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166925"/>
  <mc:AlternateContent xmlns:mc="http://schemas.openxmlformats.org/markup-compatibility/2006">
    <mc:Choice Requires="x15">
      <x15ac:absPath xmlns:x15ac="http://schemas.microsoft.com/office/spreadsheetml/2010/11/ac" url="/Users/trey/Desktop/ihm jira/"/>
    </mc:Choice>
  </mc:AlternateContent>
  <xr:revisionPtr revIDLastSave="0" documentId="13_ncr:1_{0D02C44A-F1AE-DF4C-9BF2-CA38A48886D4}" xr6:coauthVersionLast="43" xr6:coauthVersionMax="43" xr10:uidLastSave="{00000000-0000-0000-0000-000000000000}"/>
  <bookViews>
    <workbookView xWindow="18780" yWindow="4240" windowWidth="43840" windowHeight="23840" activeTab="5" xr2:uid="{00000000-000D-0000-FFFF-FFFF00000000}"/>
  </bookViews>
  <sheets>
    <sheet name="2014" sheetId="1" r:id="rId1"/>
    <sheet name="2015" sheetId="2" r:id="rId2"/>
    <sheet name="2016" sheetId="3" r:id="rId3"/>
    <sheet name="2017" sheetId="4" r:id="rId4"/>
    <sheet name="2018" sheetId="5" r:id="rId5"/>
    <sheet name="2019" sheetId="6" r:id="rId6"/>
    <sheet name="Sheet8" sheetId="9" r:id="rId7"/>
    <sheet name="Sheet6" sheetId="7" r:id="rId8"/>
  </sheets>
  <calcPr calcId="191029"/>
  <fileRecoveryPr repairLoad="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J29" i="5" l="1"/>
  <c r="AF496" i="3"/>
  <c r="AF497" i="3"/>
  <c r="AF638" i="3"/>
  <c r="BS702" i="3"/>
  <c r="CL65" i="2"/>
  <c r="CL125" i="2"/>
  <c r="CL490" i="2"/>
  <c r="AF576" i="2"/>
  <c r="CL599" i="2"/>
  <c r="CL629" i="2"/>
  <c r="CL693" i="2"/>
  <c r="BO31" i="1"/>
  <c r="BO34" i="1"/>
</calcChain>
</file>

<file path=xl/sharedStrings.xml><?xml version="1.0" encoding="utf-8"?>
<sst xmlns="http://schemas.openxmlformats.org/spreadsheetml/2006/main" count="96708" uniqueCount="25693">
  <si>
    <t>Summary</t>
  </si>
  <si>
    <t>Issue key</t>
  </si>
  <si>
    <t>Issue id</t>
  </si>
  <si>
    <t>Parent id</t>
  </si>
  <si>
    <t>Issue Type</t>
  </si>
  <si>
    <t>Status</t>
  </si>
  <si>
    <t>Project key</t>
  </si>
  <si>
    <t>Project name</t>
  </si>
  <si>
    <t>Project type</t>
  </si>
  <si>
    <t>Project lead</t>
  </si>
  <si>
    <t>Project description</t>
  </si>
  <si>
    <t>Project url</t>
  </si>
  <si>
    <t>Priority</t>
  </si>
  <si>
    <t>Resolution</t>
  </si>
  <si>
    <t>Assignee</t>
  </si>
  <si>
    <t>Reporter</t>
  </si>
  <si>
    <t>Creator</t>
  </si>
  <si>
    <t>Created</t>
  </si>
  <si>
    <t>Updated</t>
  </si>
  <si>
    <t>Last Viewed</t>
  </si>
  <si>
    <t>Resolved</t>
  </si>
  <si>
    <t>Fix Version/s</t>
  </si>
  <si>
    <t>Component/s</t>
  </si>
  <si>
    <t>Due Date</t>
  </si>
  <si>
    <t>Votes</t>
  </si>
  <si>
    <t>Labels</t>
  </si>
  <si>
    <t>Description</t>
  </si>
  <si>
    <t>Environment</t>
  </si>
  <si>
    <t>Watchers</t>
  </si>
  <si>
    <t>Original Estimate</t>
  </si>
  <si>
    <t>Remaining Estimate</t>
  </si>
  <si>
    <t>Time Spent</t>
  </si>
  <si>
    <t>Work Ratio</t>
  </si>
  <si>
    <t>Œ£ Original Estimate</t>
  </si>
  <si>
    <t>Œ£ Remaining Estimate</t>
  </si>
  <si>
    <t>Œ£ Time Spent</t>
  </si>
  <si>
    <t>Security Level</t>
  </si>
  <si>
    <t>Outward issue link (Blocks)</t>
  </si>
  <si>
    <t>Outward issue link (Dependency)</t>
  </si>
  <si>
    <t>Outward issue link (Duplicate)</t>
  </si>
  <si>
    <t>Outward issue link (Mention)</t>
  </si>
  <si>
    <t>Outward issue link (Parent-Child)</t>
  </si>
  <si>
    <t>Outward issue link (Relates)</t>
  </si>
  <si>
    <t>Attachment</t>
  </si>
  <si>
    <t>Custom field (% Closed)</t>
  </si>
  <si>
    <t>Custom field (AE Name)</t>
  </si>
  <si>
    <t>Custom field (Acceptance Criteria)</t>
  </si>
  <si>
    <t>Custom field (Actions)</t>
  </si>
  <si>
    <t>Custom field (Actual Delivery Date)</t>
  </si>
  <si>
    <t>Custom field (Actual Start Date)</t>
  </si>
  <si>
    <t>Custom field (Agile Product Owner)</t>
  </si>
  <si>
    <t>Custom field (Agile QA Owner)</t>
  </si>
  <si>
    <t>Custom field (Aha! Reference)</t>
  </si>
  <si>
    <t>Custom field (Assigned Date)</t>
  </si>
  <si>
    <t>Custom field (Browsers)</t>
  </si>
  <si>
    <t>Custom field (Bug Triaged)</t>
  </si>
  <si>
    <t>Custom field (Campaign Overview)</t>
  </si>
  <si>
    <t>Custom field (Cart Click Thru URL)</t>
  </si>
  <si>
    <t>Custom field (Cart number)</t>
  </si>
  <si>
    <t>Custom field (Client Name)</t>
  </si>
  <si>
    <t>Custom field (Code Review Time)</t>
  </si>
  <si>
    <t>Custom field (CodeReview Owner)</t>
  </si>
  <si>
    <t>Custom field (Commercial Required?)</t>
  </si>
  <si>
    <t>Custom field (Conclusion)</t>
  </si>
  <si>
    <t>Custom field (Content Schedule)</t>
  </si>
  <si>
    <t>Custom field (Copy)</t>
  </si>
  <si>
    <t>Custom field (Core message and specific copy:)</t>
  </si>
  <si>
    <t>Custom field (Creative Deliverables)</t>
  </si>
  <si>
    <t>Custom field (Deal Team)</t>
  </si>
  <si>
    <t>Custom field (Defect Found)</t>
  </si>
  <si>
    <t>Custom field (Design Due Date:)</t>
  </si>
  <si>
    <t>Custom field (Desktop CPM)</t>
  </si>
  <si>
    <t>Custom field (Desktop Click Thru URL)</t>
  </si>
  <si>
    <t>Custom field (Desktop impression goal)</t>
  </si>
  <si>
    <t>Custom field (Dev Hrs. Actual)</t>
  </si>
  <si>
    <t>Custom field (Dev Hrs. Estimate)</t>
  </si>
  <si>
    <t>Custom field (Dev Owner)</t>
  </si>
  <si>
    <t>Custom field (Device)</t>
  </si>
  <si>
    <t>Custom field (Display Description)</t>
  </si>
  <si>
    <t>Custom field (Display Name)</t>
  </si>
  <si>
    <t>Custom field (Due Date w/time)</t>
  </si>
  <si>
    <t>Custom field (End Date)</t>
  </si>
  <si>
    <t>Custom field (End Date w/time)</t>
  </si>
  <si>
    <t>Custom field (Environment Tested)</t>
  </si>
  <si>
    <t>Custom field (Epic Colour)</t>
  </si>
  <si>
    <t>Custom field (Epic Link)</t>
  </si>
  <si>
    <t>Custom field (Epic Name)</t>
  </si>
  <si>
    <t>Custom field (Epic Status)</t>
  </si>
  <si>
    <t>Custom field (Expected Revenue)</t>
  </si>
  <si>
    <t>Custom field (Flagged)</t>
  </si>
  <si>
    <t>Custom field (Flight End Date)</t>
  </si>
  <si>
    <t>Custom field (Flight Start Date)</t>
  </si>
  <si>
    <t>Custom field (Go Live)</t>
  </si>
  <si>
    <t>Custom field (Homepage takeover date)</t>
  </si>
  <si>
    <t>Custom field (If Commercial Required)</t>
  </si>
  <si>
    <t>Custom field (If For Print, Color or Black/White?)</t>
  </si>
  <si>
    <t>Custom field (If Logo Requested)</t>
  </si>
  <si>
    <t>Custom field (If Sponsored)</t>
  </si>
  <si>
    <t>Custom field (If sweepers/liners required)</t>
  </si>
  <si>
    <t>Custom field (Impact Statement)</t>
  </si>
  <si>
    <t>Custom field (Impacted Items)</t>
  </si>
  <si>
    <t>Custom field (Is this for Print or Web?)</t>
  </si>
  <si>
    <t>Custom field (Live Date)</t>
  </si>
  <si>
    <t>Custom field (Local or National)</t>
  </si>
  <si>
    <t>Custom field (Logo Requested)</t>
  </si>
  <si>
    <t>Custom field (Market)</t>
  </si>
  <si>
    <t>Custom field (Mobile CPM)</t>
  </si>
  <si>
    <t>Custom field (Mobile Click Thru URL)</t>
  </si>
  <si>
    <t>Custom field (Mobile impression goal)</t>
  </si>
  <si>
    <t>Custom field (Notes)</t>
  </si>
  <si>
    <t>Custom field (OLDCapitalizedOLD)</t>
  </si>
  <si>
    <t>Custom field (OS)</t>
  </si>
  <si>
    <t>Custom field (OSes)</t>
  </si>
  <si>
    <t>Custom field (Official Contest Rules)</t>
  </si>
  <si>
    <t>Custom field (Original Scope)</t>
  </si>
  <si>
    <t>Custom field (Owner)</t>
  </si>
  <si>
    <t>Custom field (PA#)</t>
  </si>
  <si>
    <t>Custom field (Page created?)</t>
  </si>
  <si>
    <t>Custom field (Preroll CPM)</t>
  </si>
  <si>
    <t>Custom field (Preroll Click Thru URL)</t>
  </si>
  <si>
    <t>Custom field (Preroll impression goal)</t>
  </si>
  <si>
    <t>Custom field (Primary Genre)</t>
  </si>
  <si>
    <t>Custom field (Primary Keyword)</t>
  </si>
  <si>
    <t>Custom field (Project Notes)</t>
  </si>
  <si>
    <t>Custom field (Rank)</t>
  </si>
  <si>
    <t>Custom field (Rank (Obsolete))</t>
  </si>
  <si>
    <t>Custom field (Release Date)</t>
  </si>
  <si>
    <t>Custom field (Requested Delivery Date)</t>
  </si>
  <si>
    <t>Custom field (Requested Placement - Specify)</t>
  </si>
  <si>
    <t>Custom field (Retest)</t>
  </si>
  <si>
    <t>Custom field (Review Notes)</t>
  </si>
  <si>
    <t>Custom field (Risk Level)</t>
  </si>
  <si>
    <t>Custom field (Secondary Genre)</t>
  </si>
  <si>
    <t>Custom field (Send to Print Date:)</t>
  </si>
  <si>
    <t>Custom field (Severity Level)</t>
  </si>
  <si>
    <t>Custom field (Specific PMS colors to use?)</t>
  </si>
  <si>
    <t>Sprint</t>
  </si>
  <si>
    <t>Custom field (Start Date)</t>
  </si>
  <si>
    <t>Custom field (Start Date w/time)</t>
  </si>
  <si>
    <t>Custom field (Station Sponsored?)</t>
  </si>
  <si>
    <t>Custom field (Station Type)</t>
  </si>
  <si>
    <t>Custom field (Station(s) - Specify)</t>
  </si>
  <si>
    <t>Custom field (Steps to Reproduce)</t>
  </si>
  <si>
    <t>Custom field (Story Points)</t>
  </si>
  <si>
    <t>Custom field (Sweepers/Liners Required?)</t>
  </si>
  <si>
    <t>Custom field (Temporary or Permanent)</t>
  </si>
  <si>
    <t>Custom field (TestEng Hrs. Actual)</t>
  </si>
  <si>
    <t>Custom field (TestEng Hrs. Estimate)</t>
  </si>
  <si>
    <t>Custom field (TestEng Owner)</t>
  </si>
  <si>
    <t>Custom field (TestEng Required)</t>
  </si>
  <si>
    <t>Custom field (Testing Notes)</t>
  </si>
  <si>
    <t>Custom field (Testing Points)</t>
  </si>
  <si>
    <t>Custom field (Timeframe)</t>
  </si>
  <si>
    <t>Custom field (URL)</t>
  </si>
  <si>
    <t>Custom field (UXD Sizing)</t>
  </si>
  <si>
    <t>Custom field (Web Bug Prevention strategy)</t>
  </si>
  <si>
    <t>Custom field (What are the dimensions?)</t>
  </si>
  <si>
    <t>Custom field (What is the goal of this piece?)</t>
  </si>
  <si>
    <t>Custom field (What is the tone?)</t>
  </si>
  <si>
    <t>Custom field (What was changed?)</t>
  </si>
  <si>
    <t>Custom field (Who is the audience?)</t>
  </si>
  <si>
    <t>Custom field (git pull request url)</t>
  </si>
  <si>
    <t>Custom field (git sha1)</t>
  </si>
  <si>
    <t>Comment</t>
  </si>
  <si>
    <t>Schedules History View and Export</t>
  </si>
  <si>
    <t>AR-329</t>
  </si>
  <si>
    <t>Story</t>
  </si>
  <si>
    <t>Completed</t>
  </si>
  <si>
    <t>AR</t>
  </si>
  <si>
    <t>Agile Radioedit</t>
  </si>
  <si>
    <t>software</t>
  </si>
  <si>
    <t>howella</t>
  </si>
  <si>
    <t>Px - Unprioritized</t>
  </si>
  <si>
    <t>As a user, I want to query and export a report of slides that were programed for select date and time periods so that I can see an accurate timeline of schedule content whose performance can be measured.
Original description---
We need a way to view or export a history of what's been programmed in the tool for a selected endpoint or endpoints over a selected period.
An example use case is reporting on Web Hero performance for the month of December.</t>
  </si>
  <si>
    <t>cccnyc1cab</t>
  </si>
  <si>
    <t>con-nyc1tlc</t>
  </si>
  <si>
    <t>User can define a start and end date
A report of slides scheduled for the selected container is generated detailing the scheduled time of each slide/position and is presented in chronological order.
User can export the report to excel.</t>
  </si>
  <si>
    <t>1|hziv4v:</t>
  </si>
  <si>
    <t>vHost Manager Tool: Market list is being truncated</t>
  </si>
  <si>
    <t>AR-352</t>
  </si>
  <si>
    <t>Bug</t>
  </si>
  <si>
    <t>ccrbdl1mje</t>
  </si>
  <si>
    <t>AMP Hosts Tool</t>
  </si>
  <si>
    <t>As a Support manager using the vHost Manager tool, I would like to see all available Markets so I can associate new sites with the correct market.
LEXINGTON-KY is missing as a market option in RadioEdit, specifically the vhost editor tool.
1) cannot filter the list to select lexington-ky
2) cannot associate a site with lexington-ky when creating or editing
3) when manually scrolling through the site list, lexington-ky DOES display for the existing sites</t>
  </si>
  <si>
    <t>amamut</t>
  </si>
  <si>
    <t>ccrlax1dat</t>
  </si>
  <si>
    <t>ccrsea1scg</t>
  </si>
  <si>
    <t>mfitzpatric</t>
  </si>
  <si>
    <t>29/Dec/14 12:39 PM;ccrbdl1mje;12-29-2014 12-36-16 PM.jpg;https://jira.ihrint.com/secure/attachment/71396/12-29-2014+12-36-16+PM.jpg</t>
  </si>
  <si>
    <t>29/Dec/14 12:39 PM;ccrbdl1mje;12-29-2014 12-36-48 PM.jpg;https://jira.ihrint.com/secure/attachment/71397/12-29-2014+12-36-48+PM.jpg</t>
  </si>
  <si>
    <t>29/Dec/14 12:42 PM;ccrbdl1mje;12-29-2014 12-40-32 PM.jpg;https://jira.ihrint.com/secure/attachment/71398/12-29-2014+12-40-32+PM.jpg</t>
  </si>
  <si>
    <t>Live</t>
  </si>
  <si>
    <t>1|hzbnsv:</t>
  </si>
  <si>
    <t>RadioEdit _09_IRATE MONK</t>
  </si>
  <si>
    <t>go to vhost tool
try to select LEXINGTON-KY as a market filter</t>
  </si>
  <si>
    <t>27/Jan/15 6:02 PM;mfitzpatric;DESMOINES-IA is also missing.</t>
  </si>
  <si>
    <t>17/Feb/15 5:40 PM;ccrlax1dat;need to update vhost code to either remove the 300 market limit from the query or filter more intelligently (tried filtering better, but no obvious attribute to filter on popped out).</t>
  </si>
  <si>
    <t>23/Feb/15 3:53 PM;ccrsea1scg;As is HONOLULU-HI</t>
  </si>
  <si>
    <t>24/Feb/15 7:56 PM;mfitzpatric;As is TUSCALOOSA-AL</t>
  </si>
  <si>
    <t>25/Feb/15 11:00 AM;ccrbdl1mje;Probably don't need to list every market that goes missing. If Dan's comment about the 300 market limit in the query is the problem, this will continue to be an issue as more markets are added to the database (likely for 3rd party streams used in SMT).
[~ccrlax1dat] should this be assigned to someone else for development so it can be scheduled and addressed?</t>
  </si>
  <si>
    <t>04/Jun/15 1:14 PM;amamut;Pushed to staging (http://radioedit.ihrdev.com). Please review.</t>
  </si>
  <si>
    <t>SMT 3.0: Deny button of Change Requests doesn't work after clicking</t>
  </si>
  <si>
    <t>AR-221</t>
  </si>
  <si>
    <t>con-ccrnyc1dot</t>
  </si>
  <si>
    <t>Streams</t>
  </si>
  <si>
    <t xml:space="preserve">The Deny button of Change requests is not working. The page stays the same and no information was loaded after that. </t>
  </si>
  <si>
    <t>tdrapeau</t>
  </si>
  <si>
    <t>15/Dec/14 4:58 PM;con-ccrnyc1dot;Deny Button_Change Requests_SMT Tool_RadioEdit.PNG;https://jira.ihrint.com/secure/attachment/70898/Deny+Button_Change+Requests_SMT+Tool_RadioEdit.PNG</t>
  </si>
  <si>
    <t>AR-237</t>
  </si>
  <si>
    <t>1|hzivqv:</t>
  </si>
  <si>
    <t>SMT-Add New Stream Button doesn't work after clicking</t>
  </si>
  <si>
    <t>AR-224</t>
  </si>
  <si>
    <t>P2 - Major</t>
  </si>
  <si>
    <t>Fixed</t>
  </si>
  <si>
    <t xml:space="preserve">The page supposed to forward to a new page for filling details about new stream. But the page stayed the same. </t>
  </si>
  <si>
    <t>ccrnyc1mcr</t>
  </si>
  <si>
    <t>10/Dec/14 3:54 PM;con-ccrnyc1dot;RadioEdit_SMT_Add Stream Bug.PNG;https://jira.ihrint.com/secure/attachment/70638/RadioEdit_SMT_Add+Stream+Bug.PNG</t>
  </si>
  <si>
    <t>Chrome</t>
  </si>
  <si>
    <t>Regression</t>
  </si>
  <si>
    <t>Staging</t>
  </si>
  <si>
    <t>Stream resources.</t>
  </si>
  <si>
    <t>No</t>
  </si>
  <si>
    <t>Win 7</t>
  </si>
  <si>
    <t>1|hzorcv:</t>
  </si>
  <si>
    <t>Medium</t>
  </si>
  <si>
    <t xml:space="preserve">1.Go to Stream Manager
2.Click Streams in the left Nav panel
3. Click Add station in the Upright corner
4.Select Provider as "Univision" 
5. Input Call sign as "DOWNEYT"
6.Input Name as "DOWNEYTEST"
7.Select Original Market as "ABILENE, TX"
8.Click Add Stream in the bottom right corner
</t>
  </si>
  <si>
    <t>Connected the submit button to stream creation on backend.</t>
  </si>
  <si>
    <t>Catalog Attach Improvements (Epic)</t>
  </si>
  <si>
    <t>AR-330</t>
  </si>
  <si>
    <t>Epic</t>
  </si>
  <si>
    <t xml:space="preserve">https://www.pivotaltracker.com/epic/show/1545458
o	Talk &amp; talk show support
o	P4 activity support
o	Improve the link clearing process (we have had many errors where catalog attach info was still passed in the payload after manual links had been entered)
o	Match field labels in the tool to the actual JSON labels
o	Add station artwork from catalog attaches
o	Improve search surfacing time for newly created stations
o	Update Web catalog attach addresses to be relative instead of absolute
</t>
  </si>
  <si>
    <t>AR-362</t>
  </si>
  <si>
    <t>AR-361</t>
  </si>
  <si>
    <t>AR-360</t>
  </si>
  <si>
    <t>AR-364</t>
  </si>
  <si>
    <t>AR-363</t>
  </si>
  <si>
    <t>AR-417</t>
  </si>
  <si>
    <t>AR-416</t>
  </si>
  <si>
    <t>AR-418</t>
  </si>
  <si>
    <t>Catalog Attach Improvements</t>
  </si>
  <si>
    <t>Done</t>
  </si>
  <si>
    <t>Yes</t>
  </si>
  <si>
    <t>1|hzoimf:</t>
  </si>
  <si>
    <t>18/Mar/15 10:56 AM;1110204;[~con-nyc1tlc] Will split this into separate tickets</t>
  </si>
  <si>
    <t>18/Mar/15 10:58 AM;con-nyc1tlc;Yeah this is epic-sized ;)</t>
  </si>
  <si>
    <t>15/Apr/15 2:41 PM;tdrapeau;found it!</t>
  </si>
  <si>
    <t>Create market export service for AMP to pull from</t>
  </si>
  <si>
    <t>AR-217</t>
  </si>
  <si>
    <t>SMT 3.0 Release</t>
  </si>
  <si>
    <t>Markets needs to be automatically ingested into AMP instead of the current manual process. Create a script service which outputs all the markets via JSON for AMP to ingest.</t>
  </si>
  <si>
    <t>AR-208</t>
  </si>
  <si>
    <t>16/Apr/15 2:53 PM;ccrnyc1mcr;markets19.json;https://jira.ihrint.com/secure/attachment/80670/markets19.json</t>
  </si>
  <si>
    <t>None</t>
  </si>
  <si>
    <t>1|hzbqt3:</t>
  </si>
  <si>
    <t>Low</t>
  </si>
  <si>
    <t>RadioEdit _05_E</t>
  </si>
  <si>
    <t>Created market export script service.</t>
  </si>
  <si>
    <t>20/Nov/14 9:24 AM;amamut;http://script.radioedit.ihrdev.com/stream-manager/market-export/</t>
  </si>
  <si>
    <t>10/Apr/15 8:52 AM;howella;[~ccrnyc1mcr] please review this functionality and if you are happy with it, lets move to done. Let's do that for all of these SMT 3.0 tickets.</t>
  </si>
  <si>
    <t>15/Apr/15 12:16 PM;howella;I'm marking this as done. The real work and communication with AMP team will happen in AR-208 and the linked AMP ticket for a new temp script to run on demand.</t>
  </si>
  <si>
    <t xml:space="preserve">16/Apr/15 2:53 PM;ccrnyc1mcr;we actually need a way to continue the manual process since the amp job won't be complete in parallel.  
The output here: http://script.radioedit.ihrdev.com/stream-manager/market-export/
Should match exactly the attached json output in both data and formatting (markets19.json).  </t>
  </si>
  <si>
    <t>16/Apr/15 3:08 PM;amamut;Made them match: http://script.radioedit.ihrdev.com/stream-manager/market-export/
Please review.</t>
  </si>
  <si>
    <t xml:space="preserve">17/Apr/15 2:55 PM;ccrnyc1mcr;marcel signed off on this.  thanks, alex.  </t>
  </si>
  <si>
    <t>Schedules: Add a confirmation message after publishing a slide</t>
  </si>
  <si>
    <t>AR-331</t>
  </si>
  <si>
    <t>As a user I want to receive a confirmation message  that the slide was published successfully so that there is no doubt in my mind.</t>
  </si>
  <si>
    <t>User receives a notification that their slide has been published
Notification requires acknowledgement by the user.</t>
  </si>
  <si>
    <t>1|hzaxgn:</t>
  </si>
  <si>
    <t xml:space="preserve">1) Create a new slide
2) Click Save
3) Click Publish
</t>
  </si>
  <si>
    <t>18/Nov/14 12:29 PM;con-nyc1tlc;It looks like we lost the confirmation growl after pushing Kirby.  This is reproducible.</t>
  </si>
  <si>
    <t>unlock site ID for 3rd parties</t>
  </si>
  <si>
    <t>AR-213</t>
  </si>
  <si>
    <t xml:space="preserve">field hidden for 3rd parties, please unlock it.  </t>
  </si>
  <si>
    <t>AR-199</t>
  </si>
  <si>
    <t>Edit stream page</t>
  </si>
  <si>
    <t>1|hzbqtz:</t>
  </si>
  <si>
    <t>removed restriction for site it, now any stream can have a stream id</t>
  </si>
  <si>
    <t>31/Oct/14 9:50 AM;amamut;As per Mike Lujan this has been fixed.</t>
  </si>
  <si>
    <t>04/Mar/15 3:45 PM;amamut;Duplicate of AR-199</t>
  </si>
  <si>
    <t>SMT: Station Flags</t>
  </si>
  <si>
    <t>AR-210</t>
  </si>
  <si>
    <t>We would like to add a new set of attributes to stations, to "flag" them for certain features on clients.  
The two new flags, with their default states, are:
1) Sponsored?	(Yes/No)
	Default State:	No
2) Child-Oriented?	(Yes/No)
	Default State:	No
Examples of the use of these flags include:
- Suppressing ads on a ‚Äúchild-oriented‚Äù station page on Web
- Changing the reg. gate rules on a child-oriented page
- Remove the age gate on a child-oriented page
- Suppressing run-of-site ads from a Sponsored station page
- Introducing new ad units on a Sponsored station page
The goal in implementing this is to do so in such a way that a wholesale directory change is not triggered for the mobile clients.  The intent is that no data should change for the majority of stations so only discreet changes should be pushed through for affected stations and not a whole new directory listing.
More info on the Child-Oriented flag needs here: https://wiki.ccrd.clearchannel.com/display/PM/Anonymous+COPPA+Compliance+Requirements
----------
Adam build notes...
These will be in feeds array
Sponsored is either checked yes or does not exist
Child-Oriented is checked yes or does not exist</t>
  </si>
  <si>
    <t>ccrnyc1rar</t>
  </si>
  <si>
    <t>Stream edit and AMP / T3 pushes.</t>
  </si>
  <si>
    <t>1|hzbqqf:</t>
  </si>
  <si>
    <t>RadioEdit _02_B</t>
  </si>
  <si>
    <t>RadioEdit _03_C</t>
  </si>
  <si>
    <t>Added station flags.</t>
  </si>
  <si>
    <t>20/Nov/14 9:18 AM;amamut;This is blocked due to an AMP release which is needed to enable the feeds array to accept any key value pairs.</t>
  </si>
  <si>
    <t>26/Mar/15 9:36 AM;amamut;Ready for QA.</t>
  </si>
  <si>
    <t xml:space="preserve">10/Apr/15 11:09 AM;ccrnyc1mcr;Looks good in staging.  </t>
  </si>
  <si>
    <t>Create a service endpoint for AMP providing genre data</t>
  </si>
  <si>
    <t>AR-214</t>
  </si>
  <si>
    <t xml:space="preserve">Create a service that returns genre data. AMP will consume this. Currently AMP makes a JSON-RPC call to get the same data, RadioEdit would prefer this be done via service. The service output to start off should mirror the JSON-RPC return, then from there we can work with the AMP team to optimize.
</t>
  </si>
  <si>
    <t>cccbur1mjl</t>
  </si>
  <si>
    <t>Improvement</t>
  </si>
  <si>
    <t>1|hzp433:</t>
  </si>
  <si>
    <t>Added genre export script service.</t>
  </si>
  <si>
    <t>31/Oct/14 11:56 AM;cccbur1mjl;This ticket is still open</t>
  </si>
  <si>
    <t>06/Nov/14 10:41 AM;amamut;AMP is OK with JSONRPC calls as long as they still work. I believe JSONRPC works just fine in Kirby and should be viable for now. [~howella] can you confirm?
Thanks.</t>
  </si>
  <si>
    <t>06/Nov/14 10:59 AM;tdrapeau;JSON-RPC may work fine, but I'd prefer a service for this. The JSON-RPC output hasn't been guaranteed to produce the exact same output from release to release, while service output can. Let me know if you disagree, we can discuss Alex.</t>
  </si>
  <si>
    <t>13/Nov/14 2:48 PM;amamut;http://script.radioedit.ihrdev.com/stream-manager/genre-export/</t>
  </si>
  <si>
    <t>06/Jul/15 6:24 PM;1110204;will revisit when amp is ready to switch their service.</t>
  </si>
  <si>
    <t>Web URL inserted should include slug</t>
  </si>
  <si>
    <t>AR-260</t>
  </si>
  <si>
    <t>AMP Keywords Tool</t>
  </si>
  <si>
    <t>/live/925/ 
should be 
http://www.iheart.com/live/1040-who-925/</t>
  </si>
  <si>
    <t>AR-262</t>
  </si>
  <si>
    <t>Keywords</t>
  </si>
  <si>
    <t>1|hzbwdr:</t>
  </si>
  <si>
    <t xml:space="preserve">http://tools.iheart.com
AMP Keywords Tool
New Keyword
Enter keyword/description
Load Catalog Item
Select a live station
</t>
  </si>
  <si>
    <t>http://tools.iheart.com</t>
  </si>
  <si>
    <t>Added www.iheart.com to web url's.</t>
  </si>
  <si>
    <t>01/Oct/14 2:43 PM;amamut;The app was removing www.iheart.com but the station name isn't in the URL when it comes from the catalog. Can we update the catalog?</t>
  </si>
  <si>
    <t>03/Oct/14 11:37 AM;amamut;Added www.iheart.com to the url.</t>
  </si>
  <si>
    <t>26/Feb/15 10:41 AM;1110035;This looks like it has already been pushed to production some time ago.</t>
  </si>
  <si>
    <t>08/May/15 11:20 AM;ccrnyc1rar;Will be handled in https://jira.ccrd.clearchannel.com/browse/AR-351</t>
  </si>
  <si>
    <t>Navigate entries by forward &amp; back arrows</t>
  </si>
  <si>
    <t>AR-261</t>
  </si>
  <si>
    <t>P3 - Minor</t>
  </si>
  <si>
    <t>amp-keywords-tool</t>
  </si>
  <si>
    <t>As iHeartRadio, we want to be able to quickly spot-check all field values for items entered into the Keyword Override Tool so that we can efficiently ensure the correctness of entries in the tool.</t>
  </si>
  <si>
    <t>cccnyc1cma</t>
  </si>
  <si>
    <t>AR-351</t>
  </si>
  <si>
    <t>AR-257</t>
  </si>
  <si>
    <t>14/Sep/14 3:45 PM;ccrnyc1rar;re_ampkeywordstool_arrownavigation.jpg;https://jira.ihrint.com/secure/attachment/62351/re_ampkeywordstool_arrownavigation.jpg</t>
  </si>
  <si>
    <t xml:space="preserve">Forward/back arrows navigate between items in the current display order of the list view.
When not focused on a form field, user can also use the right/left arrow buttons on their keyboard to navigate between entries
Modal should remain at current scroll point when navigating between entries.
</t>
  </si>
  <si>
    <t>1|hzbs8f:</t>
  </si>
  <si>
    <t>http://tools.iheart.com
AMP Keywords Tool
Open an item</t>
  </si>
  <si>
    <t>18/Mar/15 9:48 AM;amamut;Up on staging:
App: AMP KT Dev
URL: http://radioedit.ihrdev.com</t>
  </si>
  <si>
    <t>18/Mar/15 5:58 PM;ccrnyc1rar;Forward &amp; back look great! But for some reason I can't modify certain items. Not sure if it's related to this change or not.
https://www.dropbox.com/s/3one3umr3ju142v/searchoverride-modifydisabled.mov?dl=0</t>
  </si>
  <si>
    <t>19/Mar/15 9:48 AM;ccrnyc1rar;This ticket is good to go!
Alex explained to me that the modified issue is related to a separate request in AR-257. I've opened AR-351 to remedy this issue.</t>
  </si>
  <si>
    <t>08/May/15 11:14 AM;ccrnyc1rar;Looks good in prod</t>
  </si>
  <si>
    <t>AMP Keyword Tool: When inserting a "custom" link, include the slug in the Web URL for artists</t>
  </si>
  <si>
    <t>AR-259</t>
  </si>
  <si>
    <t>When inserting a "custom" link, include the slug in the Web URL for artists. So for the J. Cole example the Web URL should be /artist/j-cole-750791/</t>
  </si>
  <si>
    <t>13/Feb/15 1:31 PM;ccrnyc1rar;Screen Shot 2015-02-13 at 1.31.07 PM.png;https://jira.ihrint.com/secure/attachment/73954/Screen+Shot+2015-02-13+at+1.31.07+PM.png</t>
  </si>
  <si>
    <t>1|hzoi8f:</t>
  </si>
  <si>
    <t>1. http://tools.iheart.com
2. New Keyword
3. Content Type: custom
4. Load Catalog Item
5. Search and insert "J. Cole"
Notice Web URL is /artist/-750791/</t>
  </si>
  <si>
    <t>01/Oct/14 2:45 PM;amamut;The app was removing www.iheart.com but the station name isn't in the URL when it comes from the catalog. Can we update the catalog?</t>
  </si>
  <si>
    <t>11/Feb/15 3:39 PM;amamut;Is this ticket still valid? I believe this was fixed. It's currently fixed on radioedit staging.</t>
  </si>
  <si>
    <t>13/Feb/15 1:31 PM;ccrnyc1rar;Not sure I'm looking at the right place, but tried on http://api.radioedit.ihrdev.com/service/app/amp-keywords-tool/. Seems like it's still inserting the http://www.iheart.com part. See here: [^Screen Shot 2015-02-13 at 1.31.07 PM.png]</t>
  </si>
  <si>
    <t>18/Feb/15 10:51 AM;amamut;Removed domain from the web link. As for content slugs in the URI, can we just update the catalog, [~con-nyc1tlc]?</t>
  </si>
  <si>
    <t>06/Mar/15 9:01 AM;1110035;[~ccrnyc1rar] I'm closing because this looks like it is fixed as of the latest release of the tool. Please feel free to re-open if more work is needed, but my latest review shows that this ticket has been addressed.</t>
  </si>
  <si>
    <t>09/Mar/15 3:46 PM;ccrnyc1rar;Here's a quick review of http://tools.iheart.com/service/app/amp-keywords-tool/
||Content Type||Content Id||Web URL||iPhone URL||Android URL||Feedback||
|live|1469|/live/z100-1469/|ihr://play/live/1469|ihr://play/live/1469|Web URL is missing station name and trailing slash|
|p4|129|/original/50-Minute-Workout/|ihr://play/custom/original/129|ihr://play/custom/original/129|Web URL is missing trailing slash|
|track|774860|/artist/rihanna-34742/songs/umbrella-774860/|ihr://play/custom/track/774860|ihr://play/custom/track/774860|Web URL is missing artist and track name and trailing slash|
|custom|34742|/artist/rihanna-34742/|ihr://play/custom/artist/34742|ihr://play/custom/artist/34742|Web URL is missing artist name and trailing slash|</t>
  </si>
  <si>
    <t>08/May/15 11:21 AM;ccrnyc1rar;Will be handled in https://jira.ccrd.clearchannel.com/browse/AR-351</t>
  </si>
  <si>
    <t>Delete Users</t>
  </si>
  <si>
    <t>AR-334</t>
  </si>
  <si>
    <t>P1 - Critical</t>
  </si>
  <si>
    <t>National admins should be able to delete users when they are terminated or as a clean-up function.
Note that this is a "clean-up" function and is different from removing a user's permissions.</t>
  </si>
  <si>
    <t>tterry</t>
  </si>
  <si>
    <t>AR-345</t>
  </si>
  <si>
    <t>1|hzivhj:</t>
  </si>
  <si>
    <t>09/Apr/15 9:25 AM;tterry;NOPE. This comes from an LDAP import</t>
  </si>
  <si>
    <t>put siteid in feeds to work with amp</t>
  </si>
  <si>
    <t>AR-218</t>
  </si>
  <si>
    <t>this is to coorespond with AMP-2117</t>
  </si>
  <si>
    <t>OLDAMP-2117</t>
  </si>
  <si>
    <t>convertToElastic</t>
  </si>
  <si>
    <t>1|hzbqtr:</t>
  </si>
  <si>
    <t>added site_id to elastic export under feeds</t>
  </si>
  <si>
    <t>31/Oct/14 9:51 AM;amamut;As per Mike Lujan this has been fixed.</t>
  </si>
  <si>
    <t>31/Oct/14 11:56 AM;cccbur1mjl;Ready for review</t>
  </si>
  <si>
    <t>Genre FUX Center Point Breaks Thumb</t>
  </si>
  <si>
    <t>AR-222</t>
  </si>
  <si>
    <t>Changing the center point on Genre FUX images breaks the preview on the genre detail screen.  You can see this on the Rock &amp; Holiday images on SMT Stage.
The images preview as normal if you upload them without changing the center point.
This also seems to stretch the image on the list view.</t>
  </si>
  <si>
    <t>this was fixed in kirby</t>
  </si>
  <si>
    <t>1|hzp42v:</t>
  </si>
  <si>
    <t>This was an issue with the old image worker, we are no longer using that image worker</t>
  </si>
  <si>
    <t>31/Oct/14 9:52 AM;amamut;As per Mike Lujan this has been fixed.</t>
  </si>
  <si>
    <t>Feed ingestion from non-owned entities</t>
  </si>
  <si>
    <t>AR-335</t>
  </si>
  <si>
    <t>As a user I want to setup a collection of partner content so that it can be used by other collections in radioedit.
Now that we've solved how we're transporting the Live Station Content data, I'd like to start thinking about how we could pull in content from non-owned stations. Hopefully we can solve this in a way that will also work for our other profile pages like artist, show, digital stations, etc. Could be something like receiving an RSS feed from a partner and surfacing the content in the same way we do on the Live Station Content pages which link out to their respective properties.
Partners' content gets the same treatment as owned entities and is indistinguishable to the clients.</t>
  </si>
  <si>
    <t>AR-120</t>
  </si>
  <si>
    <t>user can setup a collection using an rss feed from a vendor</t>
  </si>
  <si>
    <t>AR-349</t>
  </si>
  <si>
    <t>1|hzolf3:</t>
  </si>
  <si>
    <t>Drag-and-Drop Add</t>
  </si>
  <si>
    <t>AR-338</t>
  </si>
  <si>
    <t>As a user I want to be able to add tool or Publish Tag permissions via drag and drop.</t>
  </si>
  <si>
    <t>user can add permissions to a user or group of users by drag and dropping the applicable permission.</t>
  </si>
  <si>
    <t>1|hziv6f:</t>
  </si>
  <si>
    <t>Sequentially Add Perms</t>
  </si>
  <si>
    <t>AR-337</t>
  </si>
  <si>
    <t>As a user, I want to select multiple users once during a session so that i can apply different sets of tag and tool permissions to the selected group.
Original Description---
The tool should be able to add additional tool or Publish Tag permissions after the initial set granted.  In other words, if I have selected five users and added them to a Station Publish Tag, I should then be able to add those same users to another Publish Tag or tool without having to re-select them.
This facilitates a workflow of setting up one or more users for all of the permissions they need to start using the system all at once.  This will immensely speed up not only initial system deployment but also new hire on-boarding.</t>
  </si>
  <si>
    <t>User multi-select users stay selected until user selection changes or user navigates to a new screen.</t>
  </si>
  <si>
    <t>AR-295</t>
  </si>
  <si>
    <t>1|hziv67:</t>
  </si>
  <si>
    <t>06/Jul/15 6:20 PM;1110204;dont think this will work in current setup. not implementing for the time being,</t>
  </si>
  <si>
    <t>Bulk Add Users</t>
  </si>
  <si>
    <t>AR-336</t>
  </si>
  <si>
    <t>As a user I want to be able to multi-select multiple users to add permissions for a set of tools and Publish Tags.</t>
  </si>
  <si>
    <t>users can select multiple users and apply tool and tag permissions</t>
  </si>
  <si>
    <t>1|hziv5z:</t>
  </si>
  <si>
    <t>06/Jul/15 6:00 PM;1110204;ticket no longer relevant</t>
  </si>
  <si>
    <t>06/Jul/15 6:00 PM;1110204;already happens</t>
  </si>
  <si>
    <t>Permissions Reverse-Lookup</t>
  </si>
  <si>
    <t>AR-339</t>
  </si>
  <si>
    <t>As a user I want to view a list of users who have been assigned usage rights for any particular Tool or Publish Tag.</t>
  </si>
  <si>
    <t>User can view users permissioned for a tool by viewing the access on the tool level</t>
  </si>
  <si>
    <t>1|hzouxb:</t>
  </si>
  <si>
    <t>06/Jul/15 5:59 PM;1110204;covered by ar-692</t>
  </si>
  <si>
    <t>Permissions Lookup</t>
  </si>
  <si>
    <t>AR-340</t>
  </si>
  <si>
    <t>As a user, I want to see the tools and publishing tags I am permissioned for when viewing my profile in the users tool.
original description---
The tool should display a list of Tools and Publish Tags any given individual user is permissioned for, including which environment(s) they are permissioned in in the case of tools.</t>
  </si>
  <si>
    <t>User can view the tags and tools permissioned for each user profile in the users tool</t>
  </si>
  <si>
    <t>1|hzoux3:</t>
  </si>
  <si>
    <t>06/Jul/15 5:59 PM;1110204;already part of users tool</t>
  </si>
  <si>
    <t>Tag-Level Perms Within Specific Namespaces</t>
  </si>
  <si>
    <t>AR-422</t>
  </si>
  <si>
    <t>Users</t>
  </si>
  <si>
    <t>Genres, Stations, Events, Shows and Personalities are all examples of Namespaces that require individual tag-level permissions.
Genres will have format bosses and station leads that will be empowered to publish to individual Genre Tags.  Stations will have DPDs and Digital Producers who will be tasked with filling their station feeds with compelling content.  And Shows and Personalities will have staffs seeking to populate their blogs.
The various shows and markets are utterly competitive with each other, so it is critical that we be able to control permissions for these types of Publish Tags on an individual user level.</t>
  </si>
  <si>
    <t>1|hzp4xr:</t>
  </si>
  <si>
    <t>Namespace-Level Perms</t>
  </si>
  <si>
    <t>AR-421</t>
  </si>
  <si>
    <t>As a National admin, I want to be able to designate which users can change namespace properties so that users can manage that data.
Original description-
Several of the Tag Namespaces should not require permissions at a level more granular than the Namespace level, i.e. permissions would be assigned to users for the entire namespace at once.
Artists is an example of such a Namespace.  National and select Local users will be granted permission to publish to the artist catalog in general.
Campaigns (ad tags) is another Namespace that likely will have rights assigned across its entirety, for example as Ad Ops uses it to set up and tear down sales campaigns at will.
Genres, Stations, Events, Shows and Personalities will all need individual tag-level permissions, to be described under another ticket.</t>
  </si>
  <si>
    <t>Closed</t>
  </si>
  <si>
    <t>Permissioned users can access select namespaces within the namespace tool</t>
  </si>
  <si>
    <t>REAP-966</t>
  </si>
  <si>
    <t>1|hzprnb:</t>
  </si>
  <si>
    <t>Manage Users Permissions</t>
  </si>
  <si>
    <t>AR-341</t>
  </si>
  <si>
    <t>I'm a manager who needs to assign privileges to tools and tags in radioedit to people who report to me so that they can use radioedit to publish content.
--Original Ticket Description---
Associate users in RadioEdit with other users who can manage them, meaning assign them permissions to RadioEdit tools and Publishing Tags.
Expected use case is to associate the users from a market cluster with the DPD or Tech Director for that cluster, so that they in turn can assign out tag and tool permissions as needed.</t>
  </si>
  <si>
    <t>Users in radioedit can be assigned to a supervisor/manager
User can only be assigned privileges that the supervisor/manager is granted</t>
  </si>
  <si>
    <t>1|hzbr0n:</t>
  </si>
  <si>
    <t>Create a User From an LDAP Account</t>
  </si>
  <si>
    <t>AR-342</t>
  </si>
  <si>
    <t>Create a user from an active LDAP account, including importing full first and last name.</t>
  </si>
  <si>
    <t>New Radioedit accounts can be created from active LDAP accounts
Users First &amp; last name, user ID and email are stored in radioedit user account.</t>
  </si>
  <si>
    <t>1|hzbr0f:</t>
  </si>
  <si>
    <t>Artist tag source parity</t>
  </si>
  <si>
    <t>AR-439</t>
  </si>
  <si>
    <t>Sub-task</t>
  </si>
  <si>
    <t>For artists (names), you can either associate the artist ID with the tag dynamically i.e. when the user searches for the artist to create a tag from, or you can import a list of artist names/IDs from the content database prior to the user searching.
Artist IDs may need to be updated after they are associated with tags, in the case that we discover the artist record needs to be merged/split with/from others.
Artist IDs are associated with tags, but are also the key binding ingredient wherever artist associations are made in RadioEdit (i.e. DL/Schedules, Genre FUX, Perfect 4, contesting, etc).
Data source for artists is:
Server: iheartdw.ihrint.com
Username: radioedit
Password: rD8#fEz3
Canonical table with artist IDs and names is: catalog.dbo.amw_artist
Table to look swaps up in is: catalog.dbo.artist_merge_master
This table has two columns ‚Äì artistid and good_artistid.  Artistid is the legacy artistid that has been merged and no longer exists.  Good_artistid is the live artistid that still exists.  There can be multiple old artistids for a good_artistid, each will have their own row.</t>
  </si>
  <si>
    <t>06/Aug/14 5:26 PM;Top 1k Artists 06.08.14.xlsx;https://jira.ihrint.com/secure/attachment/59917/Top+1k+Artists+06.08.14.xlsx</t>
  </si>
  <si>
    <t>1|hzmiuf:</t>
  </si>
  <si>
    <t>06/Aug/14 5:26 PM;con-nyc1tlc;Top 1K artists by plays as of 06.08.14 attached:</t>
  </si>
  <si>
    <t>Listening Attribute</t>
  </si>
  <si>
    <t>AR-343</t>
  </si>
  <si>
    <t>Every Publish or Subject tag will have an attribute called "Listening Opportunity" describing if it is the referential Publish Tag for a live or custom station.
This attribute is binary yes/no.
The attribute will not be editable on a tag level.  This attribute is set up on the tag namespace properties detail screen for the entire namespace.
Tag namespaces expected to have this property include:
- Artists (Each artist page has a playable artist custom station.)
- Genres (Genre hub pages on Web will have a playable station on them.)
- iHeart Stations (CCM+E O&amp;O stations obviously have listening opportunities in their headers.)
- iHeart Events (We expect all events to have a custom station on them.)
- Personalities (Personalities will surface at least a live station the personality is on in the header.)
- Shows (Shows will surface at least a live station the show is on in the header.)
Dirty Keywords do not need this property, or can alternately have it as always "no" across all dirty keywords.</t>
  </si>
  <si>
    <t>AR-348</t>
  </si>
  <si>
    <t>1|hzomh3:</t>
  </si>
  <si>
    <t>05/Aug/14 10:09 AM;tdrapeau;And what will we use it for?</t>
  </si>
  <si>
    <t>05/Aug/14 10:13 AM;con-nyc1tlc;As long as we're being measured against TLH &amp; ATSL, it's valuable to know which tags (&amp; therefore content items) relate to listening opportunities.
I'm contemplating requiring that everything published into the system relate to at least one listening opportunity.</t>
  </si>
  <si>
    <t>06/Jul/15 4:32 PM;1110204;flint will pull listening opportunities based on available tags. ticket no longer needed.</t>
  </si>
  <si>
    <t>Alternate Genre Images</t>
  </si>
  <si>
    <t>AR-215</t>
  </si>
  <si>
    <t>We would like to add a high-quality, square genre image for TVs to SMT.
This 1:1 (square) aspect ratio image will also be used for CarPlay and Android Auto clients by shrinking it down via iScale.
We should add the new images to the right of the existing one on the genre "detail" screen, and label the two as follows:
1) ‚Äú16:9‚Äù - the current 16:9-ish rectangle populated by 280x128 px images as of 7/30/14 (we expect to replace this with a bigger image once iPhone is on iScale after 5.2.)
2) ‚ÄúSquare‚Äù - a 1:1, 600x600 which will be native on Vizio &amp; scaled down for Auto
Additionally, we should change the existing image preview on the genre detail screen to match how it appears in the genre list view and properly reflect its existing 16:9-ish image ratio. The new images should also reflect the image ratios but should be scaled down to the current 100 px max height to fit in the tool.
The new image should contain the same information as the current 280x128 one, positioned to the right side of the preview:
1) Filetype
2) Pixel dimensions
3) ‚ÄúRemove Icon‚Äù link
Finally, we should add tags to the images in SMT matching the labels above, so AMP knows which is which and the clients can declare which one they are requesting.
All "focus" points should continue to default to the center point as they do with the current image and continue to be adjustable as they are now.
Note- and very important- we can't change the output or call for any existing clients, so we should pass through at minimum the same payload to AMP as at present. Clients that do not specify an image-type tag in their call should get the current existing small image. We must preserve existing functionality so as not to break existing Web and Mobile 5.0+ clients already using these images.
We should default to serve the current 16x9-ish to any client which does not specify a version they are asking for.</t>
  </si>
  <si>
    <t>mfielder</t>
  </si>
  <si>
    <t>1|hzivcn:</t>
  </si>
  <si>
    <t>RadioEdit _06_ FERRETCANNON</t>
  </si>
  <si>
    <t>23/Apr/15 4:29 PM;ccrnyc1mcr;Alex, please remove this work from genre pages for now.  
Genre form should only include: 
1st line
ID | Name | Site ID | Group | 
next line:
[ ] Show in genre FUX 
Thumb box</t>
  </si>
  <si>
    <t>23/Apr/15 4:32 PM;ccrnyc1mcr;Also, there should be no change in the structure or data points sent to amp / t3</t>
  </si>
  <si>
    <t>24/Apr/15 8:22 AM;amamut;Is this release critical?
Also you want the keywords box removed?</t>
  </si>
  <si>
    <t xml:space="preserve">24/Apr/15 12:42 PM;ccrnyc1mcr;It's critical that it work correctly, and the same way it does right now in production.  
Keep keywords, sorry.  </t>
  </si>
  <si>
    <t>24/Apr/15 12:49 PM;amamut;The reason I ask is because this is a display change. Nothing on the backend is changing, right?</t>
  </si>
  <si>
    <t>28/Apr/15 12:56 PM;amamut;Changed the display of edit genre. Please review.</t>
  </si>
  <si>
    <t xml:space="preserve">28/Apr/15 3:56 PM;ccrnyc1mcr;looks good.  </t>
  </si>
  <si>
    <t>Collection Query</t>
  </si>
  <si>
    <t>AR-424</t>
  </si>
  <si>
    <t>As a client, I want the collections I call to be updated queries of content so that the most recent set of tagged content is available for that collection. 
Original Description:
Collections should be query-based or otherwise assembled in a reasonably real-time manner, as opposed to a static grouping of tagged things.
In other words, there is an expectation that when a Collection is requested by a client, that that Collection will contain the most recent set of things appropriately tagged for that Collection.</t>
  </si>
  <si>
    <t>AR-243</t>
  </si>
  <si>
    <t>1|hzivbb:</t>
  </si>
  <si>
    <t>17/May/15 11:14 AM;1110204;Native collection functionality</t>
  </si>
  <si>
    <t>Trending Tags</t>
  </si>
  <si>
    <t>AR-425</t>
  </si>
  <si>
    <t>As a user, i want to see trending tags in the Metrics Tab of the tags tool so that I know what kind of content is being searched for on our network</t>
  </si>
  <si>
    <t>List top 20 trending tags being searched for on the iheart network.</t>
  </si>
  <si>
    <t>1|hzomhb:</t>
  </si>
  <si>
    <t>06/Jul/15 4:33 PM;1110204;duplicate of ar-430</t>
  </si>
  <si>
    <t>Primary Tag Association Not Editable</t>
  </si>
  <si>
    <t>AR-423</t>
  </si>
  <si>
    <t>As an admin, I don't want a collections primary tag to be changed so that collection/tag relationship is not broken.
Original Description:
The "seed" or initial Publish Tag which was used to generate a collection should not be an editable property in the tool.
For example you cannot open the Z100 Collection and remove the Z100 Publish Tag from it.</t>
  </si>
  <si>
    <t xml:space="preserve">User cannot remove the tag that created a collection (primary tag) from said collection </t>
  </si>
  <si>
    <t>1|hzprn3:</t>
  </si>
  <si>
    <t>Publish Tag Permissions (QA)</t>
  </si>
  <si>
    <t>AR-436</t>
  </si>
  <si>
    <t>As an admin I want Publish Tags to honor user permissions so that they can only be used by the appropriate users.</t>
  </si>
  <si>
    <t>1|hzivqn:</t>
  </si>
  <si>
    <t>24/Apr/15 1:27 PM;1110204;already part of Downey's User QA</t>
  </si>
  <si>
    <t>Tags Sorter</t>
  </si>
  <si>
    <t>AR-435</t>
  </si>
  <si>
    <t>As a user I want to see all the content associated with any tag in the tags tool.
Original Description:
There should be a tab in the app that has a browser view of all things tagged, similar to Assets, but showing all objects tagged, not just binaries.
This view should be filterable to show items only for a single tag.
This view should be sortable by:
- Tag
- Tagged object type (Station, Artist, Photo, etc.)</t>
  </si>
  <si>
    <t>User can view a list of all content and assets associated with a tag
User can link to that asset or content 
Links open content tool or assets tool in a new tab when clicked.</t>
  </si>
  <si>
    <t>1|hzomhj:</t>
  </si>
  <si>
    <t>08/Oct/14 1:13 PM;con-nyc1tlc;Post 10/15 we should have a discussion w/ the gang on how to "report" on tagged content, either by sort or filter in Tags or Assets or another means.</t>
  </si>
  <si>
    <t>06/Jul/15 4:34 PM;1110204;can be done with basic tag filtering in content tool</t>
  </si>
  <si>
    <t>Tag deleted from namespace source</t>
  </si>
  <si>
    <t>AR-432</t>
  </si>
  <si>
    <t>Tags will also need to solve for, or at least trap, individual tags getting deleted.  For example, we'll need to gracefully accommodate an artist being deleted from Names or the removal of one of our personalities.
In addition to solving for 404s, or how to gracefully accommodate tags disappearing from the system, we need to solve for orphaned content.  Content the CMS is storing that is not being published or consumed by users has no value, yet costs the system and will accumulate over time.
This should be a spike for discussion around how to report on and/or manage orphaned content.</t>
  </si>
  <si>
    <t>REAP-1385</t>
  </si>
  <si>
    <t>To avoid orphaned/less valuable content, should we mark tags inactive in radioedit if they are removed from their source list? I think the content is more valuable if we keep those descriptions but not allow those tags to be applied to new content.</t>
  </si>
  <si>
    <t>AR-350</t>
  </si>
  <si>
    <t>1|hzivlz:</t>
  </si>
  <si>
    <t>RadioEdit _07_GODSURGE</t>
  </si>
  <si>
    <t>07/Aug/14 12:00 PM;howella;My recommendations for this is to update collections to remove tag rules immediately when a tag is deleted then probably add a tag to a job that runs off hours to remove deleted tags from all remaining objects/assets if we feel this will be too much to try to do on demand.</t>
  </si>
  <si>
    <t>13/May/15 11:07 AM;1110204;Need change ops to clean up tags from content that have been removed. 
Currently removed tags remain on content but tag is no longer available in system.
For front end, we will want to discuss removing these from collections and content.</t>
  </si>
  <si>
    <t>Tag Changes Across Tagged content</t>
  </si>
  <si>
    <t>AR-429</t>
  </si>
  <si>
    <t>Tags will need to solve for an individual tag changing, and that change being reflected through the system; i.e. if the "Tiesto" tag changes to "DJ Tiesto," that shouldn't break things and everywhere "Tiesto" showed up it should now show as "DJ Tiesto."</t>
  </si>
  <si>
    <t>AR-636</t>
  </si>
  <si>
    <t>AR-463</t>
  </si>
  <si>
    <t>What is the impact on tagged content when tag name is modified?</t>
  </si>
  <si>
    <t>1|hzivlr:</t>
  </si>
  <si>
    <t>13/May/15 11:02 AM;1110204;same as AR-463</t>
  </si>
  <si>
    <t>External Tag Source Parity</t>
  </si>
  <si>
    <t>AR-438</t>
  </si>
  <si>
    <t>I am RadioEdit and I want to maintain parity with external tag sources so that my listings of those tags don't become outdated and the content I am publishing is current and valuable to consumers.</t>
  </si>
  <si>
    <t>New tags are added in X time.
Deleted tags are removed in X time.
Changed tags are updated in X time.
A record of tag changes is made and retrievable</t>
  </si>
  <si>
    <t>1|hzboxz:</t>
  </si>
  <si>
    <t>01/Aug/14 4:43 PM;tdrapeau;This will be tricky.</t>
  </si>
  <si>
    <t>01/Apr/15 5:25 PM;con-nyc1tlc;Tags will need a means of maintaining reasonable parity with Tag sources outside of RadioEdit.</t>
  </si>
  <si>
    <t>06/May/15 1:47 PM;1110204;Duplicate ticket, covered by https://jira.ccrd.clearchannel.com/browse/AR-463</t>
  </si>
  <si>
    <t>Intra-Namespace Collision</t>
  </si>
  <si>
    <t>AR-441</t>
  </si>
  <si>
    <t>Tags should also be able to gracefully tolerate name collisions within the same namespace, where we have two or more Artists, Personalities, etc. with the same name.  For example "Everest" is both an American indie alt-country band and a Swiss electronic ambient duo.  Mind boggling.</t>
  </si>
  <si>
    <t>AR-651</t>
  </si>
  <si>
    <t>Method for identifying tags of the same name in a namespace</t>
  </si>
  <si>
    <t>1|hzivlj:</t>
  </si>
  <si>
    <t>01/Aug/14 4:41 PM;tdrapeau;This should be taken care of by the names project. For artists, that is.</t>
  </si>
  <si>
    <t>13/May/15 10:59 AM;1110204;for all tags: use ID as unique identifier, user source.name as tag display name.</t>
  </si>
  <si>
    <t>13/May/15 11:00 AM;1110204;Need To user source.name as user friendly name
Need to user Name as unique identifier
For all tags
Work needs to be done on import and in applications that create tags to make sure this is the case.
Work needs to be done to display the 2 different name fields when creating content and searching tags</t>
  </si>
  <si>
    <t>Inter-Namespace Collision QA</t>
  </si>
  <si>
    <t>AR-428</t>
  </si>
  <si>
    <t>Tags should be able to support collisions between namespaces, where there is a tag of the same name in two or more namespaces.
For example, "JJ" is both a Personality and a Show on Z100, so should be able to exist as both a Personality tag and as a Show tag.</t>
  </si>
  <si>
    <t>AR-347</t>
  </si>
  <si>
    <t>Impediment</t>
  </si>
  <si>
    <t>1|hzivjr:</t>
  </si>
  <si>
    <t>15/Apr/15 1:29 PM;1110204;solved by namespace prefix</t>
  </si>
  <si>
    <t>Non-Editable Externally-Sourced Tags</t>
  </si>
  <si>
    <t>AR-433</t>
  </si>
  <si>
    <t>Tags sourced from outside the Tags tool should not be editable in the Tags tool.
Tags from outside RadioEdit should be edited at their source location, for example the artist catalog database, and then synchronized somehow with RadioEdit.
If tags sourced from outside RadioEdit are edited within RadioEdit it is not reasonable to expect to be capable of maintaining parity with external sources.</t>
  </si>
  <si>
    <t>1|hzp4xz:</t>
  </si>
  <si>
    <t>07/Aug/14 12:37 AM;howella;Lets start documenting where we are pulling these from and make each a work task that needs to happen to complete Tags tool. I'll do this one. I'll work with Drapeau on Core and we can talk more on what we are going to do about artists.</t>
  </si>
  <si>
    <t>07/Aug/14 2:35 PM;con-nyc1tlc;Awesome.  I could see "Editable" being a Namespace property within Tags.  Or alternatively the namespace being editable is inferred if "Source" for the Namespace is "Tags" and not "External."</t>
  </si>
  <si>
    <t>Source Tags from Outside RadioEdit</t>
  </si>
  <si>
    <t>AR-440</t>
  </si>
  <si>
    <t>The tool should be able to source namespaces of tags from outside RadioEdit and treat them as canonical.  Namespace which will be maintained and sourced from outside RadioEdit include:
- Artists (wil come from the Content team's Names project)
- Personalities (TBD, possibly from CORE)
- Shows (also TBD, possibly from CORE)</t>
  </si>
  <si>
    <t>1|hzp4yf:</t>
  </si>
  <si>
    <t>01/Aug/14 4:32 PM;tdrapeau;This is the tricky bit.</t>
  </si>
  <si>
    <t>01/Aug/14 4:47 PM;con-nyc1tlc;Indeed</t>
  </si>
  <si>
    <t>Source Tags from Other RadioEdit Tools</t>
  </si>
  <si>
    <t>AR-431</t>
  </si>
  <si>
    <t>The tool should be able to source namespaces of tags from other RadioEdit tools and treat them as canonical.  Namespace which will be maintained in and sourced from other RadioEdit tools include:
- Genres (from SMT)
- iHeart Stations (also from SMT)
- Partner Stations (yup you guessed it- from SMT)
- Users (from the Users tool)</t>
  </si>
  <si>
    <t>AR-434</t>
  </si>
  <si>
    <t>1|hzp4y7:</t>
  </si>
  <si>
    <t>Tag Namespaces</t>
  </si>
  <si>
    <t>P0 - Blocker</t>
  </si>
  <si>
    <t>As an admin, I want radioedit to support multiple namespaces of tags so that canonical references can be categorized and used across tools.
Anticipated tag namespaces include (where to retrieve):
Users (RadioEdit - Users Tool)
Genres (RadioEdit - SMT)
iHeart Stations (RadioEdit - SMT)
iHeart Events (RadioEdit - manually curated within Tags Tool)
Artists (Names Project)
Personalities (CORE FTP dump)
Shows (CORE FTP dump)
Partner Stations (RadioEdit - SMT)
National Campaigns (RadioEdit - ad tags manually curated within Tags Tool)
Local Campaigns (RadioEdit - ad tags manually curated within Tags Tool)</t>
  </si>
  <si>
    <t xml:space="preserve">Allow for tag namespaces to be created from Radioedit tool data
Allow for tag namespace to be created from non-Radioedit (external) data
</t>
  </si>
  <si>
    <t>1|hzivk7:</t>
  </si>
  <si>
    <t>Automated Notifications</t>
  </si>
  <si>
    <t>AR-230</t>
  </si>
  <si>
    <t>Submitted</t>
  </si>
  <si>
    <t>Create an email distribution list for SMT change announcements &amp; automated sends when stations change status.
*Subject* 
[SMT Notification] Active: THICKE-FL Robin Thicke Guest DJ
OR [SMT Notification] Inactive: THICKE-FL Robin Thicke Guest DJ
*Body*
Status: Active
Name: Robin Thicke Guest DJ
Description: His favorite music and stories
Web Link: http://www.iheart.com/live/Robin-Thicke-Guest-DJ-6610/
Mobile Link: ihr://play/live/6610
Stream ID: 6610
SMT: THICKE-FL
Alias: IEVJ-FL
HD2: KLFX-HD2
Provider: Clear Channel
Sent only after published</t>
  </si>
  <si>
    <t>ccrnyc2msw</t>
  </si>
  <si>
    <t>AR-4469</t>
  </si>
  <si>
    <t>1|i01027:czx</t>
  </si>
  <si>
    <t>15/Aug/17 3:17 PM;1110204;Will be considered for SMT 4</t>
  </si>
  <si>
    <t xml:space="preserve">06/Aug/18 8:53 AM;ccrnyc2msw;Old ticket.  Moving to reaper candidates.  Please reach out if this is still needed.  </t>
  </si>
  <si>
    <t>06/Aug/18 9:07 AM;ccrnyc1rar;I'd still like it, but it's a nice-to-have. Up to [~1119007] if its important enough to prioritize for SMT.</t>
  </si>
  <si>
    <t>06/Aug/18 9:15 AM;1119007;I would definitely like this. Good for partners and a wider distribution for certain stations being turned on/off. [~ccrnyc1rar] [~ccrnyc2msw]</t>
  </si>
  <si>
    <t>18/Oct/18 2:20 PM;ccrnyc2msw;Reviewed with Greg today.  Need to think through frequency of notifications (eg. upon submission of a change, upon approval/rejection.... and single notification for each change/approval - or a digest.  Who gets sent which type of notification - all users who have permission to a certain role - or to a list of manually-specified users?</t>
  </si>
  <si>
    <t>Need to address necessity to load logos to T3 media library for Partner tool</t>
  </si>
  <si>
    <t>AR-212</t>
  </si>
  <si>
    <t xml:space="preserve">Need to find a safe, reliable, and automated way to take images loaded into RE media library and send them to T3 media library.  Seems like it would be confusing to have partners need to load the image twice.  </t>
  </si>
  <si>
    <t>1|hzivcv:</t>
  </si>
  <si>
    <t>31/Oct/14 12:03 PM;cccbur1mjl;this is an open ticket that needs to resolved during on of the SMT builds and will need to be worked out with Dan. Riechard and Dan can give you more info.</t>
  </si>
  <si>
    <t>11/Feb/15 10:55 AM;ccrnyc1mcr;my suggestion is that we either (1) when you add an image to the re image library, we dynamically create a t3 media id as well or [predominantly a RE tool-side fix] (2) find some way to pass radioedit images directly to t3 [t3 web services update predominiantly].
dan do you have any thoughts on how we could accomplish this?  f</t>
  </si>
  <si>
    <t>28/May/15 6:16 PM;ccrnyc1mcr;will address with work to depricate t3 SMT tool, and have AMP write into T3 dbs/web services</t>
  </si>
  <si>
    <t>SMT Change Request streams needs to be refreshed between consecutive approvals</t>
  </si>
  <si>
    <t>AR-209</t>
  </si>
  <si>
    <t xml:space="preserve">Users need to refresh page when approving multiple pending changes in one session
http://radioedit.iheart.com/service/app/shell/#/5bfbt9/stream-manager/requests </t>
  </si>
  <si>
    <t>requests controller</t>
  </si>
  <si>
    <t>1|hzbqsn:</t>
  </si>
  <si>
    <t>By changing how we access data, this should now be fixed</t>
  </si>
  <si>
    <t>08/Apr/15 1:47 PM;howella;michael to test</t>
  </si>
  <si>
    <t xml:space="preserve">15/Apr/15 5:42 PM;ccrnyc1mcr;working well.  </t>
  </si>
  <si>
    <t>SMT 3.1: New Markets added to RadioEdit SMT should be automatically available for iHR publishing</t>
  </si>
  <si>
    <t>http://radioedit.iheart.com/service/app/shell/#/7low29/stream-manager/markets
When you add a market to a the SMT tool, it should be dynamically available for programming to iHeartRadio</t>
  </si>
  <si>
    <t>AGILEAMP-165</t>
  </si>
  <si>
    <t>15/Apr/15 11:10 AM;ccrnyc1mcr;markets19.json;https://jira.ihrint.com/secure/attachment/80551/markets19.json</t>
  </si>
  <si>
    <t>1|hzblr3:</t>
  </si>
  <si>
    <t>17/Jul/14 2:11 PM;howella;90% of the work is on the amp side to have them create an AMP end-point or point us to the place this needs to be in. Radio Edit isn't built to write to outside DBs.</t>
  </si>
  <si>
    <t>20/Nov/14 9:28 AM;amamut;We decided with Adam Howell and Matt Fielder that a JSON service will be created for AMP to ingest. Linking dependent jira.</t>
  </si>
  <si>
    <t>25/Mar/15 3:40 PM;con-nyc1tlc;ready for AMP to pull in as a JSON object</t>
  </si>
  <si>
    <t>26/Mar/15 9:32 AM;amamut;Sent email to Matt explaining next steps. Assigning to Adam.</t>
  </si>
  <si>
    <t>15/Apr/15 8:48 AM;howella;This is happening in the next AMP sprint</t>
  </si>
  <si>
    <t xml:space="preserve">15/Apr/15 11:11 AM;ccrnyc1mcr;the output @ http://script.radioedit.ihrdev.com/stream-manager/market-export/ 
looks different than the json currently being used (see attached).
should we match the current output exactly?  </t>
  </si>
  <si>
    <t xml:space="preserve">28/Apr/15 2:26 PM;ccrnyc1mcr;data at http://script.radioedit.ihrdev.com/stream-manager/market-export/ has been verified to match prod market export json.  SMT work is complete pending AMP job release.  </t>
  </si>
  <si>
    <t>01/Dec/15 11:10 PM;ccrnyc1mcr;market export script now is: 
http://stream-manager.radioedit.ihrdev.com/api/market-export</t>
  </si>
  <si>
    <t xml:space="preserve">15/Aug/16 10:40 AM;ccrnyc1mcr;closing this ticket - it's working in prodution.  </t>
  </si>
  <si>
    <t>Add "Widget" field to SMT</t>
  </si>
  <si>
    <t>AR-223</t>
  </si>
  <si>
    <t>New field per stream in SMT to enable "Widget". This field will be used by the web client to identify if a live radio station should include an embeddable widget version when shared to social networks. 
Unchecked by default for all existing and new streams. Manual enable in SMT.
Field should be added to liveStation AMP service for web client to reference.</t>
  </si>
  <si>
    <t>ccrnyc1rxt</t>
  </si>
  <si>
    <t>LHo</t>
  </si>
  <si>
    <t>somorris</t>
  </si>
  <si>
    <t>WIDGET-17</t>
  </si>
  <si>
    <t>20/May/14 11:32 AM;ccrnyc1rar;Screen Shot 2014-05-20 at 11.29.20 AM.png;https://jira.ihrint.com/secure/attachment/55436/Screen+Shot+2014-05-20+at+11.29.20+AM.png</t>
  </si>
  <si>
    <t>1|hzbqq7:</t>
  </si>
  <si>
    <t>Uzmina Anjum</t>
  </si>
  <si>
    <t>http://tools.iheart.com/service/app/shell/#/zvvx6r/stream-manager</t>
  </si>
  <si>
    <t>Added widget field in edit stream screen.</t>
  </si>
  <si>
    <t>28/Jul/14 1:11 PM;howella;Does it make sense to add this to the Feeds data or the Social Data? That way amp can just receive and output the information with out needing to look for it.</t>
  </si>
  <si>
    <t>28/Jul/14 1:35 PM;ccrnyc1rar;Would mean we'd have to create a site for non-CC stations, but if you're up for it I am too. Primary use case is the one-off live stations for clients (Dunkin Donuts Radio, Walmart Radio, etc)</t>
  </si>
  <si>
    <t xml:space="preserve">28/Jul/14 1:41 PM;ccrnyc1mcr;I'd prefer we not get in the business of widgets for 3rd parties unless we see a real use case for it.  
As to placement, I think it belongs under Social Info.  We should also check to see what parts are customizable on the widget, and maybe add those sections in - i think Hex codes for different colors, plus some sponsor specific text / logo.  </t>
  </si>
  <si>
    <t xml:space="preserve">02/Sep/14 5:56 PM;ccrnyc1mcr;Clarified with Rob Rowe.  All we need is a new node in station export:
widget: yes
widget: no
or 
widget: true
widget: false
they'll handle the rest.  </t>
  </si>
  <si>
    <t>31/Oct/14 11:55 AM;cccbur1mjl;This ticket still needs to be done</t>
  </si>
  <si>
    <t>26/Mar/15 9:35 AM;amamut;Ready for QA</t>
  </si>
  <si>
    <t xml:space="preserve">03/Apr/15 1:20 PM;ccrnyc1mcr;Looks good in dev.  </t>
  </si>
  <si>
    <t xml:space="preserve">10/Apr/15 11:08 AM;ccrnyc1mcr;Looks good in staging.  </t>
  </si>
  <si>
    <t>Page Redirection &amp; Site Keywords</t>
  </si>
  <si>
    <t>AR-332</t>
  </si>
  <si>
    <t>aroberts</t>
  </si>
  <si>
    <t>Site Manager</t>
  </si>
  <si>
    <t xml:space="preserve">Stations are retired but hundreds of sites are still linking to them. How can we redirect those URLs to related URLs? 
For example, this is dead now:
http://www.iheart.com/live/iheartradio-music-awards-radio-6474/
But its still getting traffic. Is there a way we can redirect to http://news.iheart.com/awards/ ?
</t>
  </si>
  <si>
    <t>AR-303</t>
  </si>
  <si>
    <t>User can setup define redirect rules for pages linked to their site manager
User can set a redirect url or path
User can identify if this is permanent or temporary redirect (301 vs 302)
User can set start/end period for 302 redirect
User can set URLs with and without trailing slash</t>
  </si>
  <si>
    <t>1|hzapp3:</t>
  </si>
  <si>
    <t>RadioEdit _12_ Lich</t>
  </si>
  <si>
    <t>09/Sep/14 10:21 AM;howella;[~ccrnyc1rxt] is this assigned to you for requirements definition purpose?</t>
  </si>
  <si>
    <t>09/Sep/14 10:59 AM;ccrnyc1rar;Sorry, I'll keep this one assigned to me for now. Not a high priority.</t>
  </si>
  <si>
    <t>12/Jun/15 2:49 PM;ccrnyc2msw;Do we anticipate this being an automatic redirection (eg. where when a station is retired, a record of it is kept in SMT and a "replacement" station programmed?  Or are we thinking more along the lines of the T2 page redirection tool where a user can specify both the old URL and the new one?</t>
  </si>
  <si>
    <t>15/Jun/15 7:57 PM;ccrnyc1rar;Both?</t>
  </si>
  <si>
    <t>Delete from Library</t>
  </si>
  <si>
    <t>AR-420</t>
  </si>
  <si>
    <t>z-Schedules (DEPRECATED)</t>
  </si>
  <si>
    <t>As a user, I want the ability to delete a slide from the slide library so that it is no longer available for use</t>
  </si>
  <si>
    <t xml:space="preserve">User can select slides to be removed from the slide library
User is presented with an impact report before confirming delete - report should outline if the slides current schedule, including container name and scheduled date/times.
User cannot delete slides unless impact report is null.
</t>
  </si>
  <si>
    <t>1|hziv53:</t>
  </si>
  <si>
    <t>29/Jul/14 1:53 PM;howella;[~con-nyc1tlc] to provide more requirements</t>
  </si>
  <si>
    <t>30/Jul/14 4:45 PM;con-nyc1tlc;There should be a small "X" in the top right of each image to delete it from the Library.  The system should trap a delete attempt of an image is in a currently-shceduled DL and pop an error modal:
ERROR: You are attempting to delete an image that's used in one or more upcoming schedules.</t>
  </si>
  <si>
    <t xml:space="preserve">11/Mar/15 1:57 PM;ccrnyc1mcr;just created a new ticket AR-319 that replaces this.  </t>
  </si>
  <si>
    <t>Launch Stream Manager
Click 'Add Station' button
Select Provider
Add mandatory fields in 'create stream' page
Click on Add stream button
Results: User is taken back to 'Select Provider' page
Expected: user should be taken to page2 of create station and not back to provider page</t>
  </si>
  <si>
    <t>1|hzord3:</t>
  </si>
  <si>
    <t>Dev</t>
  </si>
  <si>
    <t>AR-319</t>
  </si>
  <si>
    <t>uanjum</t>
  </si>
  <si>
    <t>same as above</t>
  </si>
  <si>
    <t>AR-211</t>
  </si>
  <si>
    <t xml:space="preserve">SMT 3.0: Clicking on 'Add stream' button takes user back to 'Select Provider' page </t>
  </si>
  <si>
    <t>08/May/15 11:16 AM;ccrnyc1rar;Looks good in prod</t>
  </si>
  <si>
    <t>19/Mar/15 10:19 AM;ccrnyc1rar;Makes sense, how does this look?
https://jira.ccrd.clearchannel.com/browse/AR-368</t>
  </si>
  <si>
    <t>19/Mar/15 10:17 AM;amamut;The problem Rob is seeing is that when existing keywords without content Id's are modified the modify button is disabled because of the validation on content id. This is an issue with feedback. I put the validation on the field when I should have put it on the entire form. Either open a new ticket or reopen this one and I will fix.</t>
  </si>
  <si>
    <t xml:space="preserve">19/Mar/15 10:10 AM;con-nyc1tlc;Rob has asked to make sure this doesn't get pushed to Prod
</t>
  </si>
  <si>
    <t>19/Mar/15 10:10 AM;con-nyc1tlc;This actually breaks ability to insert in link types</t>
  </si>
  <si>
    <t>27/Feb/15 9:27 AM;amamut;Added message to content id field validation error.</t>
  </si>
  <si>
    <t>26/Feb/15 10:38 AM;1110035;This improvement seems to be working as requested. 
However, it would be great to post a dismissable error back to the user letting them know that the field must be numeric. The dismissable error box would appear when a user clicks the "Modify" button. Otherwise, the user will quickly get confused when the "Modify" button doesn't respond to the click with no explanation</t>
  </si>
  <si>
    <t>Validating content id to make sure its a number before allowing to save keyword.</t>
  </si>
  <si>
    <t>1|hzbwdz:</t>
  </si>
  <si>
    <t>Radioedit and Elastic</t>
  </si>
  <si>
    <t>Add field validation to keyword override tool to ensure content IDs are guaranteed to be numeric</t>
  </si>
  <si>
    <t>keyword-override</t>
  </si>
  <si>
    <t>Keywords Override Tool - Content ID Guaranteed to Be Numeric</t>
  </si>
  <si>
    <t>08/May/15 11:17 AM;ccrnyc1rar;Looks good in prod</t>
  </si>
  <si>
    <t>26/Feb/15 10:40 AM;1110035;Looks good!</t>
  </si>
  <si>
    <t>Checking to make sure keywords isn't empty before allowing for a keyword to be enabled.</t>
  </si>
  <si>
    <t>1|hzbwe7:</t>
  </si>
  <si>
    <t>Prevent the activation of an entry in the keywords tool that is empty (has no keywords)</t>
  </si>
  <si>
    <t>AR-258</t>
  </si>
  <si>
    <t>Keyword Override Tool - Prevent Activation of Empty Keywords</t>
  </si>
  <si>
    <t>Severity 4:  Low</t>
  </si>
  <si>
    <t>1|hzbx53:</t>
  </si>
  <si>
    <t>AR-1</t>
  </si>
  <si>
    <t>MAtt test</t>
  </si>
  <si>
    <t>RadioEdit _01_A</t>
  </si>
  <si>
    <t>1|hzoi4v:</t>
  </si>
  <si>
    <t>tlong</t>
  </si>
  <si>
    <t>When using this name:
3asdf23 23 r23f s ;;'''xx~~~!@##!$#@$%#$^3f
The validation dialog seems to hang when showing whether or not the name is valid.</t>
  </si>
  <si>
    <t>z-Collections (DEPRECATED)</t>
  </si>
  <si>
    <t>mbrown</t>
  </si>
  <si>
    <t>AR-2</t>
  </si>
  <si>
    <t>Name validation on Create Collection dialog seems to hang</t>
  </si>
  <si>
    <t>1|hzoi5j:</t>
  </si>
  <si>
    <t xml:space="preserve">Change tags to be based out of mongo and use the bucket import feature as a bulk replace when updating.
</t>
  </si>
  <si>
    <t>Tags</t>
  </si>
  <si>
    <t>AR-4</t>
  </si>
  <si>
    <t>Switch tag update to use mongo &amp; bucket import</t>
  </si>
  <si>
    <t>RadioEdit _04_D</t>
  </si>
  <si>
    <t>1|hzbrb3:</t>
  </si>
  <si>
    <t>AR-238</t>
  </si>
  <si>
    <t>If a related tag is on the user and they apply a specific tag make sure the validations used take all of that into account.</t>
  </si>
  <si>
    <t>Object API</t>
  </si>
  <si>
    <t>Link Platform Release</t>
  </si>
  <si>
    <t>AR-5</t>
  </si>
  <si>
    <t>API endpoints to validate on tags in the materialized path for taxonomy</t>
  </si>
  <si>
    <t>1|hzoi4n:</t>
  </si>
  <si>
    <t>Reduce all autocomplete endpoints for membership and publishing to a single API endpoint.
Endpoint should support the following.
* Limit based on zero or more namespaces
* Query any prefix or substring membership name (experiment with substring)
* Optionally restrict the result based on user visibility
* Standard paging, etc.
api/membership?q=z100
api/membership?q=z100&amp;ns=A&amp;ns=B
api/membership?q=z100&amp;restricted=1
api/membership?restricted=0
etc.</t>
  </si>
  <si>
    <t>AR-6</t>
  </si>
  <si>
    <t>Remove special cases for admin, national admin, regional, etc.</t>
  </si>
  <si>
    <t>1|hzbrav:</t>
  </si>
  <si>
    <t>1. Users service no longer handles membership name searches</t>
  </si>
  <si>
    <t>Once the new tags API is in place switch to it.
Also consider making a module to wrap the functionality for the API (or building it into the SDK in some other way)</t>
  </si>
  <si>
    <t>AR-7</t>
  </si>
  <si>
    <t>Deprecate non-tags-api membership searches</t>
  </si>
  <si>
    <t>1|hzoi8v:</t>
  </si>
  <si>
    <t>Coordinator should be able to use the local docker instance to do builds. 
In addition to that it should be capable of answering queries that involve multiple docker apphosts by access its peers.</t>
  </si>
  <si>
    <t>gvilches</t>
  </si>
  <si>
    <t>AR-8</t>
  </si>
  <si>
    <t>Update coordinator to relay and wire in local infrastructure database</t>
  </si>
  <si>
    <t>1|hzoi5b:</t>
  </si>
  <si>
    <t>2 parts...
Remove catalog service from shell and create a new application for the express purpose of exposing the catalog API.
Copy old SDK into DL and break dependency on the shell catalog API service.</t>
  </si>
  <si>
    <t>AR-9</t>
  </si>
  <si>
    <t>Remove catalog service from shell, provide as its own application</t>
  </si>
  <si>
    <t>1|hzbplj:</t>
  </si>
  <si>
    <t>AR-14</t>
  </si>
  <si>
    <t>Take media server work and deploy it into docker land for use instead of image service baked into core.</t>
  </si>
  <si>
    <t>AR-10</t>
  </si>
  <si>
    <t>Deploy media server into new infrastructure</t>
  </si>
  <si>
    <t>RadioEdit _08_HOLLOWPOINT</t>
  </si>
  <si>
    <t>1|hzbo4v:</t>
  </si>
  <si>
    <t>exif, etc.</t>
  </si>
  <si>
    <t>AR-11</t>
  </si>
  <si>
    <t>Flesh out metadata API endpoint in media server</t>
  </si>
  <si>
    <t>1|hzoian:</t>
  </si>
  <si>
    <t>1) Perfect For can be deployed using link tools
2) Passes QA Perfect For Regression test
3) client Testing for perfect for end points on flagship mobile and web</t>
  </si>
  <si>
    <t>As the perfect for app I want to run on the link platform so that I will not be deprecated and deleted.</t>
  </si>
  <si>
    <t>z-Perfect For (DEPRECATED)</t>
  </si>
  <si>
    <t>AR-12</t>
  </si>
  <si>
    <t>Port Perfect For to Link app</t>
  </si>
  <si>
    <t>1|hzbs7z:</t>
  </si>
  <si>
    <t>Infrastructure</t>
  </si>
  <si>
    <t>AR-13</t>
  </si>
  <si>
    <t>Update developer application to use new endpoints for application management</t>
  </si>
  <si>
    <t>25/Feb/15 11:39 AM;tterry;Waiting for media server to remove the final image service.</t>
  </si>
  <si>
    <t>25/Feb/15 11:28 AM;tterry;Everything but image has been removed. Image is pending update of the media server.</t>
  </si>
  <si>
    <t>03/Feb/15 2:29 PM;tterry;removed the first half and committed to legacy-service-removal</t>
  </si>
  <si>
    <t>03/Feb/15 11:06 AM;tlong;Ok</t>
  </si>
  <si>
    <t>03/Feb/15 10:52 AM;tdrapeau;OK then we'll need to track a subtask which updates the existing Zeus rules to point to script service URLs for the rollout. Want to create that one?</t>
  </si>
  <si>
    <t>03/Feb/15 10:43 AM;tlong;Nope, after Link we'll need to use the DL script and not the core service.</t>
  </si>
  <si>
    <t>03/Feb/15 10:33 AM;tdrapeau;We are still using dl... :-) By immediate did you mean after we migrate to Schedules?</t>
  </si>
  <si>
    <t>1|hzbotj:</t>
  </si>
  <si>
    <t xml:space="preserve">Remove Immediately:
x appstore
x cache
x catalog
x dl
x docs
x search
x test
Remove after related tasks:
x image
x metadata
x perfectfor
x developers
x config
</t>
  </si>
  <si>
    <t>Remove temporary and legacy services from core</t>
  </si>
  <si>
    <t>1|hzoihb:</t>
  </si>
  <si>
    <t>As much as I love my own version of CORS maybe we should use one that is standard.
*REMOVE str() on the header output for Host:*
Test the new middleware to make sure both does not output unicode headers to uwsgi and handles unicode headers sent to it.</t>
  </si>
  <si>
    <t>AR-15</t>
  </si>
  <si>
    <t>Use standard and peer reviewed CORS wsgi middleware for API</t>
  </si>
  <si>
    <t>03/Feb/15 3:29 PM;tterry;https://github.com/ihr-radioedit/core/commit/f009d2fdfe3da4899acb3b4d90840f8def689c45</t>
  </si>
  <si>
    <t>1|hzoi53:</t>
  </si>
  <si>
    <t>Right now core simply filters your list of members that you cannot set, we should be explicit here.</t>
  </si>
  <si>
    <t>AR-16</t>
  </si>
  <si>
    <t>Core should deny any attempt to set a membership that you do not have access for explicitly</t>
  </si>
  <si>
    <t>03/Feb/15 3:57 PM;tterry;https://github.com/ihr-radioedit/core/commit/9325e3eb3402453cf64f34d8de60f670010fc526</t>
  </si>
  <si>
    <t>1|hzoi5r:</t>
  </si>
  <si>
    <t xml:space="preserve">Cull the list... </t>
  </si>
  <si>
    <t>AR-17</t>
  </si>
  <si>
    <t>Do not return memberships from the API which you don't have visibility for</t>
  </si>
  <si>
    <t>1|hzoqqv:</t>
  </si>
  <si>
    <t>Developer application should prefix the capability with namespaces during save or load... Or whatever.</t>
  </si>
  <si>
    <t>Developer</t>
  </si>
  <si>
    <t>AR-18</t>
  </si>
  <si>
    <t>developer app should namespace capabilities</t>
  </si>
  <si>
    <t>1|hzoi47:</t>
  </si>
  <si>
    <t>AR-35</t>
  </si>
  <si>
    <t>Allow proxy to optionally handle CORS requests and augment responses with CORS headers</t>
  </si>
  <si>
    <t>AR-19</t>
  </si>
  <si>
    <t>Allow proxy to optionally handle CORS</t>
  </si>
  <si>
    <t>1|hzbwd3:</t>
  </si>
  <si>
    <t>Proxy should validate authentication status based on a prefix regex of the path instead of a blanket application.
Options are:
Always
Never
Regex (multiple)</t>
  </si>
  <si>
    <t>AR-20</t>
  </si>
  <si>
    <t>Proxy to support partial login gate support</t>
  </si>
  <si>
    <t>1|hzoi93:</t>
  </si>
  <si>
    <t>rewrite proxy more carefully with performance and stability in mind</t>
  </si>
  <si>
    <t>AR-21</t>
  </si>
  <si>
    <t>Proxy rewrite</t>
  </si>
  <si>
    <t>1|hzoiof:</t>
  </si>
  <si>
    <t>Javascript SDK Version L</t>
  </si>
  <si>
    <t>ghx-label-4</t>
  </si>
  <si>
    <t>AR-22</t>
  </si>
  <si>
    <t>Update SDK to better handle features of L, typescript and resolve weird issues</t>
  </si>
  <si>
    <t>03/Feb/15 3:09 PM;tterry;https://github.com/ihr-radioedit/core/commit/cf8febac54e709b8c68db76083ed5d1f18a9acdd</t>
  </si>
  <si>
    <t>1|hzoi3z:</t>
  </si>
  <si>
    <t>Also any other endpoint that might be behind</t>
  </si>
  <si>
    <t>AR-23</t>
  </si>
  <si>
    <t>API copy functionality should check security like save does</t>
  </si>
  <si>
    <t>1|hzoi5z:</t>
  </si>
  <si>
    <t>/yyyy/mm/dd/slug
This gives ids in the publishing bucket meaning. Ids can still be displayed on the end site however they are needed.
Store slug as an attribute that can be changed outside of changing the id.</t>
  </si>
  <si>
    <t>AR-24</t>
  </si>
  <si>
    <t>change content id generation to date + slug</t>
  </si>
  <si>
    <t>1|hzoia7:</t>
  </si>
  <si>
    <t xml:space="preserve">All tags have a materialized path for related parent tags. Always take this into account when searching tags (unless restrict is set to false).
Add the tag itself as a member of the related list. (removes OR query)
</t>
  </si>
  <si>
    <t>AR-25</t>
  </si>
  <si>
    <t>Change all tag search endpoint to use related as filter for taxonomy</t>
  </si>
  <si>
    <t>1|hzoi67:</t>
  </si>
  <si>
    <t xml:space="preserve">import tags into mongo of the form
/namespace/tagid
apply membership security as the related list (materialized path)
</t>
  </si>
  <si>
    <t>AR-26</t>
  </si>
  <si>
    <t>change tag importer to feed tags into mongodb</t>
  </si>
  <si>
    <t>1|hzoiu7:</t>
  </si>
  <si>
    <t>AR-27</t>
  </si>
  <si>
    <t>Create zeus rule to move DL and P4 services to javascript analogs</t>
  </si>
  <si>
    <t>1|hzbrbb:</t>
  </si>
  <si>
    <t>AR-28</t>
  </si>
  <si>
    <t>When a membership is applied to a resource automatically apply tag's member_of from taxonomy</t>
  </si>
  <si>
    <t>1|hzbren:</t>
  </si>
  <si>
    <t>AR-240</t>
  </si>
  <si>
    <t>AR-29</t>
  </si>
  <si>
    <t>When applying tags to content we should also apply the related tags</t>
  </si>
  <si>
    <t>1|hzoi6f:</t>
  </si>
  <si>
    <t>Bucket is selected during instantiation of the API class, search should use that bucket.</t>
  </si>
  <si>
    <t>SDK</t>
  </si>
  <si>
    <t>AR-30</t>
  </si>
  <si>
    <t>Search should only use currently open bucket in the SDK</t>
  </si>
  <si>
    <t>1|hzoi9r:</t>
  </si>
  <si>
    <t>Applications should declare dependencies in the service.yml and the build system should include environment variables with the urls to those services on start</t>
  </si>
  <si>
    <t>AR-31</t>
  </si>
  <si>
    <t>Service definition should list dependencies on other applications</t>
  </si>
  <si>
    <t>1|hzbw9z:</t>
  </si>
  <si>
    <t>The SDK should reference the local environment from the config endpoint to generate application urls
If the application url isn't in the environment it should fail in a descriptive way</t>
  </si>
  <si>
    <t>AR-32</t>
  </si>
  <si>
    <t>Change SDK service url code to use local env</t>
  </si>
  <si>
    <t>1|hzoi9b:</t>
  </si>
  <si>
    <t>Create standard application template that does setup on express and any common express modules
The application template should also expose enough of the system for the application owner to configure it and run scripts
- session setup function
- user session middleware
- express config
- logging
- provide config endpoint for configuring the SDK
- etc
Application token and stuff should be gathered on startup of the application</t>
  </si>
  <si>
    <t>AR-33</t>
  </si>
  <si>
    <t>Create standard application template</t>
  </si>
  <si>
    <t xml:space="preserve">03/Feb/15 2:30 PM;tlong;{noformat}
NOTES:
* registry needs to be moved to a global location
* returns are stdout
* debug, logs, status, progress are stderr
* APPID should probably be optional if you're in a directory with a service.yml
* appid (clientid) is the one true application identifier
* verson id is the id of the particular build and is made from the first N bytes of the sha for the image
* instance id is the id of the running container and is also make from the container id
* APPID will need to be stored in the YML file
* possibility: alias primary application version to "current" on proxy e.g. current.api.re.qa.cl.ihr
* we should have a routine to validate the YML in this new binary
reap create --appid --name
	create an application
	prompt for id if not --appid
	prompt for display name if not --name
	output application id
reap build APPID
	build the folder and upload as APPID
	build logs to stderr
	output version id
reap start APPID [version] --instances=1 --env-group  (OTHER POOL OPTIONS?, PORT, POOL, ETC)
	start an application container(s)
	if the version isn't specified start the latest
	start --instances number of them
	reap log APPID [instances] --start=0 -&gt; stderr
	return instance IDs separated by CR
reap stop APPID --version=ALL --instances=ALL --inverse
	stop application container
	if no version, stop all apps with that id
	if version stop all apps with that id and version
	if --inverse do the reverse of that
	if --instances &lt; ALL then only stop that number
	output stopped instance ids separated by CR
reap set-primary APPID version
	update data so that proxy references this particular version of the application
	output success/fail -&gt; stderr
reap destroy APPID --force --yes
	if running and not --force exit
	confirm y/n if not --yes
	reap stop APPID
	delete application
	output stopped instance ids separated by CR
	output deletion message to stderr
reap deploy APPID
	version = reap build
	instances = reap start APPID version (do not start logging)
	reap set-primary version
	reap stop APPID version --inverse
	output url
reap log APPID
reap log APPID --filter version=,instance=
reap log APPID --start delta (ex: 1 week, 2 days, 10 minutes)
reap log APPID -n lines
reap log APPID -f
	log command to generate list of target instances
	--start will generate a timestamp into a from= command
	-n will show you the last N lines
	-f will keep the logging stream open
	output all logs to stdout
reap list
	list apps I have access to
reap info APPID --appid --filter version=,instance=
	query the system (docker inspect) for detailed information about these instances
reap ps --appid --filter version=,instance=,status=running
	reap info
	map/pluck wanted things
	show running and running versions
	(possible resource shit... later)
	output a table...
	i-2304be	v-bbef	appid 	uptime	status	user
reap login/logout
BACKING CLIENT ACESSIBLE API
POST /build?appid=
GET    /apps
POST   /apps {id: str, name: str}
GET    /apps/a-bf321a {primary, etc}
DELETE /apps/a-bf321a
GET  /versions
GET  /versions?app=
GET  /versions/v-23033
GET  /versions/v-23033/env
GET  /versions/v-23033/env/group
POST /versions/v-23033/env/group {key:value, ...}
POST /versions/v-23033/start {instances: N, env-group: str}
POST /versions/v-23033/set-primary
GET  /dc/instances
GET  /dc/instances?app=&amp;version=&amp;instance=&amp;status= 
POST /dc/instances/stopything?app=&amp;version=&amp;instance=&amp;status=
POST /dc/instances/action/inspect?app=&amp;version=&amp;instance=&amp;status=&amp;long
GET  /dc/instances/i-823bf
POST /dc/instances/i-823bf/stop
GET  /dc/logs?app=&amp;version=&amp;instance=&amp;start=&amp;lines=&amp;follow=timeout
{noformat}
</t>
  </si>
  <si>
    <t>1|hzoixr:</t>
  </si>
  <si>
    <t>Gohan Rewrite</t>
  </si>
  <si>
    <t>ghx-label-6</t>
  </si>
  <si>
    <t>Gohan should be split into two commands, one for application and infrastructure management and one for accessing the API application.</t>
  </si>
  <si>
    <t>z-Gohan (DEPRECATED)</t>
  </si>
  <si>
    <t>AR-34</t>
  </si>
  <si>
    <t>03/Feb/15 3:00 PM;tterry;Code has been commited to the "cors-replacement" branch of the core and auth repos. Waiting for implementation in proxy before merging to master.</t>
  </si>
  <si>
    <t>1|hzoi6n:</t>
  </si>
  <si>
    <t>Since proxy will handle CORS, we no longer need specific CORS support in the object api and auth services.</t>
  </si>
  <si>
    <t>Auth</t>
  </si>
  <si>
    <t>Remove CORS middleware from object api and auth</t>
  </si>
  <si>
    <t>1|hzoj2n:</t>
  </si>
  <si>
    <t>Add a setter for id that works on unsaved resources.</t>
  </si>
  <si>
    <t>AR-36</t>
  </si>
  <si>
    <t>Update resource api to allow changing id on unsaved resources</t>
  </si>
  <si>
    <t>1|hzoqr3:</t>
  </si>
  <si>
    <t>Proxy should validate the access token (if provided) and inject token info into the backend request as custom headers.</t>
  </si>
  <si>
    <t>AR-37</t>
  </si>
  <si>
    <t>Proxy should validate the access token and inject into request</t>
  </si>
  <si>
    <t>1|hzoiaf:</t>
  </si>
  <si>
    <t>1) environment variables are stored in groups
2) whenever instances are run the specific group is used</t>
  </si>
  <si>
    <t>As a developer I want separate environment for separate data centers for configuring the app by what data center it is in.</t>
  </si>
  <si>
    <t>AR-38</t>
  </si>
  <si>
    <t>break environment into groups in the service definition and storage</t>
  </si>
  <si>
    <t>1|hzoqrb:</t>
  </si>
  <si>
    <t>AR-39</t>
  </si>
  <si>
    <t>coordinator should resolve dependency list in service definition into urls</t>
  </si>
  <si>
    <t>1|hzbrbj:</t>
  </si>
  <si>
    <t>as a developer I want to change a variable inside of my application with out rebuilding.</t>
  </si>
  <si>
    <t>AR-40</t>
  </si>
  <si>
    <t>add environment commands to reap CLI tool</t>
  </si>
  <si>
    <t>1|hzoi9j:</t>
  </si>
  <si>
    <t>1) coordinator should connect to its own mongo database to store the following information
- application details
- reap env settings
- versions
- activity/event logs for the reap tool
2) when building an application we should consult this database for the environment</t>
  </si>
  <si>
    <t>user can see builds and versions deployed of an application and deploy new builds so that we can develop effectively on the platform</t>
  </si>
  <si>
    <t>AR-41</t>
  </si>
  <si>
    <t>coordinator application database</t>
  </si>
  <si>
    <t>1|hzbw9r:</t>
  </si>
  <si>
    <t xml:space="preserve">1) In the coordinators own mongo database it should implement a simple security system based on the owner of that token.
2) Applications should have a members list. The "members" array will default to 
{code:javascript}
[sys:infrastructure, app:appid]
{code}
3) Contact auth server to get the observer list (if necessary). No bootstrapping necessary.
4) Observers will be in the JWT like this:
{code:javascript}
{
  "obv": [
    {
      "mem": "sys:infrastructure",
      "cap": "dev:create"
    },
    {
      "mem": "app:tags"
    }
  ]
}
{code}
global perms
sys:infrastructure;cap=dev:create
- create
per application perms:
sys:infrastructure;cap=(write|delete) || app:&lt;appid&gt;;cap=(write|delete)
- build
- destroy
- env?
per application per datacenter perms:
sys:infrastructure;cap=(write|delete) || (dc:&lt;dcid&gt; &amp;&amp; app:&lt;appid&gt;;cap=(write))
- start
- stop
</t>
  </si>
  <si>
    <t>As an application i will pass a JWT instead of a random token so that I may use security data with out contacting Auth.</t>
  </si>
  <si>
    <t>AR-42</t>
  </si>
  <si>
    <t>coordinator security should be validated using JWT token</t>
  </si>
  <si>
    <t>13/Feb/15 5:48 PM;tterry;Implemented API for adding the removing delegates.</t>
  </si>
  <si>
    <t>1|hzoi9z:</t>
  </si>
  <si>
    <t xml:space="preserve">1) Move all principal observer data (only) into the auth database and provide a small REST api like the following
GET /user/observers
POST /user/observers
DELETE /user/observers/thing
2) Remove all concept of "observer" from ObjectAPI
3) Change ObjectAPI to query observer list from Auth (if needed)
</t>
  </si>
  <si>
    <t>The security system will consult the authentication db instead of the object api for observer data with the benefit being that we romove sensitve user data from the object api</t>
  </si>
  <si>
    <t>AR-43</t>
  </si>
  <si>
    <t>Move observer data to auth database and expose API for management</t>
  </si>
  <si>
    <t>1|hzbqvb:</t>
  </si>
  <si>
    <t>Users app needs to use a server&lt;-&gt;server call through it's script to modify observers. Users' token will be whitelisted in Auth</t>
  </si>
  <si>
    <t>AR-44</t>
  </si>
  <si>
    <t>User app should modify observers directly on auth</t>
  </si>
  <si>
    <t>1|hzoqqn:</t>
  </si>
  <si>
    <t>Instead of plain tokens use the JWT standard to issue a informational token that clients can use to verify both identity and permissions.
Optionally pack observers onto the token at some threshold.
When a user logs in issue a JWT to the domain cookie instead of the auth token cookie.
Proxy should validate the JWT locally using the secret.</t>
  </si>
  <si>
    <t>AR-45</t>
  </si>
  <si>
    <t>Change plain access tokens to JWT tokens</t>
  </si>
  <si>
    <t>1|hzbwa7:</t>
  </si>
  <si>
    <t>important for apps and a few basic keys</t>
  </si>
  <si>
    <t>AR-46</t>
  </si>
  <si>
    <t>tags importer should reference infrastructure database as a source</t>
  </si>
  <si>
    <t>1|hzojpj:</t>
  </si>
  <si>
    <t>Security Finesse</t>
  </si>
  <si>
    <t>ghx-label-8</t>
  </si>
  <si>
    <t>AR-47</t>
  </si>
  <si>
    <t>23/Feb/15 9:54 AM;con-nyc1tlc;Ok sounds good.</t>
  </si>
  <si>
    <t>23/Feb/15 9:51 AM;1110204;[~con-nyc1tlc] I think This is an Epic. It should be covered by ticket AR-104, AR-101, AR-103 and AR 110</t>
  </si>
  <si>
    <t>17/Feb/15 4:25 PM;con-nyc1tlc;We'll want to get this info from the tool into Flint as part of the Q2 objective.</t>
  </si>
  <si>
    <t>06/Feb/15 1:20 PM;con-nyc1tlc;This sounds like Collections metadata fields for the Stations Namespace.  Matt, I've captured this on the Collections page: https://wiki.ccrd.clearchannel.com/display/PM/Collections</t>
  </si>
  <si>
    <t>1|hzokgf:</t>
  </si>
  <si>
    <t>Custom Page Metadata</t>
  </si>
  <si>
    <t>Meta title should be a field that is customized in the CMS tool so I can set a unique meta title for live digital stations.
Meta description should be a field that is customized in the CMS tool so I can set a unique meta title for live digital stations.
Social meta title (feeding into OG:Title, Twitter Title, Itemprop Name) should be a field that is customized in the CMS tool so I can set a unique meta title for live digital stations.
Meta title should be a field that is customized in the CMS tool so I can set a unique meta title for live digital stations.</t>
  </si>
  <si>
    <t>AR-103</t>
  </si>
  <si>
    <t>AR-104</t>
  </si>
  <si>
    <t>AR-101</t>
  </si>
  <si>
    <t>As Google search, I want to understand the value of each custom digital page, so I can send the appropriate traffic to iHeart.com
Not sure if this is in the pipeline to be done already, but I would like the ability to set unique meta titles, meta descriptions, social meta titles, and social meta descriptions for the live digital stations (aka The Standard and Irie Radio).
Right now we are letting search engines know that the value of these pages/stations is the same as our live radio stations. Which is not the case.</t>
  </si>
  <si>
    <t>AR-242</t>
  </si>
  <si>
    <t>1|hzbw9j:</t>
  </si>
  <si>
    <t>AR-48</t>
  </si>
  <si>
    <t>create new reap command line based on blueprint</t>
  </si>
  <si>
    <t>18/Mar/15 11:29 AM;aroberts;Some random elastic and server errors causing issues with search. Do not appear to be app related.</t>
  </si>
  <si>
    <t xml:space="preserve">17/Feb/15 2:30 PM;con-ccrnyc1dot;Downey is able to perform the actions of uploading a photo. But the photo is not searchable in the asset section. Trey Long mentioned that he will look into that. </t>
  </si>
  <si>
    <t>1|hzmysv:</t>
  </si>
  <si>
    <t>AR-235</t>
  </si>
  <si>
    <t>1) Allow user upload of any image file generated from commercially available cameras
2) Save photo to the database
3) Allow user to add and edit photo metadata</t>
  </si>
  <si>
    <t>As a National Editor, I want to upload photos to the assets tool so that I can publish these to national and local sites.</t>
  </si>
  <si>
    <t>AR-49</t>
  </si>
  <si>
    <t>Upload Photo</t>
  </si>
  <si>
    <t>18/Mar/15 11:30 AM;aroberts;Some random elastic and server errors causing issues with search. Do not appear to be app related.</t>
  </si>
  <si>
    <t xml:space="preserve">17/Feb/15 2:31 PM;con-ccrnyc1dot;Downey is able to perform the actions of uploading a video. But the video is not searchable in the asset section. Trey Long mentioned that he will look into that. </t>
  </si>
  <si>
    <t>1|hzmytb:</t>
  </si>
  <si>
    <t>1) Allow user to upload any video from commercially available cameras
2) Save videos to the database
3) Allow user to add or editing video metadata</t>
  </si>
  <si>
    <t>As a National Editor, I want to upload video to the assets tool so that I can embed these in my content.</t>
  </si>
  <si>
    <t>AR-50</t>
  </si>
  <si>
    <t>Upload Video</t>
  </si>
  <si>
    <t>18/Mar/15 11:30 AM;aroberts;Audio upload appears to succeed.</t>
  </si>
  <si>
    <t>1|hzmyt3:</t>
  </si>
  <si>
    <t>1) Allow user to upload any audio files
2) Save audio files to the database
3) Allow user to add or edit audio metadata</t>
  </si>
  <si>
    <t>As a National Editor, I want to upload audio to the assets tool for use in playlists and by podcast aggregators</t>
  </si>
  <si>
    <t>AR-51</t>
  </si>
  <si>
    <t>Upload Audio</t>
  </si>
  <si>
    <t>06/Apr/15 9:03 AM;howella;Is this still blocked? If it is still blocked what story is it waiting on so we can line them up?</t>
  </si>
  <si>
    <t>25/Mar/15 9:49 AM;howella;Why did this get assigned to me?</t>
  </si>
  <si>
    <t>24/Mar/15 4:52 PM;1110204;Tags not ready at time of testing</t>
  </si>
  <si>
    <t>18/Mar/15 11:34 AM;aroberts;Metadata saving while uploading and after seems to work fine.</t>
  </si>
  <si>
    <t>1|hzbrf3:</t>
  </si>
  <si>
    <t>Assets capture and display metadata
User can enter metadata during asset upload
User can edit metadata for assets in database
Metadata is saved to or updated on assets when saved
Specific Metadata fields to edit are:
Title, Caption/Description, Tags</t>
  </si>
  <si>
    <t>As a National Editor, I want to enter metadata for an asset when uploading to the assets tool and edit it once uploaded</t>
  </si>
  <si>
    <t>AR-52</t>
  </si>
  <si>
    <t>Asset Metadata</t>
  </si>
  <si>
    <t>1|hzopgv:</t>
  </si>
  <si>
    <t>Assets capture and display a Title
User can enter an asset title during asset upload
User can edit asset titles for assets in the database
Title is saved to or updated on assets when saved</t>
  </si>
  <si>
    <t>As a National Editor, I want to enter a Title for my Asset in the Assets Tool</t>
  </si>
  <si>
    <t>AR-53</t>
  </si>
  <si>
    <t>Assets: Title Metadata</t>
  </si>
  <si>
    <t>1|hzoph3:</t>
  </si>
  <si>
    <t>Assets capture and display a filename
User can enter an asset title during asset upload
User can edit asset titles for assets in the database
Filename is saved to or updated on assets when saved</t>
  </si>
  <si>
    <t>As a National Editor, I want to adjust the asset Filename to fit the content</t>
  </si>
  <si>
    <t>AR-54</t>
  </si>
  <si>
    <t>Assets: Filename Metadata</t>
  </si>
  <si>
    <t>1|hzophb:</t>
  </si>
  <si>
    <t>Assets allow for caption/description to be added and displayed for an asset
User can enter caption/description during asset upload
User can edit caption/description for assets in the database
Captions/Descriptions are saved to or updated on assets when saved</t>
  </si>
  <si>
    <t>As a National Editor, I want to enter an asset caption/description related to the content on my photo</t>
  </si>
  <si>
    <t>AR-56</t>
  </si>
  <si>
    <t>Assets: Caption/Description Metadata</t>
  </si>
  <si>
    <t>24/Mar/15 4:50 PM;1110204;Uploader displayed as LDAP account rather than User Name (ie 1110204 vs Matt Pena)</t>
  </si>
  <si>
    <t>1|hzbrbz:</t>
  </si>
  <si>
    <t>Assets capture and display the name of the uploading user in the Author menu
Assets captures and displays the date and time the asset was uploaded in the Author menu</t>
  </si>
  <si>
    <t>As a National Admin, I want to see the name of the user who uploaded a specific file in asset and the date and time it was created</t>
  </si>
  <si>
    <t>AR-57</t>
  </si>
  <si>
    <t>Uploading User and Timestamp</t>
  </si>
  <si>
    <t xml:space="preserve">20/Feb/15 11:52 AM;con-ccrnyc1dot;As a QA, am I suppose to upload any Audio and Video files? </t>
  </si>
  <si>
    <t>20/Feb/15 11:07 AM;1110204;Needs task for media type label. Currently not available in stage</t>
  </si>
  <si>
    <t>1|hzmytj:</t>
  </si>
  <si>
    <t>Classify all assets with audio filetypes into a media type of Audio
Classify all assets with video filetypes into a media type of Video 
Classify all assets with photo filetypes into a media type of Photo
Allow users to search for all assets that fall into one of the above classifications
Preserve the original filetype metadata for explicit searching and filtering</t>
  </si>
  <si>
    <t>As a National Editor, I want to search for assets by the media type (i.e. Photo, Video, Audio)</t>
  </si>
  <si>
    <t>AR-58</t>
  </si>
  <si>
    <t>Classify Assets by Media Type</t>
  </si>
  <si>
    <t>06/Jul/15 4:29 PM;1110204;no longer relevant</t>
  </si>
  <si>
    <t>1|hzq1cf:</t>
  </si>
  <si>
    <t>AR-328</t>
  </si>
  <si>
    <t>Assets allow for License Window Start and End dates to be added to assets
License Window information is populated when selecting a vendor
Assets allow for copyright owner to be added -Copyright owner should default to iHeartMedia unless changed by user
Assets allow for a contract reference
Assets allow for multiple License Windows
Display name of user and timestamp who last updated license metadata</t>
  </si>
  <si>
    <t>As a National Editor, I want to review the license information for assets for reporting purposes</t>
  </si>
  <si>
    <t>AR-59</t>
  </si>
  <si>
    <t>Assets: License Metadata</t>
  </si>
  <si>
    <t>1|hzq1c7:</t>
  </si>
  <si>
    <t>User can pick a vendor, from a managed list of 10-15 iHM partners, to be added and displayed on assets
Vendor choice inserts license window information</t>
  </si>
  <si>
    <t>As a National Editor, I want to attach a Vendor to an asset so that its source can be tracked</t>
  </si>
  <si>
    <t>AR-60</t>
  </si>
  <si>
    <t>Assets: Vendor Details</t>
  </si>
  <si>
    <t>1|hzoi7j:</t>
  </si>
  <si>
    <t xml:space="preserve">Assets allow for source credit to be added and displayed on assets
Source Credit should default to uploading user unless changed by user
Append "(uploader)" to the end of the user name. </t>
  </si>
  <si>
    <t>As a National Editor, I want to add a credit for the photographer who created a photo</t>
  </si>
  <si>
    <t>AR-61</t>
  </si>
  <si>
    <t>Source Credit</t>
  </si>
  <si>
    <t>1|hzoi7b:</t>
  </si>
  <si>
    <t xml:space="preserve">Select multiple assets 
Edit any metadata for all selected assets
Metadata is replaced with new metadata on all selected assets
</t>
  </si>
  <si>
    <t>As a National Editor, I want to edit Metadata for multiple assets who share similar details.</t>
  </si>
  <si>
    <t>AR-62</t>
  </si>
  <si>
    <t>Editing Metadata for multiple assets</t>
  </si>
  <si>
    <t>1|hzbrcv:</t>
  </si>
  <si>
    <t xml:space="preserve">Audio and Video assets allow user to add a specific thumbnail image
</t>
  </si>
  <si>
    <t>As a National Editor, I want to attach a Thumbnail to my Audio or Video Asset  as a preview of that asset.</t>
  </si>
  <si>
    <t>AR-63</t>
  </si>
  <si>
    <t>Attaching a Thumbnail to Audio and Video Files</t>
  </si>
  <si>
    <t>11/Mar/15 3:16 PM;howella;relies on Thumbnail ticket</t>
  </si>
  <si>
    <t>1|hzbrd3:</t>
  </si>
  <si>
    <t>Video and Audio assets allow user to add a specific Poster image
Allow Thumbnail to be used as Poster Image</t>
  </si>
  <si>
    <t xml:space="preserve">As a National Editor, I want to attach a Poster to a video or audio asset that is visible in a player
</t>
  </si>
  <si>
    <t>AR-64</t>
  </si>
  <si>
    <t>Attaching a Poster to Audio and Video Files</t>
  </si>
  <si>
    <t>1|hzbrdr:</t>
  </si>
  <si>
    <t>Default ALT Image text to what is entered in Caption/Description field
User can overwrite Alt Image Text to a custom description
Alt Image Text is saved to or updated on photos when saved</t>
  </si>
  <si>
    <t>As a National Photo editor, I want to Add/Update the Alt Image Text for an image so that this is available for SEO</t>
  </si>
  <si>
    <t>AR-65</t>
  </si>
  <si>
    <t>Photo Alt Image Text for SEO</t>
  </si>
  <si>
    <t>1|hzoi73:</t>
  </si>
  <si>
    <t>Allow for upload of multiple assets from a designated folder
Allow for upload of 100 assets (more if technically feasible)
Allow user to enter metadata for each asset in batch
Allow for user to designate one set of metadata values across all assets in batch
All assets are saved in the assets tool.</t>
  </si>
  <si>
    <t>I'm a National Editor who wants to upload multiple assets at once into the assets tool</t>
  </si>
  <si>
    <t>AR-66</t>
  </si>
  <si>
    <t>Bulk Upload</t>
  </si>
  <si>
    <t>1|hzoi7z:</t>
  </si>
  <si>
    <t xml:space="preserve">Allow user to search and find asset
Allow user to select and export an exact copy of the asset
</t>
  </si>
  <si>
    <t xml:space="preserve">I'm a National Editor who wants to export an asset from the assets tool for use in a promotional print campaign. </t>
  </si>
  <si>
    <t>AR-67</t>
  </si>
  <si>
    <t>Export</t>
  </si>
  <si>
    <t>20/Feb/15 11:56 AM;con-ccrnyc1dot;There are couple of search criteria need more dev work (e.g. media type, File type, creator, etc)</t>
  </si>
  <si>
    <t>1|hzoi6v:</t>
  </si>
  <si>
    <t>Allow user to search &amp; filter for asset by Title
Allow user to search &amp; filter for asset by Tags
Allow user to search &amp; filter for asset by Creator (user)
Allow user to search &amp; filter for asset by Media type
Allow user to search &amp; filter for asset by File type
Allow user to search &amp; filter for assets by upload date</t>
  </si>
  <si>
    <t>I'm a National Editor writing a story on Taylor Swift. I need to search for assets relevant to my article.</t>
  </si>
  <si>
    <t>AR-68</t>
  </si>
  <si>
    <t>Search</t>
  </si>
  <si>
    <t>13/Feb/15 2:05 PM;1110204;License window filter didn't make this sprint. dependent on license window concept, introduced in another ticket</t>
  </si>
  <si>
    <t>1|hzopgf:</t>
  </si>
  <si>
    <t>Allow user to filter search by Title
Allow user to filter search by Keyword Tags
Allow user to filter search by Subject Tag
Allow user to filter search by Creator (user)
Allow user to filter search by Vendor
Allow user to filter search by Media Type
Allow user to filter for asset by File type
Allow user to filter search by Upload Date</t>
  </si>
  <si>
    <t>I'm a National Editor and I want to Filter my search results to find the appropriate assets</t>
  </si>
  <si>
    <t>AR-69</t>
  </si>
  <si>
    <t>Assets: Search Filter</t>
  </si>
  <si>
    <t>1|hziv0v:</t>
  </si>
  <si>
    <t>Allow user to sort search results by the values in any available column header in ascending or descending order.</t>
  </si>
  <si>
    <t>I'm a National Editor and I want to sort my search results by column header</t>
  </si>
  <si>
    <t>AR-70</t>
  </si>
  <si>
    <t>Search Result Sort</t>
  </si>
  <si>
    <t>1|hzbrdz:</t>
  </si>
  <si>
    <t>Allow user to enter a title for their content
Show a character count that guides users in creating a title of 50 characters or less. Do not enforce a 50 character limit (SEO Request)</t>
  </si>
  <si>
    <t>I'm a National Editor and I want to add a Title to my content</t>
  </si>
  <si>
    <t>AR-71</t>
  </si>
  <si>
    <t>Content Title</t>
  </si>
  <si>
    <t>1|hzbre7:</t>
  </si>
  <si>
    <t>Allow user to enter a Summary for their content
Show and enforce a limit of 120 characters.
The Summary should be displayed below the content title when viewing content on a site</t>
  </si>
  <si>
    <t>I'm a National Editor and I want to add a Summary to my content</t>
  </si>
  <si>
    <t>AR-72</t>
  </si>
  <si>
    <t>Content Summary</t>
  </si>
  <si>
    <t>1|hzbref:</t>
  </si>
  <si>
    <t>Allow user to enter a body for their Article
Allow for unlimited characters and embeds
The Article Body should be displayed below the Summary when viewing content on a site
The Article body should allow for text formatting via the text editor tools
The Article body should not render any html/css pasted by users</t>
  </si>
  <si>
    <t>I'm a National Editor and I want to add a Article Body to my Article</t>
  </si>
  <si>
    <t>AR-73</t>
  </si>
  <si>
    <t>Article Body</t>
  </si>
  <si>
    <t>1|hzivhr:</t>
  </si>
  <si>
    <t xml:space="preserve">User can select the Asset to be inserted in the content
User can select the location where the asset is to be inserted
User can select the display size of the asset
</t>
  </si>
  <si>
    <t>I'm a National Editor and I want to add a Photo to my Article</t>
  </si>
  <si>
    <t>AR-74</t>
  </si>
  <si>
    <t>Inserting an Asset in Content</t>
  </si>
  <si>
    <t>1|hzivi7:</t>
  </si>
  <si>
    <t xml:space="preserve">Allow users to select a asset from from within the content tool
Allow user to replace the default caption/description for the selected asset, but not overwrite asset metadata
Allow single asset to be published via publishing tags
</t>
  </si>
  <si>
    <t>I'm a National Editor and I want to publish a single Photo</t>
  </si>
  <si>
    <t>AR-75</t>
  </si>
  <si>
    <t>Publishing a single Asset</t>
  </si>
  <si>
    <t>1|hzbqzz:</t>
  </si>
  <si>
    <t xml:space="preserve">User can search for and select multiple photos via assets search within the content tool.
Users can drag and drop the selected photos to order the sequence of the gallery
Photo captions stored on each photo in Assets are visible for each photo
Users can update the caption for each photo
Updated captions do not overwrite the original caption stored in assets.
</t>
  </si>
  <si>
    <t>I'm a National Editor and I want to create a Photo gallery from photos stored in the Assets tool.</t>
  </si>
  <si>
    <t>AR-76</t>
  </si>
  <si>
    <t>Creating Photo Galleries</t>
  </si>
  <si>
    <t>30/Apr/15 10:23 AM;1110204;conceding super/subscript - no known use cases.
will revisit underline (as css styling) pending SEO discussion.</t>
  </si>
  <si>
    <t xml:space="preserve">30/Apr/15 9:50 AM;1110204;Looks like this is missing some functionality:
-Header markup includes H1 and is missing H3-6. Remove H1, keep H2 and add 3-6
-Missing Underline
-Missing Superscript &amp; Subscript
</t>
  </si>
  <si>
    <t>1|hzivgf:</t>
  </si>
  <si>
    <t xml:space="preserve">User can add header markup to text, H2-H6
User can Bold selected text
User can Italic selected text
User can Strikethrough selected text
User can Clear Formatting of selected text
User can change the Text Alignment of selected text
User can add Bullets
User can add a Numbered List
User can Increase/Decrease Indent
User can Insert/Edit Link </t>
  </si>
  <si>
    <t>I'm a National Editor and I want to format the Text of my Article</t>
  </si>
  <si>
    <t>AR-77</t>
  </si>
  <si>
    <t>Formatting Text</t>
  </si>
  <si>
    <t>1|hzivgv:</t>
  </si>
  <si>
    <t>Undo Changes 
Redo Changes
Cut Text
Copy Text
Paste Text
Select All Text
Find &amp; Replace Text</t>
  </si>
  <si>
    <t>I'm a National Editor and I want to edit the Text of my Article</t>
  </si>
  <si>
    <t>AR-78</t>
  </si>
  <si>
    <t>Editing Content Text</t>
  </si>
  <si>
    <t>1|hzp5b3:</t>
  </si>
  <si>
    <t>User can attach publishing tags, for which they are permissioned, to content in the content tool.
Users can publish in one click once publishing tags are attached</t>
  </si>
  <si>
    <t>I'm a National Editor and I want to Publish content</t>
  </si>
  <si>
    <t>AR-79</t>
  </si>
  <si>
    <t>Publishing Content</t>
  </si>
  <si>
    <t>1|hzivif:</t>
  </si>
  <si>
    <t xml:space="preserve">User can attach multiple publishing tags, for which they are permissioned, to content in the content tool.
</t>
  </si>
  <si>
    <t>I‚Äôm creating an article that I want to publish on my blog and the KTU homepage. Since I am permissioned for the publishing tags for both sites (my blog site &amp; KTU) I apply these tags to my article, which allows me to post to both sites.</t>
  </si>
  <si>
    <t>AR-80</t>
  </si>
  <si>
    <t>Publishing to multiple locations</t>
  </si>
  <si>
    <t>06/Jul/15 4:29 PM;1110204;ticket no longer relevant</t>
  </si>
  <si>
    <t>1|hzq1d3:</t>
  </si>
  <si>
    <t>User can access Assets from within the content tool
User can upload assets (single or bulk) from within the content tool
User can enter metadata for uploaded asset from within the content tool
User can search for asset and insert into content.</t>
  </si>
  <si>
    <t>I'm a National Editor and I want to upload a Photo from within the content tool as I'm writing an article</t>
  </si>
  <si>
    <t>Content Tool</t>
  </si>
  <si>
    <t>AR-81</t>
  </si>
  <si>
    <t>Uploading Assets within the Content Tool</t>
  </si>
  <si>
    <t>1|hzbrev:</t>
  </si>
  <si>
    <t>User can access Assets from within the content tool
User can search assets from within the content tool
User can select and insert assets from within the content tool
User can select the Asset to be inserted in the content
User can select the location where the content is to be inserted
User can select the display size of the asset
User can wrap text around an asset</t>
  </si>
  <si>
    <t xml:space="preserve">I'm a National Editor and I want to insert assets into my content via the content tool.
</t>
  </si>
  <si>
    <t>AR-82</t>
  </si>
  <si>
    <t>Inserting assets via the content tool</t>
  </si>
  <si>
    <t>1|hzbqzj:</t>
  </si>
  <si>
    <t>User can select a start &amp; end date greater than or equal to the current date
User can select a start &amp; end time in the future
Allow for schedule to be changed up until the scheduled publishing date &amp; time
Allow user to bypass a schedule and publish immediately</t>
  </si>
  <si>
    <t>I'm a National Editor and I want to schedule a piece of content to publish at a specific date &amp; time.</t>
  </si>
  <si>
    <t>AR-83</t>
  </si>
  <si>
    <t>Scheduling Content Publishing Date &amp; Time</t>
  </si>
  <si>
    <t>06/Jul/15 4:30 PM;1110204;ticket no longer relevant</t>
  </si>
  <si>
    <t>1|hzq1dj:</t>
  </si>
  <si>
    <t>User can link an existing piece of content to be displayed in a position when viewing a primary piece of content
User defines the position in which the linked content should be displayed
Linked content displays in user defined position on a page when viewing the primary content.</t>
  </si>
  <si>
    <t xml:space="preserve">I'm a National Editor who wants to publish content to the right rail of a specific article because it is related to the content I am writing. </t>
  </si>
  <si>
    <t>AR-84</t>
  </si>
  <si>
    <t>Content Tool: Publishing Positioned Content</t>
  </si>
  <si>
    <t>1|hziv27:</t>
  </si>
  <si>
    <t>User can insert 1x1 - 10x10 table into content
User can Add new Columns before and after existing columns
User can Add new Rows before and after existing columns
User can Delete Columns
User can Delete Rows
User can adjust properties of cells, rows and colums</t>
  </si>
  <si>
    <t xml:space="preserve">As a national Admin, I want to insert a list into an article
</t>
  </si>
  <si>
    <t>AR-85</t>
  </si>
  <si>
    <t>Content Tool: Creating Lists</t>
  </si>
  <si>
    <t>13/May/15 4:40 PM;1110204;recurring is complicated but everything else is good to go</t>
  </si>
  <si>
    <t>1|hzivp3:</t>
  </si>
  <si>
    <t>How do we handle recurring event frequency?</t>
  </si>
  <si>
    <t>I'm a National Editor who wants to create and publish a new calendar event
Article Functionality+
User can Define the Event Type 
User can enter an Event Title 
User can add a Venue 
User can set the Event Date 
User can enter the Duration (days)
User can enter the Event Start Time 
User can define the recurring Event Frequency (daily, weekly, monthly, etc)
Users can add an event link</t>
  </si>
  <si>
    <t>AR-86</t>
  </si>
  <si>
    <t>Creating a calendar event content type</t>
  </si>
  <si>
    <t>1|hziv1z:</t>
  </si>
  <si>
    <t>User sees related content based on the tags entered
Content created for the entered tags by the current user is prioritized in the list
User can search for related content in the content tool
User can select and insert a link to related content into the body of the new content they are creating
User can enter link text that is appropriate for the context of their content.</t>
  </si>
  <si>
    <t>I'm a National Editor who wants to link to recently created related content within the body of the content I'm creating to drive additional views</t>
  </si>
  <si>
    <t>AR-87</t>
  </si>
  <si>
    <t>Content Tool: Linking to existing published content within new content</t>
  </si>
  <si>
    <t>22/Apr/15 9:52 AM;1110204;example iHeartRadio Widget: http://rrowe-dv.clearchannel.com/widget/?env=www&amp;showId=18894574&amp;episodeId=27208681</t>
  </si>
  <si>
    <t>1|hzboxj:</t>
  </si>
  <si>
    <t>Users can paste supported embed code into an iframe container
Support embed code for Facebook
Support Embed code for Youtube
Support Embed code for Twitter
Support Embed code for Instagram
Support Embed code for Vine, 
Support Embed code for iheartplayer, 
Support Embed code for the talk widget. 
Support Embed code for Listening opportunity
Ignore unsupported code</t>
  </si>
  <si>
    <t>I'm a National Editor who wanted to embed external content into an article.</t>
  </si>
  <si>
    <t>AR-88</t>
  </si>
  <si>
    <t>Embedding External Content</t>
  </si>
  <si>
    <t>1|hzivin:</t>
  </si>
  <si>
    <t>Allow user to search &amp; filter for Content by Title
Allow user to search &amp; filter  for Content by Tags
Allow user to search &amp; filter  for Content by Content type
Allow user to search &amp; filter  for Content by Publishing Status
Allow user to search &amp; filter  for Content by Publishing Date</t>
  </si>
  <si>
    <t>As a National Editor, I want to search for content created across the network.</t>
  </si>
  <si>
    <t>AR-89</t>
  </si>
  <si>
    <t>Searching &amp; Filter Content</t>
  </si>
  <si>
    <t>1|hzolbj:</t>
  </si>
  <si>
    <t>Allow user to filter for Content by Title
Allow user to filter for Content by Tags
Allow user to filter for Content by Creator (user)
Allow user to filter for Content by Content type
Allow user to filter for Content by Vendor
Allow user to filter for Content by Publishing Status
Allow user to filter for Content by Publishing Date
Allow user to filter for Content by Created Date</t>
  </si>
  <si>
    <t>As a National Editor I want to filter my search results to find the appropriate content</t>
  </si>
  <si>
    <t>AR-90</t>
  </si>
  <si>
    <t>Content Tool: Filtering Content</t>
  </si>
  <si>
    <t>20/Apr/15 4:48 PM;1110204;will he handled by content sniffing and AR-88</t>
  </si>
  <si>
    <t>1|hzivgn:</t>
  </si>
  <si>
    <t>User can select the tag is to be used by Flint as the primary listening opportunity for that content</t>
  </si>
  <si>
    <t>I'm a National Editor and want to insert a listing opportunity into a piece of content to drive the eyes to ears initiative.</t>
  </si>
  <si>
    <t>AR-92</t>
  </si>
  <si>
    <t>Primary listening opportunity</t>
  </si>
  <si>
    <t>08/Apr/15 10:39 AM;tterry;Already done</t>
  </si>
  <si>
    <t>1|hzbqxj:</t>
  </si>
  <si>
    <t>A user who does not have app permissions for an app should not be able to open an app by deep linking to it.
A user who once had app permissions for an app but had them removed should not be able to open an app by deep linking to it.
The users above should be presented with a screen directing them to contact Customer Operations to request app access.</t>
  </si>
  <si>
    <t>I am a user with all my app permissions removed.  I want to use the direct link to an app I bookmarked to publish an article but I should not be able to because the system should check my credentials when deep linking directly into an app in addition to seeing an app in the app store, so that we can prevent users from accessing things they are not authorized for.</t>
  </si>
  <si>
    <t>AR-93</t>
  </si>
  <si>
    <t>Shell: Check Permissions on Deep Linking</t>
  </si>
  <si>
    <t>1|hzq1cv:</t>
  </si>
  <si>
    <t>A National Editor should be able to see all articles published in the last two weeks.
A National Editor should be able to search all published articles for articles with a specific Publish Target that has been applied to them, including Artist Publish Targets.
A National Editor should be able to apply any Publish Target they are permissioned for to any previously published article.</t>
  </si>
  <si>
    <t>I am Tracy Herbster, National Editorial Director, and I want to easily access recent artist news articles so that I can select ones to promote via the national genre collections.</t>
  </si>
  <si>
    <t>AR-95</t>
  </si>
  <si>
    <t>Recent Articles</t>
  </si>
  <si>
    <t>1|hzivhz:</t>
  </si>
  <si>
    <t>User can apply any Publish Target they are permissioned for to any previously published content</t>
  </si>
  <si>
    <t>I am Tracy Herbster, National Editorial Director, and I want to easily access recent photos, galleries and videos so that I can select ones to promote via the national genre collections.</t>
  </si>
  <si>
    <t>AR-96</t>
  </si>
  <si>
    <t>Re-Publish Content</t>
  </si>
  <si>
    <t>08/Jul/15 5:14 PM;1110204;Please verify that adding additional tag targets shows content for those tags in the collection.</t>
  </si>
  <si>
    <t>RadioEdit _11_KONGUR</t>
  </si>
  <si>
    <t>1|hzbk3r:</t>
  </si>
  <si>
    <t>Allow user to manage collections setting only if they are permissioned for the associated tag for that collection (primary tag).
Allow the addition and removal of secondary tags on any collection.
Adding a tag adds content for that to to the collection
Removing a tag removes content for that tag from the collection
When viewing a collection, query and return content for the attached tags</t>
  </si>
  <si>
    <t>I'm a National Admin and I want to add additional tags to a collection so that content for those tags is visible when viewing my collection.</t>
  </si>
  <si>
    <t>AR-97</t>
  </si>
  <si>
    <t>Tuning a Collection's Tags</t>
  </si>
  <si>
    <t>01/Jun/15 8:24 PM;1110204;User will need to go in and remove tag to exclude content</t>
  </si>
  <si>
    <t>1|hziuxb:</t>
  </si>
  <si>
    <t>Allow user to manage the collection settings if they are permissioned for the associated tag.
Allow user to visualize a summary of all content being returned in that collections query.
Allow user to mark content to be excluded from a collection.
Remove selected content from being displayed in a collection.</t>
  </si>
  <si>
    <t>I want to exclude a piece of content from being displayed in my collection because I don't feel its appropriate, but wish to keep the tag for this content in my collection.</t>
  </si>
  <si>
    <t>AR-98</t>
  </si>
  <si>
    <t>Explicit exclusion of content from a collection</t>
  </si>
  <si>
    <t>13/May/15 3:38 PM;1110204;Come up with interface for content, collection and embed for right rail.</t>
  </si>
  <si>
    <t>1|hzivnz:</t>
  </si>
  <si>
    <t>Same as article ticket but at a collection view level</t>
  </si>
  <si>
    <t>AR-662</t>
  </si>
  <si>
    <t>I'm a National Editor and I want to add related content to a collection that is to be displayed in positions surrounding the collection when the collection is being viewed,</t>
  </si>
  <si>
    <t>AR-99</t>
  </si>
  <si>
    <t>Managing Right Rail Related Content on Collections</t>
  </si>
  <si>
    <t>13/May/15 3:47 PM;1110204;add origin field to content. tag lookup + tags for national</t>
  </si>
  <si>
    <t>1|hzivof:</t>
  </si>
  <si>
    <t>Is content given a canonical URL when published? How is this determined if published to multiple targets?</t>
  </si>
  <si>
    <t>REAP-1015</t>
  </si>
  <si>
    <t>Identifying canonical source for published content for optimal seo ranking.</t>
  </si>
  <si>
    <t>AR-100</t>
  </si>
  <si>
    <t>Spike: Canonical URL</t>
  </si>
  <si>
    <t>1|hzolen:</t>
  </si>
  <si>
    <t xml:space="preserve">Allow user to manage collection settings if permissioned for the applicable tag
Allow user to update the name of a collection
Display updated name when viewing collection
</t>
  </si>
  <si>
    <t xml:space="preserve">I'm the program director for a local market. We have a sponsored collection of station performances called the Dunkin Donuts Music Lounge. This collection contains various musical performances filmed in our studio for small groups of contest winners. Our sponsorship with Dunkin Donuts is ending at the end of the month and Pepsi will become the new sponsor. I want to change the name of the collection and tag for this sponsorship change without effecting the content already published to that collection. </t>
  </si>
  <si>
    <t>Collections: Managing Collection Names</t>
  </si>
  <si>
    <t>1|hzivo7:</t>
  </si>
  <si>
    <t>Same concept as article right rail but at collection level</t>
  </si>
  <si>
    <t>I'm the Program Director for Z100 and want to position local related content when viewing the Ryan Seacrest Collection through Z100.com. Though I'm not permissioned for this collection, I'm able to add local content for my station that I want to be positioned in the Ryan Seacrest Collection right rail.</t>
  </si>
  <si>
    <t>AR-102</t>
  </si>
  <si>
    <t>Collections: Managing Right Rail Local Related Content</t>
  </si>
  <si>
    <t>1|hzbltb:</t>
  </si>
  <si>
    <t>Allow user to modify collection metadata is permissioned for that collection tag
Allow User to add
iHeartRadio 
Facebook Page Username 
Facebook App ID 
Facebook Fan Page ID 
Facebook API Key 
Facebook Ap Secret 
Twitter Page Username 
Twitter Page Password 
Twitter App ID 
Twitter Consumer Key 
Twitter Consumer Secret 
Twitter Access Token 
Twitter Access Token Secret 
Google+ 
Instagram 
Myspace 
Youtube Page Username 
Foursquare Page Username 
Flickr 
Stumbleupon 
Pinterest 
Vine 
Keek</t>
  </si>
  <si>
    <t>I'm a National Editor and I want to add social media details to a Collection.</t>
  </si>
  <si>
    <t>Social metadata</t>
  </si>
  <si>
    <t>1|hzolev:</t>
  </si>
  <si>
    <t>The Collection metadata should contain the following:
Ownership field
Secondary Tags (subscriptions) - Tags whose content should be included in the collection
Hero binary (image or video) - asset selector
Hero hex code for background color</t>
  </si>
  <si>
    <t>As a National Editor, I want to manage the collection data for one of our artist collections</t>
  </si>
  <si>
    <t>Collections: Standard Collection Metadata</t>
  </si>
  <si>
    <t>1|hzopgn:</t>
  </si>
  <si>
    <t>SMT 3.0 in a reviewable environment.
SMT 3.0 pointed to the right bucket.
Michael Reichard signs off on SMT 3.0 being ready for QA.</t>
  </si>
  <si>
    <t>I am Michael Reichard and I want to review SMT 3.0 so that I can sign off on Alex's work and send it to QA.</t>
  </si>
  <si>
    <t>AR-106</t>
  </si>
  <si>
    <t>SMT 3.0: Stakeholder Review</t>
  </si>
  <si>
    <t>1|hziven:</t>
  </si>
  <si>
    <t>1) Any failures are documented.
2) ) Make sure the features in these tickets are covered by the test script for SMT 3.0
AR-216
AR-373
AR-375
AR-376
AR-315
AR-357
AR-353
AR-209
AR-419
AR-217
AR-528
AR-529
AR-539
AR-541
AR-542</t>
  </si>
  <si>
    <t>I am QA and I want to QA SMT 3.0 so that we can make any required changes or push it to Prod.
Break this out into 3 stories for platforms and client testing</t>
  </si>
  <si>
    <t>AR-107</t>
  </si>
  <si>
    <t>SMT Tool QA</t>
  </si>
  <si>
    <t>1|hziv47:</t>
  </si>
  <si>
    <t>When I click the "New Slide" button, the "Begin Date/Time" should automagically be filled with the earliest unscheduled time for whatever Channel is selected in the Channel selection drop-down.
The End Date/Time should also update to be approximately 24 hours after the populated Begin Date/Time.
The Begin Date/Time and End Date/Time should be manually change-able as they are today.</t>
  </si>
  <si>
    <t>I am Maria Conchetta Bonello and I want to create a new slide in the first available slot in the first position of Genre 01 Alternative without having to manually scan the schedule to the end of the slide currently programmed in the first position.</t>
  </si>
  <si>
    <t>AR-108</t>
  </si>
  <si>
    <t>New Slides In First Available Position</t>
  </si>
  <si>
    <t>1|hzomin:</t>
  </si>
  <si>
    <t xml:space="preserve">User can enter details for the following fields for station namespace collections:
Site Name 
Language 
SEO Description 
SEO Keywords 
Search 
Search Box Text 
Listen Live 
Listen Live Button Text 
Listen Live URL 
Weather &amp; Traffic 
Weather &amp; Traffic Header Text 
Weather Location 
Traffic Location 
Traffic Report Text 
On-Air Module 
Primary Market </t>
  </si>
  <si>
    <t>I'm a control a station collection and want to update the collection metadata with site contact info.</t>
  </si>
  <si>
    <t>AR-109</t>
  </si>
  <si>
    <t>Collections: Site Info metadata</t>
  </si>
  <si>
    <t>1|hzomhz:</t>
  </si>
  <si>
    <t xml:space="preserve">Users can enter the following metadata on station namespace collections:
Location Address 1 
Location Address 2 
City 
State 
Zip 
Studio Phone # 
Business Phone # 
SMS # 
Public Email Address 
Ownership 
Broadcast 
Frequency 
Broadcast Call Letters 
Broadcast Band 
Friendly Location 
Office Hours 
Tech Contact 
Full Name 
Email 
Phone 
IM 
IM Type 
Programming Contact 
Full Name 
Email 
Phone 
IM 
IM Type 
Sales Contact 
Full Name 
Email 
Phone 
IM 
IM Type 
Marketing Contact 
Full Name 
Email 
Phone 
IM 
IM Type </t>
  </si>
  <si>
    <t>I'm a Program Director and I want to update my stations contact metadata</t>
  </si>
  <si>
    <t>AR-110</t>
  </si>
  <si>
    <t>Collections: Station Contact Metadata</t>
  </si>
  <si>
    <t>1|hziunz:</t>
  </si>
  <si>
    <t>User can upload/select images for the following fields using asset selector
-Vector Logo: Transparent eps/adobe Illustrator image that works on solid background
-Admin Logo: 120x60 jpg/gif/png
-Social Logo: 200X200 jpg/png
-App Icon: 144x144 site logo for use on iOS devices when page is saved to home screen as app
-Station Header Logo: 180X115 non-interlaced png
-Fav Icon: 16x16 .ico file
-Site Header Background: 1920x135</t>
  </si>
  <si>
    <t>18/May/15 12:00 PM;1110204;Screen Shot 2015-05-18 at 11.59.44 AM.png;https://jira.ihrint.com/secure/attachment/82906/Screen+Shot+2015-05-18+at+11.59.44+AM.png</t>
  </si>
  <si>
    <t>I'm a Program Director and I want to update design information for my stations site.</t>
  </si>
  <si>
    <t>AR-111</t>
  </si>
  <si>
    <t>Site Design - Logos and Images</t>
  </si>
  <si>
    <t>1|hzomhr:</t>
  </si>
  <si>
    <t>User can add details for the following fields
Bio Image - lookup and attach from assets
Byline Override
Bio Title
Personality Bio</t>
  </si>
  <si>
    <t>I'm a Station personality and I want to update my personal details on my collection.</t>
  </si>
  <si>
    <t>AR-112</t>
  </si>
  <si>
    <t>Collections: Artist Collection metadata</t>
  </si>
  <si>
    <t>1|hzomi7:</t>
  </si>
  <si>
    <t xml:space="preserve">User can attach Lead and/or Featured Stations for any genre collection
</t>
  </si>
  <si>
    <t>As a National Admin, I want to update a genre collection with lead or featured stations that are associated with that genre</t>
  </si>
  <si>
    <t>AR-113</t>
  </si>
  <si>
    <t xml:space="preserve">Collections: Genre Collection Metadata </t>
  </si>
  <si>
    <t>1|hzomif:</t>
  </si>
  <si>
    <t>User can store event details in event namespace collection metadata, including:
Name
Series Name
Location/Venue
Address
Date and Time
Artists
Description
Duration
Address
City
State
Zip
Country
Start time
End time
Link to official website</t>
  </si>
  <si>
    <t>I'm a national editor that needs to update the details of the iheartradio music festival.</t>
  </si>
  <si>
    <t>AR-114</t>
  </si>
  <si>
    <t>Collections: Event Collection Metadata</t>
  </si>
  <si>
    <t>07/Apr/15 10:15 AM;1110204;consider placing this near title and summary since it will be shown in collectios with those fields.</t>
  </si>
  <si>
    <t>1|hzbqzr:</t>
  </si>
  <si>
    <t xml:space="preserve">Allow user to select an image to be used as the primary image
Default primary image to the first image inserted into content if no primary image is selected by the user.
</t>
  </si>
  <si>
    <t>I'm a national Editor and I want to select the primary image for my content to be displayed when viewing that content in a collection.</t>
  </si>
  <si>
    <t>AR-115</t>
  </si>
  <si>
    <t>Primary Image</t>
  </si>
  <si>
    <t>1|hzivd3:</t>
  </si>
  <si>
    <t xml:space="preserve">Default author field to the name of the user who first publishes content
Once content is published, Author cannot be modified.
Allow user to override default author name, prior to initial publishing, via user search.
</t>
  </si>
  <si>
    <t>I'm a National Editor and I want my name and date of publication to appear on content I am publishing.</t>
  </si>
  <si>
    <t>AR-116</t>
  </si>
  <si>
    <t>Author Name</t>
  </si>
  <si>
    <t>06/Jul/15 6:35 PM;1110204;not necessary, will reticket if needed</t>
  </si>
  <si>
    <t>02/Apr/15 9:30 AM;aroberts;Ok. Horizontal space in the main list of content is obviously at a premium. We need to make sure that what we want visible is visible.
We currently show title, author, modified date, publish targets, keywords, and the last published date.
Is the creator of the resource actually important, or are we talking about the author(s) here? (They might be two totally different people).
Also, is it the creation date that's most important, or just the last time it was modified? In many instances, those dates might be the same.</t>
  </si>
  <si>
    <t>01/Apr/15 3:56 PM;1110204;[~aroberts]   Yes, we will want to see the name of the creator and the timestamp on the content. I think it would be sufficient to have it in 2 columns on the home/search screens so it can searched/filtered on.</t>
  </si>
  <si>
    <t>01/Apr/15 3:26 PM;aroberts;Need some more clarification on this ticket. The information is already stored and available. Where do we want to display it? Do you want it to be searchable?</t>
  </si>
  <si>
    <t>1|hzq1bj:</t>
  </si>
  <si>
    <t>Store &amp; display the name of the user who created a piece of content
Store and display the timestamp of creation.</t>
  </si>
  <si>
    <t>I'm a National Admin and I want to to find content created by a colleague.</t>
  </si>
  <si>
    <t>AR-117</t>
  </si>
  <si>
    <t>Creation Date and User</t>
  </si>
  <si>
    <t>1|hzq1dr:</t>
  </si>
  <si>
    <t xml:space="preserve">User can select a vendor from a managed list of iHM vendors.
User can save a piece of content with or without designating a vendor
Display the formatted vendor credit when viewing content
Vendor is a searchable value in the content tool search
</t>
  </si>
  <si>
    <t>I'm a National Editor republishing a story I found on Popdust. I want to indicate that this story originated from popdust.</t>
  </si>
  <si>
    <t>AR-118</t>
  </si>
  <si>
    <t>Content Tool: Vendor Source Indicator</t>
  </si>
  <si>
    <t>1|hziviv:</t>
  </si>
  <si>
    <t xml:space="preserve">User can toggle a recommendations flag for each piece of content they create.
Default is true
</t>
  </si>
  <si>
    <t>I'm a National Editor and I want to include recommended content from our outbrain provider to be displayed below my article.</t>
  </si>
  <si>
    <t>AR-119</t>
  </si>
  <si>
    <t>Recommendation Flag (outbrain content)</t>
  </si>
  <si>
    <t>1|hzolfb:</t>
  </si>
  <si>
    <t xml:space="preserve">User can setup new RSS feeds for vendor content
RSS feeds are visible in the content tool.
</t>
  </si>
  <si>
    <t>AR-129</t>
  </si>
  <si>
    <t>I'm a national admin and I want to setup a feed of vendor content for use by our national editors.</t>
  </si>
  <si>
    <t>Ingestion Tool: Setting up New Vendor Feeds</t>
  </si>
  <si>
    <t>1|hzoo2f:</t>
  </si>
  <si>
    <t>As an Admin, I need to manage configuration settings for my site.</t>
  </si>
  <si>
    <t>AR-121</t>
  </si>
  <si>
    <t>Site Config Tools</t>
  </si>
  <si>
    <t>1|hzivkn:</t>
  </si>
  <si>
    <t>Allow user to create a new tag in a controlled namespace if namespace is not sourced from other data
Allow user to permission this tag to others
Allow this tag to be searched for by permissioned users in tools where tagging exists
Create a primary collection for this tag.</t>
  </si>
  <si>
    <t xml:space="preserve">I'm a National Editor who wants to create a new new tag for a National Event.
</t>
  </si>
  <si>
    <t>AR-123</t>
  </si>
  <si>
    <t>Tags: Creating new Canonical Tag</t>
  </si>
  <si>
    <t>1|hzq1db:</t>
  </si>
  <si>
    <t>Type "New York" in the Tag search field in the Content tool.  All New York iHeart terrestrial stations should be returned in the results.
Because we should be prioritizing Publish tags, they should be at or near the top of the results list so that I can see them all without scrolling down.</t>
  </si>
  <si>
    <t>I am Tony Molaee, Digital Operations Director for the New York cluster.  I want to be able to search tags for "New York" so I can see all the New York Station Publish tags at once to easily select them all and tag something for all of them.</t>
  </si>
  <si>
    <t>AR-125</t>
  </si>
  <si>
    <t>Content Tool: Search Station Tags on Market</t>
  </si>
  <si>
    <t>06/Jul/15 6:15 PM;1110204;not implementing at this time.</t>
  </si>
  <si>
    <t>1|hziv6n:</t>
  </si>
  <si>
    <t>Allow user to setup new vendor
Allow user to define the contractual license window for that vendors content
Allow user to define how a vendor credit should be formatted when displayed on republished content.</t>
  </si>
  <si>
    <t>TTWOP-1653</t>
  </si>
  <si>
    <t>I'm an Editor who wants to capture Vendor license information and credit format details</t>
  </si>
  <si>
    <t>Vendor Management</t>
  </si>
  <si>
    <t>17/Feb/15 3:54 PM;con-nyc1tlc;Moved Schedules QA to the top of the RadioEdit backlog for inclusion in Sprint 2 starting 2/25.
Once it passes Downey's tests we can light it up in Web Stage to test w/ AU/NZ.</t>
  </si>
  <si>
    <t>1|hzolfj:</t>
  </si>
  <si>
    <t>AR-236</t>
  </si>
  <si>
    <t>1) grant AU/NZ access to the Radio Edit Lead Scheduler for just their slider content.</t>
  </si>
  <si>
    <t>As an AU or NZ content provider for iHeart.com,
I want to be able to be able to set the homepage slider,
so that I don't have to bug RJ all the time to do it.</t>
  </si>
  <si>
    <t>AR-130</t>
  </si>
  <si>
    <t>AU/NZ Homepage Slider</t>
  </si>
  <si>
    <t>01/Dec/15 4:14 PM;1110204;Created on stage in schedules app. Pending amp work to make begin using Schedules data</t>
  </si>
  <si>
    <t>RadioEdit _21_UAV</t>
  </si>
  <si>
    <t>1|hzqnuv:</t>
  </si>
  <si>
    <t>AR-960</t>
  </si>
  <si>
    <t>1) Grant AU/NZ access to AU/NZ specific genre containers to adjust the For You page to their liking.</t>
  </si>
  <si>
    <t>AR-860</t>
  </si>
  <si>
    <t xml:space="preserve">As an AU/NZ content provider for iHeart.com,
I want to be able adjust the the stations (populate with AU/NZ stations instead of US) for all the genres,
So that AU/NZ users can be recommended AU/NZ stations instead of US stations.
</t>
  </si>
  <si>
    <t>AR-131</t>
  </si>
  <si>
    <t>AU/NZ Genre Containers (For You)</t>
  </si>
  <si>
    <t>1|hzbplr:</t>
  </si>
  <si>
    <t xml:space="preserve">1) identify new functionality
2) Stakeholder Approval
3) Add new functionality tests to automation test script
4) Pass Automated Test script
</t>
  </si>
  <si>
    <t>As an SMT user I want to verify that the SMT 3.0 tool features pass all automated and feature testing and works as expected.</t>
  </si>
  <si>
    <t>AR-132</t>
  </si>
  <si>
    <t>SMT 3.0: SMT 3.0 Functionality Verification</t>
  </si>
  <si>
    <t>1|hzopmn:</t>
  </si>
  <si>
    <t>AR-133</t>
  </si>
  <si>
    <t>Modeling the data that goes into the database</t>
  </si>
  <si>
    <t>1|hzopmv:</t>
  </si>
  <si>
    <t>AR-134</t>
  </si>
  <si>
    <t>1|hzopn3:</t>
  </si>
  <si>
    <t>AR-135</t>
  </si>
  <si>
    <t>Create REST api to expose database to clients</t>
  </si>
  <si>
    <t>1|hzopnb:</t>
  </si>
  <si>
    <t>AR-136</t>
  </si>
  <si>
    <t>Port docker functionality to new API</t>
  </si>
  <si>
    <t>1|hzopnj:</t>
  </si>
  <si>
    <t>AR-137</t>
  </si>
  <si>
    <t>Remove consul and replace it with mongo storage</t>
  </si>
  <si>
    <t>1|hzopnz:</t>
  </si>
  <si>
    <t>AR-138</t>
  </si>
  <si>
    <t>Use internal reverseproxy package</t>
  </si>
  <si>
    <t>1|hzopo7:</t>
  </si>
  <si>
    <t>AR-139</t>
  </si>
  <si>
    <t>switch application lookup to infdb</t>
  </si>
  <si>
    <t>1|hzopof:</t>
  </si>
  <si>
    <t>AR-140</t>
  </si>
  <si>
    <t>Add project yaml and implement baseapp and other package needs to make the application runnable on the new platform</t>
  </si>
  <si>
    <t>1|hzopon:</t>
  </si>
  <si>
    <t>AR-141</t>
  </si>
  <si>
    <t>login gate should check visibility for application</t>
  </si>
  <si>
    <t>1|hzopov:</t>
  </si>
  <si>
    <t>Requires auth completion</t>
  </si>
  <si>
    <t>AR-142</t>
  </si>
  <si>
    <t>Update scripts to function on the new platform</t>
  </si>
  <si>
    <t>1|hzopp3:</t>
  </si>
  <si>
    <t>AR-143</t>
  </si>
  <si>
    <t>partially apply login gate per infdb specifciation</t>
  </si>
  <si>
    <t>1|hzoppb:</t>
  </si>
  <si>
    <t>AR-144</t>
  </si>
  <si>
    <t>use new authentication pattern from auth</t>
  </si>
  <si>
    <t>1|hzoppj:</t>
  </si>
  <si>
    <t>AR-145</t>
  </si>
  <si>
    <t>script initialization</t>
  </si>
  <si>
    <t>1|hzoppr:</t>
  </si>
  <si>
    <t>Create a test plan.</t>
  </si>
  <si>
    <t>AR-146</t>
  </si>
  <si>
    <t>Create a test plan</t>
  </si>
  <si>
    <t>1|hzoppz:</t>
  </si>
  <si>
    <t>Identify new functionality in SMT 3.0</t>
  </si>
  <si>
    <t>AR-147</t>
  </si>
  <si>
    <t>1|hzopq7:</t>
  </si>
  <si>
    <t>AR-148</t>
  </si>
  <si>
    <t>create service that can use new endpoints for app management from relay</t>
  </si>
  <si>
    <t>1|hzopqf:</t>
  </si>
  <si>
    <t>AR-149</t>
  </si>
  <si>
    <t>QA regression test</t>
  </si>
  <si>
    <t>1|hzopqn:</t>
  </si>
  <si>
    <t>AR-534</t>
  </si>
  <si>
    <t>Create automated test scripts for new functionality</t>
  </si>
  <si>
    <t>AR-150</t>
  </si>
  <si>
    <t>1|hzopqv:</t>
  </si>
  <si>
    <t>AR-151</t>
  </si>
  <si>
    <t>convert developer to use new Link (env, deploy, create, etc)</t>
  </si>
  <si>
    <t>1|hzopr3:</t>
  </si>
  <si>
    <t>AR-152</t>
  </si>
  <si>
    <t>split old build functionality out of gohan</t>
  </si>
  <si>
    <t>1|hzoprb:</t>
  </si>
  <si>
    <t>AR-153</t>
  </si>
  <si>
    <t>implement commands needed to deploy, build and watch applications</t>
  </si>
  <si>
    <t>1|hzoprj:</t>
  </si>
  <si>
    <t>AR-154</t>
  </si>
  <si>
    <t>debug and print logging</t>
  </si>
  <si>
    <t>1|hzoprr:</t>
  </si>
  <si>
    <t>AR-156</t>
  </si>
  <si>
    <t>enforce delegation rules</t>
  </si>
  <si>
    <t>1|hzoprz:</t>
  </si>
  <si>
    <t>AR-157</t>
  </si>
  <si>
    <t>enforce role rules</t>
  </si>
  <si>
    <t>1|hzp1a7:</t>
  </si>
  <si>
    <t>AR-158</t>
  </si>
  <si>
    <t>service definition should allow dependencies to be declared</t>
  </si>
  <si>
    <t>1|hzops7:</t>
  </si>
  <si>
    <t>AR-159</t>
  </si>
  <si>
    <t>dependencies should be stored in infdb</t>
  </si>
  <si>
    <t>1|hzopsf:</t>
  </si>
  <si>
    <t>AR-160</t>
  </si>
  <si>
    <t>Create Test Plan and test cases</t>
  </si>
  <si>
    <t>1|hzp1af:</t>
  </si>
  <si>
    <t>AR-161</t>
  </si>
  <si>
    <t>build system should resolve dependencies and inject into the environment</t>
  </si>
  <si>
    <t>1|hzopsn:</t>
  </si>
  <si>
    <t>AR-162</t>
  </si>
  <si>
    <t>do this</t>
  </si>
  <si>
    <t>1|hzopsv:</t>
  </si>
  <si>
    <t>AR-163</t>
  </si>
  <si>
    <t>1|hzopt3:</t>
  </si>
  <si>
    <t>tbulbul</t>
  </si>
  <si>
    <t>AR-164</t>
  </si>
  <si>
    <t xml:space="preserve">Create automation test script </t>
  </si>
  <si>
    <t>1|hzoptb:</t>
  </si>
  <si>
    <t>AR-165</t>
  </si>
  <si>
    <t xml:space="preserve">Test execution </t>
  </si>
  <si>
    <t>1|hzoptj:</t>
  </si>
  <si>
    <t>AR-166</t>
  </si>
  <si>
    <t>!</t>
  </si>
  <si>
    <t>1|hzoptr:</t>
  </si>
  <si>
    <t>AR-167</t>
  </si>
  <si>
    <t>@</t>
  </si>
  <si>
    <t>1|hzoptz:</t>
  </si>
  <si>
    <t>AR-168</t>
  </si>
  <si>
    <t>1|hzopu7:</t>
  </si>
  <si>
    <t>AR-169</t>
  </si>
  <si>
    <t xml:space="preserve">Create test plan, test cases, test script. </t>
  </si>
  <si>
    <t>1|hzopuf:</t>
  </si>
  <si>
    <t>AR-170</t>
  </si>
  <si>
    <t>1|hzopun:</t>
  </si>
  <si>
    <t>AR-171</t>
  </si>
  <si>
    <t>Create test plan, test cases, test script.</t>
  </si>
  <si>
    <t>1|hzopuv:</t>
  </si>
  <si>
    <t>AR-172</t>
  </si>
  <si>
    <t>1|hzopv3:</t>
  </si>
  <si>
    <t>AR-173</t>
  </si>
  <si>
    <t>Create test plan, test cases, test script</t>
  </si>
  <si>
    <t>1|hzopvb:</t>
  </si>
  <si>
    <t>AR-174</t>
  </si>
  <si>
    <t>1|hzopvj:</t>
  </si>
  <si>
    <t>AR-175</t>
  </si>
  <si>
    <t>1|hzopvr:</t>
  </si>
  <si>
    <t>AR-176</t>
  </si>
  <si>
    <t>1|hzopvz:</t>
  </si>
  <si>
    <t>AR-177</t>
  </si>
  <si>
    <t>1|hzopw7:</t>
  </si>
  <si>
    <t>AR-263</t>
  </si>
  <si>
    <t>Verify clients working as before.</t>
  </si>
  <si>
    <t>AR-178</t>
  </si>
  <si>
    <t>Verify clients working as before</t>
  </si>
  <si>
    <t>1|hzopwf:</t>
  </si>
  <si>
    <t>AR-179</t>
  </si>
  <si>
    <t>1|hzopwn:</t>
  </si>
  <si>
    <t>AR-180</t>
  </si>
  <si>
    <t>1|hzopwv:</t>
  </si>
  <si>
    <t>AR-181</t>
  </si>
  <si>
    <t>Test execution</t>
  </si>
  <si>
    <t>1|hzopx3:</t>
  </si>
  <si>
    <t>AR-182</t>
  </si>
  <si>
    <t>Create test plan and test cases</t>
  </si>
  <si>
    <t>1|hzopxj:</t>
  </si>
  <si>
    <t>AR-184</t>
  </si>
  <si>
    <t>1|hzopxz:</t>
  </si>
  <si>
    <t>Verify Elastic data structure</t>
  </si>
  <si>
    <t>AR-186</t>
  </si>
  <si>
    <t>1|hzopy7:</t>
  </si>
  <si>
    <t>Verify T3 database.</t>
  </si>
  <si>
    <t>AR-187</t>
  </si>
  <si>
    <t>Verify T3 database</t>
  </si>
  <si>
    <t>1|hzopyf:</t>
  </si>
  <si>
    <t>AR-188</t>
  </si>
  <si>
    <t>Team Member Review</t>
  </si>
  <si>
    <t>1|hzopyn:</t>
  </si>
  <si>
    <t>AR-189</t>
  </si>
  <si>
    <t>do work</t>
  </si>
  <si>
    <t>1|hzopzr:</t>
  </si>
  <si>
    <t>AR-190</t>
  </si>
  <si>
    <t>implement observer add/remove</t>
  </si>
  <si>
    <t>Platform Awesomeness</t>
  </si>
  <si>
    <t>1|hzoi4f:</t>
  </si>
  <si>
    <t>AR-191</t>
  </si>
  <si>
    <t>Close Patform Awesomeness</t>
  </si>
  <si>
    <t xml:space="preserve">13/May/15 12:27 PM;1110204;Creating collections by user
User tags collection with ownership.
Tag for collection would need to be imported into content tool
</t>
  </si>
  <si>
    <t>1|hzivmn:</t>
  </si>
  <si>
    <t xml:space="preserve">How do we allow users to create their own publishing tags?
How do we allow users to permission others for those created tags?
What namespace should these tags have?
</t>
  </si>
  <si>
    <t>AR-655</t>
  </si>
  <si>
    <t>I'm a National Editor who wants to create new publishing tag for a new tattoo section to be featured on iheart.com</t>
  </si>
  <si>
    <t>AR-192</t>
  </si>
  <si>
    <t>Custom Publishing Tags</t>
  </si>
  <si>
    <t>23/Mar/15 2:04 PM;con-nyc1tlc;2 different things:
1) Catalog search should propagate as many fields as possible after doing a lookup, including new fields like the image "field"
2) The Library is intended to save a user's work, so they don't need to re-enter things, particularly for custom slides like contests or promotions, or recurring slides like Festival promos
If we pre-populate the Library with everything in the catalog, I imagine we'd fill up the library to the point of being unusable for custom slides.  More importantly, we'll run into parity issues when the catalog changes.  The nice thing about populating slides via catalog lookup is the contents will always be current, including stations that were just created (which also typically are the most common stations to promote).</t>
  </si>
  <si>
    <t>20/Mar/15 12:52 PM;1110204;[~con-nyc1tlc] Do we still want to go this route or do we want to explore just creating a library for everything in catalog search? If the slide details aren't that different across containers, the latter might be a possibility. Then we have one repository rather than a catalog attach and a slide library.</t>
  </si>
  <si>
    <t>1|hzivbj:</t>
  </si>
  <si>
    <t>A slide that is created should be findable in the Library after it is saved.
Slides I have created should be viewable in the Library when "Show only mine" is selected.</t>
  </si>
  <si>
    <t>I am Maria Bonello, and I want the 2015 Festival Roadblock slide I just made to be saved to the library so that I don't have to make it 10 more times for all the other things I'm programming.</t>
  </si>
  <si>
    <t>AR-193</t>
  </si>
  <si>
    <t>Save to Library</t>
  </si>
  <si>
    <t>13/May/15 11:55 AM;1110204;Setup groups of tags in content tool or collections
adding to publish targets expands full list
service to get around permissions
can remove publish target is needed.</t>
  </si>
  <si>
    <t>1|hzivmf:</t>
  </si>
  <si>
    <t>How can we allow users to essentially create distribution lists of tags?
How do we surface these groups in Publishing tag searches?</t>
  </si>
  <si>
    <t>AR-653</t>
  </si>
  <si>
    <t>AR-654</t>
  </si>
  <si>
    <t>I'm a National Editor and I want to publish a story to multiple tags without having to search for and apply each tag to a piece of content.</t>
  </si>
  <si>
    <t>AR-194</t>
  </si>
  <si>
    <t>Custom Tag Groups for mass distribution of content</t>
  </si>
  <si>
    <t>1|hziuyv:</t>
  </si>
  <si>
    <t>REAP-963</t>
  </si>
  <si>
    <t>Requests can be accepted or denied where the stream object is only modified when changes are accepted.</t>
  </si>
  <si>
    <t>30/Mar/15 4:06 PM;howella;Middleware_Architecture_Overview.pptx;https://jira.ihrint.com/secure/attachment/76414/Middleware_Architecture_Overview.pptx</t>
  </si>
  <si>
    <t>When Adswizz responds to the api call's the information sent back needs to be stored in the stream objects. We need to be able to accept or deny these changes in case it messes up listening.</t>
  </si>
  <si>
    <t>AR-197</t>
  </si>
  <si>
    <t>Modify Adswizz queue screen to display modifications from Adswizz server</t>
  </si>
  <si>
    <t>15/Apr/15 4:58 PM;ccrnyc1mcr;[~con-ccrnyc1dot] your verification process is to take an existing univision station, delete its FLV stream field, and add the below URL to Abacast JSON:
http://stream.abacast.net/playlist/univision-amorcelestialaacihrt-ibc2.json
Then publish and verify the url is passed in amp (see screenshot)
https://api-stg1-origin.ihrdev.com/api/v2/content/liveStations/STREAMID</t>
  </si>
  <si>
    <t xml:space="preserve">15/Apr/15 4:54 PM;ccrnyc1mcr;looks good in staging.  </t>
  </si>
  <si>
    <t xml:space="preserve">03/Apr/15 1:24 PM;ccrnyc1mcr;Looks good.  </t>
  </si>
  <si>
    <t>03/Apr/15 1:22 PM;amamut;Updated. Please confirm.</t>
  </si>
  <si>
    <t>03/Apr/15 1:11 PM;ccrnyc1mcr;Please name stream "Abacast JSON" per ticket</t>
  </si>
  <si>
    <t>26/Mar/15 9:35 AM;amamut;Ready for QA.</t>
  </si>
  <si>
    <t>25/Mar/15 3:55 PM;con-nyc1tlc;gated by JW player</t>
  </si>
  <si>
    <t>25/Feb/15 12:16 PM;con-nyc1tlc;Will be passed to AMP as an array</t>
  </si>
  <si>
    <t>1|hzbqpr:</t>
  </si>
  <si>
    <t>Field stored against stream object in radioedit.</t>
  </si>
  <si>
    <t>15/Apr/15 4:59 PM;ccrnyc1mcr;abacastverify.PNG;https://jira.ihrint.com/secure/attachment/80594/abacastverify.PNG</t>
  </si>
  <si>
    <t>New stations have a new stream format and need a separate field in SMT so that clients know when to use this format.
Field should be called: "Abacast JSON"</t>
  </si>
  <si>
    <t>AR-198</t>
  </si>
  <si>
    <t>SMT 3.0: New stream url field</t>
  </si>
  <si>
    <t xml:space="preserve">14/Apr/15 5:18 PM;ccrnyc1mcr;looks good in staging.  </t>
  </si>
  <si>
    <t>03/Apr/15 1:15 PM;ccrnyc1mcr;Looks good.</t>
  </si>
  <si>
    <t xml:space="preserve">26/Mar/15 9:35 AM;amamut;Ready for QA
</t>
  </si>
  <si>
    <t>25/Feb/15 12:17 PM;con-nyc1tlc;Tool update to make the field editable for 3rd parties (not a new field)</t>
  </si>
  <si>
    <t>1|hzbqpz:</t>
  </si>
  <si>
    <t>Site id field is editable and saves to stream objects.</t>
  </si>
  <si>
    <t>Need to have an editable site id field in smt for third party streams.
ClearChannel SiteIDs are already editable.</t>
  </si>
  <si>
    <t>SMT 3.0: Editable site id field for third party streams</t>
  </si>
  <si>
    <t>1|hzivkf:</t>
  </si>
  <si>
    <t xml:space="preserve">Tags should be preceded by a the name of the namespace itself in small type, for example "Artist: Duran Duran" or "Station: Z100."
This should be visible on all Publish and Subject Tags.
All Keywords should simply be prefixed by "Keyword:".
</t>
  </si>
  <si>
    <t>RE-535</t>
  </si>
  <si>
    <t>I am Tracy Herbster, and I want the tags I am using to be prefixed by their namespace ("artist," "station," etc.) so that I can easily tell if the Elvis Duran tag I am applying to my content is for the Elvis Duran Show or the Elvis Duran Personality.</t>
  </si>
  <si>
    <t>AR-201</t>
  </si>
  <si>
    <t>Tags: Namespace Prefix</t>
  </si>
  <si>
    <t>1|hzp3zr:</t>
  </si>
  <si>
    <t>Latest code in Prod.
Pass Downey's QA tests.</t>
  </si>
  <si>
    <t>I am Prod Schedules and I want to pass QA so that AU &amp; NZ can start using me for their homepage heroes.</t>
  </si>
  <si>
    <t>AR-203</t>
  </si>
  <si>
    <t>Schedules QA</t>
  </si>
  <si>
    <t>1|hzoqpj:</t>
  </si>
  <si>
    <t>Auto-save content being created/edited by a user at a frequency that is technologically acceptable.
Saved content should be displayed in a Draft status when visible in search</t>
  </si>
  <si>
    <t>I'm a National Editor working on a new article and my browser crashes. All my work is lost.</t>
  </si>
  <si>
    <t>AR-204</t>
  </si>
  <si>
    <t>Content Tool: Auto Save Content</t>
  </si>
  <si>
    <t>1|hzq1dz:</t>
  </si>
  <si>
    <t>Auto-save content being created/edited by a user
Saved content should display a Draft status
Last Auto-Save Timestamp and username should be displayed on each piece of content.</t>
  </si>
  <si>
    <t>I'm a National Editor and I'm creating an article when my browser crashes. All my work is lost.</t>
  </si>
  <si>
    <t>AR-205</t>
  </si>
  <si>
    <t>Auto-Save Content</t>
  </si>
  <si>
    <t>1|hziuzj:</t>
  </si>
  <si>
    <t>Able to select http://akstream.iheart.com from stream base url field and save it to host config.</t>
  </si>
  <si>
    <t>Add akstream url to stream base url drop down.</t>
  </si>
  <si>
    <t>AR-206</t>
  </si>
  <si>
    <t>Add akstream url to stream base url drop down</t>
  </si>
  <si>
    <t>1|hzbqtb:</t>
  </si>
  <si>
    <t>Review examples of bad data being created with Michael &amp; Alex (partial records, etc.).
Modify the scripts to prevent bad data from being created.
Review the scripts with Alex.
Coordinate with Michael for a safe time &amp; environment to run the scripts.
Have Michael approve the data created after the scripts are run.</t>
  </si>
  <si>
    <t>I am Downey's automated SMT scripts and I want to review my test plans w/ Michael and inventory the required clients for QA so that we can QA &amp; release SMT 3.0.</t>
  </si>
  <si>
    <t>AR-207</t>
  </si>
  <si>
    <t>SMT 3.0: Review Test Plans w/ Michael incl. changes</t>
  </si>
  <si>
    <t>16/Apr/15 1:43 PM;amamut;Fixed. Review.</t>
  </si>
  <si>
    <t xml:space="preserve">16/Apr/15 12:12 PM;ccrnyc1mcr;First sort works - i click provider and it sorts properly, and I can reverse sort or jump through pages well.
Then if i switch to a different header to sort by, it breaks down.  
TypeError: Cannot read property 'market_name' of undefined
    at StreamManagerController.$scope.orderStreams (http://api.radioedit.ihrdev.com/service/app/stream-manager/controller.js:389:34)
    at Array.&lt;anonymous&gt; (http://api.radioedit.ihrdev.com/service/app/stream-manager/components/sdk/dist/sdk-all/sdk-all.js:42929:31)
    at comparator (http://api.radioedit.ihrdev.com/service/app/stream-manager/components/sdk/dist/sdk-all/sdk-all.js:42938:36)
    at Array.sort (native)
    at Scope.&lt;anonymous&gt; (http://api.radioedit.ihrdev.com/service/app/stream-manager/components/sdk/dist/sdk-all/sdk-all.js:42934:22)
    at Parser.filter.fnInvoke (http://api.radioedit.ihrdev.com/service/app/stream-manager/components/sdk/dist/sdk-all/sdk-all.js:38004:21)
    at OPERATORS.| (http://api.radioedit.ihrdev.com/service/app/stream-manager/components/sdk/dist/sdk-all/sdk-all.js:37551:59)
    at Parser.binaryFn.extend.constant (http://api.radioedit.ihrdev.com/service/app/stream-manager/components/sdk/dist/sdk-all/sdk-all.js:37949:14)
    at OPERATORS.| (http://api.radioedit.ihrdev.com/service/app/stream-manager/components/sdk/dist/sdk-all/sdk-all.js:37551:74)
    at Parser.binaryFn.extend.constant (http://api.radioedit.ihrdev.com/service/app/stream-manager/components/sdk/dist/sdk-all/sdk-all.js:37949:14)
</t>
  </si>
  <si>
    <t>16/Apr/15 11:04 AM;amamut;Fixed. Please review.</t>
  </si>
  <si>
    <t>15/Apr/15 7:34 PM;ccrnyc1mcr;New issue now with sorting: 
Visit http://api.radioedit.ihrdev.com/service/app/stream-manager/#/
Click page 5 at bottom
Click Provider Header
Does not sort</t>
  </si>
  <si>
    <t>13/Apr/15 10:50 AM;amamut;Fixed. Please review.</t>
  </si>
  <si>
    <t>10/Apr/15 11:26 AM;ccrnyc1mcr;From first page, sorting works.  If you move to deeper into the list, sorting goes out of wack, and total number of pages becomes infinite.  See screenshots</t>
  </si>
  <si>
    <t xml:space="preserve">10/Apr/15 11:16 AM;ccrnyc1mcr;Looks good in staging. </t>
  </si>
  <si>
    <t>03/Apr/15 1:18 PM;ccrnyc1mcr;looks good in dev.</t>
  </si>
  <si>
    <t>30/Mar/15 2:55 PM;amamut;Fixed. Ready for review.</t>
  </si>
  <si>
    <t>http://api.radioedit.ihrdev.com/service/app/smt-dev/#/
Visit Streams page from left Nav
Click Id header
It only sorts the results from that page, not from the whole body of streams</t>
  </si>
  <si>
    <t>1|hzbpkf:</t>
  </si>
  <si>
    <t>10/Apr/15 11:27 AM;ccrnyc1mcr;pagination_off.PNG;https://jira.ihrint.com/secure/attachment/77045/pagination_off.PNG</t>
  </si>
  <si>
    <t>10/Apr/15 11:28 AM;ccrnyc1mcr;header_sort_from_page_4.PNG;https://jira.ihrint.com/secure/attachment/77046/header_sort_from_page_4.PNG</t>
  </si>
  <si>
    <t>19/Feb/15 2:04 PM;ccrnyc1mcr;Capture.PNG;https://jira.ihrint.com/secure/attachment/74222/Capture.PNG</t>
  </si>
  <si>
    <t>Sortable headers need to sort all streams, not just the streams from that page
APP: "SMT Dev" in QAC</t>
  </si>
  <si>
    <t>AR-220</t>
  </si>
  <si>
    <t>SMT 3.0: Sort headers should sort all relevant data, not just what is on that page</t>
  </si>
  <si>
    <t>1|hzbpjj:</t>
  </si>
  <si>
    <t>Test 3rd party station call letters auto-increment.
The call letters re-set when they reach their 8-digit limit.</t>
  </si>
  <si>
    <t>I am Downey's script to test third party stations and I want to auto-increment the call letters I am generating so that I am not attempting to enter duplicate data into SMT when I test.</t>
  </si>
  <si>
    <t>AR-225</t>
  </si>
  <si>
    <t>SMT 3.0: Auto-Increment Test 3rd Party Station Call Letters</t>
  </si>
  <si>
    <t>1|hzivr3:</t>
  </si>
  <si>
    <t>Receive an error message and prevent station creation when a 3rd party station is being set up with existing iHeartMedia call letters.</t>
  </si>
  <si>
    <t>I am SMT and I want to prevent people from using existing iHeartRadio call letters when they are setting up a new 3rd party stations so that we don't cannibalize or duplicate call letters.</t>
  </si>
  <si>
    <t>AR-226</t>
  </si>
  <si>
    <t>SMT 3.0: Existing Call Letter Protection for 3rd parties</t>
  </si>
  <si>
    <t xml:space="preserve">08/Apr/15 6:15 PM;ccrnyc1mcr;message looks good and functions properly in stage.  </t>
  </si>
  <si>
    <t xml:space="preserve">07/Apr/15 11:32 AM;ccrnyc1mcr;message looks good in dev.  </t>
  </si>
  <si>
    <t xml:space="preserve">03/Apr/15 4:41 PM;ccrnyc1mcr;Functionality looks good, but can we return a message like you get in AR-315?  </t>
  </si>
  <si>
    <t>1|hzbqqn:</t>
  </si>
  <si>
    <t>Get an error message when attempting to enter duplicate call letters.</t>
  </si>
  <si>
    <t>AR-315</t>
  </si>
  <si>
    <t>I am SMT and I want to prevent duplicate call letters from being created so that there are no duplicate call letters.</t>
  </si>
  <si>
    <t>AR-227</t>
  </si>
  <si>
    <t>SMT 3.0: Dupe Call Letter Prevention for 3rd party</t>
  </si>
  <si>
    <t>25/Feb/15 10:03 AM;kchoe;Hey guys,
So, I am still waiting on the final Walmart details, but a sooner (but much smaller) takeover has been booked that we need to build a script for as well.
Details:
¬∑         Participating Stations: Top 20 CHR Stations ‚Äì List Attached with Stream IDs and exact times AdsWizz needs to be off
¬∑         Date: March 17th
¬∑         Hours of Audio Takeover ‚Äì 9AM-7PM
Kerry ‚Äì can you please ticket this and get it into the relevant sprint so we are ready to roll by March 11 (which will give us a few days to test).
Please let me know if you have any questions/concerns.
Thanks!
Todd Goldberg
Vice President | Digital Ad Operations | iHeartRadio
o 312.540.2498 | m 973.710.5070
233 N Michigan Ave, Suite 2800, Chicago, IL 60601
toddgoldberg@iHeartMedia.com | digitaladops@iHeartMedia.com
iHeartRadio Named Hottest Music App of 2014 by Adweek</t>
  </si>
  <si>
    <t>1|hzbs87:</t>
  </si>
  <si>
    <t>1.  A script is created that deactivates/reactivates Adswizz ad delivery on a provided list of stations (TBD)
2.  The script is scheduled to execute at specified times (TBD) via Jenkins.</t>
  </si>
  <si>
    <t>25/Feb/15 10:05 AM;kchoe;CW_iZombie Stations for Audio Takeover.xlsx;https://jira.ihrint.com/secure/attachment/74469/CW_iZombie+Stations+for+Audio+Takeover.xlsx</t>
  </si>
  <si>
    <t>tgoldberg</t>
  </si>
  <si>
    <t>kchoe</t>
  </si>
  <si>
    <t>As an ad trafficker, I want a scripted way to deactivate Adswizz on a large group of  stations at a specific time or times, so that I can execute on a one-time streaming takeover campaign.</t>
  </si>
  <si>
    <t>ADZ</t>
  </si>
  <si>
    <t>AR-228</t>
  </si>
  <si>
    <t>AdsWizz: Streaming Takeover Script</t>
  </si>
  <si>
    <t>1|hzivrr:</t>
  </si>
  <si>
    <t xml:space="preserve">remove artist ID, radio formats, Artist, Live Stations, Talk Show, Event, collection fields from asset metadata
Add a field named "Filename" that displays each assets filename and is non-editable
</t>
  </si>
  <si>
    <t xml:space="preserve">The following metadata fields in assets are not needed and should be removed: artist ID, radio formats, Artist, Live Stations, Talk Show, Event, collection
</t>
  </si>
  <si>
    <t>AR-232</t>
  </si>
  <si>
    <t>Change Metadata Fields</t>
  </si>
  <si>
    <t>06/Mar/15 1:02 PM;con-nyc1tlc;blocked on Media Server</t>
  </si>
  <si>
    <t>1|hziuhj:</t>
  </si>
  <si>
    <t xml:space="preserve">When an asset is selected, file exif data is displayed in the metadata section
Rename File Exif to File Info
</t>
  </si>
  <si>
    <t>I want to view asset exif data for a selected asset</t>
  </si>
  <si>
    <t>AR-233</t>
  </si>
  <si>
    <t>File EXIF</t>
  </si>
  <si>
    <t>06/Mar/15 1:02 PM;con-nyc1tlc;might kill the browser?</t>
  </si>
  <si>
    <t>1|hzbrdb:</t>
  </si>
  <si>
    <t>Populate the next 100 assets when scrolling to the bottom of the screen even if an asset has been selected.</t>
  </si>
  <si>
    <t>Assets does not load more than the initial 100 assets when scrolling to the bottom of the screen if an asset has been selected before scrolling to the bottom</t>
  </si>
  <si>
    <t>AR-234</t>
  </si>
  <si>
    <t>Continual scrolling</t>
  </si>
  <si>
    <t>29/Mar/15 10:11 AM;con-nyc1tlc;This is the T3 DAM replacement.</t>
  </si>
  <si>
    <t>1|hzoilb:</t>
  </si>
  <si>
    <t>Assets 1.0</t>
  </si>
  <si>
    <t>I am a National Editor and I want a better asset manager so that I can stop using the T3 DAM.</t>
  </si>
  <si>
    <t>1|hzoinb:</t>
  </si>
  <si>
    <t>Schedules 1.0</t>
  </si>
  <si>
    <t>I am RJ, the Intergalactic Project Manager, and I want an updated DL and merch tool that has per-schedule security so that I can delegate workload to users in Australia and New Zealand without exposing my own U.S. schedules to outside users.</t>
  </si>
  <si>
    <t>Lead Scheduler Replacement</t>
  </si>
  <si>
    <t>1|hzoinj:</t>
  </si>
  <si>
    <t>SMT</t>
  </si>
  <si>
    <t>I am Michael Reichard, the national manager for streaming operations, and I want a refactored Stream Management Tool that is faster and has more capabilities than SMT 2.2 so that I can do my job more efficiently and more effectively manage our digital moneymakers.</t>
  </si>
  <si>
    <t>SMT 2.2 Refactor</t>
  </si>
  <si>
    <t>1|hzoikf:</t>
  </si>
  <si>
    <t>Platform</t>
  </si>
  <si>
    <t>ghx-label-2</t>
  </si>
  <si>
    <t>I am RadioEdit and I want to have an updated security and data management model so that I can support all the awesome user stories Matt is writing for CMS tools.</t>
  </si>
  <si>
    <t>Wayne Seymour</t>
  </si>
  <si>
    <t>1|hzoimn:</t>
  </si>
  <si>
    <t>Leads</t>
  </si>
  <si>
    <t>I am Schedules and I want to be improved based on user feedback so that National editors are even more efficient using me.</t>
  </si>
  <si>
    <t>testcasesdue</t>
  </si>
  <si>
    <t>AR-239</t>
  </si>
  <si>
    <t>29/Mar/15 10:12 AM;con-nyc1tlc;This is the MVP version of the Content Publishing Tool.</t>
  </si>
  <si>
    <t>1|hzoilz:</t>
  </si>
  <si>
    <t>Content Tool 1.0</t>
  </si>
  <si>
    <t>I am a National Editor and I want a replacement for the T2 content creation tools so that I can start publishing on RadioEdit and enjoy all the benefits of taxonomy-driven publishing on modern, responsive tools.</t>
  </si>
  <si>
    <t>Content 1.0</t>
  </si>
  <si>
    <t>1|hzbrc7:</t>
  </si>
  <si>
    <t>When viewing a selected asset, start the scrolling thumbnails beneath the asset with the asset currently being viewed.
Allow user to navigate through assets using the left and right arrows on the keyboard
Display the selected asset and applicable metadata as they are navigated through.</t>
  </si>
  <si>
    <t>I'm a National editor and I want to view a series of photos of an artist taken during our music festival so that I can choose the best one to use in my content.
When viewing an Asset, the thumbnails below the asset begins with the very first(most recent?) asset. These should default to the asset that has been selected and show the assets immediately before/after it</t>
  </si>
  <si>
    <t>AR-241</t>
  </si>
  <si>
    <t>Asset Thumbs displayed when viewing an Asset</t>
  </si>
  <si>
    <t>1|hzoilr:</t>
  </si>
  <si>
    <t>Collections 1.0</t>
  </si>
  <si>
    <t>ghx-label-9</t>
  </si>
  <si>
    <t>I am the MVP version of the Collections tool and I want to support basic collections metadata and tag editing so that we can achieve maximum SEO impact.</t>
  </si>
  <si>
    <t>08/Apr/15 11:34 AM;tterry;This is an outline of all the features in users. It would be a good start for developing a test plan.</t>
  </si>
  <si>
    <t>1|hzbr0v:</t>
  </si>
  <si>
    <t>08/Apr/15 11:34 AM;tterry;User Manager Test Plan.txt;https://jira.ihrint.com/secure/attachment/76926/User+Manager+Test+Plan.txt</t>
  </si>
  <si>
    <t>I am Downey and I want to sit with Tom &amp; Adam to capture the User Manager test cases so that I can write a User Manager test plan and we can assure a functioning tool on Link.</t>
  </si>
  <si>
    <t>AR-244</t>
  </si>
  <si>
    <t>Make the User Manager QA Test Plan</t>
  </si>
  <si>
    <t>06/Jul/15 5:55 PM;1110204;ticket no longer relevant</t>
  </si>
  <si>
    <t>1|hzomiv:</t>
  </si>
  <si>
    <t>REAP-956</t>
  </si>
  <si>
    <t>A note in each tool Description on Prod and Stage listing the minimum browser required, which is probably more productive than continually updating a Confluence page as new tools take advantage of new versions of Chrome.</t>
  </si>
  <si>
    <t>I am the platform and I want to document my minimum browser requirements so that we can assess Q2&amp;3 go-to-market requirements with Customer Operations.</t>
  </si>
  <si>
    <t>AR-246</t>
  </si>
  <si>
    <t>Browser Requirements</t>
  </si>
  <si>
    <t>1|hzomj3:</t>
  </si>
  <si>
    <t>Test using all browsers currently supported by the National Web team.
Do a basic functional check of major publishing activities including at least creating and publishing articles and photo galleries.
Do basic functional testing across the entire set of CMS tools.
Document the findings.
Do not test more than 6 hours total.</t>
  </si>
  <si>
    <t>I am QA and before deploying to National users in Q2 I want to do a basic browser sanity check to determine if there are significant functional deltas we should expect when not using latest Chrome so that the Product team can manage user expectations in the National editorial team and the deployment can be successful.</t>
  </si>
  <si>
    <t>AR-247</t>
  </si>
  <si>
    <t>Browser Testing</t>
  </si>
  <si>
    <t>24/Apr/15 4:12 PM;tdrapeau;Will open a new ticket once the prod cloud env has been built out for Link.</t>
  </si>
  <si>
    <t>23/Mar/15 2:37 PM;con-nyc1tlc;Blocked by QA cloud resourcing</t>
  </si>
  <si>
    <t>23/Mar/15 2:35 PM;con-nyc1tlc;TBD if this is us or Ops</t>
  </si>
  <si>
    <t>02/Mar/15 2:06 PM;tdrapeau;This task is being delayed. DEV is still deliberating over proper distribution of Docker containers, proxy and relay apps on each host in a RadioEdit environment. Will need to resolve that deliberation before a proper set of instructions can be written.
New target for instructions is COB Monday 3/9.</t>
  </si>
  <si>
    <t>1|hzivkv:</t>
  </si>
  <si>
    <t xml:space="preserve">Trey will provide written instructions on how to accomplish this.
Working assumptions:
-2 app class VMs (2 CPU, 8 GB RAM, 200GB disk)-ish
-Access to the new RadioEdit Mongo replica set and ES cluster Irina created to accompany qa cloud 
-OS, user accounts, proxyd and relay installed via chef; all containers installed via CLI
Instructions to be delivered by COB Monday 3/2.
</t>
  </si>
  <si>
    <t>AR-249</t>
  </si>
  <si>
    <t>Build Link env</t>
  </si>
  <si>
    <t>24/Feb/15 4:37 PM;con-nyc1tlc;I know this isn't engineering work, but I figure we can also start capturing the actual deployment tasks here.
This can also include any necessary documentation, training sessions from Biondo's team, issues we encounter while deploying and actual tool or publish activity cut-overs.</t>
  </si>
  <si>
    <t>1|hzomjb:</t>
  </si>
  <si>
    <t>I am Adam Howell and I want to have an inventory of all T2 CMS tools used by national editors on Paul's team so that I can make a deployment plan to train and cut them over to RadioEdit.</t>
  </si>
  <si>
    <t>AR-250</t>
  </si>
  <si>
    <t>Tool Usage Inventory</t>
  </si>
  <si>
    <t xml:space="preserve">26/Feb/15 3:35 PM;tterry;imgproxy hosts are updated. waiting for a little burn-in before closing this
</t>
  </si>
  <si>
    <t xml:space="preserve">26/Feb/15 12:33 PM;mfielder;AH thats right, you guys simulate the old image scaler behavior.  I'll get those assets synced to Akamai, the scaler itself just returned them and didn't use that path.
BTW, this basically has to be applied directly to the imgproxy vms, since I have no faith they can be deployed to anymore.  See my comments here for the sad state these were left it:
https://jira.ccrd.clearchannel.com/browse/OLDOPS-6812?focusedCommentId=188140&amp;page=com.atlassian.jira.plugin.system.issuetabpanels:comment-tabpanel#comment-188140
</t>
  </si>
  <si>
    <t>26/Feb/15 10:31 AM;tterry;The code change is done, but I happened to check http://akstream.iheart.com/default/noimage_light_square.png and got a 404, so I don't think all of the assets are there. 
Also, I can't test because I can't connect to the MS SQL server from my machine.</t>
  </si>
  <si>
    <t>26/Feb/15 10:19 AM;tterry;I believe this means changing the string "assets.iheart.com" to "akstream.iheart.com". However, I happened to check that URL using our default image, and I got a 404:
http://akstream.iheart.com/default/noimage_light_square.png - "Not Found"</t>
  </si>
  <si>
    <t>25/Feb/15 10:04 AM;con-nyc1tlc;Had brought this up with Trey a bit before the end of year so he‚Äôd know it was coming.
ITS HAPPENING!!!!
Need it this week.
- Matt</t>
  </si>
  <si>
    <t>1|hzbwdb:</t>
  </si>
  <si>
    <t>1. Old image proxy is updated to use http://akstream.iheart.com as the prefix for catalog images
2. Change is deployed or made in place before end of Feb</t>
  </si>
  <si>
    <t>As a iheart user I want to see catalog images using Akamai storage so that when L3 is cancelled next week everything doesn't break.</t>
  </si>
  <si>
    <t>AR-251</t>
  </si>
  <si>
    <t>Update old imageproxy with new akamai prefix</t>
  </si>
  <si>
    <t>28/May/15 1:56 PM;cccnyc1khp;[~amamut], Pebble built a manual push tool for us to use, so there is no longer a need for this work.  Thanks!</t>
  </si>
  <si>
    <t>01/Apr/15 5:08 PM;con-nyc1tlc;BLOCKED by C app development</t>
  </si>
  <si>
    <t>20/Mar/15 8:56 AM;cccnyc1khp;The new SDK with support for the timeline has just been deployed. The Web APIs to send pins are available. The emulator can now be used to test and receive pins. 
The timeline guides have been updated: http://developer.getpebble.com/guides/timeline/ and Pebble has a few more things coming (examples and libraries).  Will keep posting as I learn more.</t>
  </si>
  <si>
    <t>18/Mar/15 2:30 PM;cccnyc1khp;Pebble said they should be able to share the Timeline publicly tomorrow (3/19).  If they decide to have limited-public testing of the Timeline, they will give us access to the new SDK and the URLs required.</t>
  </si>
  <si>
    <t>06/Mar/15 12:16 PM;con-nyc1tlc;Pebble is aiming to have the Dev. environment available on 3/19 as of 3/06</t>
  </si>
  <si>
    <t>1|hzpkr3:</t>
  </si>
  <si>
    <t>cccnyc1khp</t>
  </si>
  <si>
    <t xml:space="preserve">I am Alex and I want to work with KP to make a development plan for Timeline after the Pebble dev. environment is available on the 19th, so that we can adequately capture this effort in stories.
Push script is for Radio Edit DL data to Pebble.
https://snowy-sdk.herokuapp.com/guides/timeline/
3 hour spike includes a technical call with Pebble, to be scheduled.  After the technical call, acceptance criteria will be added.
</t>
  </si>
  <si>
    <t>AR-253</t>
  </si>
  <si>
    <t>Spike - Evaluate Implementation Options for Push Script for Pebble Timeline</t>
  </si>
  <si>
    <t>28/May/15 2:00 PM;cccnyc1khp;This work is no longer needed since Pebble has built a manual push tool for us to use.</t>
  </si>
  <si>
    <t xml:space="preserve">25/Feb/15 4:31 PM;tdrapeau;Example of raw query against push-pebble container:
{code}
http POST "http://radioedit.iheart.com/api/rpc" @dlcontent.json &gt; push-pebble.json
{code}
You'll note that besides the title, subtitle, station link and img link fields, there are object.start_date, object.end_date. There's also a deleted attribute, should double check with Trey and team if that can be used for deletes.
https://snowy-sdk.herokuapp.com/guides/timeline/timeline-public/
u: jessicajerrick@iheartmedia.com p: iheartradio15
We'll need to pick a good "id" column, as that will be used for updates/deletes.
</t>
  </si>
  <si>
    <t>1|hzpkrb:</t>
  </si>
  <si>
    <t>REAP-964</t>
  </si>
  <si>
    <t>25/Feb/15 4:21 PM;tdrapeau;push-pebble.json;https://jira.ihrint.com/secure/attachment/74512/push-pebble.json</t>
  </si>
  <si>
    <t>25/Feb/15 4:21 PM;tdrapeau;dlcontent.json;https://jira.ihrint.com/secure/attachment/74513/dlcontent.json</t>
  </si>
  <si>
    <t>Push script to be defined after AR-253.</t>
  </si>
  <si>
    <t>AR-254</t>
  </si>
  <si>
    <t>Implement Push Script for RadioEdit DL Data to Pebble Watch</t>
  </si>
  <si>
    <t>26/Feb/15 10:42 AM;1110035;We need a way to test the following: "App has been modified to dynamically capture bucket locations from environment variables."</t>
  </si>
  <si>
    <t>1|hzbwdj:</t>
  </si>
  <si>
    <t>Validate AMP Keywords Tool on Stage.
Coordinate w/ Fielder to push AMP Keywords Tool to Prod.
Validate AMP Keywords Tool on Prod.
Have Corey push a change through on Prod.
Verify Corey's change shows up &amp; doesn't break Elastic.
Additional Tests to Run
Errors surface to UI when connection issue occurs. (No internet or no connection to AMP).
Post button changed to be able to post only active or modified buttons. Disabled keywords will not get pushed.
Elastic response change. Should work with the new version of Elastic Search.
App has been modified to dynamically capture bucket locations from environment variables.
Removed domain from web link of content.</t>
  </si>
  <si>
    <t>I am the new AMP Keywords Tool on Stage and I want to be reviewed and pushed to Prod so that we can benefit from improvements like button state changes.</t>
  </si>
  <si>
    <t>AR-256</t>
  </si>
  <si>
    <t>Push AMP Keywords Tool</t>
  </si>
  <si>
    <t>1|hzot2n:</t>
  </si>
  <si>
    <t>Search Override</t>
  </si>
  <si>
    <t>1|hzbowv:</t>
  </si>
  <si>
    <t>Reichard specifies clients to be tested
Richard agrees to the tests to be run
Reichard signs off on client test results</t>
  </si>
  <si>
    <t>AR-487</t>
  </si>
  <si>
    <t>I am SMT 3.0 and I want the necessary client QA teams to do testing on me so that I can launch at the end of Sprint 5.</t>
  </si>
  <si>
    <t>SMT 3.0 Client QA</t>
  </si>
  <si>
    <t>1|hzbw93:</t>
  </si>
  <si>
    <t>Tokens should have a soft expiration of 24 hours. This means the token has not been used during the soft expiration it's no good.
Tokens should have a hard expiration of 7 days. Not matter what the token will not be refreshed at the end of the hard limit.
Add a random salt to each token so it can be revoked.
Remove refresh tokens coming out of auth server.</t>
  </si>
  <si>
    <t>As a user I want tokens to behave correctly because user</t>
  </si>
  <si>
    <t>AR-264</t>
  </si>
  <si>
    <t>Auth token strengthening</t>
  </si>
  <si>
    <t>1|hzbw9b:</t>
  </si>
  <si>
    <t>Baseapp should support the optional inclusion of oauth2 flow handling with an "supports_oauth" config variable.
supports_oauth should default to true
oauth client middleware should be wrapped in a custom middleware that behaves the same way that login gate behaves to conditionally apply oauth flow
user session middleware must also look in cookies for access token in addition to url and header</t>
  </si>
  <si>
    <t>As a developer I want my app to be authenticated because not being authenticated makes me very sad.</t>
  </si>
  <si>
    <t>AR-265</t>
  </si>
  <si>
    <t>OAuth2 support in baseapp</t>
  </si>
  <si>
    <t>RadioEdit _18_RONIN</t>
  </si>
  <si>
    <t>RadioEdit _10_JETPLOW</t>
  </si>
  <si>
    <t>1|hzqpq7:</t>
  </si>
  <si>
    <t>Change SDK to interpret unauthenticated response status code and pause network stack.
Show iframe/modal auth flow (xd gate)
If authentication was successful resume network requests</t>
  </si>
  <si>
    <t>As a user I don't want to lose my work by refreshing the page or whatever when my session expires</t>
  </si>
  <si>
    <t>Mario Release</t>
  </si>
  <si>
    <t>AR-266</t>
  </si>
  <si>
    <t>Update SDK Network for TS 1.6+</t>
  </si>
  <si>
    <t>1|hziv2f:</t>
  </si>
  <si>
    <t>As a national editor, I want to view and republish vendor content, with my edits, directly from the content tool</t>
  </si>
  <si>
    <t>AR-267</t>
  </si>
  <si>
    <t>Content Tool: Publishing Vendor (3rd¬†Party) Content</t>
  </si>
  <si>
    <t>1|hzbwaf:</t>
  </si>
  <si>
    <t>The serve task should setup the environment just like it will be setup inside of the container using relay to generate the appropriate set of variables.
POST /services/{app_id}/environment &lt;- will change to include main, etc.
gulp serve will need to either proxy the signal to cleanly exit the server or exit and let the child die (zombie?)</t>
  </si>
  <si>
    <t>As a developer I expect that when I use the developer tools to test my app locally that it behave in a way similar to production</t>
  </si>
  <si>
    <t>AR-268</t>
  </si>
  <si>
    <t>Extend gulp serve to setup local dev correctly</t>
  </si>
  <si>
    <t>1|hzbwan:</t>
  </si>
  <si>
    <t>Reap will provide a machine readable token output and exit with 0 if successful and 1 if failed.</t>
  </si>
  <si>
    <t>As gulp I should be able to get a user token from reap</t>
  </si>
  <si>
    <t>AR-269</t>
  </si>
  <si>
    <t>gulp serve should maintain an active user token</t>
  </si>
  <si>
    <t>1|hzbwav:</t>
  </si>
  <si>
    <t>When gulp serve starts it will not receive application globals from relay but instead optionally (based on a flag) include environment variables on top of it
-c env-file</t>
  </si>
  <si>
    <t>As a developer I should be able to override config variables without having them in my yaml or git.</t>
  </si>
  <si>
    <t>AR-270</t>
  </si>
  <si>
    <t>gulp serve should allow optional config</t>
  </si>
  <si>
    <t>1|hzbwb3:</t>
  </si>
  <si>
    <t>relay will always receive an access token
access tokens should be verified with auth
observers should be retrieved from auth
observers should be inserted into all application queries
all queries for non-application endpoints should first compile a list of applications and then filter the list accordingly</t>
  </si>
  <si>
    <t>As a system owner I would prefer it if people who were not meant to see or develop on applications could not.</t>
  </si>
  <si>
    <t>AR-271</t>
  </si>
  <si>
    <t>relay should secure all endpoints based on token and limit responses to only application developers</t>
  </si>
  <si>
    <t>1|hzbwbb:</t>
  </si>
  <si>
    <t>Relay should validate all input for both validity and correctness (e.g. correct type and app exists)</t>
  </si>
  <si>
    <t>As a client of relay it should tell me when I asked for something that is not correct.</t>
  </si>
  <si>
    <t>AR-272</t>
  </si>
  <si>
    <t>relay should error check requests to make sure they are correct before attempting to execute</t>
  </si>
  <si>
    <t>1|hzbwbr:</t>
  </si>
  <si>
    <t>relay when receiving a stop command should update the instance table to show an intermediate status, remote the route from the routing table and issue the stop command.
When the container successfully stops relay will receive an event completing the transition of state.
resync should mark all incoming events from docker and from its own inspection with a timestamp and relay should store the timestamp as last_status and only update when last_status is greater than the stored last_status.</t>
  </si>
  <si>
    <t>As the infdb I want to have an in-sync database because that is the most useful way to have a database... in sync.</t>
  </si>
  <si>
    <t>AR-273</t>
  </si>
  <si>
    <t>resync daemon to update the infdb with docker events when containers change state</t>
  </si>
  <si>
    <t>1|hzbwbz:</t>
  </si>
  <si>
    <t>When commands alter state in the system they should be logged with who, what and when.
relay will expose events via endpoint with filters (and filter based on security)</t>
  </si>
  <si>
    <t>As a human I might want to see an audit log of what has been going on in the platform because I might want to see what's been going on in the platform.</t>
  </si>
  <si>
    <t>AR-274</t>
  </si>
  <si>
    <t>relay should store a log of all commands issued to it</t>
  </si>
  <si>
    <t>1|hzpabj:</t>
  </si>
  <si>
    <t>Perfect for does not spew without a preferences file</t>
  </si>
  <si>
    <t>AR-275</t>
  </si>
  <si>
    <t>perfect for has error spew when preferences file does not exist</t>
  </si>
  <si>
    <t>1|hzbwc7:</t>
  </si>
  <si>
    <t>A home bucket in link should have proper security policy
SDK homedir session wrapper.</t>
  </si>
  <si>
    <t>As a user I should have an area in a bucket that I can have various preference files because preferences</t>
  </si>
  <si>
    <t>AR-276</t>
  </si>
  <si>
    <t>create home bucket and setup visible write security policy</t>
  </si>
  <si>
    <t>1|hzbwcf:</t>
  </si>
  <si>
    <t>convert main application startup
convert script endpoints
document script endpoints</t>
  </si>
  <si>
    <t>As the schedules application I want to run on the link platform because I don't want to die with Kirby.</t>
  </si>
  <si>
    <t>AR-277</t>
  </si>
  <si>
    <t>convert schedules application to link</t>
  </si>
  <si>
    <t>1|hzbwcn:</t>
  </si>
  <si>
    <t>instead of #master start using #semver and make sure to update the package.json and bower.json with the version and also add a git tag. (use bower version command)
convert sdk(s), perfect-for, dl, schedules, explorer and assets</t>
  </si>
  <si>
    <t>As a developer I might want to stay on a version because I don't like having all of my code break all of the time</t>
  </si>
  <si>
    <t>Explorer</t>
  </si>
  <si>
    <t>Assets</t>
  </si>
  <si>
    <t>AR-278</t>
  </si>
  <si>
    <t>start using semver for npm and bower references</t>
  </si>
  <si>
    <t>23/Mar/15 2:41 PM;con-nyc1tlc;TC to break out into individual tool stories</t>
  </si>
  <si>
    <t>1|hzp37r:</t>
  </si>
  <si>
    <t>Assist application owners with converting and testing their applications on Link. These applications include things like SMT, AMP Keywords, Adswizz, Current Time, Amp Hosts, VHOST Manager, etc</t>
  </si>
  <si>
    <t>As a non-internal application developer I want to be on Link</t>
  </si>
  <si>
    <t>AR-279</t>
  </si>
  <si>
    <t>Support converting non-internal applications to Link</t>
  </si>
  <si>
    <t>1|hzbo47:</t>
  </si>
  <si>
    <t>only relay should have access to the docker API (and possibly an admin)</t>
  </si>
  <si>
    <t>AR-280</t>
  </si>
  <si>
    <t>docker api via TLS</t>
  </si>
  <si>
    <t>1|hzbwbj:</t>
  </si>
  <si>
    <t>AR-281</t>
  </si>
  <si>
    <t>change relay to manage routing table outside of instance list</t>
  </si>
  <si>
    <t>1|hzbwcv:</t>
  </si>
  <si>
    <t>AR-282</t>
  </si>
  <si>
    <t>change proxy to read new routing table</t>
  </si>
  <si>
    <t>1|hzbs73:</t>
  </si>
  <si>
    <t>spawn relay, resync and redirect daemons in docker containers
use host networking and constant ports</t>
  </si>
  <si>
    <t>AR-283</t>
  </si>
  <si>
    <t>chef instructions for starting fabric daemons</t>
  </si>
  <si>
    <t>1|hzivjb:</t>
  </si>
  <si>
    <t>Tool identifies and indicates word that are misspelled
Tool displays suggested corrections for the misspelled word
Toll replaces the misspelled word with the suggest correction selected by a user</t>
  </si>
  <si>
    <t>As a national editor, I want the content tool to spell check my content for misspelled words.</t>
  </si>
  <si>
    <t>AR-285</t>
  </si>
  <si>
    <t>Spell check</t>
  </si>
  <si>
    <t>Downey Tung</t>
  </si>
  <si>
    <t>1|hzoi7r:</t>
  </si>
  <si>
    <t>IE 10</t>
  </si>
  <si>
    <t>Firefox</t>
  </si>
  <si>
    <t>27/Feb/15 10:50 AM;con-ccrnyc1dot;Click to select files button is not working properly.PNG;https://jira.ihrint.com/secure/attachment/74620/Click+to+select+files+button+is+not+working+properly.PNG</t>
  </si>
  <si>
    <t>AR-286</t>
  </si>
  <si>
    <t>Asset Manager-Upload button for media file is not working properly in Firefox/IE browser</t>
  </si>
  <si>
    <t>1|hziv3z:</t>
  </si>
  <si>
    <t>User can type their issue and submit it to customer support
Ticket includes submitting user name and email
Ticket is received by Customer Came team
User receives a confirmation of submission via email.</t>
  </si>
  <si>
    <t>As a user, I want to be able to submit an issue to customer support from within the schedules tool in RadioEdit.</t>
  </si>
  <si>
    <t>AR-287</t>
  </si>
  <si>
    <t>Schedules Customer Support Ticket Creation</t>
  </si>
  <si>
    <t>1|hziv4f:</t>
  </si>
  <si>
    <t>User can visualize a recurring weekly schedule for a station. 
User can add or update a personality by attaching their personality/show tag to a new slide and indicating the hours they are on air. 
Prevent overlapping personalities 
Allow user to program exceptions to the recurring weekly schedule.</t>
  </si>
  <si>
    <t>I'm the Program director at Y100 and need to create an on-air schedule for my homepage.</t>
  </si>
  <si>
    <t>AR-290</t>
  </si>
  <si>
    <t>Schedules: Managing On-Air Personality Schedules</t>
  </si>
  <si>
    <t>1|hziv4n:</t>
  </si>
  <si>
    <t xml:space="preserve">Allow user to create and name new containers in Schedules
Container generates new endpoint for use by user.
</t>
  </si>
  <si>
    <t>I want to create a new schedule to be merched in the Z100 right rail so that I can rotate content for that position</t>
  </si>
  <si>
    <t>AR-291</t>
  </si>
  <si>
    <t xml:space="preserve">Schedules: Creating Custom Containers/Endpoints </t>
  </si>
  <si>
    <t>1|hziunb:</t>
  </si>
  <si>
    <t>User can toggle on/off if Mobile Site is Live¬†
User can set Primary Domain
User can set Secondary Domain
User can set Preview Site URL¬†
User can set EEO Report URL¬†
User can set Sign Up URL¬†
User can set Edit Account URL¬†
User can set Unsubscribe URL¬†
User can set Shout To Body¬†</t>
  </si>
  <si>
    <t>As an admin, I want to maintain my sites URL details.</t>
  </si>
  <si>
    <t>AR-292</t>
  </si>
  <si>
    <t>Site Config: Site URL's</t>
  </si>
  <si>
    <t>1|hzblsn:</t>
  </si>
  <si>
    <t>User can toggle on/off Omniture¬†analytics
User can define Original Omniture Account ID¬†
User can define Test Omniture Account ID¬†
User can define Market Omniture ID¬†
User can toggle Google Analytics¬†and add Primary &amp; secondary ID
User can toggle Quantcast¬†
User can toggle Click Density¬†
User can toggle Chartbeat¬†
User can toggle Tynt¬†
User can toggle Click Tale¬†</t>
  </si>
  <si>
    <t>As an admin, I want to setup my sites analytics accounts</t>
  </si>
  <si>
    <t>AR-294</t>
  </si>
  <si>
    <t>Site Config: Analytics Partners</t>
  </si>
  <si>
    <t>1|hzoio7:</t>
  </si>
  <si>
    <t>Tool has visible change logs of permission modifications
Tool has a simplified 4-column view
When a user, tool or publish tag is highlighted, the corresponding users with that permission are also highlighted
Users should be able to see but not edit their own permissions</t>
  </si>
  <si>
    <t>I am a national admin and I want enhancements to the User Manager tool to assist me in supporting National Users on the RadioEdit platform.</t>
  </si>
  <si>
    <t>Users 2.0</t>
  </si>
  <si>
    <t>06/Jul/15 5:57 PM;1110204;This is not needed</t>
  </si>
  <si>
    <t>1|hzouvz:</t>
  </si>
  <si>
    <t>Tool has a simplified 4-column view
The 4 columns are: Users, Tools, Publish Tags
The columns appear under the user info
Highlights replace the check boxes</t>
  </si>
  <si>
    <t>AR-298</t>
  </si>
  <si>
    <t>I am a National User and I want an enhanced UI for the Users tool that simplifies user management for large groups of users so that I can manage multi-station cluster &amp; market deployments.</t>
  </si>
  <si>
    <t>AR-297</t>
  </si>
  <si>
    <t>4-Column View</t>
  </si>
  <si>
    <t>06/Jul/15 5:58 PM;1110204;ticket no longer relevant</t>
  </si>
  <si>
    <t>03/Mar/15 1:59 PM;con-nyc1tlc;This also solves for seeing all users permission for a specific tool or tag, a National Admin use case.</t>
  </si>
  <si>
    <t>1|hzouw7:</t>
  </si>
  <si>
    <t>When one User, Tool or Publish Tag that I have access to is highlighted, all other Users, Tools, or Publish Tags that have that permission are highlighted</t>
  </si>
  <si>
    <t>As Market Manager, I want to easily see who on my staff has access to which tools and tags so that I can easily manage publishing permissions for my team and our market sites.</t>
  </si>
  <si>
    <t>Related Permission Highlights</t>
  </si>
  <si>
    <t>06/Jul/15 5:58 PM;1110204;ticket no longer relevant -happens in link upgrade</t>
  </si>
  <si>
    <t>1|hzouwv:</t>
  </si>
  <si>
    <t>Existing Prod perms do not change when Users 2.0 is deployed.</t>
  </si>
  <si>
    <t>I am a Tom Carpenter and I do not want to have to re-establish all user permissions after Users 2.0 is deployed so I am not hated by all users.</t>
  </si>
  <si>
    <t>AR-300</t>
  </si>
  <si>
    <t>Import Existing Perms on Users Upgrade</t>
  </si>
  <si>
    <t>1|hziunj:</t>
  </si>
  <si>
    <t>User can add Presslaff and Triton contesting partner data</t>
  </si>
  <si>
    <t>As an admin I want to add the Presslaff¬†contenting data for my site.</t>
  </si>
  <si>
    <t>AR-301</t>
  </si>
  <si>
    <t>Site Config: Contesting Partners</t>
  </si>
  <si>
    <t>1|hzblsv:</t>
  </si>
  <si>
    <t>User can toggle if site has DFP and Station Sponsor</t>
  </si>
  <si>
    <t>As an admin I want to add my sites advertising partners for DFP</t>
  </si>
  <si>
    <t>AR-302</t>
  </si>
  <si>
    <t>Site Config: Advertising Partners</t>
  </si>
  <si>
    <t>1|hziumv:</t>
  </si>
  <si>
    <t>User can create a custom URL (i.e. z100.coom/win)
User can define the redirect page for the custom URL</t>
  </si>
  <si>
    <t>As an admin, I want to create short, readable redirect URL's for pages on my site.</t>
  </si>
  <si>
    <t>Site Config: Redirects -¬†Short URL</t>
  </si>
  <si>
    <t>1|hzblt3:</t>
  </si>
  <si>
    <t>User can define ExactTarget Business Unit ID</t>
  </si>
  <si>
    <t>As an admin I want to add our email partner account details for my site</t>
  </si>
  <si>
    <t>AR-304</t>
  </si>
  <si>
    <t>Site Config: Email Partners</t>
  </si>
  <si>
    <t>1|hzouxj:</t>
  </si>
  <si>
    <t>User can create metadata fields for namespace
Metadata fields are reflected on all tags within the namespace they are created
User can set a default value for metadata fields on tags within a namespace</t>
  </si>
  <si>
    <t>As a national admin, I want to add metadata fields to the different tag namespaces</t>
  </si>
  <si>
    <t>AR-305</t>
  </si>
  <si>
    <t>Tags: Tag Namespace Metadata</t>
  </si>
  <si>
    <t>1|hzouyf:</t>
  </si>
  <si>
    <t>As a national admin, I want to create new canonical tags for namespaces that aren't managed by an external source.</t>
  </si>
  <si>
    <t>AR-306</t>
  </si>
  <si>
    <t>Tags: Creating a new Canonical tags</t>
  </si>
  <si>
    <t>1|hzpabb:</t>
  </si>
  <si>
    <t>I am Explorer and I want to run on Link, so that people can continue to use me to work around DL issues.</t>
  </si>
  <si>
    <t>AR-309</t>
  </si>
  <si>
    <t>Convert Explorer application to Link</t>
  </si>
  <si>
    <t>25/Mar/15 10:50 AM;con-nyc1tlc;Dupe of 253</t>
  </si>
  <si>
    <t>1|hzbrfb:</t>
  </si>
  <si>
    <t>Stories for Pebble Timeline development, UAT &amp; QA</t>
  </si>
  <si>
    <t>I am Alex and I want to work with KP to make a development plan for Timeline after the Pebble dev. environment is available on the 19th, so that we can adequately capture this effort in stories.</t>
  </si>
  <si>
    <t>AR-310</t>
  </si>
  <si>
    <t>Spike- Pebble Dev. plan</t>
  </si>
  <si>
    <t xml:space="preserve">1. Go to radioedit.iheart.com
2. Choose Schedules
3. Select QA Test Plans container
4. create a new slide
5. Click on the iheart logo and try to load the image assets
6. Notice the first image in the assets will be different if you refresh the page for a couple of times. 
</t>
  </si>
  <si>
    <t>RadioEdit _13_MAGNETIC</t>
  </si>
  <si>
    <t>1|hziuuv:</t>
  </si>
  <si>
    <t>06/Mar/15 12:47 PM;con-ccrnyc1dot;Schedules Prod_02.PNG;https://jira.ihrint.com/secure/attachment/75052/Schedules+Prod_02.PNG</t>
  </si>
  <si>
    <t>06/Mar/15 12:47 PM;con-ccrnyc1dot;Schedules Prod_01.PNG;https://jira.ihrint.com/secure/attachment/75053/Schedules+Prod_01.PNG</t>
  </si>
  <si>
    <t>AR-311</t>
  </si>
  <si>
    <t xml:space="preserve">slides cover image load improperly in Schedules (prod) when creating new slides   </t>
  </si>
  <si>
    <t>1|hzoil3:</t>
  </si>
  <si>
    <t>ghx-label-1</t>
  </si>
  <si>
    <t>AR-312</t>
  </si>
  <si>
    <t>1|hzoxe7:</t>
  </si>
  <si>
    <t>AR-313</t>
  </si>
  <si>
    <t>Update Assets to run on Link platform</t>
  </si>
  <si>
    <t>08/May/15 11:20 AM;ccrnyc1rar;Looks good in prod</t>
  </si>
  <si>
    <t>18/Mar/15 11:05 AM;ccrnyc1rar;Looks &amp; works great now. Thank you!</t>
  </si>
  <si>
    <t>18/Mar/15 10:16 AM;ccrnyc1rar;Looks like the app name is so long that it gets truncated:
!Screen Shot 2015-03-18 at 10.14.21 AM.png!
Can we shorten to just "Search Override"?
!Screen Shot 2015-03-18 at 10.14.13 AM.png!</t>
  </si>
  <si>
    <t>18/Mar/15 9:49 AM;amamut;Up on staging:
App: Search Keyword Override Tool
URL: http://radioedit.ihrdev.com</t>
  </si>
  <si>
    <t>07/Mar/15 1:39 PM;1110035;Attached screenshots illustrate where the changes should be</t>
  </si>
  <si>
    <t>1|hzp19z:</t>
  </si>
  <si>
    <t>New Name of Tool: "Search Override"
New name is reflected on title of page
New name is reflected on page listing all RadioEdit apps
New name is reflected in URL of page</t>
  </si>
  <si>
    <t>18/Mar/15 10:15 AM;ccrnyc1rar;Screen Shot 2015-03-18 at 10.14.21 AM.png;https://jira.ihrint.com/secure/attachment/75681/Screen+Shot+2015-03-18+at+10.14.21+AM.png</t>
  </si>
  <si>
    <t>18/Mar/15 10:15 AM;ccrnyc1rar;Screen Shot 2015-03-18 at 10.14.13 AM.png;https://jira.ihrint.com/secure/attachment/75680/Screen+Shot+2015-03-18+at+10.14.13+AM.png</t>
  </si>
  <si>
    <t>07/Mar/15 1:39 PM;1110035;RenameKeywordOverrideTool.png;https://jira.ihrint.com/secure/attachment/75089/RenameKeywordOverrideTool.png</t>
  </si>
  <si>
    <t>As iHeartRadio, we want to rename the "AMP Keyword Tool" to the "Search Override" so that we can clarify the function and mission of the tool to all stakeholder and reduce confusion about its purpose.</t>
  </si>
  <si>
    <t>AR-314</t>
  </si>
  <si>
    <t>Rename AMP Keyword Tool to Search Override</t>
  </si>
  <si>
    <t xml:space="preserve">08/Apr/15 4:42 PM;ccrnyc1mcr;Looks good in stage.  </t>
  </si>
  <si>
    <t xml:space="preserve">03/Apr/15 4:38 PM;ccrnyc1mcr;Looks good in dev.  </t>
  </si>
  <si>
    <t>http://api.radioedit.ihrdev.com/service/app/smt-dev/#/new_stream
Select Provider Clear Channel
Use call letters WHTZ-FM
Tool should block you and say already in use</t>
  </si>
  <si>
    <t>1|hzbqrj:</t>
  </si>
  <si>
    <t>09/Mar/15 2:49 PM;ccrnyc1mcr;incorrect_response_new_ClearChannel_stream.PNG;https://jira.ihrint.com/secure/attachment/75152/incorrect_response_new_ClearChannel_stream.PNG</t>
  </si>
  <si>
    <t>09/Mar/15 2:49 PM;ccrnyc1mcr;correct_response_new_ClearChannel_stream.PNG;https://jira.ihrint.com/secure/attachment/75151/correct_response_new_ClearChannel_stream.PNG</t>
  </si>
  <si>
    <t>When a user tries to create a new provider Clear Channel stream using call letters / site ID that are already in use by an existing stream, the tool should block you</t>
  </si>
  <si>
    <t>SMT 3.0: New Clear Channel streams bug - repeat call letters/stream ID is not blocked</t>
  </si>
  <si>
    <t xml:space="preserve">1.Go to Radioedit.iheart.com
2.Select Schedules
3. Click on Admin
4. Select any container you want
5. Type something in the "description" or "Access Contrl" field and press Enter
6. The Schedules a New Slide window will pop-up
</t>
  </si>
  <si>
    <t>1|hziuv3:</t>
  </si>
  <si>
    <t>Mac OS X</t>
  </si>
  <si>
    <t>09/Mar/15 3:09 PM;con-ccrnyc1dot;Schedules _Pop Up_02.png;https://jira.ihrint.com/secure/attachment/75174/Schedules+_Pop+Up_02.png</t>
  </si>
  <si>
    <t>09/Mar/15 3:09 PM;con-ccrnyc1dot;Schedules _Pop Up_01.PNG;https://jira.ihrint.com/secure/attachment/75175/Schedules+_Pop+Up_01.PNG</t>
  </si>
  <si>
    <t>Schedules(Prod) Admin tool has "Schedule a New Slide" Popup when save things in the field of "description" and "Access control"</t>
  </si>
  <si>
    <t>AR-316</t>
  </si>
  <si>
    <t>"Schedule a New Slide" Popup when save things in the field of "description" and "Access control"</t>
  </si>
  <si>
    <t>23/Mar/15 8:23 PM;cccnyc1ixk;Thank you!
For the record - cluster was eventually upgraded to version 3.0.0 and that is the version currently in qa (version tested.)</t>
  </si>
  <si>
    <t>23/Mar/15 2:39 PM;con-nyc1tlc;Irina- team reports this is done.  Please open a new ticket if anything additional needed.  Thx!</t>
  </si>
  <si>
    <t>1|hzbs6v:</t>
  </si>
  <si>
    <t>cccnyc1ixk</t>
  </si>
  <si>
    <t>All MongoDB clusters will have to be upgraded to version 2.6.8. QA radioedit cluster has been upgraded. Staging cluster needs to be upgraded and tested. Proposed date is 3/16/2016. Please let me know is it can be tested during that time.</t>
  </si>
  <si>
    <t>AR-318</t>
  </si>
  <si>
    <t>MongoDB upgrade to version 2.6.8 - staging/QA testing - 3/16/2016</t>
  </si>
  <si>
    <t xml:space="preserve">15/Apr/15 7:19 PM;ccrnyc1mcr;looks good in staging.  </t>
  </si>
  <si>
    <t xml:space="preserve">03/Apr/15 4:47 PM;ccrnyc1mcr;looks good.  </t>
  </si>
  <si>
    <t xml:space="preserve">Click "Add Stream" from http://api.radioedit.ihrdev.com/service/app/smt-dev/#/new_stream
Fill in required fields
Click "Add Stream" Button
Return to "Streams" page: http://api.radioedit.ihrdev.com/service/app/smt-dev/#/
Search call letters - stream entry not found until you refresh the page.  Should be available immediately.  </t>
  </si>
  <si>
    <t>1|hzbqrz:</t>
  </si>
  <si>
    <t>Add stream button should bring you to the "edit object" page</t>
  </si>
  <si>
    <t xml:space="preserve">Upon clicking Add Stream button, you should be brought directly to the blank station form.  
Also, new stream is not searchable after returning to streams page.  </t>
  </si>
  <si>
    <t>SMT 3.0: Add stream errors</t>
  </si>
  <si>
    <t>10/Apr/15 11:07 AM;ccrnyc1mcr;Looks good in staging - station flags correctly displaying in existing feeds array.</t>
  </si>
  <si>
    <t>03/Apr/15 1:23 PM;ccrnyc1mcr;Nevermind, I see it in the console when accepting change:
{"index":{"_id":"9"}} 
.......
"feeds":{"feed":"wbhp-am.app.clearchannel.com","site_id":"1110","regGate":true},
......</t>
  </si>
  <si>
    <t xml:space="preserve">03/Apr/15 1:13 PM;ccrnyc1mcr;hey guys, how do i verify these fields are showing up in an array?  </t>
  </si>
  <si>
    <t>26/Mar/15 10:04 AM;amamut;Adding reg-gate to this jira. AR-321</t>
  </si>
  <si>
    <t>25/Mar/15 2:13 PM;amamut;Yes that is how it would look like. But after taking a look at the structure it turns out its actually an object and would require a change on the elastic side. It does need to move out into an array. This ticket is valid.
Adam told me that the feeds field is smart and does not need editing in Elastic. But it's definitely not an array. [~howella] can you confirm?</t>
  </si>
  <si>
    <t xml:space="preserve">25/Mar/15 2:00 PM;ccrnyc1mcr;Cool, so this would export pretty much like this?
feeds: {
site_id: "1873",
feed: "wltw-fm.app.clearchannel.com",
widget: true,
sponsored: true,
}
</t>
  </si>
  <si>
    <t>25/Mar/15 1:40 PM;amamut;We build the elastic object within the code before sending it to Elastic. What you see in radio edit is not the direct representation of what ends up in Elastic. Currently station flags are being saved to the feeds array.</t>
  </si>
  <si>
    <t>1|hzbqpj:</t>
  </si>
  <si>
    <t>AR-321</t>
  </si>
  <si>
    <t>Please move flags JSON nodes into a unified flag array so that as we need to add other flags, we can do so more easily, with fewer elastic/services changes.  
Currently:
  "widget": true,
  "sponsored": true,
  "childOriented": true
Update to:
"flags": [
    {
        "widget": true,
        "sponsored": true,
        "childOriented": true
    }
  ],</t>
  </si>
  <si>
    <t>AR-320</t>
  </si>
  <si>
    <t>SMT 3.0: Move station flags to an array</t>
  </si>
  <si>
    <t>10/Apr/15 11:06 AM;ccrnyc1mcr;Looks good in staging.</t>
  </si>
  <si>
    <t>04/Apr/15 7:52 PM;ccrnyc1rar;Woo hoo!  :)</t>
  </si>
  <si>
    <t>03/Apr/15 1:05 PM;ccrnyc1mcr;Looks good in dev.</t>
  </si>
  <si>
    <t>1|hzbqpb:</t>
  </si>
  <si>
    <t>AIOS-485</t>
  </si>
  <si>
    <t>AA-350</t>
  </si>
  <si>
    <t>WEB-4389</t>
  </si>
  <si>
    <t>VVakili</t>
  </si>
  <si>
    <t xml:space="preserve">Chris Williams is requesting that we add a flag that will allow us to identify live stations as behind our reg-gate.
Add True/False flag called "Reg Gate" in tool.  Json should read "reg_gate"
Should appear in flag array within json object requested in AR-320.  </t>
  </si>
  <si>
    <t>SMT 3.0: add reg-gate station flag</t>
  </si>
  <si>
    <t>03/Apr/15 1:02 PM;ccrnyc1mcr;Issue has been corrected.  Good to close</t>
  </si>
  <si>
    <t>03/Apr/15 8:30 AM;howella;[~ccrnyc1mcr] is this still an issue for you?</t>
  </si>
  <si>
    <t>30/Mar/15 12:58 PM;amamut;Mike needs to confirm that his perms were fixed and that this jira is invalid.</t>
  </si>
  <si>
    <t>25/Mar/15 4:04 PM;con-nyc1tlc;Alex to check if SMT or Image Uploader</t>
  </si>
  <si>
    <t xml:space="preserve">Edit a stream: http://api.radioedit.ihrdev.com/service/app/smt-dev/#/streams/6804
Scroll down to logo section
Click station logo thumbnail
Click upload in media library
The image is not added.  </t>
  </si>
  <si>
    <t>1|hzivrb:</t>
  </si>
  <si>
    <t xml:space="preserve">Uploading  a new station logo through RE media library fails.  </t>
  </si>
  <si>
    <t>AR-322</t>
  </si>
  <si>
    <t>SMT 3.0: Unable to upload new station logo</t>
  </si>
  <si>
    <t>1|hzbrbr:</t>
  </si>
  <si>
    <t>tag db exists
api that can be used
import from various sources</t>
  </si>
  <si>
    <t>As a user I want to use tags with users and auth.</t>
  </si>
  <si>
    <t>AR-323</t>
  </si>
  <si>
    <t>Resurrect Tags for Link</t>
  </si>
  <si>
    <t>1|hzoilj:</t>
  </si>
  <si>
    <t>Assets Tool</t>
  </si>
  <si>
    <t>Feature-adds to the "T3 DAM cut-over MVP" version of Assets adding functionality not in the current DAM.</t>
  </si>
  <si>
    <t>17/Mar/15 11:21 AM;tdrapeau;This is specifically being asked for to improve image resolution for activity images on iPad, which uses a bigger than 184px square.</t>
  </si>
  <si>
    <t>1|hzborz:</t>
  </si>
  <si>
    <t>tmatsumoto</t>
  </si>
  <si>
    <t>cccnyc1ars</t>
  </si>
  <si>
    <t>As a P4 client, I would like to remove scaler command fit(184,184) from imgproxy URLs returned to clients for P4 activity images, so that the URL returns an unscaled image that clients will wrap in a call to iscale.</t>
  </si>
  <si>
    <t>AR-344</t>
  </si>
  <si>
    <t>Remove imgproxy scaler command</t>
  </si>
  <si>
    <t>1|hzoqjj:</t>
  </si>
  <si>
    <t>Users 1.0</t>
  </si>
  <si>
    <t>ghx-label-7</t>
  </si>
  <si>
    <t>1|hzoinr:</t>
  </si>
  <si>
    <t>Tags 1.0</t>
  </si>
  <si>
    <t>Basic Tag functionality required to launch RadioEdit Tag 1.0</t>
  </si>
  <si>
    <t>1|hzoinz:</t>
  </si>
  <si>
    <t>Tags 2.0</t>
  </si>
  <si>
    <t>Enhanced tag functionality</t>
  </si>
  <si>
    <t>1|hzp0rr:</t>
  </si>
  <si>
    <t>Vendor management and config</t>
  </si>
  <si>
    <t>1|hzp0sn:</t>
  </si>
  <si>
    <t>Spike</t>
  </si>
  <si>
    <t>Spikes for RadioEdit Research</t>
  </si>
  <si>
    <t xml:space="preserve">23/Nov/16 10:07 AM;1110204;Looks good. _x000D_
</t>
  </si>
  <si>
    <t>23/Nov/16 9:35 AM;mbrown;Tracks and talk are fixed. Catalog service is not responsible for playlist ids -- we copy verbatim the URLs poweramp provides us</t>
  </si>
  <si>
    <t xml:space="preserve">22/Nov/16 2:14 PM;1110204;[~mbrown] please see below._x000D_
_x000D_
Tracks:_x000D_
Web link should be - /artist/rihanna-34742/songs/umbrella-774860/_x000D_
Dev shows - /artist/-34742/songs/umbrella-774860/_x000D_
_x000D_
Talk:_x000D_
Web link should be - /show/139-Elvis-Duran-and-the-Mornin/_x000D_
Dev shows - /talk/139-Elvis-Duran-and-the-Mornin/_x000D_
_x000D_
_x000D_
Also, a different ID for the playlist Rob listed above is being returned:_x000D_
Should be - /playlist/top-40-running-312064750-75GEn9fdiX5o31TFWqJVHQ/_x000D_
Dev shows - /playlist/top-40-running-283087033-EWe6HN9TDbA9k54kEksszt/_x000D_
</t>
  </si>
  <si>
    <t>16/Nov/16 4:14 PM;tdrapeau;Web's slugify code: https://github.com/iheartradio/weblibjs/blob/6cb5a85497e300f8a08c83297a21a04263539692/lib/utils/string.js#L58</t>
  </si>
  <si>
    <t>18/Mar/15 1:09 PM;con-nyc1tlc;When inserting a "custom" link, include the slug in the Web URL for artists. So for the J. Cole example the Web URL should be /artist/j-cole-750791/</t>
  </si>
  <si>
    <t>Radioedit_24_XillXorn</t>
  </si>
  <si>
    <t>1|hzthen:</t>
  </si>
  <si>
    <t xml:space="preserve">1. Links are inserted after catalog lookup in the format described in the table in this ticket
</t>
  </si>
  <si>
    <t xml:space="preserve">As a user, I want catalog attach to insert links in the format that the clients are expecting, so that I don't have to manually edit them._x000D_
_x000D_
||Content Type||Content Id||Web URL||iPhone URL||Android URL||Feedback||_x000D_
|live|1469|/live/z100-1469/|ihr://play/live/1469|ihr://play/live/1469|Web URL is missing station name and trailing slash|_x000D_
|link|user-submitted|user-submitted|user-submitted|user-submitted|Open fields that accept any characters including blank without validation|_x000D_
|talk|26935920|/show/139-Elvis-Duran-and-the-Mornin/|ihr://play/custom/talk/show/26935920|ihr://play/custom/talk/show/26935920|For when there is catalog lookup for podcasts, might rename this podcast also for clarity|_x000D_
|track|774860|/artist/rihanna-34742/songs/umbrella-774860/|ihr://play/custom/track/774860|ihr://play/custom/track/774860|Web URL is missing artist and track name and trailing slash|_x000D_
|custom|34742|/artist/rihanna-34742/|ihr://play/custom/artist/34742|ihr://play/custom/artist/34742|Web URL is missing artist name and trailing slash|_x000D_
|playlist|312064750:75GEn9fdiX5o31TFWqJVHQ|/playlist/top-40-running-312064750-75GEn9fdiX5o31TFWqJVHQ/|ihr://play/playlist/312064750/75GEn9fdiX5o31TFWqJVHQ|ihr://play/playlist/312064750/75GEn9fdiX5o31TFWqJVHQ|For all playlist types|_x000D_
</t>
  </si>
  <si>
    <t>Catalog attach link formatting</t>
  </si>
  <si>
    <t xml:space="preserve">10/Apr/15 11:14 AM;ccrnyc1mcr;Looks good in staging.  </t>
  </si>
  <si>
    <t xml:space="preserve">03/Apr/15 3:20 PM;ccrnyc1mcr;Looks good in dev. </t>
  </si>
  <si>
    <t>30/Mar/15 3:14 PM;amamut;Fixed. Ready for review.</t>
  </si>
  <si>
    <t>1|hzbqsf:</t>
  </si>
  <si>
    <t>18/Mar/15 12:13 PM;ccrnyc1mcr;pagination_overlay.PNG;https://jira.ihrint.com/secure/attachment/75693/pagination_overlay.PNG</t>
  </si>
  <si>
    <t>when scrolling through streams, you cannot read the final stream in the list because the pagination bar overlays data instead of sits below it.  
visit streams page
scroll to bottom</t>
  </si>
  <si>
    <t>AR-353</t>
  </si>
  <si>
    <t>SMT 3.0: Pagination bar blocks data</t>
  </si>
  <si>
    <t xml:space="preserve">10/Apr/15 11:19 AM;ccrnyc1mcr;Looks good in staging.  </t>
  </si>
  <si>
    <t xml:space="preserve">03/Apr/15 4:35 PM;ccrnyc1mcr;looks good in dev.  </t>
  </si>
  <si>
    <t>30/Mar/15 3:00 PM;amamut;Fixed. Ready for review.</t>
  </si>
  <si>
    <t>1|hzbqs7:</t>
  </si>
  <si>
    <t>18/Mar/15 12:24 PM;ccrnyc1mcr;station_streams_display_model.PNG;https://jira.ihrint.com/secure/attachment/75710/station_streams_display_model.PNG</t>
  </si>
  <si>
    <t>18/Mar/15 12:22 PM;ccrnyc1mcr;Station_Streams.PNG;https://jira.ihrint.com/secure/attachment/75709/Station_Streams.PNG</t>
  </si>
  <si>
    <t xml:space="preserve">please update station stream section to show two streams per row like the existing prod tool.  </t>
  </si>
  <si>
    <t>AR-354</t>
  </si>
  <si>
    <t>SMT 3.0: Station Streams list should show two streams per row</t>
  </si>
  <si>
    <t>1|hzprnj:</t>
  </si>
  <si>
    <t>User can create metadata fields for collection namespaces
Metadata fields are reflected on all collections within the namespace they are created
User can set a default value for metadata fields on collections within a namespace</t>
  </si>
  <si>
    <t>As a national admin, I want to add metadata fields to the different collections namespaces so that I can maintain relevant data for different collection types.</t>
  </si>
  <si>
    <t>AR-355</t>
  </si>
  <si>
    <t>Collections Namespace Custom Metadata</t>
  </si>
  <si>
    <t xml:space="preserve">15/Apr/15 12:21 PM;ccrnyc1mcr;Looks good in staging.  </t>
  </si>
  <si>
    <t>13/Apr/15 10:51 AM;amamut;Fixed. Please review.</t>
  </si>
  <si>
    <t>10/Apr/15 11:52 AM;amamut;One logo for RadioEdit and one for T3. Move devices to be lined up with the T3 logo.</t>
  </si>
  <si>
    <t xml:space="preserve">10/Apr/15 11:20 AM;ccrnyc1mcr;Device list looks cleaner, but still needs to be moved in line with the T3 logo field.  </t>
  </si>
  <si>
    <t>09/Apr/15 11:58 AM;amamut;Fixed. Ready for review.</t>
  </si>
  <si>
    <t>08/Apr/15 2:18 PM;amamut;Remove tag wrapping, tighten up device box.</t>
  </si>
  <si>
    <t>1|hzbqtj:</t>
  </si>
  <si>
    <t>18/Mar/15 12:45 PM;ccrnyc1mcr;device_list_model.PNG;https://jira.ihrint.com/secure/attachment/75712/device_list_model.PNG</t>
  </si>
  <si>
    <t>18/Mar/15 12:45 PM;ccrnyc1mcr;device_list.PNG;https://jira.ihrint.com/secure/attachment/75714/device_list.PNG</t>
  </si>
  <si>
    <t>18/Mar/15 12:45 PM;ccrnyc1mcr;device_list.PNG;https://jira.ihrint.com/secure/attachment/75713/device_list.PNG</t>
  </si>
  <si>
    <t xml:space="preserve">"Devices" under Station Logo section should have each tag displaying on 1 line
Box where tags live should display in line with T3 Media ID as that is all it pertains to
Box should only be 1 row tall - please clean up display.  </t>
  </si>
  <si>
    <t>AR-356</t>
  </si>
  <si>
    <t>SMT 3.0: Move / update display of Device list under Station Logo</t>
  </si>
  <si>
    <t xml:space="preserve">10/Apr/15 11:12 AM;ccrnyc1mcr;Looks good in staging.  </t>
  </si>
  <si>
    <t xml:space="preserve">03/Apr/15 4:56 PM;ccrnyc1mcr;Looks good in dev.  </t>
  </si>
  <si>
    <t>30/Mar/15 12:57 PM;amamut;Fixed. Ready for review.</t>
  </si>
  <si>
    <t xml:space="preserve">25/Mar/15 4:05 PM;con-nyc1tlc;sync issue?
</t>
  </si>
  <si>
    <t>1) Select a logo from RE media library, insert
     - does not display thumb
2) Paste in a T3 Media ID to field
     - does not display thumb</t>
  </si>
  <si>
    <t>1|hzbqrr:</t>
  </si>
  <si>
    <t>18/Mar/15 12:54 PM;ccrnyc1mcr;broken_thumbs.PNG;https://jira.ihrint.com/secure/attachment/75715/broken_thumbs.PNG</t>
  </si>
  <si>
    <t>AR-357</t>
  </si>
  <si>
    <t>SMT 3.0: Selected Station logo and T3 Media ID thumbs do not display logos</t>
  </si>
  <si>
    <t>08/May/15 11:18 AM;ccrnyc1rar;Looks good in prod</t>
  </si>
  <si>
    <t>1|hzivpz:</t>
  </si>
  <si>
    <t>When you manually enter a non-numeric Content Id in hte Link section, Clear Links, then attach a new catalog item, the red error state does not persist.</t>
  </si>
  <si>
    <t>I am the Search Overrides tool and I want to reset numeric error trapping on the Content Id field so that when I clear links and re-attach a catalog item, the "Content Id must be numeric" error message does not persist.</t>
  </si>
  <si>
    <t>AR-358</t>
  </si>
  <si>
    <t>Erroneous Error Trapping</t>
  </si>
  <si>
    <t>18/Mar/15 4:48 PM;con-ccrnyc1dot;[~aroberts], oh, I see. I tried this by select the checkbox and it works properly now. 
I will close this bug ticket</t>
  </si>
  <si>
    <t>18/Mar/15 4:27 PM;aroberts;The checkbox to the left of the filter needs to be checked for that filter to be active. This is to allow a user to add a number of filters and then cycle certain ones to be active or inactive as necessary. The ui could probably be improved slightly to make this more clear.</t>
  </si>
  <si>
    <t>1.Go to radioedit.ihrdev.com
2.Select Asset Manager
3.Click on the filter icon
4. Select any search criteria 
5. The results will be the same when you click on "Apply"</t>
  </si>
  <si>
    <t>1|hzp14f:</t>
  </si>
  <si>
    <t>18/Mar/15 4:06 PM;con-ccrnyc1dot;Asset Manager - Filter is not working properly  02.PNG;https://jira.ihrint.com/secure/attachment/75735/Asset+Manager+-+Filter+is+not+working+properly++02.PNG</t>
  </si>
  <si>
    <t>18/Mar/15 4:06 PM;con-ccrnyc1dot;Asset Manager - Filter is not working properly  01.PNG;https://jira.ihrint.com/secure/attachment/75736/Asset+Manager+-+Filter+is+not+working+properly++01.PNG</t>
  </si>
  <si>
    <t>The results returned by filter return the same results</t>
  </si>
  <si>
    <t>AR-359</t>
  </si>
  <si>
    <t>Asset Manager (ihrdev) Filter is not working properly</t>
  </si>
  <si>
    <t>24/Apr/15 1:25 PM;1110204;not supported by amp</t>
  </si>
  <si>
    <t>1|hzplqf:</t>
  </si>
  <si>
    <t>There's a checkbox for "Talk Episodes" that works like the other checkboxes
Talk episodes are findable in the "Select catalog items" search
Selecting an episode populates URL, Link Name, Link Description &amp; Image (if Schedules supports that yet)
Talk episodes are identified in the JSON as "kind" "talk episode"</t>
  </si>
  <si>
    <t>As a content programmer I want to link to talk episodes via catalog lookup instead of manually entering custom links so that it is less likely that there are errors in the links and the content type can be correctly identified in the payload as something other than "Custom" or "User" type.</t>
  </si>
  <si>
    <t>Talk Episode Support in Catalog Attach</t>
  </si>
  <si>
    <t>1|hzivq7:</t>
  </si>
  <si>
    <t>When fields are updates on slides and republished, the slide json is refreshed and changes applied.</t>
  </si>
  <si>
    <t>As a user, I want to update the link on a schedules slide without creating a new slide from scratch so that my job is easier.</t>
  </si>
  <si>
    <t>Refresh container JSON when slide details are modified</t>
  </si>
  <si>
    <t>1|hzolef:</t>
  </si>
  <si>
    <t>Field labels in the tool match the JSON labels</t>
  </si>
  <si>
    <t>As a user I want to view a slide an the corresponding json payload to troubleshoot an issue.</t>
  </si>
  <si>
    <t>Schedules Field &amp; JSON Labels</t>
  </si>
  <si>
    <t>1|hzam67:</t>
  </si>
  <si>
    <t>Artwork is applied to a slide when selecting from catalog attach
User can manually apply an alternate image via the current process</t>
  </si>
  <si>
    <t>As a user I want artwork to be applied to schedule slides when I select a station from the catalog attach.</t>
  </si>
  <si>
    <t>Slide Default Image</t>
  </si>
  <si>
    <t xml:space="preserve">24/Apr/15 1:26 PM;1110204;this should probably be for amp
</t>
  </si>
  <si>
    <t>1|hziv9r:</t>
  </si>
  <si>
    <t xml:space="preserve">Search index is updated hourly (negotiable) </t>
  </si>
  <si>
    <t>As a user I want to be able to find newly created stations shortly after creation so that I don't paste bad links in my slide.</t>
  </si>
  <si>
    <t>Improve search time for newly created stations</t>
  </si>
  <si>
    <t>30/Mar/15 4:21 PM;1110204;Media filters no longer working</t>
  </si>
  <si>
    <t>30/Mar/15 11:57 AM;1110204;[~con-nyc1tlc] Tom, there is no acceptance criteria on this ticket. Please advise. How did this make it into the sprint without any AC?</t>
  </si>
  <si>
    <t>1|hzbrdj:</t>
  </si>
  <si>
    <t xml:space="preserve">Search accepts spaces, capital and lowercase letters
 </t>
  </si>
  <si>
    <t>Some of the prefix searches and multi-filter matches are a bit different than what a user would expect, due to the way elastic works. consider changing term matches to match matches and term prefix match to phrase_prefix_match, to make sure search terms are properly analysed, making them match the indexed items. (e.g. lowercase, split on spaces, etc)</t>
  </si>
  <si>
    <t>AR-365</t>
  </si>
  <si>
    <t>Improve assets searches to closer match the results a user would expect</t>
  </si>
  <si>
    <t>1|hzbs7j:</t>
  </si>
  <si>
    <t>AR-366</t>
  </si>
  <si>
    <t>Implement multi-add/remove for memberships on resources</t>
  </si>
  <si>
    <t>1|hzbs7r:</t>
  </si>
  <si>
    <t>AR-367</t>
  </si>
  <si>
    <t>Implement bulk operations in object api: find, insert, update, upsert, remove</t>
  </si>
  <si>
    <t xml:space="preserve">19/Mar/15 11:16 AM;ccrnyc1rar;Looks great here, thank you!
http://api.radioedit.ihrdev.com/service/app/amp-kt-dev/ </t>
  </si>
  <si>
    <t>1|hzp19r:</t>
  </si>
  <si>
    <t>1. Search Override tool does not validate ContentId when type = link
2. Search Override tool validates ContentId as an integer when type is anything other than link</t>
  </si>
  <si>
    <t>As a user of the Search Override tool, I want to be able to insert a link type item that doesn't have a ContentId so that I can save and modify it.</t>
  </si>
  <si>
    <t>AR-368</t>
  </si>
  <si>
    <t>Search Override tool should only validate ContentId when type != link</t>
  </si>
  <si>
    <t>1|hzoi87:</t>
  </si>
  <si>
    <t>AR-369</t>
  </si>
  <si>
    <t>Taxonomy Architecture</t>
  </si>
  <si>
    <t>13/May/15 4:29 PM;1110204;This should be fixed by schedules. We can revisit if this is still an issue.</t>
  </si>
  <si>
    <t>1|hzivpb:</t>
  </si>
  <si>
    <t>Can saving a slide trigger the publishing action rather than requiring a separate action?</t>
  </si>
  <si>
    <t>As a schedules user, I want slides I create to be published when the slide is saved so that I don't have to select the publish button, which I forget to do all the time.</t>
  </si>
  <si>
    <t>AR-370</t>
  </si>
  <si>
    <t>Auto Publish Slides when they are saved</t>
  </si>
  <si>
    <t>1. Go to radioedit.ihrdev.com
2. Select Asset Manager tool
3. Select one Asset
4. Click on the delete button on the bottom of the page
5. Click on Ok to confirm the deletion of the asset
6. Click on the delete button again (now, no assets has been selected)
7. Click on Okay on the confirm deletion popup page</t>
  </si>
  <si>
    <t>1|hzbrcn:</t>
  </si>
  <si>
    <t>19/Mar/15 12:36 PM;con-ccrnyc1dot;Asset Manager - delete 04.png;https://jira.ihrint.com/secure/attachment/75775/Asset+Manager+-+delete+04.png</t>
  </si>
  <si>
    <t>19/Mar/15 12:37 PM;con-ccrnyc1dot;Asset Manager - delete 03.PNG;https://jira.ihrint.com/secure/attachment/75776/Asset+Manager+-+delete+03.PNG</t>
  </si>
  <si>
    <t>19/Mar/15 12:37 PM;con-ccrnyc1dot;Asset Manager - delete 02.PNG;https://jira.ihrint.com/secure/attachment/75777/Asset+Manager+-+delete+02.PNG</t>
  </si>
  <si>
    <t>19/Mar/15 12:37 PM;con-ccrnyc1dot;Asset Manager - delete 01.PNG;https://jira.ihrint.com/secure/attachment/75778/Asset+Manager+-+delete+01.PNG</t>
  </si>
  <si>
    <t xml:space="preserve">In Asset Manager tool, we can continue click on the Delete button and confirm deletion, though no asset is selected. </t>
  </si>
  <si>
    <t>AR-371</t>
  </si>
  <si>
    <t>Odd behavior of asset deletion in Asset Manager (ihrdev)</t>
  </si>
  <si>
    <t>1|hzbs7b:</t>
  </si>
  <si>
    <t>implement deploy subcommand</t>
  </si>
  <si>
    <t>I want to build and replace an application in one step.</t>
  </si>
  <si>
    <t>AR-372</t>
  </si>
  <si>
    <t>Fix deploy subcommand in reap</t>
  </si>
  <si>
    <t>16/Apr/15 12:15 PM;ccrnyc1mcr;Looks good</t>
  </si>
  <si>
    <t xml:space="preserve">15/Apr/15 7:38 PM;ccrnyc1mcr;Refresh clears out the temporary edited state, but clicking the back button errantly leads the user to believe the data has been updated. any way to discard temp data when clicking back button without clicking save? </t>
  </si>
  <si>
    <t>15/Apr/15 8:21 AM;amamut;The country is not "saved". It is in a temporarily edited state. You've edited the name but the call to save the object in RadioEdit was not made. If you refresh the screen you will the old name.</t>
  </si>
  <si>
    <t xml:space="preserve">14/Apr/15 5:24 PM;ccrnyc1mcr;Now country changes are saving without even touching the save button.  See new steps to reproduce.
No changes should be committed unless expressly hitting save.  
</t>
  </si>
  <si>
    <t xml:space="preserve">03/Apr/15 4:48 PM;ccrnyc1mcr;looks good.  </t>
  </si>
  <si>
    <t>Visit: http://api.radioedit.ihrdev.com/service/app/stream-manager/#/countries
Open a country entry
Type a new country name
Click back button without hitting save
You will see value updated.</t>
  </si>
  <si>
    <t>1|hzbqqv:</t>
  </si>
  <si>
    <t>19/Mar/15 6:24 PM;ccrnyc1mcr;country_save.PNG;https://jira.ihrint.com/secure/attachment/75815/country_save.PNG</t>
  </si>
  <si>
    <t>Save button does not work after changing a country entry</t>
  </si>
  <si>
    <t>AR-373</t>
  </si>
  <si>
    <t>SMT 3.0: Save button is innactive after making change to a country entry</t>
  </si>
  <si>
    <t>09/Apr/15 11:23 AM;tterry;There is not disabled button, but auth has an is_active attribute that can be controlled by the import script.</t>
  </si>
  <si>
    <t>1. Go to RadioEdit.ihrdev.com
2. Select User Manager
3. Search user's name: Matt Pena
4. Click on the disable button in the bottom of the page
5. Log out and log in using Matt Pena's credentials
6. Check whether no tools were showed up</t>
  </si>
  <si>
    <t>1|hzbr07:</t>
  </si>
  <si>
    <t>Disable button deactivates account in users tool - User cannot login.</t>
  </si>
  <si>
    <t>19/Mar/15 6:36 PM;con-ccrnyc1dot;User Manager Disable button.PNG;https://jira.ihrint.com/secure/attachment/75816/User+Manager+Disable+button.PNG</t>
  </si>
  <si>
    <t>AR-374</t>
  </si>
  <si>
    <t>Disable button in the not working in User Manager tool (ihrdev)</t>
  </si>
  <si>
    <t xml:space="preserve">15/Apr/15 5:21 PM;ccrnyc1mcr;Looks good in staging.  </t>
  </si>
  <si>
    <t>14/Apr/15 5:33 PM;ccrnyc1mcr;http://api.radioedit.ihrdev.com/service/app/stream-manager/#/states</t>
  </si>
  <si>
    <t xml:space="preserve">14/Apr/15 5:32 PM;ccrnyc1mcr;Unable to test, because I an unable to create a new state.  </t>
  </si>
  <si>
    <t xml:space="preserve">03/Apr/15 4:49 PM;ccrnyc1mcr;looks good.  </t>
  </si>
  <si>
    <t>30/Mar/15 11:20 AM;amamut;Fixed. Ready for review.</t>
  </si>
  <si>
    <t>Create a new state (in screenshot, i had created a state called Reichard)
Click Markets
Create new market
Try to select that state from state dropdown
You need to refresh the tool before you see the new state</t>
  </si>
  <si>
    <t>1|hzbqr3:</t>
  </si>
  <si>
    <t>20/Mar/15 11:01 AM;ccrnyc1mcr;new_state_unavailable.PNG;https://jira.ihrint.com/secure/attachment/75833/new_state_unavailable.PNG</t>
  </si>
  <si>
    <t>New States are not available in dropdown immediately after creating</t>
  </si>
  <si>
    <t>AR-375</t>
  </si>
  <si>
    <t xml:space="preserve">SMT 3.0: New States are not immediately available </t>
  </si>
  <si>
    <t xml:space="preserve">07/Apr/15 12:00 PM;ccrnyc1mcr;looks good now.  </t>
  </si>
  <si>
    <t xml:space="preserve">03/Apr/15 4:53 PM;ccrnyc1mcr;Any market opened shows a default state of International - not sure it's updating to the correct state after save.  </t>
  </si>
  <si>
    <t>Go to Markets
Edit a market
Save button is unclickable</t>
  </si>
  <si>
    <t>1|hzbqrb:</t>
  </si>
  <si>
    <t>03/Apr/15 4:54 PM;ccrnyc1mcr;international_state_default.PNG;https://jira.ihrint.com/secure/attachment/76767/international_state_default.PNG</t>
  </si>
  <si>
    <t>20/Mar/15 11:09 AM;ccrnyc1mcr;city_save.PNG;https://jira.ihrint.com/secure/attachment/75834/city_save.PNG</t>
  </si>
  <si>
    <t>After a market is edited, the save button stays grayed out
No data should be committed until the user saves the entry</t>
  </si>
  <si>
    <t>AR-376</t>
  </si>
  <si>
    <t>SMT 3.0: Save button innactive after making edits to a market</t>
  </si>
  <si>
    <t>20/Mar/15 11:37 AM;1110204;[~amamut] Alex, please point this ticket</t>
  </si>
  <si>
    <t>1|hzivh3:</t>
  </si>
  <si>
    <t>Review national web code</t>
  </si>
  <si>
    <t>AR-377</t>
  </si>
  <si>
    <t>Web Dev Review</t>
  </si>
  <si>
    <t>RadioEdit _17_QUANTUM</t>
  </si>
  <si>
    <t>1|hzqnhz:</t>
  </si>
  <si>
    <t>AR-379</t>
  </si>
  <si>
    <t>Make Schedules Adhere to New Security System</t>
  </si>
  <si>
    <t xml:space="preserve">30/Jul/15 9:06 PM;con-ccrnyc1dot;Yes. I think this is old issue in Kirby when I try to automate the tool using UFT. Now the problem is no longer exist after we release Link. Will mark as complete. </t>
  </si>
  <si>
    <t>30/Jul/15 9:03 PM;mbrown;I do not believe this is an issue still after Link release. Please confirm or deny.</t>
  </si>
  <si>
    <t>23/Mar/15 5:18 PM;con-nyc1tlc;From Downey: The endpoint of schedules(in prod) gave me error type message when click on it</t>
  </si>
  <si>
    <t xml:space="preserve">1.Got to radioedit.iheart.com
2.Select Schedules tool
3.Create and publish a new slide in any container (QA Test plans container in this case)
4. Go to admin section and click on the endpoints of the new container that has the newly published slides
5. Usually it will give me Type Error message first, if you refresh the page for a couple of times, the payload will show up properly
</t>
  </si>
  <si>
    <t>1|hziuu7:</t>
  </si>
  <si>
    <t>23/Mar/15 5:14 PM;con-ccrnyc1dot;Schedules Endpoint error information.PNG;https://jira.ihrint.com/secure/attachment/75924/Schedules+Endpoint+error+information.PNG</t>
  </si>
  <si>
    <t>I am Schedules and I want to not return a Type Error when Downey's automation tool calls on an endpoint so that Downey can complete QA on the tool.</t>
  </si>
  <si>
    <t>AR-380</t>
  </si>
  <si>
    <t>Endpoints showed Type Error Message in Schedules (Prod)</t>
  </si>
  <si>
    <t>31/Jul/15 3:01 PM;mbrown;The Schedules service sets headers for a 5 minute cache, which is the same thing the lead-scheduler service does.  To view updates to schedules immediately (for test purposes), either of the following will work:
1) send a random query string
2) use the same browser session as when changing the schedule in the tool -- cookies sent will bust the cache.
In investigating this I noticed that Schedules is sending a Vary header, which DL no longer does. I've updated Schedules to work the same as DL.</t>
  </si>
  <si>
    <t>1.Go to RadioEdit
2. Select the Schedules
3. Publish a new slide in QA Test Plans container
4. Check the JSON payload in the endpoints.
5. Make some changes of the slides and check the payload again
6. There is a delay about 5 minutes of the change of payload, which is not supposed to happen</t>
  </si>
  <si>
    <t>1|hziuuf:</t>
  </si>
  <si>
    <t>When creating new slides on Schedules, the payload can showed up correctly. But when you do any changes on the slides, the payload does not change that much quickly as expected. We have to wait more than 5 minutes to see the changes happen</t>
  </si>
  <si>
    <t>AR-381</t>
  </si>
  <si>
    <t>Endpoints don't reflect changes on time when edit the new slides (Schedules prod)</t>
  </si>
  <si>
    <t>1|hzbrcf:</t>
  </si>
  <si>
    <t>Test script for all assets functionality including changes made in 
AR-232
AR-49
AR-51
AR-52
AR-58
AR-68
AR-66
AR-57
AR-62
AR-61
AR-63
AR-64
AR-241
AR-286
AR-67
AR-234</t>
  </si>
  <si>
    <t>Create automated test scripts for Assets tool on Link.</t>
  </si>
  <si>
    <t>AR-382</t>
  </si>
  <si>
    <t>Automated Testing</t>
  </si>
  <si>
    <t>1|hzbqw7:</t>
  </si>
  <si>
    <t>The logging endpoint should support the follow:
- disconnect on timeout
- not disconnecting on idle
- follow
- seek back by number/date</t>
  </si>
  <si>
    <t>AR-383</t>
  </si>
  <si>
    <t>Add optional write idle disconnect on logs endpoint</t>
  </si>
  <si>
    <t>1|hzbo53:</t>
  </si>
  <si>
    <t>Logging should be able to occur on any single or multiple filtered source.
This includes a single app, multiple apps, single version, multiple versions or a single instance / multiple instance.</t>
  </si>
  <si>
    <t>AR-384</t>
  </si>
  <si>
    <t>Logs should support standard filter input</t>
  </si>
  <si>
    <t>1|hzp5an:</t>
  </si>
  <si>
    <t>When a log listener stops receiving logs we should shut down any resources associated with streaming the logs.</t>
  </si>
  <si>
    <t>AR-385</t>
  </si>
  <si>
    <t>Relay should terminate connections to the logger agressively</t>
  </si>
  <si>
    <t>02/Apr/15 6:36 PM;gvilches;During the other logging work, I tested this with logspout.  Logspout would receive the attach event and capture all the logs from the started Docker container from the first line.  I wasn't able to do a full-blown load simulation to verify what would happen if the systems were fully loaded, but in low load scenarios the logger could get everything in time.</t>
  </si>
  <si>
    <t>1|hzp5av:</t>
  </si>
  <si>
    <t>AR-386</t>
  </si>
  <si>
    <t>Spike: figure out if relay can see startup logs using attach method</t>
  </si>
  <si>
    <t>1|hzbqwv:</t>
  </si>
  <si>
    <t>When the proxy has an IP:PORT for a service, but the service isn‚Äôt running, the socket will fail to connect (duh). In this case, go‚Äôs reverse proxy will log an error and then send an empty 500 to the client. This happens inside ServeHttp and we don‚Äôt get any indication of the error.</t>
  </si>
  <si>
    <t>AR-388</t>
  </si>
  <si>
    <t>Fix proxyd's 500 handling</t>
  </si>
  <si>
    <t>1|hzbqx3:</t>
  </si>
  <si>
    <t>AdamR made some awesome error code pages, we should use them.</t>
  </si>
  <si>
    <t>AR-389</t>
  </si>
  <si>
    <t>Use fancy new 4xx/5xx pages from proxy</t>
  </si>
  <si>
    <t>1|hzbplb:</t>
  </si>
  <si>
    <t>It could be beneficial to have a custom registry daemon if the API that docker needs is very simple.</t>
  </si>
  <si>
    <t>AR-391</t>
  </si>
  <si>
    <t>Spike: should we create custom registry</t>
  </si>
  <si>
    <t>1|hzivdr:</t>
  </si>
  <si>
    <t>Move image repo to a place with a bigger hard drive, standardize location so we can stop naming images by IP:PORT</t>
  </si>
  <si>
    <t>AR-392</t>
  </si>
  <si>
    <t>Centralize and update image repo</t>
  </si>
  <si>
    <t>1|hzbqvr:</t>
  </si>
  <si>
    <t>Versions endpoint security</t>
  </si>
  <si>
    <t>AR-394</t>
  </si>
  <si>
    <t>Relay: versions endpoint security</t>
  </si>
  <si>
    <t>1|hzbqvz:</t>
  </si>
  <si>
    <t>apply security to instance endpoint</t>
  </si>
  <si>
    <t>AR-395</t>
  </si>
  <si>
    <t>Relay: instance endpoint security</t>
  </si>
  <si>
    <t>25/Mar/15 4:44 PM;aroberts;This seems to be an elastic sync issue at first glance. Updates are successfully sent to the server and return a success. Changes are not then reflected in elastic search.</t>
  </si>
  <si>
    <t>Select 4 Katy Perry Photos
Update caption field
Save
Refresh assets
Changes to caption are not reflected
--------------------
Select 2 rows of canadian flag photos
update title, caption and source.
save
verify changes on selected photos
refresh assets
changes no longer present</t>
  </si>
  <si>
    <t>1|hzivhb:</t>
  </si>
  <si>
    <t>changes to all metadata fields are reflected after being saved</t>
  </si>
  <si>
    <t>Changes to the caption field on multiple selected photos aren't being saved</t>
  </si>
  <si>
    <t>AR-398</t>
  </si>
  <si>
    <t>Bulk update of metadata not consistently saving</t>
  </si>
  <si>
    <t>10/Apr/15 8:49 AM;howella;[~1110204]  please review the QA test for this functionality and if you are happy with it, lets move to done.</t>
  </si>
  <si>
    <t>Select Kim Jong Un photo
scroll right in metadata column to see extended filename</t>
  </si>
  <si>
    <t>1|hzbqz3:</t>
  </si>
  <si>
    <t>format filenames so that they do not exceed the length of the column but are still visible to the user.</t>
  </si>
  <si>
    <t>Long filenames exceed the width of the metadata column.</t>
  </si>
  <si>
    <t>AR-399</t>
  </si>
  <si>
    <t>Long Filename exceeds column width</t>
  </si>
  <si>
    <t>1|hzbqyn:</t>
  </si>
  <si>
    <t>Tab is no longer visible</t>
  </si>
  <si>
    <t>Shutterstock is no longer an iHM partner. Please remove this tab from the asset upload screen.</t>
  </si>
  <si>
    <t>AR-400</t>
  </si>
  <si>
    <t>Remove Shutterstock from Upload screen</t>
  </si>
  <si>
    <t>1|hzbqyf:</t>
  </si>
  <si>
    <t>As a user I want to see all assets by default and select the media filters as needed.</t>
  </si>
  <si>
    <t>AR-401</t>
  </si>
  <si>
    <t>Media Type filter default</t>
  </si>
  <si>
    <t>23/Apr/15 1:57 PM;tterry;This does not require a code change all we need to do is ensure there is no 
--dns or --dns-search
option in /etc/default/docker</t>
  </si>
  <si>
    <t>1|hzbpjb:</t>
  </si>
  <si>
    <t>AR-402</t>
  </si>
  <si>
    <t>Relay: change dns and search domain config to flags</t>
  </si>
  <si>
    <t>25/Mar/15 3:24 PM;kchoe;dupe of AR-200</t>
  </si>
  <si>
    <t>1|hzp3kn:</t>
  </si>
  <si>
    <t>(placeholder)</t>
  </si>
  <si>
    <t>AR-403</t>
  </si>
  <si>
    <t>Adswizzinator</t>
  </si>
  <si>
    <t>20/May/15 12:17 PM;1110204;Thanks everyone!</t>
  </si>
  <si>
    <t>20/May/15 12:07 PM;ccrnyc1rrs;Yup verified in prod.</t>
  </si>
  <si>
    <t>20/May/15 11:47 AM;ccrnyc1rar;Why, yes it is! Looks good to me. [~ccrnyc1rrs] can you verify in the db when changes are made?</t>
  </si>
  <si>
    <t>20/May/15 10:49 AM;gvilches;It's already in production and safe to review there.</t>
  </si>
  <si>
    <t>20/May/15 10:37 AM;ccrnyc1rar;Would love to review! Where can we check?</t>
  </si>
  <si>
    <t>18/May/15 3:38 PM;ccrnyc1rar;Hey [~gvilches], looks like this was committed to for this Sprint. Ryan and I are ready to test whenever you're ready.</t>
  </si>
  <si>
    <t>08/Apr/15 4:51 PM;ccrnyc1rrs;That'll be fine, thanks.</t>
  </si>
  <si>
    <t>08/Apr/15 12:20 PM;con-nyc1tlc;staging this in Sprint 6...[~ccrnyc1rrs] let me know if punting this for a sprint messes you guys up</t>
  </si>
  <si>
    <t>1|hzbosn:</t>
  </si>
  <si>
    <t>AR-405</t>
  </si>
  <si>
    <t xml:space="preserve">1. The parameter should be added below the global rank parameter
2. It is a required parameter and should be indicated with a red asterisk
3. It should have a drop down menu with two choices: true or false
4. Changing the parameter for an existing show record should touch the lastupdated timestamp
</t>
  </si>
  <si>
    <t>AC-139</t>
  </si>
  <si>
    <t>ccrnyc1rrs</t>
  </si>
  <si>
    <t>As a content manager, I would like the external audio flag (a new column) added to the view, edit and new show pages so that I can see and set the value through the tool.</t>
  </si>
  <si>
    <t>AR-404</t>
  </si>
  <si>
    <t>Add 'External Audio' Flag to Talk Tool</t>
  </si>
  <si>
    <t>1|hzp3mf:</t>
  </si>
  <si>
    <t>External Podcast Support</t>
  </si>
  <si>
    <t>As an iHeartRadio podcast listener, I want to be able to find and play externally hosted podcasts in the applications, so that I have the best selection of podcasts to listen to in my favorite audio app.
--
https://wiki.ccrd.clearchannel.com/display/PM/External+Podcast+Support</t>
  </si>
  <si>
    <t>External Podcast Support - RadioEdit</t>
  </si>
  <si>
    <t>1|hzivrj:</t>
  </si>
  <si>
    <t>When adding, removing, or saving memberships, restore needs to ensure visibility of the membership in addition to writability of the resource. This should happen via a security-enabled query() on the taxonomy bucket.</t>
  </si>
  <si>
    <t>AR-406</t>
  </si>
  <si>
    <t>Update restore to ensure security on membership_add/remove/save</t>
  </si>
  <si>
    <t>1.Go to http://assets.radioedit.qa.cloud.ihr
2. Click import and upload one file (You can select one file and delete it as well)
3. Refresh the browser
4. Verify the newly updated assets is showing up</t>
  </si>
  <si>
    <t>1|hzp3zj:</t>
  </si>
  <si>
    <t>Imported &amp; deleted assets are synced with elastic search
Changes to metadata are synced with elastic search</t>
  </si>
  <si>
    <t>26/Mar/15 10:19 AM;con-ccrnyc1dot;Assets Deletion _02_Refresh the Page.PNG;https://jira.ihrint.com/secure/attachment/76123/Assets+Deletion+_02_Refresh+the+Page.PNG</t>
  </si>
  <si>
    <t>26/Mar/15 10:19 AM;con-ccrnyc1dot;Assets Deletion _01.PNG;https://jira.ihrint.com/secure/attachment/76124/Assets+Deletion+_01.PNG</t>
  </si>
  <si>
    <t>The uploaded/deleted assets are not syncing with Elastic search</t>
  </si>
  <si>
    <t>AR-407</t>
  </si>
  <si>
    <t>Elastic Search Syncing issue is affecting the Uploading/deleting of assets in Asset Manager (http://assets.radioedit.qa.cloud.ihr)</t>
  </si>
  <si>
    <t>1|hzp3zb:</t>
  </si>
  <si>
    <t>On second thought, remove all of the bucket fixtures. There is no dependency of restore on any particular bucket now.</t>
  </si>
  <si>
    <t>AR-408</t>
  </si>
  <si>
    <t>Update migration scripts, remove system bucket</t>
  </si>
  <si>
    <t xml:space="preserve">16/Dec/16 11:22 AM;1110204;perfect for has been deprecated </t>
  </si>
  <si>
    <t>1|hzoin3:</t>
  </si>
  <si>
    <t>Perfect For</t>
  </si>
  <si>
    <t>ghx-label-3</t>
  </si>
  <si>
    <t>AR-412</t>
  </si>
  <si>
    <t>enhancements to the live Perfect For tool</t>
  </si>
  <si>
    <t>1|hzp42n:</t>
  </si>
  <si>
    <t>Memcache give weird errors occasionally (operation already in progress, unavailable, etc) when running inside a docker container. This isn't new to running under docker, but it does seem to happen more often. We need to solve this for restore so we can go back to caching auth requests.</t>
  </si>
  <si>
    <t>AR-414</t>
  </si>
  <si>
    <t>Fix whatever is going on with memcache</t>
  </si>
  <si>
    <t>1|hzp4b3:</t>
  </si>
  <si>
    <t>Talk Tool</t>
  </si>
  <si>
    <t>AR-415</t>
  </si>
  <si>
    <t>06/May/15 5:00 PM;aroberts;Visible at http://catalog.radioedit.qa.cloud.ihr/</t>
  </si>
  <si>
    <t>1|hzboxb:</t>
  </si>
  <si>
    <t>There's a checkbox for "Talk Shows" that works like the other checkboxes
Talk shows are findable in the "Select catalog items" search
Selecting a show populates URL, Link Name, Link Description &amp; Image (if Schedules supports that yet)
Talk shows are identified in the JSON as "kind" "talk show"</t>
  </si>
  <si>
    <t>As a content programmer I want to link to talk shows via catalog lookup instead of manually entering custom links so that it is less likely that there are errors in the links and the content type can be correctly identified in the payload as something other than "Custom" or "User" type.</t>
  </si>
  <si>
    <t>Talk Show Support in Catalog Attach</t>
  </si>
  <si>
    <t>06/Jul/15 6:07 PM;1110204;not needed at this time</t>
  </si>
  <si>
    <t>1|hzplqn:</t>
  </si>
  <si>
    <t>There's a checkbox for "P4 Activities" that works like the other checkboxes
P4 Activities are findable in the "Select catalog items" search
Selecting an activity populates URL, Link Name, Link Description &amp; Image (if Schedules supports that yet)
Talk episodes are identified in the JSON as "kind" "P4 activity"</t>
  </si>
  <si>
    <t>As a content programmer I want to link to P4 Activities via catalog lookup instead of manually entering custom links so that it is less likely that there are errors in the links and the content type can be correctly identified in the payload as something other than "Custom" or "User" type.</t>
  </si>
  <si>
    <t>P4 Activity Episode Support in Catalog Attach</t>
  </si>
  <si>
    <t>1|hzivbr:</t>
  </si>
  <si>
    <t>"Link Name" is changed to "Link Text"
"Link Description" is changed to "Description"
"Web URL" is changed to "Web Link"
"Device URL" is changed to "Device Link"
"Copy" is changed to "Subtitle"</t>
  </si>
  <si>
    <t>I am a content programmer and I want the field labels in Schedules to match the labels in the JSON payload so it is obvious what goes where and I can quickly troubleshoot issues.</t>
  </si>
  <si>
    <t>Match tool field labels to the JSON labels</t>
  </si>
  <si>
    <t xml:space="preserve">21/Apr/15 6:42 PM;ccrnyc1mcr;looks good.  </t>
  </si>
  <si>
    <t xml:space="preserve">15/Apr/15 7:56 PM;ccrnyc1mcr;appears to be working but need issues with rank importers resolved before i can fully sign off.  </t>
  </si>
  <si>
    <t>08/Apr/15 11:32 AM;amamut;Completed. Please review.</t>
  </si>
  <si>
    <t>30/Mar/15 12:03 PM;amamut;Added notes:
 - If the stream rank is in the spreadsheet update it whether or not its active.</t>
  </si>
  <si>
    <t>1|hzbqsv:</t>
  </si>
  <si>
    <t xml:space="preserve">uploader page spits back a report of points 1 and 2 above.  </t>
  </si>
  <si>
    <t>01/Apr/15 10:03 AM;amamut;market_sort.csv;https://jira.ihrint.com/secure/attachment/76500/market_sort.csv</t>
  </si>
  <si>
    <t>01/Apr/15 10:03 AM;amamut;genre_sort.csv;https://jira.ihrint.com/secure/attachment/76501/genre_sort.csv</t>
  </si>
  <si>
    <t>Before writing CUME and rank updates and creating deltas, the uploader should run a pre-check on the spreadsheets to check for, and report on the screen:
(1) a list of any stream records that are in the spreadsheet that weren't found in RadioEdit and T3 in relevant genres or markets
(2) a list of any stations that are active in RadioEdit or T3 that are not listed in the spreadsheet
Once verification is complete, report results on screen, and give the user an option to continue to the write portion or to make adjustments and start again.</t>
  </si>
  <si>
    <t>AR-419</t>
  </si>
  <si>
    <t>SMT 3.0: Add data verification to cume / rank uploader</t>
  </si>
  <si>
    <t>1|hzbqxb:</t>
  </si>
  <si>
    <t>Separate ignore file supported which allows reap to exclude files unneeded for deploy</t>
  </si>
  <si>
    <t>As a developer I want (and I want, and I want...) to deploy an app with built files included, but I don't want to commit them to my git repo.</t>
  </si>
  <si>
    <t>AR-442</t>
  </si>
  <si>
    <t>Support ignore file for reap that is not .gitignore</t>
  </si>
  <si>
    <t>1|hzp52v:</t>
  </si>
  <si>
    <t>1. membership searches work when adding policy rules
2. app runs properly on link
3. capability searches work when adding policy rules</t>
  </si>
  <si>
    <t>As the buckets app I want to work properly on Link, including updates to use the new taxonomy service and developer service.</t>
  </si>
  <si>
    <t>Buckets</t>
  </si>
  <si>
    <t>AR-443</t>
  </si>
  <si>
    <t>Buckets app (Link convert, taxonomy)</t>
  </si>
  <si>
    <t>1|hzp55z:</t>
  </si>
  <si>
    <t>Rapidly switching selection between content types should result in the metadata panel updating to the correct fields for the media type, but the save button should remain unlit until changes are actually made to the metadata fields.</t>
  </si>
  <si>
    <t>The use of ng-switch appears to be causing a race condition of some sort where the loading of the template into the dom is interfering with the digest loop calling isChanged(). Switching to an ng-show should probably fix this.</t>
  </si>
  <si>
    <t>AR-444</t>
  </si>
  <si>
    <t>Metadata panel race condition causing isDirty() checks to fail randomly, lighting the save button when no changes have been made</t>
  </si>
  <si>
    <t xml:space="preserve">13/Oct/15 1:52 PM;1110087;Woohoo! Thanks all for your help on this :) </t>
  </si>
  <si>
    <t>15/Sep/15 9:12 PM;1110204;Laura, The other heros can adjust bg color because they are scheduled in T2. We will add bg color to the new schedules app that handles web hero but this isn't prioritized until sometime in Q4</t>
  </si>
  <si>
    <t>15/Sep/15 8:49 PM;1110087;Hi again [~1110204] ! Just wanted to check in! Do you know when we can expect this to be fixed? I keep getting questions about why the homepage is the only place the hero BG color can't be customized. 
Thanks for your help!</t>
  </si>
  <si>
    <t>30/Jul/15 6:14 PM;1110087;Awesome!!! Thanks so much!</t>
  </si>
  <si>
    <t xml:space="preserve">30/Jul/15 5:47 PM;1110204;[~1110087] Possibly. I'll review with the team in the next backlog session. </t>
  </si>
  <si>
    <t xml:space="preserve">30/Jul/15 5:42 PM;1110087;Hi [~1110204] ! Now that the navigation is responsive on stage.iheart.com , marketing was curious if we could get this fixed...  Would it be possible to add to the next sprint? We are only having an issue with this on the homepage. </t>
  </si>
  <si>
    <t>1|hzam6v:</t>
  </si>
  <si>
    <t>Background color is a field on the slide detail popup
Background color is a per-schedule selectable attribute
Background color is passed through in the JSON as "background color"
If no background color is selected this attribute is not in the JSON
JSON payload does not change for existing clients if no background color is present</t>
  </si>
  <si>
    <t>WEB-4345</t>
  </si>
  <si>
    <t>I am Web and I want to get a background color hex value from RadioEdit so that I can tune the page appropriately when I receive a hero image.</t>
  </si>
  <si>
    <t>AR-446</t>
  </si>
  <si>
    <t>DL Background Color</t>
  </si>
  <si>
    <t>1|hzbqvj:</t>
  </si>
  <si>
    <t>1. tool and capability listings are correct
2. membership searches return appropriate results per security rules.</t>
  </si>
  <si>
    <t>I am the users app and I want my memberships and tool access panels to function properly.</t>
  </si>
  <si>
    <t>AR-447</t>
  </si>
  <si>
    <t>Update users app to use new taxonomy and developer services (Update to Link)</t>
  </si>
  <si>
    <t>1.Log in http://assets.radioedit.qa.cloud.ihr/ 
2. Double click on one of the image assets
3. navigate the thumbnail images using the left/right arrows in the keyobard (The thumbnails can not be focused without clicking on the thumbnail)</t>
  </si>
  <si>
    <t>1|hzbqyv:</t>
  </si>
  <si>
    <t>31/Mar/15 4:16 PM;con-ccrnyc1dot;Assets navigation 02.PNG;https://jira.ihrint.com/secure/attachment/76490/Assets+navigation+02.PNG</t>
  </si>
  <si>
    <t>31/Mar/15 4:16 PM;con-ccrnyc1dot;Assets navigation 01.PNG;https://jira.ihrint.com/secure/attachment/76491/Assets+navigation+01.PNG</t>
  </si>
  <si>
    <t>The thumbnail images can not be navigate left or right using the left/righ arrows in the keyboard</t>
  </si>
  <si>
    <t>AR-448</t>
  </si>
  <si>
    <t>No automatic focus of image in the list of thumbnail images in Asset Manager (http://assets.radioedit.qa.cloud.ihr/)</t>
  </si>
  <si>
    <t>08/Apr/15 12:25 PM;con-nyc1tlc;[~ccrnyc1rxt] is this covered by AR-199?  Can this be closed out as a dupe?</t>
  </si>
  <si>
    <t>1|hzp767:</t>
  </si>
  <si>
    <t>1) We need the ability to assign a station id to 3rd party stations in SMT. This will allow us to pull their RSS feed for station content.</t>
  </si>
  <si>
    <t>As an AU/NZ user, I would like to see AU/NZ content from my favorite AU/NZ iHeartRadio stations.</t>
  </si>
  <si>
    <t>AR-449</t>
  </si>
  <si>
    <t>Station ID for 3rd Party Stations, AU/NZ</t>
  </si>
  <si>
    <t>06/Apr/15 9:43 AM;aroberts;Blocked on new media server.</t>
  </si>
  <si>
    <t>Upload a gif
return to library
gif thumbnail is greyed our and distorted</t>
  </si>
  <si>
    <t>1|hzprsn:</t>
  </si>
  <si>
    <t>Library displays first frame of gif image</t>
  </si>
  <si>
    <t>01/Apr/15 1:20 PM;1110204;screenshot.png;https://jira.ihrint.com/secure/attachment/76520/screenshot.png</t>
  </si>
  <si>
    <t>Thumbnails for gifs are distorted inthe asset library</t>
  </si>
  <si>
    <t>AR-450</t>
  </si>
  <si>
    <t>Distorted Gif thumbnails</t>
  </si>
  <si>
    <t>06/Jul/15 4:30 PM;1110204;ticket no longer relevant - use repos</t>
  </si>
  <si>
    <t>1|hzq1e7:</t>
  </si>
  <si>
    <t>Users can only upload Image, Audio, Video, and Document files types.</t>
  </si>
  <si>
    <t>01/Apr/15 3:24 PM;1110204;screenshot.png;https://jira.ihrint.com/secure/attachment/76535/screenshot.png</t>
  </si>
  <si>
    <t xml:space="preserve">As an admin, I want to restrict the upload of non-essential files in the assets manager so that it is not misused. </t>
  </si>
  <si>
    <t>AR-451</t>
  </si>
  <si>
    <t xml:space="preserve">Restrict upload of non-essential files </t>
  </si>
  <si>
    <t>1|hzp5a7:</t>
  </si>
  <si>
    <t>AR-452</t>
  </si>
  <si>
    <t>Relay: Partial updates to applications/versions/instances should do minimum field changes only.</t>
  </si>
  <si>
    <t>06/Apr/15 9:43 AM;aroberts;Loader already exists in upper left corner. Need to improve visibility.</t>
  </si>
  <si>
    <t>1|hzbqzb:</t>
  </si>
  <si>
    <t>User is presented with an indicator that more assets are loading when reaching the bottom of the screen.</t>
  </si>
  <si>
    <t>As a user I want to know that more assets are being loaded when I scroll to the bottom of the screen so I don't think I've reached the last asset.</t>
  </si>
  <si>
    <t>AR-453</t>
  </si>
  <si>
    <t>Loading Indicator</t>
  </si>
  <si>
    <t>1|hzp5af:</t>
  </si>
  <si>
    <t>AR-456</t>
  </si>
  <si>
    <t>Relay: Creating an app needs to add the user's observer in Auth.</t>
  </si>
  <si>
    <t>1|hzivqf:</t>
  </si>
  <si>
    <t>AR-457</t>
  </si>
  <si>
    <t>User Feedback</t>
  </si>
  <si>
    <t>1|hzbqwf:</t>
  </si>
  <si>
    <t>1. Auth user create logic grants capability to create keywords
2. User import backfills auth with all active ldap users</t>
  </si>
  <si>
    <t>User import needs update to work properly with the latest security and taxonomy in Link.</t>
  </si>
  <si>
    <t>AR-458</t>
  </si>
  <si>
    <t>Resurrect LDAP user import for Link</t>
  </si>
  <si>
    <t xml:space="preserve">09/Apr/15 4:05 PM;1110204;Spoke with Kerry. Adswizzinator is blocked by call letter ID's used in Adswizz. Kerry will start conversations to find solution for the ID issue, we will scope out the work once a solution is found and can begin planning adswizzinator to automate xml config for streams </t>
  </si>
  <si>
    <t>1|hzbqv3:</t>
  </si>
  <si>
    <t>Staffing plan for AdsWizz
Support plan for AdsWizz including streaming takeovers
No tickets in the RadioEdit backlog</t>
  </si>
  <si>
    <t>REAP-1212</t>
  </si>
  <si>
    <t>I am Tom and I want to understand the plan for AdsWizz resourcing so that RadioEdit resources (incl. me &amp; Alex) are not needed for Q2 AdsWizz support so that we can focus on hitting our MBOs and deploying CMS to market.</t>
  </si>
  <si>
    <t>AR-459</t>
  </si>
  <si>
    <t>Adswizzinator Spike</t>
  </si>
  <si>
    <t>06/Jul/15 4:28 PM;1110204;no longer relevant</t>
  </si>
  <si>
    <t>09/Apr/15 4:22 PM;1110204;change this to asset repos</t>
  </si>
  <si>
    <t>1|hzq1bz:</t>
  </si>
  <si>
    <t>As an admin I want to upload Posters and Thumbnails for an audio or video file that I do not want available for other uses in radioedit.</t>
  </si>
  <si>
    <t>AR-460</t>
  </si>
  <si>
    <t>Allow upload of Thumbnail &amp; Poster from local machine</t>
  </si>
  <si>
    <t>1|hzbotb:</t>
  </si>
  <si>
    <t>AR-461</t>
  </si>
  <si>
    <t>OPS: Build Out Link Environment</t>
  </si>
  <si>
    <t>30/Jul/15 9:33 PM;mbrown;This is by design. Channels exist as a way to share content between containers, but all publishing is at the container level.  A lit publish button on the second container indicates that there are changes that could be made live.</t>
  </si>
  <si>
    <t xml:space="preserve">30/Jul/15 9:16 PM;con-ccrnyc1dot;When you published a slides in one channel of one container, say container 1. It is showed up in other container, say container 2,  that shared the same channel. But it will not show up in the endpoints unless you click the Publish in the container 2 again. Not sure whether this is a bug according to the business logic. </t>
  </si>
  <si>
    <t>1. Got to RadioEdit and select Schedules
2.Publish one slide in channel 1 of "QA Test Plans" container
3. Go to QA Test Plans 2 container to check the slides information
4. Go to the endpoint http://script.radioedit.iheart.com/schedules/qa-test-plans-2 to verify the inherited slides information is there (Usually it is not)
5. Go back to the QA Test Plans 2 container and click on the publish button
6. Go to the endpoints http://script.radioedit.iheart.com/schedules/qa-test-plans-2  and verify the JSON of the slides</t>
  </si>
  <si>
    <t>1|hziuun:</t>
  </si>
  <si>
    <t>Publishing changes to a container updates the JSON on any inheriting containers.</t>
  </si>
  <si>
    <t>03/Apr/15 12:34 PM;con-ccrnyc1dot;Schedules Inheritance.PNG;https://jira.ihrint.com/secure/attachment/76749/Schedules+Inheritance.PNG</t>
  </si>
  <si>
    <t>03/Apr/15 12:34 PM;con-ccrnyc1dot;Schedules Inheritance 05.PNG;https://jira.ihrint.com/secure/attachment/76745/Schedules+Inheritance+05.PNG</t>
  </si>
  <si>
    <t>03/Apr/15 12:34 PM;con-ccrnyc1dot;Schedules Inheritance 04.PNG;https://jira.ihrint.com/secure/attachment/76746/Schedules+Inheritance+04.PNG</t>
  </si>
  <si>
    <t>03/Apr/15 12:34 PM;con-ccrnyc1dot;Schedules Inheritance 03.PNG;https://jira.ihrint.com/secure/attachment/76747/Schedules+Inheritance+03.PNG</t>
  </si>
  <si>
    <t>03/Apr/15 12:34 PM;con-ccrnyc1dot;Schedules Inheritance 02.PNG;https://jira.ihrint.com/secure/attachment/76748/Schedules+Inheritance+02.PNG</t>
  </si>
  <si>
    <t>Slides published in a parent container are visible on containers inheriting those slides, but the inheriting contains does not receive updated JSON without user republishing the inheriting container.</t>
  </si>
  <si>
    <t>AR-462</t>
  </si>
  <si>
    <t>Inheritance of Slides is not working properly in schedules (Prod)</t>
  </si>
  <si>
    <t>17/May/15 11:16 AM;1110204;case by case basis</t>
  </si>
  <si>
    <t>13/May/15 10:37 AM;1110204;Artist takes over an hour. Each will be bace by base basis, some provide deltas and others dont</t>
  </si>
  <si>
    <t>1|hzivl3:</t>
  </si>
  <si>
    <t xml:space="preserve">Determine tag import frequency to keep source parity. Can namespaces sourced from radioedit tools like SMT be updated more frequently than others (i.e. LDAP)
Will import be complete dump or delta only?
</t>
  </si>
  <si>
    <t xml:space="preserve">We need to determine the specifics around tag </t>
  </si>
  <si>
    <t>Tags import frequency and tag properties</t>
  </si>
  <si>
    <t>1|hzbovr:</t>
  </si>
  <si>
    <t>Convert The Search Override tool to Link</t>
  </si>
  <si>
    <t>AR-465</t>
  </si>
  <si>
    <t>Search Override - Link Conversion</t>
  </si>
  <si>
    <t>1|hzbou7:</t>
  </si>
  <si>
    <t>Convert SMT to Link</t>
  </si>
  <si>
    <t>AR-466</t>
  </si>
  <si>
    <t>SMT - Link Conversion</t>
  </si>
  <si>
    <t>06/May/15 3:07 PM;howella;Dan Thom can talk you thru anything you need really quick. I can setup a meeting.</t>
  </si>
  <si>
    <t>1|hzbo5r:</t>
  </si>
  <si>
    <t>Convert VHOST to Link</t>
  </si>
  <si>
    <t>AR-467</t>
  </si>
  <si>
    <t>VHOST - Link Conversion</t>
  </si>
  <si>
    <t>1|hzbow7:</t>
  </si>
  <si>
    <t>Convert CMT to Link</t>
  </si>
  <si>
    <t>AR-468</t>
  </si>
  <si>
    <t>CMT - Link Conversion</t>
  </si>
  <si>
    <t>1|hzbovz:</t>
  </si>
  <si>
    <t>Convert Freelance A2A to Link</t>
  </si>
  <si>
    <t>AR-469</t>
  </si>
  <si>
    <t>Freelance A2A - Link Conversion</t>
  </si>
  <si>
    <t>1|hzbouf:</t>
  </si>
  <si>
    <t>Convert Current Time to Link</t>
  </si>
  <si>
    <t>AR-470</t>
  </si>
  <si>
    <t>Current Time - Link Conversion</t>
  </si>
  <si>
    <t>1|hzbov3:</t>
  </si>
  <si>
    <t>Convert Perfect For to Link</t>
  </si>
  <si>
    <t>AR-471</t>
  </si>
  <si>
    <t>Perfect For - Link Conversion</t>
  </si>
  <si>
    <t>1|hzboun:</t>
  </si>
  <si>
    <t>Convert Lead Scheduler to Link</t>
  </si>
  <si>
    <t>AR-472</t>
  </si>
  <si>
    <t>Lead Scheduler - Link Conversion</t>
  </si>
  <si>
    <t>1|hzbouv:</t>
  </si>
  <si>
    <t>Convert Adswizz Configurator to Link</t>
  </si>
  <si>
    <t>AR-473</t>
  </si>
  <si>
    <t>Adswizz Configurator - Link Conversion</t>
  </si>
  <si>
    <t>1|hzbowf:</t>
  </si>
  <si>
    <t>Convert AMP Hosts Tool to Link</t>
  </si>
  <si>
    <t>AR-474</t>
  </si>
  <si>
    <t>AMP Hosts Tool - Link Conversion</t>
  </si>
  <si>
    <t>1|hzbqwn:</t>
  </si>
  <si>
    <t>HAproxy VIPs respond identically to Zeus VIPs for RadioEdit.</t>
  </si>
  <si>
    <t>AO-1306</t>
  </si>
  <si>
    <t>In preparation for the RadioEdit Link release, we will need to have the current Zeus redirect rules (for compatibility with AtlasAndPeabody and Cloud) ported to HAproxy configs. Also should make sure that the files currently served up for AtlasAndPeabody continue to work with HAproxy (I don't recall if those were being served up directly by Zeus or by RadioEdit itself).
Rules are in: https://github.com/ihr-radioedit/zeus</t>
  </si>
  <si>
    <t>AR-475</t>
  </si>
  <si>
    <t>Port Zeus rules to HAproxy</t>
  </si>
  <si>
    <t>1|hzbqy7:</t>
  </si>
  <si>
    <t>03/Apr/15 5:06 PM;con-ccrnyc1dot;Asset_Filter by Creation Date is not working.PNG;https://jira.ihrint.com/secure/attachment/76768/Asset_Filter+by+Creation+Date+is+not+working.PNG</t>
  </si>
  <si>
    <t>Filter by Creation Date is not working properly in Assets Manager</t>
  </si>
  <si>
    <t>AR-476</t>
  </si>
  <si>
    <t>Filter by Creation Date is not working in Asset Manager (http://assets.radioedit.qa.cloud.ihr/)</t>
  </si>
  <si>
    <t>1|hzbosv:</t>
  </si>
  <si>
    <t>Create a release plan for link so we capture everything that needs to happen</t>
  </si>
  <si>
    <t>AR-477</t>
  </si>
  <si>
    <t>Spike: Create release plan for Link</t>
  </si>
  <si>
    <t>1|hzivcf:</t>
  </si>
  <si>
    <t>Convert Users to Link</t>
  </si>
  <si>
    <t>AR-479</t>
  </si>
  <si>
    <t>Users Link Conversion</t>
  </si>
  <si>
    <t>RadioEdit _4_DISPLACER</t>
  </si>
  <si>
    <t>1|hzawv3:</t>
  </si>
  <si>
    <t xml:space="preserve">Push latest schedules version to production
</t>
  </si>
  <si>
    <t>Prep for international</t>
  </si>
  <si>
    <t>AR-480</t>
  </si>
  <si>
    <t>Schedules Prod Push</t>
  </si>
  <si>
    <t>06/Jul/15 6:02 PM;1110204;will ticket as needed</t>
  </si>
  <si>
    <t>1|hzpscf:</t>
  </si>
  <si>
    <t>AR-481</t>
  </si>
  <si>
    <t>Collections Change Requests</t>
  </si>
  <si>
    <t>1|hzpscn:</t>
  </si>
  <si>
    <t>AR-482</t>
  </si>
  <si>
    <t>Schedules Change Requests</t>
  </si>
  <si>
    <t>1|hzpqc7:</t>
  </si>
  <si>
    <t>Content Tool Change Requests</t>
  </si>
  <si>
    <t>AR-483</t>
  </si>
  <si>
    <t>06/Jul/15 6:02 PM;1110204;ticket no longer relevant</t>
  </si>
  <si>
    <t>1|hzpqcn:</t>
  </si>
  <si>
    <t>AR-484</t>
  </si>
  <si>
    <t>Users Tool Change Requests</t>
  </si>
  <si>
    <t>13/May/15 11:35 AM;1110204;revisit keyword canonical tags after launch and we can see user interaction</t>
  </si>
  <si>
    <t>13/May/15 11:33 AM;1110204;dont auto add markets to keywords</t>
  </si>
  <si>
    <t xml:space="preserve">13/May/15 11:32 AM;1110204;For related tags, only use primary market from SMT
</t>
  </si>
  <si>
    <t>1|hzivm7:</t>
  </si>
  <si>
    <t xml:space="preserve">1) How can we apply tags so that we don't have duplicates in the Publishing and Keyword sections (i.e. someone applies genre/rock as a keyword because they are not permissioned for that tag, then it is applied by a permissioned user to the pub target and exists in both fields.)
2) How do we prevent users from making up keyword tags that mirror namespace/tag format in the keyword field </t>
  </si>
  <si>
    <t>AR-652</t>
  </si>
  <si>
    <t>AR-485</t>
  </si>
  <si>
    <t>Workflow for adding Publishing and Keyword tags in content tool</t>
  </si>
  <si>
    <t>09/Apr/15 4:20 PM;1110204;figure this out for local. might be needed to classify where content originated but not for cross editing between stations</t>
  </si>
  <si>
    <t>1|hzolfr:</t>
  </si>
  <si>
    <t xml:space="preserve">Default all content creation to a general owner bucket that all users are members of
Allow users to choose to restrict content to a different content owner
</t>
  </si>
  <si>
    <t>As a user I want to see all content being created across the network so that I can republish it to my site.</t>
  </si>
  <si>
    <t>AR-486</t>
  </si>
  <si>
    <t>Content Ownership</t>
  </si>
  <si>
    <t>1|hzp76f:</t>
  </si>
  <si>
    <t>Reichard signs off on SMT client testing</t>
  </si>
  <si>
    <t>I am SMT 3.0 and I want to be tested on all necessary clients so that I am ready to launch at the end of Sprint 5.</t>
  </si>
  <si>
    <t>SMT Client Testing</t>
  </si>
  <si>
    <t>1|hzivjz:</t>
  </si>
  <si>
    <t>All results for The Beat are shown, not just the first 10.
A "Show More" link is added if needed for performance concerns.</t>
  </si>
  <si>
    <t>I am Maria and I want the RadioEdit Catalog Attach search results to be paginated so that non-CUME digital stations like The Beat (http://www.iheart.com/live/the-beat-4429/) can be displayed and I can march to them via catalog attach instead of error-prone manual links.</t>
  </si>
  <si>
    <t>AR-488</t>
  </si>
  <si>
    <t>Paginate Catalog Attach Search Results</t>
  </si>
  <si>
    <t>1|hzbqxz:</t>
  </si>
  <si>
    <t>The attached thumbnail is used as the file thumbnail in the asset library
If no thumbnail is attached, show current placeholder.</t>
  </si>
  <si>
    <t>As a user I want to see a thumbnail for audio and video assets in the asset library and while navigating through the preview screen</t>
  </si>
  <si>
    <t>AR-489</t>
  </si>
  <si>
    <t>Display thumbnail for Audio and Video assets</t>
  </si>
  <si>
    <t>29/Apr/15 4:06 PM;aroberts;Live on cloud at http://v-b0fc6eb1.radioedit.qa.cloud.ihr/#/library</t>
  </si>
  <si>
    <t>07/Apr/15 2:58 PM;1110204;suggest removing subject field and using tags only</t>
  </si>
  <si>
    <t>1|hzivj3:</t>
  </si>
  <si>
    <t>Users can search for and apply all tags via a single tag field</t>
  </si>
  <si>
    <t xml:space="preserve">As a user I want to enter tags for content via a single field </t>
  </si>
  <si>
    <t>AR-490</t>
  </si>
  <si>
    <t>Unified Tag field</t>
  </si>
  <si>
    <t>1|hzp7bb:</t>
  </si>
  <si>
    <t>Content 1.1</t>
  </si>
  <si>
    <t>AR-491</t>
  </si>
  <si>
    <t>1|hzp7bj:</t>
  </si>
  <si>
    <t>Collections 1.1</t>
  </si>
  <si>
    <t>AR-492</t>
  </si>
  <si>
    <t>1|hzp7bz:</t>
  </si>
  <si>
    <t>Schedules 1.1</t>
  </si>
  <si>
    <t>AR-493</t>
  </si>
  <si>
    <t>1|hzbpl3:</t>
  </si>
  <si>
    <t>related to https://jira.ccrd.clearchannel.com/browse/AO-1306</t>
  </si>
  <si>
    <t>LINK</t>
  </si>
  <si>
    <t>AR-495</t>
  </si>
  <si>
    <t>Create an HA proxy cluster for LINK</t>
  </si>
  <si>
    <t>1|hzivdz:</t>
  </si>
  <si>
    <t>AO-1307</t>
  </si>
  <si>
    <t>Related to https://jira.ccrd.clearchannel.com/browse/AO-1307</t>
  </si>
  <si>
    <t>RadioEdit-Link</t>
  </si>
  <si>
    <t>AR-496</t>
  </si>
  <si>
    <t>Create a mount for the bin store</t>
  </si>
  <si>
    <t>1|hzbotz:</t>
  </si>
  <si>
    <t>AO-1308</t>
  </si>
  <si>
    <t>Related to https://jira.ccrd.clearchannel.com/browse/AO-1308</t>
  </si>
  <si>
    <t>AR-497</t>
  </si>
  <si>
    <t>Spike: Load testing</t>
  </si>
  <si>
    <t>1|hzive7:</t>
  </si>
  <si>
    <t>AO-1309</t>
  </si>
  <si>
    <t>Related to https://jira.ccrd.clearchannel.com/browse/AO-1309</t>
  </si>
  <si>
    <t>AR-498</t>
  </si>
  <si>
    <t>SSL wildcard cert for *.radioedit.qa.cloud.ihr</t>
  </si>
  <si>
    <t>1|hzivc7:</t>
  </si>
  <si>
    <t>should be able to stream logs for any set of instances</t>
  </si>
  <si>
    <t>AR-500</t>
  </si>
  <si>
    <t>Link application logs</t>
  </si>
  <si>
    <t>RadioEdit _23_ WIRESHARK</t>
  </si>
  <si>
    <t>1|hziv87:</t>
  </si>
  <si>
    <t>AR-1056</t>
  </si>
  <si>
    <t>AR-501</t>
  </si>
  <si>
    <t>relay api to modify application observers</t>
  </si>
  <si>
    <t>1|hzbqxr:</t>
  </si>
  <si>
    <t>Shell</t>
  </si>
  <si>
    <t>AR-504</t>
  </si>
  <si>
    <t>Convert shell to link</t>
  </si>
  <si>
    <t>1|hzaxe7:</t>
  </si>
  <si>
    <t>AR-505</t>
  </si>
  <si>
    <t>Rewrite base dockerfile templates to use single process approach</t>
  </si>
  <si>
    <t>24/Apr/15 12:32 PM;ccrnyc1mcr;corrected</t>
  </si>
  <si>
    <t>visit: http://api.radioedit.ihrdev.com/service/app/stream-manager/#/
open a stream
click on station logo icon
upload new logo
assign new logo to stream
click submit
go to http://api.radioedit.ihrdev.com/service/app/stream-manager/#/requests
view submitted change (you'll see thumb icon error out)
accept change
view in amp
view in iheart client</t>
  </si>
  <si>
    <t>1|hzp80n:</t>
  </si>
  <si>
    <t>correctly display logo in approval screen and export it properly to amp.</t>
  </si>
  <si>
    <t>08/Apr/15 6:03 PM;ccrnyc1mcr;new_image_on_stream_page.PNG;https://jira.ihrint.com/secure/attachment/76969/new_image_on_stream_page.PNG</t>
  </si>
  <si>
    <t>08/Apr/15 6:03 PM;ccrnyc1mcr;new_image_on_iheart.PNG;https://jira.ihrint.com/secure/attachment/76970/new_image_on_iheart.PNG</t>
  </si>
  <si>
    <t>08/Apr/15 6:03 PM;ccrnyc1mcr;new_image_in_library.PNG;https://jira.ihrint.com/secure/attachment/76971/new_image_in_library.PNG</t>
  </si>
  <si>
    <t>new images loaded to media library and assigned to a stream display fine in library and stream page but not in amp, iheart clients, or stream approval page.
id 6787 logo uploaded as:
http://radioedit.ihrdev.com/service/img/nop()/assets/645c5391-2725-40c5-b22e-6fb9d9702c4a/undefined</t>
  </si>
  <si>
    <t>AR-508</t>
  </si>
  <si>
    <t>SMT 3.0: images loaded through media library not displaying in app or clients</t>
  </si>
  <si>
    <t xml:space="preserve">10/Apr/15 11:10 AM;ccrnyc1mcr;Looks good in staging.  </t>
  </si>
  <si>
    <t>09/Apr/15 1:08 PM;amamut;Fixed. Ready for review.</t>
  </si>
  <si>
    <t>1|hzbqu7:</t>
  </si>
  <si>
    <t>Elastic properly represents the modified and created time on the object.</t>
  </si>
  <si>
    <t>The fields ctime and mtime moved from root to "metadata". This is needed for Elastic pushes. Make sure its pulling from the new location.</t>
  </si>
  <si>
    <t>AR-509</t>
  </si>
  <si>
    <t>Created / Modified Time Push To Elastic</t>
  </si>
  <si>
    <t>1|hzivdj:</t>
  </si>
  <si>
    <t xml:space="preserve">Move applied tags out of the search field or prevent tags from being deleted via backspace in current field.
Tags can be removed by only clicking the tag X </t>
  </si>
  <si>
    <t>As a user I don't want tags I apply to be deleted when I backspace too far.</t>
  </si>
  <si>
    <t>AR-510</t>
  </si>
  <si>
    <t>Tag Delete on backspace</t>
  </si>
  <si>
    <t>29/Apr/15 2:59 PM;aroberts;Live on cloud at http://v-9bdcc88a.radioedit.qa.cloud.ihr/#/library</t>
  </si>
  <si>
    <t>17/Apr/15 10:05 AM;1110204;Reprioritizing since from 2.0 to 1.0 since this will be useful to other apps</t>
  </si>
  <si>
    <t>1|hzivfj:</t>
  </si>
  <si>
    <t xml:space="preserve">Asset repositories can be created
Assets can be placed into repositories
Repositories can be independently viewed and searched
</t>
  </si>
  <si>
    <t>As a user I want to store content for different uses in separate asset repositories so that these assets are grouped.</t>
  </si>
  <si>
    <t>AR-511</t>
  </si>
  <si>
    <t>Asset Repositories</t>
  </si>
  <si>
    <t>1|hzpjpz:</t>
  </si>
  <si>
    <t>17/Apr/15 1:07 PM;con-ccrnyc1dot;User Manager -403Error.PNG;https://jira.ihrint.com/secure/attachment/80728/User+Manager+-403Error.PNG</t>
  </si>
  <si>
    <t>AR-512</t>
  </si>
  <si>
    <t>Normal user(not system admin) is not able to edit the Role/delegates that newly created by him/herself</t>
  </si>
  <si>
    <t>1|hzivjj:</t>
  </si>
  <si>
    <t>13/Apr/15 10:32 AM;con-ccrnyc1dot;User Manager -01.PNG;https://jira.ihrint.com/secure/attachment/77098/User+Manager+-01.PNG</t>
  </si>
  <si>
    <t>13/Apr/15 10:32 AM;con-ccrnyc1dot;User Manager -001.PNG;https://jira.ihrint.com/secure/attachment/77100/User+Manager+-001.PNG</t>
  </si>
  <si>
    <t>13/Apr/15 10:32 AM;con-ccrnyc1dot;User Manager -0001.PNG;https://jira.ihrint.com/secure/attachment/77099/User+Manager+-0001.PNG</t>
  </si>
  <si>
    <t xml:space="preserve"> A as a System admin and give B (not system admin) two delegates C (not system admin) and D (not system admin), so when B log in to User manager, B can not assign any tools or roles to C and D (error message also popup)</t>
  </si>
  <si>
    <t>AR-518</t>
  </si>
  <si>
    <t>Tool&amp;Role assignment issue in User Manager (http://users.radioedit.qa.cloud.ihr)</t>
  </si>
  <si>
    <t>13/May/15 3:34 PM;1110204;Come up with interface for content, collection and embed for right rail.</t>
  </si>
  <si>
    <t>1|hzivnr:</t>
  </si>
  <si>
    <t>Would we just provide the query resource to flint?
How difficult would it be to search for these combined content types?</t>
  </si>
  <si>
    <t>21/Apr/15 3:45 PM;1110204;Linked_Content.png;https://jira.ihrint.com/secure/attachment/80985/Linked_Content.png</t>
  </si>
  <si>
    <t>AR-661</t>
  </si>
  <si>
    <t>I'm a National Editor creating a new piece of content and I want to link existing content to my newly created content so that it appears in positions surrounding my content when viewed by a user.
User can lookup and link a combination of the following to the content they are modifying:
Articles
Galleries
Assets (photos, videos, audio)
Events
Collections
Stations (Artist, Track, Featured, Live)</t>
  </si>
  <si>
    <t>AR-519</t>
  </si>
  <si>
    <t>Managing Right Rail linked Content on Articles</t>
  </si>
  <si>
    <t>1|hzp85z:</t>
  </si>
  <si>
    <t>If I am an application and want to see the status of another set of applications or gather basic statistics I shouldn't require admin rights to the application.
Additionally, we may want to consider an endpoint for relay that summarizes running applications as right now that is somewhat difficult.</t>
  </si>
  <si>
    <t>AR-520</t>
  </si>
  <si>
    <t>relay endpoints that do not change state should not require manage permission</t>
  </si>
  <si>
    <t>1|hzp94n:</t>
  </si>
  <si>
    <t>Somehow missed the source credit field on the video panel.</t>
  </si>
  <si>
    <t>AR-521</t>
  </si>
  <si>
    <t>Add source credit field to video metadata panel</t>
  </si>
  <si>
    <t>1|hzbo7b:</t>
  </si>
  <si>
    <t>developer has a new endpoint to list only running apps, or the existing app list endpoint includes running/not-running flags.</t>
  </si>
  <si>
    <t>Extend developer app listing service to include information on whether the primary version of the app has running instances.</t>
  </si>
  <si>
    <t>AR-523</t>
  </si>
  <si>
    <t>Endpoint to list running apps</t>
  </si>
  <si>
    <t>1|hzp9gn:</t>
  </si>
  <si>
    <t>1. developer app exposes an interface for setting/changing 'headless' flag
2. developer service supports filtering out headless apps from a listing.</t>
  </si>
  <si>
    <t>As an application with no head, I don't want to appear on the dashboard for people looking to launch newfangled pretty UIs.</t>
  </si>
  <si>
    <t>AR-524</t>
  </si>
  <si>
    <t>Support 'headless' option for apps in developer</t>
  </si>
  <si>
    <t>1|hzivfr:</t>
  </si>
  <si>
    <t>Filter rules are enabled as they are created by a user</t>
  </si>
  <si>
    <t>As a user I want new filter rules to be enabled upon creation so they can be applied as they are created</t>
  </si>
  <si>
    <t>AR-525</t>
  </si>
  <si>
    <t>Enable filter rules when created</t>
  </si>
  <si>
    <t>20/Apr/15 9:42 AM;1110204;Ok, I think in the future we will need to solve for this, but I can de-prioritize it for now. Not a dealbreaker for launch.</t>
  </si>
  <si>
    <t>20/Apr/15 9:35 AM;aroberts;Exact date matches are not easily possible, since a date contains an hour and minute as well.</t>
  </si>
  <si>
    <t>1|hziv13:</t>
  </si>
  <si>
    <t>Users can filter on assets that match an exact creation date</t>
  </si>
  <si>
    <t>As a user I want to filter on an exact creation date</t>
  </si>
  <si>
    <t>AR-526</t>
  </si>
  <si>
    <t>Exact Creation Date filter</t>
  </si>
  <si>
    <t>1|hzpab3:</t>
  </si>
  <si>
    <t>1. user import runs faster</t>
  </si>
  <si>
    <t>I am the ldap user import tool and I want to run faster. Inserting/updating users individually is not as fast as bulk writes.</t>
  </si>
  <si>
    <t>AR-527</t>
  </si>
  <si>
    <t>Make LDAP user import use mongo bulk api</t>
  </si>
  <si>
    <t xml:space="preserve">15/Apr/15 3:33 PM;ccrnyc1mcr;good to go.  </t>
  </si>
  <si>
    <t xml:space="preserve">15/Apr/15 11:52 AM;ccrnyc1mcr;Looks good.  Will verify once more and assign to Downey as soon as we are done with stream sync.  </t>
  </si>
  <si>
    <t>Open browser console.
Visit http://api.radioedit.ihrdev.com/service/app/stream-manager/#/stream_export
Click Run.</t>
  </si>
  <si>
    <t>1|hzbquf:</t>
  </si>
  <si>
    <t>SMT export runs successfully</t>
  </si>
  <si>
    <t>SMT stream export fails.  Console returns below error.
TypeError: Cannot read property 'ctime' of undefined
    at Scope.StreamManagerController.$scope.convertToElastic (controller.js:762)
    at export-controller.js:24
    at Pt (lodash.min.js:9)
    at Function.Ce (lodash.min.js:37)
    at export-controller.js:19
    at wrappedCallback (sdk-all.js:38917)
    at sdk-all.js:39003
    at Scope.$eval (sdk-all.js:40029)
    at Scope.$digest (sdk-all.js:39841)
    at Scope.$apply (sdk-all.js:40133)</t>
  </si>
  <si>
    <t>AR-528</t>
  </si>
  <si>
    <t>SMT 3.0: Stream export fails</t>
  </si>
  <si>
    <t>15/Apr/15 11:49 AM;ccrnyc1mcr;Looks good.</t>
  </si>
  <si>
    <t>Visit: http://api.radioedit.ihrdev.com/service/app/stream-manager/#/config
Copy existing Elastic URL or T3 URL to notepad
Change either field
Click save
Refresh page and you see old URLs still present</t>
  </si>
  <si>
    <t>1|hzbqun:</t>
  </si>
  <si>
    <t xml:space="preserve">SMT config urls should save after updating. </t>
  </si>
  <si>
    <t>Changing a field in SMT Config and saving does not save new endpoint</t>
  </si>
  <si>
    <t>AR-529</t>
  </si>
  <si>
    <t>SMT 3.0: Cannot update SMT Config page</t>
  </si>
  <si>
    <t xml:space="preserve">15/Apr/15 11:47 AM;ccrnyc1mcr;Looks good.  </t>
  </si>
  <si>
    <t xml:space="preserve">Visit: http://api.radioedit.ihrdev.com/service/app/stream-manager/#/genres
</t>
  </si>
  <si>
    <t>1|hzbquv:</t>
  </si>
  <si>
    <t xml:space="preserve">Genres should appear in a vertical list 1 per row.  </t>
  </si>
  <si>
    <t>Genres should display in a vertical list 1 per row</t>
  </si>
  <si>
    <t>AR-530</t>
  </si>
  <si>
    <t>SMT 3.0: genre page displays incorrectly</t>
  </si>
  <si>
    <t>01/May/15 11:39 AM;1110204;not needed - orlando team handling catalog attach tickets</t>
  </si>
  <si>
    <t>1|hziuif:</t>
  </si>
  <si>
    <t>1) find the code
2) identify what all existing catalog attach implementations do
3) understand where and how to write new code to resolve future issues</t>
  </si>
  <si>
    <t>As Alex, the developer, I need to become familiar with and have a complete understanding of the current catalog attach code so that I can work on the new issues related to catalog attach.</t>
  </si>
  <si>
    <t>AR-532</t>
  </si>
  <si>
    <t>Investigate and Become familiar with Catalog Attach code</t>
  </si>
  <si>
    <t>1|hzivg7:</t>
  </si>
  <si>
    <t xml:space="preserve">User can access JSON for all content in the content tool
</t>
  </si>
  <si>
    <t>As a product manager, I want to see the JSON for items in the content tool so that QA can begin validating the data.</t>
  </si>
  <si>
    <t>AR-533</t>
  </si>
  <si>
    <t>Content Payload</t>
  </si>
  <si>
    <t>02/Jun/15 6:28 PM;1110204;Automation complete minus T3 testing. Will ticket T3 testing for future sprint</t>
  </si>
  <si>
    <t>1|hziujz:</t>
  </si>
  <si>
    <t>1) Have an automated script that can be run on demand
2) automated script should test all core features identified by Michael Reichard.</t>
  </si>
  <si>
    <t>As the product owner I need to verify that SMT 3.0 is functioning properly with out having to initiate any manual testing.</t>
  </si>
  <si>
    <t>Create automated test scripts for SMT 3.0</t>
  </si>
  <si>
    <t>1|hzbpkn:</t>
  </si>
  <si>
    <t>Automate test scripts for the users app</t>
  </si>
  <si>
    <t>AR-535</t>
  </si>
  <si>
    <t>Create Automated Test of Users app</t>
  </si>
  <si>
    <t>1|hzivef:</t>
  </si>
  <si>
    <t xml:space="preserve">Create script to manage audio takeover for the attached stations between 5-6pm on 5/4, 5/14, 5/21, 5/28
</t>
  </si>
  <si>
    <t>22/Apr/15 11:56 AM;1110204;Screen Shot 2015-04-21 at 9.30.15 AM.png;https://jira.ihrint.com/secure/attachment/81200/Screen+Shot+2015-04-21+at+9.30.15+AM.png</t>
  </si>
  <si>
    <t>Audio Takeover for California Lottery
DATES: 5/4, 5/14, 5/21, 5/28</t>
  </si>
  <si>
    <t>AR-536</t>
  </si>
  <si>
    <t>Adswizz Audio Takeover - California Lottery</t>
  </si>
  <si>
    <t>28/May/15 7:03 PM;1110204;making this 0 points, more work would be needed to make this reality. Will review during design scrub with team</t>
  </si>
  <si>
    <t>27/May/15 10:11 PM;aroberts;Throws of feng shui of the app. Needs more discussion  of overall interface.</t>
  </si>
  <si>
    <t>20/May/15 5:19 PM;aroberts;Visible at http://v-057a48b3.radioedit.qa.cloud.ihr/#/library</t>
  </si>
  <si>
    <t>1|hzolbz:</t>
  </si>
  <si>
    <t xml:space="preserve">Move Asset metadata pane to right side of the assets tool. </t>
  </si>
  <si>
    <t>As a user, I want the experience of using Assets and Content tool to be similar so that workflow is performed in as many of the same ways as possible</t>
  </si>
  <si>
    <t>AR-537</t>
  </si>
  <si>
    <t>Move asset metadata pane to right side of screen</t>
  </si>
  <si>
    <t>06/Jul/15 6:01 PM;1110204;ticket no longer relevant - already completed</t>
  </si>
  <si>
    <t>1|hzpqcf:</t>
  </si>
  <si>
    <t>AR-538</t>
  </si>
  <si>
    <t>Content Tool Design/Workflow Changes</t>
  </si>
  <si>
    <t>16/Apr/15 1:43 PM;amamut;Fixed. Review</t>
  </si>
  <si>
    <t xml:space="preserve">Visit http://api.radioedit.ihrdev.com/service/app/stream-manager/
Click New stream top right
Select Other as provider
Enter call letters and band, name, and select market
Click Add Stream bottom right
Scroll to logo section
</t>
  </si>
  <si>
    <t>1|hzbpk7:</t>
  </si>
  <si>
    <t>Clickable thumbnail that pops media uploader should appear on stream logo section</t>
  </si>
  <si>
    <t>15/Apr/15 7:25 PM;ccrnyc1mcr;new_stream_no_logo.PNG;https://jira.ihrint.com/secure/attachment/80601/new_stream_no_logo.PNG</t>
  </si>
  <si>
    <t>When you create a new station from scratch, you cannot add a new logo.  Only existing streams are editable</t>
  </si>
  <si>
    <t>AR-539</t>
  </si>
  <si>
    <t>SMT 3.0: New stream do not allow you to add a stream logo</t>
  </si>
  <si>
    <t>16/Apr/15 2:48 PM;amamut;Fixed. Review.</t>
  </si>
  <si>
    <t>Add new 3rd party stream
Set record to active
Hit submit
Accept change</t>
  </si>
  <si>
    <t>1|hzbpjz:</t>
  </si>
  <si>
    <t>all required fields need to be filled in and valid before it's possible to mark a stream as active</t>
  </si>
  <si>
    <t>16/Apr/15 11:04 AM;ccrnyc1mcr;incomplete_record.PNG;https://jira.ihrint.com/secure/attachment/80629/incomplete_record.PNG</t>
  </si>
  <si>
    <t>Created a new stream
Did not give it any logo or stream URLs
Was able to set it to active
Hit t3 as active as well
example stream: http://api.radioedit.ihrdev.com/service/app/stream-manager/#/streams/6866</t>
  </si>
  <si>
    <t>AR-541</t>
  </si>
  <si>
    <t>SMT 3.0: Incomplete stream records are able to be set as active</t>
  </si>
  <si>
    <t>16/Apr/15 3:46 PM;amamut;Fixed. Please review.</t>
  </si>
  <si>
    <t>Go to http://api.radioedit.ihrdev.com/service/app/stream-manager/#/genres/17
Click image thumbnail
Select image
Hit save
FAILS
REFRESH PAGE
Follow same steps
Success</t>
  </si>
  <si>
    <t>1|hzbpjr:</t>
  </si>
  <si>
    <t xml:space="preserve">Page should be available for editing immediately.  </t>
  </si>
  <si>
    <t xml:space="preserve">Upon visiting a genre page, if you try to load an image, you are unable to save it.  
You need to refresh the genre page in your browser before you can save the image.  </t>
  </si>
  <si>
    <t>AR-542</t>
  </si>
  <si>
    <t>SMT 3.0: Trouble uploading genre images</t>
  </si>
  <si>
    <t>1|hzpjg7:</t>
  </si>
  <si>
    <t>AR-543</t>
  </si>
  <si>
    <t>Authenticated observer seems broken, auth should apply this to all users</t>
  </si>
  <si>
    <t>1|hzivf3:</t>
  </si>
  <si>
    <t>AR-544</t>
  </si>
  <si>
    <t>Rapidly changing search params can cause search to get out of sync and maybe not return any results</t>
  </si>
  <si>
    <t>1|hzivfb:</t>
  </si>
  <si>
    <t>As a user, it can be confusing when I add filters to the multifilter directive and they do not appear to affect search results. If I create a filter and modify it, the "enabled" checkbox should be selected automatically.</t>
  </si>
  <si>
    <t>AR-545</t>
  </si>
  <si>
    <t>Enable filters in the multifilter directive when they are modified by the user</t>
  </si>
  <si>
    <t xml:space="preserve">20/Apr/15 4:20 PM;1110204;break down
</t>
  </si>
  <si>
    <t>1|hzivdb:</t>
  </si>
  <si>
    <t>Require at least 1 tag (Canonical or Keyword) before asset can be saved.</t>
  </si>
  <si>
    <t>As iHeart, I want all our assets to contain a minimum amount of metadata so that they can be found by users and we eliminate orphaned content.</t>
  </si>
  <si>
    <t>AR-546</t>
  </si>
  <si>
    <t>Assets Required Fields</t>
  </si>
  <si>
    <t>1|hzpjpr:</t>
  </si>
  <si>
    <t>AR-547</t>
  </si>
  <si>
    <t>Update asset selector to work with updated assets-core</t>
  </si>
  <si>
    <t>1|hzpjv3:</t>
  </si>
  <si>
    <t>Find a user that has a delegate. Remove that delegate (do not click save). Add a different delegate. Then click save. Refresh and the original one will show. I was admin when I found this.</t>
  </si>
  <si>
    <t>AR-548</t>
  </si>
  <si>
    <t>In User Manager, removing a delegate and adding a new one results in keeping the original</t>
  </si>
  <si>
    <t>1|hzbpkv:</t>
  </si>
  <si>
    <t>Go's regex package does not support lookahead, so it isn't possible to set login gate to "anything but /api". We need special negative matching support. Change login gate to be a list of IgnorePatterns like .reapignore / .git uses.</t>
  </si>
  <si>
    <t>AR-549</t>
  </si>
  <si>
    <t>Need to be able to specify negative-matches in login gate</t>
  </si>
  <si>
    <t>1|hzivfz:</t>
  </si>
  <si>
    <t>Entering an end date that precedes the Start Date or Publishing Date prompts user to make a change.</t>
  </si>
  <si>
    <t>As a user I want the content tool to throw an error when the publishing end date precedes the publishing or scheduled start date</t>
  </si>
  <si>
    <t>AR-550</t>
  </si>
  <si>
    <t>Publishing end date must be later than publishing or scheduled date</t>
  </si>
  <si>
    <t>1|hzpjzr:</t>
  </si>
  <si>
    <t>AR-551</t>
  </si>
  <si>
    <t>Include appid with instance/version in the route table's "groups" field</t>
  </si>
  <si>
    <t>1|hzpk1j:</t>
  </si>
  <si>
    <t>1. Non-admin users can create new content if an owner is entered.</t>
  </si>
  <si>
    <t>I am a non-admin user and I want to be able to save new content. Security is mean and won't let me.</t>
  </si>
  <si>
    <t>AR-552</t>
  </si>
  <si>
    <t>Content needs to set owners on initial save</t>
  </si>
  <si>
    <t>1|hzolfz:</t>
  </si>
  <si>
    <t xml:space="preserve">A user permissioned for a canonical tag can drag and drop that tag between the keyword field to the publishing tag field.
Moving the canonical tag adds/removes a publishing target for that content.
Permissioned canonical tags are displayed in a different color from non-permissioned and keyword tags.
</t>
  </si>
  <si>
    <t>As a national user, I want to promote content that has been tagged with a canonical keyword (i.e. genre/rock) that I am permission to publish with and change that keyword into a publishing target without adding a duplicate tag in the publishing target field.</t>
  </si>
  <si>
    <t>AR-553</t>
  </si>
  <si>
    <t>Drag and Drop Publish/Keyword Tags</t>
  </si>
  <si>
    <t>24/Apr/15 3:50 PM;1110204;if you try save without a title or memberships they'll turn red. just a bit of visual feedback</t>
  </si>
  <si>
    <t>1|hzbpj3:</t>
  </si>
  <si>
    <t>AR-554</t>
  </si>
  <si>
    <t>Add form feedback for membership and security and everything so people know why their save button doesn't work</t>
  </si>
  <si>
    <t>24/Jul/15 1:54 PM;howella;work completed with AO-1584, we will create new load testing ticket for next release if needed.</t>
  </si>
  <si>
    <t>21/Apr/15 5:28 PM;1110037;Related to AO-1584</t>
  </si>
  <si>
    <t>RadioEdit _12_LANDSHARK</t>
  </si>
  <si>
    <t>1|hzpmjj:</t>
  </si>
  <si>
    <t>AO-1584</t>
  </si>
  <si>
    <t>Please work with Jamie's ES performance testing framework to measure behavior under load and throughput of the Nebula ES Link cluster in prod cloud.</t>
  </si>
  <si>
    <t>AR-555</t>
  </si>
  <si>
    <t>Perform load testing on virtual ES cluster in prod cloud</t>
  </si>
  <si>
    <t>Select Audio media filter
select video media filter
remove video filter
audio filter is also removed.</t>
  </si>
  <si>
    <t>1|hzivev:</t>
  </si>
  <si>
    <t>Audio filter remains active when video filter removed</t>
  </si>
  <si>
    <t>AR-556</t>
  </si>
  <si>
    <t>Audio filter clears after removing video filter</t>
  </si>
  <si>
    <t>1|hzpkof:</t>
  </si>
  <si>
    <t>1. admins can be added (via user search) to an app
2. Developer queries existing admins and supports removal</t>
  </si>
  <si>
    <t>Developer's admins list is just for show. Make it work.</t>
  </si>
  <si>
    <t>AR-557</t>
  </si>
  <si>
    <t>Re-implement admins list in developer</t>
  </si>
  <si>
    <t xml:space="preserve">22/Apr/15 12:17 PM;ccrnyc1mcr;corrected.  </t>
  </si>
  <si>
    <t>22/Apr/15 10:39 AM;amamut;I need to know what you are doing to get this error. I'm assuming its on request approval?</t>
  </si>
  <si>
    <t>1|hzpkpr:</t>
  </si>
  <si>
    <t>21/Apr/15 6:45 PM;ccrnyc1mcr;3rd_party_error_t3.txt;https://jira.ihrint.com/secure/attachment/81001/3rd_party_error_t3.txt</t>
  </si>
  <si>
    <t>Attached error returned from T3 upon publishing a new 3rd party stream.  
Partial record stored in T3 - no call letters, market, genre, etc.  
http://api.radioedit.ihrdev.com/service/app/stream-manager/#/streams/6874</t>
  </si>
  <si>
    <t>AR-558</t>
  </si>
  <si>
    <t>SMT 3.0: New 3rd party streams not publishing to T3</t>
  </si>
  <si>
    <t>1|hzpl5r:</t>
  </si>
  <si>
    <t xml:space="preserve">1) Make sure the features in these tickets are covered by the test script for SMT 3.0
AR-216
AR-373
AR-375
AR-376
AR-315
AR-357
AR-353
AR-209
AR-419
AR-217
AR-528
AR-529
AR-539
AR-541
AR-542
</t>
  </si>
  <si>
    <t>AR-216</t>
  </si>
  <si>
    <t xml:space="preserve">As the person responsible for responsible for building the SMT 3.0 automated test script I need to make sure the following ticket functionality is covered by my script.
AR-216
AR-373
AR-375
AR-376
AR-315
AR-357
AR-353
AR-209
AR-419
AR-217
AR-528
AR-529
AR-539
AR-541
AR-542
</t>
  </si>
  <si>
    <t>AR-560</t>
  </si>
  <si>
    <t>SMT 3.0 QA Automation Tickets Remaining</t>
  </si>
  <si>
    <t>1|hzpl1b:</t>
  </si>
  <si>
    <t>AR-561</t>
  </si>
  <si>
    <t>1|hzpl13:</t>
  </si>
  <si>
    <t xml:space="preserve">1) make sure the SMT 3.0 test script covers the functionality for the following SMT 3.0 tickets.
AR-216
AR-373
AR-375
AR-376
AR-315
AR-357
AR-353
AR-209
AR-419
AR-217
AR-528
AR-529
AR-539
AR-541
AR-542
</t>
  </si>
  <si>
    <t>AR-562</t>
  </si>
  <si>
    <t>1|hzoiuf:</t>
  </si>
  <si>
    <t>iad-es-radioedit101.prod.cloud.ihr. 38400 IN A 10.5.41.135
iad-es-radioedit102.prod.cloud.ihr. 38400 IN A 10.5.41.136
iad-es-radioedit103.prod.cloud.ihr. 38400 IN A 10.5.41.137</t>
  </si>
  <si>
    <t>AR-565</t>
  </si>
  <si>
    <t>Create HA proxy rules for prod balancing of elastic search</t>
  </si>
  <si>
    <t>1|hzplcn:</t>
  </si>
  <si>
    <t xml:space="preserve">This will require a secondary authentication method. Perhaps magic. Or aliens. </t>
  </si>
  <si>
    <t>AR-566</t>
  </si>
  <si>
    <t>Relay should be able to start containers without auth running</t>
  </si>
  <si>
    <t>1|hzpld3:</t>
  </si>
  <si>
    <t>There will still be multiple relay instances for redundancy, so they must handle receiving duplicate docker events.</t>
  </si>
  <si>
    <t>AR-567</t>
  </si>
  <si>
    <t>Relay should be able to manage multiple docker hosts from a centralized location</t>
  </si>
  <si>
    <t xml:space="preserve">28/Apr/15 3:45 PM;ccrnyc1mcr;Alex updated the form to send default values of 1 and 1 when none were selected in SMT.  Working well now.  </t>
  </si>
  <si>
    <t>28/Apr/15 2:44 PM;ccccin1arw;That is not due to a table/column requirement, it is an SQL syntax error.
One cannot have a comma separated list of "{field_name} = {value},..." where there is no value.
See my comment after your "please see txt attachment".</t>
  </si>
  <si>
    <t xml:space="preserve">28/Apr/15 1:55 PM;ccrnyc1mcr;Thanks, Alan.  Is there any way we can edit the table requirements to set those fields as not required?  I don't believe our company is even structured in that way anymore - its changed like 15 times in the 8 years I've been here.  </t>
  </si>
  <si>
    <t>28/Apr/15 11:41 AM;ccccin1arw;Upon further inspection, the error comes from no value set for "region_id" or  "master_region_id" in the update statement.
master_region_id = , 
city = "GaryIndiana", 
state_id = 37, 
time_zone = "-5",</t>
  </si>
  <si>
    <t xml:space="preserve">28/Apr/15 11:33 AM;ccrnyc1mcr;please see txt attachment.  replication error is resolved but unable to update time zones to t3/legacy.  </t>
  </si>
  <si>
    <t>27/Apr/15 7:59 PM;ccrnyc1mcr;will verify as soon as https://jira.ccrd.clearchannel.com/browse/AL-483 is complete</t>
  </si>
  <si>
    <t>27/Apr/15 7:11 PM;ccrlax1pit;Just to clarify a few things to help Alan- T2 and T3 do not generate any IDs, that's all done in the database layer. For the sake of this ticket, T2=ccomr and T3=opdb (even though that's not accurate globally)
We may need to know where each of those duplicate values originated - since they couldn't have come from the same database due to unique constraints.</t>
  </si>
  <si>
    <t xml:space="preserve">27/Apr/15 5:03 PM;ccrnyc1mcr;Reassigning to Pete.
Pete this is related to the email chain i looped you in discussing that market records are being written to legacy in staging, but not syncing to corporate.markets
What's strange is the code above seems to try to insert directly into corporate.market;  </t>
  </si>
  <si>
    <t xml:space="preserve">24/Apr/15 5:59 PM;ccrnyc1mcr;Update on issue:  Alan discovered that there is an issue where legacy (T2) and opdb (T3) market tables were not synced.  RE SMT 3.0 is getting market ID from T2, and not T3.  
Alan resynced T2 and T3, I created a new market, and it correctly wrote to RE and to T2.  No writing to T3.  I'm wondering if replication between the two tables is down.  Assigning to Ash who has helped me on this question before.
Also affecting States - appear to be writing to T2 but not syncing to T3.
Data is correctly syncing in prod for Sates an Markets.  </t>
  </si>
  <si>
    <t>24/Apr/15 2:29 PM;amamut;T3 is generating the id's for markets. The T3 API receives the new market information and inserts it into the db. The last inserted id is then sent back to SMT. Here is the code living on the T3 box doing the insert:
public function insert_market($market_name, $city, $state_id, $lat, $lng, $arbitron_id) {
        $sql     = "INSERT INTO corporate.market \n";
        $sql    .= "(market_name, city, state_id, is_active, lat, lng, arbitron_id) \n";
        $sql    .= "VALUES (\"{$market_name}\", \"{$city}\", {$state_id}, 1, {$lat}, {$lng}, \"{$arbitron_id}\") \n";
        $sql    .= "##" . __FILE__ . ":" . __LINE__ . "\n";
        try {
            $this-&gt;_dbWriteConn-&gt;query($sql);
        }
        catch(Exception $e) {
            var_dump($e);
            $this-&gt;errorHandler-&gt;dispatch($e);
            return null;
        }
        return mysql_insert_id();
    }
And here is the response from the server:
{"status":"success","market_id":593}
593 already exists but was still sent back to SMT on 4/24/15 @ 2:30pm.</t>
  </si>
  <si>
    <t xml:space="preserve">Visit: http://api.radioedit.ihrdev.com/service/app/stream-manager/#/markets
Click add market
Fill in market form with market name, lat, long, city, state
Click Add Market
 </t>
  </si>
  <si>
    <t>1|hzplgv:</t>
  </si>
  <si>
    <t>New markets should correctly auto increment to +1 from previous high market ID</t>
  </si>
  <si>
    <t>23/Apr/15 3:08 PM;ccrnyc1mcr;new_market_duplicate.PNG;https://jira.ihrint.com/secure/attachment/81268/new_market_duplicate.PNG</t>
  </si>
  <si>
    <t>28/Apr/15 11:32 AM;ccrnyc1mcr;market_time_zone_error.txt;https://jira.ihrint.com/secure/attachment/81428/market_time_zone_error.txt</t>
  </si>
  <si>
    <t>ccrlax1pit</t>
  </si>
  <si>
    <t>Testing new market creation
Created new Market GARYINDIANA-AK (ignore weird name)
Upon save, new market was saved as market ID 591 which already exists
Did not write to T3.</t>
  </si>
  <si>
    <t>AR-569</t>
  </si>
  <si>
    <t>SMT 3.0: New market creates non-sequential, duplicate market id</t>
  </si>
  <si>
    <t>28/Apr/15 3:49 PM;ccrnyc1mcr;Looks good</t>
  </si>
  <si>
    <t>27/Apr/15 7:59 PM;ccrnyc1mcr;will verify once https://jira.ccrd.clearchannel.com/browse/AL-483 is complete</t>
  </si>
  <si>
    <t>http://api.radioedit.ihrdev.com/service/app/stream-manager/#/markets
Click on a market
Edit it
Save it
Look at t3 - old values still exist in corporate.market</t>
  </si>
  <si>
    <t>1|hzplh3:</t>
  </si>
  <si>
    <t>When clicking Save in market edit screen, new values should write to T3</t>
  </si>
  <si>
    <t>When editing markets in RE, new values are not published to T3</t>
  </si>
  <si>
    <t>AR-570</t>
  </si>
  <si>
    <t>SMT 3.0: Edited markets do not publish to t3</t>
  </si>
  <si>
    <t xml:space="preserve">27/Apr/15 7:46 PM;ccrnyc1mcr;looks good.  </t>
  </si>
  <si>
    <t>Find a stream with multiple genres
Remove a secondary genre by unclicking
Submit change
Accept change
Check amp and t3</t>
  </si>
  <si>
    <t>1|hzplhb:</t>
  </si>
  <si>
    <t xml:space="preserve">removing secondary genre should not delete all genres.  </t>
  </si>
  <si>
    <t>Removed secondary genre from stream ID 4499, with primary genre still set to News &amp; Talk
This somehow deleted primary genre as well on both AMP and T3 side</t>
  </si>
  <si>
    <t>AR-571</t>
  </si>
  <si>
    <t>SMT 3.0: Removing secondary genre from stream deleted it from AMP and T3</t>
  </si>
  <si>
    <t>1|hziuhb:</t>
  </si>
  <si>
    <t>Title, Caption, Source Credit, Tag fields are populated with relevant exif data</t>
  </si>
  <si>
    <t xml:space="preserve">As a user, I want relevant fields to be populated with exif data during asset upload </t>
  </si>
  <si>
    <t>AR-572</t>
  </si>
  <si>
    <t>Auto-fill relevant fields from exif on upload</t>
  </si>
  <si>
    <t xml:space="preserve">01/May/15 4:34 PM;ccrnyc1mcr;fixed.  looks good.  </t>
  </si>
  <si>
    <t>29/Apr/15 9:53 AM;amamut;I just pushed Z100 (1469) to AMP and it properly displayed the modified time:
http://10.5.54.16:9200/live/live/_search?q=_id:1469
"modified": 1430315122617,
Date in your timezone*: 4/29/2015, 9:45:23 AM
I used this site to check the timestamp: http://www.timestampconvert.com/</t>
  </si>
  <si>
    <t xml:space="preserve">28/Apr/15 6:48 PM;ccrnyc1mcr;T3 is good.
Modified timestamp doesn't seem to update for AMP.  </t>
  </si>
  <si>
    <t>28/Apr/15 11:26 AM;amamut;Fixed. PLease review.</t>
  </si>
  <si>
    <t xml:space="preserve">27/Apr/15 7:28 PM;ccrnyc1mcr;still fails to update in SMT 3.0 and in AMP.  T3 is updating correctly.  </t>
  </si>
  <si>
    <t>Visit http://api.radioedit.ihrdev.com/service/app/stream-manager/#/market_rankings
Select a market
change ranks
hit submit
check amp
check t3</t>
  </si>
  <si>
    <t>1|hzplhj:</t>
  </si>
  <si>
    <t>Upon submitting, previous sort values are being republished</t>
  </si>
  <si>
    <t>AR-573</t>
  </si>
  <si>
    <t>SMT 3.0: Market ranking pages not correctly writing to AMP or T3</t>
  </si>
  <si>
    <t xml:space="preserve">01/May/15 4:34 PM;ccrnyc1mcr;fixed.  </t>
  </si>
  <si>
    <t>01/May/15 9:29 AM;howella;Michael have you verified? When you verify please move to done.</t>
  </si>
  <si>
    <t>29/Apr/15 9:38 AM;amamut;Ran rank fix in staging. While I was at it I fixed the data to work better with SMT. Following fixes were made:
1. Removed 'sort' field and set 'sort_order' field.
2. If neither 'sort' or 'sort_order' existed, created 'sort_order' and set it to a rank of 1000.
3. Changed 'sort_order' from 0 to 1000.
4. Set Genre/Market 'is_primary' to true if the id matched the 'primary_market' / 'primary_genre' field on stream.</t>
  </si>
  <si>
    <t xml:space="preserve">28/Apr/15 6:57 PM;ccrnyc1mcr;pending alex data fix for all stations with rank of 0 - updating rank to 1000.  </t>
  </si>
  <si>
    <t>28/Apr/15 10:32 AM;amamut;Genres:
I checked the first 3 streams for "Spanish" in production. All 3 had a 0 for a genre ranking (one example: https://www.dropbox.com/s/wwajxi0h8bjwlc4/Screenshot%202015-04-28%2010.24.05.png?dl=0). Upon moving a stream and submitting was able to save rankings for streams in stage.
Markets:
I checked KZRR-HD in production and found the same, market ranking of 0 (https://www.dropbox.com/s/8kdbaslu14os9yy/Screenshot%202015-04-28%2010.27.44.png?dl=0).
One solution is to move a stream up and submit. This should save and proper rankings.</t>
  </si>
  <si>
    <t>27/Apr/15 7:35 PM;ccrnyc1mcr;still incorrect.  go to http://api.radioedit.ihrdev.com/service/app/stream-manager/#/genre_rankings - look at spanish.  
also a similar problem with markets: http://api.radioedit.ihrdev.com/service/app/stream-manager/#/market_rankings
go to Albuquerque.  KZRR-HD should have a current rank of 1000 (0 is not a valid value and doesn't match station in prod)</t>
  </si>
  <si>
    <t>http://api.radioedit.ihrdev.com/service/app/stream-manager/#/genre_rankings
Select genre
View Current rank empty</t>
  </si>
  <si>
    <t>1|hzplhr:</t>
  </si>
  <si>
    <t>Show current rank properly</t>
  </si>
  <si>
    <t>29/Apr/15 9:38 AM;amamut;RankFix.txt;https://jira.ihrint.com/secure/attachment/81503/RankFix.txt</t>
  </si>
  <si>
    <t>When you visit a genre ranking page, Current Rank is blank for all stations</t>
  </si>
  <si>
    <t>AR-574</t>
  </si>
  <si>
    <t>SMT 3.0: Genre/Market ranking pages are not displaying current station ranks</t>
  </si>
  <si>
    <t xml:space="preserve">01/May/15 4:35 PM;ccrnyc1mcr;fixed.  </t>
  </si>
  <si>
    <t>27/Apr/15 7:47 PM;ccrnyc1mcr;depends on AR-574 and AR-585 for verification to be valid</t>
  </si>
  <si>
    <t xml:space="preserve">http://api.radioedit.ihrdev.com/service/app/stream-manager/#/genre_rankings
select genre
rerank
submit
check amp
check t3
</t>
  </si>
  <si>
    <t>1|hzplkn:</t>
  </si>
  <si>
    <t>rerank should publish new ranks to amp and t3</t>
  </si>
  <si>
    <t>27/Apr/15 7:19 PM;ccrnyc1mcr;genre_sort_top40_country.csv;https://jira.ihrint.com/secure/attachment/81401/genre_sort_top40_country.csv</t>
  </si>
  <si>
    <t>AR-585</t>
  </si>
  <si>
    <t xml:space="preserve">after updating ranks to a genre via genre rankings page, new ranks are not reflected in data.  </t>
  </si>
  <si>
    <t>AR-575</t>
  </si>
  <si>
    <t>SMT 3.0: Genre ranking pages not correctly writing to AMP or T3</t>
  </si>
  <si>
    <t>1|hzplov:</t>
  </si>
  <si>
    <t>1. buckets keeps polling for status when indexing is in progress.</t>
  </si>
  <si>
    <t>Buckets app polls for status if indexing is active and stops otherwise. The logic it uses for stopping is wrong</t>
  </si>
  <si>
    <t>AR-576</t>
  </si>
  <si>
    <t>Buckets app indexer status doesn't stay current</t>
  </si>
  <si>
    <t>1|hzplp3:</t>
  </si>
  <si>
    <t>1. logout from apps works</t>
  </si>
  <si>
    <t>When logging out from an app, auth responds with 200 but doesn't log the user out.</t>
  </si>
  <si>
    <t>AR-577</t>
  </si>
  <si>
    <t>Logout from apps doesn't work</t>
  </si>
  <si>
    <t>1|hzbl4n:</t>
  </si>
  <si>
    <t>AR-578</t>
  </si>
  <si>
    <t>Transfer the Automation testing of Schedules in UFT to Selenium Framework</t>
  </si>
  <si>
    <t>1|hzbmyv:</t>
  </si>
  <si>
    <t>AR-579</t>
  </si>
  <si>
    <t>Transfer the Automation testing of Perfect For in UFT to Selenium Framework</t>
  </si>
  <si>
    <t>1|hziujr:</t>
  </si>
  <si>
    <t>AR-580</t>
  </si>
  <si>
    <t>Transfer the Automation testing of Assets in UFT to Selenium Framework</t>
  </si>
  <si>
    <t>21/May/15 2:19 PM;aroberts;Visible at http://v-1b35557d.radioedit.qa.cloud.ihr/
Points out the need for a scrollable multifilter window.</t>
  </si>
  <si>
    <t>04/May/15 4:21 PM;howella;[~1110204] to include more specific types list</t>
  </si>
  <si>
    <t>1|hzolbr:</t>
  </si>
  <si>
    <t>Include:
doc
docx
docm 
xls
xlm
xlsx
xlsm
ppt
pps
pptx
pptm
ppsx
sldx
pub
txt</t>
  </si>
  <si>
    <t>As a user, when i filter on document media type in assets, I want to see all common document types</t>
  </si>
  <si>
    <t>AR-581</t>
  </si>
  <si>
    <t>Document media type only filters on .pdf</t>
  </si>
  <si>
    <t xml:space="preserve">27/Apr/15 4:58 PM;ccrnyc1mcr;This is working now - will keep eye out but appears to have been a temp issue in T3.  </t>
  </si>
  <si>
    <t>Go to providers
Create new provider
Hit save
Run: 
select * from stream_manager.ApiVersionCountryProviderXref
where providerId = NEWPROVIDERID;
Should be returned: 
apiVersioId           countryId      
4.02         	      1        	      NEWPROVIDERID
4.02	                      2        	      NEWPROVIDERID
4.02	                      3                      NEWPROVIDERID
4.03	                      1	              NEWPROVIDERID
4.03	                      2	              NEWPROVIDERID
4.03	                      3	              NEWPROVIDERID
4.04	                      1	              NEWPROVIDERID
4.04	                      2	              NEWPROVIDERID
4.04	                      3	              NEWPROVIDERID</t>
  </si>
  <si>
    <t>1|hzpm9b:</t>
  </si>
  <si>
    <t xml:space="preserve">SMT 3 properly inserts into table the correct values listed above.  </t>
  </si>
  <si>
    <t xml:space="preserve">When you create a new provider in SMT 3.0, it should automaticfally be added to apiVersioIds 4.02, 4.03, 4.04 for countryId 1, 2, 3
</t>
  </si>
  <si>
    <t>AR-582</t>
  </si>
  <si>
    <t>SMT 3.0: New providers not correctly writing to ApiVersionCountryProviderXref in T3</t>
  </si>
  <si>
    <t xml:space="preserve">28/Apr/15 2:40 PM;ccrnyc1mcr;alex ran a script to address issue in resources.  adding this to his list of tasks to run at rollout to prod.  </t>
  </si>
  <si>
    <t xml:space="preserve">28/Apr/15 2:27 PM;ccrnyc1mcr;Alex has verified that this state is existing for 861 streams currently, and the same data exists in production.  He's going to test using call letters to write to call sign in staging, as we will likely need to do this in production before or immediately after we rollout.  </t>
  </si>
  <si>
    <t>28/Apr/15 11:15 AM;amamut;Streams are DISPLAYING as inactive because of the stream validation which was requested before submission. They are not inactive though. I am going to fix validation on streams which are already saved in a bad state to not display as inactive.
As far as missing call-letters is because they are missing their call-sign (example WXKB-FM: https://www.dropbox.com/s/8d482fcvepin92j/Screenshot%202015-04-28%2011.12.54.png?dl=0).</t>
  </si>
  <si>
    <t>search call letters listed in description
on search results page, you'll see data and stream is active
open stream page, call letters are missing and stream is marked innactive</t>
  </si>
  <si>
    <t>1|hzpmcf:</t>
  </si>
  <si>
    <t>accurate display of all a stream record's data</t>
  </si>
  <si>
    <t xml:space="preserve">WXKB-FM
http://api.radioedit.ihrdev.com/service/app/stream-manager/#/streams/5810
WWDB-AM
http://api.radioedit.ihrdev.com/service/app/stream-manager/#/streams/5821
WFAS-AM
http://api.radioedit.ihrdev.com/service/app/stream-manager/#/streams/5825
and many others are not displaying all their stream data and are displaying as innactive when you open stream record.  
</t>
  </si>
  <si>
    <t>AR-583</t>
  </si>
  <si>
    <t>SMT 3.0: stream data missing from many stream records in smt stage</t>
  </si>
  <si>
    <t>29/Apr/15 10:03 AM;amamut;Had a copy and paste error in the code for market imports. Fixed. Please test again.</t>
  </si>
  <si>
    <t>28/Apr/15 6:12 PM;ccrnyc1mcr;check out new market sort test csv i uploaded.  i copied headers from your file, and changed order to rank per our conversation today.  i get this in console now and no response from tool.  
market file processed successfully
Uncaught TypeError: Cannot read property '5163' of undefined</t>
  </si>
  <si>
    <t>28/Apr/15 11:22 AM;amamut;The file has the columns in the incorrect positions. Please see attached market_sort.csv which is what was given to me originally when feature was requested. Comparing them you will see that columns aren't in the same position.</t>
  </si>
  <si>
    <t>http://api.radioedit.ihrdev.com/service/app/stream-manager/#/cume_import
Click market cume attach
upload attached file
click process bottom right</t>
  </si>
  <si>
    <t>1|hzpmdr:</t>
  </si>
  <si>
    <t>file check should process correctly</t>
  </si>
  <si>
    <t>28/Apr/15 6:09 PM;ccrnyc1mcr;market_sort_test.csv;https://jira.ihrint.com/secure/attachment/81488/market_sort_test.csv</t>
  </si>
  <si>
    <t>28/Apr/15 11:22 AM;amamut;market_sort.csv;https://jira.ihrint.com/secure/attachment/81427/market_sort.csv</t>
  </si>
  <si>
    <t>when i try to evaluate a market import csv, i get an error in console
"Uncaught TypeError: Cannot read property '5163' of undefined"
network tab:
capture?token=6dce9e0b464c4858bc5fa34892641bbc
capture.trackjs.com
(nothing is returned in response)</t>
  </si>
  <si>
    <t>AR-584</t>
  </si>
  <si>
    <t>SMT 3.0: Bulk market import fail</t>
  </si>
  <si>
    <t xml:space="preserve">28/Apr/15 6:23 PM;ccrnyc1mcr;confirmed fixed.  </t>
  </si>
  <si>
    <t>28/Apr/15 11:27 AM;amamut;Genre and Market ranking pages utilize the same view code so that's why they were displaying the same cume. I have separated the two so they should now be displaying proper cumes. This was fixed with AR-573.</t>
  </si>
  <si>
    <t>See genre cumes added via https://jira.ccrd.clearchannel.com/browse/AR-575
Go to http://api.radioedit.ihrdev.com/service/app/stream-manager/#/market_rankings and select New York
You will see Z100 is showing it's genre cume and not market cume</t>
  </si>
  <si>
    <t>1|hzpmdz:</t>
  </si>
  <si>
    <t xml:space="preserve">display market cume on market pages.  </t>
  </si>
  <si>
    <t xml:space="preserve">genre (national) cume is being displayed in market rank pages.  </t>
  </si>
  <si>
    <t>SMT 3.0: Genre cume imports are assigning national cume to market cume in smt object</t>
  </si>
  <si>
    <t>RadioEdit _16_PROTOSS</t>
  </si>
  <si>
    <t>RadioEdit _15_OLYMPUS</t>
  </si>
  <si>
    <t>RadioEdit _14_NIGHTWATCH</t>
  </si>
  <si>
    <t>1|hzancf:</t>
  </si>
  <si>
    <t>AR-586</t>
  </si>
  <si>
    <t>RadioEdit Daily Automation API calls kick off to Jenkins</t>
  </si>
  <si>
    <t>21/May/15 3:12 PM;1110204;Underscore to be added to SDK instead of creating a separate app specific "slugify" method. This would keep the slugify method consistent between all apps.</t>
  </si>
  <si>
    <t>1|hzolcn:</t>
  </si>
  <si>
    <t>Hyphens replace spaces when spacebar is pressed.
Allow only Letter, Number, Hyphen and Underscore characters in Slug field.</t>
  </si>
  <si>
    <t>As a user, I want my URL slug format to be consistent across all content.</t>
  </si>
  <si>
    <t>AR-587</t>
  </si>
  <si>
    <t>Replace Spacebar input with Hyphen in Slug field</t>
  </si>
  <si>
    <t>15/May/15 9:53 AM;1110204;Changes need to be allowed to correct spelling errors, etc. Might need a message to indicate this will change the URL and affect SEO</t>
  </si>
  <si>
    <t>13/May/15 4:02 PM;1110204;will revisit, minor changes</t>
  </si>
  <si>
    <t>13/May/15 3:58 PM;1110204;If slug already exists, generate unique slug</t>
  </si>
  <si>
    <t>1|hzivon:</t>
  </si>
  <si>
    <t>How do we allow users to change slug without breaking links?</t>
  </si>
  <si>
    <t>AR-664</t>
  </si>
  <si>
    <t>As a user I want to update my slug to reflect updates in my content without breaking seo.</t>
  </si>
  <si>
    <t>AR-588</t>
  </si>
  <si>
    <t>Changing content slugs</t>
  </si>
  <si>
    <t>1|hzblrz:</t>
  </si>
  <si>
    <t>28/Apr/15 12:20 PM;1110204;Screen Shot 2015-04-28 at 12.09.33 PM.png;https://jira.ihrint.com/secure/attachment/81433/Screen+Shot+2015-04-28+at+12.09.33+PM.png</t>
  </si>
  <si>
    <t>As a user I don't want to be overwhelmed with a single channel column that takes up the entire container screen with a scaled slide image</t>
  </si>
  <si>
    <t>AR-589</t>
  </si>
  <si>
    <t>Column width of single channel is too large</t>
  </si>
  <si>
    <t>1|hzoldr:</t>
  </si>
  <si>
    <t>Change "View in Explorer" text to read "View Resource" or something less misleading for people who don't know what the Explorer tool is.</t>
  </si>
  <si>
    <t>As a user, I'm confused why I don't see my content in internet explorer when I click "View in Explorer"</t>
  </si>
  <si>
    <t>AR-593</t>
  </si>
  <si>
    <t>"View in Explorer" might make users expect to see a content preview (in Internet Explorer)</t>
  </si>
  <si>
    <t>12/May/15 10:00 AM;tlong;review radioedit /service urls that legacy services depend on.
- /service/img 
- storage (for old image proxy)</t>
  </si>
  <si>
    <t>1|hzbo5b:</t>
  </si>
  <si>
    <t>1) Change header add to header replace so that if a Host header already exists another one isn't added.
2) Legacy files are DL, not P4. Move the legacy serving and change the rules to point to the DL service.
3) Support same rules on http/https and add application logic to switch to SSL
4) But floating directives back into a section
5) Do not assume we'll ever be sent a host header
6) Support legacy for 
Android
http://radioedit2.iheart.com/api/v2/query/android.au_sliderwide
http://radioedit2.iheart.com/api/v2/query/android.nz_sliderwide
iPhone
http://radioedit2.iheart.com/api/v2/query/iphone.au_sliderwide
http://radioedit2.iheart.com/api/v2/query/iphone.nz_sliderwide
7) Gather imgproxy legacy info</t>
  </si>
  <si>
    <t>AR-594</t>
  </si>
  <si>
    <t>HA Proxy Config Updates</t>
  </si>
  <si>
    <t>06/May/15 3:04 PM;howella;Monday 5/11</t>
  </si>
  <si>
    <t>1|hzbox3:</t>
  </si>
  <si>
    <t>SMT 3 loads and saves data in production.</t>
  </si>
  <si>
    <t>Few things need to happen to get SMT 3.0 released:
1. Create SMT bucket in prod.
2. Set SMT env vars:
-- assets-bucket: assets
-- bucket: smt
-- legacy-bucket: default 
3. Run SMTDB import script on prod.
4. Push SMT to prod
5. Run RadioEdit tools --updateStreamIds
6. Run RadioEdit tools --updateStreamCallSigns
7. Run RadioEdit tools --updateStreamRanks
8. Run RadioEdit tools --checkNoLogos
9. Run RadioEdit tools --updateGenreImageLocations (change prefix to http://api2.iheart.com/v2/cms/service/img/nop() )
Deploy T3 API services update to prod.
svn://as-admin1.cci.clearchannel.com/svnroot/controller
Committed revision 1327. (ALREADY DEPLOYED. NO CHANGE NEEDED)</t>
  </si>
  <si>
    <t>AR-595</t>
  </si>
  <si>
    <t>1|hziugv:</t>
  </si>
  <si>
    <t xml:space="preserve">User is presented with existing keywords that match their search
User can create a new keyword if no results exist
</t>
  </si>
  <si>
    <t>As a user, I want to apply keywords that have already been created by other users so that  I don't create a variation of the same keyword</t>
  </si>
  <si>
    <t>AR-597</t>
  </si>
  <si>
    <t>Search for existing keywords</t>
  </si>
  <si>
    <t>04/May/15 11:28 AM;1110204;fixed</t>
  </si>
  <si>
    <t>1. Go to Content Tool and look at records on home screen
2. Only half page of records visible
3. Bottom of screen shows multiple pages, each with 33 records</t>
  </si>
  <si>
    <t>1|hzivpr:</t>
  </si>
  <si>
    <t>Page should be filled with content records before generating new pages
Count of content records is accurate for each page</t>
  </si>
  <si>
    <t>AR-598</t>
  </si>
  <si>
    <t>Content record pages show truncated lists on multiple pages</t>
  </si>
  <si>
    <t>1|hzpmzb:</t>
  </si>
  <si>
    <t>AR-599</t>
  </si>
  <si>
    <t>Frequent 502's from auth and objectapi</t>
  </si>
  <si>
    <t>1|hzbot3:</t>
  </si>
  <si>
    <t>05/May/15 3:32 PM;tlong;upload.png;https://jira.ihrint.com/secure/attachment/82140/upload.png</t>
  </si>
  <si>
    <t>When testing asset selector these things were observed.
Asset Selector was deployed to a version, I accessed the version, then when I clicked the button the modal was taken over by the authorize screen.
https://s3.amazonaws.com/uploads.hipchat.com/30316/198298/ylg1bMEngjaFCtK/upload.png
*Note I was NOT denied access to the asset selector's version endpoint
When Asset Selector was deployed using "reap deploy" and I accessed it via asset-selector.radioedit.qa.cloud.ihr I received a 403.
https://s3.amazonaws.com/uploads.hipchat.com/30316/198298/KQMNGVgo5Ab0w1k/upload.png</t>
  </si>
  <si>
    <t>AR-600</t>
  </si>
  <si>
    <t>Proxy has bugs for auth gate</t>
  </si>
  <si>
    <t>13/May/15 4:13 PM;1110204;Should be provided to flint as microdata in content. Flint will render final player.
All embeds will be in microdata format.</t>
  </si>
  <si>
    <t>1|hzivov:</t>
  </si>
  <si>
    <t>User can search for and embed photo galleries from the content tool into articles.</t>
  </si>
  <si>
    <t>AR-665</t>
  </si>
  <si>
    <t>As a user I want to embed photo galleries in article content</t>
  </si>
  <si>
    <t>AR-601</t>
  </si>
  <si>
    <t>Embed Photo Galleries in Articles</t>
  </si>
  <si>
    <t>06/May/15 2:45 PM;aroberts;Live at http://assets-selector.radioedit.qa.cloud.ihr/</t>
  </si>
  <si>
    <t>1|hzbosf:</t>
  </si>
  <si>
    <t>User can select repo from dropdown in asset selector.</t>
  </si>
  <si>
    <t>As a user I want to choose the repo I'm viewing when using the asset selector in other radioedit tools.</t>
  </si>
  <si>
    <t>AR-602</t>
  </si>
  <si>
    <t>Repo Selector in Asset Selector</t>
  </si>
  <si>
    <t>1|hzoldj:</t>
  </si>
  <si>
    <t>Content sorted by modified date, newest to oldest</t>
  </si>
  <si>
    <t>As a user I want to see the newest/last modified content at the top of my list.</t>
  </si>
  <si>
    <t>AR-603</t>
  </si>
  <si>
    <t>Default content record sort by last modified</t>
  </si>
  <si>
    <t>1|hzp75z:</t>
  </si>
  <si>
    <t>Catalog service and demo app should run on link platform</t>
  </si>
  <si>
    <t>AR-604</t>
  </si>
  <si>
    <t>Update catalog to Link</t>
  </si>
  <si>
    <t>13/May/15 10:39 AM;howella;App has to display differently if content is read-only</t>
  </si>
  <si>
    <t>13/May/15 10:35 AM;howella;Add a new attribute to not allow re-publishing by other non-owernship users.
Allow everything created to be searchable and visible</t>
  </si>
  <si>
    <t>1|hziuiv:</t>
  </si>
  <si>
    <t>Is there a way to make content public (i.e. visible and republishable by other stations, but not editable)?
Can we default all created content to this state and allow users to restrict visibility to their stations/groups as needed?</t>
  </si>
  <si>
    <t>Options for making content public by default so it is discoverable/publishable by other users across the network
Options for restricting content to certain buckets/ownership to maintain publishing control over content by a given team (I believe this is how it works today)</t>
  </si>
  <si>
    <t>AR-605</t>
  </si>
  <si>
    <t xml:space="preserve">13/May/15 2:51 PM;1110204;Keep current selector screen
Drag and drop or insert existing assets in content form
drag and dropped assets are uploaded to assets
all assets show modal with image and tag attributes from assets. User can remove tags for that pience of content. added tags are updated in assets
</t>
  </si>
  <si>
    <t>1|hzivmv:</t>
  </si>
  <si>
    <t>Is this possible in the current workflow if we can auto populate fields from exif data?
If we need to have manual metadata population, what is the impact and LOE to change workflow?</t>
  </si>
  <si>
    <t>13/May/15 2:54 PM;howella;upload_thumb.jpg;https://jira.ihrint.com/secure/attachment/82685/upload_thumb.jpg</t>
  </si>
  <si>
    <t>AR-657</t>
  </si>
  <si>
    <t>AR-656</t>
  </si>
  <si>
    <t>Allowing users to upload assets via the content tool will make for a simple experience for inexperienced publishers on local teams. Can we find a way to do this and also get metadata we need from the assets that are uploaded? Perhaps this is where auto-populated fields will be useful.</t>
  </si>
  <si>
    <t>AR-606</t>
  </si>
  <si>
    <t>Asset upload via Asset selector</t>
  </si>
  <si>
    <t>13/May/15 3:04 PM;1110204;Flag on asset and in Content tool.
Asset selector will show assets based on the selection in content tool.</t>
  </si>
  <si>
    <t>1|hzivnb:</t>
  </si>
  <si>
    <t>Can we implement a set of flags for each piece of content denoting where it can be used?
Can content be filtered from asset selector based on the tool using the selector and the flags applied to the asset?</t>
  </si>
  <si>
    <t>REAP-1213</t>
  </si>
  <si>
    <t>Some assets are licensed to us for specific uses (i.e. print only, editorial, etc)
Can we implement a multivariable system in Assets to classify usage for assets? We will need to honor these restrictions in the content tool (i.e. filtering print only assets from the asset selector)</t>
  </si>
  <si>
    <t>AR-607</t>
  </si>
  <si>
    <t>Asset Usage Restrictions</t>
  </si>
  <si>
    <t>13/May/15 2:55 PM;1110204;will revisit in future. 606 takes care of content focus for now.</t>
  </si>
  <si>
    <t>1|hzivn3:</t>
  </si>
  <si>
    <t>Based on outcome of AR-606, can we require the tag field in assets?</t>
  </si>
  <si>
    <t>To avoid orphaned content it would be great to make the tag field required. What are the issues in doing this?</t>
  </si>
  <si>
    <t>AR-608</t>
  </si>
  <si>
    <t>Assets Tag field is required</t>
  </si>
  <si>
    <t>15/May/15 9:51 AM;1110204;service for xml ingestion. might be based out of content tool</t>
  </si>
  <si>
    <t>13/May/15 3:19 PM;1110204;will record vendor name, license expiry date, type of license.</t>
  </si>
  <si>
    <t>1|hzivnj:</t>
  </si>
  <si>
    <t xml:space="preserve">Are vendor profiles the best way to solve for this? 
Do we consider this a separate tool?
</t>
  </si>
  <si>
    <t>AR-660</t>
  </si>
  <si>
    <t>We need a way to detail who our vendors are, so that assets and content can be attributed to them. I'd like to make a vendor profile that contains the name, any contractual license terms and rss feeds that we are licensing. We should then be able to apply this profile to assets and content</t>
  </si>
  <si>
    <t>AR-609</t>
  </si>
  <si>
    <t>Vendor Content Management</t>
  </si>
  <si>
    <t>13/May/15 5:11 PM;1110204;Brand manager tool to manage collection and dl linking</t>
  </si>
  <si>
    <t>1|hzivpj:</t>
  </si>
  <si>
    <t>What is the plan to manage design elements for desktop sites?</t>
  </si>
  <si>
    <t>Current tools allow for page design elements (i.e. hero image, colors etc)
Managing page redirects, analytics, contesting, email partner account details
Managing Social Media accounts</t>
  </si>
  <si>
    <t>AR-610</t>
  </si>
  <si>
    <t>Site Metadata/Config</t>
  </si>
  <si>
    <t>1|hzboxr:</t>
  </si>
  <si>
    <t>Launch Keyword Tool Changes</t>
  </si>
  <si>
    <t>Launch Keyword Tool Changes
Steps for release:
1. Change namespace in index.html to 'search-override'
2. Change namespace of AMP keywords tool in prod to 'search-override'.
3. Change name of AMP keywords tool in prod to 'Search Overrride'.
4. Change git repo to https://github.com/ihr-radioedit-apps/amp-keywords-tool.
5. Add env var 'bucket' with value 'default' to prod.
6. Push Search Override tool into prod.
7. Test</t>
  </si>
  <si>
    <t>AR-611</t>
  </si>
  <si>
    <t>1|hziuj3:</t>
  </si>
  <si>
    <t>Launch link in prod</t>
  </si>
  <si>
    <t>AR-612</t>
  </si>
  <si>
    <t>Launch Link</t>
  </si>
  <si>
    <t>1|hzbflb:</t>
  </si>
  <si>
    <t>AR-614</t>
  </si>
  <si>
    <t>Pull list of active stations from SMT that have not been added to Adswizz server:
Minimum fields:
iHR Stream id
Adswizz publisher id
Station Call letters
HLS URL
Market</t>
  </si>
  <si>
    <t>As a ad ops user, I want to see a list of stations in the new Adswizz app that are active and have not been added to the adswizz server.</t>
  </si>
  <si>
    <t>AR-613</t>
  </si>
  <si>
    <t>Pull list of active stations from SMT that have not been added to Adswizz server</t>
  </si>
  <si>
    <t>1|hzpojj:</t>
  </si>
  <si>
    <t>Adswizz app</t>
  </si>
  <si>
    <t>Adswizz app for Ad Ops</t>
  </si>
  <si>
    <t>1|hzbflj:</t>
  </si>
  <si>
    <t>Adswizz app generates Audiometrix script via the Adswizz AudioMetrix API when new streams are added to the Adswizz server.</t>
  </si>
  <si>
    <t>As an Ad ops user, I want to generate the Audiometrix script from the adwizz app so that Adswizz can create a monitoring profile for statistical data</t>
  </si>
  <si>
    <t>AR-615</t>
  </si>
  <si>
    <t>Generate AudioMetrix from Adswizz app</t>
  </si>
  <si>
    <t xml:space="preserve">20/Aug/15 3:18 PM;amamut;Reopened JIRA to add failsafes around generating BO data. If any particular operation fails RadioEdit should know about it and be able to execute only the failed operations.
Currently blocked on AudioMetrix API command to retrieve all channels (GET /api/channels). Reached out to Alex to investigate. </t>
  </si>
  <si>
    <t>11/Aug/15 5:57 PM;amamut;Waiting on Alex D to fix BO API "linkTags" service.</t>
  </si>
  <si>
    <t>1|hzbahz:</t>
  </si>
  <si>
    <t>Adswizz app uses Adswizz Business Objects API to create publishers, zones and tags in adwizz server when new streams are added via the Adswizz app</t>
  </si>
  <si>
    <t>As an Ad ops user, I want the business object data to be generated when adding new stations to the adwizz server</t>
  </si>
  <si>
    <t>AR-616</t>
  </si>
  <si>
    <t xml:space="preserve">Generate Business Objects Data </t>
  </si>
  <si>
    <t>1|hzbfm7:</t>
  </si>
  <si>
    <t>Zero config XML is generated for the adswizz server
Generate link to config settings</t>
  </si>
  <si>
    <t>As an Ad ops user, I want to generate Zero Config XML form the Adswizz app when new streams are added to the adwizz server</t>
  </si>
  <si>
    <t>AR-617</t>
  </si>
  <si>
    <t>Generate Zero Config</t>
  </si>
  <si>
    <t>1|hzbflr:</t>
  </si>
  <si>
    <t>ESID mapping is generated for new streams added to the adwizz server
Populate ESID</t>
  </si>
  <si>
    <t>As an Ad ops user, I want to generate the ESID mapping for new streams added to the adwizz server</t>
  </si>
  <si>
    <t>AR-618</t>
  </si>
  <si>
    <t>Generate ESID Mapping</t>
  </si>
  <si>
    <t>1|hzbflz:</t>
  </si>
  <si>
    <t>Adswizz app generates HLS URLs and submit them to SMT after HLS steams are setup on the HLS server.</t>
  </si>
  <si>
    <t>As an Ad ops user, I want the adswizz app to generate HLS URLs and submit them to SMT for approval after a stream has been setup on the HLS server.</t>
  </si>
  <si>
    <t>AR-619</t>
  </si>
  <si>
    <t>Generate HLS URL</t>
  </si>
  <si>
    <t>09/Sep/15 8:57 PM;ccrnyc1mcr;downey, please see https://jira.ccrd.clearchannel.com/browse/AR-932 for test scenarios</t>
  </si>
  <si>
    <t>1|hzaxen:</t>
  </si>
  <si>
    <t>User can edit the call letters, genres, or primary market of a stream.
User can accept the change request and upon a successful push to AMP names for publisher, zones, and channel will change in Adswizz servers as well as zone names in SMT. Audio and display zone will be tagged with new genres and market as well.</t>
  </si>
  <si>
    <t>As an Ad Ops user, I want to reflect Call-letter modifications in the Ad server so that I can properly target ad campaigns.</t>
  </si>
  <si>
    <t>AR-620</t>
  </si>
  <si>
    <t>Call Letter, Genre, and Market modifications</t>
  </si>
  <si>
    <t>09/Sep/15 8:57 PM;ccrnyc1mcr;downey, see https://jira.ccrd.clearchannel.com/browse/AR-932 for scenarios.</t>
  </si>
  <si>
    <t>1|hzaxev:</t>
  </si>
  <si>
    <t>User can see a list of changed streams from SMT in Adswizz app
User can initiate workflow to update publishers for those streams on the adswizz server
UI should support filter and select candidates for approval and approval call to action.</t>
  </si>
  <si>
    <t>As an Ad ops user, I want to reflect changes to genre/market of a stream in the Ad server so that I can properly target ad campaigns.</t>
  </si>
  <si>
    <t>AR-621</t>
  </si>
  <si>
    <t>Genre/Market Modification</t>
  </si>
  <si>
    <t>1|hzbotr:</t>
  </si>
  <si>
    <t>Allow Dockerfile based builds to be imported and registered using so that they can use our standard infrastructure.</t>
  </si>
  <si>
    <t>AR-622</t>
  </si>
  <si>
    <t>Allow Dockerfile based builds</t>
  </si>
  <si>
    <t>1|hzbo3z:</t>
  </si>
  <si>
    <t>Figure out how much docker hosts take when hosting many images and see if we can improve. If it can't be we'll need to discuss increasing disk size for the app hosts.</t>
  </si>
  <si>
    <t>AR-623</t>
  </si>
  <si>
    <t>local apphost storage needs</t>
  </si>
  <si>
    <t>1|hziuxj:</t>
  </si>
  <si>
    <t>Checkout AR-498 or AO-1309 for SSL details
Checkout AR-594 for HA config details</t>
  </si>
  <si>
    <t>AR-624</t>
  </si>
  <si>
    <t>Put dev farm behind production style HA proxy with SSL term</t>
  </si>
  <si>
    <t>1|hzbo4f:</t>
  </si>
  <si>
    <t>AR-625</t>
  </si>
  <si>
    <t>Searchd crashes with Oplog exitStatus: nil pointer error</t>
  </si>
  <si>
    <t>1|hzbo4n:</t>
  </si>
  <si>
    <t>Remove the init system from the docker base images and check to see if we can use a slightly more compressed base image than ubuntu 1404
Also check to make sure uwsgi processes don't smash everything to pieces</t>
  </si>
  <si>
    <t>AR-626</t>
  </si>
  <si>
    <t>Restructure docker base images for size and remove init</t>
  </si>
  <si>
    <t>1|hzbovb:</t>
  </si>
  <si>
    <t xml:space="preserve">allow relay to use docker file as specified by YML service definition
interpret "dockerfile" directive in YML as the dockerfile
validate with a oneOf for image, dockerfile, template
</t>
  </si>
  <si>
    <t>AR-627</t>
  </si>
  <si>
    <t>Dockerfile based reap build</t>
  </si>
  <si>
    <t>1|hzbovj:</t>
  </si>
  <si>
    <t>harden.... the connection</t>
  </si>
  <si>
    <t>AR-628</t>
  </si>
  <si>
    <t>harden mssql connection handling if server disappears</t>
  </si>
  <si>
    <t>1|hzbown:</t>
  </si>
  <si>
    <t>mirror imageproxy v1 api</t>
  </si>
  <si>
    <t>AR-629</t>
  </si>
  <si>
    <t>media server api v1</t>
  </si>
  <si>
    <t>1|hzbnrz:</t>
  </si>
  <si>
    <t>Relay should track restarts and do a backoff of some kind if an app won't stay up.</t>
  </si>
  <si>
    <t>AR-630</t>
  </si>
  <si>
    <t>relay restart policy should be configurable</t>
  </si>
  <si>
    <t>1|hzbmz3:</t>
  </si>
  <si>
    <t>AR-631</t>
  </si>
  <si>
    <t>audit log for relay sync actions and events</t>
  </si>
  <si>
    <t>1|hzoldz:</t>
  </si>
  <si>
    <t>Add a flag to the options section of all content records titled "Allow Facebook Comments"
Default flag to true.</t>
  </si>
  <si>
    <t>As a user I want a determine which of my content records should allow facebook comments so that users can interact with my content</t>
  </si>
  <si>
    <t>AR-632</t>
  </si>
  <si>
    <t>Comment Flag</t>
  </si>
  <si>
    <t>13/May/15 10:42 AM;1110204;CHANGE OPS TO CONVERT THIS TO THAT. MIGHT NEED HELP FROM CONTENT TEAM TO DISCOVER CHANGES</t>
  </si>
  <si>
    <t>1|hzivlb:</t>
  </si>
  <si>
    <t>-When artist records from the canonical source are updated (merged/unmerged) all content related to those artist tags are updated to reflect.
Ex/
ID 7, artist: Madonna
ID 8, artist: MADONNA
Content is tagged with ID 8.
Then the names process merges 7 with 8 and calls 7 the parent.
The content should then be tagged with ID 7.</t>
  </si>
  <si>
    <t>For artists (names), you can either associate the artist ID with the tag dynamically i.e. when the user searches for the artist to create a tag from, or you can import a list of artist names/IDs from the content database prior to the user searching.
Artist IDs may need to be updated after they are associated with tags, in the case that we discover the artist record needs to be merged/split with/from others.
Artist IDs are associated with tags, but are also the key binding ingredient wherever artist associations are made in RadioEdit (i.e. DL/Schedules, Genre FUX, Perfect 4, contesting, etc).
Data source for artists is:
Server: iheartdw.ihrint.com
Username: radioedit
Password: rD8#fEz3
Canonical table with artist IDs and names is: catalog.dbo.amw_artist
Table to look swaps up in is: catalog.dbo.artist_merge_master
This table has two columns ‚Äì artistid and good_artistid. Artistid is the legacy artistid that has been merged and no longer exists. Good_artistid is the live artistid that still exists. There can be multiple old artistids for a good_artistid, each will have their own row.</t>
  </si>
  <si>
    <t>16/Nov/15 8:48 PM;gvilches;The challenge with this view is it depends on data being replicated from Slony.  Slony can take up to a day to make the full path from MSSQL -&gt; PGSQL -&gt; other MSSQL tables.
Potential solutions: 
1) This view is not potentially necessary now that everything comes directly from Mongo.  If we could have the publishing process skip fetching from the station_image view, we could put the correct image in play immediately.
2) Fixing the station image view to not depend on the IHRDWH.station table.  This might require an additional publishing timestamp or record to identify what's safely published and what's not yet.
I'm leaning to (1) since that requires less moving parts, we just have to replace the station_image view logic in the publishing P4 application side.</t>
  </si>
  <si>
    <t>11/Nov/15 3:22 PM;cccnyc1cma;[~gvilches] can you please update this ticket with the details on how this can be fixed, based on our previous conversations?</t>
  </si>
  <si>
    <t>13/Oct/15 6:40 PM;cccnyc1njt;Just published a new station with a custom logo and we are still seeing the 2x2 tiling. Screen shot is attached.</t>
  </si>
  <si>
    <t xml:space="preserve">08/Oct/15 9:09 PM;cccnyc1cma;We have to add a new custom image to a station this sprint. I'll verify with that once we have the image. </t>
  </si>
  <si>
    <t>08/Oct/15 8:56 PM;1110204;Hey, [~cccnyc1cma] the team updated the image urls's to use the new media farm, which should solve this issue. I've confirmed the new url's are present, can you verify if the 2x2 issue is resolved?</t>
  </si>
  <si>
    <t>RadioEdit _22_VAGRANT</t>
  </si>
  <si>
    <t>1|hzajtz:</t>
  </si>
  <si>
    <t>Custom images on Perfect For stations will automatically show as a solo image on publish, never as a 2x2, so the cache is not an issue.
***George to address - publishing error due to a series of processes that take over a day to run.</t>
  </si>
  <si>
    <t>13/Oct/15 6:40 PM;cccnyc1njt;scaryoke_tiled.jpg;https://jira.ihrint.com/secure/attachment/92505/scaryoke_tiled.jpg</t>
  </si>
  <si>
    <t>cccnyc1njt</t>
  </si>
  <si>
    <t xml:space="preserve">As a Perfect For stakeholder, I want custom images to always appear as a solo image and never as a 2x2 tile.
Moving this into a ticket from a lengthy email back and forth... I know it's been discussed that a tile image only gets generated if the following query returns nothing:
SELECT DISTINCT station_image as image
FROM [RadioModel].[playlist].[station_image] with (nolock)
WHERE station_id = :id
And the view it's looking at is:
SELECT s.playlist_id,
  station_id = pgstation_id,
  playlist_name,
  image = ISNULL(ISNULL(playlist_image_override,atb.imagepath),st.station_image),
  station_image = st.station_image,
  playlist_image_override,
  album_image = atb.imagepath
FROM RadioModel.playlist.playlist_name s  WITH(NOLOCK)
     LEFT JOIN RadioModel.playlist.playlist_cover scp  WITH(NOLOCK) ON (s.playlist_id = scp.playlist_id)
     LEFT JOIN IHRDWH..amw_track t WITH(NOLOCK) ON scp.productid = t.productid
     LEFT JOIN IHRDWH..amw_track_bundle atb  WITH(NOLOCK) ON t.trackbundleid = atb.productid
LEFT JOIN Radiomodel.playlist.msplaylist_to_pgstation_mapping m WITH(NOLOCK) ON s.playlist_id = m.msplaylist_id
     LEFT JOIN IHRDWH..station st  WITH(NOLOCK) ON m.pgstation_id = st.station_id
So theoretically, it appears that as long as playlist_image_override in radiomodel.playlist.playlist_name is not null, then a 2x2 tile should not get made at all. However, a 2x2 tile is getting rendered at first, even when an image URL is in that field, which we then have to wait for the cache to break to clear. Something doesn't seem to be quite right. </t>
  </si>
  <si>
    <t>AR-637</t>
  </si>
  <si>
    <t>Custom Images Should Never Render as 2x2</t>
  </si>
  <si>
    <t>1|hzpprr:</t>
  </si>
  <si>
    <t>Alex created an app in developer and wasn't able to view it.</t>
  </si>
  <si>
    <t>AR-638</t>
  </si>
  <si>
    <t>Relay does not add creating user as admin on app create</t>
  </si>
  <si>
    <t>1|hzblrr:</t>
  </si>
  <si>
    <t>Move SMT out of the Default bucket so that all of its resources live inside of the SMT bucket. This will require work from AMP to not pull genres from RadioEdit but instead allow for RadioEdit to feed AMP the proper data. Will also require help from the RadioEdit team to move stream resources while still maintaining the history for each resource.</t>
  </si>
  <si>
    <t>AR-639</t>
  </si>
  <si>
    <t>Move SMT out of the Default bucket</t>
  </si>
  <si>
    <t>1. reap --debug deploy &lt;appid&gt;
2. [apparently] successful build, start, set-primary
3. stop results in empty 500 from relay
4. stop actually succeeded.</t>
  </si>
  <si>
    <t>1|hzpqcv:</t>
  </si>
  <si>
    <t>AR-640</t>
  </si>
  <si>
    <t>Relay sending 500 on instance stop during reap deploy</t>
  </si>
  <si>
    <t>1|hziuin:</t>
  </si>
  <si>
    <t>Update the assets tool to use the newly developed media service</t>
  </si>
  <si>
    <t>AR-641</t>
  </si>
  <si>
    <t>Update assets tool to use new media service</t>
  </si>
  <si>
    <t>1|hzpqin:</t>
  </si>
  <si>
    <t>AR-643</t>
  </si>
  <si>
    <t>env vars are not added to the container when an instance is run</t>
  </si>
  <si>
    <t>1|hzbo5j:</t>
  </si>
  <si>
    <t>When starting an instance, decide which host to use, then create the instance record in a stopped state. Allow the state sync to bring up the docker container separately and link them.</t>
  </si>
  <si>
    <t>AR-644</t>
  </si>
  <si>
    <t>relay needs to decouple instance records</t>
  </si>
  <si>
    <t>1|hzbos7:</t>
  </si>
  <si>
    <t>1. All image paths -- artist images and cover art should strip "http://assets.iheart.com" and "http//cdn.thumbplay.com".  Instead, all urls should be preceded wtih "akstream.iheart.com"
2. On the Audio Files for track pages in the "Track Content" section, only content type 1 will be shown.  The other content types are no longer hosted
3. All play link urls should be preceded with "akstream2.iheart.com.  This includes: (1) the play button in the title of the track page, (2) the link in the Track Content section, the play button in the Tracks section of the Track Bundle page
4. The "(open current)" link on the Audio Files section of the Track page should be removed</t>
  </si>
  <si>
    <t>AR-755</t>
  </si>
  <si>
    <t>cccpeo1ajz</t>
  </si>
  <si>
    <t>bbennett</t>
  </si>
  <si>
    <t>As a the content team, we need some url structures changed in the CMT tool due to the move from L3 to Akamai so that everything isn't breaking.</t>
  </si>
  <si>
    <t>AR-646</t>
  </si>
  <si>
    <t>CMT Tool URL Modifications</t>
  </si>
  <si>
    <t>1|hzpqiv:</t>
  </si>
  <si>
    <t>Figure out what is causing the app to "hang", and prevent it.</t>
  </si>
  <si>
    <t>AR-647</t>
  </si>
  <si>
    <t>Various combinations of actions in assets app seems to hang app in a "loading state"</t>
  </si>
  <si>
    <t>28/May/15 4:57 PM;aroberts;This issue is not resolved by AR-684, but does require it, as non-owners will not be able to save changes to the publish targets. This will require a script to partially bypass security.</t>
  </si>
  <si>
    <t>27/May/15 3:35 PM;amamut;This issue should be resolved by AR-684.</t>
  </si>
  <si>
    <t>19/May/15 9:39 AM;1110204;that comment is old - ignore</t>
  </si>
  <si>
    <t>18/May/15 3:51 PM;1110204;Errors in original content might cause issue for republishers since content will not be synced with original.</t>
  </si>
  <si>
    <t>1|hzbk5b:</t>
  </si>
  <si>
    <t>Allow non-owners to add publishing targets to any piece of content and have that content display in their collection.
Non owners should not be able to edit content/ownership/scheduled dates or other tags.</t>
  </si>
  <si>
    <t>As a user I want to republish content that I do not have ownership to so that it appears in my collection</t>
  </si>
  <si>
    <t>AR-649</t>
  </si>
  <si>
    <t>Content Republishing by non-owners</t>
  </si>
  <si>
    <t>1|hzole7:</t>
  </si>
  <si>
    <t>On tag creation use name as unique ID
On tag creation use source.name as tag display name
Display the 2 different name fields in tag search
Formats:
Brand: Namespace/Station/Call Letters - Brand/Z100 (WHTZ-FM)
(format just like current station tags but namespace is Brand and not pulled from SMT)
Stream: Namespace/Station/Stream ID -  Stream/Z100-1469
(Rename Stations namespace to Streams. Display with iHeart stream ID)
Artist: Namespace/Artist Name/Artist ID - Artist/Weezer-15720
(Display iHeart catalog ID along with artist name)
Collection: Namespace/Collection Name/Ownership - Collection/Local News - Z100 (WHTZ-FM)
(Collections will need an ownership, display ownership on collection tag to help users choose the correct collection. There will be many with similar news like Local News)
Genre: Namespace/Genre Name - Genre/Rock
Market: Namespace/Primary Market - Market/New York</t>
  </si>
  <si>
    <t>As a user I want to easily choose between tags of the same name (i.e. artists of the same name but from different genres) so that selecting the correct tag is easy</t>
  </si>
  <si>
    <t>Tag Name Display for avoiding duplicate Names in Namespace</t>
  </si>
  <si>
    <t xml:space="preserve">18/May/15 4:09 PM;1110204;content tool
</t>
  </si>
  <si>
    <t>1|hzold3:</t>
  </si>
  <si>
    <t xml:space="preserve">When adding a station tag to content ownership field, use only the SMT  Primary Market for that station as the related tag.
</t>
  </si>
  <si>
    <t>As a user I only want to Primary Market for a station to be added as a related tag when tagging content with station ownership so that the list is more manageable and in line with business structure.</t>
  </si>
  <si>
    <t>Primary market related tags</t>
  </si>
  <si>
    <t>03/Jun/15 5:13 PM;tlong;new "groups" tab at bottom of content application
create group
add tags
notify importer or manipulate API directly to create new groups/&lt;NAME&gt; and add relationships</t>
  </si>
  <si>
    <t>1|hziuof:</t>
  </si>
  <si>
    <t>Create a UI for creating and modifying groups of tags
User can enter ownership of tag group
User can create a group name
User can add and remove existing canonical collection tags to/from a group</t>
  </si>
  <si>
    <t>As a National User, I want to create custom groups of tags so that I can push content (i.e. contest and national promotions) to a group of station pages without adding each station publishing target on each piece of content.</t>
  </si>
  <si>
    <t>Custom Tag Group UI</t>
  </si>
  <si>
    <t>1|hziuvj:</t>
  </si>
  <si>
    <t>Applying tag groups to content also applies all collection tags that are part of that tag group to the publishing target field.
Allow users to remove tags for which they are permissioned</t>
  </si>
  <si>
    <t>As a user, I want to see all the individual tags that are part of a tag group when that tag group is applied to a piece of content so that we can allow for opt-out by any of those tag owners for a given piece of content</t>
  </si>
  <si>
    <t>Custom Tag Groups show related collection tags upon application to content</t>
  </si>
  <si>
    <t>08/Jul/15 5:13 PM;1110204;Please test creating new collections in content tool based on yesterdays demo and verify only permissioned users can use that collection.</t>
  </si>
  <si>
    <t>08/Jul/15 5:03 PM;1110204;[~con-ccrnyc1dot] Give this a try. Looks good in my tests with QA1 and QA2 accounts. I have them access to different tags.</t>
  </si>
  <si>
    <t>1|hzbk3z:</t>
  </si>
  <si>
    <t>Allow users to create collections and associated tags
Allow users to add ownership to a collection
Import tags for new collections into content tool</t>
  </si>
  <si>
    <t>As a station admin,  I want to create a custom local news collection so that I can publish local news related to my market.</t>
  </si>
  <si>
    <t>Creating Custom Collections</t>
  </si>
  <si>
    <t>01/Jun/15 8:51 PM;1110204;NOT NEEDED RIGHT NOW - FUTURE STATE</t>
  </si>
  <si>
    <t>1|hzq1cn:</t>
  </si>
  <si>
    <t xml:space="preserve">Enable Drag and drop of local assets into content tool article body.
Upon save of content screen, save inserted assets to the asset tool.
</t>
  </si>
  <si>
    <t>As a user, I want to add new assets directly to my content without having to upload in the asset tool first so my workflow is simple.</t>
  </si>
  <si>
    <t>Adding new assets via the content tool</t>
  </si>
  <si>
    <t>09/Sep/15 4:37 PM;1110204;completing to account for additional content editor work. Will reticket asset tag portion once an implementation is decided on.</t>
  </si>
  <si>
    <t>09/Sep/15 2:32 PM;tlong;The 5 points in this story were done as part of the content WYSIWYG rewrite. We'll need a new story with a new definition for handling tags.
However, I don't think tagging should be done during content edit, it should be done during upload only. Additional tags for SEO can go on the image if they want but content creation should be easy.</t>
  </si>
  <si>
    <t>1|hziusv:</t>
  </si>
  <si>
    <t xml:space="preserve">
Additional WYSIWYG Work</t>
  </si>
  <si>
    <t>18/May/15 10:08 AM;1110204;upload_thumb.jpg;https://jira.ihrint.com/secure/attachment/82894/upload_thumb.jpg</t>
  </si>
  <si>
    <t xml:space="preserve">
Additional WYSIWYG Work</t>
  </si>
  <si>
    <t>Inserted Assets (Additional WYSIWYG Work)</t>
  </si>
  <si>
    <t>1|hziv1b:</t>
  </si>
  <si>
    <t>Add new fields in the Asset Licensing section
Add a License End Date field
Add flags for the following usage types
-Editorial
-Promotional
-Sponsored
-Print Only</t>
  </si>
  <si>
    <t>As a national photo editor, I want to indicate which assets are available for specific uses so that usage is compliant with any agreement we may have in place.</t>
  </si>
  <si>
    <t>AR-659</t>
  </si>
  <si>
    <t>Content License Terms</t>
  </si>
  <si>
    <t>16/Oct/15 6:39 PM;1110204;XML content being ingested, however field mapping will need to be addressed when we build UI to manage feeds</t>
  </si>
  <si>
    <t>17/Jun/15 6:23 PM;tlong;new bucket, "content.ingest" (maybe?)
stored import history with guid
periodic import uses feedparser (python)
imports un-imported RSS feeds and places them in content with some preset tags</t>
  </si>
  <si>
    <t>15/Jun/15 8:17 PM;howella;to be looked at more in-depth by team in order to be able to point</t>
  </si>
  <si>
    <t>1|hzam73:</t>
  </si>
  <si>
    <t xml:space="preserve">Create a workflow to ingest vendor content via XML in content tool.
Content should be distinguished from iHeart created content
User can add tags to vendor content to publish to collections
Vendor content currently licensed by iHeart
-http://www.zmonline.com/rss
-http://www.daveramsey.com/rss/view-feed/strFeeds/MyTmmo-WeDidIt-StupidTax-CrcSuccessStories-DaveSays
-http://www.steveharvey.com/news/feed/
-http://embed.sendtonews.com/rss?fk=uQq4cuE8&amp;cid=5179&amp;type=rss&amp;thumbnails=1&amp;body=1&amp;sound=click&amp;autoplay=off&amp;width=600
-http://embed.sendtonews.com/rss?fk=kpx6002h&amp;cid=5179&amp;type=rss&amp;thumbnails=1&amp;body=1&amp;sound=click&amp;autoplay=off&amp;width=600
</t>
  </si>
  <si>
    <t>As a user I want to ingest vendor content into the content tool so others can republish it to their collections.</t>
  </si>
  <si>
    <t>Vendor XML ingestion</t>
  </si>
  <si>
    <t>28/May/15 5:14 PM;1110204;Separate ticket for adding catalog items to related section</t>
  </si>
  <si>
    <t>27/May/15 10:14 PM;aroberts;Currently content-only, since collections is borked.
Visible at http://v-60cdb124.radioedit.qa.cloud.ihr/</t>
  </si>
  <si>
    <t>1|hzolc7:</t>
  </si>
  <si>
    <t>In all content creation screens, include area for related content
Allow users to lookup and add:
-Content Tool Endpoints (Articles, Galleries Etc)
-Collection Endpoints
-Catalog Endpoints?</t>
  </si>
  <si>
    <t>As a user, I want to assign related content to a piece of content I am publishing so that the related items display in conjunction with my content on the front end.</t>
  </si>
  <si>
    <t>Related Content List for Content items</t>
  </si>
  <si>
    <t>15/Jul/15 8:14 PM;aroberts;Visible at http://v-ce6ea770.radioedit.qa.cloud.ihr/</t>
  </si>
  <si>
    <t>1|hzbfjz:</t>
  </si>
  <si>
    <t>In all collections, include area for related content
Allow users to lookup and add:
-Content Tool Endpoints (Articles, Galleries Etc)
-Collection Endpoints
-Catalog Endpoints?</t>
  </si>
  <si>
    <t>Related Content List for Collections</t>
  </si>
  <si>
    <t>1|hzolcv:</t>
  </si>
  <si>
    <t>User can edit content slug
If content is already published, selecting "edit" displays the following warning to user "Editing your slug will impact SEO and break existing links to this content. Do you want to continue?"</t>
  </si>
  <si>
    <t>As a user, I want to be reminded of the seo impact that comes with changing my content slug so that I don't break links to my content.</t>
  </si>
  <si>
    <t>Slug Editing Impact Warning</t>
  </si>
  <si>
    <t>1|hzolcf:</t>
  </si>
  <si>
    <t>User can insert content into body of article as microdata or rdf</t>
  </si>
  <si>
    <t xml:space="preserve">As a user, I want to embed other content types into articles (i.e. galleries) </t>
  </si>
  <si>
    <t>Embedding content into Articles</t>
  </si>
  <si>
    <t>1|hziuh3:</t>
  </si>
  <si>
    <t>Article Functionality+
User can Define the Event Type - List (Station Events, Concerts, Holiday) should allow for new categories to be added as needed.
User can enter an Event Title - Text
User can add a Venue - Text
User can set the Event Date &amp; Event Start Time - Calendar / Hours:Minutes am/pm 
User can enter the Duration (days) - Int 
Users can add an event link - Insert link (URL/Text) Dedicated link for event outside of body</t>
  </si>
  <si>
    <t xml:space="preserve">I'm a National Editor who wants to create and publish a new calendar event
</t>
  </si>
  <si>
    <t>AR-666</t>
  </si>
  <si>
    <t>1|hzbltr:</t>
  </si>
  <si>
    <t>User can enter hex color code for the following fields or choose via color picker
-Link Color 
-Link Hover Color 
-Button Color 
-Button Hover Color 
-Navigation: Main Hover Background Color 
-Navigation: Dropdown Background Color 
-Navigation: Dropdown Text Color 
-On Air Bar Highlight Color 
-Feed Title Text Color 
-Feed Title Background Color 
-Feed Module Title Color 
-Feed Filter Link Color 
-Side Module Title Text Color 
-Module Title Background Color</t>
  </si>
  <si>
    <t>As a user I want to select the background and color options for my site</t>
  </si>
  <si>
    <t>AR-667</t>
  </si>
  <si>
    <t>Site Design - Nav Color options</t>
  </si>
  <si>
    <t>1|hzbltj:</t>
  </si>
  <si>
    <t xml:space="preserve">User can select limited choices for the following fields (None, 50% White, 50% Black)
-Site Header Wash 
-Navigation: Main Text Color 
-Navigation: Main Hover Text Color </t>
  </si>
  <si>
    <t>As a user I want to select the text color for my site</t>
  </si>
  <si>
    <t>AR-668</t>
  </si>
  <si>
    <t>Site Design - Text Color</t>
  </si>
  <si>
    <t>1|hzprmv:</t>
  </si>
  <si>
    <t>default ignores for reap build are helpful, but if a .reapignore is available, it should be used instead.</t>
  </si>
  <si>
    <t>radioctl</t>
  </si>
  <si>
    <t>AR-669</t>
  </si>
  <si>
    <t>build should handle negated .reapignore patterns correctly, and support custom build dir with default ignore file</t>
  </si>
  <si>
    <t>27/May/15 2:41 PM;amamut;Get rid of related keyword lookup all together in keywords input box.</t>
  </si>
  <si>
    <t>1|hzoldb:</t>
  </si>
  <si>
    <t>Do not add related market tags to Keyword field when station tags are added.</t>
  </si>
  <si>
    <t>As a user I don't want to see related tags in the keyword field when adding station tags because keywords should be for classification only.</t>
  </si>
  <si>
    <t>AR-670</t>
  </si>
  <si>
    <t>Related tags in Keyword field</t>
  </si>
  <si>
    <t>1|hziujb:</t>
  </si>
  <si>
    <t>sdk received updates to use  a single client id when interacting with the auth server. apps need to use the updated sdk</t>
  </si>
  <si>
    <t>AR-671</t>
  </si>
  <si>
    <t>Apps use the wrong client id when authenticating a user</t>
  </si>
  <si>
    <t>1|hzbo3r:</t>
  </si>
  <si>
    <t>Currently there is no way to get a list of environment variables stored in an app record, e.g. for modify or removal.</t>
  </si>
  <si>
    <t>AR-673</t>
  </si>
  <si>
    <t>Add relay endpoint to get environment from app record</t>
  </si>
  <si>
    <t>1|hziuyn:</t>
  </si>
  <si>
    <t>Fix any/all reported issues</t>
  </si>
  <si>
    <t>Dev time for issues that may arise during testing for Adswizz, Search override, SMT, Amp host and VHost tools.</t>
  </si>
  <si>
    <t>AR-675</t>
  </si>
  <si>
    <t>Link App conversion issues</t>
  </si>
  <si>
    <t>1|hziuhz:</t>
  </si>
  <si>
    <t>Change Stations namespace name to Streams</t>
  </si>
  <si>
    <t>Since the Stations Namespace is sourced from SMT I want the namespace name to more accurately reflect that source.</t>
  </si>
  <si>
    <t>AR-676</t>
  </si>
  <si>
    <t>Change Station Tag Namespace name to Streams</t>
  </si>
  <si>
    <t>1|hziujj:</t>
  </si>
  <si>
    <t>AR-677</t>
  </si>
  <si>
    <t>update relay data storage to allow selection of running and primary application instances efficiently</t>
  </si>
  <si>
    <t>1|hziuhr:</t>
  </si>
  <si>
    <t>remove subject filter</t>
  </si>
  <si>
    <t>As a user I want this filter removed</t>
  </si>
  <si>
    <t>AR-679</t>
  </si>
  <si>
    <t>Remove subject field filter</t>
  </si>
  <si>
    <t>1|hzpsfz:</t>
  </si>
  <si>
    <t>AR-681</t>
  </si>
  <si>
    <t>Version endpoint does not auth properly</t>
  </si>
  <si>
    <t>Type text
apply formatting (bold,italic, list)
Save content
formatting is removed when content is saved</t>
  </si>
  <si>
    <t>1|hzpsjj:</t>
  </si>
  <si>
    <t>Retain formatting on save</t>
  </si>
  <si>
    <t>When saving content that has text formatting, formatting is removed upon save of content.</t>
  </si>
  <si>
    <t>AR-682</t>
  </si>
  <si>
    <t>Text formatting removed upon save</t>
  </si>
  <si>
    <t>1|hzpsjz:</t>
  </si>
  <si>
    <t>AR-683</t>
  </si>
  <si>
    <t>setup docker registry in prod</t>
  </si>
  <si>
    <t>22/May/15 1:35 PM;amamut;Add "View Only" messaging to content so users are not confused. Look at P4.</t>
  </si>
  <si>
    <t>1|hzpsnr:</t>
  </si>
  <si>
    <t>Users that do not have ownership of content can open content in a read-only view.
Users cannot modify content.</t>
  </si>
  <si>
    <t>As a user I want a read-only view of content that I do not own so that all content is visible to me.</t>
  </si>
  <si>
    <t>AR-684</t>
  </si>
  <si>
    <t>Show read-only display of content for non-owners</t>
  </si>
  <si>
    <t>21/May/15 2:13 PM;aroberts;Visible at http://v-5ee71770.radioedit.qa.cloud.ihr/</t>
  </si>
  <si>
    <t>1|hzpsqn:</t>
  </si>
  <si>
    <t xml:space="preserve"> To avoid complexity of multiple mimetypes, make the document filter use a comparison on the file's extension to determine file type.</t>
  </si>
  <si>
    <t>AR-685</t>
  </si>
  <si>
    <t>Change document search to use a suffix filter on filename field</t>
  </si>
  <si>
    <t>1|hziui7:</t>
  </si>
  <si>
    <t xml:space="preserve">Import station matrix into brand manager tool
Use site id as unique key when importing records
For each record, create and populate fields for remainder of data in the site matrix.
Use Station as display name for each record in left rail (i.e. KRQQ-FM)
</t>
  </si>
  <si>
    <t>21/May/15 1:43 PM;1110204;station_matrix.csv;https://jira.ihrint.com/secure/attachment/83226/station_matrix.csv</t>
  </si>
  <si>
    <t>As an admin I want to import existing brands into radioedit</t>
  </si>
  <si>
    <t>AR-686</t>
  </si>
  <si>
    <t>Import general site brand data from site matrix into brands tool</t>
  </si>
  <si>
    <t>1|hzbk4n:</t>
  </si>
  <si>
    <t>Allow underscore characters in slug</t>
  </si>
  <si>
    <t>As a user I might need to use underscore in my slug because SEO guy says so</t>
  </si>
  <si>
    <t>AR-687</t>
  </si>
  <si>
    <t>Update sdk so slugs include underscore</t>
  </si>
  <si>
    <t>1|hzpst3:</t>
  </si>
  <si>
    <t>auth fixtures replace the environment and default version for builtin apps. These should be done as upserts instead of saves</t>
  </si>
  <si>
    <t>AR-688</t>
  </si>
  <si>
    <t>default version keeps disappearing for auth and restore</t>
  </si>
  <si>
    <t>1|hzpstb:</t>
  </si>
  <si>
    <t>AR-689</t>
  </si>
  <si>
    <t>LDAP member data needs to be copied during user import</t>
  </si>
  <si>
    <t>1|hzb0jr:</t>
  </si>
  <si>
    <t>service output and article page to test this out</t>
  </si>
  <si>
    <t>As Radioedit, I want to know what calls will be made from Flint so I can provide the correct data</t>
  </si>
  <si>
    <t>AR-690</t>
  </si>
  <si>
    <t>Discuss Services with Flint Team</t>
  </si>
  <si>
    <t>26/Jun/15 5:48 PM;mbrown;When filling related [controlling] tags, core may also be fetching deleted tags. Need to check this query.</t>
  </si>
  <si>
    <t>1|hzbaif:</t>
  </si>
  <si>
    <t>When you add and remove owners the related tags behave strangely.
- When deleting one markets disappear that should not
- Related should come in on save
- We should discuss how to track and handle related additions vs user additions</t>
  </si>
  <si>
    <t>AR-691</t>
  </si>
  <si>
    <t>The add/delete of tags and the related behavior seems slightly broken.</t>
  </si>
  <si>
    <t>1|hz9yk7:</t>
  </si>
  <si>
    <t xml:space="preserve">Admin can view &amp; bulk modify all users permissioned for a given tool or membership_x000D_
</t>
  </si>
  <si>
    <t>As an admin I want to view tool level permissions for all users enabled for a given tool or membership so that I can audit that list for accuracy.</t>
  </si>
  <si>
    <t>AR-692</t>
  </si>
  <si>
    <t>Spike: Tool / Membership level permission view</t>
  </si>
  <si>
    <t>Severity 2:  High</t>
  </si>
  <si>
    <t>1|hzpt5r:</t>
  </si>
  <si>
    <t xml:space="preserve">make a simple node hello world app. Put the following in the service.yml:
runtime: node10
main: index.js
</t>
  </si>
  <si>
    <t>AR-693</t>
  </si>
  <si>
    <t>passing an invalid service.yml to build can cause a relay panic</t>
  </si>
  <si>
    <t>22/Jul/15 9:08 PM;kchoe;Thanks Ravi!</t>
  </si>
  <si>
    <t>22/Jul/15 8:57 PM;rbhatia;Android issue reported in AA-768</t>
  </si>
  <si>
    <t>22/Jul/15 5:34 PM;rbhatia;[~kchoe], FYI - confirmed Adswizz companion ads displaying as expected on Web and iOS. I'm not seeing companion banners on Android. Need to repro and grab Charles logs. Will open a new ticket once done.</t>
  </si>
  <si>
    <t xml:space="preserve">21/Jul/15 8:43 PM;ccrnyc1mcr;With the release of SMT 3.1 this morning, this is live in production.
Example stream: (KRRL-FM, formerly KHHT-FM): https://api2.iheart.com/api/v2/content/liveStations/181
</t>
  </si>
  <si>
    <t xml:space="preserve">16/Jul/15 9:55 PM;ccrnyc1mcr;Functionality doesn't seem to be working in Link staging anymore.  Alex will take a look 7/17.  </t>
  </si>
  <si>
    <t>04/Jun/15 12:57 PM;amamut;Pushed to SMT Dev. Please review.</t>
  </si>
  <si>
    <t>1|hzbnt3:</t>
  </si>
  <si>
    <t>-  Given an Adswizz zone name such as:  'WABC-FM-display-zone', the 'WABC-FM-' portion is stripped so that the field name reads 'display-zone'.
-  Repeat the same call letter stripping for all Adswizz zone field names: audio-exchange-zone, optimized-audio-fill-zone, audio-zone, audio-fill-zone.
-  Call letters are stripped prior to passing zone information to AMP</t>
  </si>
  <si>
    <t>ADZ-368</t>
  </si>
  <si>
    <t>AA-768</t>
  </si>
  <si>
    <t>rbhatia</t>
  </si>
  <si>
    <t>As an Ads stakeholder, I want Adswizz zone field names stripped of call letters, so that Adswizz companion ads are displayed properly by clients.</t>
  </si>
  <si>
    <t>AR-694</t>
  </si>
  <si>
    <t>Strip Call Letters from Adswizz zone fields</t>
  </si>
  <si>
    <t>06/Jul/15 6:28 PM;1110204;not valid</t>
  </si>
  <si>
    <t>1|hzpt7j:</t>
  </si>
  <si>
    <t>26/May/15 8:02 PM;con-ccrnyc1dot;Assets_Thumbnail.PNG;https://jira.ihrint.com/secure/attachment/83393/Assets_Thumbnail.PNG</t>
  </si>
  <si>
    <t>AR-695</t>
  </si>
  <si>
    <t>Update the Media server for Thumbnail and Poster in Assets Tool (assets.radioedit.qa.cloud.ihr)</t>
  </si>
  <si>
    <t>1|hzpt7r:</t>
  </si>
  <si>
    <t xml:space="preserve">The taxonomy service needs to support lookup of tags whose ids are not based on their display name -- e.g. "/apps/developer" for "Developer (developer)".
Also, tag create endpoint needs to ensure that resource ids for new tags will be valid.
Also, re-evaluate related tag structure -- should probably contain constituent memberName[s].
</t>
  </si>
  <si>
    <t>AR-699</t>
  </si>
  <si>
    <t>Update taxonomy service to support new storage format for tags</t>
  </si>
  <si>
    <t>06/Jul/15 1:37 PM;amamut;Completed. Waiting for staging Link to be setup.</t>
  </si>
  <si>
    <t xml:space="preserve">change the provider of a 3rd party stream in staging SMT, accept change, verify in SMT and AMP that format did not update.  </t>
  </si>
  <si>
    <t>Severity 3:  Medium</t>
  </si>
  <si>
    <t>1|hzbfkn:</t>
  </si>
  <si>
    <t xml:space="preserve">For 3rd party streams, provider is a concat of "prov_" and the provider name.  Cumulus is "prov_Cumulus", Cox is "prov_Cox", etc.  
If a station is sold/transferred between owners, or if we break out a station from a generic provider like Other or Public, the Format needs to update in line.  
http://api.radioedit.iheart.com/service/app/stream-manager/#/streams/6588
http://api2.iheart.com/api/v2/content/liveStations/6588
Stream 6588 was changed from provider "Other" to provider "UTV Radio".  The provider correctly updated, but format is stuck set to "prov_Other"
</t>
  </si>
  <si>
    <t>AR-701</t>
  </si>
  <si>
    <t>SMT 3.1: 3rd party streams FORMAT needs to update when PROVIDER is changed</t>
  </si>
  <si>
    <t>1|hzpt8v:</t>
  </si>
  <si>
    <t>Update related tags logic on imports (both controlling and regular) to fetch the tags being related to from the database.  Abort import if any lookups fail. Use source-specific member name generation when setting up relationships.</t>
  </si>
  <si>
    <t>AR-702</t>
  </si>
  <si>
    <t>Tag import needs to ensure that tags being related to actually exist in storage.</t>
  </si>
  <si>
    <t xml:space="preserve">Create new stream entry
Go to stream entry
See that Stream Type is blank.  </t>
  </si>
  <si>
    <t>1|hzbfl3:</t>
  </si>
  <si>
    <t>All new stream entries will have a value for Stream Type set to "Simulcast"</t>
  </si>
  <si>
    <t>Whenever a user creates a new stream entry, Stream Type should automatically be populated with "Simulcast" from the dropdown</t>
  </si>
  <si>
    <t>AR-703</t>
  </si>
  <si>
    <t>SMT 3.1: Field "Stream Type" should default to Simulcast for all new streams</t>
  </si>
  <si>
    <t>17/Jul/15 3:36 PM;ccrnyc1mcr;looks good.  thanks</t>
  </si>
  <si>
    <t>17/Jul/15 1:19 PM;amamut;So I created stream 6940 no problem with FL band and it set the frequency to 0. I made a minor change to the code and repushed. I hope it works for you now.</t>
  </si>
  <si>
    <t>16/Jul/15 9:53 PM;ccrnyc1mcr;testing this uncovered a bug where when a new stream is created with a band of fl, when you create the stream and go to main stream edit page, the band changes to fl.
also, any way to add this functionality for PR stations as well?</t>
  </si>
  <si>
    <t>1|hzbfkv:</t>
  </si>
  <si>
    <t xml:space="preserve">When a user creates a new stream with band of FL, format should automatically be populated with 0.
Before I add acceptance criteria, let's discuss if we want to do this in the tool UX or if we just want to push that as default when a user publishes a stream with frequency blank when FL is selected.  </t>
  </si>
  <si>
    <t>AR-704</t>
  </si>
  <si>
    <t>SMT 3.1: New FL streams should have a default frequency of 0</t>
  </si>
  <si>
    <t>1|hzpt93:</t>
  </si>
  <si>
    <t>Cannot reproduce, but keep an eye on it and debug if it happens again.</t>
  </si>
  <si>
    <t>AR-705</t>
  </si>
  <si>
    <t>Mediaserver died from OOM and routes were corrupted.</t>
  </si>
  <si>
    <t>1|hzptcn:</t>
  </si>
  <si>
    <t>taxonomy object formats changed. Apps that use taxonomy need to be updated to the latest tagscore library and tested.</t>
  </si>
  <si>
    <t>AR-706</t>
  </si>
  <si>
    <t>Update apps that use taxonomy services to the latest lib</t>
  </si>
  <si>
    <t>1|hzbns7:</t>
  </si>
  <si>
    <t>AR-708</t>
  </si>
  <si>
    <t>change image tag name to "registry/app-id:version-id"</t>
  </si>
  <si>
    <t>23/Jul/15 9:19 PM;tterry;// mongodb script to create bucket member_of field
db.buckets.find().forEach(function (b) {
	db.buckets.update({_id: b._id}, {$set: {member_of: ["buckets", "buckets/" + b._id]}})
})
// add "admin" to the buckets app actions</t>
  </si>
  <si>
    <t>1|hzq6hb:</t>
  </si>
  <si>
    <t>AR-855</t>
  </si>
  <si>
    <t>Buckets don't really do security the way the rest of everything does. Let's address that.</t>
  </si>
  <si>
    <t>Link Hookshot Release</t>
  </si>
  <si>
    <t>AR-709</t>
  </si>
  <si>
    <t>Make buckets adhere to the normal security, visibility and ownership rules</t>
  </si>
  <si>
    <t>1|hzptef:</t>
  </si>
  <si>
    <t>27/May/15 4:23 PM;con-ccrnyc1dot;SMT-Add A New Provider.PNG;https://jira.ihrint.com/secure/attachment/83426/SMT-Add+A+New+Provider.PNG</t>
  </si>
  <si>
    <t>AR-710</t>
  </si>
  <si>
    <t>Add provider window keep showing up after input the New provider info in Stream Manager (radioedit.ihrdev.com)</t>
  </si>
  <si>
    <t>1|hzbl3z:</t>
  </si>
  <si>
    <t>AR-711</t>
  </si>
  <si>
    <t>relay crashes if one of the monitored docker instances goes down</t>
  </si>
  <si>
    <t>1|hzptkf:</t>
  </si>
  <si>
    <t>Tags service and importer now set a memberName field on tags being created, so core does not need to convert member names to resource ids when looking up the associated tags.
(An index should be added on the memberName field in taxonomy)</t>
  </si>
  <si>
    <t>AR-712</t>
  </si>
  <si>
    <t>objectapi can query memberName field on tags when resolving member names for security</t>
  </si>
  <si>
    <t>03/Aug/15 6:31 PM;aroberts;Already complete</t>
  </si>
  <si>
    <t>1|hziutr:</t>
  </si>
  <si>
    <t>Primary images are currently saved without relevant bucket info, so it's impossible to recreate the needed url to display the image.</t>
  </si>
  <si>
    <t>AR-713</t>
  </si>
  <si>
    <t>Update content tool to save primary images with bucket information</t>
  </si>
  <si>
    <t>1|hzptcv:</t>
  </si>
  <si>
    <t>Old image scaler service is offline. Update content to use the new media server for scaling images.</t>
  </si>
  <si>
    <t>AR-714</t>
  </si>
  <si>
    <t>Update images in content to use new media server</t>
  </si>
  <si>
    <t>26/Jun/15 2:53 PM;aroberts;Visible at http://v-4b27c938.radioedit.qa.cloud.ihr/</t>
  </si>
  <si>
    <t>1|hzbk4f:</t>
  </si>
  <si>
    <t>users can add Artist Stations, Live Stations and Featured Stations to Related Items</t>
  </si>
  <si>
    <t xml:space="preserve">As a user, I want to add catalog attach items to the related items section in the content tool
</t>
  </si>
  <si>
    <t>AR-715</t>
  </si>
  <si>
    <t>Catalog items available in content tool related items</t>
  </si>
  <si>
    <t>1|hzbnsf:</t>
  </si>
  <si>
    <t>AR-716</t>
  </si>
  <si>
    <t>relay should pull the latest base images before each build</t>
  </si>
  <si>
    <t>1|hzpu2n:</t>
  </si>
  <si>
    <t>Change restore to use a pylibmc connection pool for thread safety.</t>
  </si>
  <si>
    <t>AR-717</t>
  </si>
  <si>
    <t>pylibmc is not threadsafe</t>
  </si>
  <si>
    <t>1|hzbntb:</t>
  </si>
  <si>
    <t>Full image paths in AMP genre content service calls.</t>
  </si>
  <si>
    <t>Currently SMT pushes relative paths of genre images to elastic which breaks every time a new bucket or uri is used. We want SMT to push full genre image paths to elastic.</t>
  </si>
  <si>
    <t>AR-718</t>
  </si>
  <si>
    <t>Change Genre Image Paths to Full Path</t>
  </si>
  <si>
    <t>20/Jul/15 8:40 PM;tterry;"rm" is only available in the docker cli. Will need to roll this into a local runner feature.</t>
  </si>
  <si>
    <t>16/Jul/15 6:52 PM;tlong;run containers with "rm" so docker cleans up automatically.</t>
  </si>
  <si>
    <t>08/Jun/15 3:41 PM;tlong;Ran into an issue where older versions of docker (maybe even current version) can delete images that are in use. Thus destroying running containers.
https://github.com/docker/docker/issues/11414</t>
  </si>
  <si>
    <t>1|hziupr:</t>
  </si>
  <si>
    <t>Docker data is stored on a 100GB partition. We need a process that will remove old, unused images so we do not run out of space.</t>
  </si>
  <si>
    <t>AR-720</t>
  </si>
  <si>
    <t>Need a cron or other process to remove old docker images periodically</t>
  </si>
  <si>
    <t>1|hzpubj:</t>
  </si>
  <si>
    <t>Configure the docker registry in prod to store both the images and the database in large shared storage.</t>
  </si>
  <si>
    <t>AR-721</t>
  </si>
  <si>
    <t>Prod docker registry should be stored in NFS</t>
  </si>
  <si>
    <t>1|hziuon:</t>
  </si>
  <si>
    <t xml:space="preserve">New app in dev for managed brands
Layout similar to users tool (Brands located in left rail, form on right)
</t>
  </si>
  <si>
    <t>As a user I want an app to hold brand data so I can haz managed brands</t>
  </si>
  <si>
    <t>AR-723</t>
  </si>
  <si>
    <t>Create a brand manager tool in dev</t>
  </si>
  <si>
    <t>30/Jul/15 3:23 PM;1110204;Brand Tags should follow the format "Call Letter-Band (Site URL)"
"Call letters-band" should come from the station field (per Adam's excel doc) which should be free text rather than a tag lookup</t>
  </si>
  <si>
    <t>1|hzbai7:</t>
  </si>
  <si>
    <t xml:space="preserve">Create a new tag namespace for Brands
Brand tags should be formatted as: SiteName(Primary URL)
</t>
  </si>
  <si>
    <t>AR-851</t>
  </si>
  <si>
    <t>As a user I want to use brand tags in radioedit</t>
  </si>
  <si>
    <t>AR-724</t>
  </si>
  <si>
    <t>Create Brand Tags</t>
  </si>
  <si>
    <t>1|hzbnsn:</t>
  </si>
  <si>
    <t>relay adds a tombstone on build logs. However, this is sourced against the version-id that is being built. If you later want to see logs of the version running, you need to ignore the tombstone.</t>
  </si>
  <si>
    <t>AR-726</t>
  </si>
  <si>
    <t>relay needs a flag to ignore tombstone on logs</t>
  </si>
  <si>
    <t>1|hziutj:</t>
  </si>
  <si>
    <t>Import design and config fields for the national controlled bucket</t>
  </si>
  <si>
    <t>As a user I want to import the nationally controlled config and design properties for each site brand so that they can be called by flint</t>
  </si>
  <si>
    <t>AR-727</t>
  </si>
  <si>
    <t>Import National controlled site config and design properties</t>
  </si>
  <si>
    <t xml:space="preserve">03/Sep/15 3:05 PM;1110204;complete, minus nav menus. Re-ticketed nav in AR-940
</t>
  </si>
  <si>
    <t>1|hzb28n:</t>
  </si>
  <si>
    <t>Create a section for each record to be modified by both National and Local admins. This section should include the fields NOT marked as National only (see attached document)
The fields should be categorized as "Site Configuration" and "Site Design" (see attached document)</t>
  </si>
  <si>
    <t>12/Jun/15 2:12 PM;howella;Spark Site Config For RadioEdit.xlsx;https://jira.ihrint.com/secure/attachment/84354/Spark+Site+Config+For+RadioEdit.xlsx</t>
  </si>
  <si>
    <t>AR-940</t>
  </si>
  <si>
    <t>As a user I want to import the local controlled config and design properties for each site brand so that they can be called by flint</t>
  </si>
  <si>
    <t>AR-728</t>
  </si>
  <si>
    <t>Create a template for Local controlled site attributes</t>
  </si>
  <si>
    <t>03/Sep/15 3:05 PM;1110204;complete, minus nav menus. Re-ticketed nav in AR-940</t>
  </si>
  <si>
    <t>1|hzb28f:</t>
  </si>
  <si>
    <t>Create a section for each record to be modified by National admins. This section should include the fields marked as "National Only" (see attached document)
The fields should be categorized as "Site Configuration" and "Site Design" (see attached document)</t>
  </si>
  <si>
    <t>12/Jun/15 2:11 PM;howella;Spark Site Config For RadioEdit.xlsx;https://jira.ihrint.com/secure/attachment/84353/Spark+Site+Config+For+RadioEdit.xlsx</t>
  </si>
  <si>
    <t>As a national admin, I want to import site brand data to control site config attributes that are not editable by local stations.</t>
  </si>
  <si>
    <t>AR-729</t>
  </si>
  <si>
    <t>Create a template for Nationally controlled site attributes</t>
  </si>
  <si>
    <t>1|hziutz:</t>
  </si>
  <si>
    <t>Records are created using site id as unique key
Records show Station call letters-band as display name
National/Local templates are populated with config/design attributes</t>
  </si>
  <si>
    <t>Import brand records in the brand manager tool</t>
  </si>
  <si>
    <t>AR-730</t>
  </si>
  <si>
    <t>Import brand records from data dump</t>
  </si>
  <si>
    <t>1|hzbk5j:</t>
  </si>
  <si>
    <t>Content tool can't decide whether a freshly loaded article should have an enabled or disabled save button.</t>
  </si>
  <si>
    <t>AR-731</t>
  </si>
  <si>
    <t>random behavior of save button</t>
  </si>
  <si>
    <t>1|hzpulz:</t>
  </si>
  <si>
    <t>AR-732</t>
  </si>
  <si>
    <t>Link DL Scheduler QA Testing</t>
  </si>
  <si>
    <t>1|hzpuov:</t>
  </si>
  <si>
    <t>AR-733</t>
  </si>
  <si>
    <t>Link SMT QA Testing</t>
  </si>
  <si>
    <t>1|hzpup3:</t>
  </si>
  <si>
    <t>AR-734</t>
  </si>
  <si>
    <t>Link Schedules QA Testing</t>
  </si>
  <si>
    <t>1|hzpupb:</t>
  </si>
  <si>
    <t>AR-735</t>
  </si>
  <si>
    <t>Link P4 QA Testing</t>
  </si>
  <si>
    <t>1|hziupb:</t>
  </si>
  <si>
    <t>Update policy system to handle "authenticated" and "everyone" meta checks. Also update the UI and any terminology to make the policy system comprehensible by normal humans.</t>
  </si>
  <si>
    <t>AR-736</t>
  </si>
  <si>
    <t>Update policy system to properly handle authenticated and everyone</t>
  </si>
  <si>
    <t>23/Jun/15 1:21 PM;1110204;These changes look awesome. Nice job :)</t>
  </si>
  <si>
    <t>18/Jun/15 10:17 PM;aroberts;Visible at http://v-a9f9ef7f.radioedit.qa.cloud.ihr/</t>
  </si>
  <si>
    <t>1|hzbl47:</t>
  </si>
  <si>
    <t>Main page:
‚Ä¢ Hide public badge until we know if that‚Äôs still a thing
‚Ä¢ Perhaps show what items are read only at a glance
‚Ä¢ Change main list to a table
‚Ä¢ Shrink list to single-height
‚Ä¢ Hide keywords
‚Ä¢ Consider making search form inline on the top
‚Ä¢ Contain publish info (targets, keywords) in dropdown
‚Ä¢ Show portion of summary
‚Ä¢ Show start date as AP style date, if under a threshold, show as time delta to live
‚Ä¢ Show status
‚Ä¢ Make searches contained in url, bookmarkable
‚Ä¢ Change shell bar to application wrap
Article Edit:
‚Ä¢ Author and summary 50%, primary image 50% width
‚Ä¢ Consolidate scroll areas into single pane, use flex box to keep publishing sidebar to a thinner width
‚Ä¢ Change display of slug to readonly field with edit button contained in right
‚Ä¢ Separate sections of form with hr
‚Ä¢ Use popover to display slug warning
‚Ä¢ Change buttons for edit dates to default
‚Ä¢ Update date/time pickers to new bootstrap ui
‚Ä¢ Show timezone
‚Ä¢ Show tags with icons, hide prefix
‚Ä¢ Change tags field to work more like developer (?)
‚Ä¢ Change buttons to be non-primary
‚Ä¢ Make top of content form universal, one template used on all content types
Gallery Edit:
‚Ä¢ Index flag z-index issue with images
‚Ä¢ Perhaps increase visibility of warning on title length
‚Ä¢ Remove labels form gallery item forms. Use placeholders.</t>
  </si>
  <si>
    <t>AR-737</t>
  </si>
  <si>
    <t>Content Cleanup</t>
  </si>
  <si>
    <t>RadioEdit _19_SPECULATION</t>
  </si>
  <si>
    <t>1|hzqshz:</t>
  </si>
  <si>
    <t>reap should support deleting an env var</t>
  </si>
  <si>
    <t>AR-738</t>
  </si>
  <si>
    <t>add env delete ability to reap</t>
  </si>
  <si>
    <t>1|hzpuyn:</t>
  </si>
  <si>
    <t>AR-740</t>
  </si>
  <si>
    <t>Link Users QA Testing</t>
  </si>
  <si>
    <t>1|hzpuyv:</t>
  </si>
  <si>
    <t>AR-741</t>
  </si>
  <si>
    <t>Link Assets QA Testing</t>
  </si>
  <si>
    <t>1|hziuk7:</t>
  </si>
  <si>
    <t>Kirby Perms are reflected in Link user app</t>
  </si>
  <si>
    <t>I want to convert user perms to link so this doesnt need to be done by hand.</t>
  </si>
  <si>
    <t>AR-743</t>
  </si>
  <si>
    <t>Convert Perms from Kirby to Link Users tool</t>
  </si>
  <si>
    <t>12/Jun/15 1:41 PM;amamut;SMT Data was copied over to IHRDEV and no one should be testing SMT on QA CLOUD. This ticket is not needed.</t>
  </si>
  <si>
    <t>1|hziukf:</t>
  </si>
  <si>
    <t>AR-744</t>
  </si>
  <si>
    <t>Migrate SMT Data to Link QA Cloud</t>
  </si>
  <si>
    <t>1|hzblqn:</t>
  </si>
  <si>
    <t>Properly import cume values with column headers</t>
  </si>
  <si>
    <t>Current cume import is hard coded to pull values from a certain column number for its values. It should be pulling them by header so that its easier to create a csv file.</t>
  </si>
  <si>
    <t>AR-745</t>
  </si>
  <si>
    <t>Cume Import to use csv headers to pull values</t>
  </si>
  <si>
    <t>1|hzpvd3:</t>
  </si>
  <si>
    <t>All tags are indexed with the same type in elastic, which causes problems for the "source" property -- source.id is a number in some tags and a string in others.</t>
  </si>
  <si>
    <t>AR-746</t>
  </si>
  <si>
    <t>Elastic failing to index some tags, because it's a jerk</t>
  </si>
  <si>
    <t>1|hzbk5r:</t>
  </si>
  <si>
    <t>04/Jun/15 7:09 PM;con-ccrnyc1dot;SMT_01.PNG;https://jira.ihrint.com/secure/attachment/83891/SMT_01.PNG</t>
  </si>
  <si>
    <t>AR-747</t>
  </si>
  <si>
    <t>Add Stream button is not working in RadioEdit Link Platform</t>
  </si>
  <si>
    <t>22/Dec/15 4:25 PM;mbrown;The fix for 1155 also fixes this bug.</t>
  </si>
  <si>
    <t>1|hzpvu7:</t>
  </si>
  <si>
    <t>AR-748</t>
  </si>
  <si>
    <t>Reap should check for app existence before POSTing build tar</t>
  </si>
  <si>
    <t>1|hzpvuf:</t>
  </si>
  <si>
    <t xml:space="preserve">‚ûú  ui git:(master) ‚úó reap --platform=radioedit-link.iheart.com build fa2a
panic: unsupported protocol scheme ""
goroutine 1 [running]:
github.com/ihr-radioedit/reap/red/rest.(*RestClient).Do(0xc20800a3c0, 0xc2080b4b60, 0xc208050410, 0x0, 0x0)
	/Users/trey/Work/clearchannel/radioedit/reap/src/github.com/ihr-radioedit/reap/red/rest/rest.go:197 +0x161
github.com/ihr-radioedit/reap/red/auth.(*AuthAPI).ValidateExistingToken(0xc20802acc0, 0xc208050140, 0x0, 0x0, 0x0)
	/Users/trey/Work/clearchannel/radioedit/reap/src/github.com/ihr-radioedit/reap/red/auth/api.go:109 +0x3a3
github.com/ihr-radioedit/reap/commands.RequiresLogin(0xc20802acc0, 0xc20802acc0, 0x0, 0x0)
	/Users/trey/Work/clearchannel/radioedit/reap/src/github.com/ihr-radioedit/reap/commands/login.go:143 +0x232
github.com/ihr-radioedit/reap/commands.RequireSession(0x0, 0x0)
	/Users/trey/Work/clearchannel/radioedit/reap/src/github.com/ihr-radioedit/reap/commands/login.go:204 +0x110
github.com/ihr-radioedit/reap/commands.loginAndGetAPI(0x0, 0x0, 0x0)
	/Users/trey/Work/clearchannel/radioedit/reap/src/github.com/ihr-radioedit/reap/commands/command.go:245 +0x40
github.com/ihr-radioedit/reap/commands.Build(0xc20802b650, 0x0, 0x0)
	/Users/trey/Work/clearchannel/radioedit/reap/src/github.com/ihr-radioedit/reap/commands/build.go:124 +0x31
github.com/ihr-radioedit/reap/commands.func¬∑001(0x0, 0x0)
	/Users/trey/Work/clearchannel/radioedit/reap/src/github.com/ihr-radioedit/reap/commands/build.go:38 +0x39
github.com/ihr-radioedit/reap/commands.Dispatch(0xc20800a010, 0x3, 0x3, 0x0, 0x0)
	/Users/trey/Work/clearchannel/radioedit/reap/src/github.com/ihr-radioedit/reap/commands/command.go:161 +0x672
main.main()
	/Users/trey/Work/clearchannel/radioedit/reap/src/github.com/ihr-radioedit/reap/cmd/reap/main.go:18 +0xac
goroutine 17 [syscall, locked to thread]:
runtime.goexit()
	/usr/local/Cellar/go/1.4.2/libexec/src/runtime/asm_amd64.s:2232 +0x1
goroutine 5 [runnable]:
net/http/httputil.func¬∑001()
	/usr/local/Cellar/go/1.4.2/libexec/src/net/http/httputil/dump.go:102
created by net/http/httputil.DumpRequestOut
	/usr/local/Cellar/go/1.4.2/libexec/src/net/http/httputil/dump.go:111 +0x54a
</t>
  </si>
  <si>
    <t>AR-749</t>
  </si>
  <si>
    <t>Reap should not panic on invalid --platform</t>
  </si>
  <si>
    <t>1|hzpx4v:</t>
  </si>
  <si>
    <t>1. tail N lines
2. tail since {D} date
3. optional follow on both</t>
  </si>
  <si>
    <t>AR-750</t>
  </si>
  <si>
    <t>add tail and follow options to relay/reap</t>
  </si>
  <si>
    <t>1|hziutb:</t>
  </si>
  <si>
    <t>Right now our HA config runs about 30-40 pattern find and replaces and boolean tests on each request.
We should:
1) see if we can split some legacy routines into alternate backends to hide legacy processing from other portions of the traffic flow
2) see if there is any way to abort processing once we've found the rule we're looking for</t>
  </si>
  <si>
    <t>AR-751</t>
  </si>
  <si>
    <t>HA config optimization</t>
  </si>
  <si>
    <t>1|hzqhz3:</t>
  </si>
  <si>
    <t>Right now there is a time lag that gives 404 or 500 responses when launching an app because there is a delay between when the container starts and gets a route and when the container starts to serve requests.
This will need some sort of health-check implementation.</t>
  </si>
  <si>
    <t>AR-752</t>
  </si>
  <si>
    <t>Close gap between when an application starts and when you can access it</t>
  </si>
  <si>
    <t>1|hzbk4v:</t>
  </si>
  <si>
    <t>Update vhost manager to pull markets from SMTDB</t>
  </si>
  <si>
    <t xml:space="preserve">Vhost doesnt see new markets because SMT no longer writes to the old bucket in radioedit </t>
  </si>
  <si>
    <t>AR-754</t>
  </si>
  <si>
    <t>15/Jul/15 8:36 PM;tdrapeau;[~1110204], want to review and close if this is fixed?</t>
  </si>
  <si>
    <t>15/Jul/15 8:22 PM;cccnyc1cma;As far as I know, this is working again now. [~gvilches] fixed the other week.</t>
  </si>
  <si>
    <t>Go to a track page like http://radioedit.iheart.com/service/app/cmt/#/track/32355763 and try to play song by clicking button at very top of page.</t>
  </si>
  <si>
    <t>1|hziupj:</t>
  </si>
  <si>
    <t>1. Tracks play without error from top of track pages of CMT.
2. Content team QA and sign-off.</t>
  </si>
  <si>
    <t>When clicking play button at top of Track Page (next to song title), playback doesn't work and an error page is shown instead. Unlike previous ticket specification, play button should be using same song URL as the Track page / Audio Files / Track Content / Source section.</t>
  </si>
  <si>
    <t>CMT: Track preview not working at page top</t>
  </si>
  <si>
    <t>1|hzpwcn:</t>
  </si>
  <si>
    <t>AR-756</t>
  </si>
  <si>
    <t>Admin screen for Freelance A2A tool not being triggered by LDAP perms</t>
  </si>
  <si>
    <t>07/Nov/16 2:18 PM;amamut;This ticket was completed with the new AMP Hosts Tool</t>
  </si>
  <si>
    <t>1|hzas9j:</t>
  </si>
  <si>
    <t>Pending requirements</t>
  </si>
  <si>
    <t xml:space="preserve">Create Amp services within Amp host tool app.
</t>
  </si>
  <si>
    <t>AR-757</t>
  </si>
  <si>
    <t>Create new services for AMP host tool</t>
  </si>
  <si>
    <t xml:space="preserve">17/Jul/15 3:50 PM;ccrnyc1mcr;looks good.  </t>
  </si>
  <si>
    <t>Run stream export
View timestamps in AMP</t>
  </si>
  <si>
    <t>1|hziuzb:</t>
  </si>
  <si>
    <t xml:space="preserve">Stream export takes all stream objects from SMT / stream explorer resources, and exports them as is to elastic.  </t>
  </si>
  <si>
    <t xml:space="preserve">Stream export is updating all stream objects' modified time stamp to the point of export.  </t>
  </si>
  <si>
    <t>SMT 3.1 Release</t>
  </si>
  <si>
    <t>AR-759</t>
  </si>
  <si>
    <t>SMT 3.1: Update stream export process to use existing SMT modified timestamps</t>
  </si>
  <si>
    <t>1|hziuov:</t>
  </si>
  <si>
    <t>Lower or remove the idle-connection timeout when running apps through gulp serve so that ctrl+c kills the process immediately or faster.</t>
  </si>
  <si>
    <t>AR-760</t>
  </si>
  <si>
    <t>base app should shutdown quickly</t>
  </si>
  <si>
    <t>11/Jun/15 4:22 PM;mbrown;This turned out to be a problem with old data only. The latest Schedules code publishes content in the expected format. For containers not displaying properly, making a small edit and re-publish will fix.</t>
  </si>
  <si>
    <t>1|hzpwhj:</t>
  </si>
  <si>
    <t>The service endpoints for schedules can't render data properly because the published containers have data in the wrong format.</t>
  </si>
  <si>
    <t>AR-761</t>
  </si>
  <si>
    <t>Schedules published data doesn't match service's expectations</t>
  </si>
  <si>
    <t>1|hzbfjr:</t>
  </si>
  <si>
    <t>lhamre</t>
  </si>
  <si>
    <t>http://i-stg.iheart.com/img/b64/YWtzdHJlYW0uaWhlYXJ0LmNvbSUyRlVNRzExJTJGVGh1bWJfQ29udGVudCUyRkZ1bGxfUEMlMkZVTUclMkZTZXAxMiUyRjA5MTExMiUyRjAwMDQ0MDAxMzAwMDI4JTJGVU1HX2N2cmFydF8wMDA0NDAwMTMwMDAyOF8wMV9SR0I3Ml84MDB4NzkyXzA2VU1HSU0xNDk3MC5qcGc=?ops=fit(256,256)&amp;quality=100
that is an iscale link, it doesn't work because it has no scheme and the url has escapes in it.</t>
  </si>
  <si>
    <t>AR-762</t>
  </si>
  <si>
    <t>making v2 media server api more compatible with iscale</t>
  </si>
  <si>
    <t>1|hzqpqf:</t>
  </si>
  <si>
    <t>AR-763</t>
  </si>
  <si>
    <t>reap restart would be really handy</t>
  </si>
  <si>
    <t>16/Jun/15 8:07 PM;tterry;We're using a third party CORS compatibility library and cannot control header injection short of modifying their code.</t>
  </si>
  <si>
    <t>1|hzpwzr:</t>
  </si>
  <si>
    <t>maybe.
There is a disabled cors, but this could be confusing/surprising.</t>
  </si>
  <si>
    <t>AR-765</t>
  </si>
  <si>
    <t>proxy should not mess with existing cors headers if the application sends them</t>
  </si>
  <si>
    <t>1|hzpx0n:</t>
  </si>
  <si>
    <t>10/Jun/15 9:25 PM;con-ccrnyc1dot;Screenshot 2015-06-10 17.24.09.png;https://jira.ihrint.com/secure/attachment/84219/Screenshot+2015-06-10+17.24.09.png</t>
  </si>
  <si>
    <t>10/Jun/15 9:25 PM;con-ccrnyc1dot;Screenshot 2015-06-10 17.23.46.png;https://jira.ihrint.com/secure/attachment/84220/Screenshot+2015-06-10+17.23.46.png</t>
  </si>
  <si>
    <t>AR-766</t>
  </si>
  <si>
    <t>Endpoints for Schedules on Link Platform is not working (radioedit.ihrdev.com)</t>
  </si>
  <si>
    <t>1|hzbnrr:</t>
  </si>
  <si>
    <t>10/Jun/15 9:31 PM;con-ccrnyc1dot;Screenshot 2015-06-10 17.26.27.png;https://jira.ihrint.com/secure/attachment/84221/Screenshot+2015-06-10+17.26.27.png</t>
  </si>
  <si>
    <t>10/Jun/15 9:31 PM;con-ccrnyc1dot;Screenshot 2015-06-10 17.26.17.png;https://jira.ihrint.com/secure/attachment/84222/Screenshot+2015-06-10+17.26.17.png</t>
  </si>
  <si>
    <t>AR-767</t>
  </si>
  <si>
    <t>Local Image can not be uploaded as cover for Schedules in Link Platform (radioedit.ihrdev.com)</t>
  </si>
  <si>
    <t>1|hzpx4n:</t>
  </si>
  <si>
    <t>HAProxy includes an idle timeout, so when scanning logs, if there is a long pause with no output, the connection can be dropped. Add a 30-second timeout ping to the log endpoint so it can keep the connection open.</t>
  </si>
  <si>
    <t>AR-768</t>
  </si>
  <si>
    <t>relay log endpoint needs a keep-a-live</t>
  </si>
  <si>
    <t>12/Jun/15 4:11 PM;aroberts;This was a perms issue on the bucket for admins</t>
  </si>
  <si>
    <t>1|hziukn:</t>
  </si>
  <si>
    <t>11/Jun/15 5:08 PM;con-ccrnyc1dot;Screenshot 2015-06-11 13.07.10.png;https://jira.ihrint.com/secure/attachment/84271/Screenshot+2015-06-11+13.07.10.png</t>
  </si>
  <si>
    <t>AR-769</t>
  </si>
  <si>
    <t>Unable to Save New Genres/Providers/Markets/States/Countries in Stream Manager in RadioEdit.ihrdev.com</t>
  </si>
  <si>
    <t>06/Jul/15 6:40 PM;1110204;duplicate of ar-586</t>
  </si>
  <si>
    <t>1|hzq1bb:</t>
  </si>
  <si>
    <t>AR-770</t>
  </si>
  <si>
    <t>Kick the RadioEdit Daily Automation scripts to Jenkins</t>
  </si>
  <si>
    <t>12/Jun/15 8:58 PM;mbrown;The service output would seem to indicate that DL is providing the correct data. I don't see a request to RadioEdit on the page -- suggesting that web may not get the data direct from us.  (AMP job, perhaps?)</t>
  </si>
  <si>
    <t>1|hzbl4f:</t>
  </si>
  <si>
    <t>12/Jun/15 2:51 PM;con-ccrnyc1dot;Screenshot 2015-06-12 10.51.00.png;https://jira.ihrint.com/secure/attachment/84372/Screenshot+2015-06-12+10.51.00.png</t>
  </si>
  <si>
    <t>12/Jun/15 2:47 PM;con-ccrnyc1dot;Screenshot 2015-06-12 10.45.13.png;https://jira.ihrint.com/secure/attachment/84369/Screenshot+2015-06-12+10.45.13.png</t>
  </si>
  <si>
    <t>12/Jun/15 2:47 PM;con-ccrnyc1dot;Screenshot 2015-06-12 10.43.45.png;https://jira.ihrint.com/secure/attachment/84370/Screenshot+2015-06-12+10.43.45.png</t>
  </si>
  <si>
    <t>AR-771</t>
  </si>
  <si>
    <t>Published DL slides in Genre Fux not showed up in Clients (radioedit.ihrdev.com)</t>
  </si>
  <si>
    <t>1|hzpx53:</t>
  </si>
  <si>
    <t>12/Jun/15 3:06 PM;con-ccrnyc1dot;Screenshot 2015-06-12 11.05.50.png;https://jira.ihrint.com/secure/attachment/84374/Screenshot+2015-06-12+11.05.50.png</t>
  </si>
  <si>
    <t>AR-772</t>
  </si>
  <si>
    <t>Perfect For activities is not working on Web HomePage Clients (http://wwwsp-stg1.iheart.com/perfect-for/)</t>
  </si>
  <si>
    <t>1|hzbls7:</t>
  </si>
  <si>
    <t>AR-774</t>
  </si>
  <si>
    <t>Get CMS content to display in FLINT</t>
  </si>
  <si>
    <t>1|hziup3:</t>
  </si>
  <si>
    <t>same with other 4xx and 5xx codes.</t>
  </si>
  <si>
    <t>AR-775</t>
  </si>
  <si>
    <t>media server should return 404 and not 500 when the backend returns a 404</t>
  </si>
  <si>
    <t>1|hzpyvr:</t>
  </si>
  <si>
    <t>AR-776</t>
  </si>
  <si>
    <t>Samsung Takeover</t>
  </si>
  <si>
    <t>1|hzbfk7:</t>
  </si>
  <si>
    <t>AR-777</t>
  </si>
  <si>
    <t>Link Release Prod Testing</t>
  </si>
  <si>
    <t>1|hzbk3j:</t>
  </si>
  <si>
    <t>Prep
1. save copy of auth/infr/objectdb databases for new stage -- done
	. export developer resources from current stage as json -- done
	. export bucket records from current stage as json -- done
2. save copy of binstore for new stage -- done
3. copy prod db
	. copy prod "radioedit" to "re-objectdb" -- done
	. copy prod binstore
	. Run migration script -- done
	. create buckets taxonomy, developer, perfect-for, dl_legacy -- done
	. Import developer bucket resources -- done
	. Copy bucket policies from stage db -- done
	. Scrub bucket policies -- done
	. run taxonomy apps import -- done
	. Run smt genre and stream transform script -- done
	. DL legacy migrate -- done
	. P4 data migrate -- done
	. Run full taxonomy import script -- done
4. restart relay with correct PLATFORM and other env vars -- done
5. restart proxy with correct PLATFORM and other env vars -- done
6. restart all apps to pick up dependencies -- done
7. reap vars: -- done
	. perfect-for: CDN_URI=i.iheart.com
	. lead-scheduler: CDN_URI=i.iheart.com
	. schedules: CDN_URI=i.iheart.com
8. switch HAProxy config to haproxy-prod.cfg -- done
9. verify SSL
	. radioedit.iheart.com
    . *.radioedit.iheart.com -- done
Go!
. Update DNS for radioedit.iheart.com
. UPdate DNS for radioedit.ihrdev.com to disable -- not necessary</t>
  </si>
  <si>
    <t>AR-778</t>
  </si>
  <si>
    <t>Switch to Prod</t>
  </si>
  <si>
    <t>1|hzqhzr:</t>
  </si>
  <si>
    <t>When a docker host is added or removed from the database configuration, we currently have to restart relay to pick up the changes. Since relay is monitoring the database anyway, we should pull in new docker hosts automatically and begin using them.</t>
  </si>
  <si>
    <t>AR-779</t>
  </si>
  <si>
    <t>Relay to add and remove apphosts dynamically</t>
  </si>
  <si>
    <t>19/Jun/15 7:35 PM;ccrnyc1mcr;looks good in prod.  thanks, alex!</t>
  </si>
  <si>
    <t>1|hzpzgf:</t>
  </si>
  <si>
    <t xml:space="preserve">3rd party streams will all have a format.  </t>
  </si>
  <si>
    <t>19/Jun/15 4:59 PM;ccrnyc1mcr;format_list.xlsx;https://jira.ihrint.com/secure/attachment/85120/format_list.xlsx</t>
  </si>
  <si>
    <t>We found blank format values for 498 3rd party streams in production SMT and AMP which is blocking us from being able to schedule pre-roll to 3rd parties.  Please update all blank 3rd party streams with a format value of Prov_PROVIDERNAME.  LIst for testing against is attached.</t>
  </si>
  <si>
    <t>AR-780</t>
  </si>
  <si>
    <t>SMT Data: update formats for 3rd party streams with blank values</t>
  </si>
  <si>
    <t>1|hziupz:</t>
  </si>
  <si>
    <t>during a reap deploy a few weird things happen with logs.
1) when streaming logs from the remote logging endpoint you also get reap internal logs
2) you get reap debug logs without debug being set</t>
  </si>
  <si>
    <t>AR-781</t>
  </si>
  <si>
    <t>reap logs should not show internal reap debug messages</t>
  </si>
  <si>
    <t>1|hzbfkf:</t>
  </si>
  <si>
    <t>If no namespace filter is supplied, tag relationship objects may come back in searches. This should not happen.</t>
  </si>
  <si>
    <t>AR-782</t>
  </si>
  <si>
    <t>Taxonomy search returning non-tag resources</t>
  </si>
  <si>
    <t>20/Jul/15 8:50 PM;tterry;Better would be to set the state to "failed to start". If we cannot create the container or issue the initial start, retrying isn't going to work anyway.</t>
  </si>
  <si>
    <t>1|hziuq7:</t>
  </si>
  <si>
    <t>If relay cannot pull the docker image, or anything else fails in the startInstance() call, relay doesn't set the StartOn interval.</t>
  </si>
  <si>
    <t>AR-783</t>
  </si>
  <si>
    <t>Relay's backoff algorithm doesn't trigger if the container fails to create</t>
  </si>
  <si>
    <t>23/Jun/15 5:09 PM;mfielder;http://api2.iheart.com/api/v1/catalog/getFeaturedStationBySlug?slug=Industrial-Metal&amp;artistOrderBy=BY_ARTIST_SCORE&amp;artistOffset=0&amp;maxArtists=0
http://api2.iheart.com/api/v1/catalog/getFeaturedStationById?id=696&amp;artistOrderBy=BY_ARTIST_SCORE&amp;artistOffset=0&amp;maxArtists=0
The featured station calls like this one now carry iconImages lists, as either 4 images for the 2x2 or a single image for the normal presentation.</t>
  </si>
  <si>
    <t>1|hzbfjj:</t>
  </si>
  <si>
    <t>Currently the media server uses MSSQL the same way the legacy system uses it, for the generation of a grid of images for featured content.
Example:
http://mediaserver.radioedit.qa.cloud.ihr/v3/catalog/featured/696?stay=1&amp;ops=fit(250,250),grid(2,2,0,0,0)
AMP now has the images listed via API. [~mfielder] will add AMP API details.
Switch to this method and forget MSSQL ever existed.</t>
  </si>
  <si>
    <t>AR-784</t>
  </si>
  <si>
    <t>media server to use AMP api instead of MSSQL for featured image grid</t>
  </si>
  <si>
    <t>1|hziuqf:</t>
  </si>
  <si>
    <t>Reap logs and ps list give no feedback in the case of a docker error happening before the container starts. We should show "failed to start" possibly WITHOUT an auto-restart. Also, logs for the app should show these messages.</t>
  </si>
  <si>
    <t>AR-786</t>
  </si>
  <si>
    <t>provide feedback when an instance fails to pull or other pre-start errors</t>
  </si>
  <si>
    <t>1|hziuqn:</t>
  </si>
  <si>
    <t xml:space="preserve">When attempting to start a container on red-apphost-01.qa.cloud.ihr, docker gave this error:
Unable to synchronize instance: Unable to prepare docker container for instance i-25ec17d9: Unable to pull image: Error pulling image (v-e7b3e21b) from red-registry.qa.cloud.ihr/content, Untar fork/exec /usr/bin/docker: cannot allocate memory
Figure out why and solve it. May need to better monitoring of apphost health.
</t>
  </si>
  <si>
    <t>AR-787</t>
  </si>
  <si>
    <t>investigate docker out-of-memory errors</t>
  </si>
  <si>
    <t>1|hzq02f:</t>
  </si>
  <si>
    <t>Proxyd should read the route table from the DB periodically and cache all route information in local process memory. Do not query the database per request.</t>
  </si>
  <si>
    <t>AR-789</t>
  </si>
  <si>
    <t>Add route caching to proxyd</t>
  </si>
  <si>
    <t>1|hzbk47:</t>
  </si>
  <si>
    <t>Add caching of user and application token information in the memcache pool. Do not query the database for users/apps per request.</t>
  </si>
  <si>
    <t>AR-790</t>
  </si>
  <si>
    <t>Add auth principal (users and app) caching to proxyd</t>
  </si>
  <si>
    <t>1|hziuqv:</t>
  </si>
  <si>
    <t>When relay starts (and any time reconnect to a docker host), check all of the instances assigned to that host. Set their state to "running" or "stopped" according to the docker state. This will allow relay to restart containers in the case of a docker restart..</t>
  </si>
  <si>
    <t>AR-791</t>
  </si>
  <si>
    <t>On relay startup, sync DB state to actual docker state</t>
  </si>
  <si>
    <t>1|hzbk53:</t>
  </si>
  <si>
    <t>Publishing targets should be stored in a standalone resource in the content.publishing bucket with the same name as the content resource. Publishing targets should be loaded from and saved to this resource using a script.
Publishing targets will be pulled from this list and stored on the content resource as refs when a "publish" action is activated.
When a content resource is saved with updated publish targets, and the content resource has a LIVE version associated with it, any targets added or removed will also be added or removed from the list of refs on the currently LIVE version of the content resource.</t>
  </si>
  <si>
    <t>In order to support some of the requested features, including AR-649, the method for publishing content resources needs an overhaul.</t>
  </si>
  <si>
    <t>AR-792</t>
  </si>
  <si>
    <t>Content publishing refactor</t>
  </si>
  <si>
    <t xml:space="preserve">09/Sep/15 7:18 PM;cccnyc1njt;Ran a couple tests on new shows and everything looks good. An error message appears and show won't save without category. 
Looks great! Thanks! We can close this out.
</t>
  </si>
  <si>
    <t>14/Jul/15 8:54 PM;1110204;seems like we just need to make this a required field. let me know if there is more to it.</t>
  </si>
  <si>
    <t>1|hzb27j:</t>
  </si>
  <si>
    <t xml:space="preserve">Implement a radio edit for the Talk tool (https://webtools.iheart.com/customtalk/shows) that requires at least one category to get related when creating a Podcast/Show. I've added a screen shot showing the specific field I'm referring to. 
Create an error message in the Talk Tool that notifies the user when the are trying to save a new Podcast and a category hasn't been assigned. </t>
  </si>
  <si>
    <t>14/Jul/15 7:33 PM;cccnyc1njt;category_field.jpg;https://jira.ihrint.com/secure/attachment/87470/category_field.jpg</t>
  </si>
  <si>
    <t xml:space="preserve">As content manager, I want to make sure each show in Podcasts gets assigned a category. This is important because aside from 'search', the category directories are the primary way of surfacing a show. This came about because I've identified a number of shows not currently assigned to categories. </t>
  </si>
  <si>
    <t>AR-835</t>
  </si>
  <si>
    <t>Ensure New Podcasts get Assigned to a Category</t>
  </si>
  <si>
    <t>1|hzq19z:</t>
  </si>
  <si>
    <t>Resources need to be able to be tagged with refs containing unicode characters</t>
  </si>
  <si>
    <t>Remove ascii conversion happening in core to allow resources to be tagged with refs containing unicode characters</t>
  </si>
  <si>
    <t>AR-793</t>
  </si>
  <si>
    <t>Changes to core to allow storage of unicode characters in refs</t>
  </si>
  <si>
    <t>1|hzq1av:</t>
  </si>
  <si>
    <t>Custom Sweepers - Radioedit</t>
  </si>
  <si>
    <t>AR-794</t>
  </si>
  <si>
    <t>15/Jul/15 2:27 PM;ccrnyc1rrs;Here is a draft of the spec that can be used for planning purposes.  Do not use it for development yet, we're still getting final feature signoff from the product team.</t>
  </si>
  <si>
    <t>15/Jul/15 1:41 PM;1110204;[~ccrnyc1rrs] Why was this moved to dev review?</t>
  </si>
  <si>
    <t>Sweepers_12</t>
  </si>
  <si>
    <t>1|hzbll3:</t>
  </si>
  <si>
    <t>15/Jul/15 2:27 PM;ccrnyc1rrs;RE Sweepers CMS.docx;https://jira.ihrint.com/secure/attachment/87495/RE+Sweepers+CMS.docx</t>
  </si>
  <si>
    <t>What it looks like/does/doesn't do, interviews with CW and team, etc</t>
  </si>
  <si>
    <t>AR-795</t>
  </si>
  <si>
    <t>Spike: Design of Sweepers Tool</t>
  </si>
  <si>
    <t xml:space="preserve">30/Jul/15 3:32 PM;tterry;There was one case where the sync goroutine could return without notifying it's parent. I changed this at some point, and I haven't seen the error since. I believe this is no longer an issue.
</t>
  </si>
  <si>
    <t>1|hzbevj:</t>
  </si>
  <si>
    <t>02/Jul/15 4:46 PM;tterry;relay-sync-logs.txt;https://jira.ihrint.com/secure/attachment/86614/relay-sync-logs.txt</t>
  </si>
  <si>
    <t>After some particular event (not sure exactly what), relay stops updating instances based on DB changes. There is no log suggesting that the db_watch loop is returning, but it stops running the syncState method.
Could be: 1) done channel isn't triggered, 2) dirty/running bits are out of sync, 3) dbWatcher/syncState deadlock
This happened most recently shortly after a container failed to start because the drive was full.
Logs from around the time of the event are attached.</t>
  </si>
  <si>
    <t>AR-796</t>
  </si>
  <si>
    <t>relay fails to start/stop instances</t>
  </si>
  <si>
    <t>1|hziul3:</t>
  </si>
  <si>
    <t xml:space="preserve">Create a dedicated XML collection endpoint for user testing </t>
  </si>
  <si>
    <t>As a user I want to be able to publish to a collection endpoint that flint can use for testing.</t>
  </si>
  <si>
    <t>AR-797</t>
  </si>
  <si>
    <t>CMS Endpoint for Flint Testing (XML)</t>
  </si>
  <si>
    <t>1|hziunr:</t>
  </si>
  <si>
    <t xml:space="preserve">Allow user to link collections, content and assets to "regions" of a site
</t>
  </si>
  <si>
    <t>As a site admin I want to manage what content is visible in different regions of my site.</t>
  </si>
  <si>
    <t>AR-798</t>
  </si>
  <si>
    <t>Site Region Config</t>
  </si>
  <si>
    <t>03/Aug/15 3:29 PM;1110204;Will address auto increment once tool is done.</t>
  </si>
  <si>
    <t>1|hzandj:</t>
  </si>
  <si>
    <t>Site ID uses numeric characters only.</t>
  </si>
  <si>
    <t>As a user I want the Site ID's for each Brand to be numeric only.</t>
  </si>
  <si>
    <t>AR-799</t>
  </si>
  <si>
    <t>Numeric Site ID</t>
  </si>
  <si>
    <t>1|hzam5r:</t>
  </si>
  <si>
    <t xml:space="preserve">Allow users to only see brands for which they have membership.
</t>
  </si>
  <si>
    <t>As a user, I want to see only the brand type that applies to me.</t>
  </si>
  <si>
    <t>AR-800</t>
  </si>
  <si>
    <t>Record Security</t>
  </si>
  <si>
    <t>1|hziun3:</t>
  </si>
  <si>
    <t>AR-801</t>
  </si>
  <si>
    <t>Additional Brand Stuff</t>
  </si>
  <si>
    <t>1|hzav47:</t>
  </si>
  <si>
    <t>AR-802</t>
  </si>
  <si>
    <t>CMS Changes Based on Feedback/Testing</t>
  </si>
  <si>
    <t>10/Jul/15 1:04 PM;1110204;replaced by AR-828</t>
  </si>
  <si>
    <t>1|hziur3:</t>
  </si>
  <si>
    <t>Find out what is needed of Radioedit for new Genre Picker</t>
  </si>
  <si>
    <t>AR-828</t>
  </si>
  <si>
    <t>AR-803</t>
  </si>
  <si>
    <t>Onboarding Spike</t>
  </si>
  <si>
    <t>1|hzblsf:</t>
  </si>
  <si>
    <t>AR-804</t>
  </si>
  <si>
    <t>Sweeper Tool Work Placeholder</t>
  </si>
  <si>
    <t xml:space="preserve">18/Dec/15 2:36 PM;con-ccrnyc1dot;Tool supports RadioEdit security using provider taxonomy
Tested by assigning UTV Radio provider tag to RadioEditQA3 account, verified and works
User can only see stream, genre, &amp; market data for the country to which they have membership.
Tested in Affiliate tool, looks good. </t>
  </si>
  <si>
    <t>1|hzakhz:</t>
  </si>
  <si>
    <t>AR-1101</t>
  </si>
  <si>
    <t>Tool supports RadioEdit security using provider taxonomy
User can only see stream, genre, &amp; market data for the country to which they have membership.</t>
  </si>
  <si>
    <t>As an international user I want have access to only my relavant data in the necessary smt categories</t>
  </si>
  <si>
    <t>AR-805</t>
  </si>
  <si>
    <t>Security</t>
  </si>
  <si>
    <t>1|hzb9t3:</t>
  </si>
  <si>
    <t>Adjust services for flint if necessary</t>
  </si>
  <si>
    <t>AR-807</t>
  </si>
  <si>
    <t>RE Service Changes</t>
  </si>
  <si>
    <t>1|hzb26v:</t>
  </si>
  <si>
    <t>AR-808</t>
  </si>
  <si>
    <t>SMT Changes for Adwizz</t>
  </si>
  <si>
    <t>1|hzq1q7:</t>
  </si>
  <si>
    <t>CMT</t>
  </si>
  <si>
    <t>ghx-label-5</t>
  </si>
  <si>
    <t>AR-809</t>
  </si>
  <si>
    <t>Enhancements for the CMT Tool</t>
  </si>
  <si>
    <t>1|hzq1sv:</t>
  </si>
  <si>
    <t>AR-810</t>
  </si>
  <si>
    <t>Create Test Plan for Search-Override Tool</t>
  </si>
  <si>
    <t>1|hzq1t3:</t>
  </si>
  <si>
    <t>AR-811</t>
  </si>
  <si>
    <t>Link Stage Environment Setup</t>
  </si>
  <si>
    <t>1|hzq247:</t>
  </si>
  <si>
    <t>When the docker host watch fails for any reason, we should stop issuing other commands (start, stop, run, etc) because we won't be able to see the events.</t>
  </si>
  <si>
    <t>AR-812</t>
  </si>
  <si>
    <t>relay: don't do anything to docker host if watcher isn't watchering</t>
  </si>
  <si>
    <t>1|hzq2cn:</t>
  </si>
  <si>
    <t>move the transport object out of the request handler so it can be reused as God intended.</t>
  </si>
  <si>
    <t>AR-813</t>
  </si>
  <si>
    <t>proxyd leaves connections open all other the place</t>
  </si>
  <si>
    <t>1|hziulb:</t>
  </si>
  <si>
    <t>1.RadioEditQA1 was granted membership Genre/Jazz
2.RadioEditQA1 login to Content tool and publish a article with owner tag Genre/Jazz
3.RadioEditQA1 select Collections and select one of the collection. Adding Jazz tag to Owners and Additional Targets. Save the results
4.Cancel RadioEditQA1‚Äôs membership Genre/Jazz
(Do step 5 and 6 in 5 minutes)
5.RadioEditQA1 login to Content tool and select the article just created. Try to delete this article.
6.Select collections, find the collection item added with the Jazz. Try to delete this collection item.
(Notes:You can not delete Article or item if you do step 5 and 6 after 5 minutes)</t>
  </si>
  <si>
    <t>AR-814</t>
  </si>
  <si>
    <t>Invalidate auth cache on User change when updating articles and collection item in Content Tool (content.radioedit.qa.cloud.ihr)</t>
  </si>
  <si>
    <t>1|hziuxr:</t>
  </si>
  <si>
    <t>AR-815</t>
  </si>
  <si>
    <t>objectapi should support keep-alive</t>
  </si>
  <si>
    <t>21/Jul/15 9:10 PM;tterry;This script can be used to convert from ip-based address to names. Simple change the names and IPs for each environment.
{quote}
var dockerHosts = [
    {
        _id: "dev-radioedit-app101.q.ihr",
        pool: "apphost",
    },
    {
        _id: "dev-radioedit-app102.q.ihr",
        pool: "apphost",
    },
    {
        _id: "dev-radioedit-relay101.q.ihr",
        pool: "admin",
    },
];
var reverseLookup = {
	"10.5.47.122": "dev-radioedit-app101.q.ihr",
	"10.5.47.127": "dev-radioedit-app102.q.ihr"
};
db.instance.find().forEach(function (d) {
	if (reverseLookup.hasOwnProperty(d.app_host)) {
		name = reverseLookup[d.app_host];
		port = d.address.split(":")[1]
		print(d._id, d.address, "=&gt;", name + ":" + port);
		db.instance.update({_id: d._id}, {$set: {address: name + ":" + port, app_host: name}})
	}
});
db.docker_host.remove({});
dockerHosts.forEach(function (doc) {
    db.docker_host.save(doc)
});
// then restart relay
{quote}</t>
  </si>
  <si>
    <t>1|hzq2dz:</t>
  </si>
  <si>
    <t>AR-816</t>
  </si>
  <si>
    <t>do not hardcode ip addresses into the infrastructure database</t>
  </si>
  <si>
    <t>1|hzqshr:</t>
  </si>
  <si>
    <t xml:space="preserve">take an optional path parameter after the app name and build using that path instead of </t>
  </si>
  <si>
    <t>AR-819</t>
  </si>
  <si>
    <t>add path support for reap build/deploy</t>
  </si>
  <si>
    <t>16/Jul/15 6:49 PM;1110204;Ok cool. We can revisit down the line then. We might want to expose these when local users begin publishing. Will move to backlog and change to story</t>
  </si>
  <si>
    <t>16/Jul/15 6:44 PM;tlong;This has nothing to do with readonly or edit view. You cannot see owners that you aren't in the permission chain of.
Not really a bug. We will need to discuss further if we want to change behavior.</t>
  </si>
  <si>
    <t>1|hziuo7:</t>
  </si>
  <si>
    <t>show owner tags in read -only view for all content and collections
lock owner tags from being removed</t>
  </si>
  <si>
    <t>When viewing content and collections, the owner field is blank if user is not an ownner</t>
  </si>
  <si>
    <t>AR-820</t>
  </si>
  <si>
    <t>Content Owner box is blank in read only view</t>
  </si>
  <si>
    <t>22/Jul/15 8:37 PM;mbrown;I am unable to replicate this. I clicked on a piece of content from a collection preview, deleted the content, and refreshed the collection preview. The deleted content was no longer present.</t>
  </si>
  <si>
    <t>1|hziulj:</t>
  </si>
  <si>
    <t>Remove deleted content from collection list</t>
  </si>
  <si>
    <t>Deleted content is still visible in Collection list</t>
  </si>
  <si>
    <t>AR-821</t>
  </si>
  <si>
    <t>Deleted Content Present in Collections List</t>
  </si>
  <si>
    <t>1|hzbfmf:</t>
  </si>
  <si>
    <t xml:space="preserve">ab -n 1000 -c 10 http://auth.radioedit.ihrdev.com
</t>
  </si>
  <si>
    <t>AR-822</t>
  </si>
  <si>
    <t>Auth giving 502 or EOF under load</t>
  </si>
  <si>
    <t>24/Jul/15 4:57 PM;aroberts;Fixed by AR-853</t>
  </si>
  <si>
    <t>Add new collection to a published article
Save Article
Open newly added collection and verify content in content preview. (content will not be listed)
Switch Ref to Draft (Content becomes visible)</t>
  </si>
  <si>
    <t>1|hziumn:</t>
  </si>
  <si>
    <t>Content with a status of Published displays in the Live section of Content preview in collections
Content that has never been published show in Draft section of content preview in collections</t>
  </si>
  <si>
    <t>AR-853</t>
  </si>
  <si>
    <t>Adding new collection to previously published content show content in Draft status when viewing the newly added collections list of content</t>
  </si>
  <si>
    <t>AR-823</t>
  </si>
  <si>
    <t>Republished Content shows as Draft in Collections</t>
  </si>
  <si>
    <t>22/Jul/15 7:09 PM;mbrown;Collections shouldn't even be visible to non-owners, let alone delete-able. Fixed in bucket policy.</t>
  </si>
  <si>
    <t>Open collection a user does not have membership to
Select Delete (owner field validation occurs)
Return to collection main screen
Collection is removed</t>
  </si>
  <si>
    <t>1|hziulr:</t>
  </si>
  <si>
    <t>Delete button is disabled for non- owners</t>
  </si>
  <si>
    <t>Non-owners can delete collections despite owner field validation</t>
  </si>
  <si>
    <t>AR-824</t>
  </si>
  <si>
    <t>Non-owner can delete collections</t>
  </si>
  <si>
    <t>22/Jul/15 7:19 PM;mbrown;I am unable to replicate. It's likely that recent changes to tag search have fixed this, or that it was bad data from early testing that's been removed.</t>
  </si>
  <si>
    <t xml:space="preserve">09/Jul/15 6:27 PM;con-ccrnyc1dot;Collections tags that had been deleted like "TestiColl" and "Adam Test Collection" seems still available in the Publish Targets Search. 
But it looks fine when newly created collections is deleted. </t>
  </si>
  <si>
    <t>Remove collection
in any tag search field, type name of deleted collection (tag is selectable)</t>
  </si>
  <si>
    <t>1|hziulz:</t>
  </si>
  <si>
    <t>Remove collection tags from tag search when collection is deleted</t>
  </si>
  <si>
    <t>Deleting a collection does not remove collection tag from tag search</t>
  </si>
  <si>
    <t>AR-825</t>
  </si>
  <si>
    <t>Tags for Deleted collections remain in tag search</t>
  </si>
  <si>
    <t>1|hzq58f:</t>
  </si>
  <si>
    <t>5-30 seconds without a response. sometimes it succeeds after that and sometimes it fails</t>
  </si>
  <si>
    <t>AR-826</t>
  </si>
  <si>
    <t>relay log stream endpoint sometimes does not return for a long time</t>
  </si>
  <si>
    <t>1|hzb27b:</t>
  </si>
  <si>
    <t>AR-833</t>
  </si>
  <si>
    <t>As a first time user, I want to be able to specify the type of music and artists I like, so that I have personalized recommendations and can discover new music I am excited about. 
TBD</t>
  </si>
  <si>
    <t>Genre Game Updates RadioEdit Spike</t>
  </si>
  <si>
    <t>1|hzbfmn:</t>
  </si>
  <si>
    <t>Need a prefix parameter for indexes so we can run dev and stage on the same es servers</t>
  </si>
  <si>
    <t>AR-829</t>
  </si>
  <si>
    <t>update searchd to take a prefix parameter</t>
  </si>
  <si>
    <t>1|hziurb:</t>
  </si>
  <si>
    <t>curl -d vs curl -F</t>
  </si>
  <si>
    <t>AR-830</t>
  </si>
  <si>
    <t>relay should accept www-url-encoded and multipart-form</t>
  </si>
  <si>
    <t>21/Jul/15 4:07 PM;tterry;Could not reproduce. Maybe have been a temporary DB problem that prevented all records from being updated.</t>
  </si>
  <si>
    <t>1|hzq57z:</t>
  </si>
  <si>
    <t>when adding an alias this should apply to the default instances running immediately.</t>
  </si>
  <si>
    <t>AR-831</t>
  </si>
  <si>
    <t>relay alias addition should be immediate on existing primary containers</t>
  </si>
  <si>
    <t>1|hziuxz:</t>
  </si>
  <si>
    <t>when starting multiple instances we should use a timestamp to make sure we include all of the data if instances start quicky
or some other solution</t>
  </si>
  <si>
    <t>AR-832</t>
  </si>
  <si>
    <t>reap/relay fix multi-logging start command to show logs properly</t>
  </si>
  <si>
    <t>1|hzq5an:</t>
  </si>
  <si>
    <t>User OnBoarding</t>
  </si>
  <si>
    <t>1|hzq587:</t>
  </si>
  <si>
    <t>13/Jul/15 3:25 PM;con-ccrnyc1dot;Screenshot 2015-07-13 11.08.45.png;https://jira.ihrint.com/secure/attachment/87429/Screenshot+2015-07-13+11.08.45.png</t>
  </si>
  <si>
    <t>13/Jul/15 3:25 PM;con-ccrnyc1dot;Screenshot 2015-07-13 10.54.47.png;https://jira.ihrint.com/secure/attachment/87428/Screenshot+2015-07-13+10.54.47.png</t>
  </si>
  <si>
    <t xml:space="preserve">http://mediaserver.radioedit.ihrdev.com/v3/re/new_assets/f0dc6b1c-18de-4a88-9d24-fdf93aab2569?ops=fit(184,184)
The mediaserver is not working, it threw a 404. </t>
  </si>
  <si>
    <t>AR-834</t>
  </si>
  <si>
    <t xml:space="preserve">Perfect For activity Icon is not working properly in Staging </t>
  </si>
  <si>
    <t>1|hzq66f:</t>
  </si>
  <si>
    <t>AR-837</t>
  </si>
  <si>
    <t>Automation script creation for Search-override</t>
  </si>
  <si>
    <t>1|hziuvb:</t>
  </si>
  <si>
    <t>Click on the endpoint:
http://scheduler.radioedit.iheart.com/api/qa-test-plans
You will get response information like:
{
action: "read",
code: 403,
membership: [
"resource",
"resource/_public"
],
observers: [
{
cap: "sys:app-client",
granted_by: {
_id: "",
name: ""
},
mem: "apps/scheduler"
}
],
reason: "Unable to obtain the required access",
text: "Forbidden",
trace: [
[
"./api/rpc.py",
68,
"rpc",
"result = f(*r.args, **r.kwargs)"
],
[
"./api/rpc_impl.py",
629,
"get_object",
"return store.secure_interface.get_meta(**kwargs)"
],
[
"./api/storage/interface/secure.py",
174,
"get_meta",
"self._bucket_require(bucket, RESOURCE_ACTION_READ, resource=meta)"
],
[
"./api/storage/interface/secure.py",
57,
"_bucket_require",
"require(policy['rules'], authentication.current_user.observer_of, membership, action)"
],
[
"./lib/common/policy/eval.py",
102,
"require",
"membership=membership)"
]
],
original: {
id: "1",
jsonrpc: "2.0",
method: "get_object",
params: {
_id: "/scheduler/container/qa-test-plans",
version: "LIVE",
bucket: "schedules"
}
}
}</t>
  </si>
  <si>
    <t>AR-839</t>
  </si>
  <si>
    <t>Endpoints of Schedules slides in prod is not working properly (radioedit.iheart.com)</t>
  </si>
  <si>
    <t xml:space="preserve">17/Jul/15 3:41 PM;ccrnyc1mcr;looks good.  </t>
  </si>
  <si>
    <t>1|hzq6h3:</t>
  </si>
  <si>
    <t>Check elastic to see valid adswizz zones.</t>
  </si>
  <si>
    <t>Fix Adswizz Zone export to elastic</t>
  </si>
  <si>
    <t>AR-841</t>
  </si>
  <si>
    <t>09/Sep/15 8:01 PM;cccnyc1cma;Looks good to me - thanks!</t>
  </si>
  <si>
    <t>1. Go to an artist's page in the CMT
2. Enter an alias and press "Add Alias" button. Error will pop, then refresh the browser page. Alias will be listed on page now.</t>
  </si>
  <si>
    <t>1|hzb27r:</t>
  </si>
  <si>
    <t>Changes save with no error messaging saying otherwise.</t>
  </si>
  <si>
    <t>When adding a new alias on the Artist page in the CMT, an error message pops up that the change did not save, but when you refresh the page, it did in fact save. We are seeing the same issue happen when doing manual takedowns from Product Status pages.</t>
  </si>
  <si>
    <t>AR-842</t>
  </si>
  <si>
    <t>CMT: Messaging Shows Error When Actually Successful</t>
  </si>
  <si>
    <t>20/Jul/15 6:04 PM;1110204;wireframes provided by content team</t>
  </si>
  <si>
    <t>Sweepers_13</t>
  </si>
  <si>
    <t>1|hzb9tb:</t>
  </si>
  <si>
    <t>Create Sweepers app</t>
  </si>
  <si>
    <t>20/Jul/15 6:04 PM;1110204;sweeper2.png;https://jira.ihrint.com/secure/attachment/87695/sweeper2.png</t>
  </si>
  <si>
    <t>20/Jul/15 6:04 PM;1110204;sweeper1.png;https://jira.ihrint.com/secure/attachment/87696/sweeper1.png</t>
  </si>
  <si>
    <t>22/Jul/15 3:57 PM;1110204;RE Sweepers CMS - Final.docx;https://jira.ihrint.com/secure/attachment/87832/RE+Sweepers+CMS+-+Final.docx</t>
  </si>
  <si>
    <t>As a content editor, I need an app to upload and schedule audio sweepers to be used in iheart streams.</t>
  </si>
  <si>
    <t>AR-843</t>
  </si>
  <si>
    <t>Create Sweeper App</t>
  </si>
  <si>
    <t>1|hzbev3:</t>
  </si>
  <si>
    <t>This is some sort of bug because roles also have "everyone"</t>
  </si>
  <si>
    <t>AR-847</t>
  </si>
  <si>
    <t>User Manager: when using the everyone group you are able to un-admin administrators without being and administrator.</t>
  </si>
  <si>
    <t>1|hzium7:</t>
  </si>
  <si>
    <t>When granting "everyone" to Travis' user it doesn't seem to display that membership after refresh.</t>
  </si>
  <si>
    <t>AR-848</t>
  </si>
  <si>
    <t>User Manager: all memberships are not displayed</t>
  </si>
  <si>
    <t>1|hzaxdz:</t>
  </si>
  <si>
    <t>Roles should just be stored on the user instead of relying on an observer of the role.</t>
  </si>
  <si>
    <t>AR-849</t>
  </si>
  <si>
    <t>Separate roles from membership/observer storage</t>
  </si>
  <si>
    <t>03/Sep/15 3:04 PM;1110204;Looks good to me, passing to QA for verification.</t>
  </si>
  <si>
    <t>1|hzb27z:</t>
  </si>
  <si>
    <t>Creating a national admin role that observed "everyone" wasn't possible and had to be done via API.</t>
  </si>
  <si>
    <t>AR-850</t>
  </si>
  <si>
    <t>User Manager: roles should support the addition of memberships like users do</t>
  </si>
  <si>
    <t>1|hziusn:</t>
  </si>
  <si>
    <t>Users can add Brand tags in ownership field
Brand tags are the only tag available in this field.</t>
  </si>
  <si>
    <t>As a user I want to assign ownership of content I create.</t>
  </si>
  <si>
    <t>Ownership should use Brand Tags only</t>
  </si>
  <si>
    <t>1|hzq81b:</t>
  </si>
  <si>
    <t>Limit Publishing target field to Collection and collection group tags only.
Remove drop down filter and search bar.</t>
  </si>
  <si>
    <t>As a user I only want to use only collection and collection group tags in publishing target field so that I know exactly where this content will be visible.</t>
  </si>
  <si>
    <t>AR-852</t>
  </si>
  <si>
    <t>Publishing Targets field uses Collection and Collection Group tags only</t>
  </si>
  <si>
    <t>Remove collection tag from published content
Save content
Content is still shown in Collection content preview</t>
  </si>
  <si>
    <t>1|hziumf:</t>
  </si>
  <si>
    <t>content is no longer shown in collection preview when collection tags is removed.</t>
  </si>
  <si>
    <t>Removing collection tags from content does not clear content from collection preview</t>
  </si>
  <si>
    <t>1|hzq7zb:</t>
  </si>
  <si>
    <t>Taxonomy app needs to import buckets into a new "buckets" namespace.
Users app "membership" tab needs to include the "buckets" namespace in searches</t>
  </si>
  <si>
    <t>Update taxonomy and users apps to account for bucket policy changes</t>
  </si>
  <si>
    <t>25/Aug/15 1:45 PM;tterry;I could not find a library to do this automatically. The solution would be to refactor infdb into a few core methods that do automatic retry, and then have the rest of the methods call those instead of calling mgo directly.</t>
  </si>
  <si>
    <t>1|hzbain:</t>
  </si>
  <si>
    <t>In our python apps, we have an auto-retry layer to account for temporary connection failures and master rollover. See if there is something similar off-the-shelf for go applications.</t>
  </si>
  <si>
    <t>AR-856</t>
  </si>
  <si>
    <t>SPIKE: Investigate mongo auto-retry for proxy and relay</t>
  </si>
  <si>
    <t>06/Aug/15 1:33 PM;1110204;[~aroberts] Looks Good. Please move to stage.</t>
  </si>
  <si>
    <t>1|hzbeuv:</t>
  </si>
  <si>
    <t>Selecting a content item from the content selector is throwing an error and failing to add the content embed.
TypeError: Cannot read property 'title' of undefined
    at EmbedContentItem.getEmbedTemplate (Embeds.ts:272)
    at EmbedContentItem.EmbedPluginFactory.finish (Embeds.ts:65)
    at Object.EmbedPluginFactory.makePlugin.done (Embeds.ts:99)
    at Embeds.ts:291
    at deferred.promise.then.wrappedCallback (angular.js:11682)
    at angular.js:11768
    at Scope.$get.Scope.$eval (angular.js:12811)
    at Scope.$get.Scope.$digest (angular.js:12623)
    at Scope.$get.Scope.$apply (angular.js:12915)
    at HTMLLIElement.&lt;anonymous&gt; (angular.js:19264)</t>
  </si>
  <si>
    <t>AR-857</t>
  </si>
  <si>
    <t>Embedding content into content seems to be broken</t>
  </si>
  <si>
    <t>1|hzave7:</t>
  </si>
  <si>
    <t>Implement the Ownership concept into Schedules so that containers can be maintained by different teams.</t>
  </si>
  <si>
    <t>As a user, I want to see only the containers I am permissioned for.</t>
  </si>
  <si>
    <t>Container Ownership</t>
  </si>
  <si>
    <t>1|hzav7b:</t>
  </si>
  <si>
    <t>AR-861</t>
  </si>
  <si>
    <t>Create Test Plan for Content Tool</t>
  </si>
  <si>
    <t>1|hzbevb:</t>
  </si>
  <si>
    <t>Featured station images, when scaled via mediaserver, should appear as a 2x2 tiled image using the images stored in AMP's featured station record for this purpose.</t>
  </si>
  <si>
    <t>mediaserver "featured" catalog URLs were not providing enough information to mediaserver to clue it in when there are a list of images to use in constructing a 2x2 tiled station logo.
Needs a'fixin.</t>
  </si>
  <si>
    <t>AR-862</t>
  </si>
  <si>
    <t>Catalog attach is not providing a tile hint for mediaserver, thus featured station logos are not rendering as 2x2 tiles</t>
  </si>
  <si>
    <t xml:space="preserve">03/Sep/15 10:05 PM;ccrnyc1mcr;looks good now, thanks.  </t>
  </si>
  <si>
    <t xml:space="preserve">01/Sep/15 10:00 PM;ccrnyc1mcr;attached file passes initial check, but then fails when i try to final process.  </t>
  </si>
  <si>
    <t>01/Sep/15 7:16 PM;amamut;Added header explanation.</t>
  </si>
  <si>
    <t xml:space="preserve">31/Aug/15 10:49 PM;ccrnyc1mcr;Please see point (1) in ticket description.  Nothing on the page shows what fields are required and how they should be named.  </t>
  </si>
  <si>
    <t>18/Aug/15 3:10 PM;amamut;Fixed Cume import. Console will let you know which column headers are missing when processed. Headers needed:
Market:
stream_id, stream_name, market_id, cume, rank
Genre:
stream_id, stream_name, genre_id, cume, rank 
Also SMT is very initial load heavy and it takes about 5-10 seconds for all the data to load. Please give it some time before processing the file otherwise it will not find the streams and say that none are getting processed.</t>
  </si>
  <si>
    <t>http://stream-manager.radioedit.iheart.com/#/cume_import
load market or genre cume/rank csv
click submit/process</t>
  </si>
  <si>
    <t>1|hzancn:</t>
  </si>
  <si>
    <t>01/Sep/15 9:59 PM;ccrnyc1mcr;CW-COUNTRY-SORT.csv;https://jira.ihrint.com/secure/attachment/90292/CW-COUNTRY-SORT.csv</t>
  </si>
  <si>
    <t xml:space="preserve">with the release of Link, the CUME import function in SMT is no longer working.  we need to fix the functionality and cleanup the general process.
1) Standardize and identify to user what fields are necessary for each market upload and genre upload
Market: stream id, market id, cume, rank, + any Alex deems necessary; Alex can determine naming convention
Genre: stream id, genre id, cume, rank + any Alex deems necessary; Alex can determine naming convention
2) Remove dependency that data be in specific column #s in upload worksheet - uploader should be able to identify the key data based on the column headers in csv file
</t>
  </si>
  <si>
    <t>AR-863</t>
  </si>
  <si>
    <t>SMT 3.2: fix / cleanup CUME import process</t>
  </si>
  <si>
    <t>27/Jun/18 2:45 PM;ccrnyc2msw;Re-wrote ticket to focus on desired functionality.  Post-MVP.</t>
  </si>
  <si>
    <t xml:space="preserve">30/May/18 2:17 PM;ccrnyc2msw;Verfified that AMP doesn't have a frequency.  To consider just removing the validation of that field and letting users save without a frequency.  To discuss further with Michael. </t>
  </si>
  <si>
    <t xml:space="preserve">30/May/18 2:14 PM;ccrnyc2msw;We believe AMP requires a frequency.  Until they update to support for no frequency, we still need to pass something.  _x000D_
_x000D_
Discussed with Michael and Greg today, they are testing to make sure that AMP doesn't throw up when "0" is provided - if that looks good, we'll replace this ticket with one to focus on removal of frequency.  </t>
  </si>
  <si>
    <t xml:space="preserve">28/Nov/17 1:17 PM;ccrnyc1mcr;Fine to handle in new SMT - won't have to worry about two environments / two sets of rules then.  </t>
  </si>
  <si>
    <t>28/Nov/17 1:15 PM;1110204;This ticket is old and has not been prioritized. It will be purged unless you reach out by end of day 12/1.</t>
  </si>
  <si>
    <t>1|i01027:czz</t>
  </si>
  <si>
    <t># Able to save settings if station is -PR or -FL if no frequency provided_x000D_
# Require a frequency if station is anything other than the above_x000D_
# Frequency should be numerical values only.  (eg, no alpha characters as AMP throws up)</t>
  </si>
  <si>
    <t xml:space="preserve">As a streaming ops manager, i want the frequency to only be required for stations that actually broadcast on a frequency so that I don't have to make up a fake frequency for a premiere or format lab channel when one doesn't exist.  </t>
  </si>
  <si>
    <t>AR-864</t>
  </si>
  <si>
    <t>Remove Frequency Requirement for Digital Only Stations</t>
  </si>
  <si>
    <t>1|hzblon:</t>
  </si>
  <si>
    <t>AO-2559</t>
  </si>
  <si>
    <t>See AO-2559</t>
  </si>
  <si>
    <t>AR-865</t>
  </si>
  <si>
    <t>Remove unused docker images</t>
  </si>
  <si>
    <t>10/Sep/15 5:16 PM;tlong;Local resolver will happen.
Had a two hour outage today because of DNS changes that we couldn't find or quickly adjust to. This will either be solved through a simple abstraction (tinydns) or software that can route appropriately based on infrastructure db.</t>
  </si>
  <si>
    <t>1|hzqjf3:</t>
  </si>
  <si>
    <t>We should use a local resolver like tinydns for a few reasons.
1) Better more direct routing (not going back to HA proxy)
2) Able to update and fix DNS issues without restarting docker farm.</t>
  </si>
  <si>
    <t>AR-867</t>
  </si>
  <si>
    <t>Spike: discuss local resolver</t>
  </si>
  <si>
    <t>1|hzq81j:</t>
  </si>
  <si>
    <t>Update Description field label to reflect Body of content
Add Summary Field 
Add Byline Field
Thumbnail URL should be public
XML passes W3C feed validation (https://validator.w3.org/feed/)</t>
  </si>
  <si>
    <t>Fails the W3C feed validation service</t>
  </si>
  <si>
    <t>AR-868</t>
  </si>
  <si>
    <t>XML Format Issue</t>
  </si>
  <si>
    <t xml:space="preserve">08/Sep/15 3:59 PM;aroberts;Visible on http://v-8a6a7c29.radioedit.qa.cloud.ihr/#/
PR: https://github.com/ihr-radioedit-apps/brand-manager/pull/3
</t>
  </si>
  <si>
    <t>1|hzb26f:</t>
  </si>
  <si>
    <t>Create a brand type selector when creating a new brand (Site, Feature, Blog)
Each type will show fields relevant to that type.</t>
  </si>
  <si>
    <t>As a user I want to select different brand types so that I can manage different attributes for each type.</t>
  </si>
  <si>
    <t>AR-871</t>
  </si>
  <si>
    <t>Brand Type Selector</t>
  </si>
  <si>
    <t>1|hziurr:</t>
  </si>
  <si>
    <t>Change field to accept free text so that it can be adapted for different brand types (i.e. call letters-band for sites, Feature Event name for Feature types, etc.)</t>
  </si>
  <si>
    <t>As a use I want the station field to reflect the Brand type Im creating</t>
  </si>
  <si>
    <t>AR-872</t>
  </si>
  <si>
    <t>Station Field Free Text</t>
  </si>
  <si>
    <t>1|hzaxgf:</t>
  </si>
  <si>
    <t>Primary url field validates url format.</t>
  </si>
  <si>
    <t>As a user I want the primary url field to validate that the format of my entry is actually a url and not garbage text.</t>
  </si>
  <si>
    <t>AR-873</t>
  </si>
  <si>
    <t>Primary URL validation</t>
  </si>
  <si>
    <t>1|hzb0jj:</t>
  </si>
  <si>
    <t>Stream ID field uses a stream tag</t>
  </si>
  <si>
    <t>As a user I want the Stream ID field to use stream tags already in radioedit</t>
  </si>
  <si>
    <t>AR-874</t>
  </si>
  <si>
    <t>Stream ID uses stream tags</t>
  </si>
  <si>
    <t>1|hzandb:</t>
  </si>
  <si>
    <t>Rename Homepage tab to "Content Groups"
-For Site Brands - Left, Middle Right groups
-For Blog Brands - Left &amp; Right groups
-For Feature Brands - Left &amp; Right groups</t>
  </si>
  <si>
    <t>As a user I want a central location for assigning content to a brand</t>
  </si>
  <si>
    <t>AR-875</t>
  </si>
  <si>
    <t>Content Groups</t>
  </si>
  <si>
    <t>1|hzand3:</t>
  </si>
  <si>
    <t>Each Brand Type can be linked to a Scheudles container</t>
  </si>
  <si>
    <t>As a user I want to assign a Schedules container for my Brands DL</t>
  </si>
  <si>
    <t>AR-876</t>
  </si>
  <si>
    <t>Brand Schedules Container</t>
  </si>
  <si>
    <t>22/Dec/15 6:20 PM;mbrown;Can't replicate this issue in dev. It is likely fixed</t>
  </si>
  <si>
    <t>1|hzqaon:</t>
  </si>
  <si>
    <t>Tried to turn off National admin for "tlong", but after saving he still has it.</t>
  </si>
  <si>
    <t>AR-877</t>
  </si>
  <si>
    <t>Can't un-admin Trey in prod</t>
  </si>
  <si>
    <t>1|hzb287:</t>
  </si>
  <si>
    <t xml:space="preserve">In the User Manager, I'm not able to add a role to a user if I created the role but I'm not a member of it. Need to consider if this is necessary in the general case, but at least System Administrators should be able to grant access.
</t>
  </si>
  <si>
    <t>AR-878</t>
  </si>
  <si>
    <t>Users app: roles missing</t>
  </si>
  <si>
    <t>1|hzb273:</t>
  </si>
  <si>
    <t>Create a template in brand manager for Feature using these fields and data types (attached)</t>
  </si>
  <si>
    <t>05/Aug/15 3:05 PM;1110204;Features Template.xlsx;https://jira.ihrint.com/secure/attachment/88724/Features+Template.xlsx</t>
  </si>
  <si>
    <t>As a user I want to see properties for Feature Brand Types.</t>
  </si>
  <si>
    <t>AR-879</t>
  </si>
  <si>
    <t>Feature Brand Type Properties</t>
  </si>
  <si>
    <t>1|hziut3:</t>
  </si>
  <si>
    <t>Blog template in brand manager contains these fields and data (attached)</t>
  </si>
  <si>
    <t>05/Aug/15 3:45 PM;1110204;Blog Template.xlsx;https://jira.ihrint.com/secure/attachment/88735/Blog+Template.xlsx</t>
  </si>
  <si>
    <t>As a user I want the Blog template to contain blog specific properties</t>
  </si>
  <si>
    <t>AR-880</t>
  </si>
  <si>
    <t>Blog Brand Template Properties</t>
  </si>
  <si>
    <t>1|hzav4v:</t>
  </si>
  <si>
    <t>The query string in the url shouldn't update for every character typed. Attach to the debounced search function. Also, clicking the back button doesn't appear to re-fire search properly.</t>
  </si>
  <si>
    <t>AR-882</t>
  </si>
  <si>
    <t>Content search should debounce url update; Back button should trigger search</t>
  </si>
  <si>
    <t>22/Sep/15 7:02 PM;mbrown;The issue was that the "system" built-in user had the wrong security settings. Fix applied to the platform bootstrap script.</t>
  </si>
  <si>
    <t>1|hzqhzj:</t>
  </si>
  <si>
    <t>In the assets app, "uploaded by" isn't populated. Checking the raw API response, the annotation field is empty.</t>
  </si>
  <si>
    <t>AR-883</t>
  </si>
  <si>
    <t>Annotations are not coming back in objectdb API responses.</t>
  </si>
  <si>
    <t>1|hzqhzz:</t>
  </si>
  <si>
    <t>AR-898</t>
  </si>
  <si>
    <t xml:space="preserve"> This ticket is to address #2, which is to create a plan/documentation to start the migration to mediaserver.
a)what is needed
b)what are the prerequisites/dependencies
Per Trey: "Mediaserver supports a v1 API (imgproxy) and a v2 API (iscale) and has its own V3 api which is a little bit newer and more efficient.
For all intents and purposes they could use the v2 API and it would work like iscale. However we would recommend using the V3 API as it's the canonical API".
We would want to migrate with v2 and then plan to upgrade to v3 API. </t>
  </si>
  <si>
    <t>AO-2552</t>
  </si>
  <si>
    <t>cccnyc1kmz</t>
  </si>
  <si>
    <t>Per this morning‚Äôs conversation about instabilities in the iscale farm and the desire to expedite its replacement (RadioEdit Link‚Äôs mediaserver), I discussed the same with Trey, Adam Howell and the RadioEdit team during scrum today.
I am considering the replacement project a high profile priority for the RadioEdit dev team, and it will begin taking some of the team‚Äôs capacity in Sprint 13 (starting tomorrow). The version of mediaserver that is currently live is believed to already be equivalent in functionality to what exists for iscale. We will also likely need to bulk up the RadioEdit farm to cope with the traffic (it was said that iscale is taking 6000 req/sec). To help us gauge both of these, we need OPS help to:
1. Get access logs from iscale server(s) to help us determine how the request load is distributed today. We‚Äôll double check that all URL styles are supported by mediaserver. (in progress)
2. Hatch a plan to push n% of iscale‚Äôs traffic to mediaserver, to gauge the effects on the RadioEdit farm (dependent on #1)
If dev can assist with each one of these tasks, let us know. If these tasks are acceptable, Marta if you wouldn‚Äôt mind ticketing them in AO, I‚Äôd appreciate it.
Thanks,
Tom</t>
  </si>
  <si>
    <t>AR-884</t>
  </si>
  <si>
    <t>Decomission Iscale plan</t>
  </si>
  <si>
    <t>1|hzqbev:</t>
  </si>
  <si>
    <t>To create a tag under the collections namespace, the user has to have visibility of the namespace. We don't want this for the general user, because they would be able to view and delete any collection, so the content app's service needs to create collection tags.
Also, a collection tag's member_of should be a superset of the collection's member_of. Can use tag relationships to fix this...?</t>
  </si>
  <si>
    <t>AR-886</t>
  </si>
  <si>
    <t>Collection create only works for admins.</t>
  </si>
  <si>
    <t>Sweepers_15</t>
  </si>
  <si>
    <t>1|hzb0jz:</t>
  </si>
  <si>
    <t>Clean up form style and form validation</t>
  </si>
  <si>
    <t>AR-887</t>
  </si>
  <si>
    <t>[Sweepers] Remaining form validation and clean up</t>
  </si>
  <si>
    <t>1|hzb0k7:</t>
  </si>
  <si>
    <t xml:space="preserve">Artist Station
Format
Artist Play
Track Play
Perfect For
</t>
  </si>
  <si>
    <t>AR-888</t>
  </si>
  <si>
    <t xml:space="preserve">[Sweepers] Setup remaining Targeting UI and functionality </t>
  </si>
  <si>
    <t>1|hzqbh3:</t>
  </si>
  <si>
    <t>AR-889</t>
  </si>
  <si>
    <t xml:space="preserve">[Sweepers] Add Upload Audio Mechanism </t>
  </si>
  <si>
    <t>1|hzqbhr:</t>
  </si>
  <si>
    <t>Need default image</t>
  </si>
  <si>
    <t>AR-890</t>
  </si>
  <si>
    <t xml:space="preserve">[Sweepers] Add Upload Image Mechanism </t>
  </si>
  <si>
    <t>1|hza4k7:</t>
  </si>
  <si>
    <t>AR-1167</t>
  </si>
  <si>
    <t>General wiring up of the whole thing</t>
  </si>
  <si>
    <t>AR-891</t>
  </si>
  <si>
    <t>[Sweepers] "Save" and "Publish" Wiring Up</t>
  </si>
  <si>
    <t>1|hzqbhz:</t>
  </si>
  <si>
    <t>AR-892</t>
  </si>
  <si>
    <t>[Sweepers] RE, AMP, Ingestion Sync</t>
  </si>
  <si>
    <t>13/Aug/15 2:50 PM;1110204;updated list attached</t>
  </si>
  <si>
    <t>1|hzblov:</t>
  </si>
  <si>
    <t>13/Aug/15 2:49 PM;1110204;Best Buy Regional Audio TO_Revised.xlsx;https://jira.ihrint.com/secure/attachment/89170/Best+Buy+Regional+Audio+TO_Revised.xlsx</t>
  </si>
  <si>
    <t>AR-893</t>
  </si>
  <si>
    <t>Streaming Takeover</t>
  </si>
  <si>
    <t>25/Aug/15 2:26 PM;1110204;fixed as part of content refactor</t>
  </si>
  <si>
    <t>1|hziuy7:</t>
  </si>
  <si>
    <t>The redactor toolbar is visible while scrolling through content.</t>
  </si>
  <si>
    <t>As a user I want to be able to access the toolbar while scrolling through my content so that I can insert and format content without having to scroll to the top of the page to access the toolbar.</t>
  </si>
  <si>
    <t>AR-895</t>
  </si>
  <si>
    <t>Floating Toolbar</t>
  </si>
  <si>
    <t>1|hzqovj:</t>
  </si>
  <si>
    <t>member_of on buckets is hardcoded to the creating user and buckets namespace. It should be possible to add members, e.g. an app (so access to the app means the bucket is visible).</t>
  </si>
  <si>
    <t>AR-896</t>
  </si>
  <si>
    <t>Support member_of updates on buckets</t>
  </si>
  <si>
    <t xml:space="preserve">16/Dec/15 9:02 PM;cccnyc1njt;I understand. Acceptance criteria calls for testing on our end, so can we get this re-opened until that is met. I just want to ensure this stays on our radars. </t>
  </si>
  <si>
    <t>16/Dec/15 5:25 PM;gvilches;Apologies, Nate.  Testing is temporarily blocked while the Uploader Service in staging gets some debugging work done.  Once I get the all clear, I'll arrange testing with you.</t>
  </si>
  <si>
    <t>16/Dec/15 3:54 PM;cccnyc1njt;[~1110204] &amp; [~gvilches] -  What is the status of this ticket? I see it has been marked as completed, but didn't receive any news on where the updated tool lives or was able to  perform any testing.
Thanks,
Nate</t>
  </si>
  <si>
    <t>RadioEdit _20_TURBOPANDA</t>
  </si>
  <si>
    <t>1|hzajtr:</t>
  </si>
  <si>
    <t>1. Migrate Talk tool from current location (https://webtools.iheart.com/customtalk) to RadioEdit Prod (http://radioedit.iheart.com/) &amp; Stage (radioedit.ihrdev.com)
2. Coordinate testing with Nate
3. Go live with Talk tool on RadioEdit.</t>
  </si>
  <si>
    <t>As Talk content manager, I want to ensure continued awareness and support for our Talk Content maintenance tool. This includes moving the tool over to RadioEdit with out other internal apps.</t>
  </si>
  <si>
    <t>AR-897</t>
  </si>
  <si>
    <t>Move Talk Tool to RadioEdit</t>
  </si>
  <si>
    <t>1|hzoikv:</t>
  </si>
  <si>
    <t>iScale Replacement</t>
  </si>
  <si>
    <t>RadioEdit Platform image scaler upgrades to replace iScale</t>
  </si>
  <si>
    <t>1|hzb267:</t>
  </si>
  <si>
    <t>AR-899</t>
  </si>
  <si>
    <t>Create separate relay agent to manage local docker communication</t>
  </si>
  <si>
    <t>1|hzqi07:</t>
  </si>
  <si>
    <t>AR-900</t>
  </si>
  <si>
    <t>Improved instance distribution algorithm.</t>
  </si>
  <si>
    <t>1|hzb9rj:</t>
  </si>
  <si>
    <t>Since we are no longer supporting non-collection tags we should remove the UI for "additional targets"</t>
  </si>
  <si>
    <t>AR-902</t>
  </si>
  <si>
    <t>Additional targets should be hidden in collections tool</t>
  </si>
  <si>
    <t>1|hzbldb:</t>
  </si>
  <si>
    <t>AR-903</t>
  </si>
  <si>
    <t>iScale: parse logs and determine media server's compatibility with iscale</t>
  </si>
  <si>
    <t>1|hzbldj:</t>
  </si>
  <si>
    <t>Check HTTP codes and content response hash</t>
  </si>
  <si>
    <t>AR-904</t>
  </si>
  <si>
    <t>Create playback harness to test log playback for iscale and mediaserver</t>
  </si>
  <si>
    <t>1|hzbldr:</t>
  </si>
  <si>
    <t>AR-905</t>
  </si>
  <si>
    <t>Performance test mediaserver with known iscale traffic and scale out</t>
  </si>
  <si>
    <t>1|hzav7j:</t>
  </si>
  <si>
    <t>AR-906</t>
  </si>
  <si>
    <t>Migrate registry to v2</t>
  </si>
  <si>
    <t>1|hzb25z:</t>
  </si>
  <si>
    <t>AR-907</t>
  </si>
  <si>
    <t>SPIKE Research fluentd for log aggregation</t>
  </si>
  <si>
    <t>1|hzblpb:</t>
  </si>
  <si>
    <t>Allow users to be given membership to selected brand tags in users tool</t>
  </si>
  <si>
    <t>As an Admin I want to permission editorial groups by brand.</t>
  </si>
  <si>
    <t>AR-908</t>
  </si>
  <si>
    <t>Allow users to be given brand membership</t>
  </si>
  <si>
    <t>13/Aug/15 1:10 PM;1110204;duplicate of AR724</t>
  </si>
  <si>
    <t>1|hzblp3:</t>
  </si>
  <si>
    <t>Brand Tags should use the format: SiteName(Primary URL)</t>
  </si>
  <si>
    <t>As a user I want brand tags to be user readable rather that using the Site ID</t>
  </si>
  <si>
    <t>AR-909</t>
  </si>
  <si>
    <t>Brand Tag format</t>
  </si>
  <si>
    <t>24/Aug/15 5:06 PM;aroberts;This occurs because the instagram widget code has not been called. After the code is inserted into the page and the instagram widget code (//platform.instagram.com/en_US/embeds.js) has been loaded, the page needs to call window.instgrm.Embeds.process();</t>
  </si>
  <si>
    <t>13/Aug/15 1:16 PM;1110204;Example of broken instagram embed: http://mike.iheartmedia.com/articles/radioedit-test-collection-494211/is-there-a-spice-girls-20th-13840108/</t>
  </si>
  <si>
    <t>embed an instagram link
Photo placeholder is show in content editor and when post is viewed on web.</t>
  </si>
  <si>
    <t>1|hzblpj:</t>
  </si>
  <si>
    <t>Instagram photo is visible upon embed in editor and is displayed correctly on web.</t>
  </si>
  <si>
    <t>When embedding an instagram photo, text appears but not the photo</t>
  </si>
  <si>
    <t>AR-911</t>
  </si>
  <si>
    <t>Instagram Embeds not displaying image</t>
  </si>
  <si>
    <t>1|hzprx3:</t>
  </si>
  <si>
    <t>Asset selector needs to properly save filename, source credit, and file_class on upload.</t>
  </si>
  <si>
    <t>AR-913</t>
  </si>
  <si>
    <t>Asset selector upload output does not match in-app upload</t>
  </si>
  <si>
    <t>1|hzam6f:</t>
  </si>
  <si>
    <t>When querying slides in a multi-container request, it's likely that the size of the result set exceeds the default objectapi limit of 100. Schedules should use a higher limit by default and accept an environment var override.</t>
  </si>
  <si>
    <t>AR-914</t>
  </si>
  <si>
    <t>Expand query limits on the multiple-container service endpoint</t>
  </si>
  <si>
    <t>1|hzqe9j:</t>
  </si>
  <si>
    <t>Core should allow Content-MD5 header on file uploads. Also, it should whitelist headers on output just as with upload, because users have the ability to change them outside the upload process.</t>
  </si>
  <si>
    <t>AR-915</t>
  </si>
  <si>
    <t>Make REST headers handling consistent, and allow Content-MD5 on upload</t>
  </si>
  <si>
    <t>1|hzqe9r:</t>
  </si>
  <si>
    <t>When uploading a file, headers on the resource object get overwritten, unless they're included in the upload request. SDK should include them.</t>
  </si>
  <si>
    <t>AR-916</t>
  </si>
  <si>
    <t>SDK should send headers from the resource on file upload</t>
  </si>
  <si>
    <t xml:space="preserve">30/Nov/15 9:30 PM;1110204;[~amamut] Best buy stations attached. </t>
  </si>
  <si>
    <t>1|hzawnr:</t>
  </si>
  <si>
    <t>Run audio takeover for Best Buy for 12/16 and 1/15 dates</t>
  </si>
  <si>
    <t>30/Nov/15 9:30 PM;1110204;Best Buy Regional Audio TO_Revised.xlsx;https://jira.ihrint.com/secure/attachment/95166/Best+Buy+Regional+Audio+TO_Revised.xlsx</t>
  </si>
  <si>
    <t>Audio takeover from August needs to be rerun if new streams were added to config</t>
  </si>
  <si>
    <t>AR-917</t>
  </si>
  <si>
    <t>Best Buy Audio Takeover Part 2 (12/16 &amp; 1/15)</t>
  </si>
  <si>
    <t>24/Aug/15 5:27 PM;tdrapeau;This ticket is obviated (for the time being) by the Fastly solution.</t>
  </si>
  <si>
    <t>1|hzbadr:</t>
  </si>
  <si>
    <t>iscale returns the static asset for any call to /favorites/*</t>
  </si>
  <si>
    <t>AO-2783</t>
  </si>
  <si>
    <t>As Favorites users, we need iScale to be able to support the lookup of the Favorites station image so the right image shows for all users. iScale needs to support requests to http://iscale.iheart.com/catalog/favorites/349384938 and should return a static image.</t>
  </si>
  <si>
    <t>AR-918</t>
  </si>
  <si>
    <t>Favorites Image Lookup (iScale)</t>
  </si>
  <si>
    <t>1|hzqfdj:</t>
  </si>
  <si>
    <t>If a node app fails to get its token on startup, currently nothing happens. The app is in a perpetual failed state.  If the app requires the ability to act on its own behalf (which should be configurable), then it should die on startup in this scenario.
Note: all node apps should receive this fix.</t>
  </si>
  <si>
    <t>AR-919</t>
  </si>
  <si>
    <t>baseapp: server start should fail and kill the process if the app token fetch fails</t>
  </si>
  <si>
    <t xml:space="preserve">28/Sep/15 6:07 PM;1110037;[~1110204] correct sprint 20 staging, 21 prod build. Cutover is planned for sprint 23. This may still change. </t>
  </si>
  <si>
    <t>22/Sep/15 4:54 PM;1110204;[~1110037] Hi Marta, are we still targeting sprints 19-20 for this move to AWS?</t>
  </si>
  <si>
    <t>1|hzavaf:</t>
  </si>
  <si>
    <t>AR-951</t>
  </si>
  <si>
    <t xml:space="preserve">1. requirements for relay migration to AWS (#of hosts, specs etc)
2. Automation
3. Chef
4. Monitoring
5. Ports and protocols 
</t>
  </si>
  <si>
    <t>AO-2754</t>
  </si>
  <si>
    <t xml:space="preserve">We will need help with migration of relay hosts to AWS. Your dedicated resource to this project is Chris Messina. Please provide the requirements.
</t>
  </si>
  <si>
    <t>AR-920</t>
  </si>
  <si>
    <t>Migration of Relay hosts to AWS</t>
  </si>
  <si>
    <t>1|hzavan:</t>
  </si>
  <si>
    <t>1. requirements for HA Proxy migration to AWS (#of hosts, specs etc)
2. Automation
3. Chef
4. Monitoring</t>
  </si>
  <si>
    <t>AO-2755</t>
  </si>
  <si>
    <t>We will need help with migration of HA Proxy to AWS. Your dedicated resource to this project is Chris Messina. Please provide the requirements.</t>
  </si>
  <si>
    <t>AR-921</t>
  </si>
  <si>
    <t>Migration of HA Proxy for RE to AWS</t>
  </si>
  <si>
    <t>1|hzavav:</t>
  </si>
  <si>
    <t xml:space="preserve">1. requirements for App host migration to AWS (#of hosts, specs etc)
2. Automation
3. Chef
4. Monitoring
5. ports and protocols </t>
  </si>
  <si>
    <t>AO-2756</t>
  </si>
  <si>
    <t>We will need help with migration of APP hosts to AWS. Your dedicated resource to this project is Chris Messina. Please provide the requirements.</t>
  </si>
  <si>
    <t>AR-922</t>
  </si>
  <si>
    <t>Migration of APP hosts to AWS</t>
  </si>
  <si>
    <t>1|hzqfxr:</t>
  </si>
  <si>
    <t>When ObjectAPI filters member_of lists in resources before returning them to the client, it compares the list directly against the user's observer_of list. If for instance the user has observer_of "markets", they have control over any resource which has any market in its member_of. The issue is that if a resource has e.g. "markets/ORLANDO-FL" in its member_of, the system filters it out even though the user should see it.</t>
  </si>
  <si>
    <t>AR-923</t>
  </si>
  <si>
    <t>Resource resolver doesn't take related members into account when filtering member_of</t>
  </si>
  <si>
    <t>24/Aug/15 5:21 PM;aroberts;Core review at https://github.com/ihr-radioedit-apps/content/pull/48</t>
  </si>
  <si>
    <t>24/Aug/15 5:21 PM;aroberts;Visible on qa.cloud</t>
  </si>
  <si>
    <t>1|hzqgcv:</t>
  </si>
  <si>
    <t>Replace standalone Redactor instances with a block-based page building tool that allows a user to integrate HTML content, assets, and complex embeds while showing as close to a 1:1 preview of what the content will look like when shown on a page as possible.</t>
  </si>
  <si>
    <t>Hacking the Redactor wysiwyg editor to make our complex embedded content needs has proven difficult and yields sub-satisfactory results. This needs an overhaul to continue our content tool improvements.</t>
  </si>
  <si>
    <t>AR-924</t>
  </si>
  <si>
    <t>Reimagine of wysiwyg editor to allow better handling of complex embeds</t>
  </si>
  <si>
    <t>1|hzqgd3:</t>
  </si>
  <si>
    <t>The multi-resource membership methods filter on visibility like they're supposed to, but they toss out the filter expression supplied by the user.  They should probably not do this.</t>
  </si>
  <si>
    <t>AR-925</t>
  </si>
  <si>
    <t>membership_(add|remove)_many builds incorrect spec</t>
  </si>
  <si>
    <t>1|hzqhzb:</t>
  </si>
  <si>
    <t>Include data points from current Listening Opportunity embed output into Content/Catalog/Collection output.
Rename "Catalog" to "Listening Opportunity"</t>
  </si>
  <si>
    <t>As a user I want to select iheart embeds from one consolidated menu.</t>
  </si>
  <si>
    <t>AR-926</t>
  </si>
  <si>
    <t xml:space="preserve">Consolidate Listening Opportunity into  Content/Catalog/Collection Embed </t>
  </si>
  <si>
    <t>1|hzb9r3:</t>
  </si>
  <si>
    <t>takeover script</t>
  </si>
  <si>
    <t>26/Aug/15 5:13 PM;1110204;CA Lotto_Local Station Takeover_Multi Dates_Sept 2015.xlsx;https://jira.ihrint.com/secure/attachment/89902/CA+Lotto_Local+Station+Takeover_Multi+Dates_Sept+2015.xlsx</t>
  </si>
  <si>
    <t xml:space="preserve">stream takover for california lottery September 8, 10, 15, 23
</t>
  </si>
  <si>
    <t>AR-927</t>
  </si>
  <si>
    <t>Streaming takeover - california lottery</t>
  </si>
  <si>
    <t>1|hzqjfb:</t>
  </si>
  <si>
    <t>Brand Import needs updating to import images referenced by urls in the records. Urls should also be replaced with { bucket: '', id: '' } references.</t>
  </si>
  <si>
    <t>AR-928</t>
  </si>
  <si>
    <t>Brand Import needs updating to import images referenced by urls in the records</t>
  </si>
  <si>
    <t>Hover over info details for content on home screen
Content with only one tag shows no tags on in info list.</t>
  </si>
  <si>
    <t>1|hzb9rb:</t>
  </si>
  <si>
    <t>Info details shows all pub target and keyword tags attached to content</t>
  </si>
  <si>
    <t>AR-929</t>
  </si>
  <si>
    <t>Info list only showing tags for content that have more than 1 tag</t>
  </si>
  <si>
    <t>1|hzqhyn:</t>
  </si>
  <si>
    <t>Remove duration field and replace with an end date field similar to  start date.</t>
  </si>
  <si>
    <t>As a user I want to enter an end date for my event rather than a duration value.</t>
  </si>
  <si>
    <t>AR-930</t>
  </si>
  <si>
    <t>Change Calendar Duration to End Date</t>
  </si>
  <si>
    <t>1|hzqhyf:</t>
  </si>
  <si>
    <t>After entering the start date user can indicate this is a one-day event so an end date does not need to be entered.</t>
  </si>
  <si>
    <t>As a user I want to easily indicate that an event is for a single day so I don't need to enter the same start and end date.</t>
  </si>
  <si>
    <t>AR-931</t>
  </si>
  <si>
    <t>Event Single Day indicator</t>
  </si>
  <si>
    <t>09/Sep/15 5:04 PM;ccrnyc1mcr;1) SMT create station, Adswizz enable station.
     Stream ID 6954 / Call letters WWZD-FM
2) SMT deactivate station (removal of station from AMP).
     Stream ID 1749 / Call letters WTAM-AM
3) SMT removal of hls url (removal of hls url from AMP).
     Stream ID 53 / Call letter KOY-AM
4) Adswizz disable station (removal of station from application config).
     For Alex or Downey
5) SMT change market for stream, Adswizz publisher zones (audio &amp; display) retagged.
     Stream ID 77 / Call letters KRQQ-FM - market moved ffrom Tucson to Phoenix
6) SMT change genre for stream, Adswizz publisher zones (audio &amp; display) retagged.
     Stream ID 173 / Call letters KBIG-FM - genre changed from Mix &amp; Variety to Country
7) SMT change call letters, Adswizz publisher name changed.
     Stream ID 6913 / Call letters changed from KTCZ-HD to WTUP-AM</t>
  </si>
  <si>
    <t>02/Sep/15 3:35 PM;amamut;Since SMT communicates with Adswizz you need to log into Adswizz to verify the changes. Downey with coordinate with Michael when he has time to confirm Adswizz. But here are the scenarios.
1) SMT create station, Adswizz enable station.
2) SMT deactivate station (removal of station from AMP).
3) SMT removal of hls url (removal of hls url from AMP).
4) Adswizz disable station (removal of station from application config).
5) SMT change market for stream, Adswizz publisher zones (audio &amp; display) retagged.
6) SMT change genre for stream, Adswizz publisher zones (audio &amp; display) retagged.
7) SMT change call letters, Adswizz publisher name changed.
* Keep in mind that call letters can't be duplicated in Adswizz. So if there is a call letter flip, temporary junk call letters will need to be used for one while the second gets the proper call letters. Then fill in the original station with the new call letters.</t>
  </si>
  <si>
    <t xml:space="preserve">31/Aug/15 8:12 PM;ccrnyc1mcr;i can and want to set them up myself.  i want to make sure those are the right scenarios.  </t>
  </si>
  <si>
    <t>31/Aug/15 7:51 PM;1110204;[~amamut] [~con-ccrnyc1dot] Can we setup a few of these scenarios so that Michael can verify?</t>
  </si>
  <si>
    <t xml:space="preserve">31/Aug/15 5:29 PM;ccrnyc1mcr;How are these for scenarios:
1) Add new station
2) Delete existing station
3) Change market on existing station
4) Change call letters on existing station
Any other scenarios we need to cover?  </t>
  </si>
  <si>
    <t>1|hzancv:</t>
  </si>
  <si>
    <t>Verify that the changes pushed into SMT by Adswizz are correct.
Verify the approval workflow in SMT.</t>
  </si>
  <si>
    <t>Need to test SMT changes for adswizz integration.</t>
  </si>
  <si>
    <t>AR-932</t>
  </si>
  <si>
    <t>Testing SMT/Adswizz integration</t>
  </si>
  <si>
    <t>1|hzqhy7:</t>
  </si>
  <si>
    <t>Users app currently limits searches for membership assignment to a select list of taxonomy namespaces, which does not include the users namespace (because delegation mostly handles users).  The issue is with the "all users" and "all roles" memberships, which are not principals in the auth system (and thus do not appear in delegate listing) and do belong to the "users" taxonomy namespace.
We need a way to assign members of these groups to a user.</t>
  </si>
  <si>
    <t>AR-934</t>
  </si>
  <si>
    <t>Need ability to assign perms to all users or all roles</t>
  </si>
  <si>
    <t>1|hzb26n:</t>
  </si>
  <si>
    <t xml:space="preserve">Cleanup script to update Adswizz data, map streams in audiometrix
</t>
  </si>
  <si>
    <t>AR-935</t>
  </si>
  <si>
    <t>Adswizz cleanup script</t>
  </si>
  <si>
    <t>1|hzqi93:</t>
  </si>
  <si>
    <t>Content resources should store a 'type' property.</t>
  </si>
  <si>
    <t>Content resources need to store the type of resource they are, instead of relying on parsing the id.</t>
  </si>
  <si>
    <t>AR-936</t>
  </si>
  <si>
    <t>Add 'type' field to content resources</t>
  </si>
  <si>
    <t>RadioEdit _3_Chaos Beast</t>
  </si>
  <si>
    <t>1|hzqicn:</t>
  </si>
  <si>
    <t>Gnerate a mongo-style ObjectId for imported brands and use that as the primary resource id.</t>
  </si>
  <si>
    <t>In order to be consistent between the various brand types, we are unable to use the site_id as the primary id since it only exists on brands of type 'site'.</t>
  </si>
  <si>
    <t>AR-937</t>
  </si>
  <si>
    <t>Update brand import script to use ObjectIDs for _id</t>
  </si>
  <si>
    <t>04/Sep/15 4:24 PM;aroberts;PR at https://github.com/ihr-radioedit-apps/content/pull/51</t>
  </si>
  <si>
    <t>04/Sep/15 4:24 PM;aroberts;Live on qa.cloud http://v-508ca6e3.radioedit.qa.cloud.ihr/</t>
  </si>
  <si>
    <t>1|hzqih3:</t>
  </si>
  <si>
    <t>AR-938</t>
  </si>
  <si>
    <t>Change storage of content to store structured data</t>
  </si>
  <si>
    <t>1|hzqihb:</t>
  </si>
  <si>
    <t>AR-939</t>
  </si>
  <si>
    <t>Move output templates to render on the collections API in content</t>
  </si>
  <si>
    <t>1|hzandr:</t>
  </si>
  <si>
    <t>User can dynamically add Nav menu titles and links.</t>
  </si>
  <si>
    <t>03/Sep/15 1:58 PM;1110204;Screen Shot 2015-09-01 at 11.15.09 AM.png;https://jira.ihrint.com/secure/attachment/90404/Screen+Shot+2015-09-01+at+11.15.09+AM.png</t>
  </si>
  <si>
    <t>As a user I want to manage the navigation menus for my site.</t>
  </si>
  <si>
    <t>Nav Menus</t>
  </si>
  <si>
    <t>1|hziurz:</t>
  </si>
  <si>
    <t>Field "Left Column Items" can accept 1 - 12
Field "Right Tail Modules Displayed on Subpages" can accept 1-5</t>
  </si>
  <si>
    <t>As a user I want to define the number of items I want visible in the Left and Right Column</t>
  </si>
  <si>
    <t>AR-941</t>
  </si>
  <si>
    <t>Number of items displayed on feature page</t>
  </si>
  <si>
    <t>1|hzius7:</t>
  </si>
  <si>
    <t>Field "Display Entries" accepts 1-18</t>
  </si>
  <si>
    <t>As a user I want to define the number of entries displayed on blog pages</t>
  </si>
  <si>
    <t>AR-942</t>
  </si>
  <si>
    <t>Number of items displayed on Blog brands</t>
  </si>
  <si>
    <t>1|hzqji7:</t>
  </si>
  <si>
    <t>show only collection names in publishing targets</t>
  </si>
  <si>
    <t>As a user I only want to see the collection names as publishing targets and not the associated tags for that collection</t>
  </si>
  <si>
    <t>AR-943</t>
  </si>
  <si>
    <t>Show only collections in Publish target field</t>
  </si>
  <si>
    <t>10/Sep/15 3:17 PM;cccnyc1ars;Yes I would love to get this tool back online. Once its up we can work on enhancements. I'm sure Fielder wouldn't mind if I stopped asking him to create a new host or what the salt ID for a host is.</t>
  </si>
  <si>
    <t>09/Sep/15 9:40 PM;mfielder;[~ccrnyc1mcr] stop highjacking my ticket and asking for Ponies and Unicorns</t>
  </si>
  <si>
    <t xml:space="preserve">09/Sep/15 9:23 PM;ccrnyc1mcr;In order for that tool to be usable for me, it also needs the ability to add countries, providers, stream types to multiple hostnames at once.  Manually adding a new stream provider, for instance, to hundreds of host names individually is simply not realistic.  </t>
  </si>
  <si>
    <t xml:space="preserve">09/Sep/15 9:03 PM;mfielder;[~ccrnyc1mcr] [~cccnyc1ars] [~ccrnyc2rag] [~jpatterson] [~1109761] [~1111824] [~1111402] [~cccnyc1rcd] all would love this more than life itself.
</t>
  </si>
  <si>
    <t>1|hzqjev:</t>
  </si>
  <si>
    <t>09/Sep/15 10:08 PM;ccrnyc1mcr;screenshot-1.png;https://jira.ihrint.com/secure/attachment/90670/screenshot-1.png</t>
  </si>
  <si>
    <t>AMP Hosts tool was taken offline because the services which connect to the Postgres servers is accessible outside of the network. Need to talk about bringing this tool back online either by moving the services to the app or re-exposing the services in web-tools.</t>
  </si>
  <si>
    <t>AR-944</t>
  </si>
  <si>
    <t>Spike: AMP Hosts Tool Resurrection</t>
  </si>
  <si>
    <t>1|hzb0j3:</t>
  </si>
  <si>
    <t>AR-947</t>
  </si>
  <si>
    <t>Importer for nav menu</t>
  </si>
  <si>
    <t>1|hzb0jb:</t>
  </si>
  <si>
    <t>Do this for Dan</t>
  </si>
  <si>
    <t>AR-948</t>
  </si>
  <si>
    <t>Brand Manager API</t>
  </si>
  <si>
    <t>1|hzav6f:</t>
  </si>
  <si>
    <t>Testing the link between RE and Ingestion</t>
  </si>
  <si>
    <t>AR-949</t>
  </si>
  <si>
    <t>[sweepers] Ingestion Testing</t>
  </si>
  <si>
    <t>1|hzav67:</t>
  </si>
  <si>
    <t>Test the connection between RadioEdit and AMP</t>
  </si>
  <si>
    <t>AR-950</t>
  </si>
  <si>
    <t>[sweepers] RE to AMP Testing</t>
  </si>
  <si>
    <t>1|hzqjwn:</t>
  </si>
  <si>
    <t>AWS Migration - RE</t>
  </si>
  <si>
    <t>05/Oct/15 9:37 PM;tlong;So, there are some opens here.
We had to lose the category support for P4. This was due to the way the activities existed in the buckets which leveraged a single global category config file which wouldn't work across regions. We determined that in all environments the categories were hardly used at all so instead of incurring a huge engineering cost we just dropped the feature as it seemed like a small loss.
To make up for the loss of the categories feature we added two new filters to P4. The first is a filter to show only Published (or live) activities. This was how the categories were used primarily in the old P4 so now it's automatic. Secondly we added a "now" filter which shows activities that are scheduled to be active at the current time.
Additionally there is still work to be done before we can consider this released for multi-region support. Primarily some sort of region marker on the activities themselves. When a client or website asks for P4 information they get the entire DB of published and current activities. We need an additional metric to split on if we want to keep the region sandboxed.</t>
  </si>
  <si>
    <t>1|hziurj:</t>
  </si>
  <si>
    <t>AR-954</t>
  </si>
  <si>
    <t>Make P4 Adhere to New Security System</t>
  </si>
  <si>
    <t>1|hzqkqv:</t>
  </si>
  <si>
    <t xml:space="preserve">collection name and resource id </t>
  </si>
  <si>
    <t>Add collection name and resource id to collection API so flint can use</t>
  </si>
  <si>
    <t>AR-955</t>
  </si>
  <si>
    <t>Add Collection Name and Resource ID to Collection API</t>
  </si>
  <si>
    <t>1. start asset selector with a config that only includes images.
2. make selection or cancel
3. start asset selector with a config that only includes audio
4. both images and audio appear in the selection dialog</t>
  </si>
  <si>
    <t>1|hzam7b:</t>
  </si>
  <si>
    <t>asset selector isn't isolating configs for separate instances properly.</t>
  </si>
  <si>
    <t>AR-956</t>
  </si>
  <si>
    <t>Can't run 2 instances of asset selector in an app</t>
  </si>
  <si>
    <t>1|hzqkvr:</t>
  </si>
  <si>
    <t>new collections should contain a slug as the id; change name to display name</t>
  </si>
  <si>
    <t>AR-957</t>
  </si>
  <si>
    <t>make a slug with each collection name</t>
  </si>
  <si>
    <t>1|hzqkvz:</t>
  </si>
  <si>
    <t xml:space="preserve">change api output format so that each object has an "@img" property, including related items. </t>
  </si>
  <si>
    <t>AR-958</t>
  </si>
  <si>
    <t>format change for content api re: primary image</t>
  </si>
  <si>
    <t>1|hzblef:</t>
  </si>
  <si>
    <t>Feature content options added to brand manager feature type</t>
  </si>
  <si>
    <t>15/Sep/15 12:23 AM;1110204;Screen Shot 2015-09-14 at 5.21.20 PM.png;https://jira.ihrint.com/secure/attachment/90913/Screen+Shot+2015-09-14+at+5.21.20+PM.png</t>
  </si>
  <si>
    <t>Content options needed for existing Feature template (see attachement)</t>
  </si>
  <si>
    <t>AR-959</t>
  </si>
  <si>
    <t>Features Content Options</t>
  </si>
  <si>
    <t>1|hzqky7:</t>
  </si>
  <si>
    <t>International - Radioedit</t>
  </si>
  <si>
    <t>International AU/NZ - RadioEdit</t>
  </si>
  <si>
    <t>1|hzqfif:</t>
  </si>
  <si>
    <t>1) Grant AU/NZ access to AU/NZ specific Perfect For
2) User can indicate which country the activity is available in.
3) Country is available in output</t>
  </si>
  <si>
    <t>AR-1005</t>
  </si>
  <si>
    <t>As an AU/NZ content provider for iHeart.com, I want to be able adjust the the stations available, activities, activity artwork, and activity schedule for Perfect For so that AU/NZ users get a localized experience</t>
  </si>
  <si>
    <t>AR-961</t>
  </si>
  <si>
    <t>AU/NZ Perfect For</t>
  </si>
  <si>
    <t>1|hzaxav:</t>
  </si>
  <si>
    <t>1) Grant AU/NZ access to AU/NZ specific SMT</t>
  </si>
  <si>
    <t>As an AU/NZ content provider for iHeart.com, I want to be able adjust the the cities, markets, states, providers, genres, stations, and sorting for my locale so that AU/NZ users get a localized experience</t>
  </si>
  <si>
    <t>AR-962</t>
  </si>
  <si>
    <t>AU/NZ SMT</t>
  </si>
  <si>
    <t>1|hzqnv3:</t>
  </si>
  <si>
    <t>As an AU/NZ content provider for iHeart.com, I want to be able adjust the Sliders / Holiday Hats / Holiday Headers so that AU/NZ users get a localized experience</t>
  </si>
  <si>
    <t>AR-963</t>
  </si>
  <si>
    <t>AU/NZ Slider / Holiday Hat / Holiday Header</t>
  </si>
  <si>
    <t>1|hzql8n:</t>
  </si>
  <si>
    <t>The taxonomy api fails to save a tag if the tag exists but was marked deleted.</t>
  </si>
  <si>
    <t>AR-965</t>
  </si>
  <si>
    <t>Can't recreate a 'deleted' tag</t>
  </si>
  <si>
    <t>22/Sep/15 7:49 PM;ccrnyc1mcr;Confirmed genre images correctly updated after being reloaded
https://api-stg1-origin.ihrdev.com/api/v2/content/genre?offset=0&amp;sortBy=sort&amp;showHidden=false 
Confirmed updating a stream logo only updates image domain on front-end SMT url (not stream resource or AMP domain)
https://api-stg1-origin.ihrdev.com/api/v2/content/liveStations?offset=0&amp;allMarkets=false&amp;limit=10&amp;id=1469
Confirmed stream export runs successfully.  
All clear</t>
  </si>
  <si>
    <t>22/Sep/15 6:39 PM;amamut;Stage will be http://i-stg.iheart.com and Prod will be http://mediaserver.iheart.com.</t>
  </si>
  <si>
    <t>22/Sep/15 4:55 PM;amamut;I have made the updates to SMT config so that image service url is a full path. Should both stage and prod be updated to use http://mediaserver.iheart.com? Also [~tlong] suggested that I use http://i-stg.iheart.com for staging and http://i.iheart.com for prod. Which is correct?</t>
  </si>
  <si>
    <t>1|hzqhyv:</t>
  </si>
  <si>
    <t>Please update SMT config such that genre images use the domain "mediaserver.iheart.com".</t>
  </si>
  <si>
    <t>AR-968</t>
  </si>
  <si>
    <t>Genre image hostname config update</t>
  </si>
  <si>
    <t>22/Sep/15 2:02 PM;tdrapeau;Comment from Trey: "Sounds easy enough. Though, the images with two different aspect ratios should be handled by the client in concert with mediaserver right? Or are they totally different designs?"
We should investigate to see if we can just have the one image vs. a 16x9 and 4x3.</t>
  </si>
  <si>
    <t>1|hzam6n:</t>
  </si>
  <si>
    <t>I feel like this was filed once before...
Would be great to have container level additional attributes possible in Schedules. Here are the containers we created in Lead Scheduler to get the functionality we need for launch:
* Kids ‚Äì The main station list that appears on the home/browse screen, this is akin to a DL
* Kids-homescreen ‚Äî if there is a custom background image we want to merchandise (like for a sponsor) for the home/browse screen, image is 16x9 aspect
* Kids-homescreen-4x3 ‚Äî same as above, image is 4x3 aspect
* Kidssponsorship ‚Äî At app start, we show a splash screen with animated transition to the home/browse screen, this is for a sponsorship image to put on the splash screen, 16x9 aspect
* Kidssponsorship-4x3 ‚Äî same as above, image is 4x3 aspect
* Kids-station-background ‚Äî if there is a custom background on the player screen (like for a sponsor), image is 16x9 aspect. This could have been folded into kids, but we decided to have a separate container for this as we have different teams doing station programming and sponsor images
* Kids-station-background-4x3 ‚Äî same as above, image is 4x3 aspect
* Kids-sounds ‚Äî for future use, these have sounds made by the kids during Bug Bash, we‚Äôll find a placement for them after launch
* Kids-show-nowplaying ‚Äî serves as a whitelist for now playing metadata, some stations have inappropriate song titles and/or cover art, so now playing info is only shown for stations if the station is in this list.
If Schedules could allow for:
* Items with attachments but without images
* Images with 2 different aspect ratios
* Attributes like ‚Äúshow now playing‚Äù
Then we‚Äôd be down to 3 containers: kids, kids home screen, and kids sounds</t>
  </si>
  <si>
    <t>AR-969</t>
  </si>
  <si>
    <t>Schedules container-level custom attributes</t>
  </si>
  <si>
    <t>06/Oct/15 3:53 PM;mbrown;Can confirm that this is already completed.</t>
  </si>
  <si>
    <t>1|hziusf:</t>
  </si>
  <si>
    <t>The National config tab can be modified by users who have appropriate membership</t>
  </si>
  <si>
    <t>As a National admin, I want the national config fields to only be modified by national admins</t>
  </si>
  <si>
    <t>AR-970</t>
  </si>
  <si>
    <t>Brand National Tab Security</t>
  </si>
  <si>
    <t>1|hzqm6v:</t>
  </si>
  <si>
    <t>The new scheduler daemon needs to implement health checks on the app hosts and on the individual application instances so we know when app hosts go down or when instances become unavailable.</t>
  </si>
  <si>
    <t>AR-971</t>
  </si>
  <si>
    <t>Implement a health-check algorithm</t>
  </si>
  <si>
    <t>1|hzqm73:</t>
  </si>
  <si>
    <t>We need a new "scheduler" daemon to coordinate the standalone apphost agent daemons. The initial version of this will be a refactor of the existing relay with direct docker access replaced by communication with the agents.</t>
  </si>
  <si>
    <t>AR-972</t>
  </si>
  <si>
    <t>Refactor relay into "scheduler"</t>
  </si>
  <si>
    <t>1|hzqm7b:</t>
  </si>
  <si>
    <t>AR-973</t>
  </si>
  <si>
    <t>Add authentication checks to scheduelr</t>
  </si>
  <si>
    <t>1|hzqm7j:</t>
  </si>
  <si>
    <t>AR-974</t>
  </si>
  <si>
    <t>Integrate health check algorithm into scheduler</t>
  </si>
  <si>
    <t>select asset embed in content tool
select upload
upload video file</t>
  </si>
  <si>
    <t>1|hzble7:</t>
  </si>
  <si>
    <t>allow only image upload in asset selector.</t>
  </si>
  <si>
    <t>Don't allow upload of video assets via selector until transcode workflow is identified.</t>
  </si>
  <si>
    <t>AR-975</t>
  </si>
  <si>
    <t>Video upload via Asset Selector is allowed</t>
  </si>
  <si>
    <t>14/Oct/15 2:16 PM;amamut;Karol wants new URLs which are created (specifically for the stations being launched in 3 stages to prod) in staging to reflect new URLs. I have updated the config and the new stations in staging have the new URL. This ticket can be closed.</t>
  </si>
  <si>
    <t>1|hzam5z:</t>
  </si>
  <si>
    <t>URL's updated to reflect new path:  http://c0.playlists.ihrhls.com/&lt;station id&gt;/</t>
  </si>
  <si>
    <t>AR-978</t>
  </si>
  <si>
    <t>HLS URL Change Setup</t>
  </si>
  <si>
    <t>1|hzav4f:</t>
  </si>
  <si>
    <t>Talk tool is migrated to Radioedit Stage &amp; Prod</t>
  </si>
  <si>
    <t>Migrate the Custom Talk tool to Radioedit</t>
  </si>
  <si>
    <t>AR-979</t>
  </si>
  <si>
    <t>Custom Talk Tool Migration to Radioedit</t>
  </si>
  <si>
    <t>1|hzavdz:</t>
  </si>
  <si>
    <t>Decouple site config data from site brands.
Create workflow for applying brand data &amp; linking microsites to site entity.</t>
  </si>
  <si>
    <t>There are site specific details that are not necessarily tied to brands. Sites should become the main entity in Brand Manager with brands and Microsites attached to those entities.</t>
  </si>
  <si>
    <t>AR-980</t>
  </si>
  <si>
    <t>Site/Microsite Config</t>
  </si>
  <si>
    <t>1|hzav5b:</t>
  </si>
  <si>
    <t>ADZ-114</t>
  </si>
  <si>
    <t>Create and run script to update the HLS URLs to:  http://c0.playlists.ihrhls.com/&lt;station id&gt;/</t>
  </si>
  <si>
    <t>AR-981</t>
  </si>
  <si>
    <t>HLS URL Change Setup - Prod</t>
  </si>
  <si>
    <t>1|hzakjz:</t>
  </si>
  <si>
    <t>Release Mario on Stage for testing</t>
  </si>
  <si>
    <t>AR-982</t>
  </si>
  <si>
    <t>Release Mario - AWS Stage</t>
  </si>
  <si>
    <t>04/Nov/15 8:21 PM;1110204;Tool exists in Radioedit. Will ticket any additional DB work separately.</t>
  </si>
  <si>
    <t>1|hzalgv:</t>
  </si>
  <si>
    <t xml:space="preserve">PRN tool moved to RadioEdit </t>
  </si>
  <si>
    <t>Migrate PRN Tool to RadioEdit</t>
  </si>
  <si>
    <t>AR-983</t>
  </si>
  <si>
    <t>1|hzqnhr:</t>
  </si>
  <si>
    <t>Assist ops in updating radioedit and media hosts to docker 1.8 and standard datadog config</t>
  </si>
  <si>
    <t>AR-984</t>
  </si>
  <si>
    <t>Update media and radioedit hosts to docker 1.8</t>
  </si>
  <si>
    <t xml:space="preserve">17/Dec/15 2:52 PM;con-ccrnyc1dot;Tested, looks good [~amamut] [~ccrnyc1mcr]
Steps:
New stream creation:
1. In affiliate tool, create a new stream, input all the required field. for Call sign, use a existed call sign (e.g. WHTZ) and verify the error message of uniqueness of call sign will show up. 
2. Input correct call sign that hasnt been used, submit the new stream creation
3. approve the creation in SMT tool
4. Verify in AMP call all the required info
5. In AMP call, also verify the info that should not be included (i.e. Site ID, Stream Alias, Royalty Alias, Arbitron ID, ESID, ESID Split, Stream Type (should be fixed as Simulcast and be hidden), Widget Flag, Sponsored Flag, Child Oriented, Reg Gate, Keywords, Entire Feeds section, T3 media ID, Devices (T3))
Check the uniqueness of call sign for existing stream:
1. In affiliate tool, search for an existing stream
2. Change the call sign of the stream to a existing stream (e.g. WHTZ), then verify the error message of Call sign uniqueness show up
</t>
  </si>
  <si>
    <t xml:space="preserve">04/Dec/15 7:18 PM;ccrnyc1mcr;Please be certain call letter uniqueness check works on both Add Station screen, and full Edit Station form.  </t>
  </si>
  <si>
    <t xml:space="preserve">04/Dec/15 7:16 PM;ccrnyc1mcr;Please remove these fields from the affiliate tool station form:
Site ID
Stream Alias
Royalty Alias
Arbitron ID
ESID
ESID Split
Stream Type (should be fixed as Simulcast and be hidden)
Widget Flag
Sponsored Flag
Child Oriented
Reg Gate
Keywords
Entire Feeds section
T3 media ID
Devices (T3)
</t>
  </si>
  <si>
    <t>1|hzaj7b:</t>
  </si>
  <si>
    <t>User can add new streams for their provider
User can Modify streams for which they have provider membership
New &amp; modifies stream data is sent to SMT and enters approval queue</t>
  </si>
  <si>
    <t xml:space="preserve">As an affiliate user, I want to add and manage stream data for my region
</t>
  </si>
  <si>
    <t>AR-986</t>
  </si>
  <si>
    <t>Add/Modify Streams in Affiliate App</t>
  </si>
  <si>
    <t>RadioEdit _2_ Beholder</t>
  </si>
  <si>
    <t>1|hzawxb:</t>
  </si>
  <si>
    <t>Station Genie migrated to RadioEdit Prod and Stage</t>
  </si>
  <si>
    <t>Move Station genie from webtools to Radioedit Environment</t>
  </si>
  <si>
    <t>AR-989</t>
  </si>
  <si>
    <t>Station Genie migration to RadioEdit</t>
  </si>
  <si>
    <t>1|hzakvz:</t>
  </si>
  <si>
    <t>Asset selector brings full asset management from Assets app (Tagging and metadata options, filtering, searching)</t>
  </si>
  <si>
    <t>Full assets upload and tagging application in portable drop-in module for comprehensive media management in any application with zero effort.</t>
  </si>
  <si>
    <t>AR-990</t>
  </si>
  <si>
    <t>Asset Selector Upgrade</t>
  </si>
  <si>
    <t>1|hzavb3:</t>
  </si>
  <si>
    <t>AO-3149</t>
  </si>
  <si>
    <t>Create haproxy and varnish configurations to suport AO-3149.</t>
  </si>
  <si>
    <t>AR-994</t>
  </si>
  <si>
    <t>Create haproxy and varnish configs for AO-3149</t>
  </si>
  <si>
    <t>1|hzqomn:</t>
  </si>
  <si>
    <t>1) Run script to cleanup AudioMetrix tags (AM)
2) Run script to cleanup RadioEdit stream metadata (AM)
3) Push Adswizz app to prod and test UI (AM)
4) Verification and sign off (MR/RB)
     a. Run stream export (MR)
     b. Verify AdsWizz data in AMP is unaffected (MR)
     c. Listen to live station on flagship apps to verify ads are being served (RB)</t>
  </si>
  <si>
    <t>Launch Adswizz</t>
  </si>
  <si>
    <t>AR-995</t>
  </si>
  <si>
    <t>Adswizz Release Plan</t>
  </si>
  <si>
    <t>07/Nov/16 2:21 PM;amamut;This ticket can be closed.</t>
  </si>
  <si>
    <t>1|hzaxf3:</t>
  </si>
  <si>
    <t>Adswizz configurator shows 10 clusters</t>
  </si>
  <si>
    <t>Adswizz config should be updated in prod when apps are updated to no longer use the mod 5 calculation.</t>
  </si>
  <si>
    <t>AR-996</t>
  </si>
  <si>
    <t>Update Adswizz Config Prod</t>
  </si>
  <si>
    <t>1|hzqoof:</t>
  </si>
  <si>
    <t>AR-998</t>
  </si>
  <si>
    <t>Mediaserver should interpret the string "undefined" as zero</t>
  </si>
  <si>
    <t>1|hzavbb:</t>
  </si>
  <si>
    <t>AR-999</t>
  </si>
  <si>
    <t>Integrate fluentd log handling into agent/scheduler</t>
  </si>
  <si>
    <t>1|hzqov3:</t>
  </si>
  <si>
    <t>AR-1000</t>
  </si>
  <si>
    <t>Update scheduler to link and modern dev practices</t>
  </si>
  <si>
    <t>1. create resource
2. commit resource with refs=['LIVE']
3. Examine return data. .version is present but .refs and .ref_map are empty</t>
  </si>
  <si>
    <t>1|hzqovb:</t>
  </si>
  <si>
    <t>AR-1001</t>
  </si>
  <si>
    <t>objectapi: return data on commit does not reflect ref changes</t>
  </si>
  <si>
    <t xml:space="preserve">23/Oct/15 5:19 PM;1110204;[~con-ccrnyc1dot] Please test security on P4 activities using Country tags. Thanks. </t>
  </si>
  <si>
    <t>1|hzav6v:</t>
  </si>
  <si>
    <t>Add Country taxonomy in P4</t>
  </si>
  <si>
    <t>As a user I want to identify what country a P4 activity belongs to.</t>
  </si>
  <si>
    <t>AR-1002</t>
  </si>
  <si>
    <t>P4 Country Tags</t>
  </si>
  <si>
    <t>1|hzav73:</t>
  </si>
  <si>
    <t>P4 API includes the Country tag assigned to a P4 activity.</t>
  </si>
  <si>
    <t>As a user I want to pull only the P4 Activities for my country/region</t>
  </si>
  <si>
    <t>AR-1003</t>
  </si>
  <si>
    <t>Update API to include Country tag</t>
  </si>
  <si>
    <t>1|hzqppz:</t>
  </si>
  <si>
    <t>Geo Manager data is added to taxonomy and available as tags</t>
  </si>
  <si>
    <t>As a user I want the Geo Manager data to be available as tags</t>
  </si>
  <si>
    <t>Create Geo Taxonomy</t>
  </si>
  <si>
    <t>1|hzav8v:</t>
  </si>
  <si>
    <t>AR-1054</t>
  </si>
  <si>
    <t xml:space="preserve">Create a new app to manage client feature availability
</t>
  </si>
  <si>
    <t>Create an app that will serve as the client feature manager for iheart affiliate countries.</t>
  </si>
  <si>
    <t>AR-1012</t>
  </si>
  <si>
    <t>Create Feature Manager App</t>
  </si>
  <si>
    <t>16/Oct/15 6:55 PM;1110204;Taxonomy will be the app to manage geo data. taxonomy has been cleaned up to allow for tag relationship</t>
  </si>
  <si>
    <t>1|hzaxef:</t>
  </si>
  <si>
    <t>App creates and manages Country/Region/State/Market data currently captured in SMT.</t>
  </si>
  <si>
    <t>Create an app to centrally manage the SMT Country/Region/State/Market data to be used universally throughout radioedit.</t>
  </si>
  <si>
    <t>AR-1016</t>
  </si>
  <si>
    <t>Geo Manager App</t>
  </si>
  <si>
    <t>1|hzavd3:</t>
  </si>
  <si>
    <t>AR-1017</t>
  </si>
  <si>
    <t>Private NPM registry</t>
  </si>
  <si>
    <t>1|hzavdb:</t>
  </si>
  <si>
    <t>54,000 create instances is not a good thing</t>
  </si>
  <si>
    <t>AR-1018</t>
  </si>
  <si>
    <t>create state bug</t>
  </si>
  <si>
    <t>1|hzavdj:</t>
  </si>
  <si>
    <t>possibly using ttl index and using heartbeat/healthcheck to change the ttl</t>
  </si>
  <si>
    <t>AR-1019</t>
  </si>
  <si>
    <t>remove end state instances after a certain amount of time</t>
  </si>
  <si>
    <t>1|hzavdr:</t>
  </si>
  <si>
    <t>AR-1020</t>
  </si>
  <si>
    <t>create state can fail, we should handle this</t>
  </si>
  <si>
    <t>1|hzav6n:</t>
  </si>
  <si>
    <t>should be able to drain apphost on demand</t>
  </si>
  <si>
    <t>AR-1021</t>
  </si>
  <si>
    <t>agent drain capability</t>
  </si>
  <si>
    <t>10/Dec/15 3:17 PM;1110204;will test clients after amp stage moved to aws and begins using schedules data</t>
  </si>
  <si>
    <t>1|hzqnin:</t>
  </si>
  <si>
    <t>Run manual tests on Schedules and signoff for launch</t>
  </si>
  <si>
    <t>AR-1022</t>
  </si>
  <si>
    <t>Schedules Testing</t>
  </si>
  <si>
    <t>1|hzqsk7:</t>
  </si>
  <si>
    <t>Add latest catalog attach to schedules so talk shows are available.</t>
  </si>
  <si>
    <t>As a user I want to take advantage of the latest catalog attach in the schedules tool so I can add talk shows.</t>
  </si>
  <si>
    <t>AR-1023</t>
  </si>
  <si>
    <t>Add latest catalog attach to schedules</t>
  </si>
  <si>
    <t>1|hzqpqn:</t>
  </si>
  <si>
    <t>scheduler/relay should be able to use the same image and pull a new set of config parameters from the environment.
Right now the only option is to recompile the image, which is very annoying.</t>
  </si>
  <si>
    <t>AR-1026</t>
  </si>
  <si>
    <t>"Restart" support</t>
  </si>
  <si>
    <t>1|hzqr7z:</t>
  </si>
  <si>
    <t>To Do</t>
  </si>
  <si>
    <t>Migration of Media server to AWS</t>
  </si>
  <si>
    <t>This ticket is to migrate the Media server to AWS</t>
  </si>
  <si>
    <t>AR-1028</t>
  </si>
  <si>
    <t>1|hzam5j:</t>
  </si>
  <si>
    <t>change p4 activity image url output to use http://i-stg.iheart.com format</t>
  </si>
  <si>
    <t>As a user I want p4 activity images to use the mediaserver url instead of image proxy</t>
  </si>
  <si>
    <t>AR-1029</t>
  </si>
  <si>
    <t>P4 activity images use i-stg.iheart.com</t>
  </si>
  <si>
    <t>1|hzakx3:</t>
  </si>
  <si>
    <t>2015/10/14 20:11:42 user: Current not implemented on linux/amd64</t>
  </si>
  <si>
    <t>AR-1030</t>
  </si>
  <si>
    <t>radioctl doesn't work in linux (and I'm sure windows)</t>
  </si>
  <si>
    <t>1|hzqsjr:</t>
  </si>
  <si>
    <t>AR-1031</t>
  </si>
  <si>
    <t>objectapi: bulk_write doesn't add 'resource' member on resource create</t>
  </si>
  <si>
    <t>1|hzav7r:</t>
  </si>
  <si>
    <t>1. Validate and test imgproxy compat rules in HA
2. Push imgproxy dns to mediad
3. Profit</t>
  </si>
  <si>
    <t>AR-1032</t>
  </si>
  <si>
    <t>find and murder imgproxy</t>
  </si>
  <si>
    <t xml:space="preserve">27/Oct/15 3:37 PM;ccrnyc1mcr;please provide instructions on how i can test.  thanks.  </t>
  </si>
  <si>
    <t xml:space="preserve">27/Oct/15 12:16 PM;amamut;Job is complete and needs testing in stage. </t>
  </si>
  <si>
    <t>1|hzav53:</t>
  </si>
  <si>
    <t>Create Prod to Stage sync job for SMT / Adswizz data</t>
  </si>
  <si>
    <t>AR-1033</t>
  </si>
  <si>
    <t>1|hzav7z:</t>
  </si>
  <si>
    <t>AR-1034</t>
  </si>
  <si>
    <t>Update SDK ObjectDB/Resource for TS 1.6+</t>
  </si>
  <si>
    <t>1|hzqshj:</t>
  </si>
  <si>
    <t>When selecting to index a bucket, search should optimistically create an empty search index if the bucket is empty so search queries to not fail before the first resource it created.</t>
  </si>
  <si>
    <t>AR-1035</t>
  </si>
  <si>
    <t>Searchd should create an empty search index</t>
  </si>
  <si>
    <t>1|hzqsjj:</t>
  </si>
  <si>
    <t>sample error from backend request (app is not sending the full request):
{
	"code": 400,
	"reason": "The JSON data you sent cannot be interpreted as JSON. JSON documents in RadioEdit are interpreted and processed so they must be valid.",
	"request": "[{\"id\":\"1\",\"jsonrpc\":\"2.0\",\"method\":\"get_object\",\"params\":{\"_id\":\"/states/Qu\u00e9bec, CA\",\"bucket\":\"taxonomy\"}}",
	"text": "Bad Request",
	"trace": [
		[
			"/usr/local/lib/python2.7/dist-packages/flask/app.py",
		1475,
			"full_dispatch_request",
			"rv = self.dispatch_request()"],
		[
			"/usr/local/lib/python2.7/dist-packages/flask/app.py",
		1461,
			"dispatch_request",
			"return self.view_functions[rule.endpoint](**req.view_args)"],
		[
			"./api/rpc.py",
		59,
			"rpc",
			"for r in envelope.requests:"],
		[
			"./lib/service_envelope.py",
		134,
			"requests",
			"raise APIException(APIException.INVALID_JSON, request=request.data)"]
	]
}</t>
  </si>
  <si>
    <t>AR-1036</t>
  </si>
  <si>
    <t>taxonomy has unicode woes</t>
  </si>
  <si>
    <t>1|hzqsjz:</t>
  </si>
  <si>
    <t>AR-1037</t>
  </si>
  <si>
    <t>Make "Station" field searchable in Brand Manager when "Station" was used as tag in other apps (e.g. Schedules)</t>
  </si>
  <si>
    <t>1|hzav4n:</t>
  </si>
  <si>
    <t xml:space="preserve">Allow user manage pages associated with a site
Allow user to apply brand config to pages
Allow user to associate content/collections with pages
Allow user to manage available template fields and apply bulk changes
</t>
  </si>
  <si>
    <t>As a user I want to manage page level config in addition to brand details</t>
  </si>
  <si>
    <t>AR-1038</t>
  </si>
  <si>
    <t>Update UI to include Sites/Page config</t>
  </si>
  <si>
    <t>04/Apr/16 1:38 PM;tlong;Needs history view per conversation last Friday</t>
  </si>
  <si>
    <t>RadioEdit _7_Golem</t>
  </si>
  <si>
    <t>1|hzas7r:</t>
  </si>
  <si>
    <t>AR-1541</t>
  </si>
  <si>
    <t>As a user I want to be able to setup and manage the xml feeds available</t>
  </si>
  <si>
    <t>XML Ingestion 2.0</t>
  </si>
  <si>
    <t>AR-1040</t>
  </si>
  <si>
    <t>Create XML ingestion application</t>
  </si>
  <si>
    <t>1|hzqtaf:</t>
  </si>
  <si>
    <t>Currently SMT displays zone information from stream metadata except for the display zone. SMT should display all zones from stream metadata and should be updated.</t>
  </si>
  <si>
    <t>AR-1041</t>
  </si>
  <si>
    <t>Update SMT to display all zones from stream meta</t>
  </si>
  <si>
    <t>1|hzav5z:</t>
  </si>
  <si>
    <t xml:space="preserve">This can not be tested because it's saved to Adswizz backend. </t>
  </si>
  <si>
    <t>Adswizz | Add '/' to channel mount in channel object</t>
  </si>
  <si>
    <t>AR-1044</t>
  </si>
  <si>
    <t>1|hzav8f:</t>
  </si>
  <si>
    <t>Create search api that will allow T2 to lookup collections and content items</t>
  </si>
  <si>
    <t>T2 requires a method of searching radioedit content and collections</t>
  </si>
  <si>
    <t>AR-1045</t>
  </si>
  <si>
    <t>Search API for content &amp; collection lookup</t>
  </si>
  <si>
    <t>1|hzqu0v:</t>
  </si>
  <si>
    <t>Need support for starting containers on a schedule, and for running an on-demand job against a particular version of an app (with specified entry point) for testing.</t>
  </si>
  <si>
    <t>AR-1046</t>
  </si>
  <si>
    <t>Scheduler: cron containers</t>
  </si>
  <si>
    <t>1|hzalg7:</t>
  </si>
  <si>
    <t>Need ability to specify an entry point and times for an app to be run on a schedule. Also need an on-demand test run capability against any version of the app.</t>
  </si>
  <si>
    <t>AR-1047</t>
  </si>
  <si>
    <t>Developer: cron containers support</t>
  </si>
  <si>
    <t>1|hzav8n:</t>
  </si>
  <si>
    <t>Allow users to have membership to geo tags</t>
  </si>
  <si>
    <t>As a user, I want to give geo membership to users</t>
  </si>
  <si>
    <t>AR-1049</t>
  </si>
  <si>
    <t>Add geo to user manager</t>
  </si>
  <si>
    <t xml:space="preserve">29/Oct/15 7:46 PM;con-ccrnyc1dot;[~amamut] [~ccrnyc1mcr]
Steps for verifying this ticket 
1. In SMT app, search for an existing Clear Channel stream without Adswizz data (WWPW-HD, ID 6989)
2. Change the call letter from WWPW to WWPW3 and click on Submit button
3. Navigate to Change Requests section and click on Approve button
4.Open the Web Console and observe the data push to Elastic is sucessful
5.Switch to Explorer, and select default bucket--&gt;streams--&gt;
http://explorer.radioedit.ihrdev.com/#/default/streams/6989
Verify all the data is intact
6. Also, verify the metadata for this link is not searchable and returns a 404 error 
http://explorer.radioedit.ihrdev.com/#/default/streams/metadata/6989 
</t>
  </si>
  <si>
    <t>29/Oct/15 3:56 PM;1110204;[~con-ccrnyc1dot] Please test and notify Michael when it is ready for him to review</t>
  </si>
  <si>
    <t>23/Oct/15 8:13 PM;1110204;[~ccrnyc1mcr] Thanks Michael. I will prioritize this once Alex has bandwidth.</t>
  </si>
  <si>
    <t xml:space="preserve">23/Oct/15 8:01 PM;ccrnyc1mcr;- Stream history in Explorer is corrupted by not correctly distinguishing pending and live versions
- Managing change requests becomes increasingly sloppy as entries will build up.  
</t>
  </si>
  <si>
    <t>23/Oct/15 7:53 PM;1110204;[~ccrnyc1mcr] Hi Michael, what is the downstream impact if the streams are not removed from the request queue? Is this a blocker for saving streams?</t>
  </si>
  <si>
    <t xml:space="preserve">23/Oct/15 7:48 PM;ccrnyc1mcr;need to get this up and staging so i can test.  [~1110204], when can we get this done?  can't have this problem in prod.  </t>
  </si>
  <si>
    <t>1|hzqu13:</t>
  </si>
  <si>
    <t>Stream gets saved and removed from the change request queue.</t>
  </si>
  <si>
    <t>When a stream doesn't have metadata the app is swallowing the error from radioedit when a request is sent for the stream_meta resource.</t>
  </si>
  <si>
    <t>AR-1050</t>
  </si>
  <si>
    <t>SMT - Stream doesn't disappear from change queue after approval</t>
  </si>
  <si>
    <t>1|hzav87:</t>
  </si>
  <si>
    <t>Collection endpoint can be filtered by content type.</t>
  </si>
  <si>
    <t>T2 needs ability to filter collection endpoint by content type.</t>
  </si>
  <si>
    <t>AR-1051</t>
  </si>
  <si>
    <t>Create Collection Endpoint with ability to filter by content type</t>
  </si>
  <si>
    <t>23/Oct/15 10:51 PM;amamut;Steps for testing:
1 - Enable Adswizz for a stream.
2 - Change streams market so that it would land into another cluster.
3 - Disable stream in Adswizz
4 - Enable stream in Adswizz
Stream cluster should not change.</t>
  </si>
  <si>
    <t>1|hzqu0f:</t>
  </si>
  <si>
    <t>inCluster field in stream metadata resource should not change when disabling and then re-enabling the stream.</t>
  </si>
  <si>
    <t>When Adswizz was launched a script was run which parsed the zero configs to figure out which cluster streams are in and save it to radioedit. A bug has been found which instead of using the cluster number saved in stream metadata, regenerates the cluster number by using the streams market id.</t>
  </si>
  <si>
    <t>AR-1052</t>
  </si>
  <si>
    <t>Adswizz | Cluster number gets reset</t>
  </si>
  <si>
    <t>30/Nov/15 3:23 PM;ccrnyc1rrs;So long as what's in AMP isn't breaking anything on the RE side, this is not a v1 requirement. Fine for v2.</t>
  </si>
  <si>
    <t>19/Nov/15 9:58 PM;ccrnyc1rrs;The acceptance criteria here was that this would be a targeting type -- and simply be another selection under the targeting drop down menu. It was implemented as a new parameter with a yes/no for 'is favorites'? This could be problematic as it leaves the ability to add other targeting which we don't want. It should be just targeted to all favorites at the type level so the other options are available.</t>
  </si>
  <si>
    <t>1|hzawnj:</t>
  </si>
  <si>
    <t>Capitalizable</t>
  </si>
  <si>
    <t>1. Should be added under the targeting type dropdown</t>
  </si>
  <si>
    <t>AGILEAMP-711</t>
  </si>
  <si>
    <t>As a sweepers CMS users, I would like to target sweepers by the Favorites station type so that I can deliver a message to all Favorites radio listeners.</t>
  </si>
  <si>
    <t>AR-1053</t>
  </si>
  <si>
    <t>Add Favorites Targeting Type</t>
  </si>
  <si>
    <t>1|hzqug7:</t>
  </si>
  <si>
    <t>Client Feature Manager</t>
  </si>
  <si>
    <t>29/Oct/15 10:10 PM;ccrnyc1rar;Awesome, thanks guys!</t>
  </si>
  <si>
    <t>29/Oct/15 3:59 PM;1110204;Confirmed this is working as requested. - https://scheduler.radioedit.ihrdev.com/api/iheartcom-staging</t>
  </si>
  <si>
    <t>1|hzqtz3:</t>
  </si>
  <si>
    <t># https://api2.iheart.com/v2/cms/service/dl/web-holiday-hats should return assets with https</t>
  </si>
  <si>
    <t>As a client who is running securely, I want all URLs in the response to be secure also so that I don't get mixed content errors.</t>
  </si>
  <si>
    <t>AR-1055</t>
  </si>
  <si>
    <t>Return secure assets when API is hit securely</t>
  </si>
  <si>
    <t>08/Jan/16 3:12 PM;con-ccrnyc1dot;[~mbrown]
Tested, looks good!
Steps :
1.Log in Radioedit.ihrint.com as RadioEditQA3
2. Select Content tool
3.Click on the Collections
4. Create a new collection with name of "RadioEdit_Test_04"
5. Add Owners' tag and Ref as "Live"
6. Click on the Save button and verify the collections is showed up as live in the collections section
7. Verify the collection is available in the Explorer tool: http://explorer.radioedit.ihrdev.com/#/taxonomy/collections/RadioEditQA3_Test_04</t>
  </si>
  <si>
    <t>17/Dec/15 8:03 PM;mbrown;With the right observers added, content app will be able to request immediate import of new collections into taxonomy</t>
  </si>
  <si>
    <t>RadioEdit _1_Archon</t>
  </si>
  <si>
    <t>1|hzaitz:</t>
  </si>
  <si>
    <t xml:space="preserve">Getting 403 error when post to this url:
http://taxonomy.radioedit.ihrdev.com/api/collections/RadioEditQA3_Test_03/related?
</t>
  </si>
  <si>
    <t>non admins cannot create collections in Content tool</t>
  </si>
  <si>
    <t>28/Oct/15 3:15 PM;con-ccrnyc1dot;Tickets looks good.
verify Streams
1.Created one third-party stream with ID:6997 in SMT.
2.Switch to Explorer app, in the default bucket, click streams and search for 
http://explorer.radioedit.ihrdev.com/#/default/streams/6997
verify the schema showed as streams
3.Switch back to SMT and do some edits on the Stream 6997
4.Save and submit the change
5.Switch to Explorer app, in the default bucket, click streams and search for 
http://explorer.radioedit.ihrdev.com/#/default/streams/6997
verify the schema still showed as streams
Verify Genre:
1.In SMT, create one new genre and save the new genre 108
2.Switch to Explorer app, in the default bucket, click genres and search for 
http://explorer.radioedit.ihrdev.com/#/default/genres/108
verify the schema showed as genres
search for : http://explorer.radioedit.ihrdev.com/#/default/genres/metadata/108
verify the schema showed as genre_meta
3.Switch back to SMT and search for the new genre 108
4.Do some editions on the new genre 108
5.Switch to Explorer app, in the default bucket, click genres and search for 
http://explorer.radioedit.ihrdev.com/#/default/genres/108
verify the schema still showed as genres
search for : http://explorer.radioedit.ihrdev.com/#/default/genres/metadata/108
verify the schema still showed as genre_meta
[~ccrnyc1mcr][~amamut]</t>
  </si>
  <si>
    <t>1|hzqu0n:</t>
  </si>
  <si>
    <t>Streams are created with a schema of streams.
Genres are created with a schema of genres.
GenreMetadata is created with a schema of genre_meta</t>
  </si>
  <si>
    <t xml:space="preserve">Since the schema is now set to generic for these resources AMP is having an issue selecting genres from radioedit.
Update SMT to create resources with their proper schema:
* Streams (default/streams) = streams
* Genres (default/genres) = genres
* GenreMetadata (default/genres/metadata) = genre_meta
</t>
  </si>
  <si>
    <t>AR-1057</t>
  </si>
  <si>
    <t>Streams, Genres, and Genre Metadata should use proper schemas</t>
  </si>
  <si>
    <t>1|hzava7:</t>
  </si>
  <si>
    <t>AR-1059</t>
  </si>
  <si>
    <t>Update DL -&gt; schedules migration script to new storage format</t>
  </si>
  <si>
    <t xml:space="preserve">30/Oct/15 3:43 PM;con-ccrnyc1dot;[~amamut] 
Looks good!
Test steps
1. Login SMT Create a new genre without image and save the new genre
2.Switch to Explorer app, and verify no img_meta info under icons
http://explorer.radioedit.ihrdev.com/#/default/genres/metadata/GENRE_ID
Also verify under genre_meta data, the img_meta has the no image info
http://explorer.radioedit.ihrdev.com/#/smt/smtdb
3.Switch back to SMT and add a image icon to the Genre
4. Switch to Explorer app, and verify img_meta info under icons is correct
http://explorer.radioedit.ihrdev.com/#/default/genres/metadata/GENRE_ID
Also verify under genre_meta data, the img_meta has the correct image info
http://explorer.radioedit.ihrdev.com/#/smt/smtdb
5.Switch back to SMT and change image icon to the Genre
6.Switch to Explorer app, and verify img_meta info under icons is changed to current one
http://explorer.radioedit.ihrdev.com/#/default/genres/metadata/GENRE_ID
Also verify under genre_meta data, the img_meta has the changed image info
http://explorer.radioedit.ihrdev.com/#/smt/smtdb
</t>
  </si>
  <si>
    <t>1|hzqu1b:</t>
  </si>
  <si>
    <t>New genre meta resources are created with an empty icons array.
If an icon is attached img_meta property is added to icon.</t>
  </si>
  <si>
    <t>SMT is defining brand new genre meta resources with an icon but no img_meta. When AMP pulls in genres it looks for img_meta if an icon is defined and breaks if its not there.
Testing information:
Create a new genre.
* Make sure /default/genre/metadata/&lt;id&gt; resource has an empty icons property.
* Make sure smtdb genre_meta is the same way.
Attach an image to genre and save
* Make sure /default/genre/metadata/&lt;id&gt; resource has a populated icons property with img_meta field.
* Make sure smtdb genre_meta is the same way.
Change the same genres image and save
* Make sure /default/genre/metadata/&lt;id&gt; resource has a populated icons property with img_meta field. Icons property should only have 1 item in the array which is the new image.
* Make sure smtdb genre_meta is the same way.</t>
  </si>
  <si>
    <t>AR-1060</t>
  </si>
  <si>
    <t>SMT genre meta resources breaking AMP</t>
  </si>
  <si>
    <t>30/Oct/15 6:56 PM;con-ccrnyc1dot;[~amamut]
Tested looks good. 
Steps to test:
1.Log into Adswizz app and select one of the active stream
2. Open a new window and check for the mount config for that stream. Make sure the value described in the description is a bad value
3. Switch back to Adswizz app and deactivate the stream 
4. Switch back to the stream mount config page and make sure the bad value is still there
5.Switch back to Adswizz app and activate the stream
6. Switch back to the Stream mount config page and verify the value are showed as the example good value in the Description section.</t>
  </si>
  <si>
    <t>1|hzqv7z:</t>
  </si>
  <si>
    <t>Disable station with bad mount config and then re-enable. It should change to the correct values.
Values to check:
mount-config -&gt; events -&gt; event-mid-roll-tag -&gt; match-regex
mount-config -&gt; events -&gt; event-mid-roll-tag -&gt; ad-screen -&gt; screen-size -&gt; screen-end-match-regex</t>
  </si>
  <si>
    <t>30/Oct/15 6:31 PM;amamut;Screenshot 2015-10-30 12.35.28.png;https://jira.ihrint.com/secure/attachment/93537/Screenshot+2015-10-30+12.35.28.png</t>
  </si>
  <si>
    <t>30/Oct/15 6:31 PM;amamut;Screenshot 2015-10-30 12.34.03.png;https://jira.ihrint.com/secure/attachment/93536/Screenshot+2015-10-30+12.34.03.png</t>
  </si>
  <si>
    <t>When mount configs are created for stations the "match-regex" field isn't printing "\" in the field. This is breaking ad serving.
Example of Bad Value: http://config.adswizz.com/getConfig.php?configType=Unified&amp;installationId=cchlsedge211013&amp;mount=21
!Screenshot 2015-10-30 12.34.03.png!
Example of Good Value: http://config.adswizz.com/getConfig.php?configType=Unified&amp;installationId=cchlsedge211013&amp;mount=17
!Screenshot 2015-10-30 12.35.28.png!</t>
  </si>
  <si>
    <t>AR-1061</t>
  </si>
  <si>
    <t>Mount configs sending incorrect values</t>
  </si>
  <si>
    <t>1|hzav9z:</t>
  </si>
  <si>
    <t>Geo taxonomy available in schedules container &amp; channel admin</t>
  </si>
  <si>
    <t>As a user I want to be able to permission schedules containers and channels by country  in addition to brands/sites</t>
  </si>
  <si>
    <t>AR-1062</t>
  </si>
  <si>
    <t>Add Geo Tags to Schedules</t>
  </si>
  <si>
    <t>1|hzawsf:</t>
  </si>
  <si>
    <t>AR-1063</t>
  </si>
  <si>
    <t>Sanity Automation for Content Tool</t>
  </si>
  <si>
    <t>1|hzav5r:</t>
  </si>
  <si>
    <t>AR-1064</t>
  </si>
  <si>
    <t>Spike - SMT Internationalization</t>
  </si>
  <si>
    <t>1|hzav9j:</t>
  </si>
  <si>
    <t>Implement path variables that can be used to dynamically include content into page regions</t>
  </si>
  <si>
    <t>AR-1065</t>
  </si>
  <si>
    <t>Implement path variables</t>
  </si>
  <si>
    <t>1|hzav9r:</t>
  </si>
  <si>
    <t>Block style editing of region content.</t>
  </si>
  <si>
    <t>AR-1066</t>
  </si>
  <si>
    <t>Implement block view of region content</t>
  </si>
  <si>
    <t>1|hzav9b:</t>
  </si>
  <si>
    <t>Create an api for feature data</t>
  </si>
  <si>
    <t>As a user, I want a service that provides client feature data.</t>
  </si>
  <si>
    <t>AR-1067</t>
  </si>
  <si>
    <t>Service for Feature Manager</t>
  </si>
  <si>
    <t xml:space="preserve">11/Nov/15 5:58 AM;ccrnyc1mcr;looks great thanks.  </t>
  </si>
  <si>
    <t>09/Nov/15 3:59 PM;amamut;Ticket passed QA. Michael please review ticket.</t>
  </si>
  <si>
    <t>1|hzav5j:</t>
  </si>
  <si>
    <t># Newly created genres should be given a sortOrder of 1000. (Check with explorer in default/genres/&lt;genre_id&gt; and smt/smtdb.
# When genres are manually sorted, all genres with sortOrder 1000 should be given a sortOrder value. (Check same places as listed above)
# Genres, with a sortOrder already defined, should reflect position on screen minus 1. (First position is 0)</t>
  </si>
  <si>
    <t>gmiller</t>
  </si>
  <si>
    <t>When new genres are created they are not given a default sortOrder. AMP looks for sortOrder on genres in order to place them properly in a list and when its not present the import process breaks. a default sortOrder value of 1000 should be added for new genres to fix the AMP import process.</t>
  </si>
  <si>
    <t>AR-1070</t>
  </si>
  <si>
    <t>SMT: New Genres Aren't Given sortOrder Field by Default</t>
  </si>
  <si>
    <t>03/Nov/15 9:29 PM;1110204;https://docs.google.com/document/d/1r3gc9TinDyr8HAfcOhl5fKvbJpDayMjDXsq4Wyab2_Q/edit</t>
  </si>
  <si>
    <t>03/Nov/15 9:20 PM;1110204;V1 requirement is that keys are freeform. May want to explore creating a feature namespace that uses keyword tags so that we keep this freeform but allow for consistency.</t>
  </si>
  <si>
    <t>1|hzav93:</t>
  </si>
  <si>
    <t>User can add key/value attributes
Attributes are grouped by country 
User can define client specific attributes
User can add tiered attributes
https://docs.google.com/document/d/1r3gc9TinDyr8HAfcOhl5fKvbJpDayMjDXsq4Wyab2_Q/edit</t>
  </si>
  <si>
    <t>As a user, I want to add freeform key/value attributes for a specific country</t>
  </si>
  <si>
    <t>AR-1071</t>
  </si>
  <si>
    <t>Feature Attributes by Country</t>
  </si>
  <si>
    <t>1|hzqvrj:</t>
  </si>
  <si>
    <t>AR-1072</t>
  </si>
  <si>
    <t>Port buckets to new SDK</t>
  </si>
  <si>
    <t>17/Nov/15 5:00 PM;tlong;So, this is going to mess with SSL a little bit. We'll need to terminate at Fastly and also have SSL established back to the origin. This is all possible, but we already have Varnish at the RadioEdit level so is it worth it?
Anyway, this is setup in Fastly and simply awaiting DNS change if we want to proceed.</t>
  </si>
  <si>
    <t>1|hzqvrr:</t>
  </si>
  <si>
    <t>Setup Fastly for Schedules and Perfect For</t>
  </si>
  <si>
    <t>Fastly &gt; Akamai</t>
  </si>
  <si>
    <t>AR-1073</t>
  </si>
  <si>
    <t>Fastly all the things</t>
  </si>
  <si>
    <t>05/Nov/15 5:39 PM;ccrnyc1rrs;Tool spec attached for reference.</t>
  </si>
  <si>
    <t>1|hzqvs7:</t>
  </si>
  <si>
    <t xml:space="preserve">1.	The RE tool can be used to upload sweepers, trigger transcode and post to cdn
2.	The RE tool can be used to set the frequency and targeting configurations at described in the implementation details [https://wiki.ccrd.clearchannel.com/display/PM/Sweepers]
3.	After scheduling, sweepers play back on all three flagship clients according to the targeting and frequency configs
4.	Sweepers display the title as set in the RE tool. If artwork has been set in the tool, sweepers display the artwork, if the sweeper does not have an image, the default iHR image should display (as specified here: https://jira.ccrd.clearchannel.com/browse/AA-686)
5.	When there are multiple sweepers assigned to the same target by the same targeting type, they play back in order of the priority value
6.	The skip and thumbs buttons are disabled when a sweeper plays; otherwise the sweeper plays and looks exactly like a track
7.	At least 35 minutes elapses before the user hears a second sweeper -- this goes cross-station at the user level (for example, if a user hears a sweeper play in the Rolling Stones station and then switches to the Beatles station, they are not eligible to hear another sweeper on the Beatles station for 35 minutes after the last sweeper play.
8.	When multiple sweepers are available for a station, they should play back according to the priority logic: back-to-back, artist station, format, artist play, track play; then by priority and then by date playing the oldest active sweeper first and working forward.
9.	The metadata for pre-existing sweepers can be edited, including the start and end dates, in the RE tool; the change should be reflected on the front end within 10 minutes
10.	 The tool contains a list of existing sweepers; the list contains the following parameters: title, date created, start date, end date, publish date; be default the list is organized alphabetically but the list can be resorted by any of the parameters
</t>
  </si>
  <si>
    <t>05/Nov/15 5:39 PM;ccrnyc1rrs;RE Sweepers CMS.docx;https://jira.ihrint.com/secure/attachment/93913/RE+Sweepers+CMS.docx</t>
  </si>
  <si>
    <t>WEB-5121</t>
  </si>
  <si>
    <t>As a sweepers programmer, I'd like to be able to schedule sweepers to play on custom stations with all of the supported targeting and frequency configurations so that we can deliver the right messaging to users on iOS, Android and web.</t>
  </si>
  <si>
    <t>AR-1075</t>
  </si>
  <si>
    <t>Sweepers QA</t>
  </si>
  <si>
    <t>16/Dec/15 3:55 PM;con-ccrnyc1dot;Verify Perfect For service endpoints
http://perfect-for.radioedit.ihrint.com/api?country=AU&amp;country=NZ
Looks good!
Verify Scheduler service endpoints
http://scheduler.radioedit.ihrint.com/api/multi_container/genre?country=AU
looks good!
Verify Feature service endpoints
http://features.radioedit.qa.cloud.ihr/api/clients/phone?country=AU
-Had a hard time communicating to the server-
Fixed looks good</t>
  </si>
  <si>
    <t>11/Dec/15 9:13 PM;mbrown;features app done; P4 main and legacy-all endpoints plus Schedules multi_container endpoint remain.</t>
  </si>
  <si>
    <t>1|hzaj7j:</t>
  </si>
  <si>
    <t>multiple countries work in country= param</t>
  </si>
  <si>
    <t>As a Radioedit api user I want to put combinations of countries into the country= param so that I can avoid merging results from several separate calls.</t>
  </si>
  <si>
    <t>AR-1077</t>
  </si>
  <si>
    <t>Update country query to accept multiple countries</t>
  </si>
  <si>
    <t>25/Jan/16 6:57 PM;cccnyc1cma;Thanks for sharing. [~cccnyc1sxs] do you have any thoughts on appearance? Seems maybe still a bit too red? Is there a possibility of shrinking the logo down as well a bit more without affecting readability too much? Bunch of faces seem to be getting covered up and that's the most important part of the update.</t>
  </si>
  <si>
    <t>25/Jan/16 6:22 PM;1110204;Hey [~cccnyc1cma], Trey was able to do this in dev. Here is an example: https://s3.amazonaws.com/uploads.hipchat.com/30316/198298/5gAO1e0kMTIJOFA/upload.png</t>
  </si>
  <si>
    <t>11/Jan/16 8:43 PM;1110204;amp profile image service anticipated for S1 completion.</t>
  </si>
  <si>
    <t>11/Dec/15 3:03 PM;1110204;Trey was able to add overlay onto image. The only thing left is pulling in the amp API and providing an endpoint for images.</t>
  </si>
  <si>
    <t>07/Dec/15 4:12 PM;cccnyc1cma;[~tlong] [~cccnyc1sxs] - Thanks for posting the image. As I look at the coloring longer, it seems maybe a bit heavy to me... do you guys agree? Is there a way to make it more transparent, perhaps, so that there isn't as much color over the image? [~cccnyc1sxs] had that already been toyed with before?</t>
  </si>
  <si>
    <t xml:space="preserve">04/Dec/15 5:27 PM;tlong;Added three new functions to mediaserver.
grey() - converts colorspace to greyscale
bc() - adjusts brightness and contrast
duotone() - applies a color lookup table to an image, accepts two colors
Example of an artist image path using the "Favorites Radio" formula.
/catalog/artist/60352?ops=fit(240%2C240),quality(95),grey(),bc(30,-25),duotone(%22%23280A58%22,%22%23FF0C45%22)
* NOTE: %23 is a # in the URL, this MUST be escaped.
</t>
  </si>
  <si>
    <t>1|hzrarr:</t>
  </si>
  <si>
    <t>AR-1239</t>
  </si>
  <si>
    <t>04/Dec/15 5:28 PM;tlong;60352.jpg;https://jira.ihrint.com/secure/attachment/95507/60352.jpg</t>
  </si>
  <si>
    <t>MEDIA-7</t>
  </si>
  <si>
    <t>lvauthrin</t>
  </si>
  <si>
    <t>cccnyc1sxs</t>
  </si>
  <si>
    <t>Consume AMP profile image endpoint
Composite favorite overlay onto image
Double check the load on Favorites Radio images</t>
  </si>
  <si>
    <t>AR-1171</t>
  </si>
  <si>
    <t>Add composite for favorites radio</t>
  </si>
  <si>
    <t>1|hzqxdr:</t>
  </si>
  <si>
    <t>Clients will send standard unix cron specs, which have minute resolution. scheduler should prefix these with "0 " to handle the seconds.</t>
  </si>
  <si>
    <t>AR-1078</t>
  </si>
  <si>
    <t>scheduler: Restrict cron tasks to minute resolution</t>
  </si>
  <si>
    <t xml:space="preserve">13/Nov/15 2:14 PM;amamut;This ticket was done to change the way genre data is represented in the API endpoint. They will be creating a job around our API endpoint and data was confirmed by Amit to be acceptable for AMP. </t>
  </si>
  <si>
    <t>1|hzqxg7:</t>
  </si>
  <si>
    <t>Make sure genres is an array of genre objects.</t>
  </si>
  <si>
    <t>AMP wants a collection of genres but right now its something else.</t>
  </si>
  <si>
    <t>AR-1079</t>
  </si>
  <si>
    <t>Fix genre export to be an collection of genres</t>
  </si>
  <si>
    <t>1|hza4kf:</t>
  </si>
  <si>
    <t xml:space="preserve">1. The tool should have a list of all the sweepers in the system
2. The parameters in the list view are:
    Title
    Date Created
    Start Date
    End Date
    Publish State
3. The list paginates at 50 sweepers
4. By default, the list is sorted alphabetically by title
5. Clicking any of the columns re-sorts the list by the parameter
6. Clicking the title of the sweeper goes to the edit screen for the sweeper
</t>
  </si>
  <si>
    <t>10/Nov/15 8:44 PM;ccrnyc1rrs;sweepers_list.jpg;https://jira.ihrint.com/secure/attachment/94083/sweepers_list.jpg</t>
  </si>
  <si>
    <t>sradley</t>
  </si>
  <si>
    <t xml:space="preserve">[this didn't get done in the sweepers tool round 1 so spilling over for future work]
As a sweepers manager, I need an effective way to find sweepers in the system so that I can manage the sweepers offering. </t>
  </si>
  <si>
    <t>AR-1080</t>
  </si>
  <si>
    <t>Sweepers Tool -- List Management</t>
  </si>
  <si>
    <t>22/Dec/15 5:09 PM;1110204;Image sync job no longer working. George working with Nate Tobin and ops to resolve.</t>
  </si>
  <si>
    <t>1. Insert custom image URL in the playlist_image_override column in radiomodel.playlist.playlist_name for any station originally created in Station Genie that had a custom image already
2. Go into Station Genie tool and update the metadata on same station. Save and publish.
3. Check the playlist_name and the URL will be gone from the image_override field.</t>
  </si>
  <si>
    <t>1|hzahev:</t>
  </si>
  <si>
    <t># ability to delete previously uploaded images from station genie
# ability to publish any updates to a station genie station without it deleting images from the radiomodel.playlist.playlist_name table</t>
  </si>
  <si>
    <t>For P4 stations that were originally created in Station Genie and had a custom image uploaded in the tool, but now have a custom image URL in the playlist_image_override field in the radiomodel.playlist.playlist_name table that should be used, any new update publish from the Station Genie tool deletes the URL from the playlist_name table and wrecks havoc.</t>
  </si>
  <si>
    <t>AR-1081</t>
  </si>
  <si>
    <t>Station Genie Publish Overwrites Images in Playlist_Name Table</t>
  </si>
  <si>
    <t>1|hzqxof:</t>
  </si>
  <si>
    <t>AR-1083</t>
  </si>
  <si>
    <t>verify sdk v2 functionality</t>
  </si>
  <si>
    <t>10/Mar/16 9:29 PM;con-ccrnyc1dot;Tested on stage and find a small bug
1. User is able to create a custom tag in Adswizz server.
*               Log in the Adswizz server with valid credentials(https://clearchannel.ui.adswizz.com/www/admin/audience-index.php)
* Click on Add new Zone Tag and create a new custom tag as xxx_yyyy (xxx should not be genre_ or market_ )
2. User is able to sync tags without removing custom tags created by Adswizz server.
*(continue with No. 1 above)
*  Switch to RadioEdit Adswizz app
* On the main frame, click on Tags icon on the left panel
* Click on the Regenerate button 
* Verify the custom tag does not show up in the adswizz app
3. User is able to sync tags and create genre/market tags in Adswizz server with SMT being the master record.
*  Log in the Adswizz server with valid credentials(https://clearchannel.ui.adswizz.com/www/admin/audience-index.php)
* Click on Add new Zone Tag and create a new custom tag as xxx_yyyy (xxx should be genre_ or market_ )
* Switch to RadioEdit Adswizz app
* On the main frame, click on Tags icon on the left panel
* Click on the Regenerate button 
* Verify the genre/market tag does not show up in the adswizz app (Bug ticket AR-1397)
* Switch to Adswizz server and verify genre/market_xxx has been removed</t>
  </si>
  <si>
    <t>08/Mar/16 4:24 PM;amamut;Completed and pushed to staging.</t>
  </si>
  <si>
    <t>RadioEdit _6_Fire Giant</t>
  </si>
  <si>
    <t>1|hzas5z:</t>
  </si>
  <si>
    <t xml:space="preserve">In the Adswizz app 'Tags' page:
# User is able to create a custom tag in Adswizz server.
# User is able to sync tags without removing custom tags created by Adswizz server.
# User is able to sync tags and create genre/market tags in Adswizz server with SMT being the master record.
</t>
  </si>
  <si>
    <t>AR-1397</t>
  </si>
  <si>
    <t>As an Ad Ops user, I want the ability to sync tags between RadioEdit and Adwizz without losing custom tags created in the Adswizz server.</t>
  </si>
  <si>
    <t>adz</t>
  </si>
  <si>
    <t>Adswizz 2.0</t>
  </si>
  <si>
    <t>AR-1084</t>
  </si>
  <si>
    <t>Adswizz App Tag Syncing Deletes Custom Tags</t>
  </si>
  <si>
    <t>1|hzqxt3:</t>
  </si>
  <si>
    <t>it would be useful to have ids on tasks for safer deletes and to correlate with instance records.</t>
  </si>
  <si>
    <t>AR-1086</t>
  </si>
  <si>
    <t>update scheduler api to set unique ids for cron tasks</t>
  </si>
  <si>
    <t>1|hzqxw7:</t>
  </si>
  <si>
    <t>AR-1087</t>
  </si>
  <si>
    <t>Split taxonomy importer into separate app and set up cron jobs</t>
  </si>
  <si>
    <t>07/Nov/16 2:20 PM;amamut;This ticket can be closed.</t>
  </si>
  <si>
    <t>1|hzaxb3:</t>
  </si>
  <si>
    <t>Be able to receive HLS staging manifests in AMP Staging/Dev/QA (non-production)</t>
  </si>
  <si>
    <t xml:space="preserve">Create Adswizz HLS staging configs (a full production mirror)
The url schema is as follows :
&lt;cluster&gt;.stage.playlists.ihrhls.com/&lt;stationID&gt;/playlist.m3u8
Examples :
http://c2.stage.playlists.ihrhls.com/185/playlist.m3u8
http://c3.stage.playlists.ihrhls.com/6767/playlist.m3u8
</t>
  </si>
  <si>
    <t>AR-1088</t>
  </si>
  <si>
    <t>Create Adswizz staging</t>
  </si>
  <si>
    <t>1|hzakuv:</t>
  </si>
  <si>
    <t>13/Nov/15 6:10 PM;con-ccrnyc1dot;Screenshot 2015-11-13 08.57.08.png;https://jira.ihrint.com/secure/attachment/94317/Screenshot+2015-11-13+08.57.08.png</t>
  </si>
  <si>
    <t xml:space="preserve">We can still publish more than 5 targeted Format sweepers, which is not allowed according to the tool specs
</t>
  </si>
  <si>
    <t>AR-1089</t>
  </si>
  <si>
    <t>Disable publishing more than 5 target format sweepers in Sweeper Tool Stage</t>
  </si>
  <si>
    <t>1|hzakv3:</t>
  </si>
  <si>
    <t xml:space="preserve">Steps to reproduce
1. Login to radioedit.ihrdev.com with valid credentials and select Assets tool
2. Upload audio file in Assets tool
3. Switch to Sweepers tool
4. Create a new sweeper using this newly uploaded audio
5. Save and publish the sweeper
6.Verify the sweeper in AMP (the hlsstream.iheart.com.... URL is bad)
7. Verify the sweeper audio is not playing on clients
</t>
  </si>
  <si>
    <t>AR-1091</t>
  </si>
  <si>
    <t>Newly Uploaded Audio in Sweepers tool is not playing in clients or show up in AMP</t>
  </si>
  <si>
    <t>1|hzqnif:</t>
  </si>
  <si>
    <t>ISO country code is available in service output when country tag used</t>
  </si>
  <si>
    <t>As a user I want to conform to ISO country code in service output when a country tag is used</t>
  </si>
  <si>
    <t>AR-1092</t>
  </si>
  <si>
    <t>ISO country codes</t>
  </si>
  <si>
    <t>1|hzakvb:</t>
  </si>
  <si>
    <t>17/Nov/15 9:45 PM;con-ccrnyc1dot;Screen Shot 2015-11-17 at 4.43.34 PM.png;https://jira.ihrint.com/secure/attachment/94535/Screen+Shot+2015-11-17+at+4.43.34+PM.png</t>
  </si>
  <si>
    <t>17/Nov/15 9:45 PM;con-ccrnyc1dot;Screen Shot 2015-11-17 at 4.43.23 PM.png;https://jira.ihrint.com/secure/attachment/94536/Screen+Shot+2015-11-17+at+4.43.23+PM.png</t>
  </si>
  <si>
    <t xml:space="preserve">The filter for different targets is not working properly, when input something in the filter field, it will not do the search, but pop up the catalog attachment window
</t>
  </si>
  <si>
    <t>AR-1093</t>
  </si>
  <si>
    <t>Filter for Targets is not working properly in sweepers tool in stage</t>
  </si>
  <si>
    <t>1|hzakvj:</t>
  </si>
  <si>
    <t>17/Nov/15 10:08 PM;con-ccrnyc1dot;Screen Shot 2015-11-17 at 5.06.23 PM.png;https://jira.ihrint.com/secure/attachment/94538/Screen+Shot+2015-11-17+at+5.06.23+PM.png</t>
  </si>
  <si>
    <t>17/Nov/15 10:08 PM;con-ccrnyc1dot;Screen Shot 2015-11-17 at 5.06.11 PM.png;https://jira.ihrint.com/secure/attachment/94539/Screen+Shot+2015-11-17+at+5.06.11+PM.png</t>
  </si>
  <si>
    <t>AR-1094</t>
  </si>
  <si>
    <t>Search is not desirable for Sweeper tool on stage</t>
  </si>
  <si>
    <t>RadioEdit _13_ Minotaur</t>
  </si>
  <si>
    <t>1|hza027:</t>
  </si>
  <si>
    <t>When fields param is supplied, the api should extend it with the fields that must be present to perform security filtering, etc., just as query does.  Also, the security resolver is broken re: search w/ fields, because elastic returns the document in a different format than what the api understands.</t>
  </si>
  <si>
    <t>AR-1095</t>
  </si>
  <si>
    <t>objectapi: fields option in search is broken</t>
  </si>
  <si>
    <t>1|hzqyxj:</t>
  </si>
  <si>
    <t>AR-1096</t>
  </si>
  <si>
    <t>Update buckets using new JS/TS SDK w/ modules</t>
  </si>
  <si>
    <t>19/Nov/15 7:17 PM;tlong;related to AR-1106</t>
  </si>
  <si>
    <t>1|hzqyxr:</t>
  </si>
  <si>
    <t>AR-1106</t>
  </si>
  <si>
    <t>AR-1097</t>
  </si>
  <si>
    <t>Revamp XD security gateway for new SDK</t>
  </si>
  <si>
    <t>1|hzawnz:</t>
  </si>
  <si>
    <t>takeover happens from midnight-3am for attached stations</t>
  </si>
  <si>
    <t>03/Dec/15 8:47 PM;1110204;Kohl's Takeover station list(update).xlsx;https://jira.ihrint.com/secure/attachment/95466/Kohl%27s+Takeover+station+list%28update%29.xlsx</t>
  </si>
  <si>
    <t xml:space="preserve">Kohls Audio Takeover All day on December 17 AND December 22
</t>
  </si>
  <si>
    <t>AR-1098</t>
  </si>
  <si>
    <t>Kohls Audio Takeover</t>
  </si>
  <si>
    <t>1|hzakvr:</t>
  </si>
  <si>
    <t>Create a simplified SMT app that can view only the following categories of SMT data:
-Stream Manager: Stream, Change Requests, Market Ranking, Genre Ranking
-Stream Data: Genres
-Geo Data: Markets, States</t>
  </si>
  <si>
    <t>As an international user, I need a simplified version of SMT to manager my stream, genre and market data.</t>
  </si>
  <si>
    <t>AR-1100</t>
  </si>
  <si>
    <t>Create SMT Affiliate App</t>
  </si>
  <si>
    <t>1|hzqz2v:</t>
  </si>
  <si>
    <t>SMT Affiliate Tool</t>
  </si>
  <si>
    <t>1|hzawnb:</t>
  </si>
  <si>
    <t>Spike for additional requirements</t>
  </si>
  <si>
    <t>AR-1103</t>
  </si>
  <si>
    <t>Feature Manager Spike</t>
  </si>
  <si>
    <t>1|hzqz47:</t>
  </si>
  <si>
    <t>AR-1104</t>
  </si>
  <si>
    <t>verify new custom model api in SDK v2</t>
  </si>
  <si>
    <t>1|hzqz4n:</t>
  </si>
  <si>
    <t>AR-1105</t>
  </si>
  <si>
    <t>Sweeper QA testing - Client verification</t>
  </si>
  <si>
    <t>1|hzqzwv:</t>
  </si>
  <si>
    <t>Not sure why exactly, but you don't get a *.radioedit.iheart.com cookie until you navigate to radioedit.iheart.com.
For local development this is strange because when testing a cookie free scenario, logging in using the XD_FRAME will *not* give you everything you need to send authenticated requests.</t>
  </si>
  <si>
    <t>When doing local development cookies are not correct</t>
  </si>
  <si>
    <t>1|hzr09r:</t>
  </si>
  <si>
    <t>Make sure we have the correct migration script for Mario.</t>
  </si>
  <si>
    <t>AR-1107</t>
  </si>
  <si>
    <t xml:space="preserve">Reconcile the everyone user in prod with the everyone group in dev. </t>
  </si>
  <si>
    <t>1|hzqnj3:</t>
  </si>
  <si>
    <t>Also ref_map handling isn't correct when the _id passed in contains a ref.
Also, ref_add isn't barring refs with '.' in the name, so need to check schema.</t>
  </si>
  <si>
    <t>AR-1108</t>
  </si>
  <si>
    <t>objectapi: new refs not present in return value of ref_add</t>
  </si>
  <si>
    <t>04/Dec/15 3:13 PM;mbrown;Related: when removing a member using bucket_membership_remove, the resulting members are passed back into bucket_membership_add (like the resource variant), but those members are not filtered by access, so a 403 is possible.</t>
  </si>
  <si>
    <t>1|hzqnjb:</t>
  </si>
  <si>
    <t>Currently membership_add and membership_remove return the working copy of the resource. Instead it should look up and return metadata for the version passed in, when applicable.  (see ref_add/remove for desired behavior)</t>
  </si>
  <si>
    <t>AR-1109</t>
  </si>
  <si>
    <t>objectapi: membership_add/remove should return meta for _id requested</t>
  </si>
  <si>
    <t>1|hzr14v:</t>
  </si>
  <si>
    <t>AR-1110</t>
  </si>
  <si>
    <t>content app should use CDN host for images where available</t>
  </si>
  <si>
    <t>30/Nov/15 2:46 PM;ccrnyc1rrs;great! we can close this one then.</t>
  </si>
  <si>
    <t>25/Nov/15 5:07 PM;con-ccrnyc1dot;[~ccrnyc1rrs]
confirmed with the steps you provided. Looks good!</t>
  </si>
  <si>
    <t xml:space="preserve">25/Nov/15 4:43 PM;ccrnyc1rrs;Testing instructions per im: 
first make sure the other format targeted tests are cleared out. then try targeting one for Rock (format id = 12). then verify it plays on green day (artistid = 633). and verify it doesn't play on willie nelson (artistid = 631) or michael bolton (artistid = 5090)
if that passes, think we're good
</t>
  </si>
  <si>
    <t>1|hzr1fj:</t>
  </si>
  <si>
    <t xml:space="preserve">Steps to produce:
1)created a  targeted format sweeper including less than five genres
2) Pick a artist station besides these genres targeted in the sweeeper
3)The format sweeper will show up 
</t>
  </si>
  <si>
    <t>AR-1115</t>
  </si>
  <si>
    <t>Targeted Format sweeper is playing on other genres that are not targeted in this sweeper</t>
  </si>
  <si>
    <t xml:space="preserve">02/Dec/15 7:18 PM;ccrnyc1mcr;completed.  ideally we'll add this into the app itself like how we handle SMT, but this fixes for now.  </t>
  </si>
  <si>
    <t>01/Dec/15 2:25 PM;amamut;Ready for review.</t>
  </si>
  <si>
    <t>1|hzr1fb:</t>
  </si>
  <si>
    <t>Search override tool currently uses SDK.environment.DEP_MEDIASERVER_HOST as the host name for images associated to keyword overrides.
It should be using a CDN hostname. Unfortunately, there is no SDK equivalent for a CDN hostname, so search override should do what SMT does, keep a config param in the developer tool for CDN host name, and use that hostname instead of SDK.environment.DEP_MEDIASERVER_HOST when constructing image paths to send to AMP's elastic search.</t>
  </si>
  <si>
    <t>AR-1118</t>
  </si>
  <si>
    <t>Search override tool should add a config param to store CDN host name, and use that host name for image references</t>
  </si>
  <si>
    <t>08/Dec/15 4:31 PM;tlong;This is now blocked waiting for AMP to provide an API to get user avatars.</t>
  </si>
  <si>
    <t>1|hzr153:</t>
  </si>
  <si>
    <t>do it</t>
  </si>
  <si>
    <t>RE placeholder for Media-6 ticket</t>
  </si>
  <si>
    <t>AR-1119</t>
  </si>
  <si>
    <t>Media-6 for Favorites</t>
  </si>
  <si>
    <t>1|hzqni7:</t>
  </si>
  <si>
    <t>collection with multiple owners can be published to by users with membership to each tag.</t>
  </si>
  <si>
    <t>Collections with multiple owners should use the full owner list when determining user access to publish to that collection.</t>
  </si>
  <si>
    <t>AR-1120</t>
  </si>
  <si>
    <t>Collections should use full owner list to determine user access</t>
  </si>
  <si>
    <t xml:space="preserve">10/Dec/15 12:06 AM;con-ccrnyc1dot;Testing Summary of Mario Release:
*Adswizz*: 1) Tool it self works fine: filter, search, clear search or filter 
                2) Generate adswizz data on active station (KMIY-FM), approve on SMT, and verify on 
                    AMP, Adswizz server, and Adswizz audiometrix, and mount and zero configs
                3) Clear channel stations created and tested on amp, audiometrix, adwizz server, and also mount&amp;zero configs
*Assets*: 1) Uploading, modification, edification of Media files works well
             2) Search, Filter functions works well
*Lead Scheduler*: 1) Create, save, and publish slides and verify the slides info in service endpoints,     
                                clients. 
*Perfect For*: 1) Create, edit, and delete activity on perfect for and verify on clients
                     2) Search, filter, and clear search&amp;filter works
                     3) Service endpoints works well
*Schedules*: 1) Schedule Creation, edification, and deletion works fine
                    2) Service endpoints works fine
                    3) Container and Channel deletion has some issues with permissions. See tickets AR-1135
*Search Override*: 1) Filter, search works fine in the tool itself
                             2) Keywords creation, edification works fine and client verification works
*Stream Manager*: 1) Filter, search and basic functions of the tool works fine
                             2) Stream creation, edification and verify on AMP and clients. Works fine
                             3) Find some small issues, the creation of State, country. AR-1143
*Sweepers*: 1) Tool not working properly at this moment (getting 500 when publishing)
                   2) Search, filter works okay
*Users*: 1) Filter, search and clear filter&amp;search works well
            2) User authorization, tool assignment works well
            3) Role creation has some problem. Ticket create as AR-1137
*Legacy contents and Redirects* works fine. 
</t>
  </si>
  <si>
    <t>1|hzqniv:</t>
  </si>
  <si>
    <t>QA signoff on all automated tests</t>
  </si>
  <si>
    <t>REAP-772</t>
  </si>
  <si>
    <t>AR-1137</t>
  </si>
  <si>
    <t>AR-1135</t>
  </si>
  <si>
    <t>Test apps on mario in preparation for prod cutover.
Test clients to ensure no issues with data</t>
  </si>
  <si>
    <t>AR-1121</t>
  </si>
  <si>
    <t>Mario stage testing &amp; client verification</t>
  </si>
  <si>
    <t>1|hzawo7:</t>
  </si>
  <si>
    <t>Note: current code doesn't like slashes</t>
  </si>
  <si>
    <t>AR-1122</t>
  </si>
  <si>
    <t>refactor taxonomy search query construction to be less retarded</t>
  </si>
  <si>
    <t>1|hzr2lj:</t>
  </si>
  <si>
    <t>AR-1123</t>
  </si>
  <si>
    <t>Finish updating buckets with standard app-wrap and CSS</t>
  </si>
  <si>
    <t>1|hzawof:</t>
  </si>
  <si>
    <t>AR-1124</t>
  </si>
  <si>
    <t>taxonomy: provide method for apps to request import of one or more tags by id</t>
  </si>
  <si>
    <t>1|hzr2mf:</t>
  </si>
  <si>
    <t>AR-1125</t>
  </si>
  <si>
    <t>Security and Access SDK tools</t>
  </si>
  <si>
    <t>1|hzawon:</t>
  </si>
  <si>
    <t>AR-1126</t>
  </si>
  <si>
    <t>add bucket membership methods to sdkv2</t>
  </si>
  <si>
    <t>1|hzawov:</t>
  </si>
  <si>
    <t>v1.3.4 of baseapp-nodejs fixes a bug where user tokens passed in cookies weren't being used to authenticate the request. All apps that use baseapp's service helpers need to update to the new version.</t>
  </si>
  <si>
    <t>AR-1127</t>
  </si>
  <si>
    <t>Update baseapp-nodejs on all js apps using its service helpers</t>
  </si>
  <si>
    <t>1|hzaxdr:</t>
  </si>
  <si>
    <t>AR-1128</t>
  </si>
  <si>
    <t>Some portion of the system should put a cookie with access_token at localhost for local development</t>
  </si>
  <si>
    <t>1|hzakhb:</t>
  </si>
  <si>
    <t>AR-1129</t>
  </si>
  <si>
    <t>new assets selector design finish</t>
  </si>
  <si>
    <t>1|hzaisv:</t>
  </si>
  <si>
    <t xml:space="preserve">User can add markets for their provider
User can modify markets for their provider
User only sees markets for their provider
added/modified market data is sent to smt
</t>
  </si>
  <si>
    <t>As an affiliate user, I want to add and modify markets for my provider.</t>
  </si>
  <si>
    <t>AR-1130</t>
  </si>
  <si>
    <t>Add/Modify Markets</t>
  </si>
  <si>
    <t xml:space="preserve">17/Dec/15 9:58 PM;con-ccrnyc1dot;*Login with my own account*
User can add new genres
It works
User can modify genres
It works
User only sees genres for their membership
genre could be published without attache country tags, is this a problem?
new and modified genre info is sent to SMT
This works
*Login with RadioEditQA3 account*
User can add new genres
It works
User can modify genres
It works
User only sees genres for their membership
It works
new and modified genre info is sent to SMT
it works
</t>
  </si>
  <si>
    <t>1|hzakhr:</t>
  </si>
  <si>
    <t>User can add new genres
User can modify genres
User only sees genres for their membership
new and modified genre info is sent to SMT</t>
  </si>
  <si>
    <t>As an affiliate user I want to add and modify genres</t>
  </si>
  <si>
    <t>AR-1131</t>
  </si>
  <si>
    <t>Add/Modify Genre</t>
  </si>
  <si>
    <t>08/Dec/15 5:15 PM;aroberts;New API endpoint is at /api/streams.
Make a GET request, optionally providing a country query parameter or x-country header, as detailed here: https://github.com/ihr-radioedit-apps/features/blob/master/README.md
If a country filter is not provided, endpoint will default to US.</t>
  </si>
  <si>
    <t>03/Dec/15 7:46 PM;amamut;Current method for creating stream objects for elastic: src/controllers/controller.js - $scope.convertToElastic()
Elastic stream object structure: see attached.</t>
  </si>
  <si>
    <t>1|hzr2mn:</t>
  </si>
  <si>
    <t>Create an API for smt stream data, api should use same format currently being pushed to amp
Allow api to be queried by multiple, comma separated country iso codes</t>
  </si>
  <si>
    <t>03/Dec/15 7:46 PM;amamut;stream_json.json;https://jira.ihrint.com/secure/attachment/95462/stream_json.json</t>
  </si>
  <si>
    <t>cccnyc1avp</t>
  </si>
  <si>
    <t>As amp, I need a stream API so that i can query by country for international affiliates</t>
  </si>
  <si>
    <t>AR-1132</t>
  </si>
  <si>
    <t>SMT Stream API</t>
  </si>
  <si>
    <t>1|hzr2xb:</t>
  </si>
  <si>
    <t>AR-1133</t>
  </si>
  <si>
    <t>update developer cron handling to new scheduler tasks format</t>
  </si>
  <si>
    <t>18/Apr/16 7:29 PM;tlong;This may be required for producing lists of available things</t>
  </si>
  <si>
    <t>RadioEdit_4_Dreamcast</t>
  </si>
  <si>
    <t>1|hz8tdz:</t>
  </si>
  <si>
    <t>AR-4090</t>
  </si>
  <si>
    <t>AR-1134</t>
  </si>
  <si>
    <t>change list() call in objectdb to use generic aggregation call</t>
  </si>
  <si>
    <t>1|hzakiv:</t>
  </si>
  <si>
    <t>07/Dec/15 4:48 PM;con-ccrnyc1dot;Screenshot 2015-12-03 12.56.11.png;https://jira.ihrint.com/secure/attachment/95584/Screenshot+2015-12-03+12.56.11.png</t>
  </si>
  <si>
    <t>07/Dec/15 4:48 PM;con-ccrnyc1dot;Screenshot 2015-12-03 12.55.02.png;https://jira.ihrint.com/secure/attachment/95585/Screenshot+2015-12-03+12.55.02.png</t>
  </si>
  <si>
    <t>User without permission of container/channel could delete the container/channel in schedules tool (ihrint)</t>
  </si>
  <si>
    <t>1|hzaisf:</t>
  </si>
  <si>
    <t>A video exists (no more than 20 minutes in length) aimed at a technical audience who already knows JavaScript to teach them how to build RadioEdit apps and services.</t>
  </si>
  <si>
    <t>Create a video to be used for Hack events (and in general, for new users wanting to build RadioEdit apps) to take people step-by-step through building RadioEdit apps and services.</t>
  </si>
  <si>
    <t>AR-1136</t>
  </si>
  <si>
    <t>Create getting started documentation with "video"</t>
  </si>
  <si>
    <t>1|hzakj3:</t>
  </si>
  <si>
    <t>07/Dec/15 9:16 PM;con-ccrnyc1dot;Screenshot 2015-12-07 14.22.04.png;https://jira.ihrint.com/secure/attachment/95611/Screenshot+2015-12-07+14.22.04.png</t>
  </si>
  <si>
    <t>07/Dec/15 9:16 PM;con-ccrnyc1dot;Screenshot 2015-12-07 14.20.45.png;https://jira.ihrint.com/secure/attachment/95610/Screenshot+2015-12-07+14.20.45.png</t>
  </si>
  <si>
    <t>You also have to select a tool.</t>
  </si>
  <si>
    <t>New role creation yield 404 error when Description is left blank (ihrint)</t>
  </si>
  <si>
    <t>1|hzakh3:</t>
  </si>
  <si>
    <t>Right now during radioctl output, logs are UTC. For storage that's fine, but when displayed they should be converted.</t>
  </si>
  <si>
    <t>AR-1138</t>
  </si>
  <si>
    <t>Convert time codes in radioctl logs to local time</t>
  </si>
  <si>
    <t>19/Jan/16 9:36 PM;tterry;We created a separate ticket for ops to add ntpd</t>
  </si>
  <si>
    <t>19/Jan/16 9:34 PM;tterry;This was caused by by the server time being out of sync.</t>
  </si>
  <si>
    <t>1|hzr9vb:</t>
  </si>
  <si>
    <t>ihrcloud.net (AWS staging)
{code}
i-898d9e96    mediaserver        v-cb22f7f0    14 seconds from now              running    stg-reapp101.ihrcloud.net:32846    Up        2a7cac7ab670
{code}</t>
  </si>
  <si>
    <t>AR-1139</t>
  </si>
  <si>
    <t>radioctl ps reported "Started On" in the future.</t>
  </si>
  <si>
    <t>1|hzr3rz:</t>
  </si>
  <si>
    <t>Add CPU throttles to builds
(Probably also everything else)</t>
  </si>
  <si>
    <t>AR-1140</t>
  </si>
  <si>
    <t>Throttle builds and spread amongst farm</t>
  </si>
  <si>
    <t>RadioEdit _8_Hydra</t>
  </si>
  <si>
    <t>1|hzax1z:</t>
  </si>
  <si>
    <t>AR-1142</t>
  </si>
  <si>
    <t>radioctl user-agent does not reflect version</t>
  </si>
  <si>
    <t>1|hzqdjb:</t>
  </si>
  <si>
    <t>Convert the SMTDB genres to contains a list of countries codes from the taxonomy.
Update SMT to be able to read those new genre objects
Add taxonomy country field to SMT genre edit
Default all Genres to countryId US as a default</t>
  </si>
  <si>
    <t>AR-1144</t>
  </si>
  <si>
    <t>Convert SMTDB genres to objects with country array field</t>
  </si>
  <si>
    <t>1|hzawp3:</t>
  </si>
  <si>
    <t>enable /api/genres-export to filter based on country in the standard way</t>
  </si>
  <si>
    <t>AR-1145</t>
  </si>
  <si>
    <t>Update genre export service to use country middleware and country query</t>
  </si>
  <si>
    <t>1|hzr4bz:</t>
  </si>
  <si>
    <t>From AR-1128, when this was done the auth system showed on authorization page.</t>
  </si>
  <si>
    <t>AR-1146</t>
  </si>
  <si>
    <t>Local cookie helper seems to trigger authorization flow</t>
  </si>
  <si>
    <t>18/Dec/15 5:19 PM;con-ccrnyc1dot;Tested on the following endpoints, looks goood
http://stream-manager.radioedit.ihrint.com/api/market-export?country=AE
http://stream-manager.radioedit.ihrint.com/api/market-export?country=AU
http://stream-manager.radioedit.ihrint.com/api/market-export?country=US
http://stream-manager.radioedit.ihrint.com/api/market-export?country=US,AE,AU</t>
  </si>
  <si>
    <t>17/Dec/15 6:03 PM;aroberts;Live on dev http://stream-manager.radioedit.qa.cloud.ihr/api/market-export?country=AE</t>
  </si>
  <si>
    <t>1|hzaki7:</t>
  </si>
  <si>
    <t>market api can be filtered by multiple comma separated country codes.</t>
  </si>
  <si>
    <t>Amp needs to filter the markets api by country</t>
  </si>
  <si>
    <t>AR-1147</t>
  </si>
  <si>
    <t>Market API needs country separation</t>
  </si>
  <si>
    <t>1|hzr4cv:</t>
  </si>
  <si>
    <t>AR-1148</t>
  </si>
  <si>
    <t>/me endpoint should be identical on both api and auth, api should be deprecated most likely</t>
  </si>
  <si>
    <t>1|hzr4tz:</t>
  </si>
  <si>
    <t>Ability to search for a provider tag from the taxonomy and attach to user.</t>
  </si>
  <si>
    <t>Allow for admins to add providers to memberships in Users app.</t>
  </si>
  <si>
    <t>AR-1150</t>
  </si>
  <si>
    <t>Add providers taxonomy to users app</t>
  </si>
  <si>
    <t>1|hzakin:</t>
  </si>
  <si>
    <t>Country is first filter in feature manager UI
Client should version variable.</t>
  </si>
  <si>
    <t>Amp requires that "Country" be the primary value in the feature manager hierarch followed by client &amp; version.</t>
  </si>
  <si>
    <t>AR-1151</t>
  </si>
  <si>
    <t xml:space="preserve">Country&gt;Client/Version Hierarchy </t>
  </si>
  <si>
    <t>1|hzakif:</t>
  </si>
  <si>
    <t>allow admin user to set default config parameters
default config can be applied to all clients/versions</t>
  </si>
  <si>
    <t>default config that will apply to all countries and clients</t>
  </si>
  <si>
    <t>AR-1152</t>
  </si>
  <si>
    <t>Default Config</t>
  </si>
  <si>
    <t>1|hzr4wn:</t>
  </si>
  <si>
    <t>AR-1153</t>
  </si>
  <si>
    <t>Version record is not cleaned up if build fails in all cases</t>
  </si>
  <si>
    <t>1|hzakhj:</t>
  </si>
  <si>
    <t>AR-1154</t>
  </si>
  <si>
    <t>Migrate dev to AWS</t>
  </si>
  <si>
    <t>17/Dec/15 9:00 PM;tterry;This applies to build, deploy, shell, and versions.</t>
  </si>
  <si>
    <t>1|hzawpb:</t>
  </si>
  <si>
    <t>AR-1155</t>
  </si>
  <si>
    <t>When application isn't found for radioeditctl the error message is complete garbage</t>
  </si>
  <si>
    <t>1|hzawpr:</t>
  </si>
  <si>
    <t>radioctl --platform http://radioedit.qa.cloud.ihr logs instance=v-73d1b31f
gives a 400 because "instance" should be "instance_id", but there is no error message displayed.</t>
  </si>
  <si>
    <t>AR-1156</t>
  </si>
  <si>
    <t>no error message on radioctl logs with a bad label=value</t>
  </si>
  <si>
    <t>1|hzawpj:</t>
  </si>
  <si>
    <t>radioctl deploy reports an error when there are no previous running instances. This should not be an error.
{code}
Build Completed.
Initializing instance(s) for version: v-c0cf0156.
Starting instances: \[i-3444fa95]
Set default version of re-app-wrap to v-c0cf0156
No running instances could be found
{code}</t>
  </si>
  <si>
    <t>AR-1157</t>
  </si>
  <si>
    <t>radioctl deploy should not report an error when starting the first instance</t>
  </si>
  <si>
    <t>1|hzawpz:</t>
  </si>
  <si>
    <t>In the following example, the first log message is from a previous attempt to start the application. {{radioctl start}} should only show logs from the instance(s) being started.
{code}
‚ûú  app git:(sdkv2) ‚úó ~/Downloads/radioctl --platform http://radioedit.qa.cloud.ihr start v-73d1b31f  
Initializing instance(s) for version: v-73d1b31f.
Starting instances: [i-e6e0c10d]
Starting log tail for version_id=v-73d1b31f. Use CTRL+C to stop.
Beginning log stream: version_id=v-73d1b31f
--------------
ERRO[Dec 15 13:55:28] Maximum restart count exceeded for version "v-73d1b31f" of application "re-app-wrap"
INFO[Dec 15 13:55:33] Static files will be served from:  release/
INFO[Dec 15 13:55:33] Web services set up at URI:  /api
INFO[Dec 15 13:55:33] Starting server on port:  8000
INFO[Dec 15 13:55:33] Fatal: failed to fetch the app token. Exiting.
INFO[Dec 15 13:55:33] 
^C%
{code}</t>
  </si>
  <si>
    <t>AR-1158</t>
  </si>
  <si>
    <t>radioctl start should only show logs for the instance(s) being started</t>
  </si>
  <si>
    <t>1|hzawq7:</t>
  </si>
  <si>
    <t>Tags returned in a search need to be filtered by a user's visibility of those tags.</t>
  </si>
  <si>
    <t>Newer versions of tagscore are no longer properly visibility filtering tags.</t>
  </si>
  <si>
    <t>AR-1162</t>
  </si>
  <si>
    <t>Tagscore no longer filters tags based on visibility</t>
  </si>
  <si>
    <t>1|hzr5kn:</t>
  </si>
  <si>
    <t>Autocomplete suggestions for nav menu path when user begins typing</t>
  </si>
  <si>
    <t>As a user I want to be able to setup my nav menu using autocomplete for existing pages</t>
  </si>
  <si>
    <t>AR-1163</t>
  </si>
  <si>
    <t>Nav Menu setup uses autocomplete for existing pages</t>
  </si>
  <si>
    <t>1|hzr8lz:</t>
  </si>
  <si>
    <t>Need to log when there are issues with elastic</t>
  </si>
  <si>
    <t>AR-1164</t>
  </si>
  <si>
    <t>searchd - Need to log error responses from elastic</t>
  </si>
  <si>
    <t>1|hzr5kf:</t>
  </si>
  <si>
    <t>options should be copied before being sent into getJSON OR getJSON should copy it before making changes.</t>
  </si>
  <si>
    <t>AR-1165</t>
  </si>
  <si>
    <t>SDK v2 RPCConnector reuses the "options" attribute for every request</t>
  </si>
  <si>
    <t>1|hzq1b3:</t>
  </si>
  <si>
    <t>Custom Sweepers v2 - RadioEdit</t>
  </si>
  <si>
    <t>05/Jan/16 3:54 PM;tterry;Linking to OPS ticket for CRON update.</t>
  </si>
  <si>
    <t>05/Jan/16 3:53 PM;tterry;Linked to OPS task for updating the cron.</t>
  </si>
  <si>
    <t>1|hzawyv:</t>
  </si>
  <si>
    <t>View a guide here:
http://docs.datadoghq.com/faq/#graph
Under:
How do I track cron jobs?
This will probably involve operations.
[~1109123]</t>
  </si>
  <si>
    <t>AR-1169</t>
  </si>
  <si>
    <t>Add docker container cleanup to datadog</t>
  </si>
  <si>
    <t>1|hzaisn:</t>
  </si>
  <si>
    <t>Plan for handling routing in radioedit.</t>
  </si>
  <si>
    <t>Investigate host based routing for flint</t>
  </si>
  <si>
    <t>AR-1172</t>
  </si>
  <si>
    <t>Spike: Host Based Routing</t>
  </si>
  <si>
    <t>1|hzr73z:</t>
  </si>
  <si>
    <t>Publishing Tools</t>
  </si>
  <si>
    <t>AR-1173</t>
  </si>
  <si>
    <t>RE Publishing - Tools</t>
  </si>
  <si>
    <t>1|hzaitj:</t>
  </si>
  <si>
    <t>Image content blocks allow user to enter alt-image text
Text available in content API for images.</t>
  </si>
  <si>
    <t>As a user, I want to add alt-image text to images I insert into content blocks within the content tool so that this is available for SEO</t>
  </si>
  <si>
    <t>AR-1174</t>
  </si>
  <si>
    <t>Alt-Image Text for content images</t>
  </si>
  <si>
    <t>1|hzaitr:</t>
  </si>
  <si>
    <t>Official warning text for slug change:
"WARNING: Modifying slugs should only be done before the article is published. Changing the slug after the article is live will negatively impact your webpage‚Äôs SEO.
Are you sure you still want to modify?"</t>
  </si>
  <si>
    <t>AR-1175</t>
  </si>
  <si>
    <t>SEO dialog for slug changes - Approved language</t>
  </si>
  <si>
    <t>20/Jan/16 5:21 PM;howella;We ended up using tab delimited, if this is a problem I can change it to whatever you want.
Thanks.</t>
  </si>
  <si>
    <t>1|hzawqf:</t>
  </si>
  <si>
    <t>Site Manager contains available T2 config data</t>
  </si>
  <si>
    <t>20/Jan/16 5:19 PM;howella;sites_tabbed.txt;https://jira.ihrint.com/secure/attachment/97093/sites_tabbed.txt</t>
  </si>
  <si>
    <t>25/Jan/16 3:06 PM;howella;sites_tabbed.txt;https://jira.ihrint.com/secure/attachment/97219/sites_tabbed.txt</t>
  </si>
  <si>
    <t>20/Jan/16 5:19 PM;howella;features_tabbed.txt;https://jira.ihrint.com/secure/attachment/97092/features_tabbed.txt</t>
  </si>
  <si>
    <t>20/Jan/16 5:19 PM;howella;blogs_tabbed.txt;https://jira.ihrint.com/secure/attachment/97094/blogs_tabbed.txt</t>
  </si>
  <si>
    <t>28/Jan/16 9:41 PM;howella;blogs_tabbed.txt;https://jira.ihrint.com/secure/attachment/97579/blogs_tabbed.txt</t>
  </si>
  <si>
    <t>As a user, I want all the site/feature/blog config data from T2 available in the RD Site Manager</t>
  </si>
  <si>
    <t>AR-1177</t>
  </si>
  <si>
    <t>Import Site Config Data Dump</t>
  </si>
  <si>
    <t>1|hzawtb:</t>
  </si>
  <si>
    <t xml:space="preserve">Content type keeps header and metadata fields used for article/galleries
In the body, user can create an ordered list of catalog songs
User can set time block that the chart data reflects (i.e. Jan 1, 2016 - Jan 7, 2016)
</t>
  </si>
  <si>
    <t>As a user I want to create a dynamic chart (http://news.iheart.com/charts/iheartradio-weekly-countdown-111/) that shows an ordered list of content items.</t>
  </si>
  <si>
    <t>AR-1179</t>
  </si>
  <si>
    <t>Spike: Charts Content Type</t>
  </si>
  <si>
    <t>1|hzr9uv:</t>
  </si>
  <si>
    <t>Move RadioEdit Prod to AWS</t>
  </si>
  <si>
    <t>AR-1181</t>
  </si>
  <si>
    <t>Prod AWS Migration Fallout</t>
  </si>
  <si>
    <t>1|hzaitb:</t>
  </si>
  <si>
    <t>Content API contains mtime data for all content items
Content API can be filtered by mtime
Collection metadata attributes available in content api</t>
  </si>
  <si>
    <t>As a user I want the content service api to contain an mtime filter and collection metadata so that flint can identify modified content as well as utilize metadata for identifying appropriate T2 feeds</t>
  </si>
  <si>
    <t>AR-1182</t>
  </si>
  <si>
    <t>Content Service w/ mtime filter and collection metadata</t>
  </si>
  <si>
    <t>1|hzqx4v:</t>
  </si>
  <si>
    <t>AR-1215</t>
  </si>
  <si>
    <t>Create app to manage audio takeovers
UI must include a screen for viewing scheduled campaigns
UI must include a screen for importing new campaigns</t>
  </si>
  <si>
    <t>I want to view and manage audio takeovers so that they do not require dev work to be scheduled.</t>
  </si>
  <si>
    <t>AR-1184</t>
  </si>
  <si>
    <t>Audio Takeover app UI</t>
  </si>
  <si>
    <t>1|hzawu7:</t>
  </si>
  <si>
    <t xml:space="preserve">Job server checks Audio Takeover app in 15 min intervals for created &amp; deleted campaign data.
Server modifies zero config to enable and disable the streams for the appropriate date &amp; time </t>
  </si>
  <si>
    <t>As a sales user I want the audio takeovers I create to be enabled/disabled in zero config</t>
  </si>
  <si>
    <t>AR-1185</t>
  </si>
  <si>
    <t>Zero config job server</t>
  </si>
  <si>
    <t>1|hzax3r:</t>
  </si>
  <si>
    <t>Instagram Feed widget for a Hashtag or Username
Twitter Feed widget for a Hashtag or Username</t>
  </si>
  <si>
    <t>As a user I want to be able to relate additional content items to my content or page that are currently available in T2</t>
  </si>
  <si>
    <t>AR-1186</t>
  </si>
  <si>
    <t>Content Block - Social Feeds</t>
  </si>
  <si>
    <t>1|hzax3z:</t>
  </si>
  <si>
    <t>User can position a single asset in a content region in site manager</t>
  </si>
  <si>
    <t>As a user I want to insert a single asset into a content region (i.e. right rail)</t>
  </si>
  <si>
    <t>AR-1187</t>
  </si>
  <si>
    <t>Content Block - Single Asset</t>
  </si>
  <si>
    <t>1|hzrfmv:</t>
  </si>
  <si>
    <t>User can set start end date for each content block item on site manager pages</t>
  </si>
  <si>
    <t>As a user I want to position content in a content block for a period of time.</t>
  </si>
  <si>
    <t>AR-1192</t>
  </si>
  <si>
    <t>Start/End date for content block items</t>
  </si>
  <si>
    <t>1|hzrfnj:</t>
  </si>
  <si>
    <t>National admin can add content to local site regions that cannot be modified by local admins</t>
  </si>
  <si>
    <t>As a national admin, I want to add content to a region in site manager that will appear on local sites that cannot be removed/modified by local admin</t>
  </si>
  <si>
    <t>AR-1193</t>
  </si>
  <si>
    <t>Spike: National controlled content blocks in Local sites pages</t>
  </si>
  <si>
    <t>1|hzasvj:</t>
  </si>
  <si>
    <t>Plan for serving on-air schedules for local and syndicated personalities</t>
  </si>
  <si>
    <t>Spike to determine what Core data we have and what can be done with it in radioedit to meet on-air schedule needs for local and premiere websites.</t>
  </si>
  <si>
    <t>AR-1194</t>
  </si>
  <si>
    <t>Spike: On-Air Scheudling</t>
  </si>
  <si>
    <t>17/Mar/16 2:52 PM;1110204;https://www.evernote.com/shard/s18/sh/916c2da7-66fb-4bed-8b69-7db06dff5803/20a1d608d0ecfa5f</t>
  </si>
  <si>
    <t>1|hzas8f:</t>
  </si>
  <si>
    <t>Come up with a workflow/mockups/plan for how publishing articles via mobile web can be as simple as possible.</t>
  </si>
  <si>
    <t xml:space="preserve">As a user I want the content tool to support article publishing via mobile web
Some ideas: https://wiki.ccrd.clearchannel.com/display/PM/Mobile+Publishing+Workflow
</t>
  </si>
  <si>
    <t>AR-1196</t>
  </si>
  <si>
    <t>Mobile Publishing Article Workflow Spike</t>
  </si>
  <si>
    <t>1|hzawzr:</t>
  </si>
  <si>
    <t>AR-1198</t>
  </si>
  <si>
    <t>SDK V3</t>
  </si>
  <si>
    <t xml:space="preserve">02/May/16 1:58 PM;tlong;Talked to internal transcode/ingestion team, video is not on their near term roadmap so will be unavailable for this purpose.
Two candidates: Zencoder, AWS Elastic Transcode.
Zencoder is the clearly superior product with top notch support for HLS, Audio Only and various formats. It's also faster and does a two-pass encoding for much higher quality.
AWS;ET is cheaper (10%-50% depending on volume) and supports some things but not all. We already do have an AWS bill though, so this may be more acceptable from a finance side if less so from an engineering one.
At the volume we would be handling I imagine it's something like $20 vs $30, irrelevant.
One big difference is that Zencoder allows per-job configuration. Meaning that applications and our software could manage the configuration on-demand. AWS;ET I believe requires setup, which puts us in the realm of Ops and Chef when we need to alter a setting.
Engineering vote for Zencoder. </t>
  </si>
  <si>
    <t>12/Apr/16 5:29 PM;1110204;current flint service used by iheart player: http://flint-services.iheart.com/ihrservices/v6.0/content/media/26473236</t>
  </si>
  <si>
    <t>RadioEdit _9_Invisible Stalker</t>
  </si>
  <si>
    <t>1|hzaalb:</t>
  </si>
  <si>
    <t>How will we handle embedding A/V from assets into content and utilizing the iheart player for playback?</t>
  </si>
  <si>
    <t>AR-1199</t>
  </si>
  <si>
    <t>Native A/V embed spike</t>
  </si>
  <si>
    <t>1|hzr8dr:</t>
  </si>
  <si>
    <t>AR-1203</t>
  </si>
  <si>
    <t>Add app permissions support to developer</t>
  </si>
  <si>
    <t>26/Jan/16 4:54 PM;mfielder;Posting the attached w/
curl -s -o /dev/null -w "%{http_code}" -X POST --header "Content-Type: application/json" --header "Accept: application/json" --data @$file iphone.mobile.us</t>
  </si>
  <si>
    <t>26/Jan/16 4:52 PM;mfielder;Looking good, feedback is:
* Allow country list to be filtered, we only support 3 today
* Client setup looks good with country/client/version forming composite key for config service
* Allow copy of client/version data (i.e. copy iphone/1.0.0 to iphone/1.0.1 or copy iphone/1.0.0 to android/1.0.0)
* Featured need to allow more complex json structures, example attached of how this is being used today.  Config service supports any arbitrary json.
* Toggle for switch features doesn't work, reverts state each time
* Publish changes didn't seem to work
Attaching how this is currently being used for a real client config case</t>
  </si>
  <si>
    <t>1|hzr9v3:</t>
  </si>
  <si>
    <t>26/Jan/16 4:53 PM;mfielder;iphone.mobile.us;https://jira.ihrint.com/secure/attachment/97316/iphone.mobile.us</t>
  </si>
  <si>
    <t>http://stg-poweramp103.ihrcloud.net:9000/internal/docs
format is
{code}
{
    "path":"iheartradio.clients",
    "name":"US-android.mobile-5.14.0",
    "value" : {
        JSON GOES HERE
    }
}
{code}</t>
  </si>
  <si>
    <t>AR-1205</t>
  </si>
  <si>
    <t>Save client features to AMP</t>
  </si>
  <si>
    <t>Custom field (Capitalizable)</t>
  </si>
  <si>
    <t>Outward issue link (Workaround)</t>
  </si>
  <si>
    <t>Outward issue link (Resolved Bugs/Defect)</t>
  </si>
  <si>
    <t>Outward issue link (Cloners)</t>
  </si>
  <si>
    <t>Outward issue link (Bug of)</t>
  </si>
  <si>
    <t>Affects Version/s</t>
  </si>
  <si>
    <t>1|hzawrz:</t>
  </si>
  <si>
    <t>Gallery service includes the following metadata for each asset in a gallery:
-Title
-Caption
-Alt Text
-Source
-Agency
-Tags</t>
  </si>
  <si>
    <t>As an seo manager, I want the content gallery service to include additional metadata fields for each asset so that seo can be better</t>
  </si>
  <si>
    <t>AR-1206</t>
  </si>
  <si>
    <t>Gallery api includes additional asset metadata</t>
  </si>
  <si>
    <t>1|hzaws7:</t>
  </si>
  <si>
    <t>Gallery images include an alt text field</t>
  </si>
  <si>
    <t>As seo manager, I want to be able to enter alt text for images in a gallery for better search optimization</t>
  </si>
  <si>
    <t>AR-1207</t>
  </si>
  <si>
    <t>Add alt text field to gallery images</t>
  </si>
  <si>
    <t>1|hzaidj:</t>
  </si>
  <si>
    <t>FA2A API moved to radioedit
FA2A app points to new radioedit API</t>
  </si>
  <si>
    <t>As a content team member, I want the FA2A API living in webtools to be moved to radioedit so that these apps no longer rely on webtools</t>
  </si>
  <si>
    <t>AR-1210</t>
  </si>
  <si>
    <t>Move API pieces of FA2A to RadioEdit</t>
  </si>
  <si>
    <t>1|hzaidb:</t>
  </si>
  <si>
    <t>CMT API moved to radioedit
CMT app points to new radioedit API</t>
  </si>
  <si>
    <t>As a content team member, I want the CMT API living in webtools to be moved to radioedit so that these apps no longer rely on webtools</t>
  </si>
  <si>
    <t>AR-1211</t>
  </si>
  <si>
    <t>Move API pieces of CMT to RadioEdit</t>
  </si>
  <si>
    <t>1|hzr9h3:</t>
  </si>
  <si>
    <t>Roll old documentation forward where it makes sense so and scrub it for accuracy.
Generate auto docs from RPC layer, add docstrings and usage where needed.
Look at old styles and sphinx widgets to see if anything can be reused.</t>
  </si>
  <si>
    <t>AR-1212</t>
  </si>
  <si>
    <t>ObjectDB documentation</t>
  </si>
  <si>
    <t>1|hzr9hb:</t>
  </si>
  <si>
    <t>Use typedoc or other javascript auto documentation to generate html that can be browsed.
Add jsdoc strings to public methods
Integrate with over-arching documentation, see if we can match styles</t>
  </si>
  <si>
    <t>AR-1214</t>
  </si>
  <si>
    <t>Javascript SDK</t>
  </si>
  <si>
    <t>1|hzr9mf:</t>
  </si>
  <si>
    <t>Audio Takeover</t>
  </si>
  <si>
    <t>26/Jan/16 5:57 PM;con-ccrnyc1dot;1. User should be able to import takeovers via csv file import if permissioned to do so. (takeovers:import)
**  Note: Tested with permissioned and not permissioned. Looks good**
2. File must be a csv file and enforced by the app.
File must have the following headers minimally: StreamID, MarketID, StartDate, StartTime, EndDate, EndTime. Should be enforced by the app.
**Note: Tried file with different format, or different header (change StreamID to Stream-ID, will fail uploading). Make sure the format looks okay in TextEditor instead of Excel. **
3. Name of the takeover should be called whatever the name of the import file is.
Can not have duplicate takeover names in RadioEdit and should be enforced by the app.
*Note: Tested. Looks good, file with duplicated takeover names will not be uploaded*
4.User should be able to remove takeovers from the list screen if permissioned to do so. (takeovers:manage)
*Note: Delete of Takeover is fine*</t>
  </si>
  <si>
    <t>26/Jan/16 1:40 PM;amamut;Sample csv file used for importing takeovers.</t>
  </si>
  <si>
    <t>1|hzqx53:</t>
  </si>
  <si>
    <t>* User should be able to import takeovers via csv file import if permissioned to do so. (takeovers:import)
* File must be a csv file and enforced by the app.
* File must have the following headers minimally: StreamID, MarketID, StartDate, StartTime, EndDate, EndTime. Should be enforced by the app.
* Name of the takeover should be called whatever the name of the import file is.
* Can not have duplicate takeover names in RadioEdit and should be enforced by the app.
* User should be able to remove takeovers from the list screen if permissioned to do so. (takeovers:manage)</t>
  </si>
  <si>
    <t>26/Jan/16 1:39 PM;amamut;Best Buy 2016 takeover.csv;https://jira.ihrint.com/secure/attachment/97295/Best+Buy+2016+takeover.csv</t>
  </si>
  <si>
    <t>As a sales user, I want to upload a CSV file containing stream data so that I can schedule an audio takeover for those streams.</t>
  </si>
  <si>
    <t>AR-1216</t>
  </si>
  <si>
    <t>CSV Import</t>
  </si>
  <si>
    <t xml:space="preserve">10/Feb/16 5:27 PM;con-ccrnyc1dot;[~amamut] [~1110204]
Tested on Takeover app and looks good. 
Steps:
1. Login to radioedit.ihrint.com with valid credentials
2. Select Takeover tool and verify the page landed properly
3. Click on Import icon on the left panel of the page
4. Prepare cvs file Best Buy 2016 takeover (5).csv (see attachment) and click on attach icon to upload the csv file
5. Verify the csv file uploaded successfully and no error pop-up. 
6.Click on the import icon again on the left panel of the page
7. Click on import icon on the left panel of the page
8. Prepare cvs file Best Buy 2016 takeover (6).csv (see attachment) and click on attach icon to upload the csv file
9. Verify the error log will show up in the page and console as well
</t>
  </si>
  <si>
    <t>1|hzawrj:</t>
  </si>
  <si>
    <t>10/Feb/16 5:30 PM;con-ccrnyc1dot;Screenshot 2016-02-10 12.29.56.png;https://jira.ihrint.com/secure/attachment/98371/Screenshot+2016-02-10+12.29.56.png</t>
  </si>
  <si>
    <t>10/Feb/16 4:44 PM;con-ccrnyc1dot;Best Buy 2016 takeover (6) .csv;https://jira.ihrint.com/secure/attachment/98368/Best+Buy+2016+takeover+%286%29+.csv</t>
  </si>
  <si>
    <t>10/Feb/16 4:44 PM;con-ccrnyc1dot;Best Buy 2016 takeover (5).csv;https://jira.ihrint.com/secure/attachment/98369/Best+Buy+2016+takeover+%285%29.csv</t>
  </si>
  <si>
    <t>As a user I want my CSV import to be validated so that invalid steam &amp; market ids are not imported.</t>
  </si>
  <si>
    <t>AR-1217</t>
  </si>
  <si>
    <t>CSV Validation</t>
  </si>
  <si>
    <t>13/Jan/16 8:41 PM;con-ccrnyc1dot;Michael Reichard's comments still needed</t>
  </si>
  <si>
    <t>12/Jan/16 3:39 PM;con-ccrnyc1dot;[~1110204] [~amamut]
Here is the draft of the test plan, would you mind to take a look at it. Comments and suggestions are more than welcome. 
https://docs.google.com/document/d/1MSDebJuRBjF1Cut6SbO3ZmzY3S3ThC5GT3Ef39WuH1E/edit</t>
  </si>
  <si>
    <t>1|hzr9rb:</t>
  </si>
  <si>
    <t>Test plan should include tests for 
creating/modifying streams, genres &amp; markets
Adding &amp; removing local country tags to US genres
verification of new/modified data in SMT</t>
  </si>
  <si>
    <t>Create a test plan for the affiliate tool</t>
  </si>
  <si>
    <t>AR-1219</t>
  </si>
  <si>
    <t>Affiliate tool test plan</t>
  </si>
  <si>
    <t>1|hzahfr:</t>
  </si>
  <si>
    <t>Talk tool working and ready for testing in ihrint.</t>
  </si>
  <si>
    <t>Get talk tool working after uploader service is unbroken</t>
  </si>
  <si>
    <t>AR-1220</t>
  </si>
  <si>
    <t>Prepare and deploy Custom Talk tool in RadioEdit production</t>
  </si>
  <si>
    <t>08/Jan/16 8:30 PM;con-ccrnyc1dot;Looks good</t>
  </si>
  <si>
    <t>1|hzr9rj:</t>
  </si>
  <si>
    <t>08/Jan/16 6:34 PM;con-ccrnyc1dot;Screenshot 2016-01-08 13.33.30.png;https://jira.ihrint.com/secure/attachment/96626/Screenshot+2016-01-08+13.33.30.png</t>
  </si>
  <si>
    <t>08/Jan/16 6:34 PM;con-ccrnyc1dot;Screenshot 2016-01-08 13.33.07.png;https://jira.ihrint.com/secure/attachment/96625/Screenshot+2016-01-08+13.33.07.png</t>
  </si>
  <si>
    <t>08/Jan/16 6:34 PM;con-ccrnyc1dot;Screenshot 2016-01-08 13.32.39.png;https://jira.ihrint.com/secure/attachment/96624/Screenshot+2016-01-08+13.32.39.png</t>
  </si>
  <si>
    <t xml:space="preserve">1. Log in http://affiliate-tool.radioedit.ihrint.com/ as RadioEditQA3 (this user has the country tag Australia and Mexico assigned only)
2. Click on the Genres section, Select Top 40&amp;Pop (ID:16)
3. In the Countries section (Notice no country listed now, actually United States was associated with this genre, but RadioEditQA3 do not have permission to use this country tag), add Australia as the country
4. Click on Save
5. Click on Genres on the left panel again, and then select Top 40&amp;Pop (ID:16)
6. Delete the Countries/AU tag and click on Save button
7. Click on Genres on the left panel again, and search for Top 40&amp;Pop(ID:16)
8. If Top 40&amp;Pop exists, then pass, if not, then fail </t>
  </si>
  <si>
    <t>AR-1221</t>
  </si>
  <si>
    <t>Existed genre disappear after deleting assigned country tags in Affiliate tool (http://affiliate-tool.radioedit.ihrint.com/)</t>
  </si>
  <si>
    <t xml:space="preserve">26/Jan/16 5:29 PM;con-ccrnyc1dot;[~amamut]
1. Tested with new markets (e.g. Matt Test), I changed the Market Name from "Matt Test" to "Matt Test Test 123" and click on Save button
2. Click on the Markets and search for the newly modified Markets
3. Switch back to Stream Manager app and verify the Markets name is changed from  "Matt Test" to "Matt Test Test 123" </t>
  </si>
  <si>
    <t>12/Jan/16 1:31 PM;amamut;[~con-ccrnyc1dot] So this market you are using was a test market back before the process was perfected. It's missing a field on its object called "market_id" which is why it fails when being sent to T3. Please use new markets.</t>
  </si>
  <si>
    <t>1|hzr9uf:</t>
  </si>
  <si>
    <t>08/Jan/16 6:48 PM;con-ccrnyc1dot;Screenshot 2016-01-08 13.48.04.png;https://jira.ihrint.com/secure/attachment/96640/Screenshot+2016-01-08+13.48.04.png</t>
  </si>
  <si>
    <t>08/Jan/16 6:48 PM;con-ccrnyc1dot;Screenshot 2016-01-08 13.47.52.png;https://jira.ihrint.com/secure/attachment/96641/Screenshot+2016-01-08+13.47.52.png</t>
  </si>
  <si>
    <t>Steps to reproduce:
1. Log in http://affiliate-tool.radioedit.ihrint.com/ as RadioEditQA3
2. Click on Markets on the left panel and Select Market "Alex Test"
3. Modify the name of "Alex Test" to "Alex Test 0108"
4. Click on Save button
5. Notice the pop-up window error of Unsuccessful T3 Submission error</t>
  </si>
  <si>
    <t>AR-1222</t>
  </si>
  <si>
    <t>Unsuccessful T3 submission for Market info modification in affiliate tool (http://affiliate-tool.radioedit.ihrint.com/)</t>
  </si>
  <si>
    <t>1|hzawz3:</t>
  </si>
  <si>
    <t>AR-1223</t>
  </si>
  <si>
    <t>radioctl destroy command doesn't seem to work</t>
  </si>
  <si>
    <t>1|hzr9xb:</t>
  </si>
  <si>
    <t>Publishing target field requires at least one collection before content can be published</t>
  </si>
  <si>
    <t>As a user I want the content I publish to require a publishing target so that it doesnt sit in a black hole.</t>
  </si>
  <si>
    <t>AR-1224</t>
  </si>
  <si>
    <t>Publishing Target must be required for publishing content</t>
  </si>
  <si>
    <t>28/Jan/16 6:23 AM;con-ccrnyc1dot;[~amamut]
Tested and looks good on stage!
!Screen Shot 2016-01-27 at 4.49.58 PM.png|thumbnail!</t>
  </si>
  <si>
    <t>26/Jan/16 2:28 PM;amamut;Fixed and deployed to staging.</t>
  </si>
  <si>
    <t xml:space="preserve">11/Jan/16 4:34 PM;con-ccrnyc1dot;Because T3 will complain the usage of number in the call sign (unsuccessful push), so disable the usage of number when create/modify a call sign for a stream in affiliate tool. 
</t>
  </si>
  <si>
    <t>1|hzawrr:</t>
  </si>
  <si>
    <t>28/Jan/16 6:25 AM;con-ccrnyc1dot;Screen Shot 2016-01-27 at 4.49.58 PM.png;https://jira.ihrint.com/secure/attachment/97447/Screen+Shot+2016-01-27+at+4.49.58+PM.png</t>
  </si>
  <si>
    <t>AR-1225</t>
  </si>
  <si>
    <t>Disable number usage in Call Sign filed in New Stream creation for affiliate tool (affiliate-tool.radioedit.ihrint.com)</t>
  </si>
  <si>
    <t>1|hzawqn:</t>
  </si>
  <si>
    <t>user can manage all vhost properties within the site manager app</t>
  </si>
  <si>
    <t>As a user I want a central app for managing all site data so it can be done in one place</t>
  </si>
  <si>
    <t>AR-1227</t>
  </si>
  <si>
    <t>Manage VHost properties in Site Manager</t>
  </si>
  <si>
    <t>1|hzrafr:</t>
  </si>
  <si>
    <t>AR-1228</t>
  </si>
  <si>
    <t>docs: additional help for developing a service</t>
  </si>
  <si>
    <t>1|hzrafz:</t>
  </si>
  <si>
    <t>AR-1229</t>
  </si>
  <si>
    <t>docs: additional help for developing an application</t>
  </si>
  <si>
    <t>13/Jan/16 5:21 PM;con-ccrnyc1dot;Looks good and will move it to done</t>
  </si>
  <si>
    <t>13/Jan/16 4:21 PM;amamut;Dev complete and pushed to stage.</t>
  </si>
  <si>
    <t>13/Jan/16 1:58 PM;amamut;The mandatory fields are Name, Call Sign, Band, Provider, and Origin Market as that is what T3 is expecting. Ticket should be modified to reflect this. [~con-ccrnyc1dot]</t>
  </si>
  <si>
    <t xml:space="preserve">12/Jan/16 11:29 PM;con-ccrnyc1dot;when creating a new stream, if any of those field is left blank(i.e. Name, Call-Letters, Primary genre, Primary Market), the Submit button should be disabled. 
When editing an existing stream, if any of those field is left blank (i.e. Name, Call-letters) left blank, the submit button should be disabled. </t>
  </si>
  <si>
    <t>1|hzraif:</t>
  </si>
  <si>
    <t>12/Jan/16 11:27 PM;con-ccrnyc1dot;Screen Shot 2016-01-12 at 6.26.56 PM.png;https://jira.ihrint.com/secure/attachment/96791/Screen+Shot+2016-01-12+at+6.26.56+PM.png</t>
  </si>
  <si>
    <t>AR-1231</t>
  </si>
  <si>
    <t>Submit icon should be disabled when no info placed in Name, Call Sign, Band, Provider, and Origin Market when create/modify stream in affiliate tool (http://affiliate-tool.radioedit.ihrint.com/)</t>
  </si>
  <si>
    <t xml:space="preserve">15/Jan/16 8:55 PM;con-ccrnyc1dot;Tested looks good !
1. Verify the save icon is disabled for existing genre when the Name field was cleared 
2. Creating a new genre, and verify the save icon is disabled when either/both name field and genre group are left blank or unselected. </t>
  </si>
  <si>
    <t>1|hzr9un:</t>
  </si>
  <si>
    <t>12/Jan/16 11:32 PM;con-ccrnyc1dot;Screen Shot 2016-01-12 at 6.32.31 PM.png;https://jira.ihrint.com/secure/attachment/96792/Screen+Shot+2016-01-12+at+6.32.31+PM.png</t>
  </si>
  <si>
    <t>AR-1232</t>
  </si>
  <si>
    <t>Save icon should be disabled when no info placed in Name or Group field in Genre in Affiliate tool (http://affiliate-tool.radioedit.ihrint.com/)</t>
  </si>
  <si>
    <t>08/Feb/16 9:26 PM;1109319;Non-Production - Domain Controllers
USARODC12AUE-01 | 10.28.0.20
USARODC12AUE-02 | 10.28.8.20
USARODC12AUE-51 | 10.29.0.20
USARODC12AUE-52 | 10.29.8.20</t>
  </si>
  <si>
    <t>08/Feb/16 9:24 PM;1109319;Production: - Domain Controllers
USARODC12AUE -11 10.44.0.20 | USARODC12AUE-12 10.44.8.20</t>
  </si>
  <si>
    <t>1|hzahe7:</t>
  </si>
  <si>
    <t>LDAP, when it's down just results in a bad gateway.</t>
  </si>
  <si>
    <t>AR-1233</t>
  </si>
  <si>
    <t>LDAP Timeout for AUTH that returns a reasonable error</t>
  </si>
  <si>
    <t>1|hzral3:</t>
  </si>
  <si>
    <t>AR-1234</t>
  </si>
  <si>
    <t>AWS Migrate to Production</t>
  </si>
  <si>
    <t>1|hzaidr:</t>
  </si>
  <si>
    <t>AR-1235</t>
  </si>
  <si>
    <t>Move FA2A to AWS Staging</t>
  </si>
  <si>
    <t>1|hzaidz:</t>
  </si>
  <si>
    <t>AR-1236</t>
  </si>
  <si>
    <t>Move CMT to AWS Staging</t>
  </si>
  <si>
    <t>1|hzawqv:</t>
  </si>
  <si>
    <t>AR-1237</t>
  </si>
  <si>
    <t>OPS: Verify and Add NTPD to all hosts for clock sync</t>
  </si>
  <si>
    <t>1|hzrarj:</t>
  </si>
  <si>
    <t>AR-1238</t>
  </si>
  <si>
    <t>flask/python dynamic url mapper PoC</t>
  </si>
  <si>
    <t>1|hzrasn:</t>
  </si>
  <si>
    <t>Favorites Radio V2 - RE</t>
  </si>
  <si>
    <t>Favorites Radio V2</t>
  </si>
  <si>
    <t>1|hzrag7:</t>
  </si>
  <si>
    <t>AR-1240</t>
  </si>
  <si>
    <t>docs: Merge ObjectDB docs with docs application</t>
  </si>
  <si>
    <t>1|hzr9vj:</t>
  </si>
  <si>
    <t>AR-1241</t>
  </si>
  <si>
    <t>docs: widget examples</t>
  </si>
  <si>
    <t>08/Feb/16 9:31 PM;1109319;Non-Production - Domain Controllers
USARODC12AUE-01 | 10.28.0.20
USARODC12AUE-02 | 10.28.8.20
USARODC12AUE-51 | 10.29.0.20
USARODC12AUE-52 | 10.29.8.20
Production: - Domain Controllers
USARODC12AUE -11 10.44.0.20 | USARODC12AUE-12 10.44.8.20</t>
  </si>
  <si>
    <t>1|hzahef:</t>
  </si>
  <si>
    <t xml:space="preserve">prod: 10.44.8.20 | 10.44.0.20 
stage &amp; dev: 10.28.0.20 | 10.28.8.20 | 10.29.0.20 | 10.29.8.20
</t>
  </si>
  <si>
    <t>AR-1243</t>
  </si>
  <si>
    <t>switch auth to use configurable AD domain controller IP/Name</t>
  </si>
  <si>
    <t>26/Jan/16 2:59 PM;amamut;Scripts have been created and executed in stage. There is no set plan for executing this process in prod so I am marking this ticket as completed. I am waiting on someone to tell me to execute the scripts in prod.</t>
  </si>
  <si>
    <t>1|hzax2n:</t>
  </si>
  <si>
    <t>Update production HLS urls for AWS</t>
  </si>
  <si>
    <t>Needs production HLS urls</t>
  </si>
  <si>
    <t>AR-1246</t>
  </si>
  <si>
    <t>Update Prod HLS urls</t>
  </si>
  <si>
    <t>05/Feb/16 8:54 PM;howella;This is no longer working in ihrcloud.net or ihrint.com
http://content.radioedit.ihrcloud.net/api/export/content?mtime=1450378766930&amp;contentTypes=gallery
http://content.radioedit.ihrint.com/api/export/content?mtime=1450378766930&amp;contentTypes=gallery</t>
  </si>
  <si>
    <t>1|hzrbt3:</t>
  </si>
  <si>
    <t>AdamH request</t>
  </si>
  <si>
    <t>AR-1247</t>
  </si>
  <si>
    <t>add type filter to export API</t>
  </si>
  <si>
    <t>1|hzrby7:</t>
  </si>
  <si>
    <t>AR-1248</t>
  </si>
  <si>
    <t>Migrate required vhost manager data to site manager resources</t>
  </si>
  <si>
    <t>1|hzax2v:</t>
  </si>
  <si>
    <t>Display only the containers to which a user has membership</t>
  </si>
  <si>
    <t>As an international user, I want to see only the containers that I have membership to so that the schedules app feels more localized for me.</t>
  </si>
  <si>
    <t>AR-1249</t>
  </si>
  <si>
    <t>Filter container query by membership</t>
  </si>
  <si>
    <t>1|hzax27:</t>
  </si>
  <si>
    <t>AR-1250</t>
  </si>
  <si>
    <t>add .direnv to default ignore patterns in radioctl</t>
  </si>
  <si>
    <t>1|hzagsf:</t>
  </si>
  <si>
    <t>1) Add sites from ownership for each piece of content
2) provide legacy site_id for each site in ownership if possible
3) something like this:
"owners": [
{
"name": "Default",
"station": "DEFAULT-",
"site_id": 2135
}
{
"name": "iHeartRadio",
"station": "IHM-IP",
"site_id": 8169
}
}
]
or something like that. can be more information or less, just needs site_id</t>
  </si>
  <si>
    <t>As an RWF DBA I need to be able to assign a site_id to the content in the legacy DB when importing content to identify which site "created" the content.</t>
  </si>
  <si>
    <t>AR-1255</t>
  </si>
  <si>
    <t>Add Owners to content export API per content object</t>
  </si>
  <si>
    <t>1|hzawvb:</t>
  </si>
  <si>
    <t>Script builds genre-fux contains using slug format "genre-fux-#-iso" (i.e. genre-fux-1-nz) naming convention 
Containers have user friendly name (i.e. Genre 01: Alternative) These should match existing container names
Apply appropriate country tag as the administrator for each genre containers</t>
  </si>
  <si>
    <t>REAP-1010</t>
  </si>
  <si>
    <t>AR-1295</t>
  </si>
  <si>
    <t>We need a script to create the country genre-fux containers for new iheart countries so these dont need to be done manually</t>
  </si>
  <si>
    <t>AR-1257</t>
  </si>
  <si>
    <t>Country Genre Containers Script</t>
  </si>
  <si>
    <t>28/Jan/16 3:54 PM;con-ccrnyc1dot;[~amamut] [~1110204]
Tested and looks good in both stream API and Default bucket. 
Steps:
1. Log in to radioedit.ihrint.com and select Stream Manager tool
2. Click on Add button to add a new stream
3. Select the primary market as Adelaide, SA
4. Change the stream to active and click on Submit icon
5. Click on the change requests and approve the newly created Australia stream
6. Go to stream api and search for the newly created stream by id 
http://stream-manager.radioedit.ihrint.com/api/streams?country=au
7. Switch back to the main page of radioedit.ihrint.com and select the explorer tool
8. Search for the newly created station in default bucket
http://explorer.radioedit.ihrint.com/#/default/streams/STREAM_ID
9.Compare the info between stream api and default bucket
10. After 15 minutes cache, you can also view the newly created international station on AMP service: https://api-stg1.iheart.com/api/v2/content/liveStations?offset=0&amp;countryCode=AU&amp;allMarkets=false&amp;limit=100&amp;id=7059</t>
  </si>
  <si>
    <t>1|hzax3b:</t>
  </si>
  <si>
    <t>check that default bucket data is what is being returned in stream api</t>
  </si>
  <si>
    <t>Compare stream api to existing service to ensure its working correctly.</t>
  </si>
  <si>
    <t>AR-1259</t>
  </si>
  <si>
    <t>Stream API Testing</t>
  </si>
  <si>
    <t>1|hzaww7:</t>
  </si>
  <si>
    <t>AR-1260</t>
  </si>
  <si>
    <t>Features: Allow country list to be filtered, we only support 3 today</t>
  </si>
  <si>
    <t>22/Feb/16 6:37 PM;1110204;Schema for feature manager output</t>
  </si>
  <si>
    <t>22/Feb/16 6:14 PM;1110204;Per Matt F, categories have been decided on. Details to be send over.</t>
  </si>
  <si>
    <t>1|hzawvz:</t>
  </si>
  <si>
    <t>Featured need to allow more complex json structures, example attached of how this is being used today. Config service supports any arbitrary json.</t>
  </si>
  <si>
    <t>AR-1262</t>
  </si>
  <si>
    <t>Spike: complex json structures</t>
  </si>
  <si>
    <t>09/Feb/16 4:12 PM;cccnyc1cma;[~1110204] Great, thanks again!</t>
  </si>
  <si>
    <t>09/Feb/16 4:02 PM;1110204;[~cccnyc1cma] I believe Trey was able to get the user defined crop params from the facebook api. The changes should already be available so you should be able to test immediately.</t>
  </si>
  <si>
    <t>09/Feb/16 3:27 PM;cccnyc1cma;Nice, I think that'll work. I'm assuming the "s" getting cut off a bit in the right column examples is just the screenshot, right?
Thanks for looking into that. How is that done / how hard will that be to implement sitewide?</t>
  </si>
  <si>
    <t>09/Feb/16 3:16 PM;1110204;[~cccnyc1cma] After some searching, Trey was able to find a solution we think will work.  Please take a look and let us know. https://s3.amazonaws.com/uploads.hipchat.com/30316/198298/q5bEpOtVHDobt7T/upload.png</t>
  </si>
  <si>
    <t>1|hzax3j:</t>
  </si>
  <si>
    <t># implementation plan / tickets</t>
  </si>
  <si>
    <t>After completing the work for the Favorites personalized image composite, we realized that Facebook provides user images of varying sizes. 
They‚Äôll probably all be skewed if we continue with scaling the original images -- we‚Äôre concerned that larger images may not be cropped properly and that images smaller than our default icon size may not display properly. 
How do we ensure that people's faces are the main focus and the cropping is done in the smartest way possible?</t>
  </si>
  <si>
    <t>AR-1263</t>
  </si>
  <si>
    <t>Favorites images are varying sizes</t>
  </si>
  <si>
    <t>1|hzahfj:</t>
  </si>
  <si>
    <t>Get PRN DB connections working in RE; get appropriate ingestion and uploader settings wired in production; deploy production RadioEdit PRN builds that can talk to all data sources.</t>
  </si>
  <si>
    <t>AR-1264</t>
  </si>
  <si>
    <t>Prepare and deploy PRN tool in RadioEdit production</t>
  </si>
  <si>
    <t>1|hzax47:</t>
  </si>
  <si>
    <t>AR-1268</t>
  </si>
  <si>
    <t>Enforce page name uniqueness per site</t>
  </si>
  <si>
    <t>1|hzax4f:</t>
  </si>
  <si>
    <t>The format is &lt;var:type&gt; where type is optional</t>
  </si>
  <si>
    <t>AR-1275</t>
  </si>
  <si>
    <t>Use werkzeug syntax in site manager path input</t>
  </si>
  <si>
    <t>1|hzasu7:</t>
  </si>
  <si>
    <t>- Enforce that blog, feature have at least one route
- New sites, blogs, features should have a default setup
- Any brand should always have a "root" at "/"</t>
  </si>
  <si>
    <t>AR-1272</t>
  </si>
  <si>
    <t>Extend blueprint functionality to blogs and features</t>
  </si>
  <si>
    <t>1|hzax4n:</t>
  </si>
  <si>
    <t>AR-1271</t>
  </si>
  <si>
    <t>in app help text and instruction</t>
  </si>
  <si>
    <t>1|hzax4v:</t>
  </si>
  <si>
    <t>AR-1265</t>
  </si>
  <si>
    <t>Asset select doesn't seem to fire when choosing an image</t>
  </si>
  <si>
    <t>1|hzax53:</t>
  </si>
  <si>
    <t>AR-1273</t>
  </si>
  <si>
    <t>Do not allow a collection group to be selected as a content block</t>
  </si>
  <si>
    <t>1|hzax5b:</t>
  </si>
  <si>
    <t>AR-1270</t>
  </si>
  <si>
    <t>Add HTML block (with jinja highlighting in codemirror)</t>
  </si>
  <si>
    <t>1|hzrfmn:</t>
  </si>
  <si>
    <t>Site manager should do publish/commit like most other applications</t>
  </si>
  <si>
    <t>AR-1266</t>
  </si>
  <si>
    <t>Add Publish</t>
  </si>
  <si>
    <t>1|hzax5j:</t>
  </si>
  <si>
    <t>pare down,
optimize
validate</t>
  </si>
  <si>
    <t>AR-1269</t>
  </si>
  <si>
    <t>Review data structure</t>
  </si>
  <si>
    <t>1|hzax5r:</t>
  </si>
  <si>
    <t>AR-1274</t>
  </si>
  <si>
    <t>Default search for scheduler container</t>
  </si>
  <si>
    <t>1|hzahf3:</t>
  </si>
  <si>
    <t>AR-1276</t>
  </si>
  <si>
    <t>Break site manager tabs into routes</t>
  </si>
  <si>
    <t>1|hzahfb:</t>
  </si>
  <si>
    <t xml:space="preserve">PRN uploads of show images, episode images and episode contents need to be routed through Kafka and the Uploader/Transcoder Services.  This should attempt to ensure that it uses the same production location and format as the current system.
</t>
  </si>
  <si>
    <t>AR-1277</t>
  </si>
  <si>
    <t>Move PRN uploads onto Kafka</t>
  </si>
  <si>
    <t>1|hzrd87:</t>
  </si>
  <si>
    <t>AR-1278</t>
  </si>
  <si>
    <t>Move Custom Talk uploads onto Kafka</t>
  </si>
  <si>
    <t>1|hzax5z:</t>
  </si>
  <si>
    <t>28/Jan/16 9:38 PM;howella;blogs_tabbed.txt;https://jira.ihrint.com/secure/attachment/97578/blogs_tabbed.txt</t>
  </si>
  <si>
    <t>AR-1279</t>
  </si>
  <si>
    <t>Import blog and feature data to site manager</t>
  </si>
  <si>
    <t>1|hzappz:</t>
  </si>
  <si>
    <t>{code}curl 'http://api.radioedit.ihrcloud.net/api/rpc' -H 'Content-Type: text/plain;charset=UTF-8' --data-binary '{"id":"1","jsonrpc":"2.0","method":"list_buckets","params":{}}'{code}
Should indicate the content-type is wrong... not say bad schema.</t>
  </si>
  <si>
    <t>AR-1281</t>
  </si>
  <si>
    <t>Core error when content-type is wrong sucks</t>
  </si>
  <si>
    <t xml:space="preserve">09/Feb/16 9:11 PM;amamut;Completed and pushed to staging. </t>
  </si>
  <si>
    <t>1|hzawuf:</t>
  </si>
  <si>
    <t>Automation-DuringTest</t>
  </si>
  <si>
    <t>29/Jan/16 3:40 PM;con-ccrnyc1dot;Screen Shot 2016-01-29 at 9.38.38 AM.png;https://jira.ihrint.com/secure/attachment/97589/Screen+Shot+2016-01-29+at+9.38.38+AM.png</t>
  </si>
  <si>
    <t>Searching for streams in SMT throws a javascript error which is caused by Royalty Alias being empty in RadioEdit. Code needs to be updated to check alias and make sure it has a value before doing a compare. Problem streams are listed below:
"StreamID","Call Letters","HLS URL"
"6989","WWPW3-HD",""
"7018","KOLZ-HD",""
"6136","IHRB-FL",""
"5787","IBTC-FL",""</t>
  </si>
  <si>
    <t>AR-1282</t>
  </si>
  <si>
    <t>Searching in SMT throws error</t>
  </si>
  <si>
    <t>1|hzre0f:</t>
  </si>
  <si>
    <t>AR-1283</t>
  </si>
  <si>
    <t>Add individual form-control directive, update form-builder to use</t>
  </si>
  <si>
    <t>1|hzawwv:</t>
  </si>
  <si>
    <t>02/Feb/16 7:10 PM;con-ccrnyc1dot;Screenshot 2016-02-02 12.33.05.png;https://jira.ihrint.com/secure/attachment/97745/Screenshot+2016-02-02+12.33.05.png</t>
  </si>
  <si>
    <t>AR-1285</t>
  </si>
  <si>
    <t>Add contents in Calendar is throwing error in Content Tool stage (http://content.radioedit.ihrint.com/)</t>
  </si>
  <si>
    <t>1|hzawun:</t>
  </si>
  <si>
    <t>AR-1286</t>
  </si>
  <si>
    <t>scheduler shouldn't store attachment.img when not used</t>
  </si>
  <si>
    <t xml:space="preserve">21/Nov/18 9:11 AM;ccrnyc2msw;Removing from December 2018 Reaper Candidates at [~kchoe]'s request. </t>
  </si>
  <si>
    <t>07/Aug/18 9:40 AM;kchoe;Working with streaming ops team to figure out if this works or not.  Will update ticket with findings.</t>
  </si>
  <si>
    <t>06/Aug/18 1:39 PM;ccrnyc2msw;Is this still needed?</t>
  </si>
  <si>
    <t>Steven Tropeano</t>
  </si>
  <si>
    <t># Activate station in Adswizz app or "Accept" changes to market/genre in SMT</t>
  </si>
  <si>
    <t>1|i00r7w:wzzr</t>
  </si>
  <si>
    <t>AR-5118</t>
  </si>
  <si>
    <t># Adswizz BO API does not return error when attempting to apply market/genre tag to station zones
# Station zones in Adswizz are tagged with the appropriate market/genre tag based on market/genre in SMT.</t>
  </si>
  <si>
    <t>As an ad ops stakeholder, I need zone tagging fixed in Adswizz app, so that a station's zones are properly tagged in Adswizz when market/genre changes in SMT and/or Adswizz app.</t>
  </si>
  <si>
    <t>monetization</t>
  </si>
  <si>
    <t>Adswizz App</t>
  </si>
  <si>
    <t>AR-1288</t>
  </si>
  <si>
    <t>Adswizz App:  Fix zone tagging</t>
  </si>
  <si>
    <t>1|hzawx3:</t>
  </si>
  <si>
    <t>04/Feb/16 5:01 PM;con-ccrnyc1dot;Screenshot 2016-02-04 11.24.33.png;https://jira.ihrint.com/secure/attachment/97972/Screenshot+2016-02-04+11.24.33.png</t>
  </si>
  <si>
    <t xml:space="preserve">Steps to reproduce:
1. Log in content.radioedit.ihrint.com as RadioEditQA1 account
2. Switch to auth.radioedit.ihrint.com
3.Log out current user and re-log in as RadioEditQA3
4. Switch to endpoint of content.radioedit.ihrint.com 
5. The redirect loop page will show up, which is a bug. (Note: This issue could be avoided by clearing all the cookies, but would be painful every time) </t>
  </si>
  <si>
    <t>AR-1292</t>
  </si>
  <si>
    <t>Applications (content.radioedit.ihrint.com) need to be updated to use new sdk when log in as different user</t>
  </si>
  <si>
    <t>1|hzawuv:</t>
  </si>
  <si>
    <t>Create copy of all lead scheduler containers in schedules
Assign US country membership to containers by default</t>
  </si>
  <si>
    <t>Create copy of all lead scheduler containers and slides in schedules</t>
  </si>
  <si>
    <t>AR-1293</t>
  </si>
  <si>
    <t>Schedules container sync</t>
  </si>
  <si>
    <t>22/Feb/16 6:15 PM;1110204;Matt F to look into and advise on new or revised service</t>
  </si>
  <si>
    <t xml:space="preserve">Open cat attach
search for iheart austrailia
fail
</t>
  </si>
  <si>
    <t>1|hzawvr:</t>
  </si>
  <si>
    <t>update cat search to see all stations</t>
  </si>
  <si>
    <t>Catalog search can not see international stations</t>
  </si>
  <si>
    <t>AR-1294</t>
  </si>
  <si>
    <t>Spike: Catalog search cannot find non-us stations</t>
  </si>
  <si>
    <t>1|hzawvj:</t>
  </si>
  <si>
    <t>Build new sets of genre fux containers for both AU and NZ using script created in AR-1257
Assign AU and NZ membership to genre fux containers</t>
  </si>
  <si>
    <t>As an international user, I want a genre fux list in my schedules app specific to my country so i can merch stations in my localized environment</t>
  </si>
  <si>
    <t>Build Int Genre FUX</t>
  </si>
  <si>
    <t>This is no longer working in ihrcloud.net or ihrint.com
http://content.radioedit.ihrcloud.net/api/export/content?mtime=1450378766930&amp;contentTypes=gallery
http://content.radioedit.ihrint.com/api/export/content?mtime=1450378766930&amp;contentTypes=gallery
Other content types are appearing</t>
  </si>
  <si>
    <t>1|hzawsv:</t>
  </si>
  <si>
    <t>fix it so export api filters so only the types listed (in comma seperated format) appear in the api output</t>
  </si>
  <si>
    <t>AR-1296</t>
  </si>
  <si>
    <t>AR-1247 contentTypes no longer filtering export API</t>
  </si>
  <si>
    <t>24/Feb/16 2:58 PM;cccnyc1cma;[~tlong] was your assumption correct?</t>
  </si>
  <si>
    <t xml:space="preserve">23/Feb/16 8:08 PM;1110204;Trey to check if Facebook provides new url for updated profile images. </t>
  </si>
  <si>
    <t>09/Feb/16 3:33 PM;cccnyc1cma;[~tlong] would the current cache length affect the initial roll-out of personalized images? So we roll them out and people may not see them for a week or two? (Asking because my Favorites logo is still showing blank and hasn't updated from that change a week or so ago.)</t>
  </si>
  <si>
    <t>1|hzawwf:</t>
  </si>
  <si>
    <t># plan for clearing cache on Favorites images as soon as possible after any individual update (within 10-15 min is ideal - what's feasible?)</t>
  </si>
  <si>
    <t>AR-1360</t>
  </si>
  <si>
    <t>As a user, I want the cache to clear in a timely fashion so that I can see updates to My Favorites Radio station image.</t>
  </si>
  <si>
    <t>AR-1297</t>
  </si>
  <si>
    <t>Spike: Favorites Cache</t>
  </si>
  <si>
    <t>1|hzrfb3:</t>
  </si>
  <si>
    <t>AR-1298</t>
  </si>
  <si>
    <t>site manager import changes for updated data format</t>
  </si>
  <si>
    <t>1|hzrfbb:</t>
  </si>
  <si>
    <t>Update the content api to include collection info in content items whenever they're fetched within the scope of a collection.  Also add an endpoint to fetch single content items as part of a collection.  Also, query all content items by slug, not id.</t>
  </si>
  <si>
    <t>AR-1299</t>
  </si>
  <si>
    <t>content api updates for render support</t>
  </si>
  <si>
    <t>1|hzrfbj:</t>
  </si>
  <si>
    <t>Update the content api to handle images from ingested content (i.e. "primary_image_uri" vs "primary_image").
Update the content api to create mediad links for all images, including external images.</t>
  </si>
  <si>
    <t>AR-1300</t>
  </si>
  <si>
    <t>content api image fixes</t>
  </si>
  <si>
    <t>1|hzrfbr:</t>
  </si>
  <si>
    <t>AR-1301</t>
  </si>
  <si>
    <t>site manager api updates to support render</t>
  </si>
  <si>
    <t>1|hzahen:</t>
  </si>
  <si>
    <t>AR-1302</t>
  </si>
  <si>
    <t>don't log so much in proxyd. it drowns out other apps</t>
  </si>
  <si>
    <t>1|hzrfc7:</t>
  </si>
  <si>
    <t>Setup mediad staging to be like mediad prod</t>
  </si>
  <si>
    <t>AR-1303</t>
  </si>
  <si>
    <t>Setup mediad staging</t>
  </si>
  <si>
    <t>1|hzrfcf:</t>
  </si>
  <si>
    <t>Also we need to differentiate between /internal and non.</t>
  </si>
  <si>
    <t>AR-1304</t>
  </si>
  <si>
    <t>Convert mediad to use two AMP bases, AMP and PowerAMP</t>
  </si>
  <si>
    <t>1|hzawt3:</t>
  </si>
  <si>
    <t>export api endpoint in production</t>
  </si>
  <si>
    <t>http://content.radioedit.iheart.com/api/export/content?mtime=1450378766930&amp;contentTypes=gallery returns a 404</t>
  </si>
  <si>
    <t>AR-1305</t>
  </si>
  <si>
    <t>Release export API to production</t>
  </si>
  <si>
    <t>1|hzrfm7:</t>
  </si>
  <si>
    <t>AR-1307</t>
  </si>
  <si>
    <t>spike: discuss main content concept that lives outside of region</t>
  </si>
  <si>
    <t>1|hzrfof:</t>
  </si>
  <si>
    <t>Automate the tests for Article/Calendar/Gallery/Collection permission verification</t>
  </si>
  <si>
    <t>AR-1308</t>
  </si>
  <si>
    <t>Automation scripts updates for content tool regarding permission tests</t>
  </si>
  <si>
    <t>1|hzawwn:</t>
  </si>
  <si>
    <t>* users not connected via Facebook see standard Favorites image as the logo
* users connected via Facebook see their Favorites personalized image</t>
  </si>
  <si>
    <t>As a Favorites Radio user, if i'm not connected to iHeart via Facebook, i want to continue to see the default Favorites logo so that my station doesn't look broken with a missing custom image.</t>
  </si>
  <si>
    <t>AR-1309</t>
  </si>
  <si>
    <t>Favorites Personalized Image for different users</t>
  </si>
  <si>
    <t>10/Feb/16 2:57 PM;howella;{
"blogs": [
{
"id": "/56b214c369c72b0470611c8a",
"type": "blog"
}
],
"broadcast_band": "FM",
"broadcast_call_letters": "WKTU",
"broadcast_frequency": "103.5",
"contact": {
"business_phone_number": null,
"friendly_location": null,
"location_address1": "32 Avenue of the Americas",
"location_address2": "",
"location_city": "New York",
"location_state": "NY",
"location_zip": "10013",
"marketing_contact_email": "anthonymolaee@iheartmedia.com",
"marketing_contact_im": "",
"marketing_contact_imtype": "",
"marketing_contact_name": "Tony Molaee",
"marketing_contact_phone": "212-549-0644",
"office_hours": null,
"programming_contact_email": "robmiller@iheartmedia.com",
"programming_contact_im": null,
"programming_contact_imtype": null,
"programming_contact_name": "Rob Miller",
"programming_contact_phone": "212-377-7900",
"public_email_address": "alist@ktu.com",
"request_phone_number": "800-245-1035",
"sales_contact_email": "bethsnarke@iheartmedia.com",
"sales_contact_im": null,
"sales_contact_imtype": null,
"sales_contact_name": "Beth Snarke",
"sales_contact_phone": "212-377-7900",
"shout_body": "You have received a %%SHOUT_OUT_TERM%% from %%USER_FIRST_NAME%% (%%USER_EMAIL%%) \r\n\r\n The message is: %%USER_MESSAGE%%",
"shout_default_text": "Send a shout-out or ask a question.",
"shout_from_address": null,
"shout_modal_thankyou": "Thank you! Your %%SHOUT_OUT_TERM%% has been received.",
"shout_modal_title": "Send a %%SHOUT_OUT_TERM%%",
"shout_out_module_switch": true,
"shout_out_term": "Shoutout",
"shout_subject": "%%USER_FIRST_NAME%% sent you a %%SHOUT_OUT_TERM%%!",
"shout_to_address": "studio@ktu.com",
"sms_number": "69935",
"tech_contact_email": "anthonymolaee@iheartmedia.com",
"tech_contact_im": "",
"tech_contact_imtype": "",
"tech_contact_name": "Tony Molaee",
"tech_contact_phone": "212-549-0644"
},
"design": {
"enable_2014_header_switch": true,
"feed_filter_link_color": "#fe370e",
"feed_listen_live_primary_color": "#0192c1",
"feed_listen_live_secondary_color": "#066a8a",
"feed_module_title_color": "#fe370e",
"feed_module_title_text_color": "#ffffff",
"feed_title_background_color": "#fe370e",
"feed_title_text_color": "#ffffff",
"global_link_primary_color": "#02abe2",
"global_link_secondary_color": "#066a8a",
"header_background_image": "http://mediaserver.radioedit.ihrcloud.net/v3/re/assets.brands/79e9735f12b745bbb5a18dc45c32d761",
"header_listen_live_primary_color": "#ffd51d",
"header_listen_live_secondary_color": "#ffd51d",
"header_listen_live_text_color": "#000000",
"header_wash": "no_wash",
"ihr_hero_color": "#2b313e",
"ihr_hero_image": "http://mediaserver.radioedit.ihrcloud.net/v3/re/assets.brands/412d70932b50d138899f60ccf9739254",
"logo_admin": "http://mediaserver.radioedit.ihrcloud.net/v3/re/assets.brands/b2e0320ed7fbc876543881f44c98bbbe",
"logo_apple": "http://mediaserver.radioedit.ihrcloud.net/v3/re/assets.brands/48639ece5485d92447c60e02713de8e1",
"logo_best_res": "http://mediaserver.radioedit.ihrcloud.net/v3/re/assets.brands/589aa5b302dd0643b2fb24078470f622",
"logo_favicon": "http://mediaserver.radioedit.ihrcloud.net/v3/re/assets.brands/56b28bce13136838eb710681",
"logo_social": "http://mediaserver.radioedit.ihrcloud.net/v3/re/assets.brands/56b226a1131368a5f9d19230",
"module_title_background_color": "#0192c1",
"navigation_dropdown_background_color": "#ffffff",
"navigation_dropdown_text_color": "#fe370e",
"navigation_main_hover_background_color": "#0191bf",
"navigation_main_hover_text_color": "#ffffff",
"navigation_main_text_color": "#000000",
"navigation_primary_color": "#0191bf",
"navigation_secondary_color": "#01769c",
"navigation_text_color": "#ffffff",
"new_header_background_image": "http://mediaserver.radioedit.ihrcloud.net/v3/re/assets.brands/56b2248e1313685ba4703088",
"on_air_bar_highlight_color": "#0192c1",
"station_logo": "http://mediaserver.radioedit.ihrcloud.net/v3/re/assets.brands/56b224601313685ba4703086",
"station_positioner_text_color": "#ffffff"
},
"development": {
"active": true,
"app_only": false,
"dev_mode_content": null,
"dev_mode_end_date": 1367855880000,
"dev_mode_redirect": "",
"dev_mode_start_date": 1367855880000,
"development_mode_switch": false,
"feedback_id": null,
"live_site_version": "Spark 1",
"mobile_site": "1",
"preview_site_version": "http://wktu-fm.admin.iheartmedia.com/main.html",
"site_config_db": true
},
"hosts": [
{
"design": "spark-desktop",
"hostname": "studio54clubhouse.com"
},
{
"design": "spark-mobile",
"hostname": "home.ktu.com"
},
{
"design": "spark-desktop",
"hostname": "WKTU-FM.clearchannel.com"
},
{
"design": "spark-desktop",
"hostname": "ktuphoria.com"
},
{
"design": "spark-desktop",
"hostname": "hollywoodandgoumba.com"
},
{
"design": "spark-desktop",
"hostname": "afternoons.ktu.com"
},
{
"design": "spark-desktop",
"hostname": "iheart.ktu.com"
},
{
"design": "spark-desktop",
"hostname": "ktu.iheart.com"
},
{
"design": "spark-desktop",
"hostname": "hollywoodgoomba.com"
},
{
"design": "spark-desktop",
"hostname": "rewards.ktu.com"
},
{
"design": "spark-desktop",
"hostname": "www.ktuphoria.com"
},
{
"design": "spark-desktop",
"hostname": "www.rewards.ktu.com"
},
{
"design": "spark-desktop",
"hostname": "www.studiofiftyfourclubhouse.com"
},
{
"design": "spark-desktop",
"hostname": "www.hollywoodandgoomba.com"
},
{
"design": "spark-desktop",
"hostname": "www.hdnewyorkcountry.com"
},
{
"design": "spark-desktop",
"hostname": "mornings.ktu.com"
},
{
"design": "spark-desktop",
"hostname": "hollywoodgumba.com"
},
{
"design": "spark-desktop",
"hostname": "hdnewyorkcountry.com"
},
{
"design": "spark-desktop",
"hostname": "www.hollywoodgumba.com"
},
{
"design": "spark-desktop",
"hostname": "www.thankyoumj.com"
},
{
"design": "spark-desktop",
"hostname": "www.hollywoodandgumba.com"
},
{
"design": "spark-desktop",
"hostname": "www.jaggershow.com"
},
{
"design": "spark-desktop",
"hostname": "www.hollywoodgoomba.com"
},
{
"design": "spark-desktop",
"hostname": "www.hollywoodgoumba.com"
},
{
"design": "spark-desktop",
"hostname": "hollywoodandgumba.com"
},
{
"design": "spark-desktop",
"hostname": "ktu.com"
},
{
"design": "spark-desktop",
"hostname": "studiofiftyfourclubhouse.com"
},
{
"design": "spark-desktop",
"hostname": "www.hollywoodandgoumba.com"
},
{
"design": "spark-desktop",
"hostname": "jaggershow.com"
},
{
"design": "spark-desktop",
"hostname": "hollywoodandgoomba.com"
},
{
"design": "spark-desktop",
"hostname": "hollywoodgoumba.com"
},
{
"design": "spark-desktop",
"hostname": "www.wktu.com"
},
{
"design": "spark-desktop",
"hostname": "www.studio54clubhouse.com"
},
{
"design": "spark-desktop",
"hostname": "wktu.com"
},
{
"design": "spark-desktop",
"hostname": "thankyoumj.com"
},
{
"design": "spark-desktop",
"hostname": "www2.ktu.com"
},
{
"design": "spark-desktop",
"hostname": "localhost:5000"
},
{
"design": "spark-desktop",
"hostname": "www.ktu.com",
"primary": true
}
],
"is_dst": true,
"language": "English",
"market": "NEWYORK-NY",
"menu": [
{
"children": [
{
"label": "Register",
"ref": "/cc-common/register/",
"target": "_self",
"type": "link"
},
{
"label": "Enter a Contest",
"ref": "/contests/",
"target": "_self",
"type": "link"
},
{
"label": "Forget Password?",
"ref": "/cc-common/register/edit.html",
"target": "_self",
"type": "link"
}
],
"label": "Contests",
"ref": "/contests/",
"target": "_self",
"type": "link"
},
{
"children": [
{
"label": "Cubby And Carolina In The Morning",
"ref": "/cubby-and-carolina-in-the-morning/",
"target": "_self",
"type": "link"
},
{
"label": "Wendy Wild",
"ref": "/onair/wendy-wild-1355/",
"target": "_self",
"type": "link"
},
{
"label": "Hollywood Hamilton",
"ref": "/onair/hollywood-hamilton-26975",
"target": "_self",
"type": "link"
},
{
"label": "Jagger",
"ref": "/onair/jagger-4070",
"target": "_self",
"type": "link"
},
{
"label": "More",
"ref": "/onair/",
"target": "_self",
"type": "link"
}
],
"label": "On-Air",
"ref": "/onair/",
"target": "_self",
"type": "link"
},
{
"children": [
{
"label": "KTU Playlist",
"ref": "/playlist/",
"target": "_self",
"type": "link"
},
{
"label": "Recently Played",
"ref": "/playlist/",
"target": "_self",
"type": "link"
}
],
"label": "Playlist",
"ref": "/playlist/",
"target": "_self",
"type": "link"
},
{
"children": [
{
"label": "Email Us",
"ref": "/common/contact/",
"target": "_self",
"type": "link"
},
{
"label": "Text/Call Us",
"ref": "/common/contact/",
"target": "_self",
"type": "link"
},
{
"label": "Request A Song",
"ref": "/pages/info/request.html",
"target": "_self",
"type": "link"
},
{
"label": "Advertise With Us",
"ref": "/go/YourAdHere/",
"target": "_self",
"type": "link"
},
{
"label": "New York Events",
"ref": "/calendar/",
"target": "_self",
"type": "link"
},
{
"label": "Internships",
"ref": "/common/intern/",
"target": "_self",
"type": "link"
},
{
"label": "iHeartMedia Communities",
"ref": "/features/iheartmedia-communities-285",
"target": "_self",
"type": "link"
},
{
"label": "Contest Rules",
"ref": "/pages/info/contestrules.html",
"target": "_self",
"type": "link"
}
],
"label": "Connect",
"ref": "/common/contact/",
"target": "_self",
"type": "link"
}
],
"menu_footer": [],
"ownership": "clearchannel",
"partners": {
"chartbeat_account_id": 37897,
"chartbeat_switch": true,
"clickdensity_switch": null,
"clicktale_switch": null,
"desk_switch": null,
"dfp_switch": true,
"exacttarget_business_unit_id": "1071676",
"exacttarget_switch": true,
"format_omniture_id": "ccchrpop",
"google_analytics_switch": true,
"ldr_key_id": null,
"ldr_switch": null,
"market_omniture_id": "ccnewyork-ny",
"omniture_switch": true,
"outbrain_switch": true,
"poc_control_omniture_account_id": "ccnewyork-ny02",
"poc_omniture_account_id": "ccnewyork-ny02",
"poc_primary_analytics_id": "UA-32316039-2",
"poc_secondary_analytics_id": null,
"presslaff_site_id": 477,
"presslaff_switch": true,
"quantcast_switch": null,
"simplifi_cid": null,
"simplifi_segment": null,
"simplifi_sifi_tuid": null,
"simplifi_switch": null,
"sweetjack_module_id": null,
"sweetjack_status": null,
"sweetjack_switch": null,
"triton_loyalty_switch": null,
"triton_loyalty_url": null,
"tynt_account_id": "",
"tynt_switch": true
},
"positioner": "The Beat of New York",
"primary_domain": "www.ktu.com",
"programming": {
"audio_widget": "http://content.clearchannel.com/podcast/TopSongs_POP.xml",
"audio_widget_title": "#TrendingTracks",
"display_feed_titles_switch": true,
"edit_account_url": "/go/register/edit.html",
"eeo_report_url": "/common/eeo-report/",
"feed_items": 15,
"feed_title": "What\\'s Trending",
"format": "CHRPOP",
"header_listen_live_button_text": "Listen to KTU Live",
"iheartradio_switch": true,
"ihr_hide_logo_switch": false,
"listen_live_switch": true,
"local_info_header_text": "WEATHER &amp; TRAFFIC",
"local_info_switch": true,
"national_programming_switch": true,
"onair_module_switch": true,
"search_switch": true,
"search_text": "Search/Keyword",
"search_text_switch": null,
"sign_up_url": "/go/register/",
"social_iheartradio_listener_url": "/cc-common/radio_app/",
"social_iheartradio_switch": true,
"station_sponsor_switch": null,
"traffic_market": "NEWYORK-NY",
"traffic_report_text": "Alerts",
"unsubscribe_url": "/go/register/unsubscribe.html",
"weather_market": "New_York.NY",
"audio_widget_media_id": "26245578"
},
"routes": [
{
"name": "Home Page",
"pageType": "home",
"path": "/",
"regions": {
"footer": [],
"left": [
{
"content_type": "article",
"id": "2015-10-19-one-directions-new-track-perfect-is-basically-the-same-as-style-by-taylor-swift",
"type": "content"
},
{
"content_type": "gallery",
"id": "2015-10-23-sample-gallery",
"type": "content"
},
{
"content_type": "calendar",
"id": "2015-10-23-sample-calendar",
"type": "content"
},
{
"id": "collection-2",
"type": "collection"
},
{
"ref": "nihilist_arbys",
"type": "twitter"
}
],
"main": [
{
"id": "wktu-home-page",
"type": "collection"
},
{
"content_type": "article",
"id": "2015-10-16-nascar-buescher-talks-cup-possibilities-for-2016",
"type": "content"
},
{
"content_type": "calendar",
"id": "2015-10-23-sample-calendar",
"type": "content"
},
{
"ref": "taylorswift13",
"type": "twitter"
},
{
"ref": "taylorswift",
"type": "instagram"
}
],
"right": [
{
"id": "wktu-home-page",
"type": "collection"
},
{
"content_type": "article",
"id": "2015-10-18-nascar-forrister-collides-with-cobb-in-kansas",
"type": "content"
},
{
"content_type": "gallery",
"id": "2015-10-23-sample-gallery",
"type": "content"
},
{
"content_type": "calendar",
"id": "2015-10-23-sample-calendar",
"type": "content"
},
{
"ref": "katyperry",
"type": "twitter"
},
{
"ref": "katyperry",
"type": "instagram"
}
]
},
"settings": {
"schedule_container": {
"bucket": "schedules",
"id": "wktu-homepage",
"name": "WKTU Homepage"
}
},
"type": "page",
"viewName": "home"
},
{
"name": "Collection Page",
"pageType": "collection",
"path": "/collection",
"regions": {
"footer": [
{
"id": "whatevs",
"type": "collection"
}
],
"main": [
{
"id": "collection-2",
"type": "collection"
}
],
"right": [
{
"content_type": "gallery",
"id": "2015-10-23-sample-gallery",
"type": "content"
},
{
"content_type": "article",
"id": "2015-10-14-sample-article",
"type": "content"
},
{
"id": "wktu-contests",
"type": "collection"
}
]
},
"settings": {},
"type": "page",
"viewName": "this_collection"
},
{
"type": "blog",
"bio": "25256934",
"cover_image": {
"bucket": "assets.brands",
"id": "/1891a219862194c897edd0c44b3021f0"
},
"deletion_date": "",
"description": "",
"display_entries": 10,
"display_layout": "grid",
"email_address": "",
"facebook_username": "ktunewyork",
"feed_group_id": "55161",
"google_plus_username": "",
"header_image": "",
"iheart_show_id": "",
"instagram_username": "1035ktu",
"journal_background_color": "",
"journal_background_image": "",
"journal_link_color": "",
"journal_text_color": "",
"keek_username": "",
"last_edited_by": "anthony molaee",
"name": "Cubby And Carolina In The Morning",
"override_link": "",
"pinterest_username": "",
"routes": [
{
"name": "Home Page",
"pageType": "collection",
"path": "/",
"regions": {
"footer": [],
"main": [
{
"id": "cubby-and-carolina-in-the-morning",
"type": "collection"
}
],
"right": []
},
"settings": {},
"type": "page",
"viewName": "home"
}
],
"sections_background_color": "",
"sections_background_image": "",
"sections_link_color": "",
"sections_text_color": "",
"site_id": "1854",
"square_image": {
"bucket": "assets.brands",
"id": "/56b2b0a5be8ae808420782f5"
},
"status": "",
"syndicated_journal_feed_id": "",
"syndication_status": "",
"telephone_number": "800-245-1035",
"text_number": "69935",
"tumblr_username": "",
"twitter_username": "1035ktu",
"vine_username": "",
"youtube_useranme": "",
"path": "/cubby-and-carolina-in-the-morning"
},
{
"name": "this is a test page!",
"pageType": "item",
"path": "/content/&lt;path:id&gt;",
"regions": {
"footer": [
{
"id": "whatevs",
"type": "collection"
}
],
"main": [
{
"type": "content",
"id": "$id"
}
],
"right": []
},
"settings": {},
"type": "page",
"viewName": "content"
},
{
"name": "Search",
"pageType": "search",
"path": "/search",
"regions": {
"footer": [],
"main": [],
"right": []
},
"settings": {},
"type": "page",
"viewName": "search"
},
{
"name": "Detail Page",
"pageType": "item",
"path": "/&lt;collection&gt;/&lt;path:id&gt;",
"regions": {
"footer": [
{
"id": "whatevs",
"type": "collection"
}
],
"main": [
{
"collection": "$collection",
"type": "content",
"id": "$id"
}
],
"right": [
{
"content_type": "article",
"id": "2016-02-04-listen-merril-hoge-weighs-in-on-super-bowl-50",
"type": "content"
}
]
},
"settings": {},
"type": "page",
"viewName": "detail"
},
{
"name": "Collection View",
"pageType": "collection",
"path": "/&lt;collection&gt;",
"regions": {
"footer": [],
"main": [
{
"type": "collection",
"id": "$collection"
}
],
"right": [
{
"content_type": "article",
"id": "2016-02-04-listen-usher-teases-remix-of-chris-browns-back-to-sleep",
"type": "content"
}
]
},
"settings": {},
"type": "page",
"viewName": "collection"
},
{
"type": "feature",
"block_carousel_content": "1",
"block_left_content": "1",
"block_leftbottom_content": "1",
"block_lefttop_content": "1",
"block_local_content": "1",
"bottom_left_pinned_content": false,
"carousel": true,
"display_ad": true,
"display_title": "iHeartRadio Music Festival",
"end_date": 1514728740000,
"featureId": "796",
"feature_feed_id": "494041",
"feature_password": "047629d52a73a937bc6e62791c806dcd",
"header_ad": false,
"hero_image": {
"bucket": "assets.brands",
"id": "/e0f920057da860f61d026635c17cec72"
},
"internal_title": "iHeartRadio Music Festival",
"left_col_bg_color": "",
"left_col_items": 5,
"left_col_link_color": "",
"left_col_text_color": "",
"module_titles_in_left": true,
"nav_color": "",
"nav_link_color": "",
"naviagation": true,
"override_category_labels": true,
"page_bg_color": "#FFFFFF",
"page_bg_image": {
"bucket": "assets.brands",
"id": "/081395f64622e03ac7419948ce040726"
},
"right_col_bg_color": "",
"right_col_link_color": "",
"right_col_text_color": "",
"right_column_item_counter": "2",
"routes": [
{
"name": "Home Page",
"pageType": "home",
"path": "/",
"regions": {},
"type": "page"
}
],
"seo_description": "Highlights from our iHeartRadio Music Festival that was held on September 18th and 19th, 2015 at the MGM Grand Garden Arena in Las Vegas, NV!",
"seo_keywords": "iHeartRadio, Music, Festival, iHeart, Village, Vegas, Las Vegas, MGM Grand, MGM Grand Garden Arena, tickets, lineup, win",
"site_id": "2135",
"square_image": {
"bucket": "assets.brands",
"id": "/e0f920057da860f61d026635c17cec72"
},
"start_date": 1431720300000,
"status": "approved",
"title_override_Contests": "Ways to Win",
"top_left_pinned_content": true,
"name": "iHeartRadio Music Festival",
"path": "/iheartradio-music-festival"
}
],
"secondary_market": ",",
"site_description": "103.5 KTU is The Beat of New York featuring Cubby and Carolina In The Morning live from New York City at ktu.com and on iHeartRadio",
"site_domains": [
null
],
"site_id": 1854,
"site_keywords": "new york, nyc, ktu, 103.5, 103",
"site_mobile_domains": [],
"site_name": "103.5 KTU",
"social": {
"facebook_ad_track_pixel": null,
"facebook_api_key": "9a12e50e35fdd39a9f69b0a326ea839e",
"facebook_app_id": "409625425402",
"facebook_app_secret": "c08c0a74bfc5ae757445487ed71deb15",
"facebook_fan_page_id": "120727317966271",
"facebook_page_username": "ktunewyork",
"facebook_switch": true,
"flicker_page_username": null,
"flicker_switch": false,
"foursquare_page_username": "",
"foursquare_switch": false,
"googleplus_page_id": "116761641411595609246",
"googleplus_page_username": "1035ktu",
"googleplus_switch": true,
"instagram_switch": false,
"instagram_username": "",
"keek_switch": null,
"myspace_page_username": "",
"myspace_switch": false,
"pinterest_switch": null,
"stumbleupon_switch": false,
"twitter_access_token": null,
"twitter_access_token_secret": null,
"twitter_app_id": "7Q0Pq3Ib99tZtSCxhTV8g",
"twitter_consumer_key": "7Q0Pq3Ib99tZtSCxhTV8g",
"twitter_consumer_secret": "U1uOUe0MOUiUaw0QkJas6KXxy8zkFdbirVrISSF5Jnc",
"twitter_page_password": "Beatny11!",
"twitter_page_username": "1035KTU",
"twitter_switch": true,
"vine_switch": null,
"yieldmo_switch": null,
"youtube_page_username": null,
"youtube_switch": false
},
"station": "WKTU-FM",
"stream_id": 1473,
"timezone_offset": -5,
"type": "site",
"@link": "http://site-manager.radioedit.ihrcloud.net/api/56b214f569c72b04706125a9",
"ad_positions": [
{
"position": "3307",
"sizes": [
{
"width": 300,
"height": 250
},
{
"width": 300,
"height": 600
},
{
"width": 300,
"height": 900
}
],
"ad_site": "newyork.ny",
"station": "WKTU-FM",
"format": "CHRPOP",
"market": "NEWYORK-NY"
},
{
"position": "3330",
"sizes": [
{
"width": 728,
"height": 90
}
],
"ad_site": "newyork.ny",
"station": "WKTU-FM",
"format": "CHRPOP",
"market": "NEWYORK-NY"
},
{
"position": "3306",
"sizes": [
{
"width": 728,
"height": 90
}
],
"ad_site": "newyork.ny",
"station": "WKTU-FM",
"format": "CHRPOP",
"market": "NEWYORK-NY"
},
{
"position": "7004",
"sizes": [
{
"width": 970,
"height": 415
},
{
"width": 970,
"height": 90
}
],
"ad_site": "newyork.ny",
"station": "WKTU-FM",
"format": "CHRPOP",
"market": "NEWYORK-NY"
},
{
"position": "5050",
"sizes": [
{
"width": 10,
"height": 10
}
],
"ad_site": "newyork.ny",
"station": "WKTU-FM",
"format": "CHRPOP",
"market": "NEWYORK-NY"
},
{
"position": "5052",
"sizes": [
{
"width": 300,
"height": 100
}
],
"ad_site": "newyork.ny",
"station": "WKTU-FM",
"format": "CHRPOP",
"market": "NEWYORK-NY"
},
{
"position": "7010",
"sizes": [
{
"width": 300,
"height": 250
}
],
"ad_site": "newyork.ny",
"station": "WKTU-FM",
"format": "CHRPOP",
"market": "NEWYORK-NY"
},
{
"position": "5014",
"sizes": [
{
"width": 1,
"height": 1
}
],
"ad_site": "newyork.ny",
"station": "WKTU-FM",
"format": "CHRPOP",
"market": "NEWYORK-NY"
},
{
"position": "3340",
"sizes": [
{
"width": 185,
"height": 60
}
],
"ad_site": "newyork.ny",
"station": "WKTU-FM",
"format": "CHRPOP",
"market": "NEWYORK-NY"
}
]
}</t>
  </si>
  <si>
    <t>1|hzrftz:</t>
  </si>
  <si>
    <t># Usable groups of data in the API
# Usable groups in tool</t>
  </si>
  <si>
    <t>as a developer of FiRE and a user of the site-management tool. I would like re-organize and re-ingest the spark site config data into sections that make sense for the tool user and developer building FiRE.</t>
  </si>
  <si>
    <t>FiRE</t>
  </si>
  <si>
    <t>AR-1310</t>
  </si>
  <si>
    <t>site-management data restructure ingestion and tool display</t>
  </si>
  <si>
    <t>10/Feb/16 3:04 PM;howella;I've demoed the product to a small set 3 times with great success. This meets all of our POC requiremnts</t>
  </si>
  <si>
    <t>1|hzrfu7:</t>
  </si>
  <si>
    <t># create a good template representation of KTU.com on homepage, category pages, and detail pages
# Have some working business logic displaying appropriate data per page</t>
  </si>
  <si>
    <t>As a developer I'm working to integrate content, collection, and site data into legacy templates from Flint. This includes changing templating languages and rewriting some of the business functionality into macros.</t>
  </si>
  <si>
    <t>AR-1312</t>
  </si>
  <si>
    <t>Templates, Macros, Pages, Data Integration and More</t>
  </si>
  <si>
    <t>1|hzrfnr:</t>
  </si>
  <si>
    <t>like regions but fixed in placement and type
can be required or not
will be a validation error if not filled properly</t>
  </si>
  <si>
    <t>AR-1313</t>
  </si>
  <si>
    <t>fixed blocks</t>
  </si>
  <si>
    <t>1|hzrfnz:</t>
  </si>
  <si>
    <t>put onair data for site into site manager</t>
  </si>
  <si>
    <t>AR-1314</t>
  </si>
  <si>
    <t xml:space="preserve">onair schedule </t>
  </si>
  <si>
    <t>RadioEdit _5_ Elemental</t>
  </si>
  <si>
    <t>1|hzaec7:</t>
  </si>
  <si>
    <t>Concept of base site templates that are immutable from the site itself unless CoW.
"Blueprint"</t>
  </si>
  <si>
    <t>AR-1315</t>
  </si>
  <si>
    <t>core/base templates and edit</t>
  </si>
  <si>
    <t>1|hzastr:</t>
  </si>
  <si>
    <t>Admin overrides are rules that can be applied to pages by view name and region.</t>
  </si>
  <si>
    <t>AR-1316</t>
  </si>
  <si>
    <t>Spike: admin overrides</t>
  </si>
  <si>
    <t>1|hzrfo7:</t>
  </si>
  <si>
    <t>Rearrange site data to be stored by branch or variant of site.  This will enabled a/b testing, scheduling and publishing of different versions of the site config</t>
  </si>
  <si>
    <t>AR-1317</t>
  </si>
  <si>
    <t>publish and branch storage</t>
  </si>
  <si>
    <t>1|hzrfmf:</t>
  </si>
  <si>
    <t>AR-1319</t>
  </si>
  <si>
    <t>onair data import</t>
  </si>
  <si>
    <t>1|hzrg53:</t>
  </si>
  <si>
    <t>AR-1320</t>
  </si>
  <si>
    <t>Create Test Plan for Takeover App</t>
  </si>
  <si>
    <t>25/Feb/16 10:14 PM;con-ccrnyc1dot;[~amamut]
The range for latitude is -90.000000~90.000000
The range for Longitude is -180.000000~180.000000
looks good
-We might need a little bit adjustment for this?-</t>
  </si>
  <si>
    <t>24/Feb/16 9:02 PM;amamut;Completed and pushed to stage.</t>
  </si>
  <si>
    <t>11/Feb/16 9:20 PM;1110604;might be worthwhile to also validate latitude being between -90 and 90</t>
  </si>
  <si>
    <t>1|hzrjan:</t>
  </si>
  <si>
    <t>Please set lat long fields to required 
Validate that latitude value is between -90 and 90
Validate that longitude value is between -180 and 180</t>
  </si>
  <si>
    <t>AR-1325</t>
  </si>
  <si>
    <t>Affiliate Tool: Require lat long for markets</t>
  </si>
  <si>
    <t>1|hzrh2n:</t>
  </si>
  <si>
    <t>AR-1327</t>
  </si>
  <si>
    <t>relocate fire templates to more consistent architecture and content</t>
  </si>
  <si>
    <t>1|hzrh2v:</t>
  </si>
  <si>
    <t>AR-1328</t>
  </si>
  <si>
    <t>create smarter context so that feature and blog can be rendered in isolation</t>
  </si>
  <si>
    <t>1|hzaeav:</t>
  </si>
  <si>
    <t>Add the new ad clusters C6-11 to zero config</t>
  </si>
  <si>
    <t>AR-1329</t>
  </si>
  <si>
    <t>Generate Zero Config for new ad clusters</t>
  </si>
  <si>
    <t>01/Mar/16 7:02 PM;con-ccrnyc1dot;Steps to verify:
1. Activate and create streams to different clusters in adswizz app
2. Switch to Explorer to check whether the adswizz data is created
3. Switch to certain cluster and make sure the stream id showed up in the cluster
4. Verify the Adswizz zone data is created on Adswizz Ad Server for activated streams
5. Verify the Adswizz zone data is created on Adswizz AudioMetrix Server for activated streams
4. Switch to Adswizz app, and set the activated streams to deactivated. 
5. Switch to certain cluster and make sure the stream id gone in the cluster
Here are the stream activated:
Cluster 6: http://adswizz.radioedit.ihrint.com/#/streams/165
Cluster 7: http://adswizz.radioedit.ihrint.com/#/streams/169
Cluster 8: http://adswizz.radioedit.ihrint.com/#/streams/177
Cluster 9: http://adswizz.radioedit.ihrint.com/#/streams/189
Cluster 10: http://adswizz.radioedit.ihrint.com/#/streams/197</t>
  </si>
  <si>
    <t>01/Mar/16 3:20 PM;con-ccrnyc1dot;Verfied the data on cluster C6-10, looks good. 
http://config.adswizz.com/getConfig.php?configType=Unified&amp;installationId=ccstagemaster6
http://config.adswizz.com/getConfig.php?configType=Unified&amp;installationId=ccstagemaster7
http://config.adswizz.com/getConfig.php?configType=Unified&amp;installationId=ccstagemaster8
http://config.adswizz.com/getConfig.php?configType=Unified&amp;installationId=ccstagemaster9
http://config.adswizz.com/getConfig.php?configType=Unified&amp;installationId=ccstagemaster10</t>
  </si>
  <si>
    <t>1|hzaeb3:</t>
  </si>
  <si>
    <t>Modify the RE Adswizz app data to include changes for additional clusters c6-10</t>
  </si>
  <si>
    <t>AR-1330</t>
  </si>
  <si>
    <t>Adswizz App modification for new clusters</t>
  </si>
  <si>
    <t>1|hzaebb:</t>
  </si>
  <si>
    <t>Update SMT data to include new ad clusters c6-11</t>
  </si>
  <si>
    <t>AR-1332</t>
  </si>
  <si>
    <t>SMT modification for new clusters</t>
  </si>
  <si>
    <t>06/Mar/16 4:19 PM;amamut;This ticket is blocked until 3/9 at which point Adswizz will push an update to its API. Currently I can't update AudioMetrix because of a bug which Alex D confirmed.</t>
  </si>
  <si>
    <t>1|hzas67:</t>
  </si>
  <si>
    <t>Create a script to migrate existing streams to a new destination</t>
  </si>
  <si>
    <t>AR-1333</t>
  </si>
  <si>
    <t>Stream migration script</t>
  </si>
  <si>
    <t>1|hzae9r:</t>
  </si>
  <si>
    <t>AR-1343</t>
  </si>
  <si>
    <t>Create a mediaserver function to clip images into circles.</t>
  </si>
  <si>
    <t>As an on-demand client, I want to use circle clip versions of artist images so that they fit into the on demand design scheme.
https://s3.amazonaws.com/uploads.hipchat.com/30316/2583858/o3kgPnduBcDyGUz/artistprofile.png</t>
  </si>
  <si>
    <t>AR-1337</t>
  </si>
  <si>
    <t>Circle Clip for Images</t>
  </si>
  <si>
    <t>08/Mar/16 7:18 PM;1110204;http://i-stg.iheart.com/v3/catalog/artist/886927?stay=1&amp;ops=run(%22od%22)</t>
  </si>
  <si>
    <t>1|hzaea7:</t>
  </si>
  <si>
    <t>Create composite image for artist images:
-Heavily blur original image
-Overlay circle clip of original image onto blurred version</t>
  </si>
  <si>
    <t>As an On-Demand client, I want to use the new artist composites in my on demand design.
see related artist section: https://s3.amazonaws.com/uploads.hipchat.com/30316/2583858/o3kgPnduBcDyGUz/artistprofile.png</t>
  </si>
  <si>
    <t>AR-1338</t>
  </si>
  <si>
    <t>On Demand Artist Image composite</t>
  </si>
  <si>
    <t>1|hzae9z:</t>
  </si>
  <si>
    <t>AR-1339</t>
  </si>
  <si>
    <t>mediaserver API supports circle crop images</t>
  </si>
  <si>
    <t>1|hzax1b:</t>
  </si>
  <si>
    <t>Currently every show and personality found in CoreDB records are imported into the taxonomy. CoreDB data includes records for show runs (by station) that are expired and no longer on the air, and the tag import should account for this by ignoring these records.
(Note: no timezone information is available, but ignoring records that ended (or will not start by) more than 12 hours ago should be a good enough approximation.)</t>
  </si>
  <si>
    <t>AR-1340</t>
  </si>
  <si>
    <t>tag import: update handling of CoreDB data</t>
  </si>
  <si>
    <t>1|hzaebz:</t>
  </si>
  <si>
    <t>the brands tag import only imports sites, and probably does that wrong as well, given the site config format change.  Also need to import blogs and features.
Note: evaluate whether name collision is possible across the brand types</t>
  </si>
  <si>
    <t>Taxonomy Ingest</t>
  </si>
  <si>
    <t>AR-1342</t>
  </si>
  <si>
    <t>tags import: Update brand handling</t>
  </si>
  <si>
    <t>1|hzri3b:</t>
  </si>
  <si>
    <t>OD - Artist Profile</t>
  </si>
  <si>
    <t>Radio edit OD Artist Profile Epic to hold all Artist PF RE tickets</t>
  </si>
  <si>
    <t>OD - Artist Profile - RadioEdit</t>
  </si>
  <si>
    <t xml:space="preserve">13/Apr/16 3:22 PM;kshaik;Audio takeovers were verified on Stage using config settings as front end is not available. Tested with 3 different account permissions:
1. Read only - user can only view uploaded takeovers 
2. Import but not manage - Successfully uploaded scheduled Takeovers in the tool
3. Manage - Able to successfully delete takeovers that were scheduled for the future runs
Test configs did not return stream IDs when Takeovers were enabled after takeover expired, the stream IDs were displayed in the cluster test configs again.
When Takeovers expired, they're moved in expired folder in Takeover tool. 
</t>
  </si>
  <si>
    <t>Kristina Shaik</t>
  </si>
  <si>
    <t>1|hzrt8f:</t>
  </si>
  <si>
    <t xml:space="preserve">Preliminary criteria 
1. Expired takeovers no longer show up in the takeover list.
2. Expired takeovers are archived and moved in the "archived" location in RadioEdit.
</t>
  </si>
  <si>
    <t>kshaik</t>
  </si>
  <si>
    <t>When an audio takeover has been executed and is no longer valid it should be expired and archived.
Possible solutions:
1. Hide from display and keep takeovers in the same location.
2. Move takeovers to an archive directory to not clutter active directory.</t>
  </si>
  <si>
    <t>Takeovers 1.1</t>
  </si>
  <si>
    <t>AR-1344</t>
  </si>
  <si>
    <t>Audio Takeovers Should Expire</t>
  </si>
  <si>
    <t>1|hzri1z:</t>
  </si>
  <si>
    <t>1. Backup configs reflect the default state of adswizz.
2. Configs appear in RadioEdit.</t>
  </si>
  <si>
    <t>When the server runs and there are no audio takeovers active a backup of the configs should be taken and stored (if different) so that we can rollback to default zero configs.</t>
  </si>
  <si>
    <t>AR-1345</t>
  </si>
  <si>
    <t>Backup Zero Configs</t>
  </si>
  <si>
    <t>08/Mar/16 7:18 PM;1110204;Hi [~1112284], this was completed. You can view an example here: 
http://i-stg.iheart.com/v3/user/54567128/collection/fa04e98bf98840159d9ea9176f334704</t>
  </si>
  <si>
    <t>25/Feb/16 9:02 PM;1110204;[~1112284]Sounds good! Keep me posted. Thanks.</t>
  </si>
  <si>
    <t xml:space="preserve">25/Feb/16 7:57 PM;1112284;Hi [~1110204], yes, sorry for the confusion, we had to make some last minute scheduling changes to our stories. [~1113187] might actually be able to do this ticket in this sprint, but we won't know for certain until tomorrow morning. If he can, we'll pull AGILEAMP-821 into this sprint so AR-1346 can be done too. Does that work for you?  </t>
  </si>
  <si>
    <t>25/Feb/16 7:25 PM;1110204;Hi [~1112284], is AGILEAMP-821 the AMP API for the images? We will not be able to do this work without that API and it looks as though 821 is not currently scheduled.</t>
  </si>
  <si>
    <t>1|hzaeaf:</t>
  </si>
  <si>
    <t>AR-1347</t>
  </si>
  <si>
    <t>AGILEAMP-821</t>
  </si>
  <si>
    <t>Needed for AGILEAMP-821</t>
  </si>
  <si>
    <t>AR-1346</t>
  </si>
  <si>
    <t>[Playlist Profile] Generate 2x2 Playlist Images</t>
  </si>
  <si>
    <t>1|hzri9j:</t>
  </si>
  <si>
    <t>OD - MyMusicCollection</t>
  </si>
  <si>
    <t>OD - MyMusicCollection - RadioEdit</t>
  </si>
  <si>
    <t>01/Mar/16 3:27 PM;con-ccrnyc1dot;Verfied the 4 combinations of legacy url on prod and also data on stage (ihrint), the data is identical except the Exec time...
http://radioedit.ihrint.com/api/v2/query/android.au_sliderwide http://radioedit.iheart.com/api/v2/query/android.au_sliderwide
http://radioedit.ihrint.com/api/v2/query/iphone.au_sliderwide http://radioedit.iheart.com/api/v2/query/iphone.au_sliderwide
http://radioedit.ihrint.com/api/v2/query/android.nz_sliderwide http://radioedit.iheart.com/api/v2/query/android.nz_sliderwide
http://radioedit.ihrint.com/api/v2/query/iphone.nz_sliderwide http://radioedit.iheart.com/api/v2/query/iphone.nz_sliderwide</t>
  </si>
  <si>
    <t>1|hzaebj:</t>
  </si>
  <si>
    <t>DL app should handle static content in a legacy fashion where we can instruct HAProxy to rewrite requests to get the appropriate response.</t>
  </si>
  <si>
    <t>AR-1349</t>
  </si>
  <si>
    <t>Change HAProxy legacy rewrite to point to DL application</t>
  </si>
  <si>
    <t>26/Feb/16 3:41 PM;con-ccrnyc1dot;http://lead-scheduler.radioedit.ihrint.com/api/_legacy/android.au_sliderwide.json
http://lead-scheduler.radioedit.ihrint.com/api/_legacy/android.nz_sliderwide.json
http://lead-scheduler.radioedit.ihrint.com/api/_legacy/iphone.au_sliderwide.json
http://lead-scheduler.radioedit.ihrint.com/api/_legacy/iphone.nz_sliderwide.json
looks good</t>
  </si>
  <si>
    <t>1|hzaebr:</t>
  </si>
  <si>
    <t>There is a set of legacy URLs that AU/NZ mobile apps use. The regex to match these is here:
^/api/v2/query/(android|iphone)\.(au|nz)_sliderwide
Take whatever is being currently returned from those paths and statically return the content from DL.</t>
  </si>
  <si>
    <t>AR-1350</t>
  </si>
  <si>
    <t>Update DL application to handle legacy urls</t>
  </si>
  <si>
    <t xml:space="preserve">02/Mar/16 7:34 PM;con-ccrnyc1dot;Tested On stage, looks goody  [~amamut] [~1110204]
Testing Steps:
1.Login Radioedit with valid credentials
2.Click on Takeovers app 
3.Click on Import icon on the left panel
4.Click on Attach icon and select a takeover files (pick 10 streams that cover each cluster, see attachment)
5. Switch to Developer app and run the takeover command manually (http://developer.radioedit.ihrint.com/#/application/takeovers)
6. Verify the the stream is showed up in the specific master config 
    (http://config.adswizz.com/getConfig.php?configType=Unified&amp;installationId=cchlsmaster211013
     http://config.adswizz.com/getConfig.php?configType=Unified&amp;installationId=ccstagemaster2
     http://config.adswizz.com/getConfig.php?configType=Unified&amp;installationId=ccstagemaster3
     http://config.adswizz.com/getConfig.php?configType=Unified&amp;installationId=ccstagemaster4
     http://config.adswizz.com/getConfig.php?configType=Unified&amp;installationId=ccstagemaster5
     http://config.adswizz.com/getConfig.php?configType=Unified&amp;installationId=ccstagemaster6
     http://config.adswizz.com/getConfig.php?configType=Unified&amp;installationId=ccstagemaster7
     http://config.adswizz.com/getConfig.php?configType=Unified&amp;installationId=ccstagemaster8
     http://config.adswizz.com/getConfig.php?configType=Unified&amp;installationId=ccstagemaster9
     http://config.adswizz.com/getConfig.php?configType=Unified&amp;installationId=ccstagemaster10)
7. Verify the Stream id is removed from the Edge config file if the takeover is active 
    (http://config.adswizz.com/getConfig.php?configType=Unified&amp;installationId=cchlsedge211013
     http://config.adswizz.com/getConfig.php?configType=Unified&amp;installationId=ccstageedge2
     http://config.adswizz.com/getConfig.php?configType=Unified&amp;installationId=ccstageedge3
     http://config.adswizz.com/getConfig.php?configType=Unified&amp;installationId=ccstageedge4
     http://config.adswizz.com/getConfig.php?configType=Unified&amp;installationId=ccstageedge5
     http://config.adswizz.com/getConfig.php?configType=Unified&amp;installationId=ccstageedge6
     http://config.adswizz.com/getConfig.php?configType=Unified&amp;installationId=ccstageedge7
     http://config.adswizz.com/getConfig.php?configType=Unified&amp;installationId=ccstageedge8
     http://config.adswizz.com/getConfig.php?configType=Unified&amp;installationId=ccstageedge9
     http://config.adswizz.com/getConfig.php?configType=Unified&amp;installationId=ccstageedge10)
8.Verify the Stream id is backed on the Edge config file once the takeover is expired
9. Verify the mount config of each stream is intact before the takeover is active or after the takeover is expired
</t>
  </si>
  <si>
    <t>1|hzastb:</t>
  </si>
  <si>
    <t xml:space="preserve">Perform manual testing on audio takeover scheduling to ensure takeovers are scheduled correctly:
-Schedule various takeovers containing varying streams/dates/times
-Verify zero config is correctly updated with takeover information
-Verify streams receive takeover during correct window.
</t>
  </si>
  <si>
    <t>02/Mar/16 7:35 PM;con-ccrnyc1dot;Best Buy 2016 takeover (12).csv;https://jira.ihrint.com/secure/attachment/99500/Best+Buy+2016+takeover+%2812%29.csv</t>
  </si>
  <si>
    <t>Perform manual testing on audio takeover scheduling to ensure takeovers are scheduled correctly</t>
  </si>
  <si>
    <t>AR-1352</t>
  </si>
  <si>
    <t>Audio Takeover QA</t>
  </si>
  <si>
    <t>1|hzastj:</t>
  </si>
  <si>
    <t>Create a taxonomy for Artists
Allow artist tags to be used in 
-content tool keywords field 
-assets tool tags field</t>
  </si>
  <si>
    <t>As a user I want to tag assets &amp; content with a canonical artist id</t>
  </si>
  <si>
    <t>AR-1353</t>
  </si>
  <si>
    <t>Create Artist Taxonomy</t>
  </si>
  <si>
    <t>17/Mar/16 6:31 PM;1110204;Data will come from new weather.com api. Current service will be decommissioned on 3/31. API details pending.</t>
  </si>
  <si>
    <t xml:space="preserve">22/Feb/16 9:24 PM;ccrnyc2msw;Not sure if we'll get much support on the Weather Channel's end.  This is a 10 year old deal that auto renews, not even sure if they are still aware that we use their data and am somewhat afraid that if we reach out to them with questions, they'll pull the plug.  Might be best (at least to start) to check the T2 code to see where it's calling the data from and see if there's a cleaner way to ingest from the current endpoint.  </t>
  </si>
  <si>
    <t>1|hzawxj:</t>
  </si>
  <si>
    <t>Figure out what the existing code does, figure out who is responsible for the contracts and figure out if we can modernize the weather ingestion/lookup process.</t>
  </si>
  <si>
    <t>AR-1354</t>
  </si>
  <si>
    <t>spike: research and track down weather services used in flint</t>
  </si>
  <si>
    <t>1|hzasuf:</t>
  </si>
  <si>
    <t>Add autocomplete="off" to forms in the site manager to prevent the browser autocomplete from popping up and causing issues like Travis has with the browser drawing its own autocomplete on top of our autocomplete fields.</t>
  </si>
  <si>
    <t>AR-1356</t>
  </si>
  <si>
    <t>Add autocomplete="off" to form fields where we do our own autocomplete</t>
  </si>
  <si>
    <t>1|hzaddb:</t>
  </si>
  <si>
    <t># Preview link added to RadioEdit content tool that allows users to see their content in a template that renders in the Spark desktop/mobile presentation style
# Support for both gallery and article layouts
# All elements that are programmable via the content tool should render on the preview page (eg. embeds, eyes to ears, right rail, etc)
# Able to see both content that is active and inactive (eg. status hidden/before publication date)</t>
  </si>
  <si>
    <t>As a content editor, i would like the ability to preview content I create in the RadioEdit content tool in the same layout that listeners will see it in so that I can verify that the formatting of the article will look good in the user-facing templates before it appears on the sites.</t>
  </si>
  <si>
    <t>AR-1358</t>
  </si>
  <si>
    <t>Content Preview Links</t>
  </si>
  <si>
    <t>24/Feb/16 6:10 PM;amamut;Completed and pushed to stage.</t>
  </si>
  <si>
    <t>1|hzrjaf:</t>
  </si>
  <si>
    <t>stw_stream field is available for streams in stream api.</t>
  </si>
  <si>
    <t>STW Stream should be exported in Stream API</t>
  </si>
  <si>
    <t>AR-1359</t>
  </si>
  <si>
    <t>07/Mar/16 5:17 PM;cccnyc1cma;[~tlong] When is this being rolled out?</t>
  </si>
  <si>
    <t>26/Feb/16 7:55 PM;tlong;I have reduced redirects in the system from 7 days to 1 day. During rollout we'll need to keep a close eye on utilization and hit rates with this change.</t>
  </si>
  <si>
    <t>1|hzaean:</t>
  </si>
  <si>
    <t>Determine feasibility of redirecting fav radio profile image to use the newest facebook profile image.</t>
  </si>
  <si>
    <t>As a user, I want my Fav radio Image to refresh when I update it on facebook</t>
  </si>
  <si>
    <t>Fav Radio Image Refresh</t>
  </si>
  <si>
    <t>22/Mar/16 4:36 PM;aroberts;Visible at http://v-fb1a7270.radioedit.ihrcloud.net/#/sites</t>
  </si>
  <si>
    <t>21/Mar/16 2:10 PM;aroberts;Ad block type and regions are already added and available on this branch.</t>
  </si>
  <si>
    <t>1|hzastz:</t>
  </si>
  <si>
    <t>User can setup ad position on a page (i.e. homepage template has 6 positions)</t>
  </si>
  <si>
    <t>As a user I want to assign ad positions to my pages</t>
  </si>
  <si>
    <t>AR-1362</t>
  </si>
  <si>
    <t>Ad Positions</t>
  </si>
  <si>
    <t>25/Feb/16 3:20 PM;tlong;There is a need to schedule hero images (scheduled or not) to an artist page without having to create millions of artist containers.</t>
  </si>
  <si>
    <t>1|hzasv3:</t>
  </si>
  <si>
    <t>idea #1: break shit, make shit, be shit... mirror collection/content paradigm to how schedules works
idea #2: mirror how admin overrides work in site manager into schedules application and merge in UI.</t>
  </si>
  <si>
    <t>Heroic 1.0</t>
  </si>
  <si>
    <t>AR-1364</t>
  </si>
  <si>
    <t>spike: revisit how schedule/container publishing should work after content publishing upgrade</t>
  </si>
  <si>
    <t>1|hzaddj:</t>
  </si>
  <si>
    <t>REAP-1048</t>
  </si>
  <si>
    <t>We should follow whatever tagging strategy in assets that we use inside of content</t>
  </si>
  <si>
    <t>AR-1365</t>
  </si>
  <si>
    <t>allow free form keywords in assets tool</t>
  </si>
  <si>
    <t>1|hzaedj:</t>
  </si>
  <si>
    <t>For example, there is a need to output meta tags and ad tracking code based on the current article of the page.
For now, using a convention of naming the region "Content" will indicate what primary context is.</t>
  </si>
  <si>
    <t>AR-1366</t>
  </si>
  <si>
    <t>FiRE using current page context to render content at a higher level than itself</t>
  </si>
  <si>
    <t>14/Mar/16 3:44 PM;aroberts;Visible at: http://v-b24cf129.radioedit.ihrcloud.net/</t>
  </si>
  <si>
    <t>1|hzasun:</t>
  </si>
  <si>
    <t>Create a new page template in site manager called "Calendar" 
Create a new block type for event stream, this is the same exact thing as a collection but signals FiRE to use a different API for resolution.
There is a fixed region on the Calendar page that should contain one "Event Stream" block and is required.
There is a footer and a right rail region.</t>
  </si>
  <si>
    <t>AR-1367</t>
  </si>
  <si>
    <t>Site manager calendar page type</t>
  </si>
  <si>
    <t>1|hzawxr:</t>
  </si>
  <si>
    <t>Distinguish event stream block types and update resolver to use events api</t>
  </si>
  <si>
    <t>AR-1368</t>
  </si>
  <si>
    <t>FiRE should key on event stream block types and use the alternate content api /events</t>
  </si>
  <si>
    <t>1|hzawxz:</t>
  </si>
  <si>
    <t>This should include day to day or month view navigation.
I think instead of showing the next event no matter what day you're on we should limit calendar widget links to days with events on them.
Also support event detail page</t>
  </si>
  <si>
    <t>AR-1369</t>
  </si>
  <si>
    <t>FiRE add rendering of calendar page</t>
  </si>
  <si>
    <t>1|hzasvb:</t>
  </si>
  <si>
    <t>/events
ability to list events bracketed by date or from a specific date</t>
  </si>
  <si>
    <t>AR-1370</t>
  </si>
  <si>
    <t>Content API to support events</t>
  </si>
  <si>
    <t>1|hzaed3:</t>
  </si>
  <si>
    <t>AR-1372</t>
  </si>
  <si>
    <t>This includes more links to collection pages and the dumb ajax loader at the bottom of the main collection on the home page.</t>
  </si>
  <si>
    <t>AR-1371</t>
  </si>
  <si>
    <t>FiRE view more functionality</t>
  </si>
  <si>
    <t>1|hzaecv:</t>
  </si>
  <si>
    <t>To enable load more type functionality</t>
  </si>
  <si>
    <t>Content API select collection FROM a particular pulish date</t>
  </si>
  <si>
    <t>1|hzaedb:</t>
  </si>
  <si>
    <t>The purpose of the new template is to remove the scheduler setting.</t>
  </si>
  <si>
    <t>AR-1373</t>
  </si>
  <si>
    <t>Add new template for blog home</t>
  </si>
  <si>
    <t>1|hzaedr:</t>
  </si>
  <si>
    <t>Per whiteboard notes
Do not expand facets
Do this as a stand alone widget and avoid permissions and publish/commit internals until the publish idea is proven.</t>
  </si>
  <si>
    <t>AR-1374</t>
  </si>
  <si>
    <t>Change target to be collection+facet and display list</t>
  </si>
  <si>
    <t>1|hzaecn:</t>
  </si>
  <si>
    <t>collection AND $in: [facets...]</t>
  </si>
  <si>
    <t>AR-1375</t>
  </si>
  <si>
    <t>Content api should allow collection+[facets] for content return</t>
  </si>
  <si>
    <t>10/Mar/16 10:01 PM;tterry;new rule "op"s for "everyone" and "authenticated"</t>
  </si>
  <si>
    <t>1|hzawyn:</t>
  </si>
  <si>
    <t>AR-1376</t>
  </si>
  <si>
    <t>spike: figure out how to make anonymous and authenticated security work</t>
  </si>
  <si>
    <t>1|hzaecf:</t>
  </si>
  <si>
    <t>AR-1377</t>
  </si>
  <si>
    <t>when importing site data be sure to store primary tag in data somewhere</t>
  </si>
  <si>
    <t>1|hzrjt3:</t>
  </si>
  <si>
    <t>In order to sunset lead-scheduler, we need to move the legacy static files to schedules. This involves adding a /api/_legacy endpoint to schedules and updating haproxy rules.</t>
  </si>
  <si>
    <t>AR-1379</t>
  </si>
  <si>
    <t>move legacy static files from lead-scheduler to schedules</t>
  </si>
  <si>
    <t>11/Mar/16 9:16 PM;con-ccrnyc1dot;Tested and looks good!
Steps to test
1. Go to http://assets-selector.radioedit.ihrcloud.net/
2. Click on Click me and the asset selector will show up
3. Click on the Upload icon on the top frame
4. Click on "Click to select files" and Upload multiple pictures from local machine
5. Click on the Select All and make sure all the images are highlighted
5. Click on the "Select all uploaded" in the bottom
6. Make sure the assets are uploaded 
!</t>
  </si>
  <si>
    <t>11/Mar/16 6:30 PM;aroberts;Visible at: http://assets-selector.radioedit.ihrcloud.net/</t>
  </si>
  <si>
    <t>1|hzrjtb:</t>
  </si>
  <si>
    <t xml:space="preserve">Add "Select All" toggle to the batch upload screen in asset selector
</t>
  </si>
  <si>
    <t>11/Mar/16 9:19 PM;con-ccrnyc1dot;Screenshot 2016-03-11 16.09.14.png;https://jira.ihrint.com/secure/attachment/100137/Screenshot+2016-03-11+16.09.14.png</t>
  </si>
  <si>
    <t>As a gallery creator, I want to easily select all photos in my batch upload in the asset selector so that I can easily apply metadata to all photos and/or insert all photos into a gallery</t>
  </si>
  <si>
    <t>AR-1381</t>
  </si>
  <si>
    <t>"Select All" for batch photos in asset selector</t>
  </si>
  <si>
    <t>10/Mar/16 10:56 PM;aroberts;Visible at: http://v-1ff48729.radioedit.ihrcloud.net</t>
  </si>
  <si>
    <t>1|hzadcf:</t>
  </si>
  <si>
    <t xml:space="preserve"># Display the Name of the content creator in a field titled "Creator"
Include Creator ID in content API
# display this both in the Tool UI and in the export api
</t>
  </si>
  <si>
    <t>As an editorial manager, I want to view the creator of a piece of content when viewing that content in the content tool so that I can quickly reach out to them</t>
  </si>
  <si>
    <t>AR-1382</t>
  </si>
  <si>
    <t>Display content creator name in "Creator" field on content</t>
  </si>
  <si>
    <t>10/Mar/16 10:35 PM;aroberts;Is there an example of this in the wild? Does a style already exist in the site css that I should be applying?</t>
  </si>
  <si>
    <t>1|hzadcn:</t>
  </si>
  <si>
    <t>Add warning (red bold style) text option to formatting menu in HTML content block</t>
  </si>
  <si>
    <t>As an editor, I want a quick way of adding warning text to content so that readers can be warned of the nature/subject of content.</t>
  </si>
  <si>
    <t>AR-1383</t>
  </si>
  <si>
    <t>Warning text</t>
  </si>
  <si>
    <t>19/Apr/16 9:08 PM;cccnyc1cma;https://docs.google.com/document/d/1VbR5SumPoxegpswnUtKa0QQ8GOwRl_ZNeE-OAK758pI/edit</t>
  </si>
  <si>
    <t>1|hzaqif:</t>
  </si>
  <si>
    <t>AR-1385</t>
  </si>
  <si>
    <t>AR-1384</t>
  </si>
  <si>
    <t>Creating Test Plan for OD-Playback</t>
  </si>
  <si>
    <t>1|hzrkkn:</t>
  </si>
  <si>
    <t>OD - Playback</t>
  </si>
  <si>
    <t>OD - Playback - RadioEdit</t>
  </si>
  <si>
    <t>1|hzrjav:</t>
  </si>
  <si>
    <t>Fire should depend on the other services that it needs and pull them from the DEP_*_HOST environment variables. Currently it just has radioctl vars.</t>
  </si>
  <si>
    <t>AR-1386</t>
  </si>
  <si>
    <t>pull dep hosts from ENV</t>
  </si>
  <si>
    <t>03/May/16 8:15 PM;kshaik;After additional changes made by Alex I was able to verify creation, edit and deletion of custom tags. No errors are being displayed and Tag information is being synced on Adswizz website.</t>
  </si>
  <si>
    <t>03/May/16 1:28 PM;kshaik;Create tags are working fine and I'm able to confirm the changes in Adswizz site, but Delete and Edit are throwing Unknown AudienceID Error when trying to sync the updates. Alex is following up with Adswizz on that.</t>
  </si>
  <si>
    <t>27/Apr/16 1:20 PM;amamut;Adswizz API is blocking me from finishing. Tag information isn't properly reflected in API which keeps me from displaying / saving mandatory information in RadioEdit.</t>
  </si>
  <si>
    <t>1|hzapnz:</t>
  </si>
  <si>
    <t>1. Ability to create a custom tag in Adswizz app and the tag shows up in Adswizz server as well as tags config in RadioEdit.
2. Ability to edit a custom tag and the change shows up in Adswizz server as well as tags config in RadioEdit.
3. Ability to delete a custom tag and the tag is remove from Adswizz server and tags config in RadioEdit.</t>
  </si>
  <si>
    <t>As an Ad Ops user I want the ability to manage custom tags within the Adswizz app. I should be able to create, edit, and delete custom tags. Genre and Market tags will automatically sync as before.</t>
  </si>
  <si>
    <t>AR-1387</t>
  </si>
  <si>
    <t>Custom Tag Management</t>
  </si>
  <si>
    <t>22/Mar/16 4:33 PM;aroberts;Visible at http://v-db5b91d3.radioedit.ihrcloud.net/#/sites</t>
  </si>
  <si>
    <t>1|hzawy7:</t>
  </si>
  <si>
    <t>Need to centrally manage all facet groups.
Groups can be given a title that is used as its tag
Groups can be assigned multiple facets.
Group is replaced by its facets when applied in content.</t>
  </si>
  <si>
    <t xml:space="preserve">As a national editor I need a way of creating arbitrary groups of publishing tags for targeted publishing projects (i.e. contests involving specific sets of stations or stations for format specific content). </t>
  </si>
  <si>
    <t>AR-1389</t>
  </si>
  <si>
    <t>Facet Groups</t>
  </si>
  <si>
    <t>11/Mar/16 9:00 PM;con-ccrnyc1dot;Tested on http://content.radioedit.ihrcloud.net/ and looks good
Steps to test
1. Log in to content tool (http://content.radioedit.ihrcloud.net/)
2. Click on the article icon on the left Nav
3.Create on Article with Owner tag as "WHTZ-FM(1793)"
4. Save and publish the article
5. Click on the article icon on the left Nav again
6. Verify the Owners' tag "WHTZ-FM(1793)" is already there and become the default tag
7. Verify this default tag could be removed and readded as well</t>
  </si>
  <si>
    <t>09/Mar/16 9:27 PM;tlong;Try to store last used owners when you last created a new piece of content and only when creating a new piece of content.</t>
  </si>
  <si>
    <t>1|hzadcv:</t>
  </si>
  <si>
    <t>When opening Article/Gallery/Event content types, insert last used owner tag into owner field
Allow owner tag to be changed
Allow for additional owner tags</t>
  </si>
  <si>
    <t>As an editor, I want to the ownership tag to default to the last owner tag I used in content so that my workflow is simpler.</t>
  </si>
  <si>
    <t>AR-1390</t>
  </si>
  <si>
    <t>Default Owner Tag to last used</t>
  </si>
  <si>
    <t>15/Mar/16 1:36 PM;con-ccrnyc1dot;Tested on http://content.radioedit.ihrcloud.net/ and looks good
Steps to test
1. Log in to content tool (http://content.radioedit.ihrcloud.net/)
2. Click on the article icon on the left Nav
3.Create on Article with collection tag as "collections/Collection 2" and Facet as "states/BT-22"
4. Save and publish the article
5. Click on the article icon on the left Nav again
6. Verify the collections and facet is already there and become the default tag
7. Verify this default tag could be removed and readded as well</t>
  </si>
  <si>
    <t>14/Mar/16 6:13 PM;1110204;[~con-ccrnyc1dot] Please verify that collections you add to new article &amp; galleries become the default collection tags when creating a new article or gallery. This should behave the same as the owner tag ticket you tested last week.</t>
  </si>
  <si>
    <t>1|hzadd3:</t>
  </si>
  <si>
    <t xml:space="preserve">When creating article/gallery/event content, insert last published collection and facet tags
Allow user to replace or add additional collections and facets
</t>
  </si>
  <si>
    <t>As an Editor, I want collection and facet to default to the collection and facet combinations I last published to so that I can publish much content to the same feeds more easily.</t>
  </si>
  <si>
    <t>AR-1391</t>
  </si>
  <si>
    <t>Default Collection and Facet to last published</t>
  </si>
  <si>
    <t xml:space="preserve">14/Mar/16 5:30 PM;con-ccrnyc1dot;Tested, looks good!
Since there is nothing scheduled in takeover apps, I only check the user permission of different levels. </t>
  </si>
  <si>
    <t>14/Mar/16 2:58 PM;1110204;[~con-ccrnyc1dot] please sanity test on prod</t>
  </si>
  <si>
    <t>1|hzas5r:</t>
  </si>
  <si>
    <t>Deploy Audio Takeover app to prod.</t>
  </si>
  <si>
    <t>Deployment Steps:
1. Setup app namespace.
  a. Environment Variables:
    * bucket = takeovers
    * env = PROD
    * legacyBucket = default
  b. Capabilities:
    * takeovers:import
    * takeovers:manage
2. Setup Adswizz Config with 10 clusters.
3. Setup Bucket Policy for takeovers bucket.
4. Deploy app
5. Setup cron job
  *  01,16,31,46 * * * * node server/build/server.js
6. Give Todd permissions to app capabilities</t>
  </si>
  <si>
    <t>AR-1392</t>
  </si>
  <si>
    <t>Deploy Takeover app</t>
  </si>
  <si>
    <t>11/Mar/16 9:08 PM;1110204;[~khayden] Hey Keith, would you mind doing review of this RSS spec since you are familiar with the current feeds?</t>
  </si>
  <si>
    <t>11/Mar/16 5:41 PM;amamut;Spec:
https://gist.github.com/amamut/43eb6a6d431b3dd05898
Example:
https://gist.github.com/amamut/304212b5bc3b48dde629</t>
  </si>
  <si>
    <t>09/Mar/16 9:16 PM;ccrnyc2msw;Examples of feeds that are currently being ingested into the legacy system that are representative of the types of feeds we have:
http://www.zmonline.com/rss
http://www.theblaze.com/stories/feed/
http://blog.nj.com/ledgerupdates_impact/rss.xml
http://feeds.feedburner.com/NebraskaRadioNetwork?format=xml
http://espndeportes-assets.espn.go.com/rss/news?cc=3888
http://www.steveharvey.com/news/feed/
http://embed.sendtonews.com/rss?fk=uQq4cuE8&amp;cid=5179&amp;type=rss&amp;thumbnails=1&amp;body=1&amp;sound=click&amp;autoplay=off&amp;width=600
Full list: http://default.admin.iheartmedia.com/admin/ver2/xml_parser/index.php?page=listAll (Click the XML link on a row)</t>
  </si>
  <si>
    <t>1|hzas6f:</t>
  </si>
  <si>
    <t>Outline all format and data specifications needed to build a feed that can be ingested into radioedit.
Post spec somewhere so we we can link potential content providers</t>
  </si>
  <si>
    <t>With the upcoming need for RSS ingestion in RE, we are being asked to provide a spec that can be provided to partners so that their feeds can provide the proper data.</t>
  </si>
  <si>
    <t>AR-1393</t>
  </si>
  <si>
    <t>Vendor Content Feed RSS Spec for RE ingestion</t>
  </si>
  <si>
    <t>16/Mar/16 10:29 PM;tlong;Trey Long	4:23 PM
Hey, got a question about DFP
Adam Howell	4:28 PM
ok shoot
Trey Long	4:28 PM
How will the local/national ad split manifest in the HTML, do you know?
is it querystring var or something?
Adam Howell	4:30 PM
it is
let me give you the real world example
Trey Long	4:30 PM
awesome
Adam Howell	4:30 PM
well not query string
I'll show you the url of the call is slightly different
Trey Long	4:31 PM
we're discussing how to include ad placement config into regions in site manager. Next question is, will individual placements ever need to change their national/local split or is it site wide? Additionally, will you want to swap out position IDs per site or override certain placements with new ids for A/B testing?
Adam Howell	4:36 PM
ccr.newyork.ny in the string if local
if national it looks like ccr.newyork.ny.n
individual placements
let me answer all 3
so the url of the ad call basically has a .n in it if national, so when writing the tag with javascript and it is national add a .n
the overrides need to be individual position/page for instance. I want position 3307, 3330, and 3309 100% national on the homepage
That may be something they want to do, but most of the time a position is tied to the shape of the display ad, so it may be more of a template A/B test and not just an ad A/B test
most of the time it is all ads on 1 page
could ask mike about simplifying it to that.
Trey Long	4:41 PM
it would make it harder for us to unify it
Adam Howell	4:41 PM
then individual is fine that is how it currently is</t>
  </si>
  <si>
    <t>1|hzas6n:</t>
  </si>
  <si>
    <t>AR-1394</t>
  </si>
  <si>
    <t>Render ad placements as blocks in FiRE</t>
  </si>
  <si>
    <t>1|hzrn8n:</t>
  </si>
  <si>
    <t>RE header uses the new heart logo found here: https://www.dropbox.com/s/315a2nxajwgp0xb/iHeartRadio_Logo.ai?dl=0</t>
  </si>
  <si>
    <t>ccrlax1nbc</t>
  </si>
  <si>
    <t>Update iHeart logo on RadioEdit Header so the new logo appears on all tools.</t>
  </si>
  <si>
    <t>AR-1395</t>
  </si>
  <si>
    <t>Update iHeart logo on RadioEdit Header</t>
  </si>
  <si>
    <t>28/Apr/16 2:35 PM;kshaik;Verified updated default gray and image and dark version as well replacing artist id with invalid one.</t>
  </si>
  <si>
    <t>26/Apr/16 10:34 PM;tlong;http://stg-remedia101.ihrcloud.net/v3/catalog/artist/309601373?stay=1
http://stg-remedia101.ihrcloud.net/v3/catalog/artist/309601373?stay=1&amp;dark=1</t>
  </si>
  <si>
    <t>26/Apr/16 4:59 PM;ccrlax1nbc;Added a dark option -lmk if that works better</t>
  </si>
  <si>
    <t>26/Apr/16 3:32 PM;ccrlax1nbc;Sure - do you have a reference of the current one(s)? I thought it was just the heart mark and not the full logo, but lmk if otherwise.</t>
  </si>
  <si>
    <t>26/Apr/16 3:30 PM;tlong;I will need a dark version as well, with a dark BG. The transparent ones I can't make much use out of since I don't want to do a composite op for a default image.
Also, these aren't supposed to include the "iHeart" text right?</t>
  </si>
  <si>
    <t xml:space="preserve">26/Apr/16 3:26 PM;ccrlax1nbc;Here's a 500x500 grey heart mark both on transparent and white bg. lmk if these work or need alternates: https://www.dropbox.com/sh/bf47ol9c95fjner/AADBSh8XW0B6a22i9yfVNBcCa?dl=0 </t>
  </si>
  <si>
    <t>26/Apr/16 1:57 PM;tlong;The current versions are 1000x1000 with generous padding around the content. 1Kx1K is a bit of overkill, so maybe 500 square with some padding around the content.
The padding can ensure a decent "fit" without chopping off any of the default image.</t>
  </si>
  <si>
    <t xml:space="preserve">25/Apr/16 6:31 PM;ccrlax1nbc;Sure thing - what size do you need? </t>
  </si>
  <si>
    <t>25/Apr/16 6:27 PM;tlong;So, I have a link to an AI file which I can't do anything with.
I'm going to need a light/dark version that we want to use in PNG format.
[~ccrlax1nbc]</t>
  </si>
  <si>
    <t>1|hzax1j:</t>
  </si>
  <si>
    <t>You know that grey iheart image that displays when an images is broken. Update that to the new logo
https://www.dropbox.com/s/315a2nxajwgp0xb/iHeartRadio_Logo.ai?dl=0</t>
  </si>
  <si>
    <t>26/Apr/16 10:26 PM;tlong;heart_logo_mark_RadioEdit-light.png;https://jira.ihrint.com/secure/attachment/102743/heart_logo_mark_RadioEdit-light.png</t>
  </si>
  <si>
    <t>26/Apr/16 10:26 PM;tlong;heart_logo_mark_RadioEdit-dark.png;https://jira.ihrint.com/secure/attachment/102744/heart_logo_mark_RadioEdit-dark.png</t>
  </si>
  <si>
    <t>You know that grey iheart image that displays when an images is broken. Update that to the new logo</t>
  </si>
  <si>
    <t>AR-1396</t>
  </si>
  <si>
    <t>Update grey default iheart image</t>
  </si>
  <si>
    <t>11/Mar/16 7:51 PM;con-ccrnyc1dot;tested..looks good on stage</t>
  </si>
  <si>
    <t>11/Mar/16 7:44 PM;amamut;Fixed and deployed to stage.</t>
  </si>
  <si>
    <t>1|hzrm8v:</t>
  </si>
  <si>
    <t xml:space="preserve">Steps to reproduce:
1. Log in to adswizz server with valid credentials (https://clearchannel.ui.adswizz.com/www/admin/audience-index.php)
2.Create on genre/market tag starting as genre_xxx or market_xxx
3.Switch back to Adswizz app and click on the Tags icon on the main frame 
4. Click on the Regenerate button and verify the genre_xxx or market_xxx not showing up (*It actually where the bug is, it showed up!*)
5. Switch back to Adswizz server and verify the newly created genre_xxx or market_xxx is removed </t>
  </si>
  <si>
    <t xml:space="preserve">Adswizz app in stage should not show genre/market tags created in Adswizz server </t>
  </si>
  <si>
    <t>1|hzrm8n:</t>
  </si>
  <si>
    <t>p.warning-text {
    color: #ff0000;
    font-weight: bold;
}</t>
  </si>
  <si>
    <t>FiRE renderer needs to support a style for p.warning-text.</t>
  </si>
  <si>
    <t>AR-1398</t>
  </si>
  <si>
    <t>FiRE renderer need support for p.warning-text</t>
  </si>
  <si>
    <t>11/Mar/16 4:39 PM;1110204;Great. Will fix one last Adswizz bug and deploy Monday.</t>
  </si>
  <si>
    <t>11/Mar/16 3:19 PM;cccnyc1kmz;anytime please</t>
  </si>
  <si>
    <t xml:space="preserve">11/Mar/16 3:16 PM;kchoe;Do it.  I assume [~cccnyc1kmz] would agree the sooner the better.  </t>
  </si>
  <si>
    <t>11/Mar/16 2:20 PM;1110204;[~cccnyc1kmz] [~kchoe] - Can we schedule the removal of mod 5?</t>
  </si>
  <si>
    <t>1|hzrman:</t>
  </si>
  <si>
    <t>redeploy adswizz app in prod to remove the mod 5 algorithm</t>
  </si>
  <si>
    <t>AR-1399</t>
  </si>
  <si>
    <t>Redeploy Adswizz on prod</t>
  </si>
  <si>
    <t>1|hzas7z:</t>
  </si>
  <si>
    <t>Create server-side API or import app that leverages RadioEdit task subsystem</t>
  </si>
  <si>
    <t>AR-1400</t>
  </si>
  <si>
    <t>20/Apr/16 3:30 PM;kshaik;Verified XML import into content tool. Article data populated in the tool and collections are tagged.</t>
  </si>
  <si>
    <t>29/Mar/16 2:00 PM;amamut;Waiting on content api endpoint for publishing.</t>
  </si>
  <si>
    <t>23/Mar/16 2:58 PM;tlong;XML ingestion application should have an interface that allows automatic application of collection+facet (tag) to all incoming items in a feed. This will cause the content item to be imported into the content bucket with publishing target data.</t>
  </si>
  <si>
    <t>1|hzac3j:</t>
  </si>
  <si>
    <t>XML feeds have collection tags that can be leveraged in content and site manager
XML content can be positions in content regions and republished to iheart collections/facets</t>
  </si>
  <si>
    <t>As a user, I want each xml feed and its content to follow the RE content model so that I can position vendor feeds on my site and republish vendor content to my collections</t>
  </si>
  <si>
    <t>AR-1402</t>
  </si>
  <si>
    <t>Automatic XML content publishing</t>
  </si>
  <si>
    <t>1|hzrn8f:</t>
  </si>
  <si>
    <t>Catalog image URL is included in schedules output even if slide has custom image.</t>
  </si>
  <si>
    <t>11/Mar/16 8:31 PM;1110204;Screen Shot 2016-03-11 at 3.26.38 PM.png;https://jira.ihrint.com/secure/attachment/100132/Screen+Shot+2016-03-11+at+3.26.38+PM.png</t>
  </si>
  <si>
    <t>Home CE clients currently use both images in lead scheduler output, however Schedules replaces the catalog image url with null when a custom image is applied. We need to include catalog image url in schedules output even if custom image is applied to slide</t>
  </si>
  <si>
    <t>AR-1403</t>
  </si>
  <si>
    <t>Catalog Image URL removed from output when using custom slide image</t>
  </si>
  <si>
    <t>21/Feb/18 1:51 PM;ccrnyc2msw;Thanks Matt.  Confirmed that the unauthorized attributes don't survive a save/refresh.  _x000D_
_x000D_
Also tested the null state and confirmed that a permission that a user has can correctly be delegated. _x000D_
_x000D_
This looks good to me, keeping in mind that a tool change is out of scope for this ticket and would be addressed in AR-2838.</t>
  </si>
  <si>
    <t>15/Feb/18 9:57 AM;mbrown;Were you able to save it? Does the change still show upon refresh? This fix was to the auth API, not users app.</t>
  </si>
  <si>
    <t xml:space="preserve">15/Feb/18 9:01 AM;ccrnyc2msw;Tested on stage.  This does not appear to be working._x000D_
_x000D_
Logged in as user ccrcvg1spt which does not have site-manager:national-controls access._x000D_
_x000D_
Went to their delegate account (svc-DSQA-1) and it give the option to give that user access to national-controls:_x000D_
_x000D_
http://users.radioedit.ihrint.com/#/user/user%2Fldap%2FDSQA-1?query=&amp;sortField=name&amp;sortDirection=&amp;includeUsers=true&amp;includeRoles=true&amp;title=&amp;state=_x000D_
_x000D_
 !screenshot-1.png|thumbnail! </t>
  </si>
  <si>
    <t>13/Feb/18 1:20 PM;ccrnyc2msw;Test steps from AR-3005:_x000D_
_x000D_
Login to users app with QA1 account_x000D_
View QA2 delegate permissions_x000D_
In membership tab, enable national-admin capability for site manager_x000D_
_x000D_
QA1 does not have this capability in prod and should not be allowed to delegate it</t>
  </si>
  <si>
    <t>10/May/17 4:52 PM;tlong;Fixing this will break AR-2624</t>
  </si>
  <si>
    <t>This can be verified in the Users app with the dev console open. _x000D_
1) Log in as a user with limited perms/delegates._x000D_
2) Try to assign a capability the current user doesn't have. The users app will not prevent this._x000D_
3) Click save. In the network tab there should be a fresh "403 Forbidden" response for the membership update call.</t>
  </si>
  <si>
    <t>RadioEdit_04_ Durandal</t>
  </si>
  <si>
    <t>1|hz7lqf:</t>
  </si>
  <si>
    <t>15/Feb/18 9:01 AM;ccrnyc2msw;screenshot-1.png;https://jira.ihrint.com/secure/attachment/151927/screenshot-1.png</t>
  </si>
  <si>
    <t>2018.2.27</t>
  </si>
  <si>
    <t>AR-1405</t>
  </si>
  <si>
    <t>Auth observers endpoint doesn't enforce delegate or membership security</t>
  </si>
  <si>
    <t>1|hzrmkv:</t>
  </si>
  <si>
    <t>AR-1406</t>
  </si>
  <si>
    <t>If a task errors it should not retry immediately, but only on its schedule</t>
  </si>
  <si>
    <t>1|hzrml3:</t>
  </si>
  <si>
    <t>Create a macro titled "circle" for "ops=format("png"),fit(400,400),dup(),threshold(-1),negate(),fill("white"),circle(0.5,0.5,0.95,0.5),alpha("off"),merge("copy_opacity"),append()"</t>
  </si>
  <si>
    <t>As an on demand client I want to show artist profile pics as a circle image on their profile page</t>
  </si>
  <si>
    <t>AR-1407</t>
  </si>
  <si>
    <t>Create mediaserver macro for circle artist images</t>
  </si>
  <si>
    <t>1|hzrmrb:</t>
  </si>
  <si>
    <t>AR-1408</t>
  </si>
  <si>
    <t>content: update front page to filter on collection/facets instead of targets</t>
  </si>
  <si>
    <t>12/Apr/16 7:34 PM;aroberts;Visible in content and assets-selector at http://v-3421b65e.radioedit.ihrcloud.net</t>
  </si>
  <si>
    <t>1. initialize re-tag-field with allow-new-tags="true" (or view keywords field in content app)
2. type "pop"
3. select a genre with a mouse click
4. Notice that keywords/pop is added along with the selected genre</t>
  </si>
  <si>
    <t>1|hzax1r:</t>
  </si>
  <si>
    <t>AR-1409</t>
  </si>
  <si>
    <t>re-tag-field sometimes adds keyword when non-keyword tag is selected</t>
  </si>
  <si>
    <t>17/Mar/16 5:50 PM;con-ccrnyc1dot;Tested on radioedit.ihrint.com and looks good!
Custom tags created with the Adswizz UI and have "genre_" or "market_" in the middle of the tag name are not removed from Adswizz server. Example: NON_genre_news-talk_Spanish_ChristianGospel - should not be removed
 1. Create Test_genre_Downey_0317 in Adswizz server (https://clearchannel.ui.adswizz.com/www/admin/audience-index.php)
 2. Click on Regenerate on RadioEdit Adswizz App
 3. Verify the Test_genre_Downey_0317 showed up in the page
If all genre and market tags from SMT are in Adswizz server but Adswizz server has a tag which has "genre_" or "market_" in the middle of the tag name, it should not be considered as being out of sync. Therefore it shouldn't show exclamation mark next to tags icon on left side navigation panel.
4. Test_genre_Downey_0317_2 in Adswizz server (https://clearchannel.ui.adswizz.com/www/admin/audience-index.php)
5. Switch to RadioEdit Adswizz app and refresh the page
6. Verify the exclamation mark show up next to tags icon on left side navigation panel</t>
  </si>
  <si>
    <t xml:space="preserve">16/Mar/16 5:15 PM;amamut;Completed and pushed to stage.
</t>
  </si>
  <si>
    <t>1|hzrn87:</t>
  </si>
  <si>
    <t>* Custom tags created with the Adswizz UI and have "genre_" or "market_" in the middle of the tag name are not removed from Adswizz server. Example: NON_genre_news-talk_Spanish_ChristianGospel - should not be removed
* If all genre and market tags from SMT are in Adswizz server but Adswizz server has a tag which has "genre_" or "market_" in the middle of the tag name, it should not be considered as being out of sync. Therefore it shouldn't show exclamation mark next to tags icon on left side navigation panel.
!https://i.gyazo.com/d2888c984f942317f1c1de5a259b2fbc.png!</t>
  </si>
  <si>
    <t>Tag syncing should be refined so that only tags which start with "genre_" or "market_" should be synced with Adswizz. If a custom tag has "genre_" or "market_" in the middle of the tag name, it should be ignored.</t>
  </si>
  <si>
    <t>AR-1410</t>
  </si>
  <si>
    <t>Custom Tag Refinement</t>
  </si>
  <si>
    <t>23/Mar/16 3:30 PM;tlong;Boosting across all types of data is a very complex issue. Full sprint+.
Instead, we can solve the immediate irritation of artist matching by using a compound query with boosting for separate types of matches.
Example
{code}
POST _search
{
   "query": {
      "bool": {
         "should": [
            {
               "term": {
                  "object.name": {
                     "value": "drak",
                     "boost": 2
                  }
               }
            },
            {
               "prefix": {
                  "object.name": {
                     "value": "drak",
                     "boost": 1
                  }
               }
            }
         ]
      }
   }
}
{code}</t>
  </si>
  <si>
    <t>1|hzas7j:</t>
  </si>
  <si>
    <t>Find a way to use amp ranking for artist tags 
-or-
User can scroll tag search results or have the option to view more/all</t>
  </si>
  <si>
    <t>As a user I want to see the most relevant results for artist tags or the ability to see more tag suggestions for my search.
-A search for "Drake" yields results that include the term drake and take up the entire suggested tag box. There is no way to find and select the correct artist tag for drake in the current setup without knowing the artist id.</t>
  </si>
  <si>
    <t>AR-1411</t>
  </si>
  <si>
    <t>Artist tag searching</t>
  </si>
  <si>
    <t>1|hza0c7:</t>
  </si>
  <si>
    <t>The taxonomy service and tagscore lib should provide a means to fetch several tags at once.
Also, when getting a single tag, fetching related tags is an intensive-enough operation that it should not be performed by default. Introduce a querystring option for when viewing tag relationships is desired, and update the taxonomy application to use this new option.</t>
  </si>
  <si>
    <t>AR-1412</t>
  </si>
  <si>
    <t>taxonomy service improvements (get-tag performance &amp; multi-tag fetch)</t>
  </si>
  <si>
    <t>1|hzas87:</t>
  </si>
  <si>
    <t>AR-1413</t>
  </si>
  <si>
    <t>proxyd should not route traffic to tasks</t>
  </si>
  <si>
    <t>1|hzac2v:</t>
  </si>
  <si>
    <t>Implement non-linear schedules UI</t>
  </si>
  <si>
    <t>As a user I want a schedules UI that easily allows me to visualize what my DL will look like ay any given moment.</t>
  </si>
  <si>
    <t>AR-1414</t>
  </si>
  <si>
    <t>Simplified Schedules UI</t>
  </si>
  <si>
    <t>1|hzac33:</t>
  </si>
  <si>
    <t xml:space="preserve">Schedules containers use facets for dl distribution
slide opt-out available to users with facet membership
</t>
  </si>
  <si>
    <t>As a national user, I want to schedule DL slides to multiple stations easily so that I can do other crap.</t>
  </si>
  <si>
    <t>AR-1415</t>
  </si>
  <si>
    <t>Implement new publishing model into schedules for simplified DL distribution</t>
  </si>
  <si>
    <t>18/Apr/16 6:44 PM;kshaik;Embargoed content publishing times have been verified thru the APIs. 
Scheduled in Content tool:
Start Date 4/20/16 8:00 AM, 
End Date 5/20/16 8:00 PM
Verified in APIs:
data-start_date=\"2016-04-20T12:00:00
data-end_date=\"2016-05-21T00:00:00</t>
  </si>
  <si>
    <t>12/Apr/16 7:33 PM;aroberts;Visible at http://v-3421b65e.radioedit.ihrcloud.net/</t>
  </si>
  <si>
    <t>1|hzax07:</t>
  </si>
  <si>
    <t xml:space="preserve">User can add a start &amp; end time to a content block within content
Scheduled blocks remain inactive and are excluded from api until publish time reached
</t>
  </si>
  <si>
    <t>As a user I want to create content that contains hidden content blocks that display only after an embargo has expired so that I don't have to recreate and schedule my main article with the new content included.</t>
  </si>
  <si>
    <t>Content Tool 5/19 Patch</t>
  </si>
  <si>
    <t>AR-1416</t>
  </si>
  <si>
    <t>Timed content blocks for embargoed content</t>
  </si>
  <si>
    <t>01/Jun/16 6:21 PM;tlong;{code}
/**
USE THIS: https://www.npmjs.com/package/rrule
Event Types:
Single
Recurring, Bounded
Recurring, Unbounded
- recurrence on any schedule
- remove single occurance
- edit single occurance
- edit series without replacing removed ocurrances (non schedule data only)
- edit occurance and prevent updates from series (non schedule data only)
*/
interface BaseEvent {
	time_start: int;
	time_end: int;
	name: string;
	description: string;
	type: string;  // FROM a particular application
	data: {[k: string]: any};	
}
// Events
interface Event extends BaseEvent {
	_id: "&lt;auto generated&gt;";
	// Recurring Only
	generated_until: Date;
	rrule?: {
		// Matches options for RRULE config
		freq: enum;
		dstart: Date;
		// ETC
	}
}
// Occurrences
interface Ocurrence extends BaseEvent {
	_id: "&lt;auto generated&gt;";
	event_id: ObjectId() | null;  // References Event
	// This is necessary to filter multi-updates that change title/data to prevent 
	// overriding customized occurrences
	is_customized: boolean;
}
{code}</t>
  </si>
  <si>
    <t>RadioEdit _11_ KRAKEN</t>
  </si>
  <si>
    <t>1|hza0br:</t>
  </si>
  <si>
    <t xml:space="preserve">Where should these live? Separate app or somewhere within content tool?
How will we handle event recurrence?
Should keywords be used to categorize events or should there be a curated list of categories?
</t>
  </si>
  <si>
    <t>Discuss how to approach calendar events in the new publishing world</t>
  </si>
  <si>
    <t>AR-1419</t>
  </si>
  <si>
    <t>Spike - Calendar Events</t>
  </si>
  <si>
    <t>1|hzrodb:</t>
  </si>
  <si>
    <t>AR-1420</t>
  </si>
  <si>
    <t>For the love of God, please make radioctl cache tokens by platform.</t>
  </si>
  <si>
    <t>29/Mar/16 1:54 PM;amamut;1. Run genre country tagging in prod by running api end point locally and pointing to prod.
2. Deploy app.
3. Verify endpoints</t>
  </si>
  <si>
    <t>1|hzas73:</t>
  </si>
  <si>
    <t xml:space="preserve"> * TE do Sanity testing for SMT international
 * TE check AMP API
 * TE check  client (simultor? check with Matt Fielder)</t>
  </si>
  <si>
    <t>AR-1421</t>
  </si>
  <si>
    <t>Launch SMT International</t>
  </si>
  <si>
    <t>29/Mar/16 1:54 PM;amamut;Need to configure users with Provider and Country taxonomies in users app. Tag user with providers/&lt;provider-name&gt; and countries/&lt;country&gt;.</t>
  </si>
  <si>
    <t>1|hzas7b:</t>
  </si>
  <si>
    <t>TE do Sanity testing for SMT Affiliate tool</t>
  </si>
  <si>
    <t>AR-1422</t>
  </si>
  <si>
    <t>Launch SMT Affiliate</t>
  </si>
  <si>
    <t>1|hzas6v:</t>
  </si>
  <si>
    <t xml:space="preserve"> * TE do Sanity testing for P4 internaltional
 * TE check AMP API
 * TE check  client (simultor? check with Matt Fielder)
</t>
  </si>
  <si>
    <t>AR-1423</t>
  </si>
  <si>
    <t>Launch P4 International</t>
  </si>
  <si>
    <t>22/Apr/16 7:38 PM;gvilches;Problem was for a different area of the system (track bundles).  Updated fix to centralize track bundle tracks and direct track URL handling.</t>
  </si>
  <si>
    <t>21/Apr/16 4:39 PM;cccnyc1cma;[~1110204] doesn't seem to be working. [~gvilches] heard you're taking a look?</t>
  </si>
  <si>
    <t>06/Apr/16 6:02 PM;1110204;spoke with David. Seems to work fine in stage. Will revisit if still not working in prod after update.</t>
  </si>
  <si>
    <t>1|hzas8n:</t>
  </si>
  <si>
    <t>When clicking the play button for newly ingested audio, a new tab opens but does not play audio. 
Example for http://cmt.radioedit.iheart.com/#/track/39069062
play button generates for non-working:
http://cmt.radioedit.iheart.com/ihr-ingestion-pipeline-production-independent/encodes/Mar16/031616/100000000624/01Jezebel.m4a
Cannot GET /ihr-ingestion-pipeline-production-independent/encodes/Mar16/031616/100000000624/01Jezebel.m4a
if changing prefix to 
http://akstream2.iheart.com/ihr-ingestion-pipeline-production-independent/encodes/Mar16/031616/100000000624/01Jezebel.m4a
audio plays correctly.</t>
  </si>
  <si>
    <t>AR-1425</t>
  </si>
  <si>
    <t>CMT play button wrong prefix for audio link</t>
  </si>
  <si>
    <t>06/Apr/16 6:24 PM;1110204;Work is complete, pending blockers on DB</t>
  </si>
  <si>
    <t>06/Apr/16 5:39 PM;gvilches;Due to limitations of the combination of ElasticSearch and RadioEdit, the pagination requirement is disabled in order to provide correct title ordering.</t>
  </si>
  <si>
    <t>1|hzrodj:</t>
  </si>
  <si>
    <t>* Add the following columns: Description (internal), Date Created, Start Date, End Date, Publish State
* Clicking any of the column headers re-sorts the list by that parameter
* The list paginates at 50 items</t>
  </si>
  <si>
    <t>As a user of the RE Sweeper Tool, I'd like to have some contextual information added to the Sweepers List in the left side menu so that I can better understand what I'm looking at</t>
  </si>
  <si>
    <t>AR-1427</t>
  </si>
  <si>
    <t>Sweeper Tool: Update Left side menu</t>
  </si>
  <si>
    <t xml:space="preserve">04/Apr/16 8:15 PM;con-ccrnyc1dot;Tested and mostly looks good!
Found a small bug: https://jira.ccrd.clearchannel.com/browse/AR-1472
</t>
  </si>
  <si>
    <t>04/Apr/16 7:40 PM;gmiller;looks good to me</t>
  </si>
  <si>
    <t>04/Apr/16 2:39 PM;gmiller;Ok. I don't think a bigger effort is required for this. If you can display the ID of the object returned in the catalog search, that should do the trick.</t>
  </si>
  <si>
    <t>04/Apr/16 2:36 PM;gvilches;The search that is used for the "Catalog Attach" is based out of AMP, and AMP doesn't offer an ID-specific search (we did not know this at the time of this ticket).  We can build a different approach for ID-specific adds, it's just a bigger effort.</t>
  </si>
  <si>
    <t>04/Apr/16 2:34 PM;gmiller;Is it impossible to get targeting on the specific ID? Trouble is, there are millions of tracks in the catalog and an ID-level target would be the most specific for the end user.</t>
  </si>
  <si>
    <t>04/Apr/16 1:56 PM;gvilches;Would it be an acceptable alternative to display the ID of the thing in the catalog search?  Then if you happen to know the ID you could visually match it to identify a specific product row.</t>
  </si>
  <si>
    <t>1|hzrodr:</t>
  </si>
  <si>
    <t xml:space="preserve"> * -The Sweeper Edit menu allows for Targets to be selected or filtered based on Object ID (artistid, productid, formatid, etc etc)-
* "+ Add Other" on the Sweepers Edit menu shows the object ID of returned items in the Catalog Attach targeting dialog box (artist/featured/track)</t>
  </si>
  <si>
    <t>As a user of the RE Sweepers Tool, I'd like to be able to Target Sweeper campaigns based on object IDs (artistIDs, productIDs, etc) so that I can specify the exact match for a campaign.</t>
  </si>
  <si>
    <t>AR-1429</t>
  </si>
  <si>
    <t>Sweepers Tool: Allow Targeting on ID</t>
  </si>
  <si>
    <t>1|hzrodz:</t>
  </si>
  <si>
    <t xml:space="preserve">* Tool does not crash after sweeper deletion
* Sweeper is actually deleted </t>
  </si>
  <si>
    <t>Steps to Reproduce:
1. Create a dummy sweeper using the edit window, and save it.
2. Refresh the left side menu so that the new dummy sweeper appears in the list
3. Select the dummy sweeper and delete it
4. Tool will crash and show a 404
5. Sweeper will not actually be deleted</t>
  </si>
  <si>
    <t>AR-1430</t>
  </si>
  <si>
    <t>Sweeper Tool: Sweeper Deletion causes tool to crash</t>
  </si>
  <si>
    <t>20/Apr/16 5:46 PM;tlong;Ok, there is a lot of javascript here and it does way more than you might want it to for it to be considered "portable". However, after tracing the code it looks like it primarily takes two objects, site and media data objects.
We can probably construct these objects in a careful enough way to get a basic player going. However, depending on the feature being looked for we may run into compatibility issues since the player is designed for SPARK and references to spark data are peppered throughout the code we looked at.</t>
  </si>
  <si>
    <t>20/Apr/16 5:13 PM;tlong;https://github.com/iheartradio/web-videoplayer</t>
  </si>
  <si>
    <t>12/Apr/16 5:29 PM;1110204;iheart player is now maintained by web team but is using flint services for media
flint service example: http://flint-services.iheart.com/ihrservices/v6.0/content/media/26473236</t>
  </si>
  <si>
    <t>1|hzac27:</t>
  </si>
  <si>
    <t>get knowledge on iheart player</t>
  </si>
  <si>
    <t>iHeart Player - How does it work?</t>
  </si>
  <si>
    <t>AR-1431</t>
  </si>
  <si>
    <t>Spike - iHeart Player</t>
  </si>
  <si>
    <t>RadioEdit _10_ JABBERWOCK</t>
  </si>
  <si>
    <t>1|hzaprb:</t>
  </si>
  <si>
    <t>UI Should be able to browse content and import individual content items.</t>
  </si>
  <si>
    <t>Content Tool 2.0</t>
  </si>
  <si>
    <t>AR-1437</t>
  </si>
  <si>
    <t>UI in Content to browse XML ingestion firehose</t>
  </si>
  <si>
    <t>1|hzac2f:</t>
  </si>
  <si>
    <t>Get content preview working in prod</t>
  </si>
  <si>
    <t>AR-1438</t>
  </si>
  <si>
    <t>1|hza2if:</t>
  </si>
  <si>
    <t>AR-1439</t>
  </si>
  <si>
    <t>Upload node_modules and use rebuild for node based deploy</t>
  </si>
  <si>
    <t>02/May/16 5:59 PM;amamut;https://github.com/ihr-radioedit-apps/fire/pull/10</t>
  </si>
  <si>
    <t>1|hzapof:</t>
  </si>
  <si>
    <t>AR-1440</t>
  </si>
  <si>
    <t>Filter blocks based on start/end date</t>
  </si>
  <si>
    <t xml:space="preserve">18/Apr/16 2:16 PM;1110204;Will ticket TE separately </t>
  </si>
  <si>
    <t>1|hzax0f:</t>
  </si>
  <si>
    <t>AR-1441</t>
  </si>
  <si>
    <t>Content API should send structured data to FiRE instead of HTML</t>
  </si>
  <si>
    <t>1|hzas8v:</t>
  </si>
  <si>
    <t>AR-1442</t>
  </si>
  <si>
    <t>Make ingestion work for CMT</t>
  </si>
  <si>
    <t>04/Apr/16 3:52 PM;con-ccrnyc1dot;[~1110204] the OD images call were added to the script:
Circular artist images:
http://i.iheart.com/v3/catalog/artist/36647?ops=run("circle")
Circular Artist Images with Blurred Background:
http://i.iheart.com/v3/catalog/artist/36647?ops=run("od")</t>
  </si>
  <si>
    <t>04/Apr/16 2:37 PM;1110204;[~con-ccrnyc1dot]
Circular artist images:
http://i.iheart.com/v3/catalog/artist/36647?ops=run("circle‚Äù)
Circular Artist Images with Blurred Background:
http://i.iheart.com/v3/catalog/artist/36647?ops=run("od‚Äù)</t>
  </si>
  <si>
    <t>04/Apr/16 1:50 PM;con-ccrnyc1dot;[~1110204] could you list the On-demand images here so that I could add them to the script? Tx</t>
  </si>
  <si>
    <t>04/Apr/16 1:37 PM;tlong;Let's get on-demand images added, [~1110204] has a list of these. Then this will be done.</t>
  </si>
  <si>
    <t xml:space="preserve">31/Mar/16 6:06 PM;con-ccrnyc1dot;[~1110204] [~tlong] Created automation script, will add this to daily automation so that we could make sure the media server works as expected. </t>
  </si>
  <si>
    <t>28/Mar/16 9:03 PM;con-ccrnyc1dot;Talked with [~tlong] about the endpoints we use:
Here are the lists of the endpoints we will currently use for testing, in the future, we need to add the images from OD features ( Talked with the artist profile developer Hua Wang, the round and blur image they are using are not pulling from mediaserver at this moment, they are handled by the app itself). 
---------------------------------
Artist:
http://iscale.iheart.com/catalog/artist/561823?
http://i.iheart.com/v3/catalog/artist/561823?
http://iscale.iheart.com/catalog/artist/561823?blurSigma=40
http://i.iheart.com/v3/catalog/artist/561823?blurSigma=40
http://iscale.iheart.com/catalog/artist/33214?ops=fit(480%2C480)
http://i.iheart.com/v3/catalog/artist/33214?ops=fit(480%2C480)
http://i.iheart.com/v3/catalog/artist/33214?ops=fit(480%2C480)&amp;stay=1
metadata:
http://i.iheart.com/v3/catalog/artist/33214?metadata=1
Live:
http://iscale.iheart.com/catalog/live/833?ops=fit(480%2C480)
http://i.iheart.com/v3/catalog/live/833?ops=fit(480%2C480)
Track: 
http://iscale.iheart.com/catalog/track/20438106?ops=fit(960%2C960)
http://i.iheart.com/v3/catalog/track/20438106?ops=fit(960%2C960)
http://iscale.iheart.com/catalog/track/20438106?blurSigma=40
http://i.iheart.com/v3/catalog/track/20438106?blurSigma=40
Album:
http://iscale.iheart.com/catalog/album/36798510?ops=fit(480%2C480)
http://i.iheart.com/v3/catalog/album/36798510?ops=fit(480%2C480)
Favorites:
http://iscale.iheart.com/catalog/favorites/179036259?ops=fit(480%2C480)
http://i.iheart.com/v2/catalog/favorites/179036259?ops=fit(480%2C480)
http://iscale.iheart.com/catalog/favorites/15570180?ops=fit(480%2C480)
http://i.iheart.com/v3/favorites/15570180
http://iscale.iheart.com/catalog/favorites/179036259?blurSigma=10&amp;format=webp
http://i.iheart.com/v2/catalog/favorites/179036259?blurSigma=10&amp;format=webp
Show:
http://iscale.iheart.com/catalog/show/24426059?
http://i.iheart.com/v3/catalog/show/24426059?
Theme:
http://iscale.iheart.com/catalog/theme/285?
http://i.iheart.com/v3/catalog/theme/285?
Episode:
http://iscale.iheart.com/catalog/episode/27400617?
http://i.iheart.com/v3/catalog/episode/27400617?
Featured:
http://iscale.iheart.com/catalog/featured/57?
http://i.iheart.com/v3/catalog/featured/57?</t>
  </si>
  <si>
    <t>1|hzrp7r:</t>
  </si>
  <si>
    <t>04/Apr/16 6:28 PM;con-ccrnyc1dot;mediaserver.jmx;https://jira.ihrint.com/secure/attachment/101419/mediaserver.jmx</t>
  </si>
  <si>
    <t xml:space="preserve">https://github.com/ihr-radioedit-apps/mediaserver/blob/master/README.md
</t>
  </si>
  <si>
    <t>AR-1443</t>
  </si>
  <si>
    <t>Create test plan for Mediaserver</t>
  </si>
  <si>
    <t>18/Apr/16 6:16 PM;1110204;Per George, this was fixed in S7. Please re-ticket if not working as expected.</t>
  </si>
  <si>
    <t>1|hzax0v:</t>
  </si>
  <si>
    <t>* publish sweeper functions correctly in staging environment</t>
  </si>
  <si>
    <t>As a tester of the Sweeper Tool, I'd like the tool to publish to staging so that I can test safely</t>
  </si>
  <si>
    <t>AR-1444</t>
  </si>
  <si>
    <t>Sweepers: Fix Publish to Staging</t>
  </si>
  <si>
    <t>13/Apr/16 8:26 PM;kshaik;According to Adam R. nothing to test yet.</t>
  </si>
  <si>
    <t>1|hzac2n:</t>
  </si>
  <si>
    <t xml:space="preserve">Part of the content streamline initiative </t>
  </si>
  <si>
    <t>AR-1445</t>
  </si>
  <si>
    <t>Asset Selector, Catalog &amp; Tag Field NG2-ize</t>
  </si>
  <si>
    <t>1|hzrq2f:</t>
  </si>
  <si>
    <t>Copy P4 Activity Tree
Assign AU membership to copies</t>
  </si>
  <si>
    <t>As an AU user, I want to have the same activities in my localized p4 so that my experience isnt broken</t>
  </si>
  <si>
    <t>AR-1447</t>
  </si>
  <si>
    <t xml:space="preserve">Copy P4 Activity Tree for AU </t>
  </si>
  <si>
    <t xml:space="preserve">11/Apr/16 6:58 PM;kshaik;Verified new updates using URL provided by Alex - http://config.adswizz.com/getConfig.php?configType=Unified&amp;installationId=ccstageedge9&amp;mount=1321. 
1. &lt;query-timeout-in-milliseconds&gt; has been updated in Edge to 1500 
&lt;query-timeout-in-milliseconds&gt;1500&lt;/query-timeout-in-milliseconds&gt;
2. Master config has a new field added &lt;disable-metrics-api&gt;1&lt;/disable-metrics-api&gt;; Edge configs do not have that setting.
3. New values for match-regex and max-size-duration have been correctly updated
 </t>
  </si>
  <si>
    <t>31/Mar/16 4:54 PM;kchoe;Added "disable-metrics-api" AC</t>
  </si>
  <si>
    <t>1|hzrt8n:</t>
  </si>
  <si>
    <t># Change 1 implemented for edge mount configs
# Change 2 implemented for master mount configs
# Change 3 implemented for BOTH master and edge configs</t>
  </si>
  <si>
    <t>30/Mar/16 1:49 PM;kchoe;new mount config values.txt;https://jira.ihrint.com/secure/attachment/101172/new+mount+config+values.txt</t>
  </si>
  <si>
    <t>30/Mar/16 1:49 PM;kchoe;image001.png;https://jira.ihrint.com/secure/attachment/101173/image001.png</t>
  </si>
  <si>
    <t>31/Mar/16 4:51 PM;kchoe;image001.png;https://jira.ihrint.com/secure/attachment/101260/image001.png</t>
  </si>
  <si>
    <t>31/Mar/16 4:51 PM;kchoe;image001.png;https://jira.ihrint.com/secure/attachment/101261/image001.png</t>
  </si>
  <si>
    <t>As an IHR listener, I want ad breaks less than X seconds skipped by Adswizz, so that I get a cleaner listening experience.
Adswizz can be configured to skip ad insertion for breaks shorter than 30 secs.  Since Adswizz does not have ads less than 30 seconds, any ads inserted into a short breaks (e.g. 10 secs) would not fit and cause the break to run long into music (which listeners hate).  
Need to implement the "short break filter" in Adswizz configs to skip any breaks less than 30 secs.   This involves changes in two locations:
*CHANGE 1*
ONLY FOR EDGE mount configs, the field *&lt;query-timeout-in-milliseconds&gt;* needs to change value from *3000* to *1500*.  
*(see screenshot attached)*
*CHANGE 2*
ONLY in the MASTER mount config, add the field *&lt;disable-metrics-api&gt;* and set to *1*.
*(see screenshot attached)*
*CHANGE 3*
This applies to BOTH master and edge configs.
*(See file attached + screen shot)*
Change the following two fields:
A.  *match-regex*
{code}
OLD value: .*text="Spot\sBlock".*length="(\d*):(\d*):(\d*).(\d*).*
NEW VALUE
.*text="Spot\sBlock".*length="(?:([1-9]\d):(\d\d):(\d\d).(\d\d)|(0[1-9]):(\d\d):(\d\d).(\d\d)|(00):([1-9]\d):(\d\d).(\d\d)|(00):(0[1-9]):(\d\d).(\d\d)|(00):(00):([3-9]\d).(\d\d)).*
{code}
B.  *max-size-duration*
{code}
OLD value: regex1:regex2:regex3:regex4
NEW VALUE
regex1regex5regex9regex13regex17:regex2regex6regex10regex14regex18:regex3regex7regex11regex15regex19:regex4regex8regex12regex16regex20
{code}</t>
  </si>
  <si>
    <t>AR-1448</t>
  </si>
  <si>
    <t>Adswizz App:  Short Break Filter config</t>
  </si>
  <si>
    <t>1|hzrrvb:</t>
  </si>
  <si>
    <t>Podcasts v2</t>
  </si>
  <si>
    <t>AR-1450</t>
  </si>
  <si>
    <t>Podcasts v2 - RadioEdit</t>
  </si>
  <si>
    <t>14/Apr/16 9:18 PM;1110204;Nate to provide details on information needed by amp</t>
  </si>
  <si>
    <t>1|hzax13:</t>
  </si>
  <si>
    <t xml:space="preserve">As Talk product owner, I want to start investigating the possibility of having the Talk Tool send event driven messages to AMP instead of updating directly to the database and getting picked up by a scheduled job. Part of this is identifying how the Talk Tool is currently communicating events. Is it all database changes, or are is it using APIs, etc. </t>
  </si>
  <si>
    <t>AR-1451</t>
  </si>
  <si>
    <t>Spike: Identify Talk Tool communications locations</t>
  </si>
  <si>
    <t>1|hzax0n:</t>
  </si>
  <si>
    <t>Remainder of work on Schedules</t>
  </si>
  <si>
    <t>AR-1454</t>
  </si>
  <si>
    <t>Schedules Work Placeholder</t>
  </si>
  <si>
    <t>1|hzrsgv:</t>
  </si>
  <si>
    <t>18/May/16 10:53 AM;1110204;Screen Shot 2016-05-18 at 10.53.12 AM.png;https://jira.ihrint.com/secure/attachment/104136/Screen+Shot+2016-05-18+at+10.53.12+AM.png</t>
  </si>
  <si>
    <t>Build out FIRE version of the responsive article detail template that Keith has created in Flint.
Host Files:
10.9.229.35 flint-img.iheart.com
10.9.229.35 flint-img.ccrd.clearchannel.com
10.9.229.35 hot995.iheart.com
Article Example:
http://hot995.iheart.com/articles/entertainment-news-104651/listen-granger-smiths-earl-dibbles-jr-14475972/</t>
  </si>
  <si>
    <t>AR-1459</t>
  </si>
  <si>
    <t xml:space="preserve">Responsive Article Detail Template </t>
  </si>
  <si>
    <t>1|hza01b:</t>
  </si>
  <si>
    <t>Move from NFS to S3</t>
  </si>
  <si>
    <t>AR-1470</t>
  </si>
  <si>
    <t>S3 Driver</t>
  </si>
  <si>
    <t>06/May/16 5:42 PM;1110204;Per Tom: 
We would:
* Not allow publishing to FB if the content contains an HTML block
* Transform a subset of other block types into the HTML5 spec provided by FB when publishing there
* Allow for compliant text, image and video content to be published to FB
* Change the UI of content a bit accordingly, and find the right place to integrate the FB page/token piece
* Implement publishing to FB
We could:
* Add FB page-level (not article level) aggregated stats of views/scrolls (something to ponder during Hack Week when looking at analytics)
High level ballpark is this is a Large aka 2 man sprint effort, and can be broken into two pieces. The first is to make the content editor compliant with our desired end result. The second is to add the FB token and publishing bits. Then perhaps look at analytics afterwards.</t>
  </si>
  <si>
    <t>1|hzaq67:</t>
  </si>
  <si>
    <t>Determine how a distributed publishing model would fit into the RE publishing ecosystem at this time and if there is value in doing so.</t>
  </si>
  <si>
    <t>AR-1471</t>
  </si>
  <si>
    <t>Spike - Distributed Publishing</t>
  </si>
  <si>
    <t>20/Apr/16 3:33 PM;kshaik;Testing done on AR-1402 covers testing for this ticket as well.</t>
  </si>
  <si>
    <t>11/Apr/16 1:48 PM;tlong;This is an API that the XML ingestion application can use.
Has two parts:
1) Submitting content into actual content system.
2) Submitting that content with publishing information (col./target)</t>
  </si>
  <si>
    <t>1|hzac3b:</t>
  </si>
  <si>
    <t>Create an API for publishing ingested content</t>
  </si>
  <si>
    <t>As an XML contributer I need an content api so my feed can be auto published</t>
  </si>
  <si>
    <t>AR-1474</t>
  </si>
  <si>
    <t>API for content publishing</t>
  </si>
  <si>
    <t>07/Apr/16 10:07 PM;ccrnyc1rar;Thank you!</t>
  </si>
  <si>
    <t>07/Apr/16 8:59 PM;cccnyc1njt;Shows are live and in search.
http://www.iheart.com/show/209-Dr-Doug-Podcast/
http://www.iheart.com/show/209-JSA-Radio/</t>
  </si>
  <si>
    <t>1|hzrtlj:</t>
  </si>
  <si>
    <t>AC-147</t>
  </si>
  <si>
    <t># Shows are set up
# Episodes ingested
# Appearing in search</t>
  </si>
  <si>
    <t>http://www.spreaker.com/ihr/show/1699559/episodes/feed
http://www.spreaker.com/ihr/show/1700681/episodes/feed</t>
  </si>
  <si>
    <t>AR-1475</t>
  </si>
  <si>
    <t>New talk4media shows</t>
  </si>
  <si>
    <t>1|hzrsfj:</t>
  </si>
  <si>
    <t>Discuss how to design a framework for testing content headlines(titles).
for reference- https://blog.optimizely.com/2015/05/21/wordpress-ab-testing-headlines/</t>
  </si>
  <si>
    <t>AR-1476</t>
  </si>
  <si>
    <t>Spike - Multi Variant Headline Testing</t>
  </si>
  <si>
    <t>1|hzruf3:</t>
  </si>
  <si>
    <t>When turning indexing on or off for a bucket, search can stop responding for several minutes.</t>
  </si>
  <si>
    <t>AR-1477</t>
  </si>
  <si>
    <t>Searchd hangs when changing the index state</t>
  </si>
  <si>
    <t>13/May/16 7:02 PM;kshaik;Tested pasting various formats (Fonts: size, bold, italic, underline, color; Paragraph: bulleted/numbered list, alignment, line spacing) none, except for hyperlinks remain in content tool adhering to the acceptance criteria for this ticket.</t>
  </si>
  <si>
    <t>1|hzapqn:</t>
  </si>
  <si>
    <t>User can remove all text formatting for text content block</t>
  </si>
  <si>
    <t>As a user I paste text from multiple sources when creating my content and that content may contain formatting that I want removed.</t>
  </si>
  <si>
    <t>AR-1478</t>
  </si>
  <si>
    <t>Easily clear text formatting in content block</t>
  </si>
  <si>
    <t>1|hzapn3:</t>
  </si>
  <si>
    <t>Holding the shift key allows you to select a range of assets in the assets app and content asset selector.</t>
  </si>
  <si>
    <t>As a user I want to select a range of assets to insert into a gallery by clicking the first image, holding the shift key and selecting the last image I want included.</t>
  </si>
  <si>
    <t>AR-1480</t>
  </si>
  <si>
    <t>Select range of assets via shift key</t>
  </si>
  <si>
    <t>1|hzapmn:</t>
  </si>
  <si>
    <t>tag field in asset-selector is unrestricted and users can add all tag types</t>
  </si>
  <si>
    <t>As a photo editor, I want to add all types of tags to my photos in the asset-selector</t>
  </si>
  <si>
    <t>AR-1481</t>
  </si>
  <si>
    <t>Make tag field in asset-selector unrestricted in prod</t>
  </si>
  <si>
    <t>27/Apr/16 1:49 PM;1110204;Looks good. Will ticket Asset tool changes to apply IPTC data during upload.</t>
  </si>
  <si>
    <t>26/Apr/16 10:35 PM;tlong;Metadata:
http://stg-remedia101.ihrcloud.net/v3/url/aHR0cHM6Ly9zMy5hbWF6b25hd3MuY29tL3VwbG9hZHMuaGlwY2hhdC5jb20vMzAzMTYvMTk4Mjk4L3Q3SlRxYVZrSmFiS0pjSi9HZXR0eUltYWdlcy04MjQ5NjcyNi5qcGVn?metadata=1
Image:
http://stg-remedia101.ihrcloud.net/v3/url/aHR0cHM6Ly9zMy5hbWF6b25hd3MuY29tL3VwbG9hZHMuaGlwY2hhdC5jb20vMzAzMTYvMTk4Mjk4L3Q3SlRxYVZrSmFiS0pjSi9HZXR0eUltYWdlcy04MjQ5NjcyNi5qcGVn</t>
  </si>
  <si>
    <t>26/Apr/16 1:21 PM;1110204;[~tlong] Attached getty image that was being uploaded by users during uat</t>
  </si>
  <si>
    <t>25/Apr/16 6:41 PM;tlong;[~1110204] [~aroberts] is there an image I should be looking at to test this with?</t>
  </si>
  <si>
    <t>1|hzapmv:</t>
  </si>
  <si>
    <t>IPTC data available in mediaserver</t>
  </si>
  <si>
    <t>26/Apr/16 1:20 PM;1110204;GettyImages-82496726.jpeg;https://jira.ihrint.com/secure/attachment/102687/GettyImages-82496726.jpeg</t>
  </si>
  <si>
    <t>As an editor, I want to upload the metadata getty provides with their photos when I upload to Assets.</t>
  </si>
  <si>
    <t>AR-1484</t>
  </si>
  <si>
    <t>Mediaserver IPTC data on assets</t>
  </si>
  <si>
    <t>1|hzrsgn:</t>
  </si>
  <si>
    <t>Asset content blocks can be given a link so that they can link to another destination</t>
  </si>
  <si>
    <t>As a user  I want to ad links to my images in the asset block the same way I can on an image embedded within the text content block</t>
  </si>
  <si>
    <t>AR-1489</t>
  </si>
  <si>
    <t>Add links to asset content block</t>
  </si>
  <si>
    <t>1|hza2hr:</t>
  </si>
  <si>
    <t>Make the inactive state of the publishing button less similar to the active state</t>
  </si>
  <si>
    <t>As a user I find the inactive publishing button to be too similar to the active publishing button, leaving me to wonder why I cant publish</t>
  </si>
  <si>
    <t>AR-1491</t>
  </si>
  <si>
    <t>Increase call to action for publishing button</t>
  </si>
  <si>
    <t>12/May/16 7:36 PM;kshaik;Hyperlinks remain on the Article html/text block after pasting from the original source.</t>
  </si>
  <si>
    <t>1|hzapqv:</t>
  </si>
  <si>
    <t>links are not stripped out when pasting into text/html content block.</t>
  </si>
  <si>
    <t>As an editor I want the text I paste into the html/text block to retain the links from the source content.</t>
  </si>
  <si>
    <t>AR-1494</t>
  </si>
  <si>
    <t>Keep links in text pasted into html block</t>
  </si>
  <si>
    <t xml:space="preserve">15/Apr/16 5:37 PM;kshaik;Takeovers were verified across all 4 US timezones (ET, CT, MT, PT). Takeovers are executed in the Local timezone that's specified in .csv file. </t>
  </si>
  <si>
    <t>1|hzrvb3:</t>
  </si>
  <si>
    <t>Test to make sure takeovers execute properly on ET.</t>
  </si>
  <si>
    <t xml:space="preserve">Since takeovers are uploaded as per the user's timezone we need to make sure that if a takeover set to CT/MT/PT executes properly at ET. </t>
  </si>
  <si>
    <t>AR-1495</t>
  </si>
  <si>
    <t>Test Takeovers by Timezone</t>
  </si>
  <si>
    <t>27/Apr/16 3:00 PM;kshaik;Galery preview no longer is showing 500 error when Image title is missing.</t>
  </si>
  <si>
    <t>27/Apr/16 1:45 PM;1110204;Verified working on ihrint.</t>
  </si>
  <si>
    <t>Add image to a gallery - leave title field blank
Save Gallery
Try to preview gallery</t>
  </si>
  <si>
    <t>1|hzapmf:</t>
  </si>
  <si>
    <t>Content preview always renders current state of content</t>
  </si>
  <si>
    <t>Content Preview receiving 500 when an image is missing "title"</t>
  </si>
  <si>
    <t>AR-1496</t>
  </si>
  <si>
    <t>1|hzrvfz:</t>
  </si>
  <si>
    <t>Dev and Stage have a mix of 1.10 and 1.11. Thanks, Chef. 
Upgrade them all to 1.11.</t>
  </si>
  <si>
    <t>AR-1497</t>
  </si>
  <si>
    <t>Resolve docker inconsistencies in dev and stage</t>
  </si>
  <si>
    <t>1|hzrx2f:</t>
  </si>
  <si>
    <t>Change mongodb databases from old staging to new, Aaron will need to sync.</t>
  </si>
  <si>
    <t>AR-1498</t>
  </si>
  <si>
    <t>Switch staging mongo location</t>
  </si>
  <si>
    <t>02/May/16 5:57 PM;amamut;https://github.com/ihr-radioedit-apps/fire/pull/9</t>
  </si>
  <si>
    <t>1|hzapo7:</t>
  </si>
  <si>
    <t>AR-1500</t>
  </si>
  <si>
    <t>Fire should accept structured data input and render HTML from content</t>
  </si>
  <si>
    <t>1|hzrvg7:</t>
  </si>
  <si>
    <t>AR-1502</t>
  </si>
  <si>
    <t>AUFS Migration for Prod Docker</t>
  </si>
  <si>
    <t>16/May/16 2:31 PM;gmiller;this is fixed. can be marked as complete</t>
  </si>
  <si>
    <t>16/May/16 2:25 PM;1110204;[~gmiller] is this still an issue?</t>
  </si>
  <si>
    <t>1|hza4kn:</t>
  </si>
  <si>
    <t>* media upload works again</t>
  </si>
  <si>
    <t>Media upload (Thumbnail image and Audio File) not working on Sweeper staging tool. 
Steps:
1. Navigate and log into http://sweepers.radioedit.ihrint.com/
2. Create a new sweeper
3. "Click to set audio file" and select "Upload" button.
4. Find an mp3 from your local machine and open it
5. Notice that the file is not uploaded (same process for images)</t>
  </si>
  <si>
    <t>AR-1503</t>
  </si>
  <si>
    <t>[Custom Sweepers] Upload Media Broken on Staging</t>
  </si>
  <si>
    <t>21/Apr/16 2:55 PM;amamut;Updated google sheet</t>
  </si>
  <si>
    <t>1|hzapnr:</t>
  </si>
  <si>
    <t>Validate legacy feeds used in T2 in the Ingestion tool</t>
  </si>
  <si>
    <t>Validate legacy feeds used in T2 in the Ingestion tool
https://docs.google.com/spreadsheets/d/1dsox1VLRUuSxZlYzuL7Kc6NKI9e5G4m_RwKGxyDd1IM/edit?usp=sharing</t>
  </si>
  <si>
    <t>AR-1504</t>
  </si>
  <si>
    <t>Validate Legacy RSS Feeds in Ingestion Tool</t>
  </si>
  <si>
    <t>1|hzrx1r:</t>
  </si>
  <si>
    <t>AR-1506</t>
  </si>
  <si>
    <t>NG2 content bootstrap, initial dev</t>
  </si>
  <si>
    <t>1|hzrx1z:</t>
  </si>
  <si>
    <t xml:space="preserve">- Publishing Profiles
 - Presets for... Publish Targets, Options, Owners, Default Author
 - Load/Save Profiles
   - Edit button next to profile in dropdown?
 - Profile edit screen
 - Show currently selected profile 
 - When creating an article outside of a publishing context (or maybe inside) when the "next" action occurs show the advanced information and offer to save it with a name.
</t>
  </si>
  <si>
    <t>AR-1507</t>
  </si>
  <si>
    <t>Publish Profiles</t>
  </si>
  <si>
    <t>1|hza4l3:</t>
  </si>
  <si>
    <t xml:space="preserve">- Advanced features (anything that isn't in the profile) should be in an off-canvas
- Publish date/status in header
</t>
  </si>
  <si>
    <t>AR-1508</t>
  </si>
  <si>
    <t>Advanced and Metadata Display</t>
  </si>
  <si>
    <t>1|hza4lb:</t>
  </si>
  <si>
    <t>AR-1509</t>
  </si>
  <si>
    <t>Basic information on edit screen</t>
  </si>
  <si>
    <t>1|hza4lj:</t>
  </si>
  <si>
    <t>AR-1510</t>
  </si>
  <si>
    <t>Block Builder</t>
  </si>
  <si>
    <t>17/May/16 1:38 PM;1110204;http://heroic.radioedit.ihrcloud.net/api/container/genre-fux-1</t>
  </si>
  <si>
    <t>17/May/16 1:37 PM;1110204;api is responding to legacy container names, however no data is returning for those containers. Will ticket separate bug if necessary.</t>
  </si>
  <si>
    <t>06/May/16 5:29 PM;tlong;check again?</t>
  </si>
  <si>
    <t>02/May/16 1:26 PM;kshaik;Heroic tool according to Matt is not ready for testing yet.</t>
  </si>
  <si>
    <t>27/Apr/16 1:46 PM;tterry;dl compatibile api response is at heroic /api/container/&lt;dl-container-name&gt;. In production use, we will need an haproxy rewrite to map dl urls to this.</t>
  </si>
  <si>
    <t>1|hza4kv:</t>
  </si>
  <si>
    <t>API should response to legacy container names</t>
  </si>
  <si>
    <t>AR-1511</t>
  </si>
  <si>
    <t>API legacy support</t>
  </si>
  <si>
    <t>02/May/16 4:01 PM;1110204;Will ticket bug for permissions separately. Closing this ticket since the initial criteria is met.</t>
  </si>
  <si>
    <t>02/May/16 2:04 PM;1110204;[~kshaik]You should be able to verify discoverability of collections/facets for users by changing their collection membership in the users app for the RadioEditQA accounts and verifying visibility for those user in heroic.</t>
  </si>
  <si>
    <t>02/May/16 1:24 PM;kshaik;Heroic tool in not ready for testing</t>
  </si>
  <si>
    <t>1|hzapqf:</t>
  </si>
  <si>
    <t>User can browse collections/facets they have membership to</t>
  </si>
  <si>
    <t>Create better discoverability for schedules based on the collections a user has membership to- see feedback</t>
  </si>
  <si>
    <t>AR-1512</t>
  </si>
  <si>
    <t>Discoverability</t>
  </si>
  <si>
    <t>1|hzrx27:</t>
  </si>
  <si>
    <t>As a tester of the sweeper tool. I'd like the tool to publish to staging so that I can test safely</t>
  </si>
  <si>
    <t>AR-1515</t>
  </si>
  <si>
    <t>Sweepers: Publish to Staging</t>
  </si>
  <si>
    <t>10/May/16 2:44 PM;kshaik;Character restriction is fully enforced for Name and Description fields in Affiliate tool. If the name is longer than 30 and/or description is longer than 40 characters, the streams can not be saved and the tool highlights erred fields in red.</t>
  </si>
  <si>
    <t>Create new station
Enter a name and description longer than limits</t>
  </si>
  <si>
    <t>1|hzaq87:</t>
  </si>
  <si>
    <t xml:space="preserve">Two ways of correcting: 
Do not allow a user to enter more than limits in fields
or Give user some indication that they are beyond the limit and BLOCK changes from being saved.  </t>
  </si>
  <si>
    <t>Station name can be no longer than 30 characters
Station description can be no longer than 40 characters
Affiliate tool stream form should enforce these limits</t>
  </si>
  <si>
    <t>Affiliate Tool 1.1</t>
  </si>
  <si>
    <t>AR-1517</t>
  </si>
  <si>
    <t>SMT AT: Enforce character limits on name and description fields</t>
  </si>
  <si>
    <t xml:space="preserve">10/May/16 3:42 PM;kshaik;Verified:
1. Call sign field has character limit of 8 (alpha and numeric values only, special characters are not allowed).
2. Band field has only 4 items on the dropdown: AM; FM; HD and Digital
3. When the user tries to submit the stream with the same call letters, they get an error- "Call letters already in use" 
</t>
  </si>
  <si>
    <t>Create station
Add call sign longer than 8 character
Select band drop down</t>
  </si>
  <si>
    <t>1|hzaq8f:</t>
  </si>
  <si>
    <t>Do not allow user to enter more than 8 chars for call letters
Limit band list to AM, FM, HD, Digital (Digital should send through to SMT as FL)</t>
  </si>
  <si>
    <t>Call signs may be no more than 8 characters
Under bands, affiliates should only see: AM, FM, HD, Digital
Call signs may include numbers
Improve duplicate call letter message - "Call letters already in use"</t>
  </si>
  <si>
    <t>AR-1518</t>
  </si>
  <si>
    <t>SMT AT: make corrections to call sign and band requirements</t>
  </si>
  <si>
    <t>12/May/16 4:04 PM;ccrnyc1rar;Looks good in both now, thank you!</t>
  </si>
  <si>
    <t>12/May/16 2:55 PM;amamut;SMT no longer pushes to AMP. AMP has to pull from RadioEdit so [~cccnyc1avp] needs to run the job.</t>
  </si>
  <si>
    <t>12/May/16 2:45 PM;ccrnyc1rar;Seeing the additional key here: https://us-qa.api.iheart.com/api/v2/content/liveStations?X-hostName=webapp.us&amp;countryCode=US&amp;marketId=159&amp;limit=50
But not here: https://api-stg1.iheart.com/api/v2/content/liveStations?X-hostName=webapp.us&amp;countryCode=US&amp;marketId=159&amp;limit=50
Any ideas?</t>
  </si>
  <si>
    <t xml:space="preserve">12/May/16 2:05 PM;ccrnyc1rar;Great! Thank you! [~kchoe] [~rbhatia] </t>
  </si>
  <si>
    <t xml:space="preserve">12/May/16 1:43 PM;1110204;[~ccrnyc1rar] Hey Rob, Secure HLS is available in amp staging. </t>
  </si>
  <si>
    <t>11/May/16 2:45 PM;kshaik;Verified secure hls streams in both locations: Stream manager APIs and AMP API response. Both locations have https in the urls:
"secure_hls_stream":"https://c1.stage.playlists.ihrhls.com/1473/playlist.m3u8‚Äù}</t>
  </si>
  <si>
    <t>09/May/16 1:59 PM;1110204;[~cccnyc1avp] Hey Amit, We have updated the HLS urls in SMT on RadioEdit Staging. Can you update amp staging so web can test these new urls?</t>
  </si>
  <si>
    <t>1|hzaq7z:</t>
  </si>
  <si>
    <t xml:space="preserve">1. On export to elastic, add https HLS URL to all Clear Channel and Clear Channel Digital Provider streams
2. Add https HLS URL to the API for all Clear Channel and Clear Channel Digital Provider streams </t>
  </si>
  <si>
    <t xml:space="preserve">As a client I want to use secure HLS streams </t>
  </si>
  <si>
    <t>SMT 3.3</t>
  </si>
  <si>
    <t>AR-1519</t>
  </si>
  <si>
    <t>HTTPS for Clear Channel HLS streams</t>
  </si>
  <si>
    <t>10/May/16 6:47 PM;kshaik;Verified AM; FM; HD and Digital station acceptable frequencies based on description and acceptance criteria defined in the ticket above.</t>
  </si>
  <si>
    <t>Create stream
add call letters
enter whatever you want in frequency field</t>
  </si>
  <si>
    <t>1|hzaq8n:</t>
  </si>
  <si>
    <t>Streams with AM FM HD should only accept values within above ranges
Users who enter incorrect values should get an "Invalid frequency" message.
Users who select Digital should see frequency field automatically populated with 0.0</t>
  </si>
  <si>
    <t>Each band has a corresponding range of acceptable frequncies
FM/HD: 76.0 - 108.0
AM: 535.0 - 1700.0
Digital: prepulate to 0.0
Field should only accept numeric values</t>
  </si>
  <si>
    <t>AR-1520</t>
  </si>
  <si>
    <t>SMT AT: Enforce range restrictions on frequency field</t>
  </si>
  <si>
    <t>1|hza2hz:</t>
  </si>
  <si>
    <t>We'll be starting tests soon that require HTTPS to function, it would be nice to do these on dev. Is it easy to get SSL support on dev like we have on staging?</t>
  </si>
  <si>
    <t>AR-1522</t>
  </si>
  <si>
    <t>Add SSL Support to Dev</t>
  </si>
  <si>
    <t>1|hza2i7:</t>
  </si>
  <si>
    <t>Right now if you visit:
https://heroic.radioedit.ihrint.com
You will get many mixed messages because the images themselves are loaded from http (not https).</t>
  </si>
  <si>
    <t>AR-1523</t>
  </si>
  <si>
    <t>Make sure resources and dependencies in the SDK (and heroic) use the proper protocol</t>
  </si>
  <si>
    <t>16/May/16 2:12 PM;kshaik;Verified. Starting typing country in Country field, the tool autocompletes with country tags from taxonomy. Ex. typing lithuania, autocomplets to countries/LT (Lithuania/LT).</t>
  </si>
  <si>
    <t>1|hzaprr:</t>
  </si>
  <si>
    <t>Country filter should suggest and use only country tags from taxonomy</t>
  </si>
  <si>
    <t>As a user I want the country filter to autocomplete with country tags so that it correctly filters slides</t>
  </si>
  <si>
    <t>AR-1524</t>
  </si>
  <si>
    <t>Country Filter uses Taxonomy</t>
  </si>
  <si>
    <t>13/May/16 4:43 PM;kshaik;Search seems to be back up and working.</t>
  </si>
  <si>
    <t>enter term into search
initiate search
field displays [object Event]
Application refreshes</t>
  </si>
  <si>
    <t>1|hzaprz:</t>
  </si>
  <si>
    <t>Search returns slides related to the search term</t>
  </si>
  <si>
    <t>displays "[object Event]" on search and reloads the whole application</t>
  </si>
  <si>
    <t>AR-1525</t>
  </si>
  <si>
    <t>Search box not working</t>
  </si>
  <si>
    <t>06/May/16 4:34 PM;tlong;cannot reproduce</t>
  </si>
  <si>
    <t xml:space="preserve">TE not required. </t>
  </si>
  <si>
    <t xml:space="preserve">Search for catalog item - no results for any categories
</t>
  </si>
  <si>
    <t>1|hzaps7:</t>
  </si>
  <si>
    <t>Catalog search performs as it does in other applications</t>
  </si>
  <si>
    <t>AR-1526</t>
  </si>
  <si>
    <t>Catalog search not working in ihrint</t>
  </si>
  <si>
    <t>16/May/16 2:08 PM;kshaik;Collection/Facet/Country filters are cleared once the user clicks "Clear" button on the top of the tool. Page reloads and the user lands on home screen.</t>
  </si>
  <si>
    <t>1|hzapsf:</t>
  </si>
  <si>
    <t>Clear all filters in one click</t>
  </si>
  <si>
    <t>As a user I want to clear all filters</t>
  </si>
  <si>
    <t>AR-1527</t>
  </si>
  <si>
    <t>Easily clear all filters</t>
  </si>
  <si>
    <t xml:space="preserve">13/May/16 4:11 PM;kshaik;After the slide is created or updated, notification "Card Saved Successfully" is displayed on the top of the page informing the user the changes have been saved. </t>
  </si>
  <si>
    <t>1|hzapsn:</t>
  </si>
  <si>
    <t>Tool indicates that a save was successful</t>
  </si>
  <si>
    <t xml:space="preserve">As a user I want to confirm my slide was created/modified </t>
  </si>
  <si>
    <t>AR-1528</t>
  </si>
  <si>
    <t>Slide save confirmation</t>
  </si>
  <si>
    <t>1|hzaq7r:</t>
  </si>
  <si>
    <t>We have been asked to begin numbering our releases, we need to determine (approximately) the versions of our production apps.</t>
  </si>
  <si>
    <t>AR-1529</t>
  </si>
  <si>
    <t>Determine Prod App Version Numbers</t>
  </si>
  <si>
    <t>02/May/16 7:18 PM;1110204;PW: Welcome1</t>
  </si>
  <si>
    <t>02/May/16 7:10 PM;1110204;svc-RadioEditQA1
svc-RadioEditQA2
svc-RadioEditQA3</t>
  </si>
  <si>
    <t>Give QA user permission to Holiday Hat collection
Login to Heroic using QA account
User does not see the Holiday Hat collection they have membership to</t>
  </si>
  <si>
    <t>1|hzaq6f:</t>
  </si>
  <si>
    <t>Users can only see the collection/facets they have membership to in heroic</t>
  </si>
  <si>
    <t>AR-1539</t>
  </si>
  <si>
    <t>Tool doesn't seem to respect memberships from user account</t>
  </si>
  <si>
    <t>Content Tool 2.1</t>
  </si>
  <si>
    <t>AR-1530</t>
  </si>
  <si>
    <t>Cards should respect user permission</t>
  </si>
  <si>
    <t>18/May/16 6:50 PM;tlong;* Convert core to use S3 file driver [AR-1470]
** Core be able to generate signed links and mediate access
** Each bucket in RadioEdit represents an S3 bucket
** A Wildcard AWS Policy for bucket names and access will be required
** Core should support anonymous access to resources
** Encode or Limit bucket names to make S3 happy (like dots with https)
* Create script to migrate NFS based storage to S3
* Transcode Adapter Service
** Different set of AWS credentials
** Single transcode output bucket (split by naming convention)
** Handles signed links and mediates visibility/security
** Should transcode files on demand
** Transcode Adapter should have UI for managing profiles to associate with names
** Test encode for new profiles
** Single profile could have multiple outputs
** Make sure to support adaptive players that switch quality
* Draft profile that assets calls by convention to make video thumbs and videos playable in assets</t>
  </si>
  <si>
    <t>1|hzrshb:</t>
  </si>
  <si>
    <t xml:space="preserve">Come up with a plan to implement a transcoding service </t>
  </si>
  <si>
    <t>AR-1531</t>
  </si>
  <si>
    <t>Spike: Implementation Plan for transcoder</t>
  </si>
  <si>
    <t>16/May/16 5:36 PM;kshaik;Verified story by uploading image thru Content tool uploader. Image metadata, such as Title, Caption, Source Credit is automatically populated after the upload.</t>
  </si>
  <si>
    <t>10/May/16 6:16 PM;aroberts;Visible on http://content.radioedit.ihrcloud.net/</t>
  </si>
  <si>
    <t>09/May/16 7:25 PM;tlong;Media server supports IPTC metadata translation:
http://stg-remedia101.ihrcloud.net/v3/url/aHR0cHM6Ly9zMy5hbWF6b25hd3MuY29tL3VwbG9hZHMuaGlwY2hhdC5jb20vMzAzMTYvMTk4Mjk4L3Q3SlRxYVZrSmFiS0pjSi9HZXR0eUltYWdlcy04MjQ5NjcyNi5qcGVn?metadata=1
It converts fields from their tag values into string names. This is a legacy PHP mapping for field names to asset data:
{code}
$title_exceptions = array(
    'vendorDisney'     =&gt; '2#005',
    'vendorEverett'    =&gt; '2#005',
    'vendorSummit'     =&gt; '2#005',
    'vendorWarner'     =&gt; '2#005',
    'vendorThinkstock' =&gt; '2#120'
);
// instruction exceptions
// the following uses OriginalTransmissionReference as instruction
$instruction_exceptions = array(
    'vendorPacific' =&gt; '2#103'
);
// default map
$map = array(
    'title'       =&gt; '2#105',
    'author'      =&gt; '2#080',
    'credit'      =&gt; '2#110',
    'keyword'     =&gt; '2#025',
    'instruction' =&gt; '2#040',
    'caption'     =&gt; '2#120',
    'copyright'   =&gt; '2#116'
);
{code}
Notice there are also some title overrides based on the publisher of the photo. Hopefully we can use the "source" metadata inside of the image to key on this value. If not, we may have to come up with another solution.
To translate the mapping in the PHP to the string fields used in mediad use this file:
https://github.com/ihr-radioedit-apps/mediaserver/blob/master/iptc/iim.go</t>
  </si>
  <si>
    <t>1|hza4jj:</t>
  </si>
  <si>
    <t>Map title, caption, copyright, credit and any tags to relevant metadata fields in asset tool similar to how the attached image uploads to t2 (see screenshot)</t>
  </si>
  <si>
    <t>06/May/16 3:57 PM;1110204;Screen Shot 2016-04-12 at 3.27.01 PM.png;https://jira.ihrint.com/secure/attachment/103428/Screen+Shot+2016-04-12+at+3.27.01+PM.png</t>
  </si>
  <si>
    <t>06/May/16 3:57 PM;1110204;GettyImages-82496726.jpeg;https://jira.ihrint.com/secure/attachment/103429/GettyImages-82496726.jpeg</t>
  </si>
  <si>
    <t>As a user I want assets I upload to import the relevant IPTC data into the asset tool metadata fields</t>
  </si>
  <si>
    <t>AR-1532</t>
  </si>
  <si>
    <t>Map IPTC data to relevant Metadata fields in Assets</t>
  </si>
  <si>
    <t>Radioedit_19_ Spectre</t>
  </si>
  <si>
    <t>Radioedit_18_Rust Monster</t>
  </si>
  <si>
    <t>Radioedit_17_Quaggoth</t>
  </si>
  <si>
    <t>Radioedit_15_OGRE</t>
  </si>
  <si>
    <t>Radioedit_16_ Phoenix</t>
  </si>
  <si>
    <t>1|hzsuzz:</t>
  </si>
  <si>
    <t>AR-1689</t>
  </si>
  <si>
    <t>https://www.imagemagick.org/discourse-server/viewtopic.php?f=4&amp;t=29588</t>
  </si>
  <si>
    <t>AR-1535</t>
  </si>
  <si>
    <t>mediad security fix</t>
  </si>
  <si>
    <t>1|hzapr3:</t>
  </si>
  <si>
    <t>Block builder needs to continue to be refined.</t>
  </si>
  <si>
    <t>AR-1536</t>
  </si>
  <si>
    <t>Publishing and Editing using Blocks</t>
  </si>
  <si>
    <t>1|hzaprj:</t>
  </si>
  <si>
    <t>AR-1537</t>
  </si>
  <si>
    <t>Offscreen advanced options</t>
  </si>
  <si>
    <t>1|hzrsfz:</t>
  </si>
  <si>
    <t>Refined styles and responsive behavior to clean up UI</t>
  </si>
  <si>
    <t>AR-1538</t>
  </si>
  <si>
    <t>Design and Responsive Refinement</t>
  </si>
  <si>
    <t>1|hza0bz:</t>
  </si>
  <si>
    <t>Sometimes we have a list of tags from another sources besides taxonomy, we need to limit visibility on those things all the same.</t>
  </si>
  <si>
    <t>Create taxonomy endpoint for bulk validation of security for a user</t>
  </si>
  <si>
    <t>13/May/16 3:14 PM;kshaik;Verified that html text added to Content XML Ingestion tool (provider credit field) resulted in a separate section on the article in the Content Tool.
http://content.radioedit.ihrint.com/#/articles/edit/2016-05-12-neilon-narrows-things-down</t>
  </si>
  <si>
    <t>1|hzrzzb:</t>
  </si>
  <si>
    <t>In the ingestion app, user can add text that appear after ingested content in content tool</t>
  </si>
  <si>
    <t>As a content partner I want all the content I provide to iHR to be credited to my organization using the html I provide.</t>
  </si>
  <si>
    <t>AR-1540</t>
  </si>
  <si>
    <t>Content provider credit for ingested content</t>
  </si>
  <si>
    <t>1|hzrzzj:</t>
  </si>
  <si>
    <t>XML Ingestion</t>
  </si>
  <si>
    <t>16/May/16 3:27 PM;1110204;Tumblr
 &lt;div class="tumblr-post" data-href="https://embed.tumblr.com/embed/post/S4A57ljapSvQXLPM7Jsomg/134693609386" data-did="9ffddae129a655af12bed832747155a5f7b2c944"&gt;&lt;a href="http://enews.tumblr.com/post/134693609386/were-not-crying-you-are"&gt;http://enews.tumblr.com/post/134693609386/were-not-crying-you-are&lt;/a&gt;&lt;/div&gt;  &lt;script async src="https://secure.assets.tumblr.com/post.js"&gt;&lt;/script&gt;
SendToNews
&lt;div class="s2nPlayer-wpgg0595jN-174172-5179" data-type="single"&gt;&lt;/div&gt;&lt;script type="text/javascript" src="http://embed.sendtonews.com/player2/embedcode.php?SC=wpgg0595jN-174172-5179&amp;autoplay=on&amp;sound=click" data-type="s2nScript"&gt;&lt;/script&gt;</t>
  </si>
  <si>
    <t xml:space="preserve">16/May/16 3:26 PM;1110204;Newser
&lt;script&gt;// &lt;![CDATA[
var widgetType = 'grid';
    var sectionId = 1;
    var popular = 'y';
    var numGridRows = 1;
    var numGridCols = 3;
    var squareWidth = 195;
    var newwindow = true;
    var showLinks = true;
    var utm_source = 'part';
    var utm_medium = 'iHeartRadio';
    var utm_campaign = 'wid_gri_3_pop';
// ]]&gt;&lt;/script&gt;
&lt;script src="http://widgets.newser.com/javascript/WidgetHeadlineCall.js"&gt;&lt;/script&gt;
Inform
&lt;script type="text/javascript"
 src="http://launch.newsinc.com/js/embed.js"
id="_nw2e-js"&gt;
&lt;/script&gt;
&lt;div class="ndn_embed"
data-config-widget-id="2" style="width:425px;height:320px"
data-config-type="VideoPlayer/Single"
data-config-tracking-group="92655"
data-config-playlist-id="13434"
data-config-video-id="30613128"
data-config-site-section="iheartmedia"&gt;
&lt;/div&gt;
</t>
  </si>
  <si>
    <t>1|hzapsv:</t>
  </si>
  <si>
    <t>New Block(s) to manage embed types from vendors outlined in comments. (Newser and Inform are blockers for National Pub)</t>
  </si>
  <si>
    <t>As a national editor, I want to embed content from select content providers in the content tool.</t>
  </si>
  <si>
    <t>Content Tool 6/6 Patch</t>
  </si>
  <si>
    <t>AR-1544</t>
  </si>
  <si>
    <t>Additional Content Blocks for 3rd party providers</t>
  </si>
  <si>
    <t>09/Jun/16 9:48 AM;kshaik;When the slide is scheduled for not to end, it remains visible on the home page and does not disappear.</t>
  </si>
  <si>
    <t>Create a new slide
Save slide with an end date
Change end date to "Does not End"
Save slide
Slide is removed from preview and not visible in slide list.</t>
  </si>
  <si>
    <t>1|hzs57j:</t>
  </si>
  <si>
    <t>Slide that do not end remain active in timeline and are show in slide list so they can be modified.</t>
  </si>
  <si>
    <t>Selecting "does not end" in a heroic slide causes that slide to disappear.</t>
  </si>
  <si>
    <t>AR-1545</t>
  </si>
  <si>
    <t>"Does Not End" Removed slide on on save</t>
  </si>
  <si>
    <t>1|hzrsh3:</t>
  </si>
  <si>
    <t>18/May/16 10:56 AM;1110204;Screen Shot 2016-05-18 at 10.54.39 AM.png;https://jira.ihrint.com/secure/attachment/104137/Screen+Shot+2016-05-18+at+10.54.39+AM.png</t>
  </si>
  <si>
    <t>Build out FIRE version of the responsive collection page (currently category page) template that Keith has created in Flint.
Host Files:
10.9.229.35 flint-img.iheart.com
10.9.229.35 flint-img.ccrd.clearchannel.com
10.9.229.35 hot995.iheart.com
Example:
http://hot995.iheart.com/articles/trending-104651/</t>
  </si>
  <si>
    <t>AR-1547</t>
  </si>
  <si>
    <t>Responsive Collection Page Template</t>
  </si>
  <si>
    <t>1|hzs3b3:</t>
  </si>
  <si>
    <t>The content block structure has changed. It it now stored in "object.blocks" instead of "object.content" and the individual blocks are much simpler. Fire rendering will need to be updated to match.</t>
  </si>
  <si>
    <t>AR-1550</t>
  </si>
  <si>
    <t>Update fire rendering to work with latest content changes</t>
  </si>
  <si>
    <t>1|hzs3db:</t>
  </si>
  <si>
    <t>When encoding external image urls for use with mediaserver, content api needs to use the url-safe base64 alphabet</t>
  </si>
  <si>
    <t>AR-1551</t>
  </si>
  <si>
    <t>Content API uses unsafe base64 for encoded image urls</t>
  </si>
  <si>
    <t>1|hzapt3:</t>
  </si>
  <si>
    <t>Feed URL in feed list is a link to that feed location</t>
  </si>
  <si>
    <t>As an admin I want to easily link to feed source so I can inspect it</t>
  </si>
  <si>
    <t>XML Ingestion 2.1</t>
  </si>
  <si>
    <t>AR-1552</t>
  </si>
  <si>
    <t>Link to Feed Source</t>
  </si>
  <si>
    <t xml:space="preserve">07/Jun/16 8:54 AM;kshaik;Verified enable/disable feed functionality. Disabled feeds are not automatically ingested after the job run. Only when the feed is enabled the new articles are ingested. Tested with Scout feeds:
1. disabled the feed (6/6)
2. verified the new articles in rss feeds created on 6/7
3. 6/7 5am job ran  - no feeds ingested
4. 8:45 am enabled the feed and ran the job - new article ingested
</t>
  </si>
  <si>
    <t>1|hzaptb:</t>
  </si>
  <si>
    <t>Add and enable/disable switch to the default values of each feed.
Enabled feeds are ingested when job is run, disabled feeds are not.</t>
  </si>
  <si>
    <t>As a user I want to enable and disable feeds as needed without having to remove the entire config.</t>
  </si>
  <si>
    <t>AR-1553</t>
  </si>
  <si>
    <t>Enable/Disable Feed</t>
  </si>
  <si>
    <t>1|hzapov:</t>
  </si>
  <si>
    <t>Remove collections namespace from the facets autocomplete</t>
  </si>
  <si>
    <t>Remove collections namespace from the facets autocomplete so people dont get confused</t>
  </si>
  <si>
    <t>AR-1555</t>
  </si>
  <si>
    <t>15/Jun/16 4:41 PM;tlong;simple SES proxy service
supports app tokens
accepts http POST with raw mime body and headers</t>
  </si>
  <si>
    <t>1|hzs3wn:</t>
  </si>
  <si>
    <t>AR-1556</t>
  </si>
  <si>
    <t>SPIKE: Create API feature to support AWS SES (Email Support)</t>
  </si>
  <si>
    <t>1|hzs427:</t>
  </si>
  <si>
    <t>author field remains blank when no author data is ingested.</t>
  </si>
  <si>
    <t xml:space="preserve">As a user, I want the author field in the content tool to be blank if the ingested content does not provide author data. Field currently displays "Unknown" </t>
  </si>
  <si>
    <t>AR-1559</t>
  </si>
  <si>
    <t>Author field should remain blank if ingested content does not provide author data</t>
  </si>
  <si>
    <t>1|hzs48v:</t>
  </si>
  <si>
    <t>Content API does not require author field.</t>
  </si>
  <si>
    <t>Content API should not require Author field so that the XML tool doesnt have to pass a string when no data is provided in the feed</t>
  </si>
  <si>
    <t>AR-1560</t>
  </si>
  <si>
    <t>Author field should not be required in content API</t>
  </si>
  <si>
    <t>1|hzapq7:</t>
  </si>
  <si>
    <t>The default ignore files for radioctl include a directory named "components". This was to ignore our bower installation files, but it also causes ALL directories named "components" to be removed. We should either 1) add a leading slash, or 2) just remove that directory from the defaults.</t>
  </si>
  <si>
    <t>AR-1561</t>
  </si>
  <si>
    <t>Update radioctl default build ignore files</t>
  </si>
  <si>
    <t>1|hza01j:</t>
  </si>
  <si>
    <t>AR-1562</t>
  </si>
  <si>
    <t>tag search should respect namespace filter when returning namespaces</t>
  </si>
  <si>
    <t>07/Jun/16 11:11 AM;kshaik;Able to select the background color for a new slide...verified!</t>
  </si>
  <si>
    <t>n/a</t>
  </si>
  <si>
    <t>1|hzs57b:</t>
  </si>
  <si>
    <t>Background color selector doesn't work when trying to choose a color unless user manually enters the color code in the field. Tested on Mac/Chrome.</t>
  </si>
  <si>
    <t>AR-1563</t>
  </si>
  <si>
    <t>Background color selector doesn't work</t>
  </si>
  <si>
    <t>07/Jun/16 2:22 PM;kshaik;Verified. Mouse and trackpad selections are working as expected.</t>
  </si>
  <si>
    <t xml:space="preserve">1. Open new Card and start typing in Collection field "QA"
2. Try to choose "QA Test Plans" using mouse 
</t>
  </si>
  <si>
    <t>1|hzs57r:</t>
  </si>
  <si>
    <t>As a user I should be able to select the Collection/Facet/Country option using either mouse or trackpad so I don't have to use keyboard enter key.</t>
  </si>
  <si>
    <t xml:space="preserve">Unable to enter Collection, Facet and Country using mouse or trackpad. It's not an issue if the users clicks on Enter. </t>
  </si>
  <si>
    <t>AR-1564</t>
  </si>
  <si>
    <t>Unable to select Collection/Facet/Country using mouse/trackpad</t>
  </si>
  <si>
    <t>07/Jun/16 11:10 AM;kshaik;Fixed...able to clear the image.</t>
  </si>
  <si>
    <t>Choose the image for a card and try to clear it.</t>
  </si>
  <si>
    <t>1|hzs57z:</t>
  </si>
  <si>
    <t>As a user I should be able to clear the image for the slide so the default iHeart image is displayed</t>
  </si>
  <si>
    <t>Image chosen from Catalog or uploaded is not cleared when the user clicks on "Clear Image" button creating a new card.</t>
  </si>
  <si>
    <t>AR-1565</t>
  </si>
  <si>
    <t>Unable to clear image on a new Slide</t>
  </si>
  <si>
    <t>1|hzs4in:</t>
  </si>
  <si>
    <t>AR-1566</t>
  </si>
  <si>
    <t>Add alias support to proxyd for custom domains</t>
  </si>
  <si>
    <t>07/Jun/16 2:01 PM;kshaik;Works as expected - searching for any character in the slide, search results return all slides that contain searchable character.</t>
  </si>
  <si>
    <t>1|hzs587:</t>
  </si>
  <si>
    <t>As a user I should be able to search the slide by "any" word in the slide so I can see all available results.</t>
  </si>
  <si>
    <t>Search returns results only by the first word of the slide. Ex:
Slide name: "Kristina Test3 - Lady in Red"
"Kristina" - returns all available slides
"Kristina Test" - returns all available slides
"Test3" - no search results found
"Lady" - no search results found
"Lady in Red" - no search results found</t>
  </si>
  <si>
    <t>AR-1567</t>
  </si>
  <si>
    <t>Limited Search functionality</t>
  </si>
  <si>
    <t>1|hzaptj:</t>
  </si>
  <si>
    <t>Ingested Title and Summary do not contain additional spaces before or after the string.</t>
  </si>
  <si>
    <t>Ingested data should not contain blank spaces before or after the title and/or summary.</t>
  </si>
  <si>
    <t>AR-1568</t>
  </si>
  <si>
    <t>Trim spaces from beginning and end of ingested title and summary</t>
  </si>
  <si>
    <t>1|hza01z:</t>
  </si>
  <si>
    <t>AR-1569</t>
  </si>
  <si>
    <t>Optimize Core, Heavily</t>
  </si>
  <si>
    <t>1|hza01r:</t>
  </si>
  <si>
    <t>1. Users with access to the developer app should be permitted to create buckets as well as apps.
2. When creating a bucket, the incorrect schema is being assigned. It should be "ns-buckets-tag"</t>
  </si>
  <si>
    <t>AR-1570</t>
  </si>
  <si>
    <t>bucket create: developers erroneously forbidden, and tag created improperly</t>
  </si>
  <si>
    <t>12/Jul/16 12:42 PM;gvilches;The track preview URLs have been changed over to full track URLs, since track previews are no longer supported.</t>
  </si>
  <si>
    <t>1|hza4jr:</t>
  </si>
  <si>
    <t>Preview music playing when button clicked for song previews</t>
  </si>
  <si>
    <t>When trying to play track previews from within the Station Genie tracklisting tab for a station, clicking on the "preview" play button doesn't result in audio playing. The button reacts visually like it's working but nothing plays.</t>
  </si>
  <si>
    <t>AR-1571</t>
  </si>
  <si>
    <t>Station Genie song previews not playing music</t>
  </si>
  <si>
    <t>01/Jun/16 1:24 PM;aclements;http://www.iheart.com/original/Hack-Radio</t>
  </si>
  <si>
    <t>1|hza4jz:</t>
  </si>
  <si>
    <t>aclements</t>
  </si>
  <si>
    <t>I uploaded a new logo to the Genie awhile ago but it hasn't updated.  We still have the winter logo.   I also noticed when looking in contentdb01 that we have an image even older than that.
Is this a special case, or are all Genie stations candidate for such a situation?</t>
  </si>
  <si>
    <t>AR-1573</t>
  </si>
  <si>
    <t>Hack Week - station logo still not updated</t>
  </si>
  <si>
    <t>08/Jun/16 1:18 PM;1112373;[~1110204] commenting on here just to officially say the overlay looks good and we can close this ticket. Thanks so much, Matt!!
Well, we can close it once web and Android give the OK. But as far as iOS goes, we're all good.</t>
  </si>
  <si>
    <t>07/Jun/16 3:58 PM;1110204;[~1112373] Any build pointing to radioedit staging mediaserver will see the new format. I'll let the artist profile room know.</t>
  </si>
  <si>
    <t>07/Jun/16 3:56 PM;1112373;[~1110204] thanks! And this looks much better. Though the only way for us to officially give the OK on this is to see it in a build on the app. It's just easier to tell if it looks alright when looking at it in action. Would it be possible to see it in a build sometime?</t>
  </si>
  <si>
    <t>07/Jun/16 2:57 PM;1110204;[~1112373] Sorry about that, try this: http://i-stg.iheart.com/v3/catalog/artist/58448?ops=run(%22od%22)&amp;stay=1</t>
  </si>
  <si>
    <t>07/Jun/16 2:23 PM;1112373;[~1110204] should we be viewing the changes on the link you posted? If so, the link is giving me an error :
{"error":"Your image processing script has an error: Input:1:1 (0): no match found"}
should we be reviewing this somewhere else?</t>
  </si>
  <si>
    <t>07/Jun/16 1:35 PM;1110204;[~cccnyc1sxs] [~1112373] - Changes are visible on stage, please review 
http://i-stg.iheart.com/v3/catalog/artist/58448?ops=run(%22od%22).</t>
  </si>
  <si>
    <t>01/Jun/16 10:19 AM;cccnyc1sxs;Please note the updated opacity value from 25% to 30% (matching the mask opacity on the profile hero background).</t>
  </si>
  <si>
    <t>1|hza5m7:</t>
  </si>
  <si>
    <t>On Artist Profile, the Related Artists images need a 30% opacity with the color #000000 on the blurred background behind the circle cut out of the artist image. This style needs to be applied in all instances where there is a circular artist image inside a square with a blurred background.</t>
  </si>
  <si>
    <t>AR-1574</t>
  </si>
  <si>
    <t>No overlay over blurred background on Related Artists images</t>
  </si>
  <si>
    <t>06/Jun/16 9:59 AM;kshaik;Was able successfully upload .csv file with "m/d/yy" date format. The tool also overlooks blank spaces in .csv file executing scheduled takeovers.</t>
  </si>
  <si>
    <t>02/Jun/16 11:57 AM;amamut;Should accept M/D/YY date format and skip blank lines. See attached example.</t>
  </si>
  <si>
    <t>1|hzaptr:</t>
  </si>
  <si>
    <t>* Date Time validation matches M/D/YY
* Blank lines are skipped over</t>
  </si>
  <si>
    <t>02/Jun/16 11:56 AM;amamut;Audio Takeover CSV Template_LionsGateNYSM2_060916_final.csv;https://jira.ihrint.com/secure/attachment/104993/Audio+Takeover+CSV+Template_LionsGateNYSM2_060916_final.csv</t>
  </si>
  <si>
    <t>Date Time validation is wacky and needs to be consistent. Also needs to ignore blank lines.</t>
  </si>
  <si>
    <t>Takeovers 1.2</t>
  </si>
  <si>
    <t>AR-1576</t>
  </si>
  <si>
    <t>Fix Date Time Validation</t>
  </si>
  <si>
    <t>02/Jun/16 12:42 PM;amamut;Can you please post an example to reference? [~1110204]</t>
  </si>
  <si>
    <t>1|hzaptz:</t>
  </si>
  <si>
    <t>Responsive photo gallery visible on article detail page.</t>
  </si>
  <si>
    <t>Add photo gallery to Article detail page</t>
  </si>
  <si>
    <t>AR-1577</t>
  </si>
  <si>
    <t xml:space="preserve">Responsive Photo Gallery </t>
  </si>
  <si>
    <t>07/Jun/16 5:27 PM;fozduran;Ok URL doesn't fail anymore, I guess it was just a temporary issue on stage.</t>
  </si>
  <si>
    <t>07/Jun/16 5:21 PM;fozduran;[~1110204] do we have to pass &amp;stay=1 now? Because without it, the URL fails, and all the circle images in the app fails right now.</t>
  </si>
  <si>
    <t>07/Jun/16 3:00 PM;1110204;http://i-stg.iheart.com/v3/catalog/artist/1648?ops=run(%22circle%22)&amp;stay=1</t>
  </si>
  <si>
    <t>07/Jun/16 1:38 PM;1110204;[~fozduran] Change is available on stage, please review.
http://i-stg.iheart.com/v3/catalog/artist/1648?ops=run(%22circle%22)</t>
  </si>
  <si>
    <t>1|hza5lz:</t>
  </si>
  <si>
    <t>Circle image with a radius of exactly half the edge of original square image.</t>
  </si>
  <si>
    <t>01/Jun/16 12:27 PM;fozduran;ArtistProfileHero.png;https://jira.ihrint.com/secure/attachment/104863/ArtistProfileHero.png</t>
  </si>
  <si>
    <t>fozduran</t>
  </si>
  <si>
    <t>RadioEdit adds some padding when making it circle, that makes our images look smaller. We need to get rid of this padding that's automatically added.
Here is the URL we load for Artist Profile
http://i.iheart.com/v3/catalog/artist/1648?ops=fit(200,200),run("circle")
Here is what this URL redirects to
http://i.iheart.com/v3/url/aHR0cDovL2ltYWdlLmloZWFydC5jb20vaW1hZ2VzL3JvdmkvMTA4MC8wMDAzLzk5MS9NSTAwMDM5OTE3MjguanBn?ops=fit%28200%2C200%29%2Crun%28%22circle%22%29
And attached is the image we get
!ArtistProfileHero.png|thumbnail!
As you can notice the circle image has about 10% padding/inset inside it‚Äôs actual file size.</t>
  </si>
  <si>
    <t>AR-1578</t>
  </si>
  <si>
    <t>Remove transparent padding from run("circle") operation</t>
  </si>
  <si>
    <t>01/Jun/16 3:40 PM;tlong;and shell</t>
  </si>
  <si>
    <t>1|hzs5nz:</t>
  </si>
  <si>
    <t>Or maybe it should always use HTTPS... yeah, it should...</t>
  </si>
  <si>
    <t>AR-1579</t>
  </si>
  <si>
    <t>Proxy should be sensitive to protocol when redirecting to auth</t>
  </si>
  <si>
    <t>1|hzs5qf:</t>
  </si>
  <si>
    <t>AR-1580</t>
  </si>
  <si>
    <t>Taxonomy Patch to work with ES 2.4</t>
  </si>
  <si>
    <t>1|hzs5qn:</t>
  </si>
  <si>
    <t>AR-1581</t>
  </si>
  <si>
    <t>Assets Selector search needs patch to work with ES 2.4</t>
  </si>
  <si>
    <t>02/Jun/16 1:29 PM;tterry;One of the agents was stuck in docker purgatory. The process was running, but it wasn't mapped correctly to containerd. This is an issue we know about with docker 1.11 and auto-started containers. I have manually fixed it.</t>
  </si>
  <si>
    <t>1|hzs5yv:</t>
  </si>
  <si>
    <t>{code}
INFO[Jun 01 16:34:16] ‚àé end of log marker
Build Completed.
Initializing instance(s) for version: v-f7c309ac.
- The API returned an error
  -
--- Request   -------------------
POST /versions/v-f7c309ac/start?n=1 HTTP/1.1
Host: config.radioedit.ihrint.com
User-Agent: Radioctl/1.1.10
Content-Length: 0
Authorization: Bearer eyJhbGciOiJIUzI1NiIsInR5cCI6IkpXVCJ9.eyJzbHQiOiJBRjl5eksiLCJleHBoIjoxNDY1MzMxMzM4LCJzdWIiOiJ1c2VyL2xkYXAvQU1hbXV0IiwiZXhwIjoxNDY0ODk5MzM4LCJjbGkiOiJyYWRpb2VkaXQtcmVhcCJ9.CGMp3dZ6fY1AapPDCpgQoXphEGv6IXwJypVuV1G22_4
Content-Type: application/x-www-form-urlencoded
Accept-Encoding: gzip
--- Response  -------------------
HTTP/1.1 504 GATEWAY_TIMEOUT
------------------------------------
{code}</t>
  </si>
  <si>
    <t>AR-1582</t>
  </si>
  <si>
    <t>Radioctl receives 504 after successful build</t>
  </si>
  <si>
    <t>1|hzs627:</t>
  </si>
  <si>
    <t>OD - Pre-Release Work - RadioEdit</t>
  </si>
  <si>
    <t>Abandoned</t>
  </si>
  <si>
    <t>AR-1583</t>
  </si>
  <si>
    <t>27/Jun/16 9:39 AM;tlong;you can add a fallback= to the querystring that contains a URL</t>
  </si>
  <si>
    <t>1|hzapu7:</t>
  </si>
  <si>
    <t>This will be useful if design wants an alternate image when AMP or something fails to produce a response that can generate an image.</t>
  </si>
  <si>
    <t>AR-1584</t>
  </si>
  <si>
    <t>Allow default override for mediaserver by accepting a URL via an op</t>
  </si>
  <si>
    <t>1|hza0bj:</t>
  </si>
  <si>
    <t>AR-1585</t>
  </si>
  <si>
    <t>Filter option for excluding imported content from content list</t>
  </si>
  <si>
    <t>1|hzs6cf:</t>
  </si>
  <si>
    <t>by default raw_search does fields as an empty array. It should either be removed from the spec or output a projection of _source=true...</t>
  </si>
  <si>
    <t>AR-1586</t>
  </si>
  <si>
    <t>SDK raw_search defaults break</t>
  </si>
  <si>
    <t>14/Jul/16 12:00 PM;1110204;verified on dev.</t>
  </si>
  <si>
    <t>08/Jul/16 1:50 PM;amamut;https://github.com/ihr-radioedit-apps/fire/pull/13</t>
  </si>
  <si>
    <t>Radioedit_14_Nightmare</t>
  </si>
  <si>
    <t>1|hz9s87:</t>
  </si>
  <si>
    <t>newser widget and inform videos are visible in content preview.</t>
  </si>
  <si>
    <t>When previewing content , I want the newser widget and inform videos to preview along with other content.</t>
  </si>
  <si>
    <t>AR-1588</t>
  </si>
  <si>
    <t>Add Newser and Inform support to Content Preview</t>
  </si>
  <si>
    <t>View content owned by a brand your user does not have membership to.</t>
  </si>
  <si>
    <t>1|hza02f:</t>
  </si>
  <si>
    <t>content blocks are displayed but not editable in read only view</t>
  </si>
  <si>
    <t>Read-only view of content not displaying content blocks</t>
  </si>
  <si>
    <t>AR-1589</t>
  </si>
  <si>
    <t>Read-Only Articles not displaying content blocks</t>
  </si>
  <si>
    <t>03/Aug/16 3:58 PM;tlong;We can't automatically mess with the order of operations because it changes the result. I think if we pushed the fix ahead of your release while the cache is still warm it will be the least impactful. A change in references for image loading across the mobile client is going to cause a deluge of requests anyway.</t>
  </si>
  <si>
    <t>27/Jul/16 3:13 PM;fozduran;Passing fit before other operations is ready to be merged here https://jira.ihrint.com/browse/AIOS-3766</t>
  </si>
  <si>
    <t xml:space="preserve">27/Jul/16 2:27 PM;fozduran;[~1110204] [~tlong] I tested it works as expected and sure I can make sure we are passing fit before any run operation. But keep in mind I had to move all fit operations to last before we released Artist Profile as a workaround for the issue I wanted to fix with this ticket. If I didn't move fit to last, some images were showing blurry since run operation was making the images 400x400 no matter what fit operation I passed before run._x000D_
_x000D_
https://jira.ihrint.com/browse/AIOS-3396?focusedCommentId=327080&amp;page=com.atlassian.jira.plugin.system.issuetabpanels:comment-tabpanel#comment-327080_x000D_
_x000D_
So here, RadioEdit not making sure to run "fit" first is bringing an issue with the prod deployment of this fix you have in staging._x000D_
Current App Store 6.4 build has "run,fit", and assume I made our next 6.5 build ready with "fit,run"._x000D_
_x000D_
1. If you deploy to prod now, 6.4 users will hit costly image server requests until we release 6.5 and adoption reaches a good level._x000D_
2. If we release 6.5 before you deploy to prod, 6.5 users will hit costly requests until you deploy to prod. Plus, in this case, the blurry Artist Profile images I fixed fit "run,fit" workaround comes back until deployment to prod. But we can disregard the blurry issue if image server's survival against costly requests is the matter._x000D_
_x000D_
One solution I can think of is making RadioEdit run "fit" first, no matter what position it's at, but I believe you want the order to matter._x000D_
_x000D_
What do you guys think?_x000D_
</t>
  </si>
  <si>
    <t>25/Jul/16 2:55 PM;1110204;[~fozduran]  Please review in stage (i-stg) per Trey's notes below.</t>
  </si>
  <si>
    <t>25/Jul/16 1:20 PM;tlong;This is live in staging. Please remember to `fit` before run always to reduce the number of pixels we have to operate on._x000D_
_x000D_
http://i-stg.iheart.com/v3/url/aHR0cDovL2ltYWdlLmloZWFydC5jb20vaW1hZ2VzL3JvdmkvMTA4MC8wMDAzLzU0NC9NSTAwMDM1NDQ2NjUuanBn?ops=fit(1000,1000),run(%22od%22)</t>
  </si>
  <si>
    <t>10/Jun/16 12:48 PM;fozduran;About respecting the order of 'fit' vs 'run' bug, I will fix it on client side with this ticket https://jira.ccrd.clearchannel.com/browse/AIOS-3396 by putting 'fit' after 'run' and we should be good for Artist Profile launch. This we don't have to prioritize this ticket before launch. But it will be nice to have this completed sometime soon since other clients might be requesting images with 'fit' before 'run'.</t>
  </si>
  <si>
    <t>10/Jun/16 12:44 PM;fozduran;[~tlong] 400x400 actually works for majority of our users. But when we need bigger images in iPads and iPhone 6 Plus, it looses sharpness. Biggest image we'll request is 600x600 from iPhone 6 Plus (3x Retina screen). iPad Pro will be requesting 500x500. So I am thinking if we can raise the default 400x400 to 600x600 without much hit to performance, that will solve our sharpness problem.</t>
  </si>
  <si>
    <t>10/Jun/16 10:03 AM;tlong;Also, as far as placing fit(100,100) first and getting a crappy image, that *IS* a bug. Internally I use fit() when I should be using max()</t>
  </si>
  <si>
    <t>10/Jun/16 10:00 AM;tlong;Thanks for the writeup, this is not surprising and was intentionally done as a safety precaution against very complex operations (blur) on very large images.
Whenever we have images that take many iterations to complete (long op chains) it can really slow things down. I can uncap this limit, but out of curiosity what is the maximum resolution you would require for this type of image? Also, would it be reasonable to expect that a fit() operator always be applied first that matches the need for that placement?</t>
  </si>
  <si>
    <t>1|hzsgi7:</t>
  </si>
  <si>
    <t xml:space="preserve">Currently run("od") operation always creates a 400x400 image no matter what other parameters are passed in the URL. This makes passing 'fit(width,height)' operation position sensitive. Adding 'fit' BEFORE 'run' discards the fit operation and creates a 400x400 image no matter what. Adding 'fit' AFTER 'run' creates the correct size image, but wrong image quality because first 'run("od")' operation is processed on a 400x400 image and then scaled to the size specified in 'fit'. In this case if 'fit' has a bigger size than 400x400, the image is upscaled and image ends up pixelated, bad quality. 'run("od)' should not always be processed on a 400x400 image.
In summary:
http://i.iheart.com/v3/catalog/artist/38893?ops=fit(100,100),run("od")
&amp;
http://i.iheart.com/v3/catalog/artist/38893?ops=run("od"),fit(100,100)
should create the SAME IMAGE.
Also,
http://i.iheart.com/v3/catalog/artist/38893?ops=fit(1000,1000)
&amp;
http://i.iheart.com/v3/catalog/artist/38893?ops=run("od"),fit(1000,1000)
should create the same SAME IMAGE QUALITY.
</t>
  </si>
  <si>
    <t>AR-1590</t>
  </si>
  <si>
    <t>Make 'run("od")' operation respect 'fit' operation and maintain image quality</t>
  </si>
  <si>
    <t>1|hzs6dz:</t>
  </si>
  <si>
    <t>User can view api for any collection/facet pair</t>
  </si>
  <si>
    <t>As a user or admin, I need an easy way to see the api for any collection/facet</t>
  </si>
  <si>
    <t>AR-1592</t>
  </si>
  <si>
    <t>View API for any Collection/Facet Pair</t>
  </si>
  <si>
    <t>1|hzapuf:</t>
  </si>
  <si>
    <t>Slides that are populated with catalog items use catalog data to populate Title, Copy, Text and Description Fields.
User can toggle this to enter their own data is necessary.</t>
  </si>
  <si>
    <t>As a user, I want the slide title, copy, text and description fields to use data from catalog lookup when populating catalog items.</t>
  </si>
  <si>
    <t>AR-1593</t>
  </si>
  <si>
    <t>Default Slide details with Catalog info</t>
  </si>
  <si>
    <t>1|hz9qen:</t>
  </si>
  <si>
    <t>On slides, user is presented with the heroic collections they have membership to.
User is presented with facets for which they have membership to that relate to the selected collection.</t>
  </si>
  <si>
    <t>As a user, adding collection and facet data to a slide is confusing because collection and facet names and relationships are unknown to me.</t>
  </si>
  <si>
    <t>AR-1594</t>
  </si>
  <si>
    <t>Slide Collection/Facet workflow prompts users to select from membership list</t>
  </si>
  <si>
    <t>1|hzs8mf:</t>
  </si>
  <si>
    <t>OD - Curated Playlists</t>
  </si>
  <si>
    <t>AR-1595</t>
  </si>
  <si>
    <t>Curated Playlists for OD</t>
  </si>
  <si>
    <t>15/Aug/16 1:37 PM;1109761;Confirmed, closing and will test client side.</t>
  </si>
  <si>
    <t>15/Aug/16 11:19 AM;msawyer;Hi [~1109761], we can only verify that the tool is putting the override data in the right place in AMP (AMP's elastic search). We cannot do E2E verification until clients have been upgraded to the AMP v3 search endpoint._x000D_
_x000D_
I think we should accept this as complete as-is, and additional testing should fall under the client-side tickets. Assigning ticket to you for you to confirm.</t>
  </si>
  <si>
    <t>15/Aug/16 11:05 AM;msawyer;V2 does not support curated playlist returns. There is AMP work in v3 that will validate this piece. But for now, all TE can validate is that Search Over ride tool accepts playlist keyword types and is able to be posted.</t>
  </si>
  <si>
    <t>12/Aug/16 4:44 PM;msawyer;So [~mbrown] was able to post the test playlist keyword. Ran my test for both Web and Android flagship and no luck. So i checked the api call to get playlist/curated results: http://stg-ampinternal.ihrcloud.net/api/v2/content?type=curated&amp;q=trap&amp;offset=0&amp;limit=1000&amp;groupResults=false&amp;countryCode=US_x000D_
_x000D_
Result:_x000D_
_x000D_
 {_x000D_
‚ÄÇ‚ÄÇ"error": {_x000D_
‚ÄÇ‚ÄÇ‚ÄÇ‚ÄÇ"description": "Must supply at least one valid type to search on.",_x000D_
‚ÄÇ‚ÄÇ‚ÄÇ‚ÄÇ"code": 902,_x000D_
‚ÄÇ‚ÄÇ‚ÄÇ‚ÄÇ"debugInfo": null,_x000D_
‚ÄÇ‚ÄÇ‚ÄÇ‚ÄÇ"httpCode": 400_x000D_
‚ÄÇ‚ÄÇ},_x000D_
‚ÄÇ‚ÄÇ"duration": 9,_x000D_
‚ÄÇ‚ÄÇ"artistCount": 0,_x000D_
‚ÄÇ‚ÄÇ"trackCount": 0,_x000D_
‚ÄÇ‚ÄÇ"trackBundleCount": 0,_x000D_
‚ÄÇ‚ÄÇ"featuredStationCount": 0,_x000D_
‚ÄÇ‚ÄÇ"stationCount": 0,_x000D_
‚ÄÇ‚ÄÇ"talkShowCount": 0,_x000D_
‚ÄÇ‚ÄÇ"talkThemeCount": 0_x000D_
}</t>
  </si>
  <si>
    <t xml:space="preserve">12/Aug/16 3:18 PM;msawyer;BLOCKED since I am unable to post Keywords on Search Override tool on http://search-override.radioedit.ihrint.com/_x000D_
_x000D_
Created Keyword id # 944. Need to post and verify on:_x000D_
http://sandbox.iheart.com/my/music/ or Android Flagship QAC build pointing to RadioEdit staging._x000D_
_x000D_
Keyword 944 should be pointed at a custom MyMusic playlist -&gt; thisismarkspl-12-94d570ba5cf14ae9a7b8184ce507a6f3_x000D_
Web link -&gt; http://sandbox.iheart.com/my/music/playlists/thisismarkspl-12-94d570ba5cf14ae9a7b8184ce507a6f3_x000D_
Mobile link to auto play -&gt; ihr://play/playlist/12/94d570ba5cf14ae9a7b8184ce507a6f3_x000D_
Mobile link to open playlist -&gt; ihr://goto/playlist/12/94d570ba5cf14ae9a7b8184ce507a6f3_x000D_
</t>
  </si>
  <si>
    <t>Mark Sawyer</t>
  </si>
  <si>
    <t>1|hz9qhr:</t>
  </si>
  <si>
    <t>-{color:red}Web URL will be /playlist/playlist-name-slug-playlistID/_x000D_
Mobile URL will be ihr://goto/playlist/playlistID{color}-_x000D_
This is not correct, the structure has changed to the below:_x000D_
_x000D_
Universal deeplink: http://www.iheart.com/playlist/[slug]-[user_id]-[playlist_id]/_x000D_
*** Example: http://www.iheart.com/playlist/matts-awesome-station-7-abc123playlistid/_x000D_
_x000D_
_x000D_
** ihr://play/playlist/\{user_id\}/\{playlist_id\}_x000D_
*** goes to the playlist profile as well as plays the playlist_x000D_
** ihr://goto/playlist/\{user_id\}/\{playlist_id\}_x000D_
*** only goes to the playlist profile, does not play</t>
  </si>
  <si>
    <t>msawyer</t>
  </si>
  <si>
    <t xml:space="preserve">Exact string matches to playlists should be able to be promoted in search results
</t>
  </si>
  <si>
    <t>AR-1599</t>
  </si>
  <si>
    <t>Update Search Keyword Override Tool to allow for Playlist Content Type</t>
  </si>
  <si>
    <t>1|hz9qhz:</t>
  </si>
  <si>
    <t xml:space="preserve">Update Catalog Attach to include searching for Playlist </t>
  </si>
  <si>
    <t>AR-1601</t>
  </si>
  <si>
    <t xml:space="preserve">Update Dynamic Lead Scheduler Tool to allow for Playlist Content Type </t>
  </si>
  <si>
    <t>1|hz9s53:</t>
  </si>
  <si>
    <t>AR-1603</t>
  </si>
  <si>
    <t>integrate transcode service into mediad</t>
  </si>
  <si>
    <t>1|hzs6cn:</t>
  </si>
  <si>
    <t>Fix Brand Import</t>
  </si>
  <si>
    <t>AR-1607</t>
  </si>
  <si>
    <t>23/Jun/16 2:13 PM;1110204;Mike advised that Feed Id's we received were for T2 stage/dev. We need to receive prod feed ids before this can be worked on.</t>
  </si>
  <si>
    <t>1|hza013:</t>
  </si>
  <si>
    <t>create collections for the attached feed names
add feed_id to metadata so each collection maps to t2 feed (i.e. feed_id: 1111111)
Ownership tag should be "default (2135)" for each</t>
  </si>
  <si>
    <t>We need to create collections that correspond to Scout Partner feeds in T2 so we can begin publishing their feeds in content.</t>
  </si>
  <si>
    <t>AR-1610</t>
  </si>
  <si>
    <t>Create Collections for Scout Partnership</t>
  </si>
  <si>
    <t>1|hzs6cv:</t>
  </si>
  <si>
    <t>I can get the observers list of any user, not just users I have the ability to manage:
http auth.radioedit.ihrint.com/api/principals/user/ldap/tdrapeau/observers Authorization:"Bearer `radioctl --platform http://radioedit.ihrint.com token --raw`"
Fetching the same URL without the trailing "/observers" gives a 403.</t>
  </si>
  <si>
    <t>AR-1611</t>
  </si>
  <si>
    <t xml:space="preserve">Auth observers list endpoint available to any user </t>
  </si>
  <si>
    <t>1|hzs6fj:</t>
  </si>
  <si>
    <t>So adam can create a separate ingestion job for xml content</t>
  </si>
  <si>
    <t>AR-1612</t>
  </si>
  <si>
    <t>Ingested Content Flag available in content export API</t>
  </si>
  <si>
    <t>01/Aug/16 4:53 PM;howella;Starting Wednesday 8/3:_x000D_
Non-Prod Service Call_x000D_
http://qa.flint-services.iheart.com/ihrservices/v2.0/publish//articles/2016-08-01-the-band-perry-reveal-the-story-behind-comeback-kid_x000D_
_x000D_
Prod Service Call will be https://flint-services.iheart.com/ihrservices/v2.0/publish//articles/2016-08-01-the-band-perry-reveal-the-story-behind-comeback-kid_x000D_
_x000D_
This is the response when successful:_x000D_
{_x000D_
"article_id": 14963948,_x000D_
"canonical_url": "http://www.iheart.com/news/the-band-perry-reveal-the-story-14963948/",_x000D_
"feeds": [_x000D_
{_x000D_
"collection_title": "Trending (Pop)",_x000D_
"feed_id": 104650,_x000D_
"local_site_url": "/articles/entertainment-news-104651/the-band-perry-reveal-the-story-14963948/"_x000D_
},_x000D_
{_x000D_
"collection_title": "Premiere Country News",_x000D_
"feed_id": 490499,_x000D_
"local_site_url": "/articles/premiere-country-news-490499/the-band-perry-reveal-the-story-14963948/"_x000D_
}_x000D_
],_x000D_
"iheart_url": "http://www.iheart.com/news/the-band-perry-reveal-the-story-14963948/",_x000D_
"arguments": {_x000D_
"version_id": "2.0",_x000D_
"versionAct": "publish",_x000D_
"params": "/articles/2016-08-01-the-band-perry-reveal-the-story-behind-comeback-kid"_x000D_
}_x000D_
}_x000D_
_x000D_
If not successful, will write error code, and there will be no article_id attribute</t>
  </si>
  <si>
    <t>28/Jun/16 10:12 AM;howella;blocked by T2 on demand ingestion service.</t>
  </si>
  <si>
    <t>23/Jun/16 5:21 PM;1110204;speak with adam howell re how he wants this to work</t>
  </si>
  <si>
    <t>1|hz9s27:</t>
  </si>
  <si>
    <t>On publish, send content to T2 via Adam Howell's API</t>
  </si>
  <si>
    <t>As a user I want to reduce ingestion time into t2 so that my articles appear quicker</t>
  </si>
  <si>
    <t>AR-1613</t>
  </si>
  <si>
    <t>Push content on Publish</t>
  </si>
  <si>
    <t>17/Aug/16 3:09 PM;tlong;TODOS:_x000D_
- site manager: api to lookup sites that belong to a particular facet_x000D_
- site manager (future): change social account integration to guided experience that validates on server using social network API_x000D_
- content: show "effected sites" list in advanced panel publishing card_x000D_
- content: show more link at bottom of effected sites list to open panel if results exceed N_x000D_
- content: social sharing section that lists content that you have access to based on facet permissions_x000D_
- content: social sharing article page that allows publishing to any site facet that it's tagged with</t>
  </si>
  <si>
    <t>1|hzapxb:</t>
  </si>
  <si>
    <t>Determine how to get T2 url into Radioedit so user can share from content tool
Determine how to store social credentials so user can share as needed without reauthentication</t>
  </si>
  <si>
    <t>As a user I want to share articles I have published to social networks</t>
  </si>
  <si>
    <t>AR-1614</t>
  </si>
  <si>
    <t>SPIKE: Social Sharing</t>
  </si>
  <si>
    <t xml:space="preserve">11/Jul/16 4:10 PM;msawyer;Verified vendor list update via "Content¬†XML¬†Ingest¬†/¬†Feed¬†Manager"¬†tool._x000D_
Env: Stage (http://radioedit.ihrint.com/)_x000D_
</t>
  </si>
  <si>
    <t>1|hzs8nr:</t>
  </si>
  <si>
    <t>Get Vendor list into taxo via migration/script</t>
  </si>
  <si>
    <t>AR-1639</t>
  </si>
  <si>
    <t>per list of remaining content items</t>
  </si>
  <si>
    <t>AR-1617</t>
  </si>
  <si>
    <t>1|hzs6en:</t>
  </si>
  <si>
    <t>Add an option for "Inform Perfect Pixel" to the options menu in content
Add value to content api
default value to true</t>
  </si>
  <si>
    <t>As a user I want to select a box that lets the front end know to auto insert an inform video related to my content.</t>
  </si>
  <si>
    <t>AR-1618</t>
  </si>
  <si>
    <t>Inform Perfect Pixel Option</t>
  </si>
  <si>
    <t>1|hzapyn:</t>
  </si>
  <si>
    <t>AR-1620</t>
  </si>
  <si>
    <t>Object DB to Go+S3</t>
  </si>
  <si>
    <t>10/Nov/16 3:00 PM;mbrown;Note: Heroic app will need read access to the taxonomy bucket</t>
  </si>
  <si>
    <t>Radioedit_23_ Worg</t>
  </si>
  <si>
    <t>1|hzthev:</t>
  </si>
  <si>
    <t>Get Heroic in prod and migrate Lead scheduler data</t>
  </si>
  <si>
    <t>AR-1623</t>
  </si>
  <si>
    <t>Launch Heroic</t>
  </si>
  <si>
    <t>1|hz9rjr:</t>
  </si>
  <si>
    <t>new search all endpoint that includes playlists. Please update catalog attach to use this._x000D_
_x000D_
http://qa-poweramp102.ihrcloud.net:9000/internal/docs/swagger-ui/index.html?url=/internal/docs/swagger.json#!/search/get_api_v3_search_searchAll_keyword</t>
  </si>
  <si>
    <t>Catalog Search</t>
  </si>
  <si>
    <t>AR-1624</t>
  </si>
  <si>
    <t>Library updated to support new catalog attach (with playlists!)</t>
  </si>
  <si>
    <t>1|hzs6fr:</t>
  </si>
  <si>
    <t xml:space="preserve">Validation is great again‚Ä¶ However, we need to decorate the controls that are invalid with a bold enough display to indicate what is wrong.
Additionally, we should be able to click on the validation error message and see a pop-up list of the broken things.
</t>
  </si>
  <si>
    <t>AR-1625</t>
  </si>
  <si>
    <t>Enhance Validation visuals on fields</t>
  </si>
  <si>
    <t>1|hzs6d3:</t>
  </si>
  <si>
    <t xml:space="preserve">Combine slug into publish status
Update slug styling to match unpublish and the other fields.
</t>
  </si>
  <si>
    <t>AR-1626</t>
  </si>
  <si>
    <t>combine slug into pub status</t>
  </si>
  <si>
    <t>1|hzs6dr:</t>
  </si>
  <si>
    <t xml:space="preserve">Update date picker/chooser
 Get rid of inline input box in publish panel. Place date input in popover.
Same for block settings panels
</t>
  </si>
  <si>
    <t>AR-1627</t>
  </si>
  <si>
    <t>Update Date Picker</t>
  </si>
  <si>
    <t>1|hzs6dj:</t>
  </si>
  <si>
    <t>Media block styling updates to size and caption to look better at all widths</t>
  </si>
  <si>
    <t>AR-1628</t>
  </si>
  <si>
    <t>1|hzs6db:</t>
  </si>
  <si>
    <t xml:space="preserve">Use normal modal styling or modal component for block settings
Show modal meta (really, title) in the settings dialog somewhere
</t>
  </si>
  <si>
    <t>AR-1629</t>
  </si>
  <si>
    <t>Block Setting Styling</t>
  </si>
  <si>
    <t>1|hzs6e7:</t>
  </si>
  <si>
    <t>HTML block seems to have overly ambitious padding - reduce</t>
  </si>
  <si>
    <t>AR-1630</t>
  </si>
  <si>
    <t>reduce html block padding</t>
  </si>
  <si>
    <t>1|hzs6ef:</t>
  </si>
  <si>
    <t xml:space="preserve">Standardize image size in gallery block in whatever way we do it for the media block so that the gallery shows a consistently sized slideshow.
Same for settings display
</t>
  </si>
  <si>
    <t>AR-1631</t>
  </si>
  <si>
    <t>Consistent size images in gallery blocks</t>
  </si>
  <si>
    <t>1|hzs6ev:</t>
  </si>
  <si>
    <t>IG block seems cutoff at bottom
http://content.radioedit.ihrcloud.net/#/edit/%2Farticles%2F2016-03-14-bla-bla
also include ig captions in block</t>
  </si>
  <si>
    <t>AR-1632</t>
  </si>
  <si>
    <t>IG Block cutoff</t>
  </si>
  <si>
    <t>1|hzs6fb:</t>
  </si>
  <si>
    <t xml:space="preserve">Hide clock icon unless scheduled
When scheduled show icon
</t>
  </si>
  <si>
    <t>AR-1633</t>
  </si>
  <si>
    <t xml:space="preserve">Hide clock icon unless scheduled </t>
  </si>
  <si>
    <t>1|hzaq0n:</t>
  </si>
  <si>
    <t>List/Filter page widgets</t>
  </si>
  <si>
    <t>AR-1634</t>
  </si>
  <si>
    <t>09/Aug/16 11:34 AM;aroberts;Waiting until angular fixes routing further</t>
  </si>
  <si>
    <t>Radioedit_20_ Troll</t>
  </si>
  <si>
    <t>1|hz9z3z:</t>
  </si>
  <si>
    <t xml:space="preserve">Cleanup filtering/querystring, fix bugs
</t>
  </si>
  <si>
    <t>AR-1636</t>
  </si>
  <si>
    <t>Cleanup filtering/querystring, fix bugs</t>
  </si>
  <si>
    <t>1|hz9s8f:</t>
  </si>
  <si>
    <t>Explore sharing between ingest/content sides</t>
  </si>
  <si>
    <t>AR-1637</t>
  </si>
  <si>
    <t>SPIKE: Explore sharing between ingest/content sides</t>
  </si>
  <si>
    <t>1|hzaq07:</t>
  </si>
  <si>
    <t>Paging doesn't work in listing view</t>
  </si>
  <si>
    <t>AR-1638</t>
  </si>
  <si>
    <t>1|hzaq0f:</t>
  </si>
  <si>
    <t>filter content by vendor/feed</t>
  </si>
  <si>
    <t>Add vendor filter to ingestion panel</t>
  </si>
  <si>
    <t>1|hzs6f3:</t>
  </si>
  <si>
    <t xml:space="preserve">Try to space content ‚Äúmeta‚Äù (title, author, summary) more consistently and create a more regular grid.
Add keywords to main content meta and remove from sidebar
</t>
  </si>
  <si>
    <t>AR-1640</t>
  </si>
  <si>
    <t>Meta Spacing</t>
  </si>
  <si>
    <t>28/Jun/16 10:09 AM;howella;Need to make sure we have access to FAC</t>
  </si>
  <si>
    <t>1|hz9s8n:</t>
  </si>
  <si>
    <t>ingest only artist tags available in catalog</t>
  </si>
  <si>
    <t>AR-1641</t>
  </si>
  <si>
    <t>Mongo Amp should be source of Artist Tags</t>
  </si>
  <si>
    <t>1|hzs6fz:</t>
  </si>
  <si>
    <t>Note: type switching appears to work if the switch occurs before save. To observe the bug, refresh the browser after save, then switch the link type.</t>
  </si>
  <si>
    <t>AR-1642</t>
  </si>
  <si>
    <t>Switching link type for cards does not update the link</t>
  </si>
  <si>
    <t>20/Jun/16 11:22 AM;gvilches;CSVs should now work for tracks that have missing durations.</t>
  </si>
  <si>
    <t>20/Jun/16 11:10 AM;aclements;This isn't as urgent a need as long as we can do it before OD takes over.</t>
  </si>
  <si>
    <t>1|hzsbdr:</t>
  </si>
  <si>
    <t>{code}KeyError at /api/station_genie/station/445/export.csv
'dur'
Request Method:	GET
Request URL:	http://stationgenie.radioedit.iheart.com/api/station_genie/station/445/export.csv
Django Version:	1.4.3
Exception Type:	KeyError
Exception Value:	
'dur'
Exception Location:	/application/echonest/views.py in export_tracks, line 106
Python Executable:	/usr/local/bin/uwsgi
Python Version:	2.7.11
Python Path:	
['/application/thirdparty',
 '/application/tp_shared',
 '/application/django-piston',
 '/application',
 '/application',
 '.',
 '',
 '/usr/lib/python2.7',
 '/usr/lib/python2.7/plat-x86_64-linux-gnu',
 '/usr/lib/python2.7/lib-tk',
 '/usr/lib/python2.7/lib-old',
 '/usr/lib/python2.7/lib-dynload',
 '/usr/local/lib/python2.7/dist-packages',
 '/usr/lib/python2.7/dist-packages']
Server time:	Mon, 20 Jun 2016 10:58:35 -0400
Traceback Switch to copy-and-paste view
/application/thirdparty/django/core/handlers/base.py in get_response
                        response = callback(request, *callback_args, **callback_kwargs) ...
‚ñ∂ Local vars
/application/echonest/views.py in echonest_station_export
    return export_tracks(request, ea, track_ids, 'crot_station_%s.csv' % station_id) ...
‚ñ∂ Local vars
/application/echonest/views.py in export_tracks
                         str(row['num']), row['rel'], str(datetime.timedelta(seconds=row['dur'])), ...
‚ñ∂ Local vars
Request information
GET
No GET data
POST
No POST data
FILES
No FILES data
COOKIES
Variable	Value
s_vi	
'[CS]v1|2B665E850507D537-40000115A00AEA73[CE]'
__utmz	
'210027213.1464984099.165.12.utmcsr=facebook.com|utmccn=(referral)|utmcmd=referral|utmcct=/'
__qca	
'P0-2129179852-1445350506306'
optimizelyEndUserId	
'oeu1444403682020r0.3995512602850795'
access_token	
'eyJhbGciOiJIUzI1NiIsInR5cCI6IkpXVCJ9.eyJzbHQiOiJyaHZEa1AiLCJleHBoIjoxNDY2ODk4Mzc4LCJzdWIiOiJ1c2VyL2xkYXAvYWNsZW1lbnRzIiwiZXhwIjoxNDY2NDY2Mzc4LCJjbGkiOiJ1c2VyL3N5c3RlbS9zeXN0ZW0ifQ.gK8RDXpjiI5FMPkfyxwoOt9tC-cm3qwFSy_8MlyM1o0'
SS_MID	
'fd1c34da-085f-41e8-afed-2db9c43a159fiobrvcpx'
_ga	
'GA1.2.917977712.1444403683'
optimizelySegments	
'%7B%222788091586%22%3A%22false%22%2C%222800131998%22%3A%22referral%22%2C%222801751427%22%3A%22gc%22%2C%222810320950%22%3A%22none%22%2C%223005671204%22%3A%22gc%22%2C%223005961258%22%3A%22none%22%2C%223013841429%22%3A%22gc%22%2C%223014071689%22%3A%22false%22%2C%223016770776%22%3A%22false%22%2C%223019920804%22%3A%22none%22%2C%223020481175%22%3A%22direct%22%2C%223039530879%22%3A%22direct%22%2C%223719356378%22%3A%225F7D62E2F5FB23D6-0A7%22%7D'
sessionid	
'c2648bce920cccaecdd618fd45868e5c'
__gads	
'ID=5597d0c9973ea688:T=1444403688:S=ALNI_MYuUDJIkAub_UmoeHMC3nCwbm9big'
s_cc	
'true'
s_sq	
'%5B%5BB%5D%5D'
__utma	
'210027213.917977712.1444403683.1466131308.1466198054.188'
__utmc	
'210027213'
optimizelyBuckets	
'%7B%223575070862%22%3A%223553901098%22%2C%223592622744%22%3A%223614850521%22%2C%223711311415%22%3A%223685842385%22%7D'
s_fid	
'5F7D62E2F5FB23D6-0A766B1CD1A3D177'
META
Variable	Value
wsgi.multiprocess	
True
HTTP_COOKIE	
'optimizelyEndUserId=oeu1444403682020r0.3995512602850795; __gads=ID=5597d0c9973ea688:T=1444403688:S=ALNI_MYuUDJIkAub_UmoeHMC3nCwbm9big; __qca=P0-2129179852-1445350506306; SS_MID=fd1c34da-085f-41e8-afed-2db9c43a159fiobrvcpx; _ga=GA1.2.917977712.1444403683; sessionid=c2648bce920cccaecdd618fd45868e5c; optimizelySegments=%7B%222788091586%22%3A%22false%22%2C%222800131998%22%3A%22referral%22%2C%222801751427%22%3A%22gc%22%2C%222810320950%22%3A%22none%22%2C%223005671204%22%3A%22gc%22%2C%223005961258%22%3A%22none%22%2C%223013841429%22%3A%22gc%22%2C%223014071689%22%3A%22false%22%2C%223016770776%22%3A%22false%22%2C%223019920804%22%3A%22none%22%2C%223020481175%22%3A%22direct%22%2C%223039530879%22%3A%22direct%22%2C%223719356378%22%3A%225F7D62E2F5FB23D6-0A7%22%7D; optimizelyBuckets=%7B%223575070862%22%3A%223553901098%22%2C%223592622744%22%3A%223614850521%22%2C%223711311415%22%3A%223685842385%22%7D; s_cc=true; __utma=210027213.917977712.1444403683.1466131308.1466198054.188; __utmc=210027213; __utmz=210027213.1464984099.165.12.utmcsr=facebook.com|utmccn=(referral)|utmcmd=referral|utmcct=/; s_sq=%5B%5BB%5D%5D; s_vi=[CS]v1|2B665E850507D537-40000115A00AEA73[CE]; s_fid=5F7D62E2F5FB23D6-0A766B1CD1A3D177; access_token=eyJhbGciOiJIUzI1NiIsInR5cCI6IkpXVCJ9.eyJzbHQiOiJyaHZEa1AiLCJleHBoIjoxNDY2ODk4Mzc4LCJzdWIiOiJ1c2VyL2xkYXAvYWNsZW1lbnRzIiwiZXhwIjoxNDY2NDY2Mzc4LCJjbGkiOiJ1c2VyL3N5c3RlbS9zeXN0ZW0ifQ.gK8RDXpjiI5FMPkfyxwoOt9tC-cm3qwFSy_8MlyM1o0'
uwsgi.version	
'2.0.13.1'
SCRIPT_NAME	
u''
HTTP_FASTLY_FF	
'o7wAY/iGF/ReFZTpYNe+OSI7HwFLtwI9co2MA9I3T7E=!JFK!cache-jfk1037-JFK'
REQUEST_METHOD	
'GET'
UWSGI_ROUTER	
'http'
SERVER_PROTOCOL	
'HTTP/1.1'
QUERY_STRING	
''
wsgi.errors	
&lt;open file 'wsgi_errors', mode 'w' at 0x7f494bc58270&gt;
HTTP_USER_AGENT	
'Mozilla/5.0 (Macintosh; Intel Mac OS X 10_11_6) AppleWebKit/537.36 (KHTML, like Gecko) Chrome/51.0.2704.84 Safari/537.36'
HTTP_REFERER	
'http://stationgenie.radioedit.iheart.com/'
SERVER_NAME	
'67f09e90e228'
REMOTE_ADDR	
'172.17.42.1'
wsgi.url_scheme	
'http'
SERVER_PORT	
'8000'
HTTP_FASTLY_CLIENT_IP	
'206.53.223.2'
uwsgi.node	
'67f09e90e228'
HTTP_X_FORWARDED_PROTO	
'http'
wsgi.input	
&lt;uwsgi._Input object at 0x7f49406824b0&gt;
HTTP_HOST	
'stationgenie.radioedit.iheart.com'
wsgi.multithread	
False
HTTP_UPGRADE_INSECURE_REQUESTS	
'1'
HTTP_X_VARNISH	
'2180165419'
REQUEST_URI	
'/api/station_genie/station/445/export.csv'
HTTP_ACCEPT	
'text/html,application/xhtml+xml,application/xml;q=0.9,image/webp,*/*;q=0.8'
wsgi.version	
(1, 0)
HTTP_X_FORWARDED_FOR	
'206.53.223.2, 199.27.76.37, 10.44.21.182, 10.44.9.41'
HTTP_FASTLY_CACHETYPE	
'PASS'
REMOTE_PORT	
'63620'
HTTP_ACCEPT_LANGUAGE	
'en-US,en;q=0.8'
HTTP_FASTLY_TEMP_XFF	
'206.53.223.2'
wsgi.run_once	
False
HTTP_X_FORWARDED_PORT	
'80'
HTTP_X_TIMER	
'S1466434713.359966,VS0'
HTTP_FASTLY_ORIG_ACCEPT_ENCODING	
'gzip, deflate, sdch'
wsgi.file_wrapper	
''
HTTP_ACCEPT_ENCODING	
'gzip'
PATH_INFO	
u'/api/station_genie/station/445/export.csv'
Settings
Using settings module settings
Setting	Value
PISTON_AUTH_ENABLED	
'BY_SESSION_USER_STRING'
ODBC_DRIVER	
'/usr/lib/x86_64-linux-gnu/odbc/libtdsodbc.so'
USE_THOUSAND_SEPARATOR	
False
CSRF_COOKIE_SECURE	
False
LANGUAGE_CODE	
'en-us'
ROOT_URLCONF	
'urls'
MANAGERS	
()
DEFAULT_CHARSET	
'utf-8'
STATIC_ROOT	
''
AUTH_LOGIN_URL	
'/auth/login/'
ATTIVIO_SEARCH_URL	
'http://10.5.36.54:19001/query'
MESSAGE_STORAGE	
'django.contrib.messages.storage.session.SessionStorage'
WSGI_APPLICATION	
None
EMAIL_SUBJECT_PREFIX	
'[Django] '
SEND_BROKEN_LINK_EMAILS	
False
URL_VALIDATOR_USER_AGENT	
'Django/1.4.3 (https://www.djangoproject.com)'
STATICFILES_FINDERS	
('django.contrib.staticfiles.finders.FileSystemFinder',
 'django.contrib.staticfiles.finders.AppDirectoriesFinder')
SESSION_COOKIE_DOMAIN	
None
SESSION_COOKIE_NAME	
'sessionid'
ADMIN_FOR	
()
TIME_INPUT_FORMATS	
('%H:%M:%S', '%H:%M')
DATABASES	
{'default': {'ENGINE': 'django_pyodbc',
             'HOST': '127.0.0.1',
             'NAME': 'IHRDWH',
             'OPTIONS': {'USE_THIS_EXACT_STRING': 'Driver=/usr/lib/x86_64-linux-gnu/odbc/libtdsodbc.so;Server=10.44.5.17;UID=catalog_mgm_tool;PWD=I1k3T0M3ssT1!s;PORT=1433;DATABASE=RadioModel;TDS_VERSION=8.0;Charset=UTF-8;initial block size = 2048;',
                         'host_is_server': True,
                         'unicode_results': True},
             'PASSWORD': u'********************',
             'PORT': '',
             'TEST_CHARSET': None,
             'TEST_COLLATION': None,
             'TEST_MIRROR': None,
             'TEST_NAME': None,
             'TIME_ZONE': 'America/New_York',
             'USER': ''},
 'pgold': {'ENGINE': 'tphelpers.postgresql_nulls',
           'HOST': 'pgingestion.ihrprod.net',
           'NAME': 'thmbamw_ingestion',
           'OPTIONS': {},
           'PASSWORD': u'********************',
           'PORT': '',
           'TEST_CHARSET': None,
           'TEST_COLLATION': None,
           'TEST_MIRROR': None,
           'TEST_NAME': None,
           'TIME_ZONE': 'America/New_York',
           'USER': 'cctoolusr'}}
FILE_UPLOAD_PERMISSIONS	
None
FILE_UPLOAD_HANDLERS	
('django.core.files.uploadhandler.MemoryFileUploadHandler',
 'django.core.files.uploadhandler.TemporaryFileUploadHandler')
TEMPLATE_CONTEXT_PROCESSORS	
('django.core.context_processors.request',
 'django.core.context_processors.debug',
 'django.core.context_processors.i18n',
 'django.core.context_processors.media',
 'django.contrib.messages.context_processors.messages',
 'dh.context_processors.common',
 'tphelpers.context_processors.all_settings')
DEFAULT_CONTENT_TYPE	
'text/html'
JS_VERSION	
8813
APPEND_SLASH	
True
FIRST_DAY_OF_WEEK	
0
DATABASE_ROUTERS	
['oldecho.craprouter.CrapRouter']
AD_SEARCH_FIELDS	
['mail', 'givenName', 'sn', 'sAMAccountName']
AD_GROUP_ADDITIONAL	
['IHR-Merchandising-PowerUser', 'IHR-CustomRadio-PhotoEditor-PowerUser']
YEAR_MONTH_FORMAT	
'F Y'
STATICFILES_STORAGE	
'django.contrib.staticfiles.storage.StaticFilesStorage'
CACHES	
{'default': {'BACKEND': 'django.core.cache.backends.locmem.LocMemCache',
             'LOCATION': ''}}
SERVER_EMAIL	
'root@localhost'
ODBC_CONNECT_STRING	
'Driver=/usr/lib/x86_64-linux-gnu/odbc/libtdsodbc.so;Server=10.44.5.17;UID=catalog_mgm_tool;PWD=I1k3T0M3ssT1!s;PORT=1433;DATABASE=RadioModel;TDS_VERSION=8.0;Charset=UTF-8;initial block size = 2048;'
USE_X_FORWARDED_HOST	
False
MIDDLEWARE_CLASSES	
('django.middleware.common.CommonMiddleware',
 'django.contrib.sessions.middleware.SessionMiddleware',
 'django.contrib.messages.middleware.MessageMiddleware',
 'xhr_middleware.XsSharing',
 'no_cache_middleware.NoCacheMiddleware',
 'radioedit.middleware.InitRadioeditAuthMiddleware')
USE_I18N	
True
THOUSAND_SEPARATOR	
','
SECRET_KEY	
u'********************'
LANGUAGE_COOKIE_NAME	
'django_language'
PREPARE_EXT_BUILD	
False
FILE_UPLOAD_TEMP_DIR	
None
TRANSACTIONS_MANAGED	
False
LOGGING_CONFIG	
'django.utils.log.dictConfig'
AD_SERVICE_PASSWORD	
u'********************'
TEMPLATE_LOADERS	
('dh.makodjango.loader.Loader',
 'django.template.loaders.filesystem.Loader',
 'django.template.loaders.app_directories.Loader')
CAP_ADMIN	
'stationgenie:all'
RADIOEDIT_IMAGE_BUCKET	
'stationgenie.images'
TEMPLATE_DEBUG	
True
X_FRAME_OPTIONS	
'SAMEORIGIN'
CSRF_COOKIE_NAME	
'csrftoken'
CDN_URL	
'http://content.iheart.com'
CACHE_BACKEND	
'locmem://'
USE_ETAGS	
False
IN_REAP_SHELL	
False
SIGNING_BACKEND	
'django.core.signing.TimestampSigner'
AMP_SEARCH_URL	
'http://api2.iheart.com'
SESSION_COOKIE_SECURE	
False
CURRENT_PATH	
u'/application'
CSRF_COOKIE_DOMAIN	
None
FILE_CHARSET	
'utf-8'
DEBUG	
True
SESSION_FILE_PATH	
None
DEFAULT_FILE_STORAGE	
'django.core.files.storage.FileSystemStorage'
INSTALLED_APPS	
['django.contrib.auth',
 'django.contrib.contenttypes',
 'django.contrib.sessions',
 'django.contrib.sites',
 'django.contrib.messages',
 'tp_shared.amp',
 'echonest',
 'sherpa',
 'oldecho']
LANGUAGES	
(('ar', 'Arabic'),
 ('az', 'Azerbaijani'),
 ('bg', 'Bulgarian'),
 ('bn', 'Bengali'),
 ('bs', 'Bosnian'),
 ('ca', 'Catalan'),
 ('cs', 'Czech'),
 ('cy', 'Welsh'),
 ('da', 'Danish'),
 ('de', 'German'),
 ('el', 'Greek'),
 ('en', 'English'),
 ('en-gb', 'British English'),
 ('eo', 'Esperanto'),
 ('es', 'Spanish'),
 ('es-ar', 'Argentinian Spanish'),
 ('es-mx', 'Mexican Spanish'),
 ('es-ni', 'Nicaraguan Spanish'),
 ('et', 'Estonian'),
 ('eu', 'Basque'),
 ('fa', 'Persian'),
 ('fi', 'Finnish'),
 ('fr', 'French'),
 ('fy-nl', 'Frisian'),
 ('ga', 'Irish'),
 ('gl', 'Galician'),
 ('he', 'Hebrew'),
 ('hi', 'Hindi'),
 ('hr', 'Croatian'),
 ('hu', 'Hungarian'),
 ('id', 'Indonesian'),
 ('is', 'Icelandic'),
 ('it', 'Italian'),
 ('ja', 'Japanese'),
 ('ka', 'Georgian'),
 ('kk', 'Kazakh'),
 ('km', 'Khmer'),
 ('kn', 'Kannada'),
 ('ko', 'Korean'),
 ('lt', 'Lithuanian'),
 ('lv', 'Latvian'),
 ('mk', 'Macedonian'),
 ('ml', 'Malayalam'),
 ('mn', 'Mongolian'),
 ('nb', 'Norwegian Bokmal'),
 ('ne', 'Nepali'),
 ('nl', 'Dutch'),
 ('nn', 'Norwegian Nynorsk'),
 ('pa', 'Punjabi'),
 ('pl', 'Polish'),
 ('pt', 'Portuguese'),
 ('pt-br', 'Brazilian Portuguese'),
 ('ro', 'Romanian'),
 ('ru', 'Russian'),
 ('sk', 'Slovak'),
 ('sl', 'Slovenian'),
 ('sq', 'Albanian'),
 ('sr', 'Serbian'),
 ('sr-latn', 'Serbian Latin'),
 ('sv', 'Swedish'),
 ('sw', 'Swahili'),
 ('ta', 'Tamil'),
 ('te', 'Telugu'),
 ('th', 'Thai'),
 ('tr', 'Turkish'),
 ('tt', 'Tatar'),
 ('uk', 'Ukrainian'),
 ('ur', 'Urdu'),
 ('vi', 'Vietnamese'),
 ('zh-cn', 'Simplified Chinese'),
 ('zh-tw', 'Traditional Chinese'))
USE_L10N	
True
COMMENTS_ALLOW_PROFANITIES	
False
ENABLE_DEV_SERVER_SITE_PREFIX	
True
STATICFILES_DIRS	
()
SITE_MODE	
'prn'
PREPEND_WWW	
False
SECURE_PROXY_SSL_HEADER	
None
SESSION_COOKIE_HTTPONLY	
True
AD_NT4_DOMAIN	
'USA'
AD_SEARCH_DN	
'DC=usa,DC=ccu,DC=clearchannel,DC=com'
DEBUG_PROPAGATE_EXCEPTIONS	
False
MONTH_DAY_FORMAT	
'F j'
RADIOEDIT_API_URL	
u'********************'
LOGIN_URL	
'/accounts/login/'
SESSION_EXPIRE_AT_BROWSER_CLOSE	
False
TIME_FORMAT	
'P'
DEVSERVER_MODULES	
('devserver.modules.sql.SQLRealTimeModule',
 'devserver.modules.sql.SQLSummaryModule',
 'devserver.modules.profile.ProfileSummaryModule')
DATE_INPUT_FORMATS	
('%Y-%m-%d',
 '%m/%d/%Y',
 '%m/%d/%y',
 '%b %d %Y',
 '%b %d, %Y',
 '%d %b %Y',
 '%d %b, %Y',
 '%B %d %Y',
 '%B %d, %Y',
 '%d %B %Y',
 '%d %B, %Y')
MONGOS	
{'default': {'DATABASES': {'catalog': {'COLLECTIONS': ['artist',
                                                       'track',
                                                       'trackBundle'],
                                       'NAME': 'catalog4'},
                           'echonest': {'COLLECTIONS': ['echonest_artist',
                                                        'echonest',
                                                        'featured',
                                                        'featured'],
                                        'NAME': 'echonest'},
                           'radio': {'COLLECTIONS': ['radio_featured'],
                                     'NAME': 'radio2'}},
             'HOST': 'mongonewfac1.ihrprod.net:37017,mongonewfac2.ihrprod.net:37017,mongonewfac3.ihrprod.net:37017,mongonewfac4.ihrprod.net:37017'},
 'fac': {'DATABASES': {'catalog': {'COLLECTIONS': ['artist',
                                                   'track',
                                                   'trackBundle'],
                                   'NAME': 'catalog4'},
                       'echonest': {'COLLECTIONS': ['echonest_artist',
                                                    'echonest',
                                                    'featured',
                                                    'featured'],
                                    'NAME': 'echonest'},
                       'radio': {'COLLECTIONS': ['radio_featured'],
                                 'NAME': 'radio2'}},
         'HOST': 'mongonewfac1.ihrprod.net:37017,mongonewfac2.ihrprod.net:37017,mongonewfac3.ihrprod.net:37017,mongonewfac4.ihrprod.net:37017'}}
AUTHENTICATION_BACKENDS	
('django.contrib.auth.backends.ModelBackend',)
EMAIL_HOST_PASSWORD	
u'********************'
RADIOEDIT_AUTH_URL	
'http://auth.radioedit.iheart.com'
PASSWORD_RESET_TIMEOUT_DAYS	
u'********************'
UPLOAD_KAFKA_HOST	
'ingestionkafka101.ihrprod.net'
CACHE_MIDDLEWARE_ALIAS	
'default'
SESSION_SAVE_EVERY_REQUEST	
False
ADMIN_MEDIA_PREFIX	
'/am/'
NUMBER_GROUPING	
0
SESSION_ENGINE	
'django.contrib.sessions.backends.file'
CSRF_FAILURE_VIEW	
'django.views.csrf.csrf_failure'
LOCALE_PATHS	
()
LOGIN_REDIRECT_URL	
'/accounts/profile/'
SESSION_COOKIE_PATH	
'/'
LOGGING	
{'disable_existing_loggers': False,
 'filters': {'require_debug_false': {'()': 'django.utils.log.RequireDebugFalse'}},
 'handlers': {'mail_admins': {'class': 'django.utils.log.AdminEmailHandler',
                              'filters': ['require_debug_false'],
                              'level': 'ERROR'}},
 'loggers': {'django.request': {'handlers': ['mail_admins'],
                                'level': 'ERROR',
                                'propagate': True}},
 'version': 1}
IGNORABLE_404_URLS	
()
MONGO_FAC_HOST	
'mongonewfac1.ihrprod.net:37017,mongonewfac2.ihrprod.net:37017,mongonewfac3.ihrprod.net:37017,mongonewfac4.ihrprod.net:37017'
CSRF_COOKIE_PATH	
'/'
TEMPLATE_STRING_IF_INVALID	
''
AUTH_REDIRECT_AFTER_LOGIN_URL	
''
LOGOUT_URL	
'/accounts/logout/'
EMAIL_USE_TLS	
False
UNIQUE_ARTIST_MINIMUM	
30
FIXTURE_DIRS	
()
EMAIL_HOST	
'localhost'
DATE_FORMAT	
'N j, Y'
SITE_PREFIX_URL	
''
MEDIA_ROOT	
'/Users/gav/Source/Thumbplay/station_genie/public/themestation_images/'
DEFAULT_EXCEPTION_REPORTER_FILTER	
'django.views.debug.SafeExceptionReporterFilter'
AD_GROUP_USER	
'IHR-CustomRadioOverride-User'
FORMAT_MODULE_PATH	
None
DEFAULT_FROM_EMAIL	
'webmaster@localhost'
ADMINS	
()
MEDIA_URL	
'/public'
DATETIME_FORMAT	
'N j, Y, P'
TEMPLATE_DIRS	
(u'/application/templates',)
SITE_ID	
1
DISALLOWED_USER_AGENTS	
()
ALLOWED_INCLUDE_ROOTS	
()
APP_ID	
'stationgenie'
DECIMAL_SEPARATOR	
'.'
SHORT_DATE_FORMAT	
'm/d/Y'
AD_SERVICE_USERNAME	
'svc-ihrtools'
DEVSERVER_IGNORED_PREFIXES	
['/media', '/uploads', '/public']
TEST_RUNNER	
'django.test.simple.DjangoTestSuiteRunner'
CACHE_MIDDLEWARE_KEY_PREFIX	
u'********************'
TIME_ZONE	
'America/New_York'
FILE_UPLOAD_MAX_MEMORY_SIZE	
2621440
EMAIL_BACKEND	
'django.core.mail.backends.smtp.EmailBackend'
DEFAULT_TABLESPACE	
''
AD_LDAP_PORT	
636
USE_DJANGO_DEVSERVER	
False
PISTON_DISPLAY_ERRORS	
True
SESSION_COOKIE_AGE	
1209600
SETTINGS_MODULE	
'settings'
ASSET_URL	
'http://akstream.iheart.com/genre/'
USE_DEPLOY_FILES	
False
LANGUAGES_BIDI	
('he', 'ar', 'fa')
AD_DNS_NAME	
'ad.ihrprod.net'
DEFAULT_INDEX_TABLESPACE	
''
INTERNAL_IPS	
()
STATIC_URL	
None
EMAIL_PORT	
25
AUTH_REDIRECT_AFTER_LOGOUT_URL	
'/auth/login/'
USE_TZ	
False
SHORT_DATETIME_FORMAT	
'm/d/Y P'
AD_LDAP_URL	
'ldaps://ad.ihrprod.net:636'
PASSWORD_HASHERS	
u'********************'
ABSOLUTE_URL_OVERRIDES	
{}
UPLOAD_KAFKA_TOPIC	
'media_transcoded'
AD_GROUP_ADMIN	
'IHR-CustomRadioOverride-PowerUser'
CACHE_MIDDLEWARE_SECONDS	
600
DATETIME_INPUT_FORMATS	
('%Y-%m-%d %H:%M:%S',
 '%Y-%m-%d %H:%M:%S.%f',
 '%Y-%m-%d %H:%M',
 '%Y-%m-%d',
 '%m/%d/%Y %H:%M:%S',
 '%m/%d/%Y %H:%M:%S.%f',
 '%m/%d/%Y %H:%M',
 '%m/%d/%Y',
 '%m/%d/%y %H:%M:%S',
 '%m/%d/%y %H:%M:%S.%f',
 '%m/%d/%y %H:%M',
 '%m/%d/%y')
FORCE_SCRIPT_NAME	
None
EMAIL_HOST_USER	
''
PROFANITIES_LIST	
u'********************'
You're seeing this error because you have DEBUG = True in your Django settings file. Change that to False, and Django will display a standard 500 page.{code}</t>
  </si>
  <si>
    <t>AR-1644</t>
  </si>
  <si>
    <t>Station Genie - Download to CSV broken</t>
  </si>
  <si>
    <t>1|hz9s8v:</t>
  </si>
  <si>
    <t>Validate html blocks that contain a js script tag._x000D_
Do not allow publish if tag is present.</t>
  </si>
  <si>
    <t xml:space="preserve">As a user, I dont understand what a javascript embed is and why they dont display when I paste them into the html block. </t>
  </si>
  <si>
    <t>AR-1645</t>
  </si>
  <si>
    <t>Validation on HTML Block for Script tags</t>
  </si>
  <si>
    <t>1|hzscdr:</t>
  </si>
  <si>
    <t xml:space="preserve">When creating or editing a stream of provider Clear Channel Digital, the format dropdown field should be accessable and editable.  </t>
  </si>
  <si>
    <t xml:space="preserve">We need to treat streams of "Clear Channel Digital" like O&amp;O streams, and so the Format field should be accessable and editable.  </t>
  </si>
  <si>
    <t>AR-1646</t>
  </si>
  <si>
    <t>SMT: unlock format field for provider "Clear Channel Digital"</t>
  </si>
  <si>
    <t>24/Jun/16 5:22 AM;amamut;Pushed to stage. Committed to https://github.com/ihr-radioedit-apps/stream-manager/tree/feature/digital-provider.</t>
  </si>
  <si>
    <t>1|hzs8nz:</t>
  </si>
  <si>
    <t>Format field is allowed to be chosen when provider is Clear Channel Digital._x000D_
Format is saved to stream when save button is pressed.</t>
  </si>
  <si>
    <t>Currently SMT does not allow you to choose a format when the stream is not a clear channel stream. The format field needs to be opened up for the clear channel digital provider.</t>
  </si>
  <si>
    <t>AR-1647</t>
  </si>
  <si>
    <t>Allow for Format to be chosen for Clear Channel Digital Streams</t>
  </si>
  <si>
    <t>1|hz9s9b:</t>
  </si>
  <si>
    <t>AR-1649</t>
  </si>
  <si>
    <t>Update content to NG2 RC3 including router v3</t>
  </si>
  <si>
    <t>1|hzapzr:</t>
  </si>
  <si>
    <t>AR-1650</t>
  </si>
  <si>
    <t>Update catalog to NG2 RC3</t>
  </si>
  <si>
    <t>1|hzapzj:</t>
  </si>
  <si>
    <t>AR-1651</t>
  </si>
  <si>
    <t>Update asset selector to NG2 RC3</t>
  </si>
  <si>
    <t>1|hzapzb:</t>
  </si>
  <si>
    <t>AR-1652</t>
  </si>
  <si>
    <t>Update regui to NG2 RC3</t>
  </si>
  <si>
    <t>1|hzapz3:</t>
  </si>
  <si>
    <t>AR-1653</t>
  </si>
  <si>
    <t>Update appwrap to NG2 RC3</t>
  </si>
  <si>
    <t>1|hzapzz:</t>
  </si>
  <si>
    <t>AR-1654</t>
  </si>
  <si>
    <t>Update tagfield to NG2 RC3</t>
  </si>
  <si>
    <t>Open an existing article. Try to change the start or end date. If you click a day, nothing happens. Month, year, hour, and minute changes all work.</t>
  </si>
  <si>
    <t>1|hz9s93:</t>
  </si>
  <si>
    <t>Clicking on a day in date picker (for article start/end) on an existing article doesn't do anything.</t>
  </si>
  <si>
    <t>AR-1655</t>
  </si>
  <si>
    <t>Bug: date picker day selection</t>
  </si>
  <si>
    <t>1|hzsljj:</t>
  </si>
  <si>
    <t>Ensure new objectdb is completely compatible with the existing core implementation. All with tests and parameter validation.
Includes:
* range query
* binary (fs and s3, with and without range)
* bucket list (normal and recursive)
* upload via bucket POST
* resource GET (with and without binary), and DELETE
* resource GET, PUT, POST properties 
* resource GET, PUT/POST content
* resource GET version</t>
  </si>
  <si>
    <t>AR-1656</t>
  </si>
  <si>
    <t>ObjectDB Feature parity: Rest API</t>
  </si>
  <si>
    <t>1|hzsdpr:</t>
  </si>
  <si>
    <t>Ensure new objectdb is completely compatible with the existing core implementation. All with tests and parameter validation.
Includes:
* list_buckets()
* get_bucket()
* create_bucket()
* delete_bucket()
* index_bucket()
* set_bucket_policy()</t>
  </si>
  <si>
    <t>AR-1657</t>
  </si>
  <si>
    <t>ObjectDB Feature parity: RPC API Buckets</t>
  </si>
  <si>
    <t>1|hz9rjj:</t>
  </si>
  <si>
    <t>Ensure new objectdb is completely compatible with the existing core implementation. All with tests and parameter validation.
Includes:
* get_object
* query
* distinct
* count
* history
* save
* update
* commit
* copy
* delete
* purge
* restore
* ref_add
* ref_remove
* ref_get_log
* search
* raw_search
* list (via aggregate)
* update_many
* bulk_write
* commit_many
* delete_many
* purge_many
* ref_add_many
* ref_remove_many
* membership_add
* membership_remove
* membership_add_many
* membership_remove_many</t>
  </si>
  <si>
    <t>AR-1658</t>
  </si>
  <si>
    <t>ObjectDB Feature parity: RPC API Resource Manipulation</t>
  </si>
  <si>
    <t>1|hzapxr:</t>
  </si>
  <si>
    <t xml:space="preserve">Ensure new objectdb is completely compatible with the existing core implementation. All with tests and parameter validation._x000D_
_x000D_
Includes:_x000D_
* schema_list_x000D_
* schema_get_x000D_
* schema_create_x000D_
* schema_index_add_x000D_
* schema_index_rem_x000D_
* schema_add_validation_x000D_
* schema_validate_x000D_
* </t>
  </si>
  <si>
    <t>AR-1659</t>
  </si>
  <si>
    <t>ObjectDB Feature parity: RPC API Schemas</t>
  </si>
  <si>
    <t>15/Jun/18 1:05 PM;mbrown;Updating this ticket for ObjectDB. It appears to no longer run out of memory on large deletes, but the binstore updates take too long and cause the request to time out.</t>
  </si>
  <si>
    <t>1|hz7opb:</t>
  </si>
  <si>
    <t>Importing artist tags has the potential to delete a large number of documents in the cleanup phase. delete_many is failing to handle this possibility.</t>
  </si>
  <si>
    <t>ObjectDb</t>
  </si>
  <si>
    <t>AR-1661</t>
  </si>
  <si>
    <t>delete_many times out when the expression matches a large number of documents</t>
  </si>
  <si>
    <t>14/Jul/16 2:32 PM;amamut;Deployed to stage and dev. This can't be verified until Content API allows for feed_vendor to be sent.</t>
  </si>
  <si>
    <t>1|hzsghj:</t>
  </si>
  <si>
    <t>This change is for the content app to be able to filter ingested content by vendor</t>
  </si>
  <si>
    <t>AR-1664</t>
  </si>
  <si>
    <t>content ingest: include vendor name in ingested content resources</t>
  </si>
  <si>
    <t>26/Jul/16 11:40 AM;msawyer;Tested this on staging. Auto complete works and lists similar vendor entries. Unique vendor names are added to vendor list which can be verified in Taxonomy.</t>
  </si>
  <si>
    <t>14/Jul/16 2:33 PM;amamut;Deployed to stage and dev.</t>
  </si>
  <si>
    <t>1|hzsghz:</t>
  </si>
  <si>
    <t xml:space="preserve">content app uses taxonomy to autocomplete keywords for filtering the ingested content listing.  Any new keywords coming in from feeds need to be created as tags in taxonomy for this to work properly. </t>
  </si>
  <si>
    <t>AR-1665</t>
  </si>
  <si>
    <t>content ingest: add keywords to taxonomy during ingestion process</t>
  </si>
  <si>
    <t>1|hz9uxb:</t>
  </si>
  <si>
    <t>Adding error rollups to all relevant pieces of content v2</t>
  </si>
  <si>
    <t>AR-1666</t>
  </si>
  <si>
    <t>Content v2 error management</t>
  </si>
  <si>
    <t>1|hz9uxr:</t>
  </si>
  <si>
    <t>Create a service that can receive a request from a client and determine if transcoding is required. _x000D_
_x000D_
Pause the request to do the job_x000D_
_x000D_
Use webhook or polling to resume the request</t>
  </si>
  <si>
    <t>AR-1667</t>
  </si>
  <si>
    <t>Zencoder interface service</t>
  </si>
  <si>
    <t>1|hz9uxj:</t>
  </si>
  <si>
    <t>Research Fastly's offerings for on the fly HLS and Transcode (maybe our job is easy)_x000D_
https://www.fastly.com/services/media-streaming_x000D_
_x000D_
Research how player uses HLS and HLS containers</t>
  </si>
  <si>
    <t>AR-1668</t>
  </si>
  <si>
    <t>Transcode Research</t>
  </si>
  <si>
    <t>1|hz9ux3:</t>
  </si>
  <si>
    <t>AR-1669</t>
  </si>
  <si>
    <t>Content v2 mobile interaction testing</t>
  </si>
  <si>
    <t>1|hz9rjb:</t>
  </si>
  <si>
    <t>AR-1670</t>
  </si>
  <si>
    <t>Content v2 design finalization</t>
  </si>
  <si>
    <t>1|hzaq0v:</t>
  </si>
  <si>
    <t>AR-1671</t>
  </si>
  <si>
    <t>Content API should be able to take Resource id</t>
  </si>
  <si>
    <t>1|hzskkn:</t>
  </si>
  <si>
    <t>Look at the site-manager api output for a site with a blog. See blueprint routes under each blog.</t>
  </si>
  <si>
    <t>In the site-manager API, blogs do not have blueprint routes added to the output.</t>
  </si>
  <si>
    <t>AR-1673</t>
  </si>
  <si>
    <t>Blogs are missing blueprint routes in site-manager api</t>
  </si>
  <si>
    <t xml:space="preserve">25/Jul/16 10:44 AM;tlong;Of course, SQS would be an easy thing to add. My concern with it is that we may not be able to completely control queues and protocol like we could for Iron.io and NSQ:_x000D_
https://aws.amazon.com/sqs/_x000D_
</t>
  </si>
  <si>
    <t>25/Jul/16 10:43 AM;tlong;Iron.io supports self hosted docker files:_x000D_
https://www.iron.io/platform/ironmq/_x000D_
_x000D_
NSQ is open and been around forever:_x000D_
http://nsq.io/_x000D_
_x000D_
Chat to someone about existing solutions. Kafka, Celery, Whatever....</t>
  </si>
  <si>
    <t>1|hzaq13:</t>
  </si>
  <si>
    <t>Its possible we need a messaging system within the platform. Discuss.</t>
  </si>
  <si>
    <t>AR-1676</t>
  </si>
  <si>
    <t>Spike: Platform Messaging System</t>
  </si>
  <si>
    <t>1|hz9s2n:</t>
  </si>
  <si>
    <t>User can manage collection names and associated metadata</t>
  </si>
  <si>
    <t>AR-1677</t>
  </si>
  <si>
    <t>Collection management in Taxonomy</t>
  </si>
  <si>
    <t>1|hz9qif:</t>
  </si>
  <si>
    <t>When a new block is added, display the settings screen by default (if applicable)</t>
  </si>
  <si>
    <t>As a user, when I add a new content block I always have to open the settings window to create the block</t>
  </si>
  <si>
    <t>AR-1678</t>
  </si>
  <si>
    <t>Content Blocks display settings when new blocks added to content</t>
  </si>
  <si>
    <t>19/Oct/16 1:29 PM;pkankipati;Tested Heroic endpoint against DL endpoint. Looks good and verified in Stage._x000D_
And created  AR-1918.</t>
  </si>
  <si>
    <t>04/Oct/16 1:46 PM;pkankipati;AR-1872 is blocking above ticket</t>
  </si>
  <si>
    <t>21/Sep/16 2:24 PM;pkankipati;Blocked this ticket as these tickets: AR-1822, AR-1823, AR-1825 are InDev/InDev Review.</t>
  </si>
  <si>
    <t>Padmaja Kankipati</t>
  </si>
  <si>
    <t>Radioedit_21_Unicorn</t>
  </si>
  <si>
    <t>1|hz9krj:</t>
  </si>
  <si>
    <t>AR-1918</t>
  </si>
  <si>
    <t>AR-1872</t>
  </si>
  <si>
    <t>AR-1823</t>
  </si>
  <si>
    <t>AR-1825</t>
  </si>
  <si>
    <t>AR-1822</t>
  </si>
  <si>
    <t>pkankipati</t>
  </si>
  <si>
    <t>QA</t>
  </si>
  <si>
    <t>AR-1679</t>
  </si>
  <si>
    <t>Validate Legacy DL Scheduler Endpoints against Heroic</t>
  </si>
  <si>
    <t>1|hz9s3j:</t>
  </si>
  <si>
    <t>Asset selector is available in html block toolbar_x000D_
Assets can be inserted into text</t>
  </si>
  <si>
    <t>As a user, I require the ability to add assets into my text</t>
  </si>
  <si>
    <t>AR-1680</t>
  </si>
  <si>
    <t>Asset selector missing from HTML block toolbar</t>
  </si>
  <si>
    <t>1|hz9s3r:</t>
  </si>
  <si>
    <t>Warning text in format menu should be red and bold</t>
  </si>
  <si>
    <t>Warning text should be displayed as it will appear in content block</t>
  </si>
  <si>
    <t>AR-1682</t>
  </si>
  <si>
    <t>1|hz9s3z:</t>
  </si>
  <si>
    <t>H2 and H3 should show the correct size</t>
  </si>
  <si>
    <t>AR-1683</t>
  </si>
  <si>
    <t>H2 and H3 appear to be the same size</t>
  </si>
  <si>
    <t>1|hz9s47:</t>
  </si>
  <si>
    <t>clear formatting removes all formatting form selected text</t>
  </si>
  <si>
    <t>Clear formatting option not working in simple or hltml blocks</t>
  </si>
  <si>
    <t>AR-1684</t>
  </si>
  <si>
    <t>Clear Formatting not working</t>
  </si>
  <si>
    <t>1|hz9s4f:</t>
  </si>
  <si>
    <t>Limit Facet search to Brand Tags and Custom Facet groups</t>
  </si>
  <si>
    <t>Facets will only be used by Brand and Group facet tags</t>
  </si>
  <si>
    <t>AR-1685</t>
  </si>
  <si>
    <t>Facets field should allow for brand and facet group tags only</t>
  </si>
  <si>
    <t>1|hz9s4v:</t>
  </si>
  <si>
    <t>hide Related Item section in article metadata</t>
  </si>
  <si>
    <t>The future need of "Related items" is TBD and is not currently supported on detail pages. We shoul ddhide this before larger rollout so its not confusing</t>
  </si>
  <si>
    <t>AR-1686</t>
  </si>
  <si>
    <t>Hide "Related Items" section in content</t>
  </si>
  <si>
    <t>1|hzapxj:</t>
  </si>
  <si>
    <t>auth page is mobile responsive</t>
  </si>
  <si>
    <t>Now that content works on mobile, we should have an auth page that is mobile friendly as well</t>
  </si>
  <si>
    <t>AR-1687</t>
  </si>
  <si>
    <t>Mobile Auth page</t>
  </si>
  <si>
    <t>03/Aug/16 2:52 PM;1110204;2 examples here: http://content.radioedit.ihrint.com/#/edit/57979b8bb6295e1d925bdf29_x000D_
_x000D_
Both were uploaded via mobile.</t>
  </si>
  <si>
    <t>03/Aug/16 2:49 PM;tlong;Can I get a few example images?</t>
  </si>
  <si>
    <t>1|hz9s3b:</t>
  </si>
  <si>
    <t>Preserve original image orientation for photos uploaded from mobile phones.</t>
  </si>
  <si>
    <t>Image orientation appears to differ from the original image when added and inserted into asset block via mobile web.</t>
  </si>
  <si>
    <t>AR-1688</t>
  </si>
  <si>
    <t>Automatic Image Orientation</t>
  </si>
  <si>
    <t>1|hzsjtz:</t>
  </si>
  <si>
    <t>Mediaserver</t>
  </si>
  <si>
    <t>Ongoing work in support of mediaservers image and video support.</t>
  </si>
  <si>
    <t>27/Jul/16 9:58 AM;1110204;We should think about removing the article page icon from the grid since we only have one content type now.</t>
  </si>
  <si>
    <t>1|hz9s4n:</t>
  </si>
  <si>
    <t>simplify status indicators to indicate: Draft, Scheduled, Published, Expired</t>
  </si>
  <si>
    <t>26/Jul/16 2:41 PM;1110204;Screen Shot 2016-07-26 at 2.28.55 PM.png;https://jira.ihrint.com/secure/attachment/108361/Screen+Shot+2016-07-26+at+2.28.55+PM.png</t>
  </si>
  <si>
    <t>We have a few visual indicatords for publish/schedule status in the list view that can be a little confusing. we should simplify this so there is one queue for each status and its easily identifiable</t>
  </si>
  <si>
    <t>AR-1690</t>
  </si>
  <si>
    <t>Simplify publish status indicators in list view</t>
  </si>
  <si>
    <t>27/Jul/16 1:41 PM;tlong;This would change the flow from:_x000D_
click add -&gt; select type -&gt; open settings -&gt; paste url -&gt; hit ok_x000D_
_x000D_
To:_x000D_
add embed -&gt; paste url -&gt; ok</t>
  </si>
  <si>
    <t>27/Jul/16 1:39 PM;tlong;To simplify embed workflow I would suggest using an external service like Embedly where we can unify all embeds to a single function._x000D_
_x000D_
Pasting any services' URL into that box can automatically create a new block of the appropriate type. We can preview the embed block just like any individual block currently and may collapse all of the embed blocks into a single block type for simplicity.</t>
  </si>
  <si>
    <t>27/Jul/16 1:37 PM;1110204;Understood. Will abandon.</t>
  </si>
  <si>
    <t xml:space="preserve">27/Jul/16 1:35 PM;tlong;You cannot retrieve clipboard data from a browser, this is disabled for security reasons._x000D_
</t>
  </si>
  <si>
    <t>1|hz9s2f:</t>
  </si>
  <si>
    <t>Explore unified embed solutions_x000D_
Implement unified embed block that reduces workflow complexity</t>
  </si>
  <si>
    <t>Initial description: As a user, copying urls from social outlets on mobile is usually a one click option. The same workflow in embed blocks to paste the copied url would make the mobile workflow much easier than trying to invoke the paste menu._x000D_
_x000D_
Pivoting to simplify embed types in general so that workflow is simpler. See comments.</t>
  </si>
  <si>
    <t>AR-1692</t>
  </si>
  <si>
    <t>Explore and implement unified embed solution</t>
  </si>
  <si>
    <t xml:space="preserve">27/Jul/16 1:27 PM;tlong;- add readonly to fields_x000D_
- remove edit buttons_x000D_
- remove settings and sort from blocks_x000D_
- remove add new blocks element_x000D_
- replace save/publish toolbar with read-only notice_x000D_
- remove delete button_x000D_
</t>
  </si>
  <si>
    <t>1|hz9qi7:</t>
  </si>
  <si>
    <t>User cannot add/remove/modify content blocks_x000D_
User cannot remove ownership or collection/facets_x000D_
User can add collection/facets they are members of.</t>
  </si>
  <si>
    <t>Read only view should be displayed when a user views content that does not share the same membership</t>
  </si>
  <si>
    <t>AR-1693</t>
  </si>
  <si>
    <t xml:space="preserve">Read-Only view </t>
  </si>
  <si>
    <t>1|hz9qev:</t>
  </si>
  <si>
    <t>AR-1695</t>
  </si>
  <si>
    <t>Remove refmap data structure from resource objects in ObjectDb</t>
  </si>
  <si>
    <t xml:space="preserve">24/Aug/16 5:41 PM;tterry;I did a survey of all ihr-radioedit-apps repos. MOST use version=null or do a query against one or more refs. A few don't include a guard on version or refs, but those are querying things that don't ever have versions (site data, tags). I found a few odd cases using version and $ref with $ne. I think those are all effectively looking only at commits:_x000D_
_x000D_
affiliate_smt_x000D_
	version: {$ne: null}_x000D_
_x000D_
stream-manager _x000D_
	refs: {$ne: null} -- I THINK this is equivalent to all committed versions_x000D_
	refs: {$ne: "_WORK_"} -- I THINK this is equivalent to all committed versions_x000D_
	version: {$ne: null}_x000D_
</t>
  </si>
  <si>
    <t>1|hzskm7:</t>
  </si>
  <si>
    <t>This would impact the API, we need to search existing applications to figure out what the change surface would be. If it's too large we may have to drop this idea or version buckets._x000D_
_x000D_
*Pull all repos from github using API and then grep*_x000D_
_x000D_
Problems: would need new endpoints to include history_x000D_
Advantages: can safely update many, simplifies implementation of commit code, eliminates confusing combined history/working api calls</t>
  </si>
  <si>
    <t>AR-1696</t>
  </si>
  <si>
    <t>SPIKE: Consider moving commit objects out of normal collection area</t>
  </si>
  <si>
    <t>1|hzaq1b:</t>
  </si>
  <si>
    <t>Grep codebase to try to determine if anyone is using soft delete._x000D_
_x000D_
Remove soft delete without breaking API compat.</t>
  </si>
  <si>
    <t>AR-1697</t>
  </si>
  <si>
    <t>Remove soft deletes from ObjectDb</t>
  </si>
  <si>
    <t>1|hz9s1z:</t>
  </si>
  <si>
    <t>1) have the export api return the data it can now for one particular piece of content defined by resource ID_x000D_
2) verify content blocks and schedule are in the output_x000D_
3) verify collection attributes still delivered_x000D_
4) Nice To Have: just for verification sake it would be nice to keep the content_html json node currently in the export output.</t>
  </si>
  <si>
    <t>As a developer working on importing data from RadioEdit to legacy DBs, I need the export api to be able to deliver all the information it does currently (including content block data and schedule data) for 1 particular piece of content defined by content ID.</t>
  </si>
  <si>
    <t>AR-1699</t>
  </si>
  <si>
    <t>Update Content Export API to except resource id parameter to return just one content item</t>
  </si>
  <si>
    <t>09/Aug/16 11:32 AM;aroberts;Have branch with Froala editor (live on dev). If we want to continue with it, we need a license.</t>
  </si>
  <si>
    <t>02/Aug/16 9:04 AM;1110204;No longer supported in Redactor. Exploring options.</t>
  </si>
  <si>
    <t>1|hz9s2v:</t>
  </si>
  <si>
    <t>+Must match V1 features:+_x000D_
Asset Position Left/Right/Center_x000D_
Image can be resized to fit within text body</t>
  </si>
  <si>
    <t>As a user I need to resize and align assets i add into text the same way i do in V1</t>
  </si>
  <si>
    <t>AR-1703</t>
  </si>
  <si>
    <t>Assets in HTML/Text Block missing Position/Resize</t>
  </si>
  <si>
    <t>1|hzapvz:</t>
  </si>
  <si>
    <t>The menu to select a new block type provides an exit method</t>
  </si>
  <si>
    <t>As a user, I want to exit the content block menu on mobile without selecting a block type</t>
  </si>
  <si>
    <t>AR-1704</t>
  </si>
  <si>
    <t>Exit Content Block Menu on mobile</t>
  </si>
  <si>
    <t>1|hz9qiv:</t>
  </si>
  <si>
    <t>acknowledge successful update</t>
  </si>
  <si>
    <t>When publishing an article, the button changes states indicating publish was successful. When updating a published article, the same acknowledgement is not present making it unclear if the update was successful without monitoring update timestamp</t>
  </si>
  <si>
    <t>AR-1705</t>
  </si>
  <si>
    <t>Acknowledge successful update</t>
  </si>
  <si>
    <t>1|hzapw7:</t>
  </si>
  <si>
    <t>Content filters only display tag types that field allows</t>
  </si>
  <si>
    <t>Tag fields within content allow only certain tag types, the filters for those fields should respect this restriction and show only those tag types</t>
  </si>
  <si>
    <t>AR-1710</t>
  </si>
  <si>
    <t>Content Filters respect tag restrictions</t>
  </si>
  <si>
    <t xml:space="preserve">03/Aug/16 12:47 PM;amamut;Committed and pushed to stage._x000D_
</t>
  </si>
  <si>
    <t>1|hzsliv:</t>
  </si>
  <si>
    <t>Adswizz zones in api response reflect whats in Adswizz app for station.</t>
  </si>
  <si>
    <t>Stream API is querying the "smt" bucket to get metadata when it should get metadata from "default" bucket.</t>
  </si>
  <si>
    <t>AR-1711</t>
  </si>
  <si>
    <t>Stream API showing old metadata in response</t>
  </si>
  <si>
    <t>1|hz9qj3:</t>
  </si>
  <si>
    <t>AR-1712</t>
  </si>
  <si>
    <t>Content APIs should use taxonomy as collection data source</t>
  </si>
  <si>
    <t>22/Aug/16 5:34 PM;aroberts;Seems to be functioning as expected.</t>
  </si>
  <si>
    <t>1|hz9qjb:</t>
  </si>
  <si>
    <t>AR-1713</t>
  </si>
  <si>
    <t>Input boxes do not update until clicking off, also error styles aren't shown immediately (until clicking off)</t>
  </si>
  <si>
    <t>1|hzsklb:</t>
  </si>
  <si>
    <t>Publish start date indicates where to begin ingesting published content from the feed._x000D_
No content published before the indicated start date should be ingested_x000D_
Publish start date defaults to current date when setting up new feeds</t>
  </si>
  <si>
    <t>As a user, when setting up a feed, I may want to indicate what date a feed should begin ingesting so that we don't backfill a large amount of content that wont be seen.</t>
  </si>
  <si>
    <t>AR-1714</t>
  </si>
  <si>
    <t>Start date for feed ingestion</t>
  </si>
  <si>
    <t>1|hzsmkn:</t>
  </si>
  <si>
    <t>The poweramp searchAll endpoint will at some point be returning web and client URLs for playlists (at minimum) in the response. The catalog service should use these instead of generating its own._x000D_
_x000D_
Also, there will be a public endpoint to get data for a single curated playlist, and the catalog service should in turn have a single-playlist endpoint.</t>
  </si>
  <si>
    <t>AR-1716</t>
  </si>
  <si>
    <t>Update v2 catalog service to take advantage of new poweramp functionality</t>
  </si>
  <si>
    <t>1|hzapxz:</t>
  </si>
  <si>
    <t>1. Positive Testcases._x000D_
2. Check coverage using existing Schedules TC's that Downey created.</t>
  </si>
  <si>
    <t>As a Test Engineer, we need to make sure the Heroic tool has test coverage. The first step in achieving that is to update functional test cases for the Heroic RE tool based</t>
  </si>
  <si>
    <t>AR-1717</t>
  </si>
  <si>
    <t>Update Heroic Tool functional test cases</t>
  </si>
  <si>
    <t>10/Aug/16 1:44 PM;tlong;enacting `-webkit-overflow-scrolling:touch` may fix some of this</t>
  </si>
  <si>
    <t>1|hzapwn:</t>
  </si>
  <si>
    <t>Find a way that allows users to easily scroll past embed blocks that is intuitive.</t>
  </si>
  <si>
    <t>I can't scroll on mobile when I reach an embed block and, instead, have to place a finger on the tiny grey area surrounding these blocks to continue scrolling. This is frustrating and I want to break stuff.</t>
  </si>
  <si>
    <t>AR-1718</t>
  </si>
  <si>
    <t>Spike - Scrolling over embed blocks</t>
  </si>
  <si>
    <t>1|hz9qin:</t>
  </si>
  <si>
    <t>Primary image should, by default, use the first asset inserted in content.</t>
  </si>
  <si>
    <t>Primary Image not defaulting to first inserted asset</t>
  </si>
  <si>
    <t>AR-1719</t>
  </si>
  <si>
    <t>17/Aug/16 3:20 PM;tlong;TODOS_x000D_
-site manager: API endpoint that accepts a number of parameters (id, collection, facet) and can produce a URL for use in publishing social or otherwise.</t>
  </si>
  <si>
    <t>10/Aug/16 1:46 PM;tlong;This is going to require more discussion about how these services interact</t>
  </si>
  <si>
    <t>1|hzapx3:</t>
  </si>
  <si>
    <t>Display canonical url returned from flint service.</t>
  </si>
  <si>
    <t>As a user I want to share the content I publish in Radioedit.</t>
  </si>
  <si>
    <t>AR-1721</t>
  </si>
  <si>
    <t xml:space="preserve">12/Oct/16 11:49 AM;cccnyc1njt;We've confirmed all of the requirements listed above are available in the tool. Once the tool has been QA'd and moved to production, we can close this ticket._x000D_
_x000D_
In response to some of the acceptance criteria, we included a sub-heading/header field in the tool as there was no indication on when a centralized tool would be available for sub-headings. _x000D_
_x000D_
Also, if no image is added, the logo will default to a 2X2 generated from images/covers associated with tracks within the playlist. _x000D_
</t>
  </si>
  <si>
    <t>1|hzsn7b:</t>
  </si>
  <si>
    <t>Create a Playlist_x000D_
* Ability to enter a Playlist Title_x000D_
** suggested character count = 16 (not hard required)_x000D_
** this is a required field_x000D_
* Ability to enter a Playlist Author_x000D_
** Most will be "iHeartRadio" and it can default to this value_x000D_
** suggested character count = 16 (not hard required)_x000D_
** this is a required field_x000D_
* Ability to Write a playlist Description_x000D_
** suggested character count = 55 (not hard required)_x000D_
** this is a required field_x000D_
* Ability to Write a playlist Sub-Heading (Should this be handled by the Curator Tool or by a centralized Sub-heading tool?)_x000D_
** this is NOT a required field_x000D_
* Default Logo asset should be used if there are no tracks yet and no uploaded image_x000D_
** No logo until the playlist is first publish_x000D_
_x000D_
Mobile wires for guidance:_x000D_
https://www.dropbox.com/s/hy8n0zrxlrihjxn/Curated%20Playlists_r6.pdf?dl=0</t>
  </si>
  <si>
    <t>As a curator for iHeartRadio, I'd like the ability to create playlists in the RadioEdit tool so that I can begin adding tracks and get it ready for my listeners.</t>
  </si>
  <si>
    <t>george</t>
  </si>
  <si>
    <t>Playlist</t>
  </si>
  <si>
    <t>AR-1722</t>
  </si>
  <si>
    <t>[Playlist Tool] Create Playlists</t>
  </si>
  <si>
    <t xml:space="preserve">12/Oct/16 11:46 AM;cccnyc1njt;We've confirmed all of the requirements listed above are available in the tool. Once the tool has been QA'd and moved to production, we can close this ticket._x000D_
_x000D_
</t>
  </si>
  <si>
    <t>1|hzsn7j:</t>
  </si>
  <si>
    <t>Edit Playlists_x000D_
* Ability to update metadata for:_x000D_
** Title_x000D_
** Author_x000D_
** Description_x000D_
** Header_x000D_
_x000D_
* screen should indicate if changes to the playlist need to be published_x000D_
_x000D_
Mobile wires for guidance:_x000D_
https://www.dropbox.com/s/hy8n0zrxlrihjxn/Curated%20Playlists_r6.pdf?dl=0</t>
  </si>
  <si>
    <t>As a curator for iHeartRadio, I'd like the ability to Edit my playlist metadata so that I can fix mistakes or update the info</t>
  </si>
  <si>
    <t>AR-1723</t>
  </si>
  <si>
    <t>[Playlist Tool] Edit Playlist Metadata</t>
  </si>
  <si>
    <t>12/Oct/16 11:45 AM;cccnyc1njt;We've confirmed all of the requirements listed above are available in the tool. Once the tool has been QA'd and moved to production, we can close this ticket. _x000D_
_x000D_
The only exception is the request for different search options should include: 'Track title', 'Artist name', 'Track &amp; Artist', 'Product ID'. The initial idea is that there would separate search boxes for each type, but due to technical constrains, there is only one search box. However, all of the types are searchable within the single box. We can look into fleshing out search functionality in the next version.</t>
  </si>
  <si>
    <t>1|hzsn7r:</t>
  </si>
  <si>
    <t>Working with Playlist Tracks_x000D_
* Ability to search for and add tracks to the playlist_x000D_
** Tracks should be in the OD/Napster Catalog_x000D_
** Different search options should include: 'Track title', 'Artist name', 'Track &amp; Artist', 'Product ID'_x000D_
** No Album search for now_x000D_
** + icon will add tracks_x000D_
* Ability to remove tracks from the playlist_x000D_
* Ability to re-order the tracks_x000D_
** No drag and drop functionality at this time_x000D_
** index you can manually edit</t>
  </si>
  <si>
    <t>As a curator for iHeartRadio, I'd like the ability to add, remove, and re-order the tracks inside my playlist so that I can craft the perfect playlist for my listeners.</t>
  </si>
  <si>
    <t>AR-1724</t>
  </si>
  <si>
    <t>[Playlist Tool] Add/Remove/Order Track-listing</t>
  </si>
  <si>
    <t xml:space="preserve">12/Oct/16 12:23 PM;cccnyc1njt;With a couple of exceptions, we have an MVP ready curation tool that includes the functionality we requested. We are still waiting on AMP support for custom image overrides and handling the image overlays. _x000D_
_x000D_
We also still need to get P4 stations, which were ported to AMP, available through Radio Edit so they can be managed using the tool. _x000D_
_x000D_
Some items to re-visit for V2_x000D_
* Improved usability by updating Published and Changed labeling in the playlist view to make the purpose of those fields more obvious. _x000D_
* Update some of the icons used, specifically the published icons, so there purpose is more understandable to users. _x000D_
* Investigate ways we may be able to improve search, including individual boxes, or some filtering method, to seperate search results based on type (artist, track, productid)_x000D_
* Investigate is we can search by album _x000D_
* Investigate if we can include a reliable 'exlicit' tag that appears in search results. </t>
  </si>
  <si>
    <t>1|hzsn7z:</t>
  </si>
  <si>
    <t>Playlist Tool</t>
  </si>
  <si>
    <t># A Playlist Curation tool is created._x000D_
# Curators have the ability to create a playlist._x000D_
# Curators have the ability to delete a playlist._x000D_
# Curators have the ability to save a draft playlist._x000D_
# Curators have the ability to publish a playlist and make it public and searchable._x000D_
# Curators have the ability to name/re-name a playlist_x000D_
# Curators have the ability to see all playlists they have created including drafts_x000D_
# Curators have the ability to select a playlist Author._x000D_
# -Curators have the ability to use Emoji's in the playlist title and Author-_x000D_
# Curators have the ability to share a deep link to the playlist._x000D_
# Curators have the ability to upload a unique playlist photo.</t>
  </si>
  <si>
    <t>As a Program Manager I want iHR curators to be able to go in and use a radio edit tool to create Curated Playlists.</t>
  </si>
  <si>
    <t>AR-1725</t>
  </si>
  <si>
    <t>Curator Tools for iHR curators to create curated playlists</t>
  </si>
  <si>
    <t xml:space="preserve">12/Oct/16 12:09 PM;cccnyc1njt;We've confirmed all of the requirements listed above are available in the tool. Once the tool has been QA'd and moved to production, we can close this ticket._x000D_
_x000D_
Something we should consider for the next version is making changes to how playlists are flagged as 'published' or 'draft.' The current method uses fields labeled as P (for published) and C (for changed). This will work for MVP, but we do have concerns that the labeling may not be clear to users. _x000D_
</t>
  </si>
  <si>
    <t>1|hzsn87:</t>
  </si>
  <si>
    <t>All Playlists View_x000D_
* This view can be it's own page or a left-side menu similar to the Sweepers Tool_x000D_
* Ability to see all of the playlists and their basic metadata_x000D_
** Title, Author, Date Created, Last Updated, ID_x000D_
* Ability to sort and re-order the Playlists based on the basic metadata fields_x000D_
** It should default to showing them in reverse Date Created order_x000D_
* Ability to filter for playlists on Title, Author, or ID_x000D_
* Published icon indicates if a playlist in this view has been successfully published_x000D_
* Edit icon indicates if a playlist in this view is in a draft state and still needs to be published</t>
  </si>
  <si>
    <t>As a curator for iHeartRadio, I'd like to have the ability to see all of the Curated Playlists in a list so that I can easily find the one I'm looking for.</t>
  </si>
  <si>
    <t>AR-1726</t>
  </si>
  <si>
    <t>[Playlist Tool] All Playlists View</t>
  </si>
  <si>
    <t xml:space="preserve">12/Oct/16 12:12 PM;cccnyc1njt;We've confirmed all of the requirements listed above are available in the tool. Once the tool has been QA'd and moved to production, we can close this ticket._x000D_
_x000D_
Something we should consider for the next version is to look into using different icons to indicate when a playlist is published or changes need to be published. The current version uses trophy icons, which will work for MVP, but we may want to consider updating these in the event that users find them confusing. _x000D_
</t>
  </si>
  <si>
    <t>1|hzsn8f:</t>
  </si>
  <si>
    <t xml:space="preserve">Publish and Draft_x000D_
* A publish button initiates the AMP publishing flow to get the playlists into the front-end app_x000D_
** This button is in an enabled state when the playlist has not been published yet OR when there are updates that have not yet been published_x000D_
** This button is in a disabled state when the playlist has been successfully published and subsequent publishing is not required_x000D_
* Save button saves the playlist in a draft state_x000D_
** the draft should save the changes so a user can come back and continue working at another time_x000D_
** Unsaved changes must be published in order to be made public to the listeners_x000D_
* We will also need an option to un-publish and playlist which should not be live. _x000D_
</t>
  </si>
  <si>
    <t>As a curator for iHeartRadio, I'd like to have the ability to publish and draft playlists so that I can share them with the world when I'm ready</t>
  </si>
  <si>
    <t>AR-1727</t>
  </si>
  <si>
    <t>[Playlist Tool] Publish and draft Playlists</t>
  </si>
  <si>
    <t xml:space="preserve">12/Oct/16 12:13 PM;cccnyc1njt;We've confirmed all of the requirements listed above are available in the tool. Links become available in the playlist settings once a playlist is initially published.  _x000D_
_x000D_
Once the tool has been QA'd and moved to production, we can close this ticket._x000D_
_x000D_
</t>
  </si>
  <si>
    <t>1|hzsn8n:</t>
  </si>
  <si>
    <t xml:space="preserve">* users should have the ability to copy/paste the playlist mobile deeplink_x000D_
* users should have the ability to copy/paste the playlist Web URL_x000D_
* mobile deeplinks and web URL should become available once the playlist is initially published._x000D_
</t>
  </si>
  <si>
    <t>As a curator for iHeartRadio, I'd like to have the ability to easily get the links for my playlist so I can promote my playlists in app or on social media for all the world to see</t>
  </si>
  <si>
    <t>AR-1728</t>
  </si>
  <si>
    <t>[Playlist Tool] Playlist Links</t>
  </si>
  <si>
    <t xml:space="preserve">12/Oct/16 12:17 PM;cccnyc1njt;The ability to add upload a custom logo is available through the tool. However, we are still waiting for AMP to implement support for custom image overrides. </t>
  </si>
  <si>
    <t>11/Aug/16 1:59 PM;gmiller;define this more. uploading service is a big open question</t>
  </si>
  <si>
    <t>1|hzsncn:</t>
  </si>
  <si>
    <t>Playlist Logo_x000D_
* user has the ability to upload a custom logo image asset_x000D_
* image should be a square_x000D_
* image should be above 600x600 px_x000D_
* images can be either .jpg or .png</t>
  </si>
  <si>
    <t>As a curator for iHeartRadio, I'd like to have the ability to upload a custom logo for my playlist so it can be tailored to the style of the playlist</t>
  </si>
  <si>
    <t>AR-1729</t>
  </si>
  <si>
    <t>[Playlist Tool] Upload Logo Image</t>
  </si>
  <si>
    <t>28/Oct/16 4:39 PM;gmiller;Cloning this ticket over to AMP for their implementation -- [AGILEAMP-1530]</t>
  </si>
  <si>
    <t>04/Oct/16 9:04 PM;1113187;This may be tricky. The logic for adding the overlay could be AMP logic, but clients are not yet using the imageUrl in the collection response. It could be in the mediaserver tool, but then mediaserver needs an indication that a collection is curated, or that it requires an overlay. It could also be hardcoded into the client, but then it's inflexible to later changes. I hope we can get clients to update their image handling to rely on the value returned by the api so that we can add parameters like this. (I'm actually secretly working on a PR to android to implement this myself).</t>
  </si>
  <si>
    <t xml:space="preserve">09/Sep/16 4:10 PM;1112116;asset attached. LMK if you need anything else from design on this :) </t>
  </si>
  <si>
    <t>1|hzsndb:</t>
  </si>
  <si>
    <t>Playlist Image Overlay_x000D_
* an image is overlaid on top of the default 2x2 playlist logo with iHR branding_x000D_
_x000D_
Needs design support_x000D_
Needs mediaserver support</t>
  </si>
  <si>
    <t>09/Sep/16 4:10 PM;1112116;curated-playlist-overlay.png;https://jira.ihrint.com/secure/attachment/111028/curated-playlist-overlay.png</t>
  </si>
  <si>
    <t>As a curator for iHeartRadio, I'd like my playlists that do not have custom logos to be able to have an iHR branded overlay so that my users can tell that my playlist is sponsored by iHeartRadio</t>
  </si>
  <si>
    <t>AR-1730</t>
  </si>
  <si>
    <t>[Playlist Tool] Support image overlay</t>
  </si>
  <si>
    <t>19/Oct/16 9:51 AM;1110204;Team provided direction to Matt Fielder re Heroic Api</t>
  </si>
  <si>
    <t>1|hz9krr:</t>
  </si>
  <si>
    <t>AR-1731</t>
  </si>
  <si>
    <t>SPIKE: Research how AMP gets DL/FUX data and create instructions about migrating to the service</t>
  </si>
  <si>
    <t>1|hz9krz:</t>
  </si>
  <si>
    <t>AR-1734</t>
  </si>
  <si>
    <t>refine transcode integration with mediad</t>
  </si>
  <si>
    <t>02/Nov/16 4:14 PM;aroberts;Asset selector v5.4.0 available on npm to be integrated into apps.</t>
  </si>
  <si>
    <t>Radioedit_22_Vampire</t>
  </si>
  <si>
    <t>1|hz9fz3:</t>
  </si>
  <si>
    <t>AR-1735</t>
  </si>
  <si>
    <t>integrate video support into asset selector</t>
  </si>
  <si>
    <t>1|hz9qef:</t>
  </si>
  <si>
    <t>AR-1737</t>
  </si>
  <si>
    <t>Update Heroic to use new Angular and new Build Tools</t>
  </si>
  <si>
    <t>1|hzaq1j:</t>
  </si>
  <si>
    <t>This is needed for DL data ingested by Amp, but it probably makes sense to make the change in the catalog service, since searchable playlists are all curated.</t>
  </si>
  <si>
    <t>AR-1739</t>
  </si>
  <si>
    <t>Set link kind to "curated" for playlists</t>
  </si>
  <si>
    <t xml:space="preserve">24/Aug/16 11:03 AM;msawyer;While fixing the dailies, noticed some things that needs to be fixed for next sprint. Fixed this to work but will work on improving on following sprints._x000D_
</t>
  </si>
  <si>
    <t>1|hzsnhr:</t>
  </si>
  <si>
    <t>&gt; Find out the reason why Dailies Heartbeat is reporting failures &gt; http://jenkins-ios.ihrcloud.net/job/TE%20Dashboard/HTML_Report/</t>
  </si>
  <si>
    <t>As a Test Engineer, we need to run dailies health check of our tools. The monitor is responding that something is failing and we need to investigate and come up with a plan to fix.</t>
  </si>
  <si>
    <t>AR-1740</t>
  </si>
  <si>
    <t>Investigate RadioEdit dailies dashboard fails</t>
  </si>
  <si>
    <t>02/Sep/16 1:28 PM;amamut;Fixed FiRE to request the saved content in preview, and the live content live. I think we are good in terms of this ticket, right [~1110204]?</t>
  </si>
  <si>
    <t>31/Aug/16 10:03 AM;amamut;Content app reaching out to "null" which is incorrect. Should be reaching out to fire's preview route with the content id.</t>
  </si>
  <si>
    <t>1|hz9qdj:</t>
  </si>
  <si>
    <t>AR-1741</t>
  </si>
  <si>
    <t>get Fire preview working</t>
  </si>
  <si>
    <t>1|hzsnx3:</t>
  </si>
  <si>
    <t>Introduce an API into ObjectDb that will set a custom ES map (raw, as-is) and store it on the bucket for future use.</t>
  </si>
  <si>
    <t>AR-1742</t>
  </si>
  <si>
    <t>Custom ES mapping support in bucket API</t>
  </si>
  <si>
    <t>1|hzsnxb:</t>
  </si>
  <si>
    <t>Dependent on AR-1742, searchd should use a custom mapping if one is available._x000D_
_x000D_
If using the custom mapping fails, we set the indexing state to failed and record the error message from elastic.</t>
  </si>
  <si>
    <t>AR-1743</t>
  </si>
  <si>
    <t>Update searchd to use custom mapping for ES if present when creating an index</t>
  </si>
  <si>
    <t>24/Aug/16 12:12 PM;1110204;per AR-1765 - we are adding support for these iheart urls to the standard embed block.</t>
  </si>
  <si>
    <t>22/Aug/16 3:09 PM;tlong;let [~howella] know when we do this</t>
  </si>
  <si>
    <t>1|hzaq2f:</t>
  </si>
  <si>
    <t>AR-1765</t>
  </si>
  <si>
    <t>Slugs can change, causing embedded content to become orphaned. The stored reference to the content should include the id, not the slug.</t>
  </si>
  <si>
    <t>AR-1744</t>
  </si>
  <si>
    <t>Store id instead of slug in "iheartcontent" blocks</t>
  </si>
  <si>
    <t>31/Aug/16 1:44 PM;ccrnyc1mcr;thanks, [~msawyer]</t>
  </si>
  <si>
    <t>31/Aug/16 1:40 PM;msawyer;[~ccrnyc1mcr] mentioned that ClearChannel Aus and New Zealand is not considered O&amp;O in this case. Secure HLS stream field should be shown and Elastic AMP should ingest this value.</t>
  </si>
  <si>
    <t xml:space="preserve">31/Aug/16 1:37 PM;msawyer;Adding findings for this ticket. Only 2 issues needs clarification. ClearChannel Aus and New Zealand showing Secure HLS stream. </t>
  </si>
  <si>
    <t>30/Aug/16 11:43 AM;ccrnyc1mcr;looks great, thanks</t>
  </si>
  <si>
    <t>25/Aug/16 10:42 AM;1110204;[~ccrnyc1mcr] Please review changes in stage</t>
  </si>
  <si>
    <t>1|hzskkv:</t>
  </si>
  <si>
    <t xml:space="preserve">Secure HLS Stream field will be visible in non O&amp;O stream forms in SMT_x000D_
Secure HLS Stream field will not be visible in O&amp;O stream forms in SMT_x000D_
Abacast JSON field will be removed from all stream forms in SMT_x000D_
Secure HLS Stream field will be editable in non O&amp;O stream forms in SMT_x000D_
Secure HLS Stream will export when populated and published to Elastic AMP within existing "streams" array.  </t>
  </si>
  <si>
    <t>31/Aug/16 1:34 PM;msawyer;AR1745.xlsx;https://jira.ihrint.com/secure/attachment/110481/AR1745.xlsx</t>
  </si>
  <si>
    <t xml:space="preserve">For all providers except "Clear Channel" and "Clear Channel Digital", please unlock the field "Secure HLS Stream".  Remove "Abacast JSON" field and put Secure HLS in its place.  </t>
  </si>
  <si>
    <t>AR-1745</t>
  </si>
  <si>
    <t xml:space="preserve">SMT: unlock "Secure HLS Stream" field for non O&amp;O providers.  </t>
  </si>
  <si>
    <t>1|hz9qd3:</t>
  </si>
  <si>
    <t>AR-1746</t>
  </si>
  <si>
    <t>Update content v2 migration script to convert old embed block types to unified embed</t>
  </si>
  <si>
    <t>1|hzaq1r:</t>
  </si>
  <si>
    <t>AR-1747</t>
  </si>
  <si>
    <t>Convert heroic publish data to the same format as content</t>
  </si>
  <si>
    <t xml:space="preserve">30/Aug/16 4:58 PM;msawyer;Response:_x000D_
[{_x000D_
	"id": "3",_x000D_
	"jsonrpc": "2.0",_x000D_
	"result": {_x000D_
		"_id": "/streams/7077",_x000D_
		"annotations": {},_x000D_
		"base_id": "/streams/7077",_x000D_
		"bucket": "default",_x000D_
		"ctime": 1472589855818,_x000D_
		"cuser": "user/ldap/msawyer",_x000D_
		"deleted": false,_x000D_
		"member_of": ["resource"],_x000D_
		"mimetype": "application/octet-stream",_x000D_
		"mtime": 1472590253191,_x000D_
		"muser": "user/ldap/msawyer",_x000D_
		"object": {_x000D_
			"_headers": {},_x000D_
			"active": "false",_x000D_
			"band": "HD",_x000D_
			"call_letters": "WMAKD-HD",_x000D_
			"call_sign": "WMAKD",_x000D_
			"description": "This is a test Stream to verify AR-1748",_x000D_
			"fcc_facility_id": "54321",_x000D_
			"genres": [{_x000D_
				"genre_id": 115,_x000D_
				"is_primary": true,_x000D_
				"sort_order": 1000_x000D_
			}],_x000D_
			"hls_stream": "http://c1.stage.playlists.ihrhls.com/5/playlist.m3u8",_x000D_
			"keywords": ["sport,", "test,"],_x000D_
			"logos": [{_x000D_
				"enabled": true,_x000D_
				"img_meta": {_x000D_
					"base_id": "new_assets/57b49a50c3af9bfad0f9f825"_x000D_
				},_x000D_
				"type": "img"_x000D_
			}],_x000D_
			"markets": [{_x000D_
				"is_primary": true,_x000D_
				"market_id": 159,_x000D_
				"sort_order": 1000_x000D_
			}],_x000D_
			"name": "Mack Dadda HD",_x000D_
			"origin_market": "159",_x000D_
			"primary_genre": "115",_x000D_
			"primary_market": "159",_x000D_
			"provider": 25,_x000D_
			"rds_pi_code": "12345",_x000D_
			"stream_id": 7077,_x000D_
			"stream_type_id": 11_x000D_
		},_x000D_
		"parent_id": null,_x000D_
		"path_len": 2,_x000D_
		"paths": {_x000D_
			"1": "/streams",_x000D_
			"2": "/streams/7077"_x000D_
		},_x000D_
		"prefix": "/streams",_x000D_
		"ref_map": {},_x000D_
		"refs": [],_x000D_
		"schema": "streams",_x000D_
		"uri": null,_x000D_
		"version": null_x000D_
	}_x000D_
}]_x000D_
</t>
  </si>
  <si>
    <t xml:space="preserve">30/Aug/16 4:58 PM;msawyer;Request:_x000D_
[{_x000D_
	"id": "3",_x000D_
	"jsonrpc": "2.0",_x000D_
	"method": "save",_x000D_
	"params": {_x000D_
		"_id": "/streams/7077",_x000D_
		"properties": {_x000D_
			"_headers": {},_x000D_
			"active": "false",_x000D_
			"band": "HD",_x000D_
			"call_letters": "WMAKD-HD",_x000D_
			"call_sign": "WMAKD",_x000D_
			"logos": [{_x000D_
				"enabled": true,_x000D_
				"type": "img",_x000D_
				"img_meta": {_x000D_
					"base_id": "new_assets/57b49a50c3af9bfad0f9f825"_x000D_
				}_x000D_
			}],_x000D_
			"name": "Mack Dadda HD",_x000D_
			"origin_market": "159",_x000D_
			"provider": 25,_x000D_
			"stream_id": 7077,_x000D_
			"stream_type_id": 11,_x000D_
			"keywords": ["sport,", "test,"],_x000D_
			"description": "This is a test Stream to verify AR-1748",_x000D_
			"primary_genre": "115",_x000D_
			"genres": [{_x000D_
				"genre_id": 115,_x000D_
				"sort_order": 1000,_x000D_
				"is_primary": true_x000D_
			}],_x000D_
			"primary_market": "159",_x000D_
			"markets": [{_x000D_
				"market_id": 159,_x000D_
				"sort_order": 1000,_x000D_
				"is_primary": true_x000D_
			}],_x000D_
			"hls_stream": "http://c1.stage.playlists.ihrhls.com/5/playlist.m3u8",_x000D_
			"fcc_facility_id": "54321",_x000D_
			"rds_pi_code": "12345"_x000D_
		},_x000D_
		"schema": "streams",_x000D_
		"force_insert": false,_x000D_
		"force_update": false,_x000D_
		"bucket": "default"_x000D_
	}_x000D_
}]_x000D_
</t>
  </si>
  <si>
    <t xml:space="preserve">30/Aug/16 4:58 PM;msawyer;Observations:_x000D_
_x000D_
	1. Staging fix moved Widget, Sponsored, Child Oriented and Reg gate check boxes / flags and alligned with Keywords Label + Text Field._x000D_
	2. FCC Facility ID and RDS PI Code text field were added and alligned with Stream Type Text Field._x000D_
	3. Fcc_facility_id and rds_pi_code is now showing http://stream-manager.radioedit.ihrint.com/api/streams if user fills in text field._x000D_
	4. Request and Response showed new fields are included into api request for a new stream: (See following comments)_x000D_
</t>
  </si>
  <si>
    <t>30/Aug/16 11:42 AM;ccrnyc1mcr;looks great, thanks</t>
  </si>
  <si>
    <t>1|hzskl3:</t>
  </si>
  <si>
    <t>ccrnyc2rag</t>
  </si>
  <si>
    <t xml:space="preserve">See screenshot for clarification_x000D_
_x000D_
1) Under Stream Info, move station flags down one line to the right of Keywords field_x000D_
2) In their place, add two new text fields: "FCC Facility ID" and "RDS PI Code"_x000D_
3) When a stream is published, include these fields in the data to be exported to Elastic/AMP_x000D_
4) Update streams list api to include these fields_x000D_
      - http://stream-manager.radioedit.iheart.com/api/streams </t>
  </si>
  <si>
    <t>AR-1748</t>
  </si>
  <si>
    <t>SMT: add two stream form fields for auto</t>
  </si>
  <si>
    <t>1|hzaq1z:</t>
  </si>
  <si>
    <t>Submitting the form works.</t>
  </si>
  <si>
    <t>17/Aug/16 4:23 PM;1109761;Screen Shot 2016-08-17 at 3.58.19 PM.png;https://jira.ihrint.com/secure/attachment/109794/Screen+Shot+2016-08-17+at+3.58.19+PM.png</t>
  </si>
  <si>
    <t>As a Member of the Automotive Team I would like to be able to use the amp host tools Radio edit tool to add new hostnames and terminal IDs._x000D_
_x000D_
Currently when I fill out the form http://amp-hosts-tool.radioedit.ihrint.com/#/add the "+add" button on the bottom does not work._x000D_
_x000D_
Expected: Form submission works_x000D_
Actual: The form stays on screen and nothing happens</t>
  </si>
  <si>
    <t>AR-1749</t>
  </si>
  <si>
    <t>Amp Host Tools - "+Add" button doesn't work</t>
  </si>
  <si>
    <t>1|hz9qdb:</t>
  </si>
  <si>
    <t>migrate existing galleries to content block in prep for V2</t>
  </si>
  <si>
    <t>AR-1750</t>
  </si>
  <si>
    <t>Migration script for galleries</t>
  </si>
  <si>
    <t>add an embed block to existing content that already has blocks._x000D_
cancel the settings window_x000D_
remove the block_x000D_
click + to add new block, button breaks</t>
  </si>
  <si>
    <t>1|hz9qdz:</t>
  </si>
  <si>
    <t>add content block always shows block menu</t>
  </si>
  <si>
    <t>AR-1751</t>
  </si>
  <si>
    <t>Add Block button breaks after removing an empty block</t>
  </si>
  <si>
    <t>25/Aug/16 11:59 AM;mbrown;The issue with trailing slash and other URLs e.g. "/status/&lt;id&gt;/photo/1?ref_src=twsrc%5Etfw" is a failing of Twitter's oembed service, which only honors "/status/&lt;id&gt;"._x000D_
_x000D_
On the plus side, we have a simple fix for SoundCloud embedding.</t>
  </si>
  <si>
    <t>1|hz9qcf:</t>
  </si>
  <si>
    <t>Why does one of these work but not the other:_x000D_
(works) http https://publish.twitter.com/oembed\?url\=https://twitter.com/docker/status/767734440470732800_x000D_
_x000D_
(doesn't) http https://publish.twitter.com/oembed\?url\=https://twitter.com/Gizmodo/status/765987976698626048/</t>
  </si>
  <si>
    <t>AR-1752</t>
  </si>
  <si>
    <t>twitter oembed acting weird</t>
  </si>
  <si>
    <t>1|hzsqaf:</t>
  </si>
  <si>
    <t>Poweramp changes include relocation of endpoint to /v3/search/all and several changes to response format.</t>
  </si>
  <si>
    <t>AR-1753</t>
  </si>
  <si>
    <t>Update catalog v2 search to support poweramp changes</t>
  </si>
  <si>
    <t>1|hz9qcn:</t>
  </si>
  <si>
    <t>AR-1754</t>
  </si>
  <si>
    <t>add general iframe fallback to ohembed service</t>
  </si>
  <si>
    <t>1|hz9pj3:</t>
  </si>
  <si>
    <t>The user should not be able to paste in an iframe, or add an iframe in any way in froala. However, if there is an iframe stored in the froala content it should be honored.</t>
  </si>
  <si>
    <t>AR-1755</t>
  </si>
  <si>
    <t>enable iframe support in froala</t>
  </si>
  <si>
    <t>1|hzsnxj:</t>
  </si>
  <si>
    <t>The merging of various new features into content created a number of bugs that need fixing.</t>
  </si>
  <si>
    <t>AR-1756</t>
  </si>
  <si>
    <t>Bug fixing regressions in content</t>
  </si>
  <si>
    <t>1|hz9pjb:</t>
  </si>
  <si>
    <t>AR-1758</t>
  </si>
  <si>
    <t>bugs in popover positioning</t>
  </si>
  <si>
    <t>1|hz9n9z:</t>
  </si>
  <si>
    <t>Validation API should be able to support:_x000D_
_x000D_
- validation by query of existing documents and the return of errors related to those documents if any_x000D_
_x000D_
- save should allow a skip_validation option_x000D_
_x000D_
While it is important to offer an update/merge/patch function that provides validation I'm not inclined to do this in the current API.</t>
  </si>
  <si>
    <t>AR-1759</t>
  </si>
  <si>
    <t>fleshing out validation API</t>
  </si>
  <si>
    <t>1|hzsqpz:</t>
  </si>
  <si>
    <t>Instead of storing the index info in the schema document, read it directly from mongo and augment the get_bucket response with index data. Also, move schema information from the many schema collections into the single buckets collection.</t>
  </si>
  <si>
    <t>AR-1760</t>
  </si>
  <si>
    <t>ObjectDB: Buckets index and schema metadata</t>
  </si>
  <si>
    <t>1|hzsqtz:</t>
  </si>
  <si>
    <t>AR-1761</t>
  </si>
  <si>
    <t>ObjectDB: Convert S3 storage backend to streaming upload</t>
  </si>
  <si>
    <t>1|hz8tdb:</t>
  </si>
  <si>
    <t>When user selects "Upload" in asset selector on mobile, camera roll options are presented.</t>
  </si>
  <si>
    <t>On mobile, when selecting the "upload" in the asset selector you are presented with the drag-and-drop screen, then are required to click to add files. We should present the camera roll options when "upload" is selected since drag and drop is not relevant to the device. This will help to reduce clicks.</t>
  </si>
  <si>
    <t>AR-1762</t>
  </si>
  <si>
    <t>Reduce clicks for image upload</t>
  </si>
  <si>
    <t>1|hz9non:</t>
  </si>
  <si>
    <t>AR-1763</t>
  </si>
  <si>
    <t>ObjectDB: Fix REST range query and verify header parity with python</t>
  </si>
  <si>
    <t>07/Sep/16 3:10 PM;msawyer;Made the update to Dailies script to encrypt password.local file before adding to gitHub and Decrypt after cloning from git repo.</t>
  </si>
  <si>
    <t>1|hzsqyf:</t>
  </si>
  <si>
    <t>&gt; Login and password needs to be encrytped for http://stream-manager.radioedit.iheart.com</t>
  </si>
  <si>
    <t>As a Test Engineer, we need to make sure critical information is encrypted.</t>
  </si>
  <si>
    <t>AR-1764</t>
  </si>
  <si>
    <t>Need to encrypt production login + password on dailies script</t>
  </si>
  <si>
    <t>26/Aug/16 1:22 PM;mbrown;bit of a mixup. Local site media is satisfied by pasting an iframe. Added support to ohembed for iheart.com urls</t>
  </si>
  <si>
    <t>26/Aug/16 10:33 AM;mbrown;satisfied by iframe fallback</t>
  </si>
  <si>
    <t>1|hz9qcv:</t>
  </si>
  <si>
    <t>Embed block supports the iHeart urls currently used in the "iHeart Content" block_x000D_
iHeart Content block is no longer available.</t>
  </si>
  <si>
    <t>The iHeart Content block accepts an iheart URL for legacy media. Lets incorporate this into the new oembed block and kill this iheart specific block</t>
  </si>
  <si>
    <t>Add iHeart URL support to Embed block</t>
  </si>
  <si>
    <t>31/Jul/17 2:46 PM;ccrwas1elc;[~mfielder] can you set this back to submitted?</t>
  </si>
  <si>
    <t>31/Oct/16 9:32 AM;stropeano;Estimate 1 point for TE</t>
  </si>
  <si>
    <t>1|hzaq27:</t>
  </si>
  <si>
    <t>Two fields need to be available on site manager_x000D_
_x000D_
One field should allow at least 70 characters to be written in it_x000D_
_x000D_
The other field should allow at least 170 characters to be written in it_x000D_
_x000D_
Fields should be applicable and unique to each station on iHeart.com (aka no two stations should be able to share the same information in each of the two fields)_x000D_
_x000D_
These fields should pass information to iHeartRadio's servers so that developers can write logic to have them be implemented in the &lt;head&gt; source code of www.iheart.com</t>
  </si>
  <si>
    <t>stropeano</t>
  </si>
  <si>
    <t>ccrwas1elc</t>
  </si>
  <si>
    <t>As a user I want to be able to read properly and find stations on search and social feed results, so I would like a way for the SEO specialist to modify search and social meta titles and descriptions._x000D_
_x000D_
---------------_x000D_
_x000D_
Please create two fields that when entered for a station allow social and search meta titles and descriptions to be overridden on live, podcast, and custom artist stations in www.iheart.com</t>
  </si>
  <si>
    <t>marketing</t>
  </si>
  <si>
    <t>AR-1766</t>
  </si>
  <si>
    <t>Search and Social Meta Takeover Fields in Site Manager</t>
  </si>
  <si>
    <t>Open new content_x000D_
manually add a primary image_x000D_
broken image icon appears</t>
  </si>
  <si>
    <t>1|hz9qe7:</t>
  </si>
  <si>
    <t>show selected image</t>
  </si>
  <si>
    <t>AR-1768</t>
  </si>
  <si>
    <t xml:space="preserve">Broken image icon when manually setting primary image </t>
  </si>
  <si>
    <t>29/Aug/16 11:42 AM;tlong;The positive ACAC header also needs to trigger on any "Aliases" stored for individual applications.</t>
  </si>
  <si>
    <t>1|hzssc7:</t>
  </si>
  <si>
    <t>Restrict ACAC positive responses to those that exist within our platform base_url configured in proxyd._x000D_
_x000D_
For all other requests, change ACAO to "*" and ACAC to false._x000D_
_x000D_
Thanks [~1112408]_x000D_
_x000D_
Additionally, plan for application based overrides to this behavior.</t>
  </si>
  <si>
    <t>AR-1770</t>
  </si>
  <si>
    <t>Update CORS Access-Control-Allow-Credentials Policy</t>
  </si>
  <si>
    <t>1|hz9piv:</t>
  </si>
  <si>
    <t>Quote and Warning Text formatting options are available in froala and behave as they did in the redactor editor._x000D_
_x000D_
Remove/hide "Code" format option.</t>
  </si>
  <si>
    <t>As an editor, I need Quote text blocks and Warning Text for my content</t>
  </si>
  <si>
    <t>AR-1772</t>
  </si>
  <si>
    <t>Froala editor supports Quote and Warning Text Formatting</t>
  </si>
  <si>
    <t>1|hz9na7:</t>
  </si>
  <si>
    <t>Do the things that need to be done with validate_existing on a huge collection</t>
  </si>
  <si>
    <t>AR-1773</t>
  </si>
  <si>
    <t>ObjectDB validation API validate_existing limits</t>
  </si>
  <si>
    <t>sign in as qa user (svc-radioeditqa1 : Welcome1)_x000D_
open content on stage_x000D_
create new article_x000D_
type artist name_x000D_
only keyword tag is available, popover shows no artist namespace results</t>
  </si>
  <si>
    <t>1|hz9pin:</t>
  </si>
  <si>
    <t>artist namespace results visible in popover _x000D_
non-admins can select artist tags</t>
  </si>
  <si>
    <t>AR-1774</t>
  </si>
  <si>
    <t>Artist tags not available to non-admin users</t>
  </si>
  <si>
    <t>14/Sep/16 11:03 AM;1110204;Was able to upload the attached in stage without issue.</t>
  </si>
  <si>
    <t>Upload the attached images into asset manager_x000D_
Images are broken</t>
  </si>
  <si>
    <t>1|hz9z0n:</t>
  </si>
  <si>
    <t>This works when uploaded and no errors received in mediaserver</t>
  </si>
  <si>
    <t>31/Aug/16 2:03 PM;1110204;spl412377_001.jpeg;https://jira.ihrint.com/secure/attachment/110489/spl412377_001.jpeg</t>
  </si>
  <si>
    <t>31/Aug/16 2:03 PM;1110204;spl294891_001.jpeg;https://jira.ihrint.com/secure/attachment/110490/spl294891_001.jpeg</t>
  </si>
  <si>
    <t>National Photo team encountered issue uploading the attached 2 images. Mediaserver received 502 - suspected invalid ITPC data</t>
  </si>
  <si>
    <t>AR-1775</t>
  </si>
  <si>
    <t>502 in mediaserver for images with invalid ITPC data</t>
  </si>
  <si>
    <t>02/Nov/16 4:11 PM;amamut;Looks like it works if you set FIRE_CACHE_MEMCACHED_SERVERS environment variable.</t>
  </si>
  <si>
    <t>Radioedit_25_Yeti</t>
  </si>
  <si>
    <t>1|hz9z8f:</t>
  </si>
  <si>
    <t>Right now fire uses python-memcached, it's unmaintained and kinda broken. Look into switching to something a little newer._x000D_
_x000D_
Suggestion: https://github.com/pinterest/pymemcache</t>
  </si>
  <si>
    <t>AR-1776</t>
  </si>
  <si>
    <t>Swap memcached library in Fire</t>
  </si>
  <si>
    <t>open content on mobile_x000D_
open any article_x000D_
open preview</t>
  </si>
  <si>
    <t>1|hz9qdr:</t>
  </si>
  <si>
    <t>preview contained within the preview window when viewed on mobile.</t>
  </si>
  <si>
    <t>When previewing content on mobile, the fire page isnt responsive and does not load within the preview window.</t>
  </si>
  <si>
    <t>AR-1777</t>
  </si>
  <si>
    <t>Preview isn't contained within the content preview window on mobile</t>
  </si>
  <si>
    <t>1|hz9pif:</t>
  </si>
  <si>
    <t>1. kinda broken as it is currently..._x000D_
2. we need a reliable conversion service to migrate</t>
  </si>
  <si>
    <t>AR-1779</t>
  </si>
  <si>
    <t>Add vevo support in ohembed</t>
  </si>
  <si>
    <t>07/Nov/16 2:25 PM;amamut;This ticket can be closed.</t>
  </si>
  <si>
    <t>1|hzsujz:</t>
  </si>
  <si>
    <t>Allow for modifying the provider list in the tool</t>
  </si>
  <si>
    <t>Providers seem to change from time to time and they should be configurable via the app.</t>
  </si>
  <si>
    <t>AR-1780</t>
  </si>
  <si>
    <t>Add providers list to config</t>
  </si>
  <si>
    <t>1|hz9ksf:</t>
  </si>
  <si>
    <t>AR-1785</t>
  </si>
  <si>
    <t>Getty image metadata not captured in assets on upload</t>
  </si>
  <si>
    <t>1|hz9yyf:</t>
  </si>
  <si>
    <t>Sort option to see content by publication date</t>
  </si>
  <si>
    <t>As an editor, I used to be able to see what content was scheduled to be published by sorting on pub date so that I dont create a duplicate article. I would like a similar option in 2.0</t>
  </si>
  <si>
    <t>AR-1786</t>
  </si>
  <si>
    <t>Sort Articles Articles by Pub date</t>
  </si>
  <si>
    <t>06/Sep/16 4:36 PM;aroberts;Clicking "back to link" also seems to be firing a save on content item even after back on list view, which can be broken. Might be related.</t>
  </si>
  <si>
    <t>1|hzsqyn:</t>
  </si>
  <si>
    <t>When i click the "Back to list" link it reloads the content view sometimes</t>
  </si>
  <si>
    <t>AR-1787</t>
  </si>
  <si>
    <t>"Back to List" link reloading the content view periodically</t>
  </si>
  <si>
    <t>1|hzsqz3:</t>
  </si>
  <si>
    <t>in fire preview: block rendering should prolly have a max-width: 100% on enclosed images</t>
  </si>
  <si>
    <t>AR-1791</t>
  </si>
  <si>
    <t>block rendering should prolly have a max-width: 100% on enclosed images</t>
  </si>
  <si>
    <t>1|hz9naf:</t>
  </si>
  <si>
    <t>REAP-1369</t>
  </si>
  <si>
    <t>Searchd is old, it's crashing sometimes, it needs to be fixed.</t>
  </si>
  <si>
    <t>AR-1792</t>
  </si>
  <si>
    <t>searchd tech debt</t>
  </si>
  <si>
    <t>1|hz9z07:</t>
  </si>
  <si>
    <t>Stop letting this happen! !https://s-media-cache-ak0.pinimg.com/736x/9f/0c/09/9f0c09ac5a9093124b42a94bdd13476c.jpg|width=30!</t>
  </si>
  <si>
    <t>Content tool auto saves content when there are no modifications._x000D_
_x000D_
Steps:_x000D_
# Open preview in desktop size._x000D_
# Resize to mobile size._x000D_
# Notice save message in console. Save date (bottom left) and save information (top right) is updated.</t>
  </si>
  <si>
    <t>AR-1793</t>
  </si>
  <si>
    <t>Content auto saves without modifications</t>
  </si>
  <si>
    <t>show updated sequence when change is triggered</t>
  </si>
  <si>
    <t>1|hz9yyn:</t>
  </si>
  <si>
    <t>content blocks are shown in new position when movement is triggered,</t>
  </si>
  <si>
    <t>updates to the content block sequence by selecting up or down icons is not shown in UI unless content page is refreshed</t>
  </si>
  <si>
    <t>AR-1794</t>
  </si>
  <si>
    <t>Modified block sequence not updating in UI</t>
  </si>
  <si>
    <t>1|hzsva7:</t>
  </si>
  <si>
    <t>Calendar Tool</t>
  </si>
  <si>
    <t xml:space="preserve">Replacement for legacy T2 calendar support </t>
  </si>
  <si>
    <t>AR-1796</t>
  </si>
  <si>
    <t>Open http://content.radioedit.iheart.com/#/edit/57cf2f4604375a9cfc2dc468_x000D_
Delete that shit_x000D_
Return to list view_x000D_
Content still present</t>
  </si>
  <si>
    <t>1|hzsqyv:</t>
  </si>
  <si>
    <t>removed from content bucket when deleted.</t>
  </si>
  <si>
    <t>AR-1801</t>
  </si>
  <si>
    <t>Cannot delete article from content</t>
  </si>
  <si>
    <t>1|hz9yzz:</t>
  </si>
  <si>
    <t>Asset blocks have a white border/background for images that have a different aspect ratio than the block</t>
  </si>
  <si>
    <t>As a user I want the asset block to show a white border instead of black when an image aspect ratio does not fill the block so it's closer to how it will appear on pages</t>
  </si>
  <si>
    <t>AR-1802</t>
  </si>
  <si>
    <t xml:space="preserve">Asset Block shows white border for images </t>
  </si>
  <si>
    <t>add vendor to filter_x000D_
no vendors available</t>
  </si>
  <si>
    <t>1|hz9yz3:</t>
  </si>
  <si>
    <t>available vendors can be added to the vendor filter and content filters accordingly</t>
  </si>
  <si>
    <t>cannot filter on vendors from xml tool in ingestion tab</t>
  </si>
  <si>
    <t>AR-1803</t>
  </si>
  <si>
    <t>Vendors not available in ingestion tab filter</t>
  </si>
  <si>
    <t>&lt;iframe src="//giphy.com/embed/l0HlvqVCUnt4u1ine" width="480" height="151" frameBorder="0" class="giphy-embed" allowFullScreen&gt;&lt;/iframe&gt;</t>
  </si>
  <si>
    <t>1|hz9yzb:</t>
  </si>
  <si>
    <t>// is supported</t>
  </si>
  <si>
    <t>validator for parsed URL on embed block doesn't support // in URL</t>
  </si>
  <si>
    <t>AR-1804</t>
  </si>
  <si>
    <t>1|hz9yzj:</t>
  </si>
  <si>
    <t>oh embed supports giphy urls and iframes</t>
  </si>
  <si>
    <t>AR-1805</t>
  </si>
  <si>
    <t>Add Giphy service to ohembed</t>
  </si>
  <si>
    <t>1|hz9n8n:</t>
  </si>
  <si>
    <t>new angular, new things, see if blocks move without losing iframe_x000D_
_x000D_
fix ordering</t>
  </si>
  <si>
    <t>AR-1806</t>
  </si>
  <si>
    <t>test block sorting without virtual ordering</t>
  </si>
  <si>
    <t>08/Sep/16 12:15 PM;1110204;theory is that issue was caused by bug that uses asset block for primary image. was not respecting  rule to apply primary only if primary was empty.</t>
  </si>
  <si>
    <t>1. Bill created a new article_x000D_
2. He uploaded an asset that was used in the body and as the primary image_x000D_
3. He published the article (i verified this was saved before publish)_x000D_
4. He created a second article, again uploading a new image that was used in the body as well as the primary._x000D_
5. He published the second article._x000D_
6. He revisited the first article, the primary image was replaced by the primary image of the second article.</t>
  </si>
  <si>
    <t>1|hz9no7:</t>
  </si>
  <si>
    <t>Primary images are being swapped out after publish</t>
  </si>
  <si>
    <t>AR-1807</t>
  </si>
  <si>
    <t>Primary image switching assets after publish</t>
  </si>
  <si>
    <t>1|hz9yzr:</t>
  </si>
  <si>
    <t>disable browser autocomplete on tag fields</t>
  </si>
  <si>
    <t xml:space="preserve">browser auto complete is appearing on top of keyword popover. </t>
  </si>
  <si>
    <t>AR-1808</t>
  </si>
  <si>
    <t>Remove browser auto complete on tag fields</t>
  </si>
  <si>
    <t>1|hz9z0f:</t>
  </si>
  <si>
    <t>assets can be tagged.</t>
  </si>
  <si>
    <t>bring back tag field in asset selector</t>
  </si>
  <si>
    <t>AR-1809</t>
  </si>
  <si>
    <t>1|hz9z1b:</t>
  </si>
  <si>
    <t>AR-1811</t>
  </si>
  <si>
    <t>get sentry into content tool</t>
  </si>
  <si>
    <t>1|hz9nof:</t>
  </si>
  <si>
    <t>As a person following our roll-out of Content Tool Version 2 with our National Editorial team I'm noticing reports of "images reverting" and "not all my updates are pushing to the front-end" and it seems to me to be the "Update/Publish" publish process starts before the last save is complete and/or the new data available to the export api._x000D_
_x000D_
My suggestion is to run a save on "Update/Publish" and when the save process completes then run the remaining "Update/Publish" process to eliminate any issue of a race condition where the publish kicks off before the save is complete.</t>
  </si>
  <si>
    <t>AR-1812</t>
  </si>
  <si>
    <t>Potential Race condition between Save and Update/Publish</t>
  </si>
  <si>
    <t>open asset selector_x000D_
scroll to bottom_x000D_
thats all folks</t>
  </si>
  <si>
    <t>1|hz9z1j:</t>
  </si>
  <si>
    <t xml:space="preserve">load more assets when you reach the end </t>
  </si>
  <si>
    <t>Asset selector not loading more when you reach the end of the initial 100 items</t>
  </si>
  <si>
    <t>AR-1814</t>
  </si>
  <si>
    <t>Asset Selector only showing 100 items</t>
  </si>
  <si>
    <t>1|hzapun:</t>
  </si>
  <si>
    <t xml:space="preserve">If primary image is not already selected, use image or video thumbnail from embed block as primary image._x000D_
_x000D_
Primary image uses first asset or embed block by default_x000D_
_x000D_
</t>
  </si>
  <si>
    <t>As a user I want a primary image to match my content by default, even if I dont add an assset. 
For example - If no primary image is set and no assets are added to my content, I would like to use the default screengrab that youtube generates for its video
http://img.youtube.com/vi/*video_id*/maxresdefault.jpg
ex: http://img.youtube.com/vi/XTPOkrJLWPM/maxresdefault.jpg</t>
  </si>
  <si>
    <t>AR-1815</t>
  </si>
  <si>
    <t>Primary Image from embed block</t>
  </si>
  <si>
    <t>1|hz9nan:</t>
  </si>
  <si>
    <t>New migration of card date into heroic from lead scheduler for testing and such</t>
  </si>
  <si>
    <t>AR-1816</t>
  </si>
  <si>
    <t>Migration of card data in Heroic</t>
  </si>
  <si>
    <t>1|hzsvuf:</t>
  </si>
  <si>
    <t>AR-1817</t>
  </si>
  <si>
    <t>Promote AMP Host Tool Changes from Stage to Prod</t>
  </si>
  <si>
    <t>Create a piece of content_x000D_
schedule that content for a future date_x000D_
preview content_x000D_
"Cannot GET /null"</t>
  </si>
  <si>
    <t>1|hz9z1r:</t>
  </si>
  <si>
    <t>Preview displays the saved content regardless of scheduling status</t>
  </si>
  <si>
    <t>AR-1818</t>
  </si>
  <si>
    <t>Preview "Cannot GET /null" on Scheduled Content</t>
  </si>
  <si>
    <t>1|hz9z3j:</t>
  </si>
  <si>
    <t>The calendar widget uses 12 hr clock and includes am/pm</t>
  </si>
  <si>
    <t>Article and block calendar use military time, but use 12hr clock in content. Everything should use 12hr clock cause americans don't know military time.</t>
  </si>
  <si>
    <t>AR-1819</t>
  </si>
  <si>
    <t xml:space="preserve">Use 12 hr clock for content start/end scheduling </t>
  </si>
  <si>
    <t xml:space="preserve">enter start time in content block_x000D_
select ok_x000D_
open block settings_x000D_
start date shows "now" and "begins immediately" </t>
  </si>
  <si>
    <t>1|hz9z1z:</t>
  </si>
  <si>
    <t>The scheduled start /end date and times are accurately represented in the settings window of scheduled blocks</t>
  </si>
  <si>
    <t>Content blocks that are scheduled do not show the scheduled date/time in the settings window and appear as if they are live.</t>
  </si>
  <si>
    <t>AR-1820</t>
  </si>
  <si>
    <t>Content Block schedule date/time not shows in block settings</t>
  </si>
  <si>
    <t>http://content.radioedit.iheart.com/#/edit/57d3143a4a208a956ffa6bd0_x000D_
_x000D_
9/9/2016, 4:10 PM until Forever  - "begin": 1473451800562_x000D_
9/9/2016, 4:10 PM until Forever  - "begin": 1473451800099,_x000D_
9/9/2016, 4:10 PM until Forever  - "begin": 1473451800014,_x000D_
Now until 9/9/2016, 4:10 PM - "end": 1473451800789</t>
  </si>
  <si>
    <t>1|hz9yyv:</t>
  </si>
  <si>
    <t>shouldnt these all be the same?</t>
  </si>
  <si>
    <t xml:space="preserve">4 blocks scheduled for the same date/time yielded 4 different timestamps in api_x000D_
</t>
  </si>
  <si>
    <t>AR-1821</t>
  </si>
  <si>
    <t>Block Schedule Date time incosistent</t>
  </si>
  <si>
    <t>27/Sep/16 9:52 AM;pkankipati;Image look good now. Verified in Stage env.</t>
  </si>
  <si>
    <t>1|hz9nav:</t>
  </si>
  <si>
    <t>12/Sep/16 9:59 AM;pkankipati;Cards page - Heroic.png;https://jira.ihrint.com/secure/attachment/111050/Cards+page+-+Heroic.png</t>
  </si>
  <si>
    <t>Images were not loaded on Cards page - Heroic</t>
  </si>
  <si>
    <t>Images were not loading on cards page - Heroic</t>
  </si>
  <si>
    <t>28/Sep/16 2:35 PM;pkankipati;Assets were loading and looks good on Stage env.</t>
  </si>
  <si>
    <t>1|hz9nb3:</t>
  </si>
  <si>
    <t>12/Sep/16 10:10 AM;pkankipati;Assets.png;https://jira.ihrint.com/secure/attachment/111052/Assets.png</t>
  </si>
  <si>
    <t xml:space="preserve">1. Open RE tool: http://radioedit.ihrint.com/  and select heroic (OS: Win7 - Chrome)_x000D_
2. Click New card _x000D_
3. On Create New Card page, Click Choose button. _x000D_
_x000D_
Issue:  Images loading in asset page_x000D_
_x000D_
</t>
  </si>
  <si>
    <t>New Assets not loading - Heroic</t>
  </si>
  <si>
    <t>28/Sep/16 2:44 PM;pkankipati;Default iheart image is good. Verified on Stage env.</t>
  </si>
  <si>
    <t>1|hz9nbb:</t>
  </si>
  <si>
    <t>12/Sep/16 10:16 AM;pkankipati;Link Attributes image.png;https://jira.ihrint.com/secure/attachment/111053/Link+Attributes+image.png</t>
  </si>
  <si>
    <t>1. Open RE tool: http://radioedit.ihrint.com and select Heroic (OS: Win7 - Chrome)_x000D_
2. Click new Card on top right._x000D_
3. Create a New Card page opened._x000D_
4. Under Link Attributes - iheartradio default image is broken</t>
  </si>
  <si>
    <t>AR-1824</t>
  </si>
  <si>
    <t>Link Attributes - iheartradio image is broken - Heroic</t>
  </si>
  <si>
    <t>29/Sep/16 2:02 PM;pkankipati;Able to Save the new card.Verified in Stage.</t>
  </si>
  <si>
    <t>14/Sep/16 10:13 AM;1110204;Error: RPC Failed, {"bucket":"content.hero","code":400,"reason":"The Schema specified cannot be found.","schema":"card","text":"Bad Request","trace":[["./api/rpc.py",68,"rpc","result = f(*r.args, **r.kwargs)"],["./api/rpc_impl.py",1001,"save","return store.secure_interface.save(**kwargs)"],["./api/storage/interface/secure.py",433,"save","membership=membership, meta=meta)"],["./api/storage/interface/impl.py",644,"save","properties = self.schema_validate(bucket, schema, properties)"],["./api/storage/interface/impl.py",1257,"schema_validate","raise APIException(APIException.UNKNOWN_SCHEMA, bucket=bucket, schema=schema)"]]}</t>
  </si>
  <si>
    <t>1|hz9nbj:</t>
  </si>
  <si>
    <t xml:space="preserve">1. Entered all details on Heroic and click Save button._x000D_
2. Unable to save the card._x000D_
_x000D_
</t>
  </si>
  <si>
    <t>Unable to save the new card -  Heroic</t>
  </si>
  <si>
    <t>15/Sep/16 1:53 PM;aroberts;"Only mine" also shows content that you have edited. Appears to be working correctly in that sense. We can choose to refine it to mean "only ones I've created" if preferred.</t>
  </si>
  <si>
    <t>open content in prod_x000D_
filter author by "only mine"_x000D_
content created by other users is visible in list</t>
  </si>
  <si>
    <t>1|hz9z27:</t>
  </si>
  <si>
    <t>filter shows only content that my user id created</t>
  </si>
  <si>
    <t>12/Sep/16 1:30 PM;1110204;Screen Shot 2016-09-12 at 1.30.19 PM.png;https://jira.ihrint.com/secure/attachment/111080/Screen+Shot+2016-09-12+at+1.30.19+PM.png</t>
  </si>
  <si>
    <t>In production, the "only mine" author filter appears to show content I didnt create</t>
  </si>
  <si>
    <t>AR-1826</t>
  </si>
  <si>
    <t>Author Filter Shows content I didn't create in prod when filtering on "Only Mine"</t>
  </si>
  <si>
    <t>navigate through pages of list view screen (i.e. go to page 3)_x000D_
enter a search at the top of the screen_x000D_
results not shown because you are on page 3 and not page 1</t>
  </si>
  <si>
    <t>1|hz9n9r:</t>
  </si>
  <si>
    <t>list view refreshes to show results regardless of current page view.</t>
  </si>
  <si>
    <t>After browsing through a few pages of the list screen, I enter a search, but the screen doesnt refresh with search results and remains on the last page I navigated to.</t>
  </si>
  <si>
    <t>AR-1827</t>
  </si>
  <si>
    <t>Entering a search after changing pages doesnt return you to results</t>
  </si>
  <si>
    <t>1|hz9n9j:</t>
  </si>
  <si>
    <t>Keep preview in page or open new tab</t>
  </si>
  <si>
    <t>When viewing preview on mobile, the preview window does not scroll. It should open in a new tab so there are no display issues.</t>
  </si>
  <si>
    <t>AR-1828</t>
  </si>
  <si>
    <t>Preview on mobile should launch new tab</t>
  </si>
  <si>
    <t>1|hzswh3:</t>
  </si>
  <si>
    <t>Publish actions from the UI and from ingestion should follow the same codepaths.</t>
  </si>
  <si>
    <t>AR-1829</t>
  </si>
  <si>
    <t>content auto-publish endpoint (any publish action) should issue call to T2 API</t>
  </si>
  <si>
    <t>1|hzswin:</t>
  </si>
  <si>
    <t>send correct format to content api so content publishes correctly</t>
  </si>
  <si>
    <t>XML Feeds indicate fb comments with 1/0, but this fails in content api which expects boolean.</t>
  </si>
  <si>
    <t>AR-1830</t>
  </si>
  <si>
    <t>Clean up the 1/0 into the proper formatting for the content api</t>
  </si>
  <si>
    <t>19/Sep/16 3:18 PM;msawyer;I was able to reproduce this with Firefox 48.0.3.</t>
  </si>
  <si>
    <t>open content tool in firefox_x000D_
open piece of content_x000D_
try to scroll</t>
  </si>
  <si>
    <t>1|hz9z2n:</t>
  </si>
  <si>
    <t>content is scrollable in all browsers</t>
  </si>
  <si>
    <t>When using firefox, I cannot scroll when viewing content</t>
  </si>
  <si>
    <t>AR-1831</t>
  </si>
  <si>
    <t>Cant scroll content items in firefox</t>
  </si>
  <si>
    <t>1|hzswl3:</t>
  </si>
  <si>
    <t>AR-1833</t>
  </si>
  <si>
    <t>Update catalog-ng to angular 2 RC6</t>
  </si>
  <si>
    <t xml:space="preserve">29/Sep/16 4:40 PM;msawyer;Verified on Staging. Here are the testing results:_x000D_
_x000D_
StreamID	MarketID	StartDate	StartTime	EndDate	EndTime	Notes_x000D_
1473	407	9/29/16	12:15	9/30/16	12:30	Also tried .30 - .45 - 1 - 1.15 - 1.30 - 2 hrs ‚Ä¶..Passed._x000D_
1473	407	9/29/16	12:35	9/30/16	12:50	Triggered Exception._x000D_
1473	407	9/29/16	13:01	9/30/16	13:05	Triggered Exception._x000D_
1473	407	9/29/16	13:15	9/30/16	13:35	Triggered Exception._x000D_
1473	407	9/29/16	13:35	9/30/16	14:00	Triggered Exception._x000D_
{color:red}1473	407	9/29/16	14:00	9/30/16	14:00	Got to check with Alex M. This was accepted.{color}_x000D_
1473	407	9/26/16	14:00	9/30/16	(empty)	Triggered Exception._x000D_
1473	407	9/26/16	14:15	9/30/16	14:00	Triggered Exception._x000D_
</t>
  </si>
  <si>
    <t>1|hz9z47:</t>
  </si>
  <si>
    <t>validate start time in file is in 15 min increments_x000D_
provide error message that indicated times must be in 15min increments.</t>
  </si>
  <si>
    <t>As a user, I want the start time in my campaign upload file to be validated so its in the correct format for scheudling</t>
  </si>
  <si>
    <t>AR-1834</t>
  </si>
  <si>
    <t>Validate campaign start time in upload file</t>
  </si>
  <si>
    <t>13/Sep/16 4:31 PM;tlong;[3:43 PM] Trey Long: ok_x000D_
[3:43 PM] Trey Long: that doesn't look like a page error._x000D_
[3:44 PM] Trey Long: if that window is still open please have him select the network panel, right-click, Save HAR with Content_x000D_
[3:52 PM] Adam Howell: https://s3.amazonaws.com/uploads.hipchat.com/30316/2237783/UeG5hiyClcCFhIW/content.radioedit.iheart...._x000D_
[3:53 PM] Trey Long:_x000D_
    |  {"code":400,"text":"Error pushing to T2"}_x000D_
[3:54 PM] Adam Howell: thats because of this:_x000D_
http://content.radioedit.iheart.com/api/v1/export/content/by-id/57d8526ffd939f027f4a3482_x000D_
[3:55 PM] Adam Howell: 404_x000D_
[3:56 PM] Adam Howell: oh wait, its not listed as published_x000D_
[3:56 PM] Trey Long: yeah, there is no collection or anything_x000D_
[3:56 PM] Adam Howell: why is that article not published_x000D_
[3:56 PM] Adam Howell: they say they keep adding it._x000D_
[3:57 PM] Trey Long: what do they add_x000D_
[3:57 PM] Trey Long: I'll try it_x000D_
[4:00 PM] Adam Howell: Trey he says when he initially added the collection and hit publish that is what happened, but when he re-added them and published it worked_x000D_
[4:00 PM] Adam Howell: so nevermind, we are back where we started_x000D_
[4:00 PM] Adam Howell: untill we have someone there who knows the publish process looking over their shoulders it will be hard to track._x000D_
[4:01 PM] Trey Long: hrm... alright_x000D_
[4:01 PM] Adam Howell: maybe I could do a screen share..._x000D_
[4:01 PM] Trey Long: any information they can provide would be helpful_x000D_
[4:01 PM] Trey Long: we're adding additional logging and error reporting to things, but it's slow_x000D_
[4:17 PM] Adam Howell: ok I just watched as he tried to do this..._x000D_
[4:18 PM] Adam Howell: he does add collections, he gets an error, the 404 in the network tab is the T2 publish one, which is because the export api is returning a 404_x000D_
[4:18 PM] Adam Howell: if he stays on the page the collections are still in the box, but if he clicks on the content it does not show it as published and it no longer has the collections_x000D_
[4:20 PM] Trey Long: so it's a publish failure_x000D_
[4:21 PM] Trey Long: because the content isn't in the publish API_x000D_
[4:21 PM] Trey Long: is this some sort of sync/cache issue?_x000D_
[4:21 PM] Adam Howell: so seems to be some sort of race condition maybe. Is the content tool waiting on the flint-service to respond 200 in order to mark something as published? But the flint service needs it to be published to display at this url http://content.radioedit.iheart.com/api/v1/export/content/by-id/_x000D_
[4:21 PM] Trey Long: it's odd that it somehow rolls back..._x000D_
[4:22 PM] Trey Long: I wouldn't think so_x000D_
[4:22 PM] Trey Long: we should fully commit the publish and then notify you_x000D_
[4:22 PM] Trey Long: I haven't looked at the code personally though_x000D_
[4:22 PM] Trey Long: I think the next step is to open a ticket to track this and we'll begin digging_x000D_
[4:22 PM] Adam Howell: cool cool thanks.</t>
  </si>
  <si>
    <t># use chrome on PC _x000D_
# be only a national editor role in the system_x000D_
# create new article add all relevant data http://content.radioedit.iheart.com/#/edit/57d8526ffd939f027f4a3482 as a guide_x000D_
# publish said article</t>
  </si>
  <si>
    <t>1|hz9n87:</t>
  </si>
  <si>
    <t># have it not display an error or lose the collections assigned to the article and actually have it publish.</t>
  </si>
  <si>
    <t>A national editor adds all relevant data, adds collections and facets and then publishes. Receives an error on screen then proceeds if go to a new tab the content is shown as not published and no collections or facets. User using Chrome on a PC._x000D_
_x000D_
[4:16 PM] Bill Galluccio: _x000D_
    File uploaded: content.radioedit.iheart.com-1473797644246PostPub_x000D_
    [https://s3.amazonaws.com/uploads.hipchat.com/30316/2237783/W9QTJ7dFpItIFUc/content.radioedit.iheart.com-1473797644246PostPub]_x000D_
[4:16 PM] Bill Galluccio: _x000D_
    File uploaded: content.radioedit.iheartPostPubFail_x000D_
    [https://s3.amazonaws.com/uploads.hipchat.com/30316/2237783/nc3KRQHseXLot8s/content.radioedit.iheartPostPubFail]_x000D_
[4:16 PM] Bill Galluccio: _x000D_
    File uploaded: screencaparticle.jpg_x000D_
    [https://s3.amazonaws.com/uploads.hipchat.com/30316/2237783/rqh4pqrfaCHAwqV/screencaparticle.jpg]</t>
  </si>
  <si>
    <t>AR-1835</t>
  </si>
  <si>
    <t>Getting a publishing error and losing collection data when publishing</t>
  </si>
  <si>
    <t>RadioEdit_5_Etch A Sketch</t>
  </si>
  <si>
    <t>1|hzudjb:</t>
  </si>
  <si>
    <t>MongoDB tailable cursors suck. Change the event log endpoint to use polling calls to mongo to query the event log collection to take advantage of indexes and avoid dead cursors.</t>
  </si>
  <si>
    <t>AR-1838</t>
  </si>
  <si>
    <t>Change log endpoint to use polling cursor</t>
  </si>
  <si>
    <t>1|hzsx4v:</t>
  </si>
  <si>
    <t>e2e track and live station fixes_x000D_
author single quote fix_x000D_
center ohembed iframes on iheart.com</t>
  </si>
  <si>
    <t>AR-1839</t>
  </si>
  <si>
    <t>Fix small bugs with flint import service</t>
  </si>
  <si>
    <t>1|hz9z3r:</t>
  </si>
  <si>
    <t>update content API to appropriately handle errors with next(err)</t>
  </si>
  <si>
    <t>AR-1841</t>
  </si>
  <si>
    <t>change server side content API to let errors fall through to handler</t>
  </si>
  <si>
    <t>create new content with a profile selected, _x000D_
delete some collections that were applied by profile (i.e. 2 of 3), _x000D_
publish, _x000D_
click "back to list", _x000D_
profile collections reapplied.</t>
  </si>
  <si>
    <t>1|hz9n8f:</t>
  </si>
  <si>
    <t>user modifications to collections remain intact after publish</t>
  </si>
  <si>
    <t>AR-1842</t>
  </si>
  <si>
    <t>Profile collections reapplied after editing</t>
  </si>
  <si>
    <t>Add tag for "Tim Kaine" that was added here: http://content.radioedit.iheart.com/#/edit/57dc16751feb499aa5412902_x000D_
_x000D_
No results for tag.</t>
  </si>
  <si>
    <t>1|hz9z2v:</t>
  </si>
  <si>
    <t>user generated keywords are searchable in keyword filter_x000D_
keyword filter return tagged content for that filter tag</t>
  </si>
  <si>
    <t>Filtering content by keyword tag yields no results</t>
  </si>
  <si>
    <t>AR-1844</t>
  </si>
  <si>
    <t>Keyword Tag Filter shows no results</t>
  </si>
  <si>
    <t>29/Sep/16 2:39 PM;1110204;Sent to [~tlong] and [~tterry] via email</t>
  </si>
  <si>
    <t>29/Sep/16 12:51 PM;tdrapeau;[~1110204] I emailed Mark Anthony to request.</t>
  </si>
  <si>
    <t>29/Sep/16 12:42 PM;1110204;[~tdrapeau] Can you point me to where I can request this type of account?</t>
  </si>
  <si>
    <t>1|hzsxuv:</t>
  </si>
  <si>
    <t>New LDAP Account made specific for Users app_x000D_
password that never expires</t>
  </si>
  <si>
    <t>Create an ldap account that can be used to keep users app up to date</t>
  </si>
  <si>
    <t>AR-1845</t>
  </si>
  <si>
    <t>Create LDAP Account for LDAP import job</t>
  </si>
  <si>
    <t>1|hzsxv3:</t>
  </si>
  <si>
    <t>create a scrip to import the latest ldap directory data every 24 hrs</t>
  </si>
  <si>
    <t xml:space="preserve">As we onboard more people into radioedit, we need to ensure ldap is up to date. </t>
  </si>
  <si>
    <t>AR-1846</t>
  </si>
  <si>
    <t>Script to import LDAP every 24 hrs</t>
  </si>
  <si>
    <t>Open read only content_x000D_
add collections_x000D_
collections are added but content cannot be updated -Ownership field error message</t>
  </si>
  <si>
    <t>1|hz9z2f:</t>
  </si>
  <si>
    <t xml:space="preserve">User can add their collections or apply current profile settings to any content and trigger update so the content is displayed on their site_x000D_
</t>
  </si>
  <si>
    <t>As a personality, I want to republish national content I find interesting to my blog.</t>
  </si>
  <si>
    <t>AR-1848</t>
  </si>
  <si>
    <t>Unable to republish read-only content</t>
  </si>
  <si>
    <t>1|hz9z33:</t>
  </si>
  <si>
    <t>Sorting and Filters applied to list screen are preserved until changed by user_x000D_
User sees last applied sort/filters when logging in or returning to list screen from content view.</t>
  </si>
  <si>
    <t>As a user I want the Content Filters and Sort options I choose to be preserved when I navigate back to the list view because I don't want to reapply them after viewing each piece of content</t>
  </si>
  <si>
    <t>AR-1849</t>
  </si>
  <si>
    <t xml:space="preserve">Preserve Content Filters and Sort options </t>
  </si>
  <si>
    <t>1|hzsynb:</t>
  </si>
  <si>
    <t>Remove schema_list operation from Content XML Ingest</t>
  </si>
  <si>
    <t>AR-1850</t>
  </si>
  <si>
    <t>1|hz9z3b:</t>
  </si>
  <si>
    <t>HTML Content block is renamed to "Rich Text"</t>
  </si>
  <si>
    <t>As a user, I'm confused why i cant paste html into the html content block, this should be renamed to accurately reflect its function</t>
  </si>
  <si>
    <t>AR-1851</t>
  </si>
  <si>
    <t>Rename "HTML Content" Block</t>
  </si>
  <si>
    <t>1|hzsyxj:</t>
  </si>
  <si>
    <t>AR-1852</t>
  </si>
  <si>
    <t>hotfix: scheduler failing log call and leaving cursor open</t>
  </si>
  <si>
    <t>1|hz9z4f:</t>
  </si>
  <si>
    <t>manage overflow for long profile names</t>
  </si>
  <si>
    <t>Long publishing profile names expand the profile toolbar, we should handle overflow of larger profile names better.</t>
  </si>
  <si>
    <t>AR-1853</t>
  </si>
  <si>
    <t>Text overflow on profile names</t>
  </si>
  <si>
    <t>enter multiple filter/sort params in content_x000D_
content that matches at least one of these is shown</t>
  </si>
  <si>
    <t>1|hz9n93:</t>
  </si>
  <si>
    <t>content results match all filter/sort params</t>
  </si>
  <si>
    <t>When applying filter and sort params to content, the results should match all params instead of at least one.</t>
  </si>
  <si>
    <t>AR-1855</t>
  </si>
  <si>
    <t>Content matches all filter &amp; sort params</t>
  </si>
  <si>
    <t>1|hzapuv:</t>
  </si>
  <si>
    <t xml:space="preserve">Update the catalog block style in content tool to look more like the eyes to ears widget seem on flint sites_x000D_
</t>
  </si>
  <si>
    <t>As a user, I wish listening opportunity/catalog blocks more accurately reflected the visual style of the front end widget so its intent is more clear.</t>
  </si>
  <si>
    <t>AR-1856</t>
  </si>
  <si>
    <t>Style Listening Opportunity/Catalog Block to be more like Eyes 2 Ears widget shown on sites</t>
  </si>
  <si>
    <t>upload asset_x000D_
click the uploaded asset_x000D_
metadata screen not visible</t>
  </si>
  <si>
    <t>1|hz9n9b:</t>
  </si>
  <si>
    <t>metadata screen visible for uploaded assets</t>
  </si>
  <si>
    <t>Asset Selector Metadata missing in upload screen</t>
  </si>
  <si>
    <t>AR-1857</t>
  </si>
  <si>
    <t>1|hz9z53:</t>
  </si>
  <si>
    <t>The catalog-ng widget is currently packaged with the service and library code, but makes more sense as part of regui. Moving it will eliminate the ng2-bs3-modal dependency._x000D_
_x000D_
As part of migrating the widget, ensure that when a catalog modal launches, the input stays focused. Currently it focuses for a moment and immediately blurs._x000D_
_x000D_
Also look at why highlighted selections don't have a blue background like they used to.</t>
  </si>
  <si>
    <t>AR-1858</t>
  </si>
  <si>
    <t>Migrate catalog-ng widget to regui; fix input focus in modal</t>
  </si>
  <si>
    <t>1|hz9ks7:</t>
  </si>
  <si>
    <t>Adding collection/facet to read-only content sends update to flint service</t>
  </si>
  <si>
    <t>As a user, I can add collection/facet to read-only content but cannot trigger update to flint services to display this content on my flint site.</t>
  </si>
  <si>
    <t>AR-1861</t>
  </si>
  <si>
    <t>Collection/Facet added to read only content is sent to flint services</t>
  </si>
  <si>
    <t>24/Oct/16 1:39 PM;1110204;Now origin field. Seems fine.</t>
  </si>
  <si>
    <t>Click new profile_x000D_
Add title and owner tag_x000D_
Save profile_x000D_
Click new profile_x000D_
Add title and owner tag - owner tag cannot be selected on second creation_x000D_
Window cannot be canceled or exited.</t>
  </si>
  <si>
    <t>1|hz9hun:</t>
  </si>
  <si>
    <t xml:space="preserve">Owner tag search does not break_x000D_
</t>
  </si>
  <si>
    <t>29/Sep/16 2:23 PM;1110204;Screen Shot 2016-09-29 at 1.55.20 PM.png;https://jira.ihrint.com/secure/attachment/112345/Screen+Shot+2016-09-29+at+1.55.20+PM.png</t>
  </si>
  <si>
    <t>For every other profile creation, the owner tag field is not searchable and user cannot cancel or exit profile creation screen_x000D_
_x000D_
console error attached</t>
  </si>
  <si>
    <t>AR-1862</t>
  </si>
  <si>
    <t xml:space="preserve">Publishing Profile Owner field not searchable </t>
  </si>
  <si>
    <t>19/Oct/16 11:47 AM;pkankipati;Collection value saved when creating a new card. Looks good and verified in Stage.</t>
  </si>
  <si>
    <t xml:space="preserve">19/Oct/16 9:52 AM;pkankipati;Still seeing some issue._x000D_
Steps used:_x000D_
1.  Created a new card and selected Collection and Facets from drop down and Save the Card._x000D_
2.  Open saved card.  _x000D_
Issue: Card opened with "Collection " field required("Collection" field was not saved)._x000D_
 http://heroic.radioedit.ihrint.com/#/edit/580777aa4de738abb3cbabac_x000D_
3. Again select the "Collection" from drop down and Save the card. Recheck saved card.Now the card has all saved values._x000D_
_x000D_
_x000D_
_x000D_
</t>
  </si>
  <si>
    <t>18/Oct/16 7:30 PM;tlong;I fixed something else that seemed to make this go away, please test this again carefully.</t>
  </si>
  <si>
    <t xml:space="preserve">03/Oct/16 4:54 PM;pkankipati;Tested in Stage and still seeing the same issue._x000D_
_x000D_
Issue: Once the new card is saved. Open the card to edit. Now check the page on top. Seeing a msg: "Collection" is required. _x000D_
_x000D_
</t>
  </si>
  <si>
    <t>1. Enter all mandatory fields (without Facets)_x000D_
2. Click Save card.Card is saved successfully_x000D_
3. Open old card._x000D_
4. On top of page it says "Collection" is required._x000D_
_x000D_
Issue: Existing "collection" is not saved.</t>
  </si>
  <si>
    <t>1|hz9kqn:</t>
  </si>
  <si>
    <t xml:space="preserve">"collection" is not saved when "Facets" is not selected. - Existing/old card._x000D_
 _x000D_
</t>
  </si>
  <si>
    <t>AR-1863</t>
  </si>
  <si>
    <t>"Collection" is not saved when facets is not selected - Heroic</t>
  </si>
  <si>
    <t>05/Oct/16 12:57 PM;msawyer;Verified using this query. GTG.</t>
  </si>
  <si>
    <t>04/Oct/16 10:01 AM;amamut;To get streams for a certain provider use the following call:_x000D_
_x000D_
curl -XPOST -d '{"jsonrpc":"2.0","id":1,"method":"query","params":{"expression":"{\"version\":null,\"prefix\":\"/streams\",\"object.provider\":10,\"object.provider\":\"10\"}","include_count":true,"bucket":"default","limit":1000,"offset":0}}' -H "Content-Type: application/json" -H "Authorization: Bearer &lt;INSERT_YOUR_API_TOKEN_HERE&gt;" http://api.radioedit.ihrint.com/api/rpc</t>
  </si>
  <si>
    <t>1|hzt147:</t>
  </si>
  <si>
    <t># SMT displays the proper results when filtering by provider.</t>
  </si>
  <si>
    <t>The providers filter in SMT isn't displaying the correct results. Problem is that in the backend streams have a providerID of type string or number and the code is only accounting for one type. It should allow for both types.</t>
  </si>
  <si>
    <t>SMT 3.4</t>
  </si>
  <si>
    <t>AR-1864</t>
  </si>
  <si>
    <t>SMT Providers Filter Broken</t>
  </si>
  <si>
    <t>1|hz9kr3:</t>
  </si>
  <si>
    <t>facet is required for heroic cards</t>
  </si>
  <si>
    <t>Facets should be required in heroic so that collection/facet publishing concept aligns with content</t>
  </si>
  <si>
    <t>AR-1866</t>
  </si>
  <si>
    <t>Require Facet in Heroic</t>
  </si>
  <si>
    <t>1|hz9huv:</t>
  </si>
  <si>
    <t>it's broken, old and needs love...</t>
  </si>
  <si>
    <t>AR-1867</t>
  </si>
  <si>
    <t>Fix buckets app</t>
  </si>
  <si>
    <t>1|hzt1nb:</t>
  </si>
  <si>
    <t>API call returns count  of totals items in the collection.</t>
  </si>
  <si>
    <t>Collections API should include total item count for load more functionality in FiRE.</t>
  </si>
  <si>
    <t>AR-1869</t>
  </si>
  <si>
    <t>Collections API should include total item count</t>
  </si>
  <si>
    <t>1|hzt14f:</t>
  </si>
  <si>
    <t>One of the many refactors of taxonomy apparently spirited away the delete capability for tags. add it back</t>
  </si>
  <si>
    <t>AR-1870</t>
  </si>
  <si>
    <t>taxonomy, y u no delete button?</t>
  </si>
  <si>
    <t>1|hz9krb:</t>
  </si>
  <si>
    <t>Reproduce by:_x000D_
Opening Taco Punk card_x000D_
Click Vinyl Experience in timeline preview_x000D_
Open country selector to correct country_x000D_
_x000D_
Receive:_x000D_
bundle.js:81662 EXCEPTION: Error in app/listing/edit.component.html:225:33 caused by: There is no FormControl instance attached to form control element with name: 'countries'</t>
  </si>
  <si>
    <t>AR-1871</t>
  </si>
  <si>
    <t>heroic app error</t>
  </si>
  <si>
    <t>17/Oct/16 1:46 PM;tlong;This card would never appear in the API output because its facet is incorrect</t>
  </si>
  <si>
    <t>1. Created a card without any description (http://heroic.radioedit.ihrint.com/#/edit/57f2c30ea2f7e31e73cebab0)_x000D_
2. Check the endpoint http://heroic.radioedit.ihrint.com/api/container/genre-fux-1_x000D_
 Card is displayed in endpoint_x000D_
3. Now add a description to the existing card_x000D_
4. Check the endpoint_x000D_
_x000D_
Issue: card is not displayed on endpoint.</t>
  </si>
  <si>
    <t>1|hz9kqv:</t>
  </si>
  <si>
    <t>New card/Edited card should display in Heroic endpoint</t>
  </si>
  <si>
    <t>Edited card is not displayed in Heroic endpoint</t>
  </si>
  <si>
    <t>23/Aug/17 10:57 AM;tterry;Add a small "set anchor point" button next to the image in the content tool. When you attach an image or if it is auto-selected from the first asset or embed block, no anchor point is saved (fire will apply a default). If you want to set an anchor point, you click the button, and you get a dialog that let's you change it by selecting a named point or clicking on the image.</t>
  </si>
  <si>
    <t>1|hz8tcv:</t>
  </si>
  <si>
    <t># Ability to specify a center of gravity for an image selected as a thumbnail in the Content tool (a la what is available in the search override tool)_x000D_
# When image is served through i.iheart.com using an operation that results in a crop, the crop should be based on the center of gravity specified with the image.</t>
  </si>
  <si>
    <t>AL-2511</t>
  </si>
  <si>
    <t>As a content editor, i want the ability to specify where the center of gravity of an image that I used as a thumbnail is so that when it is shown on the front end, the important part of the image is retained even if it needs to be cropped.</t>
  </si>
  <si>
    <t>digitalsupport</t>
  </si>
  <si>
    <t>AR-1873</t>
  </si>
  <si>
    <t>Image Anchor Point for primary images</t>
  </si>
  <si>
    <t>31/Oct/16 1:11 PM;msawyer;[~1110204] Just finished running through existing Adswizz testing. Looks good.</t>
  </si>
  <si>
    <t>25/Oct/16 5:11 PM;1110204;Mark please run regression testing on adswizz app. thanks!</t>
  </si>
  <si>
    <t xml:space="preserve">25/Oct/16 5:09 PM;kchoe;[~1110204] Tested in stage and confirmed working.  Tags are changed and reverted back according to schedule.   Also confirmed that schedule deletion works.   Thanks!_x000D_
</t>
  </si>
  <si>
    <t>25/Oct/16 11:51 AM;1110204;Hey [~kchoe], The changes for the holiday fill are now in stage http://adswizz.radioedit.ihrint.com/_x000D_
_x000D_
Please take a look and verify that the add tags are being changed. The job to schedule/revert the fill tag runs every 30 min, so please allow time for that to run before verifying in adswizz.</t>
  </si>
  <si>
    <t>25/Oct/16 11:19 AM;amamut;Need to add a new bucket to prod:_x000D_
!adswizz_bucket.png|thumbnail!_x000D_
_x000D_
and new env var:_x000D_
adswizzBucket: adswizz</t>
  </si>
  <si>
    <t>19/Oct/16 9:44 AM;1110204;Per Alex, 5 points remaining going into S22</t>
  </si>
  <si>
    <t>1|hz9htr:</t>
  </si>
  <si>
    <t>For any given station:_x000D_
# User can specify a holiday fill category tag to apply to the station (e.g. 'category_Block Fill - HOLIDAY')_x000D_
# User can specify a start date/time for the holiday category tag to be applied._x000D_
# User can specify a stop date/time where the holiday category tag is removed, and the original music fill category tag is restored._x000D_
# User can view all stations and their scheduled dates (if any)._x000D_
# User can edit schedule dates/times._x000D_
# At the specified start date and time, the app should apply the holiday tag to the station's optimized audio fill zone (e.g. WHTZ-FM-optimized-audio-fill-zone)._x000D_
# At the specified stop date and time, the app should revert back to the station's original music fill category tag (e.g. 'category_Block Fill - CHR')._x000D_
# App should only allow user to select tags that are available/provisioned through the Adswizz App Tags manager.</t>
  </si>
  <si>
    <t>25/Oct/16 12:25 PM;amamut;adswizz_bucket.png;https://jira.ihrint.com/secure/attachment/114497/adswizz_bucket.png</t>
  </si>
  <si>
    <t xml:space="preserve">As a stream manager, I want the ability to schedule holiday category tags to be applied to station zones, so that I can schedule holiday format changes for applicable IHR streams. _x000D_
_x000D_
</t>
  </si>
  <si>
    <t>AR-1874</t>
  </si>
  <si>
    <t>Adswizz App:  Holiday Category Scheduler</t>
  </si>
  <si>
    <t>05/Oct/16 12:37 PM;tlong;only complication here is we may have to store users internally under a domain, this would require a migration</t>
  </si>
  <si>
    <t>1|hz9htz:</t>
  </si>
  <si>
    <t># Accept ldap domain prefix in RadioEdit auth_x000D_
# If no domain used, assume USA\</t>
  </si>
  <si>
    <t xml:space="preserve">As a user from Australia I want to use my non-us ldap to log into RadioEdit </t>
  </si>
  <si>
    <t>AR-1875</t>
  </si>
  <si>
    <t>Add domain support for ldap auth</t>
  </si>
  <si>
    <t>30/Nov/16 12:00 PM;tlong;Add bootstrap responsive columns to gallery UI._x000D_
_x000D_
Add drag and drop (via dragula probably)_x000D_
_x000D_
Tweak layout and icons to look better in their respective layout sizes.</t>
  </si>
  <si>
    <t>1|hz9z6f:</t>
  </si>
  <si>
    <t>Determine how to include a drag and drop interface to reorder sequence of images (does not need to be available on mobile)</t>
  </si>
  <si>
    <t xml:space="preserve">As a user, when creating large galleries it becomes difficult to change the order of photos with the current implementation._x000D_
_x000D_
</t>
  </si>
  <si>
    <t>AR-1876</t>
  </si>
  <si>
    <t>Spike: Gallery Arrangement</t>
  </si>
  <si>
    <t>1|hzt347:</t>
  </si>
  <si>
    <t>Mediad should use AMP v3 catalog calls wherever v1 catalog is used.</t>
  </si>
  <si>
    <t>Swagger docs: http://qa-ampinternal.ihrcloud.net/internal/docs#/catalog_x000D_
_x000D_
Currently at least artist and track mediad requests use v1 AMP catalog calls. We should switch to v3 catalog calls.</t>
  </si>
  <si>
    <t>AR-1878</t>
  </si>
  <si>
    <t>Update mediaserver to read from v3 AMP catalog APIs</t>
  </si>
  <si>
    <t xml:space="preserve">20/Oct/16 12:27 PM;1110204;confirmed. </t>
  </si>
  <si>
    <t>20/Oct/16 12:23 PM;tlong;This seems to have happening, no changes made.</t>
  </si>
  <si>
    <t>Add a facet to a card_x000D_
popover remains visible</t>
  </si>
  <si>
    <t>1|hz9ivr:</t>
  </si>
  <si>
    <t>popover disappears after a selection is made</t>
  </si>
  <si>
    <t>Facet popover remains visible after facet is selected. This should disappear when a selection is made</t>
  </si>
  <si>
    <t>AR-1882</t>
  </si>
  <si>
    <t>Facet overlay should disappear when facet is selected</t>
  </si>
  <si>
    <t>change filter in timeline_x000D_
do nothing else</t>
  </si>
  <si>
    <t>1|hz9ivz:</t>
  </si>
  <si>
    <t>timeline refreshes when filters are changed</t>
  </si>
  <si>
    <t>Changing the facet filter in the card timeline causes the app to freeze</t>
  </si>
  <si>
    <t>AR-1883</t>
  </si>
  <si>
    <t>Changing facet filter on timeline causes app to freeze</t>
  </si>
  <si>
    <t xml:space="preserve">03/Jan/17 10:21 AM;1110204;I don't know that we need legacy links, idk why I added that_x000D_
</t>
  </si>
  <si>
    <t>03/Jan/17 9:58 AM;tlong;You mean provide a link to the legacy container name? That lookup only happens in one direction really. I'm not sure how hard it would be to provide that in the opposite direction.</t>
  </si>
  <si>
    <t>RadioEdit_1_Atari 2600</t>
  </si>
  <si>
    <t>1|hz98j3:</t>
  </si>
  <si>
    <t>Allow a user to link to the service output for any collection/facet pair</t>
  </si>
  <si>
    <t>As a user I want to see the service output for a collection/facet pair so I can troubleshoot client issues.</t>
  </si>
  <si>
    <t>AR-1884</t>
  </si>
  <si>
    <t>Link to service output for collection/facet pairs</t>
  </si>
  <si>
    <t>08/Mar/17 1:06 PM;1110204;Thats fine.</t>
  </si>
  <si>
    <t>08/Mar/17 1:01 PM;tlong;This sounds like the ability to create a new card reusing some of the details of the previous card. _x000D_
_x000D_
For example, a "New Card Like This" that creates a new card with same editors/collection/facet (e.g. on the same timeline)._x000D_
_x000D_
[~1110204]</t>
  </si>
  <si>
    <t>RadioEdit_6_Furby</t>
  </si>
  <si>
    <t>1|hzui7r:</t>
  </si>
  <si>
    <t>Allow user to create a new card from the card/timeline screen.</t>
  </si>
  <si>
    <t>As a user I create multiple cards in a row, it would be great to create a new card from the same card/timeline screen after creating a previous card.</t>
  </si>
  <si>
    <t>AR-1886</t>
  </si>
  <si>
    <t>Add New Card from Timeline view</t>
  </si>
  <si>
    <t>1|hz8tpb:</t>
  </si>
  <si>
    <t>Highlight path of selected card in timeline</t>
  </si>
  <si>
    <t>As a user I want to see the progression of my selected card in the timeline view</t>
  </si>
  <si>
    <t>AR-1888</t>
  </si>
  <si>
    <t>Highlight selected card in timeline</t>
  </si>
  <si>
    <t>1|hz9htj:</t>
  </si>
  <si>
    <t>Change content publishing to target by "topic," "location," and "placement." This touches the UI and service.</t>
  </si>
  <si>
    <t>AR-1889</t>
  </si>
  <si>
    <t>Content targeting updates</t>
  </si>
  <si>
    <t>1|hzt5dz:</t>
  </si>
  <si>
    <t>Posting {"ns":"topics"} to endpoint returns_x000D_
{"code":400,"reason":"Bad request","action":"createTag","validation":["additionalProperty \"source\" exists in instance when not allowed"]}</t>
  </si>
  <si>
    <t>AR-1890</t>
  </si>
  <si>
    <t>Unable to create a root tag in taxonomy on dev</t>
  </si>
  <si>
    <t>Selecting playlist in catalog attach on stage causes content app to freeze</t>
  </si>
  <si>
    <t>1|hzt5hr:</t>
  </si>
  <si>
    <t>keep old catalog attach in content until playlists are available_x000D_
Remove "Featured" p4 stations from catalog attach</t>
  </si>
  <si>
    <t>AR-1891</t>
  </si>
  <si>
    <t>Catalog Attach Crashes when selecting playlist</t>
  </si>
  <si>
    <t>Add start or end date to content block._x000D_
Use a time that is at the top of the hour (i.e. 12:00)_x000D_
Cannot add time with :00</t>
  </si>
  <si>
    <t>1|hzt5iv:</t>
  </si>
  <si>
    <t>Allow this</t>
  </si>
  <si>
    <t>Cannot add a start or end time that is at the top of the hour (i.e. 12:00)</t>
  </si>
  <si>
    <t>AR-1892</t>
  </si>
  <si>
    <t>Cannot add Block Start/End Time that ends in :00</t>
  </si>
  <si>
    <t>18/Oct/16 10:05 AM;1110204;seems to be related to that one embed. additional instagram tests seem fine. will reopen if issue reappears.</t>
  </si>
  <si>
    <t>17/Oct/16 5:36 PM;tterry;Cannot reproduce. Neither can Matt B, Adam R, or Adam H</t>
  </si>
  <si>
    <t>Add a start and end date to a content block_x000D_
Save block settings_x000D_
Content tool url changes to: http://content.radioedit.ihrint.com/?userInput=#/edit/id_x000D_
Tool refreshes and block settings not saved.</t>
  </si>
  <si>
    <t>1|hzt5jb:</t>
  </si>
  <si>
    <t>Save block settings</t>
  </si>
  <si>
    <t>When saving a block schedule, the content tool refreshes and the schedule is not saved</t>
  </si>
  <si>
    <t>AR-1893</t>
  </si>
  <si>
    <t>Content tool refreshes when block schedule is saved</t>
  </si>
  <si>
    <t>open list screen_x000D_
view with eyes</t>
  </si>
  <si>
    <t>1|hzt5kn:</t>
  </si>
  <si>
    <t>Published content shows correct status on list screen</t>
  </si>
  <si>
    <t>Published content shows Draft status on list screen</t>
  </si>
  <si>
    <t>AR-1894</t>
  </si>
  <si>
    <t>Create article with all fields filled out using MIKE-DV QA Test publishing profile._x000D_
create multiple content blocks including asset, embed, and html_x000D_
example: http://content.radioedit.ihrint.com/#/edit/580101290bbf0acf51c7ec8f_x000D_
Remove one Collection then immediately click Update_x000D_
check the export API http://content.radioedit.ihrint.com/api/v1/export/content/by-id/580101290bbf0acf51c7ec8f_x000D_
Once in a while the collection will not be removed from the export api output_x000D_
Modify title then immediately click Update_x000D_
check the export API http://content.radioedit.ihrint.com/api/v1/export/content/by-id/580101290bbf0acf51c7ec8f_x000D_
Once in a while the title will not be modified in the output of the export api</t>
  </si>
  <si>
    <t>1|hz9hsn:</t>
  </si>
  <si>
    <t>Clicking update trigger and waits for save to complete before triggering flint services update</t>
  </si>
  <si>
    <t>Update triggers before save is complete</t>
  </si>
  <si>
    <t>AR-1895</t>
  </si>
  <si>
    <t>17/Oct/16 2:55 PM;aroberts;Testing on my wife's S7, I was able to access the photo gallery application to select photos. I believe I had to select "drive" first, which then allowed me to choose multiple sources, including Dropbox and Gallery.</t>
  </si>
  <si>
    <t>using samsung phone create new gallery block_x000D_
in asset selector, select upload_x000D_
User cannot select photo library, only camera</t>
  </si>
  <si>
    <t>1|hzt5lb:</t>
  </si>
  <si>
    <t xml:space="preserve">photo library is an available option for android </t>
  </si>
  <si>
    <t>In asset selector, User cannot access photo library from the phone when selecting upload..</t>
  </si>
  <si>
    <t>AR-1896</t>
  </si>
  <si>
    <t>Cannot select photos from library on android (samsung) device</t>
  </si>
  <si>
    <t>01/Nov/16 11:34 AM;1110204;[11:32 AM] Adam Howell: lookup has a header that blocks non-iheart.com domains_x000D_
[11:32 AM] Adam Howell: and since it is ihrint.com_x000D_
[11:32 AM] Adam Howell: it gets blocked_x000D_
_x000D_
Adam to address today - 11/1</t>
  </si>
  <si>
    <t>27/Oct/16 1:26 PM;howella;the lookup service is now in prod</t>
  </si>
  <si>
    <t>27/Oct/16 12:19 PM;amamut;https://github.com/ihr-radioedit-apps/content/pull/131</t>
  </si>
  <si>
    <t>26/Oct/16 11:47 AM;howella;QA canonical url lookup is live:_x000D_
http://qa.flint-services.iheart.com/ihrservices/v2.0/lookup/5810b8ea8fce7e236630cc03_x000D_
_x000D_
Prod canonical url lookup will be up later today:_x000D_
http://flint-services.iheart.com/ihrservices/v2.0/lookup/5810b8ea8fce7e236630cc03</t>
  </si>
  <si>
    <t>26/Oct/16 10:09 AM;tlong;This is another panel in the advanced panel component that sits right above the delete panel. It has a facebook share button that is active after publish occurs._x000D_
_x000D_
After publish we should be able to ask an API (either our local API or Adam's API directly) for the canonical URL which is what we will tell the facebook widget._x000D_
_x000D_
The point of this is to add a share button that shares the canonical URL on facebook</t>
  </si>
  <si>
    <t>24/Oct/16 12:48 PM;tterry;According to AdamH, flint update to return the canonical URL will go live. Oct. 25.</t>
  </si>
  <si>
    <t>1|hz9hu7:</t>
  </si>
  <si>
    <t>User can initiate content sharing from within the content app_x000D_
Canonical url requested from flint services and used as the share url.</t>
  </si>
  <si>
    <t>As a user I want to share published content to facebook from the content tool.</t>
  </si>
  <si>
    <t>AR-1897</t>
  </si>
  <si>
    <t xml:space="preserve">Facebook Sharing </t>
  </si>
  <si>
    <t>1|hz9z73:</t>
  </si>
  <si>
    <t xml:space="preserve">General Ticket to update for new stuff
</t>
  </si>
  <si>
    <t>AR-1898</t>
  </si>
  <si>
    <t>Site Manager API Update</t>
  </si>
  <si>
    <t>02/Nov/16 3:34 PM;1110204;5 points left</t>
  </si>
  <si>
    <t>31/Oct/16 10:14 AM;howella;If you would rather have the site-&gt;feature and site-&gt;blog maps in tabbed format, I can do that as well</t>
  </si>
  <si>
    <t>20/Oct/16 12:15 PM;howella;for the site manager here is a dump of all values for active sites with some of the new responsive registry attributes</t>
  </si>
  <si>
    <t>1|hz9epz:</t>
  </si>
  <si>
    <t>20/Oct/16 12:14 PM;howella;site_registry_active_sites_tabbed.txt;https://jira.ihrint.com/secure/attachment/114056/site_registry_active_sites_tabbed.txt</t>
  </si>
  <si>
    <t>31/Oct/16 10:13 AM;howella;site_id_featureId.csv;https://jira.ihrint.com/secure/attachment/115091/site_id_featureId.csv</t>
  </si>
  <si>
    <t>31/Oct/16 10:13 AM;howella;site_id_blog_id.csv;https://jira.ihrint.com/secure/attachment/115092/site_id_blog_id.csv</t>
  </si>
  <si>
    <t>27/Oct/16 12:52 PM;howella;features_attributes_tabbed.txt;https://jira.ihrint.com/secure/attachment/114828/features_attributes_tabbed.txt</t>
  </si>
  <si>
    <t>27/Oct/16 1:59 PM;howella;blog_attributes_tabbed.txt;https://jira.ihrint.com/secure/attachment/114850/blog_attributes_tabbed.txt</t>
  </si>
  <si>
    <t>REAP-571</t>
  </si>
  <si>
    <t xml:space="preserve">General Ticket for refresh to new stuff
</t>
  </si>
  <si>
    <t>AR-1899</t>
  </si>
  <si>
    <t>Site Manager UI Refresh</t>
  </si>
  <si>
    <t>07/Nov/16 10:19 AM;amamut;We have two options:_x000D_
# AOL creates an oembed service where the content tool can reach out to get information, including html, for the video. This is functionality we already have in the content tool and should be fairly easy to hook up. http://oembed.com/_x000D_
# We create a separate embed widget for AOL video. The Widget will take in player_id and a list of 1 or more video_id's as well as start and end dates. It will generate the standard embed html/js needed to create a player. This will take longer to do and should be around 2-3 points of work.</t>
  </si>
  <si>
    <t>1|hz9g0v:</t>
  </si>
  <si>
    <t>Determine best integration for AOL Video_x000D_
Schedule follow-up tech conversation with AOL if necessary</t>
  </si>
  <si>
    <t>As a business owner, I want to make AOL video available on our platform because it offers us curated video playlists that will bring in revenue_x000D_
_x000D_
API_x000D_
http://help.aolonnetwork.com/hc/en-us/categories/201170996</t>
  </si>
  <si>
    <t>AR-1901</t>
  </si>
  <si>
    <t>Investigate AOL Video API</t>
  </si>
  <si>
    <t>1|hz9er3:</t>
  </si>
  <si>
    <t>Site manager updated with latest data including new responsive design data.</t>
  </si>
  <si>
    <t>Import latest T2 site config data into site manager</t>
  </si>
  <si>
    <t>AR-1902</t>
  </si>
  <si>
    <t>Site, Blog, Feature Import</t>
  </si>
  <si>
    <t>1|hz9zaf:</t>
  </si>
  <si>
    <t>Upgrade prod to latest object DB</t>
  </si>
  <si>
    <t>AR-1904</t>
  </si>
  <si>
    <t>ObjectDB Upgrade</t>
  </si>
  <si>
    <t>1|hz9z8n:</t>
  </si>
  <si>
    <t>Finalize page routing for fire pages</t>
  </si>
  <si>
    <t>AR-1908</t>
  </si>
  <si>
    <t>Page Routing</t>
  </si>
  <si>
    <t>Radioedit_26_Zombie</t>
  </si>
  <si>
    <t>1|hz99nz:</t>
  </si>
  <si>
    <t>AR-1910</t>
  </si>
  <si>
    <t>FiRE Config Caching</t>
  </si>
  <si>
    <t>1|hz9z7z:</t>
  </si>
  <si>
    <t>Heroic collection/facet for site dynamic leads are connected to each site config in site manager.</t>
  </si>
  <si>
    <t>As a user I want to link the dynamic lead I have created in heroic to my site</t>
  </si>
  <si>
    <t>AR-1912</t>
  </si>
  <si>
    <t>Pull dynamic leads from Heroic</t>
  </si>
  <si>
    <t>1|hzt77r:</t>
  </si>
  <si>
    <t>UI Config</t>
  </si>
  <si>
    <t>AR-1914</t>
  </si>
  <si>
    <t>1|hz9zcv:</t>
  </si>
  <si>
    <t>Parity with Flint search results page</t>
  </si>
  <si>
    <t>Create Search Results Page in Fire
work with keith and scott to get them up to speed</t>
  </si>
  <si>
    <t>AR-1916</t>
  </si>
  <si>
    <t>Search Results Page</t>
  </si>
  <si>
    <t>28/Oct/16 11:44 AM;pkankipati;Tested above endpoint as per Tom comment. Endpoint looks good and verified on Stage env.</t>
  </si>
  <si>
    <t>21/Oct/16 1:03 PM;1110204;[~msawyer] See Tom's comment. Can you retest using this method?</t>
  </si>
  <si>
    <t xml:space="preserve">19/Oct/16 3:51 PM;tdrapeau;Please bear in mind we should testing against this endpoint (preferred method for retrieving Heroic data):_x000D_
_x000D_
Way 2: Search_x000D_
/cards_x000D_
 _x000D_
Example:_x000D_
http://heroic.radioedit.ihrint.com/api/cards?collection=collections/genre-fux&amp;facets=genres/Alternative_x000D_
 _x000D_
This returns a search result in the form of raw records. There is a change happening now that will reduce the data format to only stuff that you really care about. The /cards endpoint can accept ‚Äúcountries‚Äù, and a ‚Äúbegin‚Äù and ‚Äúend‚Äù filter as well. By default it only shows records that have begun after ‚Äúnow‚Äù_x000D_
 _x000D_
 </t>
  </si>
  <si>
    <t>Compared DL endpoint against heroic endpoint:_x000D_
DL endpoint: http://lead-scheduler.radioedit.ihrint.com/api/genre-fux-9_x000D_
Heroic endpoint: http://heroic.radioedit.ihrint.com/api/container/hello-bar_x000D_
_x000D_
Issue1 :_x000D_
1. Heroic endpoint field- "img":"http:////i-stg.iheart.com/v3/catalog/live/4958"_x000D_
2.   DL -  "img":"http://i.iheart.com/v3/catalog/live/6043"_x000D_
Issue: Seeing "http:////" on Heroic endpoint_x000D_
_x000D_
Issue2:_x000D_
1. Heroic: image_url":"//i-stg.iheart.com/v3/re/new_assets/57fe89c3e022a6f57bd374e2"_x000D_
DL:  "image_url":"http://i-stg.iheart.com/v3/re/assets/images/6ab96ff6-0d41-4ce2-b7a3-64b4d8f68a66.png"_x000D_
heroic image_url is different than DL image_url_x000D_
_x000D_
Issue3: _x000D_
Heroic: "link":"http://www.iheart.com/live/4958?autoplay=true" _x000D_
DL: "link":"ihr://play/live/6043"_x000D_
Heroic link url seems different than DL url. _x000D_
_x000D_
Issue4: _x000D_
"link_text":"106.5 The Lake","name":"106.5 The Lake", "title":"Chill" - heroic_x000D_
"link_text":"Play NBC News Radio","name":"NBC News Radio", "title":"NBC News Radio"- DL_x000D_
In Heroic, "Name" value is same as "link_text" value whereas in DL "name" value is same as "title" value.</t>
  </si>
  <si>
    <t>1|hz9iw7:</t>
  </si>
  <si>
    <t>Same as steps</t>
  </si>
  <si>
    <t>Issues on Heroic endpoint</t>
  </si>
  <si>
    <t>24/Oct/16 2:01 PM;mbrown;Updated estimate for this ticket to 2 points. Reason: the data provided uses e-mail address as primary key, whereas RadioEdit user records are indexed by ldap user id.  Also, some users in the provided list are not users in RadioEdit, so an import will have to be performed in each environment.</t>
  </si>
  <si>
    <t>1|hz9fyv:</t>
  </si>
  <si>
    <t>apply "Local Editorial Publishing Role" to each user_x000D_
apply applicable brand membership for for each user</t>
  </si>
  <si>
    <t>Create a script to apply role and membership for users being onboarded to the content tool</t>
  </si>
  <si>
    <t>AR-1919</t>
  </si>
  <si>
    <t>Script permissions for local content users</t>
  </si>
  <si>
    <t>01/Nov/16 11:37 AM;1110204;spot checked some feed id's against T2. looks good</t>
  </si>
  <si>
    <t>1|hz9uy7:</t>
  </si>
  <si>
    <t>Import legacy feeds into radioedit.</t>
  </si>
  <si>
    <t>As a user I need to publish to my current feeds in radioedit until fire is available.</t>
  </si>
  <si>
    <t>AR-1920</t>
  </si>
  <si>
    <t>Import legacy feeds as topics</t>
  </si>
  <si>
    <t>20/Oct/16 4:03 PM;pkankipati;Card saved successfully for the first time.Look good and Verified in Stage.</t>
  </si>
  <si>
    <t xml:space="preserve">Create a new card and save a card._x000D_
"Card saved successfully" note is not pop-up for the first time._x000D_
Saved the card again. And seeing a note: "card saved successfully"_x000D_
</t>
  </si>
  <si>
    <t>1|hz9iwf:</t>
  </si>
  <si>
    <t>When saving a new card. "Card saved Successfully" was not pop-up for the first time.</t>
  </si>
  <si>
    <t>AR-1921</t>
  </si>
  <si>
    <t>Card saved successfully note is not displayed for the first time - Heroic</t>
  </si>
  <si>
    <t>01/Nov/16 2:13 PM;stropeano;Completed, will set up review</t>
  </si>
  <si>
    <t>1|hzapv3:</t>
  </si>
  <si>
    <t>1. Test coverage entered in Test link._x000D_
2. Setup testcases with automation in mind.</t>
  </si>
  <si>
    <t xml:space="preserve">As a Test Engineer, we need to make sure we have good test coverage on the Playlist tool._x000D_
_x000D_
Some references for this task:_x000D_
Epic for playlist tool - https://jira.ihrint.com/browse/AR-1725_x000D_
Design doc for curated playlist -&gt; https://www.dropbox.com/s/hy8n0zrxlrihjxn/Curated%20Playlists_r6.pdf?dl=0_x000D_
</t>
  </si>
  <si>
    <t>AR-1922</t>
  </si>
  <si>
    <t>TE Activity - TestCase creation for Playlist tool</t>
  </si>
  <si>
    <t>25/Oct/16 2:35 PM;1110204;Will retest in prod when new content is released</t>
  </si>
  <si>
    <t>25/Oct/16 2:24 PM;tterry;This happened in prod. I was able to reproduce there by creating 3 simple text blocks: A, B, C. I moved the C block to the middle (A, C, B) and then tried to add a block between A and C. The C block jumped back to the bottom (A, _new_, B, C)._x000D_
_x000D_
This does not happen in the new content tool in staging.</t>
  </si>
  <si>
    <t>Open content_x000D_
move a block_x000D_
add a new block_x000D_
The block you moved appears in its original position_x000D_
_x000D_
-note this is only a ui issue. refreshing the content shows the new position of the block.</t>
  </si>
  <si>
    <t>1|hz9htb:</t>
  </si>
  <si>
    <t>Moving a block then adding a new block causes the moved block to appear in its original position</t>
  </si>
  <si>
    <t>AR-1923</t>
  </si>
  <si>
    <t>Block ordering reverts in UI when adding new block</t>
  </si>
  <si>
    <t>Add Editor tag to existing profile_x000D_
save profile_x000D_
open profile edit window again_x000D_
tag is not displayed_x000D_
_x000D_
*note - applying the profile to content DOES include that tag even though its not visible in the profile edit screen</t>
  </si>
  <si>
    <t>1|hzt8yn:</t>
  </si>
  <si>
    <t>Editor tag is visible when editing profile.</t>
  </si>
  <si>
    <t>AR-1925</t>
  </si>
  <si>
    <t>Pub Profile Editor tags not visible after save</t>
  </si>
  <si>
    <t>type in editor field_x000D_
no results</t>
  </si>
  <si>
    <t>1|hzt8yv:</t>
  </si>
  <si>
    <t>editor field has same autocomplete function as the other tag fields_x000D_
tags are applied when selected.</t>
  </si>
  <si>
    <t>The editor field shows no autocomplete</t>
  </si>
  <si>
    <t>AR-1926</t>
  </si>
  <si>
    <t>Cannot search Editor field</t>
  </si>
  <si>
    <t>create content without editor field_x000D_
validation shows editor field is required and content cannot be saved_x000D_
return to list screen_x000D_
content is listed and appears to be saved despite editor validation_x000D_
_x000D_
example: http://content.radioedit.ihrint.com/#/edit/580e4002b16b71f46331d48b</t>
  </si>
  <si>
    <t>1|hz9hsf:</t>
  </si>
  <si>
    <t>all validation errors prevent the save action</t>
  </si>
  <si>
    <t>Content saved with editor field validation error</t>
  </si>
  <si>
    <t>AR-1927</t>
  </si>
  <si>
    <t>Create new content with "Mike-DV QA Test" profile_x000D_
Add Title_x000D_
Create "Rich Text" Block_x000D_
Add a sentence_x000D_
text disappears and blank error message received (see screenshots)</t>
  </si>
  <si>
    <t>1|hzt8zz:</t>
  </si>
  <si>
    <t>Not this</t>
  </si>
  <si>
    <t>24/Oct/16 1:46 PM;1110204;Screen Shot 2016-10-24 at 1.43.51 PM.png;https://jira.ihrint.com/secure/attachment/114330/Screen+Shot+2016-10-24+at+1.43.51+PM.png</t>
  </si>
  <si>
    <t>24/Oct/16 1:46 PM;1110204;Screen Shot 2016-10-24 at 1.29.20 PM.png;https://jira.ihrint.com/secure/attachment/114329/Screen+Shot+2016-10-24+at+1.29.20+PM.png</t>
  </si>
  <si>
    <t>App is crashing when adding rich text block</t>
  </si>
  <si>
    <t>AR-1928</t>
  </si>
  <si>
    <t>App Crash</t>
  </si>
  <si>
    <t>1|hz9hsv:</t>
  </si>
  <si>
    <t>Collection/Facet Filters should be renamed to Placement/Location</t>
  </si>
  <si>
    <t>AR-1929</t>
  </si>
  <si>
    <t>04/Nov/16 11:37 AM;1109751;Verified. After navigating to an article, 'back to list' takes me to the page number of the originating article instead of Page 1.</t>
  </si>
  <si>
    <t>1|hz9fy7:</t>
  </si>
  <si>
    <t>"Back to List" returns user to the list page number they navigated from.</t>
  </si>
  <si>
    <t>As a user I want to return to the list page I was on after viewing content</t>
  </si>
  <si>
    <t>AR-1930</t>
  </si>
  <si>
    <t xml:space="preserve">"Back to List" returning users to Page 1 </t>
  </si>
  <si>
    <t>1|hz9hrz:</t>
  </si>
  <si>
    <t>collections should be returned in placement search</t>
  </si>
  <si>
    <t>Search for existing collections in placement field returns no results</t>
  </si>
  <si>
    <t>AR-1931</t>
  </si>
  <si>
    <t>Topics &amp; Placement field not populating and autofill not functioning</t>
  </si>
  <si>
    <t>1|hz9ht3:</t>
  </si>
  <si>
    <t>Primary origin should match what is set in the profile.</t>
  </si>
  <si>
    <t>Choose a profile that contains a "Primary Origin". Click "+ New". Refresh the page. Primary Origin is not filled from the profile</t>
  </si>
  <si>
    <t>AR-1932</t>
  </si>
  <si>
    <t>Origin not filled from profile on initial page load</t>
  </si>
  <si>
    <t>02/Nov/16 4:01 PM;tlong;https://angular.io/docs/ts/latest/guide/router.html#!#can-activate-guard</t>
  </si>
  <si>
    <t>Trina King</t>
  </si>
  <si>
    <t>1|hz9fyf:</t>
  </si>
  <si>
    <t>Should get a reasonable 404 page and be able to continue using the app</t>
  </si>
  <si>
    <t>Go to a piece of content. Change the URL to something not-content. Page breaks</t>
  </si>
  <si>
    <t>AR-1933</t>
  </si>
  <si>
    <t>Navigating to a missing piece of content breaks the page</t>
  </si>
  <si>
    <t xml:space="preserve">07/Nov/16 11:19 AM;1109751;Verified. Checked the console against several articles and get no errors. </t>
  </si>
  <si>
    <t>1|hz9fyn:</t>
  </si>
  <si>
    <t>the edit view has 2 popovers: one that opens above the footer on large screens and one below on small. Because the "small" version is always below the viewport on large screens, the popover isn't capable of drawing itself and logs a warning:_x000D_
_x000D_
"Arrow cannot occupy a space between popover and target"</t>
  </si>
  <si>
    <t>AR-1934</t>
  </si>
  <si>
    <t>content: popover for the main error listing on edit is throwing console warnings</t>
  </si>
  <si>
    <t>25/Oct/16 11:01 AM;tlong;Content will only ever export topic &amp; location. The publish endpoint on T2 will have a mapping in PHP to translate from topic/location to a feed id.</t>
  </si>
  <si>
    <t>1|hz9hrr:</t>
  </si>
  <si>
    <t>Import current metadata into topic and placement feed mapping_x000D_
Content Export API makes feed ids available</t>
  </si>
  <si>
    <t>Content Export API does not have feed ids. Need these added in order to publish to T2</t>
  </si>
  <si>
    <t>AR-1935</t>
  </si>
  <si>
    <t>Content Export API does not have feed ids</t>
  </si>
  <si>
    <t>1|hz9hs7:</t>
  </si>
  <si>
    <t>Hide Additional locations and and all of Placements section</t>
  </si>
  <si>
    <t>For content publishing rollout - Hide Additional locations and and all of placements as these are not needed until Fire is live.</t>
  </si>
  <si>
    <t>AR-1936</t>
  </si>
  <si>
    <t>Hide Additional locations and and all of placements</t>
  </si>
  <si>
    <t xml:space="preserve">04/Nov/16 11:50 AM;1109751;Verified. No slug warnings or any warnings appear when selecting a tag. </t>
  </si>
  <si>
    <t>open article_x000D_
add tag to editor, origin or topics_x000D_
select tag with arrow key and press enter_x000D_
slug warning appears</t>
  </si>
  <si>
    <t>1|hz9fx3:</t>
  </si>
  <si>
    <t>Pressing Enter selects a tag from the autocomplete list for that field and does not focus on slug field</t>
  </si>
  <si>
    <t>Hitting enter focuses on slug edit rather than auto complete (additional locations field). This was fixed in the previous version</t>
  </si>
  <si>
    <t>AR-1937</t>
  </si>
  <si>
    <t>Hitting enter when selecting a tag focuses on slug edit rather than auto complete</t>
  </si>
  <si>
    <t>28/Oct/16 1:03 PM;ccrnyc1rar;Let's put this version live. We'll add a new ticket if we need to change the hostname in the future.</t>
  </si>
  <si>
    <t xml:space="preserve">27/Oct/16 1:44 PM;ccrnyc1mcr;looks good in stage.  thanks.  _x000D_
</t>
  </si>
  <si>
    <t>26/Oct/16 11:46 AM;1110204;[~ccrnyc1mcr] Can you verify this in SMT Stage?</t>
  </si>
  <si>
    <t>1|hzt9p3:</t>
  </si>
  <si>
    <t>AR-1941</t>
  </si>
  <si>
    <t xml:space="preserve">1. On export to elastic, add https shoutcast URL to all Clear Channel and Clear Channel Digital Provider streams_x000D_
2. Add https shoutcast URL to the API for all Clear Channel and Clear Channel Digital Provider streams _x000D_
_x000D_
Example:_x000D_
_x000D_
{code}streams: {_x000D_
hls_stream: "http://c11.prod.playlists.ihrhls.com/1477/playlist.m3u8",_x000D_
shoutcast_stream: "http://wltw-fm.akacast.iheart.com/7/291/19974/v1/auth.akacast.akamaistream.net/wltw-fm",_x000D_
secure_rtmp_stream: "rtmp://cp19974.live.edgefcs.net/live/Nyo_NY_WLTW-FM_OR@152587",_x000D_
secure_hls_stream: "https://c11.prod.playlists.ihrhls.com/1477/playlist.m3u8",_x000D_
secure_shoutcast_stream: "https://wltw-fm.akacast.akamaistream.net/7/291/19974/v1/auth.akacast.akamaistream.net/wltw-fm"_x000D_
},{code} </t>
  </si>
  <si>
    <t>AR-1939</t>
  </si>
  <si>
    <t>SMT: Add secure shoutcast stream url for O&amp;O streams on export</t>
  </si>
  <si>
    <t>10/Nov/16 3:33 PM;ccrnyc2msw;We have everything we need now.  Thanks team RadioEdit!</t>
  </si>
  <si>
    <t>25/Oct/16 1:58 PM;ccrnyc2msw;There are two potential image types:_x000D_
_x000D_
1)  Full width image - a full width hero-style image is provided, fading out to a solid color on the sites.  Image assets will be layed out so that no maniupulation of the image is necessary and that text is overlaid by the template (text handling is not part of the image scaling)_x000D_
_x000D_
2)  Square image - a square image is uploaded and positioned in a selected area of the canvas... behind this square image, the entire hero section will be taken up with a gradient/fade/blur/tbd effect based on what the MediaServer can do.  Exact execution based on what the technical capabilities are._x000D_
_x000D_
See https://jira.ihrint.com/browse/AL-2543 for tentative work being done to allow users to schedule these images.</t>
  </si>
  <si>
    <t>1|hztb7j:</t>
  </si>
  <si>
    <t># Spike of X hour for Keith, Trey, Mike, and Bri_x000D_
# Review of current homepage slider approach to determine how much can be handled by the MediaServer including ideal operations recipe for each image type (see comments)_x000D_
# Followup tickets created in JIRA for any further work needed</t>
  </si>
  <si>
    <t>As a listener visiting a local station site, i want the image assets shown in the new homepage design design to be handled by the i.iheart.com MediaServer so that a cached copy of the visual asset is served out each time minimizing load time.</t>
  </si>
  <si>
    <t>AR-1940</t>
  </si>
  <si>
    <t>SPIKE: New Homepage Slider - MediaServer Operations</t>
  </si>
  <si>
    <t>1|hzt9vb:</t>
  </si>
  <si>
    <t>App Transport Security</t>
  </si>
  <si>
    <t>28/Oct/16 3:45 PM;amamut;https://github.com/ihr-radioedit-apps/content/pull/132</t>
  </si>
  <si>
    <t>Create new content using pub profile_x000D_
Editor tag applied by profile_x000D_
change editor tag to one of your choosing_x000D_
publish_x000D_
refresh content_x000D_
editor tag from profile is shown</t>
  </si>
  <si>
    <t>1|hz9huf:</t>
  </si>
  <si>
    <t>updating any tag overrides the applied profile setting.</t>
  </si>
  <si>
    <t>swapping an editor tag applied by a profile for a user selected tag does no save</t>
  </si>
  <si>
    <t>AR-1942</t>
  </si>
  <si>
    <t>Profile Editor tag overriding manual editor selection</t>
  </si>
  <si>
    <t>14/Nov/16 3:14 PM;1110204;national bucket</t>
  </si>
  <si>
    <t>1|hz9z5z:</t>
  </si>
  <si>
    <t>National user sees only national assets</t>
  </si>
  <si>
    <t xml:space="preserve">As a national admin, I don't want to see local content in assets when we rollout to local markets. </t>
  </si>
  <si>
    <t>AR-1943</t>
  </si>
  <si>
    <t>Limit National Asset visibility to National Users</t>
  </si>
  <si>
    <t>1|hz9zav:</t>
  </si>
  <si>
    <t xml:space="preserve">default_id was created for a specific use case in site import that is no longer needed. </t>
  </si>
  <si>
    <t>AR-1947</t>
  </si>
  <si>
    <t>remove default_id from bulk_write's update_one</t>
  </si>
  <si>
    <t>1|hz9zan:</t>
  </si>
  <si>
    <t>Currently, _id is generated for save() when no _id is present in the request. _id should be optional for all methods that can support it. Specifically, the bulk_write methods.</t>
  </si>
  <si>
    <t>AR-1948</t>
  </si>
  <si>
    <t>objectdb: ensure _id's are autogenerated for all write operations</t>
  </si>
  <si>
    <t>31/Oct/16 9:43 AM;msawyer;Check now. Bumped you up to Leader level 1.</t>
  </si>
  <si>
    <t>31/Oct/16 9:21 AM;1109751;[~msawyer] Looks like I don't have the proper access to edit the test cases currently in the 'Content 2.0' folder. Can you assist? Thanks!</t>
  </si>
  <si>
    <t>1|hztb73:</t>
  </si>
  <si>
    <t># Test covers major Content 2.0 functionality._x000D_
# Test cases are written with Automation in mind. We will use this as Pseudo code for our test scripts.</t>
  </si>
  <si>
    <t>As a Test Engineer, we need to make sure our Test cases are up-to-date. In this case, we might be able to use test cases made for Content 1.0 as basis for the 2.0 changes.</t>
  </si>
  <si>
    <t>AR-1949</t>
  </si>
  <si>
    <t>TE Activity - Content 2.0 TC update</t>
  </si>
  <si>
    <t>1|hztb7b:</t>
  </si>
  <si>
    <t># Run and report encountered defects.</t>
  </si>
  <si>
    <t>As a Test Engineer, we need to make sure we find problems before we release. Running our Test cases for the tool will hopefully find majority of the defects before our users do.</t>
  </si>
  <si>
    <t>AR-1950</t>
  </si>
  <si>
    <t>TE Activity - Run Content 2.0 Regression</t>
  </si>
  <si>
    <t>08/Nov/16 9:40 AM;stropeano;I see the above users now</t>
  </si>
  <si>
    <t>08/Nov/16 9:39 AM;msawyer;Cameron Mansel and Daniel Ennis should be there both.</t>
  </si>
  <si>
    <t>08/Nov/16 9:21 AM;1110204;Ad of 11/8 32,493 user records in stage. Appears the job ran sucessfully</t>
  </si>
  <si>
    <t>07/Nov/16 12:31 PM;1110204;Travis confirmed the job was not running in stage. ihrint currently has 32,477 user records (11/7)_x000D_
_x000D_
Job is set to run @ 3am. lets verify user count in stage tomorrow. if it changes, the job ran successfully.</t>
  </si>
  <si>
    <t>07/Nov/16 8:50 AM;stropeano;Matt,_x000D_
_x000D_
Not seeing either of the above mentioned users on http://users.radioedit.ihrint.com/</t>
  </si>
  <si>
    <t xml:space="preserve">04/Nov/16 1:05 PM;msawyer;Matt and Rob mentioned that there were some (EU\DEnnis EU\CMansel) new hires that were added today (Nov.4). The import job runs @ 3 am so we can check tomorrow if  both users are added into Users tool staging (http://users.radioedit.ihrint.com). </t>
  </si>
  <si>
    <t>03/Nov/16 5:22 PM;msawyer;[~stropeano] Mark Anthony would be able to help you with a temp ldap user to test this feature.</t>
  </si>
  <si>
    <t>1|hz9g0n:</t>
  </si>
  <si>
    <t>LDAP Import occurs every 24 hours to ensure our account list is up to date</t>
  </si>
  <si>
    <t>As a digital support admin, I need to setup users with radioedit tool access as part of the onboarding process. This requires accounts to be available in the users app so i can permission them in advance of any training.</t>
  </si>
  <si>
    <t>AR-1952</t>
  </si>
  <si>
    <t>LDAP Import Job</t>
  </si>
  <si>
    <t xml:space="preserve">02/Nov/16 8:30 AM;amamut;Looks like an angular 2 bug, "canDeactivate" passed a null component which is breaking the "Back to List" link: https://github.com/angular/angular/issues/12592_x000D_
_x000D_
https://github.com/ihr-radioedit-apps/content/pull/134_x000D_
</t>
  </si>
  <si>
    <t>open content_x000D_
click "back to list"_x000D_
console displays errors</t>
  </si>
  <si>
    <t>1|hzapvb:</t>
  </si>
  <si>
    <t>back to list returns user to last list screen</t>
  </si>
  <si>
    <t>"Back to list" not working, throwing errors</t>
  </si>
  <si>
    <t>AR-1953</t>
  </si>
  <si>
    <t>1|hz9fzb:</t>
  </si>
  <si>
    <t>"Featured" category no longer available in catalog attach</t>
  </si>
  <si>
    <t>Featured Stations are no longer supported in AMP, please remove from catalog attach</t>
  </si>
  <si>
    <t>AR-1954</t>
  </si>
  <si>
    <t>Remove "Featured" content from Catalog Attach</t>
  </si>
  <si>
    <t>login as non-admin user_x000D_
create and save card in heroic_x000D_
error received</t>
  </si>
  <si>
    <t>1|hz9uyf:</t>
  </si>
  <si>
    <t>cards save correctly for all users</t>
  </si>
  <si>
    <t>This is happening. Should not happen:_x000D_
_x000D_
_x000D_
Error: RPC Failed, {"action":"write","code":403,"membership":["resource","resource/_public"],"observers":[{"mem":"users/user/ldap.eu/BNossiter","cap":"users:manage"},{"mem":"users/role/builtin/everyone-members"},{"mem":"users/role/builtin/authenticated-members"},{"mem":"keywords"},{"mem":"users/role/new-role-137121-members"},{"mem":"users/role/new-role-137121","cap":"users:manage","granted_by":{"_id":"role/new-role-137121","name":"Australia Users"}},{"mem":"apps/shell","granted_by":{"_id":"role/new-role-137121","name":"Australia Users"}},{"mem":"apps/heroic","granted_by":{"_id":"role/new-role-137121","name":"Australia Users"}},{"mem":"apps/affiliate-tool","granted_by":{"_id":"role/new-role-137121","name":"Australia Users"}},{"mem":"providers/ABC","granted_by":{"_id":"role/new-role-137121","name":"Australia Users"}},{"mem":"providers/ACE","granted_by":{"_id":"role/new-role-137121","name":"Australia Users"}},{"mem":"providers/Clear Channel Australia","granted_by":{"_id":"role/new-role-137121","name":"Australia Users"}},{"mem":"countries/AU","granted_by":{"_id":"role/new-role-137121","name":"Australia Users"}},{"mem":"collections/web-homescreen","granted_by":{"_id":"role/new-role-137121","name":"Australia Users"}},{"mem":"collections/genre-fux","granted_by":{"_id":"role/new-role-137121","name":"Australia Users"}},{"mem":"collections/holiday-hat","granted_by":{"_id":"role/new-role-137121","name":"Australia Users"}},{"mem":"genres","granted_by":{"_id":"role/new-role-137121","name":"Australia Users"}},{"mem":"apps/assets-selector","granted_by":{"_id":"role/new-role-137121","name":"Australia Users"}},{"mem":"apps/assets","granted_by":{"_id":"role/new-role-137121","name":"Australia Users"}}],"reason":"Unable to obtain the required access","text":"Forbidden"}</t>
  </si>
  <si>
    <t>AR-1956</t>
  </si>
  <si>
    <t>Error on Save</t>
  </si>
  <si>
    <t>04/Nov/16 11:12 AM;1109751;Verified locations do not show up in search filters.</t>
  </si>
  <si>
    <t>03/Nov/16 11:17 AM;amamut;https://github.com/ihr-radioedit-apps/content/pull/136</t>
  </si>
  <si>
    <t>1|hz9fxz:</t>
  </si>
  <si>
    <t>Location filter is hidden</t>
  </si>
  <si>
    <t>Locations is not visible in this version of content, we shouldnt have a filter for it</t>
  </si>
  <si>
    <t>AR-1958</t>
  </si>
  <si>
    <t>Hide Locations filter</t>
  </si>
  <si>
    <t>1|hztcyf:</t>
  </si>
  <si>
    <t>* unpublish utilizes AMP endpoing for unpublish_x000D_
* unpublished playlist is removed from elastic search_x000D_
* unpublished playlist is not deleted_x000D_
* republishing gets the playlist back into elastic search</t>
  </si>
  <si>
    <t>As a user of the Playlists tool, I'd like to have the ability to Unpublish a playlist without having to delete it so that when I'm ready to re-publish, my playlist still maintains the same metadata and playlistID</t>
  </si>
  <si>
    <t>AR-1961</t>
  </si>
  <si>
    <t>[Playlist Tool] Support Unpublish</t>
  </si>
  <si>
    <t>1|hztcyn:</t>
  </si>
  <si>
    <t>* import the list of playlists and tracks supplied by Nate Tobin_x000D_
* the playlists and their tracks exist in RadioEdit tool_x000D_
* the playlists are published and in search</t>
  </si>
  <si>
    <t>As a user of the Playlist Tool, I'd like to have a final set of playlists imported into the tool so that I can begin editing and reviewing our set of playlists for app launch</t>
  </si>
  <si>
    <t>AR-1962</t>
  </si>
  <si>
    <t>[Playlist Tool] Playlist Import</t>
  </si>
  <si>
    <t>03/Nov/16 12:39 PM;amamut;Only SMT.</t>
  </si>
  <si>
    <t>1|hz9z4v:</t>
  </si>
  <si>
    <t>Python should be moved to mongo style</t>
  </si>
  <si>
    <t>AR-1963</t>
  </si>
  <si>
    <t>Remove Python based Queries from apps</t>
  </si>
  <si>
    <t xml:space="preserve">08/Nov/16 1:29 PM;1109751;Verified in iOS Chrome. </t>
  </si>
  <si>
    <t>07/Nov/16 3:28 PM;1110204;looks good now</t>
  </si>
  <si>
    <t>1) Log into RE using Chrome for iOS_x000D_
2) In an article, add an asset content block_x000D_
3) Click upload and either take a photo or insert a photo from the library</t>
  </si>
  <si>
    <t>1|hz9fzj:</t>
  </si>
  <si>
    <t xml:space="preserve">Uploading a photo just shows a blank window where the photo should be. Photos are uploading but the progress of upload and ability to insert after upload aren't available. </t>
  </si>
  <si>
    <t>AR-1964</t>
  </si>
  <si>
    <t>Mobile: Photo upload doesn't work in Chrome iOS</t>
  </si>
  <si>
    <t>1|hz9fxr:</t>
  </si>
  <si>
    <t>Cards migrated from Lead scheduler have US country tags.</t>
  </si>
  <si>
    <t>Converted cards from lead scheduler should be considered US and backfilled with US country tags so those cards are available in the API</t>
  </si>
  <si>
    <t>AR-1965</t>
  </si>
  <si>
    <t>Backfill heroic cards with US country tags</t>
  </si>
  <si>
    <t>1|hztd8n:</t>
  </si>
  <si>
    <t># Pagination UI control updated to support 50 results/rows per page</t>
  </si>
  <si>
    <t>As a stream fill manager, I want pagination fixed on the Scheduled Fill page, so that I can page through results 50 rows at a time.</t>
  </si>
  <si>
    <t>AR-1966</t>
  </si>
  <si>
    <t>Adswizz App:  Fix Pagination on Scheduled Fill page</t>
  </si>
  <si>
    <t>1|hztdjz:</t>
  </si>
  <si>
    <t>- market data should load in the market dropdown_x000D_
- existing vhosts should populate in the main screen of the app_x000D_
- individual vhosts should be able to be edited and saved</t>
  </si>
  <si>
    <t>As a developer I want to convert PQL queries for collections, etc to mongo style so the vhostmanager app works against the version of the core app presently on radioedit.ihrint.com</t>
  </si>
  <si>
    <t>AR-1967</t>
  </si>
  <si>
    <t>Remove Python based Queries from vhostmanager</t>
  </si>
  <si>
    <t>Open publishing profile_x000D_
autocomplete fields are visible and block other fields</t>
  </si>
  <si>
    <t>1|hztezb:</t>
  </si>
  <si>
    <t>autocomplete does not appear unless a user enters text in the respective field</t>
  </si>
  <si>
    <t>AR-1968</t>
  </si>
  <si>
    <t>Autocomplete is visible in pub profile on edit</t>
  </si>
  <si>
    <t>07/Nov/16 11:45 AM;mbrown;This happens because the publish profiles in staging &amp; prod contain data that is no longer visible in the UI, but is applied to new content regardless. The fix is to purge profiles in staging &amp; prod and remake them.</t>
  </si>
  <si>
    <t>1|hz9fxb:</t>
  </si>
  <si>
    <t>Only topics applied to content on publishish/update (either by profile or manually modified by user) should be available in api</t>
  </si>
  <si>
    <t>published this, topic comes from profile: http://content.radioedit.ihrint.com/#/edit/581ca7f37e938d858d97c18b_x000D_
_x000D_
api has publish facets no longer part of that profile_x000D_
http://content.radioedit.ihrint.com/api/v1/content/by-id/581ca7f37e938d858d97c18b_x000D_
_x000D_
They are being send to flint services_x000D_
http://qa.flint-services.iheart.com/ihrservices/v2.0/publish/581ca7f37e938d858d97c18b</t>
  </si>
  <si>
    <t>AR-1969</t>
  </si>
  <si>
    <t>API show topics that are no longer part of pub profile</t>
  </si>
  <si>
    <t>14/Nov/16 3:33 PM;msawyer;Verified on Staging. Web + Device link data shows on Heroic API results.</t>
  </si>
  <si>
    <t>1|hz9fxj:</t>
  </si>
  <si>
    <t>Output both Device and Web link fields in heroic API so that clients can use the appropriate link for that card.</t>
  </si>
  <si>
    <t>As a client, I need to consume the appropriate web/device link for each card.</t>
  </si>
  <si>
    <t>AR-1970</t>
  </si>
  <si>
    <t>Need both Device and Web Links available in Heroic API</t>
  </si>
  <si>
    <t>08/Nov/16 10:27 AM;mbrown;It does not appear possible to reliably construct a canonical web url for artists or tracks using the data available in Amp/Poweramp. We can fix the current url gen in catalog to properly render the /artist/-&lt;id&gt; format</t>
  </si>
  <si>
    <t>1|hzteaf:</t>
  </si>
  <si>
    <t>Catalog attach provided canonical slugified station urls</t>
  </si>
  <si>
    <t>should use the canonical version with the slug_x000D_
http://www.iheart.com/artist/luther-vandross-3402/</t>
  </si>
  <si>
    <t>AR-1972</t>
  </si>
  <si>
    <t>Slugified web urls from catalog attach</t>
  </si>
  <si>
    <t xml:space="preserve">09/Nov/16 12:08 PM;1109751;Verified working as expected. </t>
  </si>
  <si>
    <t xml:space="preserve">1) Log in with svc-RadioEditQA3 account_x000D_
2) click + New to create a new article_x000D_
3) complete form fields_x000D_
4) attempt to add editors and origin _x000D_
5) attempt to publish article _x000D_
_x000D_
</t>
  </si>
  <si>
    <t>1|hz9fzr:</t>
  </si>
  <si>
    <t>07/Nov/16 4:06 PM;1109751;editor error.png;https://jira.ihrint.com/secure/attachment/116027/editor+error.png</t>
  </si>
  <si>
    <t>07/Nov/16 4:06 PM;1109751;creating a new article errors.png;https://jira.ihrint.com/secure/attachment/116028/creating+a+new+article+errors.png</t>
  </si>
  <si>
    <t>07/Nov/16 4:06 PM;1109751;QA3 account membership.png;https://jira.ihrint.com/secure/attachment/116025/QA3+account+membership.png</t>
  </si>
  <si>
    <t>07/Nov/16 4:06 PM;1109751;Listening Opportunity error.png;https://jira.ihrint.com/secure/attachment/116026/Listening+Opportunity+error.png</t>
  </si>
  <si>
    <t>07/Nov/16 4:06 PM;1109751;Back to list error after new article .png;https://jira.ihrint.com/secure/attachment/116029/Back+to+list+error+after+new+article+.png</t>
  </si>
  <si>
    <t xml:space="preserve">RadioEditQA3 account unable to publish any new articles. Error message after clicking 'Back to List' Console errors attached. </t>
  </si>
  <si>
    <t>AR-1973</t>
  </si>
  <si>
    <t xml:space="preserve">RadioEditQA3 account unable to create new articles </t>
  </si>
  <si>
    <t xml:space="preserve">09/Nov/16 12:55 PM;1109751;Verified no errors coming from console when viewing articles. </t>
  </si>
  <si>
    <t xml:space="preserve">1) Log into content tool with svc-RadioEditQA3 account_x000D_
2) Click into article while viewing the web console </t>
  </si>
  <si>
    <t>1|hz9fzz:</t>
  </si>
  <si>
    <t>07/Nov/16 4:16 PM;1109751;Console.png;https://jira.ihrint.com/secure/attachment/116030/Console.png</t>
  </si>
  <si>
    <t>Read-Only account QA3 generates errors in console after clicking into article. Screenshot attached.</t>
  </si>
  <si>
    <t>AR-1974</t>
  </si>
  <si>
    <t>Error console messages when clicking into articles</t>
  </si>
  <si>
    <t xml:space="preserve">09/Nov/16 12:38 PM;1109751;Verified message is no longer showing in read-only view. </t>
  </si>
  <si>
    <t>open content in read only view_x000D_
publish facet message visible at bottom of screen</t>
  </si>
  <si>
    <t>1|hz9g07:</t>
  </si>
  <si>
    <t>update language for correct process or remove</t>
  </si>
  <si>
    <t>As a user, I see this "update publishing facet message" that makes no sense to me.</t>
  </si>
  <si>
    <t>AR-1976</t>
  </si>
  <si>
    <t>User sees "Update Facets" message in read only view</t>
  </si>
  <si>
    <t>1|hzteq7:</t>
  </si>
  <si>
    <t>Use latest catalog attach that drops featured station support</t>
  </si>
  <si>
    <t>AR-1978</t>
  </si>
  <si>
    <t>Update catalog attach in Content</t>
  </si>
  <si>
    <t>09/Nov/16 12:41 PM;ccrnyc1mcr;confirmed fixed in stage.  thanks!</t>
  </si>
  <si>
    <t>1|hztez3:</t>
  </si>
  <si>
    <t>The fields reflect what is selected in the form.</t>
  </si>
  <si>
    <t>When submitting a stream in affiliate tool the following fields break:_x000D_
* frequency_x000D_
* sort_order on genres and markets</t>
  </si>
  <si>
    <t>AR-1980</t>
  </si>
  <si>
    <t>Submitting stream breaks fields</t>
  </si>
  <si>
    <t>Change sort filter to "Published Date"_x000D_
List shows correct view_x000D_
enter content_x000D_
return to list_x000D_
list is still sorted by pub date, but sort indicator reverted to "last modified"</t>
  </si>
  <si>
    <t>1|hz9z5b:</t>
  </si>
  <si>
    <t>sort indicator retains last chosen selection when returning to list screen.</t>
  </si>
  <si>
    <t>AR-1983</t>
  </si>
  <si>
    <t>last modified/publish date sort indicator doesnt retain state</t>
  </si>
  <si>
    <t>1|hz9z5r:</t>
  </si>
  <si>
    <t>Profile drop down should scroll after 10 profiles are displayed</t>
  </si>
  <si>
    <t>Profiles menu is too long and can't display all of them in drop-down for National Publishers</t>
  </si>
  <si>
    <t>AR-1984</t>
  </si>
  <si>
    <t>Publishing Profile menu should be scrollable</t>
  </si>
  <si>
    <t>1|hz9yrz:</t>
  </si>
  <si>
    <t>AR-1985</t>
  </si>
  <si>
    <t>Bring back Draft/Published Filter we needed to fix</t>
  </si>
  <si>
    <t>30/Nov/16 11:44 AM;tlong;Add a priority update API to searchd that will allow submission of single id or expression for immediate updates to elastic._x000D_
_x000D_
API should block client and issue a durable or quorum or some sort of flushed write so the next read will be consistent._x000D_
_x000D_
Data mutation functions inside of ObjectDb should invoke blocking API._x000D_
_x000D_
FUTURE: Consider replacing searchd or merging with objectdb to share this junk.</t>
  </si>
  <si>
    <t>1|hz9z6n:</t>
  </si>
  <si>
    <t>Determine how we can remove deleted content from list more quickly</t>
  </si>
  <si>
    <t xml:space="preserve">As a user, im confused why my deleted content is still shown in the content list screen.
</t>
  </si>
  <si>
    <t>AR-1986</t>
  </si>
  <si>
    <t>Spike - Search Updates -Remove content from list when deleted.</t>
  </si>
  <si>
    <t>17/Nov/16 4:04 PM;amamut;https://github.com/ihr-radioedit-apps/content/pull/142</t>
  </si>
  <si>
    <t>17/Nov/16 11:54 AM;1110204;I think we should add that check.</t>
  </si>
  <si>
    <t>17/Nov/16 9:14 AM;amamut;Share depends on Flint to send back a valid canonical URL and then enables the button. If we need to wait until after the start date to enable the button, that check will need to be added.</t>
  </si>
  <si>
    <t>1|hz9z5j:</t>
  </si>
  <si>
    <t>Keep share button disabled until content is live</t>
  </si>
  <si>
    <t>As a user, I published an article with a future start date and the share button is active even though there is no URL in T2 yet.</t>
  </si>
  <si>
    <t>AR-1987</t>
  </si>
  <si>
    <t>Share button should be disabled for Scheduled content</t>
  </si>
  <si>
    <t>1|hztgsv:</t>
  </si>
  <si>
    <t>Content ingests again.</t>
  </si>
  <si>
    <t>Content ingestion broken because of content API changes.</t>
  </si>
  <si>
    <t>AR-1988</t>
  </si>
  <si>
    <t>Unbreak Content Ingestion</t>
  </si>
  <si>
    <t>15/Nov/16 10:13 AM;aroberts;Unable to replicate. When noticed, please check for console errors, and note exact sequence of events that caused it to happen, including the time it took to perform certain actions.</t>
  </si>
  <si>
    <t xml:space="preserve">Create new content from profile_x000D_
Add title_x000D_
create new rich text block and type a word_x000D_
autosave sometimes erases last word written. _x000D_
Was able to replicate once here: http://content.radioedit.ihrint.com/#/edit/5825fc1019f91e29e97a012f </t>
  </si>
  <si>
    <t>1|hz9eq7:</t>
  </si>
  <si>
    <t>AR-1989</t>
  </si>
  <si>
    <t>Text sometimes disappearing on save</t>
  </si>
  <si>
    <t>make a few block (see screenshot)_x000D_
add a new rich text block_x000D_
Blocks sometimes become broken</t>
  </si>
  <si>
    <t>1|hz9eqf:</t>
  </si>
  <si>
    <t>11/Nov/16 12:59 PM;1110204;Screen Shot 2016-11-11 at 10.38.11 AM.png;https://jira.ihrint.com/secure/attachment/116570/Screen+Shot+2016-11-11+at+10.38.11+AM.png</t>
  </si>
  <si>
    <t>this is happening randomly. User reports blocks went blank when adding a new block (rich text)</t>
  </si>
  <si>
    <t>AR-1990</t>
  </si>
  <si>
    <t>Content Blocks become blank</t>
  </si>
  <si>
    <t>1|hz9eqn:</t>
  </si>
  <si>
    <t>11/Nov/16 1:13 PM;1110204;Screen Shot 2016-11-11 at 1.13.38 PM.png;https://jira.ihrint.com/secure/attachment/116579/Screen+Shot+2016-11-11+at+1.13.38+PM.png</t>
  </si>
  <si>
    <t>11/Nov/16 1:13 PM;1110204;Screen Shot 2016-11-11 at 1.13.07 PM.png;https://jira.ihrint.com/secure/attachment/116580/Screen+Shot+2016-11-11+at+1.13.07+PM.png</t>
  </si>
  <si>
    <t>someitmes primary image is displayed twice_x000D_
_x000D_
http://content.radioedit.iheart.com/#/edit/582601927c7f306206508237_x000D_
_x000D_
see screenshots</t>
  </si>
  <si>
    <t>AR-1991</t>
  </si>
  <si>
    <t>Double Primary images</t>
  </si>
  <si>
    <t>Open a piece of content. Click to add a block, add a rich text block. Leave empty. Wait a few seconds. Autosave will fire.</t>
  </si>
  <si>
    <t>1|hz9eqv:</t>
  </si>
  <si>
    <t>Autosave should not fire unless the form is valid.</t>
  </si>
  <si>
    <t>AR-1992</t>
  </si>
  <si>
    <t>Autosave firing after a block is added to a piece of content, regardless of validity</t>
  </si>
  <si>
    <t>1|hz9z67:</t>
  </si>
  <si>
    <t>properly propagating promise rejections everywhere</t>
  </si>
  <si>
    <t>keyword save was failing for non-admins and the failure wasnt being flagged</t>
  </si>
  <si>
    <t>AR-1993</t>
  </si>
  <si>
    <t>code audit and make sure we're properly propagating promise rejections everywhere</t>
  </si>
  <si>
    <t>1|hztgmf:</t>
  </si>
  <si>
    <t>ObjectDB has a bug that doesn't allow a user to apply controlled tags when they have the controlling tag. The primary effect of this is you can't create a keyword tag.</t>
  </si>
  <si>
    <t>AR-1994</t>
  </si>
  <si>
    <t>ObjectDB fix for membership_add security</t>
  </si>
  <si>
    <t>1|hz9fwn:</t>
  </si>
  <si>
    <t>https://mediaserver.radioedit.iheart.com/v3/re/new_assets/5829e75ccd410ed4b05d7998%3Fmetadata=1 is returning a 200, even though mediaserver was unable to access information from the api because of a 401._x000D_
_x000D_
This is causing assets-selector to erroneously assume the data returned from mediaserver is valid.</t>
  </si>
  <si>
    <t>AR-1995</t>
  </si>
  <si>
    <t>Mediaserver returning 200 when unable to access image metadata</t>
  </si>
  <si>
    <t>1|hztgsn:</t>
  </si>
  <si>
    <t>Implement /heath_check/db_read and /health_check/db_write</t>
  </si>
  <si>
    <t>AR-1996</t>
  </si>
  <si>
    <t>objectdb missing health checks</t>
  </si>
  <si>
    <t>21/Nov/16 12:21 PM;ccrnyc1mcr;looks good.  thanks.</t>
  </si>
  <si>
    <t>16/Nov/16 12:56 PM;amamut;Committed and pushed to stage.</t>
  </si>
  <si>
    <t>1|hz9z7j:</t>
  </si>
  <si>
    <t>Secure shoutcast field will be visible in non O&amp;O stream forms in SMT_x000D_
Secure shoutcast field will not be visible in O&amp;O stream forms in SMT_x000D_
Secure shoutcast field will be editable in non O&amp;O stream forms in SMT_x000D_
Secure shoutcast field will export when populated and published to Elastic AMP within existing "streams" array._x000D_
Secure shoutcast field will be visable via RE streams API</t>
  </si>
  <si>
    <t xml:space="preserve">For all providers except "Clear Channel" and "Clear Channel Digital", please unlock Secure shoutcast field.  </t>
  </si>
  <si>
    <t>AR-1997</t>
  </si>
  <si>
    <t>SMT: unlock "Secure Shoutcast streams" for non O&amp;O providers</t>
  </si>
  <si>
    <t>18/Nov/16 2:56 PM;ccrnyc1mcr;Looks good.  Thanks, Alex!</t>
  </si>
  <si>
    <t>1|hz9z7r:</t>
  </si>
  <si>
    <t>Secure shoutcast field will be visible in Affiliate Tool forms_x000D_
Secure HLS field will be visible in Affiliate Tool forms_x000D_
Secure shoutcast field will be editable in Affiliate Tool forms_x000D_
Secure HLS field will be editible in Affiliate tool forms</t>
  </si>
  <si>
    <t xml:space="preserve">Please unlock the field "Secure HLS Stream" and "Secure Shoutcast stream" </t>
  </si>
  <si>
    <t>AR-1998</t>
  </si>
  <si>
    <t>Affiliate Tool: Unlock Secure HLS and Secure shoutcast stream fields</t>
  </si>
  <si>
    <t>When there is only a single result in the list, pressing enter should focus the list item, or perhaps the enter key event should be swallowed by the component when the list is open to prevent accidental form submissions.</t>
  </si>
  <si>
    <t>1|hz9erz:</t>
  </si>
  <si>
    <t>When typing a search that only returns a single result in the combobox (for example searching for a brand with "wktu"), the user does not need to use the arrow keys to select an item in the list, so the focus is not correct when the user presses enter, possibly causing the firing of a submit even on the containing form.</t>
  </si>
  <si>
    <t>AR-1999</t>
  </si>
  <si>
    <t>Combobox focus not correct on search with single item</t>
  </si>
  <si>
    <t>1|hz9z6v:</t>
  </si>
  <si>
    <t>For all cards published with "use_catalog_image" checked, populate the image fields pointing to the catalog image in the service output.</t>
  </si>
  <si>
    <t>Right now, when creating/editing a card, you have two options for providing an image. You can either a) upload/choose an item from the asset picker, or b) check the box labeled "use catalog image". If you choose b, that card's service output will have the image fields blanked out and an attribute "use_catalog_image" equal to "true"._x000D_
_x000D_
AMP would rather have the service output contain image information pointing to the catalog image, vs. having just a flag set to "true".</t>
  </si>
  <si>
    <t>AR-2002</t>
  </si>
  <si>
    <t>Populate image fields in Heroic service output when "use_catalog_image" is checked</t>
  </si>
  <si>
    <t>1|hz9d5j:</t>
  </si>
  <si>
    <t># Create and Assign Tickets for work ASAP</t>
  </si>
  <si>
    <t>As Lead Engineer for Local Agile Team, I need to work with the RadioEdit team to identify how we should move forward with some missing features on the FiRE platform._x000D_
Items to Address/Discuss:_x000D_
Meta-Tags content detail, blog detail, feature detail, blog homepage/collection page, feature homepage, feature collection page, site homepage_x000D_
Omniture Tracking content detail, blog detail, feature detail, blog homepage/collection page, feature homepage, feature collection page, site homepage_x000D_
NewRelic integration_x000D_
what config values should go in a local file vs. app environment vars managed in RadioEdit_x000D_
Localization change for Spanish stations_x000D_
 - static template text and strings used in module code_x000D_
Unit and Integration Tests _x000D_
Error handling needs to be more robust_x000D_
GPT Ad implementation needs to be revised. Ads as page regions that are managed in site manager is overkill_x000D_
Models for Site, Brand, Content (various types), Collection_x000D_
Rework FiRE Build Deploy_x000D_
 - source files and other related junk that is getting included in the build/deploy of FiRE that doesn‚Äôt need to be in there._x000D_
is there a static CDN that image/js/css should be loaded from?_x000D_
Review Page and block templates work with updated content from tool_x000D_
Make sure css and js is up-to-date for the responsive (Include Scott Wilkin)_x000D_
sub-domain routing for specific sites for staging and production _x000D_
refreshing content in stage? How? (Include Ops)_x000D_
My subscriptions needs rest services for exact target stuff_x000D_
e2e front-end implementation</t>
  </si>
  <si>
    <t>AR-2003</t>
  </si>
  <si>
    <t>SPIKE: Talk Platform Gaps between FiRE and Flint</t>
  </si>
  <si>
    <t>19/Dec/16 9:16 AM;ccrnyc2msw;Received hipchat message from Travis that the latest updates were pushed to http://fire.dev-radioedit.ihrint.com/ - Verified this looks good now, all missing elements are now accounted for.  All acceptance criteria met, product accepted.</t>
  </si>
  <si>
    <t>14/Dec/16 4:24 PM;ccrnyc2msw;Re-checked on fire.dev-radioedit.ihrint.com/._x000D_
_x000D_
A few of the URL data points are now there, but the following are still missing:_x000D_
_x000D_
{code:java}_x000D_
&lt;link rel="canonical" href="http://ktu.iheart.com" /&gt;_x000D_
&lt;link rel="image_src" href="http://i.iheart.com/v3/url/aHR0cDovL2NvbnRlbnQuY2xlYXJjaGFubmVsLmNvbS9jYy1jb21tb24vbWxpYi8xNTE0NC8wNy8xNTE0NF8xMzczNjM3NzE1LmdpZg==?ops=" /&gt;_x000D_
&lt;meta name="msapplication-TileImage" content="http://i.iheart.com/v3/url/aHR0cDovL2NvbnRlbnQuY2xlYXJjaGFubmVsLmNvbS9jYy1jb21tb24vbWxpYi8xODU0LzIwMTQvMDcvZGVmYXVsdC9rdHVfbG9nb18xODB4MTE1XzBfMTQwNDI4NTU4OC5wbmc=?ops=" /&gt;_x000D_
&lt;link rel="author" href="https://plus.google.com/+933flz" /&gt;_x000D_
&lt;meta itemprop="url" content="http://evolution933.iheart.com/" /&gt;_x000D_
_x000D_
&lt;PageMap&gt;_x000D_
&lt;DataObject type="thumbnail"&gt;_x000D_
&lt;Attribute name="src" value="http://i.iheart.com/v3/url/aHR0cDovL2NvbnRlbnQuY2xlYXJjaGFubmVsLmNvbS9jYy1jb21tb24vbWxpYi8xNTE0NC8wNy8xNTE0NF8xMzczNjM3NzE1LmdpZg==?ops=" /&gt;_x000D_
&lt;Attribute name="width" value="200" /&gt;_x000D_
&lt;Attribute name="height" value="200" /&gt;_x000D_
&lt;/DataObject&gt;_x000D_
&lt;DataObject type="cse_thumbnail"&gt;_x000D_
&lt;Attribute name="src" value="http://i.iheart.com/v3/url/aHR0cDovL2NvbnRlbnQuY2xlYXJjaGFubmVsLmNvbS9jYy1jb21tb24vbWxpYi8xNTE0NC8wNy8xNTE0NF8xMzczNjM3NzE1LmdpZg==?ops=" /&gt;_x000D_
&lt;Attribute name="width" value="200" /&gt;_x000D_
&lt;Attribute name="height" value="200" /&gt;_x000D_
&lt;/DataObject&gt;_x000D_
&lt;/PageMap&gt;_x000D_
{code}_x000D_
_x000D_
_x000D_
Once the above are in and showing their appropriate values, this ticket can be closed.</t>
  </si>
  <si>
    <t>12/Dec/16 12:27 PM;ccrnyc2msw;Re-checked on http://fire.dev-radioedit.ihrint.com/.  I'm still seeing the same items missing/incomplete as identified above.</t>
  </si>
  <si>
    <t>30/Nov/16 1:26 PM;ccrnyc2msw;From the FiRE room:_x000D_
_x000D_
[1:18 PM] Mike Woodruff: Some of the non-seo values may not be captured on the sheet.‚ÄÇ‚ÄÇI know they were all there from when Scott took a whack at it... if it's hard to get the missing ones in there in the current ticket, we'd need to do a followup ticket before the alpha goes live to get the rest_x000D_
[1:18 PM] Mike Woodruff: Matt, i defer to you on the best way to go_x000D_
[1:19 PM] Mike Woodruff: on the sheet, essentially there's a title, description, and image value for each page... which is mapped to all of the corresponding tags_x000D_
[1:19 PM] Mike Woodruff: eg, no separate logic for each of the images to call from a different place.‚ÄÇ‚ÄÇOnly exception is the canonical URL which is unique to the owning station's primary location</t>
  </si>
  <si>
    <t xml:space="preserve">30/Nov/16 1:25 PM;tterry;The tags related to canonical url are not present because they are waiting on site-manager updates.  The other tags were not included in the spreadsheet. Where does their data come from?_x000D_
</t>
  </si>
  <si>
    <t>29/Nov/16 4:47 PM;ccrnyc2msw;I'm not seeing any improvement.  Are you seeing something different on your end?</t>
  </si>
  <si>
    <t>29/Nov/16 4:38 PM;tlong;The code has been merged, check again. Then we'll check the delta.</t>
  </si>
  <si>
    <t>29/Nov/16 4:17 PM;ccrnyc2msw;Actually,at the typo'ed fire URL I put above, i get a 404 in production.  _x000D_
_x000D_
I checked on http://fire.radioedit.ihrint.com which is where I'm seeing the mis-match.</t>
  </si>
  <si>
    <t>29/Nov/16 4:14 PM;tlong;You're checking a fire site from production, the metatag update was just merged and isn't in prod.</t>
  </si>
  <si>
    <t>29/Nov/16 3:42 PM;ccrnyc2msw;Compared meta tags on http://ktu.iheart.com in production vs http://fire.radioedit.iheart.com.  Seeing a number of tags that are not present in the Fire version:_x000D_
_x000D_
{code:java}_x000D_
&lt;link rel="canonical" href="http://ktu.iheart.com" /&gt;_x000D_
&lt;link rel="image_src" href="http://i.iheart.com/v3/url/aHR0cDovL2NvbnRlbnQuY2xlYXJjaGFubmVsLmNvbS9jYy1jb21tb24vbWxpYi8xNTE0NC8wNy8xNTE0NF8xMzczNjM3NzE1LmdpZg==?ops=" /&gt;_x000D_
&lt;meta name="msapplication-TileImage" content="http://i.iheart.com/v3/url/aHR0cDovL2NvbnRlbnQuY2xlYXJjaGFubmVsLmNvbS9jYy1jb21tb24vbWxpYi8xODU0LzIwMTQvMDcvZGVmYXVsdC9rdHVfbG9nb18xODB4MTE1XzBfMTQwNDI4NTU4OC5wbmc=?ops=" /&gt;_x000D_
&lt;meta property="og:url" content="http://ktu.iheart.com/" /&gt;_x000D_
&lt;meta property="twitter:url" content="http://ktu.iheart.com/" /&gt;_x000D_
&lt;link rel="author" href="https://plus.google.com/+1035ktu" /&gt;_x000D_
&lt;meta itemprop="url" content="http://ktu.iheart.com/" /&gt;_x000D_
_x000D_
&lt;PageMap&gt;_x000D_
&lt;DataObject type="thumbnail"&gt;_x000D_
&lt;Attribute name="src" value="http://i.iheart.com/v3/url/aHR0cDovL2NvbnRlbnQuY2xlYXJjaGFubmVsLmNvbS9jYy1jb21tb24vbWxpYi8xNTE0NC8wNy8xNTE0NF8xMzczNjM3NzE1LmdpZg==?ops=" /&gt;_x000D_
&lt;Attribute name="width" value="200" /&gt;_x000D_
&lt;Attribute name="height" value="200" /&gt;_x000D_
&lt;/DataObject&gt;_x000D_
&lt;DataObject type="cse_thumbnail"&gt;_x000D_
&lt;Attribute name="src" value="http://i.iheart.com/v3/url/aHR0cDovL2NvbnRlbnQuY2xlYXJjaGFubmVsLmNvbS9jYy1jb21tb24vbWxpYi8xNTE0NC8wNy8xNTE0NF8xMzczNjM3NzE1LmdpZg==?ops=" /&gt;_x000D_
&lt;Attribute name="width" value="200" /&gt;_x000D_
&lt;Attribute name="height" value="200" /&gt;_x000D_
&lt;/DataObject&gt;_x000D_
&lt;/PageMap&gt;_x000D_
{code}_x000D_
_x000D_
Were these intentionally omitted?</t>
  </si>
  <si>
    <t>15/Nov/16 4:31 PM;howella;Please Look Thru the Comments on the Completed Local Ticket for More Detail.</t>
  </si>
  <si>
    <t>1|hz99nr:</t>
  </si>
  <si>
    <t># Meta title/name fields found on the homepage mapped to use the spec sheet_x000D_
# Description/summary fields found on the homepage mapped out to use the spec sheet_x000D_
# Image fields found on the homepage mapped out to use the spec sheet_x000D_
# Social-specific fiends mapped out to use the spec sheet_x000D_
# URL fields mapped out to use the spec sheet using database-derived values_x000D_
_x000D_
https://docs.google.com/spreadsheets/d/1g2U3euS9R0PPS_r4q3zTOPUTVO3J6W-ATMDpfkBZSZk/edit#gid=881497289</t>
  </si>
  <si>
    <t>AL-2624</t>
  </si>
  <si>
    <t>As a listener browsing a station homepage on FiRE, i want the meta tags to be complete and accurate so that if I share the page to my friends on social media, they'll be able to see what I like about the page at a glance.</t>
  </si>
  <si>
    <t>AR-2004</t>
  </si>
  <si>
    <t>FiRE Meta Tags - Homepage</t>
  </si>
  <si>
    <t>22/Dec/16 12:24 PM;1110204;[~howella] Trey advised that collection pages aren't a thing in fire. can you let me know what this ticket is and what work was done? i.e. why is this pointed and in review if its not a thing?</t>
  </si>
  <si>
    <t xml:space="preserve">14/Dec/16 4:27 PM;ccrnyc2msw;Where is the best place to test this?  I tried a couple of the "pages" listed in site manager trying to see a collection, but kept getting the Internal Server Error message on each one that I tried.  </t>
  </si>
  <si>
    <t>15/Nov/16 4:34 PM;howella;Please read thru the comments on the related local ticket for more info</t>
  </si>
  <si>
    <t>1|hz99o7:</t>
  </si>
  <si>
    <t>REAP-465</t>
  </si>
  <si>
    <t>As a listener browsing a collection on FiRE, i want the meta tags to be complete and accurate so that if I share the page to my friends on social media, they'll be able to see what I like about the page at a glance.</t>
  </si>
  <si>
    <t>AR-2005</t>
  </si>
  <si>
    <t>FiRE Meta Tags - Collection Pages</t>
  </si>
  <si>
    <t xml:space="preserve">10/Jan/17 5:31 PM;ccrnyc2msw;Tested on INT, general functionality looks good to me for the alpha launch.  Spoke with [~1112348] who has some ideas of streamlining that we can do to prepare for wide launch - as well as taking a more comprehensive review of tagging on FiRE.  That work will be ticketed separately.  </t>
  </si>
  <si>
    <t>03/Jan/17 11:27 AM;1110204;[~ccrnyc2msw] Can you review this when you have a moment?</t>
  </si>
  <si>
    <t>1|hz98fr:</t>
  </si>
  <si>
    <t># Get as far as we can with having omniture site tracking calls firing on page load_x000D_
# Identify and ticket gaps for additional tracking needed to match flint/launch_x000D_
# Note any missing data or any hurdle in FiRE that keeps the experiences/tracking calls from being the same</t>
  </si>
  <si>
    <t>REAP-568</t>
  </si>
  <si>
    <t>As a developer, I need to duplicate our current Flint Responsive Omniture tracking in FiRE_x000D_
_x000D_
Basic omniture tracking implemented. Home page has all the props set that it requires. Adding the master omniture doc for reference so that any future work to add/change functionality takes the different use cases into account._x000D_
https://docs.google.com/spreadsheets/d/1PkwcZb3IBzMzMCts0I04QEFBMYncMW6wRiSpnB74TnE</t>
  </si>
  <si>
    <t>AR-2006</t>
  </si>
  <si>
    <t>Omniture Integration into FiRE</t>
  </si>
  <si>
    <t>1|hz9es7:</t>
  </si>
  <si>
    <t>https://sentry.io/iheartmedia/re-content/issues/181130214/
{code}
Error: Error in http://content.radioedit.iheart.com/app/content/edit/content.component.html:32:35 caused by: this.date.setSeconds is not a function
  at DateEditorComponent.writeValue (node_modules/@ihm/regui/widgets/datepicker/date-editor.component.js:37:4)
  at eval (node_modules/@angular/forms/bundles/forms.umd.js:1196:16)
  at eval (node_modules/@angular/forms/bundles/forms.umd.js:2215:52)
  at FormControl.setValue (node_modules/@angular/forms/bundles/forms.umd.js:2215:38)
  at FormControl.patchValue (node_modules/@angular/forms/bundles/forms.umd.js:2253:8)
...
(36 additional frame(s) were not displayed)
{code}</t>
  </si>
  <si>
    <t>AR-2007</t>
  </si>
  <si>
    <t>Date picker breaks when sent non-date values</t>
  </si>
  <si>
    <t>17/Nov/16 2:09 PM;amamut;Pushed to stage._x000D_
_x000D_
http://search-override.radioedit.ihrint.com/api/get-keywords?env=stage&amp;country=US_x000D_
env: stage or prod_x000D_
country: ISO Alpha-2 country code</t>
  </si>
  <si>
    <t>16/Nov/16 1:48 PM;mfielder;Ideally we could query on it with a country similar to the SMT job we run in staging, so we can trigger our own updates as needed vs. having it push directly into elastic.</t>
  </si>
  <si>
    <t>16/Nov/16 1:09 PM;1110204;[~mfielder] Can you advise on how the keyword service should be developed?</t>
  </si>
  <si>
    <t>1|hz9z7b:</t>
  </si>
  <si>
    <t>Build a search override api for keywords that can be queried by country.</t>
  </si>
  <si>
    <t>As an international user I want the search keywords specific to my country to be available in my regional client</t>
  </si>
  <si>
    <t>AR-2009</t>
  </si>
  <si>
    <t>Search Override API for international</t>
  </si>
  <si>
    <t>16/Nov/16 1:40 PM;tlong;https://sentry.io/iheartmedia/re-content/issues/182140379/</t>
  </si>
  <si>
    <t>16/Nov/16 1:35 PM;tlong;https://sentry.io/iheartmedia/re-content/issues/182139891/</t>
  </si>
  <si>
    <t>1|hz9esf:</t>
  </si>
  <si>
    <t>https://sentry.io/iheartmedia/re-content/issues/181636673/
{code}
Error: Error in ./CatalogSearchComponent class CatalogSearchComponent - inline template:2:41 caused by: Cannot read property '0' of undefined
  at CatalogSearchComponent.select (node_modules/@ihm/regui/widgets/catalog/catalogsearch.component.js:80:27)
  at eval (node_modules/@angular/core/bundles/core.umd.js:9449:8)
  at SafeSubscriber.schedulerFn [as _next] (node_modules/@angular/core/bundles/core.umd.js:5968:16)
  at SafeSubscriber.__tryOrUnsub (node_modules/rxjs/src/Subscriber.ts:250:12)
  at SafeSubscriber.next (node_modules/rxjs/src/Subscriber.ts:202:14)
...
(17 additional frame(s) were not displayed)
{code}</t>
  </si>
  <si>
    <t>AR-2010</t>
  </si>
  <si>
    <t>regui: catalog widget throws error if hitting enter before there are search results</t>
  </si>
  <si>
    <t>16/Nov/16 2:12 PM;aroberts;Involved autosave firing incorrectly on a new content item when navigating back to list page.</t>
  </si>
  <si>
    <t>1|hz9esn:</t>
  </si>
  <si>
    <t>https://sentry.io/iheartmedia/re-content/issues/182091301/
{code}
Error: RPC Failed, {"code":400,"reason":"The payload you sent does not conform to the defined schema.","text":"Bad Request","trace":[["./api/rpc.py",66,"rpc","envelope.validate_request(r, contracts, {})"],["./lib/service_envelope.py",159,"validate_request","request.kwargs = rd_validate(request.kwargs, contracts[\"params\"]._dehydrate())"],["./lib/common/validation.py",156,"rd_validate","raise JsonSchemaInvalid(validation=validation)"]],"validation":{"membership":["[] is too short"]}}
    at RPCConnector.resolveAll (http://content.radioedit.iheart.com/bundles/lib-bundle-8dfbdc2a.js:46966:31)
    at eval (http://content.radioedit.iheart.com/bundles/lib-bundle-8dfbdc2a.js:46954:23)
    at ZoneDelegate.invoke (http://content.radioedit.iheart.com/node_modules/zone.js/dist/zone.js:232:26)
    at Object.onInvoke (http://content.radioedit.iheart.com/bundles/lib-bundle-8dfbdc2a.js:101839:29)
    at ZoneDelegate.invoke (http://content.radioedit.iheart.com/node_modules/zone.js/dist/zone.js:231:32)
    at Zone.run (http://content.radioedit.iheart.com/node_modules/zone.js/dist/zone.js:114:43)
    at http://content.radioedit.iheart.com/node_modules/zone.js/dist/zone.js:502:57
    at ZoneDelegate.invokeTask (http://content.radioedit.iheart.com/node_modules/zone.js/dist/zone.js:265:35)
    at Object.onInvokeTask (http://content.radioedit.iheart.com/bundles/lib-bundle-8dfbdc2a.js:101831:29)
    at ZoneDelegate.invokeTask (http://content.radioedit.iheart.com/node_modules/zone.js/dist/zone.js:264:40)
    at Zone.runTask (http://content.radioedit.iheart.com/node_modules/zone.js/dist/zone.js:154:47)
    at drainMicroTaskQueue (http://content.radioedit.iheart.com/node_modules/zone.js/dist/zone.js:401:35)
    at FileReader.ZoneTask.invoke (http://content.radioedit.iheart.com/node_modules/zone.js/dist/zone.js:339:25)
{code}</t>
  </si>
  <si>
    <t>AR-2011</t>
  </si>
  <si>
    <t>Error: RPC Failed, {"code":400,"reason":"The payload you sent does not conform to the defined sch...</t>
  </si>
  <si>
    <t>21/Nov/16 5:49 PM;ccrnyc1rar;Thanks gents!</t>
  </si>
  <si>
    <t xml:space="preserve">21/Nov/16 1:49 PM;ccrnyc1mcr;We're GTG!  Thanks, Alex.  </t>
  </si>
  <si>
    <t xml:space="preserve">21/Nov/16 12:33 PM;ccrnyc1mcr;Alex just made a correction for me_x000D_
_x000D_
http://stream-manager.radioedit.ihrint.com/api/streams_x000D_
_x000D_
[~cccnyc1msg] will you please confirm secure shoutcast for O&amp;Os are good now?  </t>
  </si>
  <si>
    <t>21/Nov/16 12:30 PM;1110204;[~ccrnyc1mcr][~ccrnyc1rar] Can you confirm this is good to go?</t>
  </si>
  <si>
    <t>17/Nov/16 8:08 PM;ccrnyc1rar;Ah thanks!</t>
  </si>
  <si>
    <t xml:space="preserve">17/Nov/16 7:58 PM;ccrnyc1mcr;you wouldn't see it yet.  change is only in code.  i have to run an export and ask amit to hit some CURLs to update AMP, which i'll do tomorrow.  </t>
  </si>
  <si>
    <t>17/Nov/16 7:53 PM;ccrnyc1rar;I dont see the change here, am I looking in the wrong place?_x000D_
http://api-stg1.iheart.com/api/v2/content/liveStations/1477</t>
  </si>
  <si>
    <t>17/Nov/16 2:42 PM;amamut;Pushed to stage</t>
  </si>
  <si>
    <t>1|hzthf3:</t>
  </si>
  <si>
    <t xml:space="preserve">The format of our secured shoutcast urls has changed, and we need to update what is sent to elastic/amp upon export, as well what is displayed in RE streams API_x000D_
_x000D_
Current:_x000D_
shoutcast_stream: "http://wfus-fm.akacast.iheart.com/7/304/19872/v1/auth.akacast.akamaistream.net/wfus-fm_x000D_
secure_shoutcast_stream: "https://wfus-fm.akacast.akamaistream.net/7/304/19872/v1/auth.akacast.akamaistream.net/wfus-fm_x000D_
_x000D_
New:_x000D_
shoutcast_stream: http://wfus-fm.akacast.iheart.com/7/304/19872/v1/auth.akacast.akamaistream.net/wfus-fm_x000D_
secure_shoutcast_stream: https://wfus-fm.s-akacast.iheart.com/7/304/19872/v1/auth.akacast.akamaistream.net/wfus-fm_x000D_
</t>
  </si>
  <si>
    <t>AR-2012</t>
  </si>
  <si>
    <t>SMT: Edit secure shoutcast stream url for O&amp;O streams</t>
  </si>
  <si>
    <t>type in topics_x000D_
hit enter to select topic_x000D_
slug dialog shows</t>
  </si>
  <si>
    <t>1|hz9err:</t>
  </si>
  <si>
    <t>hitting enter on topics inserts the selected tag and does not focus on slug field</t>
  </si>
  <si>
    <t>PLEASE STOP THIS</t>
  </si>
  <si>
    <t>AR-2013</t>
  </si>
  <si>
    <t>Hitting enter after topic search triggers slug edit dialog</t>
  </si>
  <si>
    <t>1|hztihr:</t>
  </si>
  <si>
    <t>https://sentry.io/iheartmedia/re-content/issues/182524751/
{code}
Error: Uncaught (in promise): ObjectUnsubscribedError: object unsubscribed
ObjectUnsubscribedError: object unsubscribed
    at new ObjectUnsubscribedError (http://content.radioedit.iheart.com/bundles/lib-bundle-dee04b5a.js:97282:30)
    at EventEmitter.Subject.next (http://content.radioedit.iheart.com/bundles/lib-bundle-dee04b5a.js:97398:23)
    at EventEmitter.emit (http://content.radioedit.iheart.com/bundles/lib-bundle-dee04b5a.js:101645:29)
    at catalog_lib_1.CatalogClient.search.then._this.error.emit.config (http://content.radioedit.iheart.com/bundles/lib-bundle-dee04b5a.js:45632:38)
    at ZoneDelegate.invoke (http://content.radioedit.iheart.com/node_modules/zone.js/dist/zone.js:232:26)
    at Object.onInvoke (http://content.radioedit.iheart.com/bundles/lib-bundle-dee04b5a.js:101844:29)
    at ZoneDelegate.invoke (http://content.radioedit.iheart.com/node_modules/zone.js/dist/zone.js:231:32)
    at Zone.run (http://content.radioedit.iheart.com/node_modules/zone.js/dist/zone.js:114:43)
    at http://content.radioedit.iheart.com/node_modules/zone.js/dist/zone.js:502:57
    at ZoneDelegate.invokeTask (http://content.radioedit.iheart.com/node_modules/zone.js/dist/zone.js:265:35)
    at Object.onInvokeTask (http://content.radioedit.iheart.com/bundles/lib-bundle-dee04b5a.js:101836:29)
    at ZoneDelegate.invokeTask (http://content.radioedit.iheart.com/node_modules/zone.js/dist/zone.js:264:40)
    at Zone.runTask (http://content.radioedit.iheart.com/node_modules/zone.js/dist/zone.js:154:47)
    at drainMicroTaskQueue (http://content.radioedit.iheart.com/node_modules/zone.js/dist/zone.js:401:35)
    at FileReader.ZoneTask.invoke (http://content.radioedit.iheart.com/node_modules/zone.js/dist/zone.js:339:25)
  at new ObjectUnsubscribedError (node_modules/rxjs/src/Subject.ts:12:3)
  at EventEmitter.Subject.next (node_modules/rxjs/src/Subject.ts:138:2)
  at EventEmitter.emit (node_modules/@angular/core/bundles/core.umd.js:6064:12)
  at catalog_lib_1.CatalogClient.search.then._this.error.emit.config (node_modules/rxjs/src/operator/distinctUntilChanged.ts:32:29)
  at ZoneDelegate.invoke (/node_modules/zone.js/dist/zone.js:232:26)
...
(18 additional frame(s) were not displayed)
{code}</t>
  </si>
  <si>
    <t>AR-2014</t>
  </si>
  <si>
    <t>Error: Uncaught (in promise): ObjectUnsubscribedError: object unsubscribed</t>
  </si>
  <si>
    <t>1|hz9erj:</t>
  </si>
  <si>
    <t>change facet error language to read "topics"</t>
  </si>
  <si>
    <t>this should say topics</t>
  </si>
  <si>
    <t>AR-2015</t>
  </si>
  <si>
    <t>remove mention of facets in error messaging</t>
  </si>
  <si>
    <t>1|hz9z9b:</t>
  </si>
  <si>
    <t>show metadata when assets are uploaded</t>
  </si>
  <si>
    <t>As a user, i dont know that i can add metadata to my assets because the metadata window isnt shown when i upload files.
* this came up in user feedback</t>
  </si>
  <si>
    <t>AR-2016</t>
  </si>
  <si>
    <t>Show asset metadata when assets are uploaded</t>
  </si>
  <si>
    <t>1|hz9ya7:</t>
  </si>
  <si>
    <t>I don't exactly what's going on, but this request consistently returns a 502._x000D_
_x000D_
{code}_x000D_
curl 'http://fire.radioedit.iheart.com/_preview?slug=2016-11-17-is-it-too' -H 'DNT: 1' -H 'Accept-Encoding: gzip, deflate, sdch' -H 'Accept-Language: en-US,en;q=0.8,es;q=0.6' -H 'Upgrade-Insecure-Requests: 1' -H 'User-Agent: Mozilla/5.0 (Macintosh; Intel Mac OS X 10_11_4) AppleWebKit/537.36 (KHTML, like Gecko) Chrome/54.0.2840.87 Safari/537.36' -H 'Accept: text/html,application/xhtml+xml,application/xml;q=0.9,image/webp,*/*;q=0.8' -H 'Cache-Control: max-age=0' -H 'Cookie: __qca=P0-965071550-1455288514189; optimizelyEndUserId=oeu1455290510622r0.901244388660416; __gads=ID=6216439ac71306c4:T=1455306704:S=ALNI_Mac9TmwAOpqtlvFxDuMorrDkDfwcw; SS_MID=b718f3ad-a5d5-4ae2-a29f-0425f70235e3ioefzf8j; mp_930049b7e64064226da13e5580cceb4b_mixpanel=%7B%22distinct_id%22%3A%2022415228%2C%22%24initial_referrer%22%3A%20%22https%3A%2F%2Fdigitalsupport.iheart.com%2Fagent%22%2C%22%24initial_referring_domain%22%3A%20%22digitalsupport.iheart.com%22%2C%22user_id%22%3A%2022415228%2C%22site_id%22%3A%2051862%2C%22groups%22%3A%20%5B%0A%20%20%20%20%22All%22%2C%0A%20%20%20%20%22Even%22%0A%5D%2C%22site_host%22%3A%20%22digitalsupport.iheart.com%22%2C%22junkAccount%22%3A%20false%2C%22BillPlan%22%3A%20%22Premium%202015%22%2C%22Licenses%22%3A%204%2C%22Status%22%3A%20100%7D; mp_f39631eb0c0b9afae80a49454c316c4e_mixpanel=%7B%22distinct_id%22%3A%2022415228%2C%22%24initial_referrer%22%3A%20%22https%3A%2F%2Fdigitalsupport.iheart.com%2Fagent%22%2C%22%24initial_referring_domain%22%3A%20%22digitalsupport.iheart.com%22%2C%22user_id%22%3A%2022415228%2C%22site_id%22%3A%2051862%2C%22groups%22%3A%20%5B%0A%20%20%20%20%22All%22%2C%0A%20%20%20%20%22Even%22%0A%5D%2C%22site_host%22%3A%20%22digitalsupport.iheart.com%22%2C%22junkAccount%22%3A%20false%2C%22BillPlan%22%3A%20%22Premium%202015%22%2C%22Licenses%22%3A%204%2C%22Status%22%3A%20100%7D; mp_82b9518491269bbd6342e0a6fb9f259e_mixpanel=%7B%22distinct_id%22%3A%2051862%2C%22user_id%22%3A%2025202706%2C%22site_id%22%3A%2051862%2C%22tour_version%22%3A%200%2C%22groups%22%3A%20%5B%0A%20%20%20%20%22All%22%2C%0A%20%20%20%20%22Even%22%0A%5D%2C%22junkAccount%22%3A%20false%2C%22site_host%22%3A%20%22digitalsupport.iheart.com%22%2C%22%24initial_referrer%22%3A%20%22https%3A%2F%2Fdigitalsupport.iheart.com%2Flogin%2Fnew%22%2C%22%24initial_referring_domain%22%3A%20%22digitalsupport.iheart.com%22%2C%22BillPlan%22%3A%20%22Premium%202015%22%2C%22Licenses%22%3A%204%2C%22Status%22%3A%20100%2C%22next_gen%22%3A%20true%7D; __utma=210027213.514725050.1454515496.1479315039.1479332123.267; __utmc=210027213; __utmz=210027213.1479315039.266.71.utmcsr=k102.iheart.com|utmccn=(referral)|utmcmd=referral|utmcct=/; AMCV_97D902BE53295FEE0A490D4C%40AdobeOrg=283337926%7CMCAID%7C2B66EFD90507975A-40000107601F9AC1%7CMCMID%7C63934901720332396814037939595402678974%7CMCAAMLH-1480018478%7C9%7CMCAAMB-1480018478%7Chmk_Lq6TPIBMW925SPhw3Q; _ga=GA1.2.514725050.1454515496; s_cc=true; s_fid=3BD847094D44CF91-23E3D6B9EDFAE4BE; s_sq=%5B%5BB%5D%5D; s_vi=[CS]v1|2B66EFD90507975A-40000107601F9AC1[CE]; optimizelySegments=%7B%222788091586%22%3A%22false%22%2C%222800131998%22%3A%22referral%22%2C%222801751427%22%3A%22gc%22%2C%222810320950%22%3A%22editorial%22%7D; optimizelyBuckets=%7B%7D; ab.storage.sessionId.73f8cae6-7de9-48ef-adc5-fcbd335f6d61=%7B%22g%22%3A%2285e16f6a-d9dd-4afd-89ce-806294b5cc3d%22%2C%22e%22%3A1479420784141%2C%22c%22%3A1479418984145%2C%22l%22%3A1479418984145%7D; access_token=eyJhbGciOiJIUzI1NiIsInR5cCI6IkpXVCJ9.eyJzbHQiOiJLd3c3NlciLCJleHBoIjoxNDc5OTM4MTU0LCJzdWIiOiJ1c2VyL2xkYXAvc3ZjLVJhZGlvRWRpdFFBMSIsImV4cCI6MTQ3OTUwNjQ2OSwiY2xpIjoidXNlci9zeXN0ZW0vc3lzdGVtIn0.c8cIA92P8yv2ZC4t8fxrhBN1Xi1oWXo-gVH63m-4f7E' -H 'Connection: keep-alive' --compressed"_x000D_
{code}</t>
  </si>
  <si>
    <t>AR-2017</t>
  </si>
  <si>
    <t>Core returns a 502 for some requests</t>
  </si>
  <si>
    <t>1|hztj4v:</t>
  </si>
  <si>
    <t>https://sentry.io/iheartmedia/re-content/issues/182619776/
{code}
Error: Uncaught (in promise): [object Object]
  at resolvePromise (/node_modules/zone.js/dist/zone.js:468:40)
  at resolvePromise (/node_modules/zone.js/dist/zone.js:453:31)
  at None (/node_modules/zone.js/dist/zone.js:502:31)
  at invokeTask (/node_modules/zone.js/dist/zone.js:265:40)
  at invokeTask (/node_modules/zone.js/dist/zone.js:264:52)
...
(3 additional frame(s) were not displayed)
{code}</t>
  </si>
  <si>
    <t>AR-2020</t>
  </si>
  <si>
    <t>content publishing API returning 400 if only origin is set</t>
  </si>
  <si>
    <t>open existing card_x000D_
clear attributes_x000D_
image removed but links and other data remains</t>
  </si>
  <si>
    <t>1|hz98iv:</t>
  </si>
  <si>
    <t>clear everything in link attribute section</t>
  </si>
  <si>
    <t>REAP-1457</t>
  </si>
  <si>
    <t>it only clears image</t>
  </si>
  <si>
    <t>AR-2022</t>
  </si>
  <si>
    <t>"Clear Attributes" on existing card does not clear link attributes</t>
  </si>
  <si>
    <t>1|hztjhj:</t>
  </si>
  <si>
    <t>* Ingested content should be view only.</t>
  </si>
  <si>
    <t xml:space="preserve">Ingested content shouldn't be editable and should display as view only in the content tool._x000D_
</t>
  </si>
  <si>
    <t>AR-2023</t>
  </si>
  <si>
    <t>View Only Ingestion Content</t>
  </si>
  <si>
    <t xml:space="preserve">type 121 characters in summary_x000D_
</t>
  </si>
  <si>
    <t>1|hztjwf:</t>
  </si>
  <si>
    <t>cap summary at 120 char</t>
  </si>
  <si>
    <t>120 character count on summary is no longer enforced</t>
  </si>
  <si>
    <t>AR-2025</t>
  </si>
  <si>
    <t>Cap on summary count is broken</t>
  </si>
  <si>
    <t>06/Jan/17 1:11 PM;1110204;[~msawyer] Please ticket with iOS to resolve.</t>
  </si>
  <si>
    <t>06/Jan/17 1:11 PM;1110204;[12:45 PM] Mark Sawyer: @Pena @mattbrown Here is the response from our iOS client when asking for the For You list:_x000D_
[12:45 PM] Mark Sawyer: {_x000D_
‚ÄÇ‚ÄÇ‚ÄÇ‚ÄÇ"contentId": 1469,_x000D_
‚ÄÇ‚ÄÇ‚ÄÇ‚ÄÇ"label": "TESSSSST!!!",_x000D_
‚ÄÇ‚ÄÇ‚ÄÇ‚ÄÇ"subLabel": "This is a TE test for For you using default facet",_x000D_
‚ÄÇ‚ÄÇ‚ÄÇ‚ÄÇ"subType": "LIVE",_x000D_
‚ÄÇ‚ÄÇ‚ÄÇ‚ÄÇ"type": "DL",_x000D_
‚ÄÇ‚ÄÇ‚ÄÇ‚ÄÇ"imagePath": "http://i-stg.iheart.com/v3/re/new_assets/582f7182ac3fefe9a8ff0309",_x000D_
‚ÄÇ‚ÄÇ‚ÄÇ‚ÄÇ"basedOn": {_x000D_
‚ÄÇ‚ÄÇ‚ÄÇ‚ÄÇ‚ÄÇ‚ÄÇ"12": "GENRE"_x000D_
‚ÄÇ‚ÄÇ‚ÄÇ‚ÄÇ},_x000D_
‚ÄÇ‚ÄÇ‚ÄÇ‚ÄÇ"content": {_x000D_
‚ÄÇ‚ÄÇ‚ÄÇ‚ÄÇ‚ÄÇ‚ÄÇ"id": 1469,_x000D_
‚ÄÇ‚ÄÇ‚ÄÇ‚ÄÇ‚ÄÇ‚ÄÇ"score": 0.0,_x000D_
‚ÄÇ‚ÄÇ‚ÄÇ‚ÄÇ‚ÄÇ‚ÄÇ"name": "Z100",_x000D_
‚ÄÇ‚ÄÇ‚ÄÇ‚ÄÇ‚ÄÇ‚ÄÇ"responseType": "LIVE",_x000D_
‚ÄÇ‚ÄÇ‚ÄÇ‚ÄÇ‚ÄÇ‚ÄÇ"description": "New York's Hit Music Station",_x000D_
‚ÄÇ‚ÄÇ‚ÄÇ‚ÄÇ‚ÄÇ‚ÄÇ"band": "FM",_x000D_
‚ÄÇ‚ÄÇ‚ÄÇ‚ÄÇ‚ÄÇ‚ÄÇ"callLetters": "WHTZ-FM",_x000D_
‚ÄÇ‚ÄÇ‚ÄÇ‚ÄÇ‚ÄÇ‚ÄÇ"logo": "http://radioedit.ihrint.com/service/img/nop()/new_assets/7bdf7862-1a25-46d8-86ba-8fddfc475f25",_x000D_
‚ÄÇ‚ÄÇ‚ÄÇ‚ÄÇ‚ÄÇ‚ÄÇ"freq": "100.3",_x000D_
‚ÄÇ‚ÄÇ‚ÄÇ‚ÄÇ‚ÄÇ‚ÄÇ"streams": {_x000D_
‚ÄÇ‚ÄÇ‚ÄÇ‚ÄÇ‚ÄÇ‚ÄÇ‚ÄÇ‚ÄÇ"hls_stream": "http://ais7.stage.playlists.ihrhls.com/1469/playlist.m3u8",_x000D_
‚ÄÇ‚ÄÇ‚ÄÇ‚ÄÇ‚ÄÇ‚ÄÇ‚ÄÇ‚ÄÇ"shoutcast_stream": "http://whtz-fm.akacast.iheart.com/7/579/19972/v1/auth.akacast.iheart.com/whtz-fm",_x000D_
‚ÄÇ‚ÄÇ‚ÄÇ‚ÄÇ‚ÄÇ‚ÄÇ‚ÄÇ‚ÄÇ"secure_rtmp_stream": "rtmp://cp19972.live.edgefcs.net/live/Nyo_NY_WHTZ-FM_OR@152585",_x000D_
‚ÄÇ‚ÄÇ‚ÄÇ‚ÄÇ‚ÄÇ‚ÄÇ‚ÄÇ‚ÄÇ"secure_hls_stream": "https://ais7.stage.playlists.ihrhls.com/1469/playlist.m3u8",_x000D_
‚ÄÇ‚ÄÇ‚ÄÇ‚ÄÇ‚ÄÇ‚ÄÇ‚ÄÇ‚ÄÇ"secure_shoutcast_stream": "https://whtz-fm.akacast.akamaistream.net/7/579/19972/v1/auth.akacast.iheart.com/whtz-fm"_x000D_
‚ÄÇ‚ÄÇ‚ÄÇ‚ÄÇ‚ÄÇ‚ÄÇ},_x000D_
‚ÄÇ‚ÄÇ‚ÄÇ‚ÄÇ‚ÄÇ‚ÄÇ"isActive": true,_x000D_
‚ÄÇ‚ÄÇ‚ÄÇ‚ÄÇ‚ÄÇ‚ÄÇ"modified": "1463511504789",_x000D_
‚ÄÇ‚ÄÇ‚ÄÇ‚ÄÇ‚ÄÇ‚ÄÇ"genres": [{_x000D_
‚ÄÇ‚ÄÇ‚ÄÇ‚ÄÇ‚ÄÇ‚ÄÇ‚ÄÇ‚ÄÇ"id": 16,_x000D_
‚ÄÇ‚ÄÇ‚ÄÇ‚ÄÇ‚ÄÇ‚ÄÇ‚ÄÇ‚ÄÇ"name": "Top 40 &amp; Pop",_x000D_
‚ÄÇ‚ÄÇ‚ÄÇ‚ÄÇ‚ÄÇ‚ÄÇ‚ÄÇ‚ÄÇ"sortIndex": 18,_x000D_
‚ÄÇ‚ÄÇ‚ÄÇ‚ÄÇ‚ÄÇ‚ÄÇ‚ÄÇ‚ÄÇ"primary": true_x000D_
‚ÄÇ‚ÄÇ‚ÄÇ‚ÄÇ‚ÄÇ‚ÄÇ}],_x000D_
‚ÄÇ‚ÄÇ‚ÄÇ‚ÄÇ‚ÄÇ‚ÄÇ"esid": "1571",_x000D_
‚ÄÇ‚ÄÇ‚ÄÇ‚ÄÇ‚ÄÇ‚ÄÇ"feeds": {_x000D_
‚ÄÇ‚ÄÇ‚ÄÇ‚ÄÇ‚ÄÇ‚ÄÇ‚ÄÇ‚ÄÇ"site_id": "1793",_x000D_
‚ÄÇ‚ÄÇ‚ÄÇ‚ÄÇ‚ÄÇ‚ÄÇ‚ÄÇ‚ÄÇ"feed": "whtz-fm.app.clearchannel.com"_x000D_
‚ÄÇ‚ÄÇ‚ÄÇ‚ÄÇ‚ÄÇ‚ÄÇ},_x000D_
‚ÄÇ‚ÄÇ‚ÄÇ‚ÄÇ‚ÄÇ‚ÄÇ"format": "CHRPOP",_x000D_
‚ÄÇ‚ÄÇ‚ÄÇ‚ÄÇ‚ÄÇ‚ÄÇ"provider": "Clear Channel",_x000D_
‚ÄÇ‚ÄÇ‚ÄÇ‚ÄÇ‚ÄÇ‚ÄÇ"rds": "WHTZ-FM New York",_x000D_
‚ÄÇ‚ÄÇ‚ÄÇ‚ÄÇ‚ÄÇ‚ÄÇ"website": "www.z100.com",_x000D_
‚ÄÇ‚ÄÇ‚ÄÇ‚ÄÇ‚ÄÇ‚ÄÇ"social": {_x000D_
‚ÄÇ‚ÄÇ‚ÄÇ‚ÄÇ‚ÄÇ‚ÄÇ‚ÄÇ‚ÄÇ"twitter": "Z100NewYork",_x000D_
‚ÄÇ‚ÄÇ‚ÄÇ‚ÄÇ‚ÄÇ‚ÄÇ‚ÄÇ‚ÄÇ"instagram": "z100newyork",_x000D_
‚ÄÇ‚ÄÇ‚ÄÇ‚ÄÇ‚ÄÇ‚ÄÇ‚ÄÇ‚ÄÇ"facebook": "Z100NewYork"_x000D_
‚ÄÇ‚ÄÇ‚ÄÇ‚ÄÇ‚ÄÇ‚ÄÇ}_x000D_
‚ÄÇ‚ÄÇ‚ÄÇ‚ÄÇ}_x000D_
[12:46 PM] Matt Pena: so they are using the wrong image?_x000D_
[12:46 PM] Mark Sawyer: iOS request -&gt; GET /api/v2/recs/283139714?campaignId=foryou_collections&amp;limit=24&amp;offset=0&amp;timestamp=0 HTTP/1.1_x000D_
[12:47 PM] Mark Sawyer: Their using the logo instead of the image i guess</t>
  </si>
  <si>
    <t>1. Fill in Title, Copy(Subtitle), Background color and choose an image to show on For You slider._x000D_
2. Click on Populate Link from Catalog. Choose a Live or Custom link type._x000D_
3. This should auto populate: Web link, Phone link, Text, Description and backup image._x000D_
4. Make sure NOT to check "Use Instead of Main image" checkbox._x000D_
5. Fill in Collection (genre-fux) and and Facet (Rock in our test case)._x000D_
6. Fill in Country / Countries._x000D_
7. Enter valid Begin + End date and click on Save._x000D_
8. This should publish on the environment you are testing and check on client (iOS or Android), specifically on the For You list (Make sure to choose "Rock" as the genre of choice)._x000D_
_x000D_
Expected: Card entry is found on the "For you" list and is using the Main Image._x000D_
Actual: Card entry is found on the "For you" list and is using the back up image.</t>
  </si>
  <si>
    <t>1|hz98in:</t>
  </si>
  <si>
    <t># Both Live and Custom station cards are honoring the "Use instead of Main Image" switch. Test for both On and OFF.</t>
  </si>
  <si>
    <t>Live and Custom cards that uses populated links from catalog bypasses the "Use instead of Main Image" check box._x000D_
_x000D_
Tested this on Curated Playlist as well but that type honors the switch._x000D_
_x000D_
Tested this on staging -&gt; radioedit.ihrint.com</t>
  </si>
  <si>
    <t>AR-2026</t>
  </si>
  <si>
    <t>Live and Custom cards that uses populated links from catalog bypasses the "Use instead of Main Image" check box</t>
  </si>
  <si>
    <t>22/Mar/17 2:57 PM;1110204;This appears to still be an issue. Also, embed block stretches the video</t>
  </si>
  <si>
    <t>1|i009d9:yz</t>
  </si>
  <si>
    <t>AR-4232</t>
  </si>
  <si>
    <t>http://content.radioedit.iheart.com/api/v1/export/content/by-id/5819fd0505d166c725eddd07_x000D_
_x000D_
We should either output the iframe version of the embed or add the height and width to the html output_x000D_
_x000D_
https://www.facebook.com/john.pinney.39/videos/186462128474843/_x000D_
Currently:_x000D_
&lt;div class=\"fb-video\" data-href=\"https://www.facebook.com/john.pinney.39/videos/186462128474843/\"&gt;&lt;blockquote cite=\"https://www.facebook.com/john.pinney.39/videos/186462128474843/\" class=\"fb-xfbml-parse-ignore\"&gt;&lt;a href=\"https://www.facebook.com/john.pinney.39/videos/186462128474843/\"&gt;&lt;/a&gt;&lt;p&gt;&lt;/p&gt;Posted by &lt;a href=\"https://www.facebook.com/john.pinney.39\"&gt;John Pinney&lt;/a&gt; on Monday, October 31, 2016&lt;/blockquote&gt;&lt;/div&gt;_x000D_
_x000D_
Should be:_x000D_
&lt;div class="fb-video" data-href="https://www.facebook.com/john.pinney.39/videos/186462128474843/" data-height="500" data-width="500" data-show-text="false"&gt;&lt;blockquote cite="https://www.facebook.com/john.pinney.39/videos/186462128474843/" class="fb-xfbml-parse-ignore"&gt;&lt;a href="https://www.facebook.com/john.pinney.39/videos/186462128474843/"&gt;&lt;/a&gt;&lt;p&gt;&lt;/p&gt;Posted by &lt;a href="https://www.facebook.com/john.pinney.39"&gt;John Pinney&lt;/a&gt; on Monday, October 31, 2016&lt;/blockquote&gt;&lt;/div&gt;_x000D_
_x000D_
Or should be:_x000D_
&lt;iframe src="https://www.facebook.com/plugins/video.php?href=https%3A%2F%2Fwww.facebook.com%2Fjohn.pinney.39%2Fvideos%2F186462128474843%2F&amp;width=500&amp;show_text=false&amp;height=500&amp;appId" width="500" height="500" style="border:none;overflow:hidden" scrolling="no" frameborder="0" allowTransparency="true"&gt;&lt;/iframe&gt;</t>
  </si>
  <si>
    <t>AR-2027</t>
  </si>
  <si>
    <t xml:space="preserve">oEmbed: Add Height and Width to HTML in Facebook Video Embed </t>
  </si>
  <si>
    <t>1|hztkq7:</t>
  </si>
  <si>
    <t>Any fix so the national content team can publish to holiday feed</t>
  </si>
  <si>
    <t>http://content.radioedit.iheart.com/api/v1/export/content/by-id/583c414e34d20ab555c0afc9_x000D_
_x000D_
"publish_topics": [_x000D_
"collections/entertainment-news-national-gossip-celeb-etc",_x000D_
"collections/Holidays",_x000D_
"collections/national-news"_x000D_
],_x000D_
_x000D_
"collections": [_x000D_
{_x000D_
"name": "Holidays",_x000D_
"metadata": {_x000D_
"feed_id": "489433",_x000D_
"type": "user"_x000D_
}_x000D_
},_x000D_
{_x000D_
"metadata": {_x000D_
"type": "user"_x000D_
}_x000D_
},_x000D_
{_x000D_
"name": "entertainment-news-national-gossip-celeb-etc",_x000D_
"metadata": {_x000D_
"description": "",_x000D_
"feed_id": "468953",_x000D_
"id": "entertainment-news-national-gossip-celeb-etc",_x000D_
"source_name": "Entertainment News (national gossip, celeb, etc.)",_x000D_
"type": "taxonomy"_x000D_
}_x000D_
}</t>
  </si>
  <si>
    <t>AR-2028</t>
  </si>
  <si>
    <t>Content Export API not returning all collection data when "Holidays" collection used</t>
  </si>
  <si>
    <t>16/Dec/16 12:26 PM;aroberts;Had to add vendors namespace to taxonomy on prod, and add relevant tags.</t>
  </si>
  <si>
    <t>open ingested content tab_x000D_
select vendor tab_x000D_
no vendors available</t>
  </si>
  <si>
    <t>1|hz9clj:</t>
  </si>
  <si>
    <t>list available vendors in filter drop down_x000D_
allow user to search vendors</t>
  </si>
  <si>
    <t>AR-2029</t>
  </si>
  <si>
    <t>Vendor Filter on ingested content not working</t>
  </si>
  <si>
    <t>10/Jan/17 3:27 PM;tlong;We have a solution for this now but it's out of scope of the ticket. Requires new story with more points.</t>
  </si>
  <si>
    <t>10/Jan/17 3:14 PM;1116624;The save bar on mobile uses {{position: sticky}} which is not supported in Chrome:_x000D_
http://caniuse.com/#feat=css-sticky_x000D_
because it's not supported in Chrome, this issue is only a problem on iOS until Chrome 56 is released._x000D_
_x000D_
At first I thought this was related to the sticky element:_x000D_
http://codepen.io/davidbarratt/pen/QdypqJ_x000D_
but upon further investigation, it appears that the edit modal is _behind_ the "Radio Edit" header as well (it should be above it like it is on desktop)._x000D_
_x000D_
I attempted to edit the z-index of the edit modal as well as all of it's parents, but because of [stacking context|https://developer.mozilla.org/en-US/docs/Web/CSS/CSS_Positioning/Understanding_z_index/The_stacking_context] it's impossible to get the edit modal to be over save bar and Radio Edit header:_x000D_
http://codepen.io/davidbarratt/pen/EZPmdo_x000D_
_x000D_
The Media Attachment modal seems to work properly. I believe this is because it's modal is a direct descendant of the {{&lt;body&gt;}}._x000D_
_x000D_
What we need to do is make the edit modal a modal like the attachment modal (where they would both be direct descendants of the body).</t>
  </si>
  <si>
    <t>1|hz9z9j:</t>
  </si>
  <si>
    <t>On mobile, the global save bar has a higher z-index than the block settings modal, which is confusing</t>
  </si>
  <si>
    <t>AR-2030</t>
  </si>
  <si>
    <t>SPIKE: Global save bar appears above block settings window on mobile</t>
  </si>
  <si>
    <t>12/Dec/16 12:11 PM;tdrapeau;(thumbsup)</t>
  </si>
  <si>
    <t>12/Dec/16 12:09 PM;1110204;Looks ok to me [~tdrapeau]_x000D_
_x000D_
_x000D_
{_x000D_
  "id": "283087033::HtAPsUxEfgub8UhTdbymsr",_x000D_
  "userId": "283087033",_x000D_
  "playlistId": "HtAPsUxEfgub8UhTdbymsr",_x000D_
  "kind": "curated",_x000D_
  "name": "Golden Age",_x000D_
  "description": "1986-1993 saw many of rap's biggest stars produce some of their best work.",_x000D_
  "web_link": "http://sandbox.iheart.com/playlist/golden-age-283087033-HtAPsUxEfgub8UhTdbymsr/",_x000D_
  "device_link": "ihr://play/playlist/283087033/HtAPsUxEfgub8UhTdbymsr",_x000D_
  "img": "http://mediaserver.dev-radioedit.ihrint.com/v3/user/283087033/collection/HtAPsUxEfgub8UhTdbymsr"_x000D_
}</t>
  </si>
  <si>
    <t>1|hz9d5r:</t>
  </si>
  <si>
    <t>Curated Playlists get their web URL from AMP, and add on ?autoplay=true. We should not add autoplay=true, as curated playlists are reg gated and even then not available to free users.</t>
  </si>
  <si>
    <t>AR-2033</t>
  </si>
  <si>
    <t>Catalog attach for curated playlists should NOT add "autoplay=true" to Web URLs</t>
  </si>
  <si>
    <t>1|hztluf:</t>
  </si>
  <si>
    <t>AR-2035</t>
  </si>
  <si>
    <t>Complete final LIST UI for brand selection</t>
  </si>
  <si>
    <t>1|hztlun:</t>
  </si>
  <si>
    <t>AR-2036</t>
  </si>
  <si>
    <t>Vhost Screen</t>
  </si>
  <si>
    <t>1|hztluv:</t>
  </si>
  <si>
    <t>Apply the same UI as the normal list view, except no paging or filters</t>
  </si>
  <si>
    <t>AR-2037</t>
  </si>
  <si>
    <t>Polish Blogs &amp; Features Screen</t>
  </si>
  <si>
    <t>1|hztlv3:</t>
  </si>
  <si>
    <t>AR-2038</t>
  </si>
  <si>
    <t>General Screen</t>
  </si>
  <si>
    <t>1|hztlvb:</t>
  </si>
  <si>
    <t>Convert market to a combobox</t>
  </si>
  <si>
    <t>AR-2039</t>
  </si>
  <si>
    <t>Programming Screen</t>
  </si>
  <si>
    <t>1|hztlvj:</t>
  </si>
  <si>
    <t>Compress form</t>
  </si>
  <si>
    <t>AR-2040</t>
  </si>
  <si>
    <t>Keywords Screen</t>
  </si>
  <si>
    <t>1|hztlvz:</t>
  </si>
  <si>
    <t>Fix reset, clears images for some reason</t>
  </si>
  <si>
    <t>AR-2041</t>
  </si>
  <si>
    <t>Design Screen</t>
  </si>
  <si>
    <t>1|hztlw7:</t>
  </si>
  <si>
    <t>fix styles, compress UI, get rid of red CTA</t>
  </si>
  <si>
    <t>AR-2042</t>
  </si>
  <si>
    <t>Site Menu</t>
  </si>
  <si>
    <t>1|hz9cjj:</t>
  </si>
  <si>
    <t>Use BS kit from AngularUI folks, it's like material design quality but uses existing CSS kit from bootstrap.</t>
  </si>
  <si>
    <t>AR-2043</t>
  </si>
  <si>
    <t>Update ReGUI to BS4 / ng2-bootstrap</t>
  </si>
  <si>
    <t>1|hztlwn:</t>
  </si>
  <si>
    <t>All forms</t>
  </si>
  <si>
    <t>AR-2044</t>
  </si>
  <si>
    <t>Fix error display in form-errors component</t>
  </si>
  <si>
    <t>1|hztlwv:</t>
  </si>
  <si>
    <t>AR-2045</t>
  </si>
  <si>
    <t>Update styling to darken BG and put forms in cards</t>
  </si>
  <si>
    <t>1|hztlx3:</t>
  </si>
  <si>
    <t>Should be darker than BG, selected elements should match BG, put image in circle, center and justify where necessary.</t>
  </si>
  <si>
    <t>AR-2046</t>
  </si>
  <si>
    <t>Update left menu styling</t>
  </si>
  <si>
    <t>1|hztlxb:</t>
  </si>
  <si>
    <t>Compress form and update to new system</t>
  </si>
  <si>
    <t>AR-2048</t>
  </si>
  <si>
    <t>Pages Screen</t>
  </si>
  <si>
    <t>1|hztlxr:</t>
  </si>
  <si>
    <t>Polish and complete facet chooser, do not make it easy to remove tons of facets</t>
  </si>
  <si>
    <t>AR-2050</t>
  </si>
  <si>
    <t>Clean up Facet UI</t>
  </si>
  <si>
    <t>1|hztlxj:</t>
  </si>
  <si>
    <t>Determine what the master site needs to edit and move a few form sections. Master site should have a "master" based ID of some kind.</t>
  </si>
  <si>
    <t>AR-2049</t>
  </si>
  <si>
    <t>Master Site Admin</t>
  </si>
  <si>
    <t>1|hztlxz:</t>
  </si>
  <si>
    <t>Use facet add/remove UI mostly for distribution as well</t>
  </si>
  <si>
    <t>AR-2051</t>
  </si>
  <si>
    <t>Distribution</t>
  </si>
  <si>
    <t>1|hz9yan:</t>
  </si>
  <si>
    <t>depends on pages completion</t>
  </si>
  <si>
    <t>AR-2052</t>
  </si>
  <si>
    <t>Implement canonical URL API</t>
  </si>
  <si>
    <t>1|hztlyf:</t>
  </si>
  <si>
    <t>Blog, Feature, Site in a single selector</t>
  </si>
  <si>
    <t>AR-2053</t>
  </si>
  <si>
    <t>Add Filters</t>
  </si>
  <si>
    <t>1|hztlyn:</t>
  </si>
  <si>
    <t>Make sure rows include type, tags, title and description. For site possibly primary URL</t>
  </si>
  <si>
    <t>AR-2054</t>
  </si>
  <si>
    <t>Change to list view</t>
  </si>
  <si>
    <t>1|hztlz3:</t>
  </si>
  <si>
    <t>AR-2056</t>
  </si>
  <si>
    <t>Add Paging</t>
  </si>
  <si>
    <t>01/Dec/16 5:09 PM;tlong;For some reason "brand" is still valid, not sure how to get out of that.</t>
  </si>
  <si>
    <t>1|hztlyv:</t>
  </si>
  <si>
    <t>AR-2055</t>
  </si>
  <si>
    <t>Fix column view for home page</t>
  </si>
  <si>
    <t>1|hztlzb:</t>
  </si>
  <si>
    <t>AR-2057</t>
  </si>
  <si>
    <t>Add busy indicator</t>
  </si>
  <si>
    <t>1|hztlzj:</t>
  </si>
  <si>
    <t>AR-2058</t>
  </si>
  <si>
    <t>Compress form by making it inline</t>
  </si>
  <si>
    <t>1|hztlzr:</t>
  </si>
  <si>
    <t>AR-2059</t>
  </si>
  <si>
    <t>Switch to table-small</t>
  </si>
  <si>
    <t>1|hztlzz:</t>
  </si>
  <si>
    <t>AR-2060</t>
  </si>
  <si>
    <t>Add &amp; Remove linked brand functionality</t>
  </si>
  <si>
    <t>1|hztm07:</t>
  </si>
  <si>
    <t>AR-2061</t>
  </si>
  <si>
    <t>Fix tag styling for BS4 tag field</t>
  </si>
  <si>
    <t>1|hztm0f:</t>
  </si>
  <si>
    <t>AR-2062</t>
  </si>
  <si>
    <t>Move general to non versioned section and store in index</t>
  </si>
  <si>
    <t>1|hztm0n:</t>
  </si>
  <si>
    <t>Right now the importer just copies a field out of the import, there is no way to edit it after its been copied to the index though.</t>
  </si>
  <si>
    <t>AR-2063</t>
  </si>
  <si>
    <t>Add a thumbnail to general for site display</t>
  </si>
  <si>
    <t>1|hztm0v:</t>
  </si>
  <si>
    <t>Alternatively, sprinkle national fields around in the sections and disable/hide when a user lacks permissions for national</t>
  </si>
  <si>
    <t>AR-2064</t>
  </si>
  <si>
    <t>Add National fields back as "national" tab</t>
  </si>
  <si>
    <t>1|hztm13:</t>
  </si>
  <si>
    <t>update types to "Blog or Feature", "URL". URL can be path or absolute URL</t>
  </si>
  <si>
    <t>AR-2065</t>
  </si>
  <si>
    <t>Restrict keyword types</t>
  </si>
  <si>
    <t>1|hztm1b:</t>
  </si>
  <si>
    <t>AR-2066</t>
  </si>
  <si>
    <t>Add combobox for Blog or Feature KW type</t>
  </si>
  <si>
    <t>1|hztm1j:</t>
  </si>
  <si>
    <t>Needs to have UI for clear and be able to invoke asset selector for a new asset.</t>
  </si>
  <si>
    <t>AR-2067</t>
  </si>
  <si>
    <t>Finish asset form element</t>
  </si>
  <si>
    <t>1|hztm1r:</t>
  </si>
  <si>
    <t>Add combobox where it makes sense to</t>
  </si>
  <si>
    <t>AR-2068</t>
  </si>
  <si>
    <t>Combobox for choosable menu options</t>
  </si>
  <si>
    <t>1|hztm1z:</t>
  </si>
  <si>
    <t>This will require inclusion of footer menu data in the import system</t>
  </si>
  <si>
    <t>AR-2069</t>
  </si>
  <si>
    <t>Add footer menu section</t>
  </si>
  <si>
    <t>1|hztm27:</t>
  </si>
  <si>
    <t>including ads, hero, etc</t>
  </si>
  <si>
    <t>AR-2070</t>
  </si>
  <si>
    <t>Create single flow layout for all blocks</t>
  </si>
  <si>
    <t>1|hztm2f:</t>
  </si>
  <si>
    <t>AR-2071</t>
  </si>
  <si>
    <t>Add all block types</t>
  </si>
  <si>
    <t>1|hztm2n:</t>
  </si>
  <si>
    <t>AR-2072</t>
  </si>
  <si>
    <t>Add / Remove block functionality for dynamic blocks lists</t>
  </si>
  <si>
    <t>1|hztm2v:</t>
  </si>
  <si>
    <t>Possibly update service to offer changes subscription (e.g. forms) so that we can tell when things change.</t>
  </si>
  <si>
    <t>AR-2073</t>
  </si>
  <si>
    <t>Save using service output</t>
  </si>
  <si>
    <t>1|hztm33:</t>
  </si>
  <si>
    <t>Add pages section to master site</t>
  </si>
  <si>
    <t>AR-2074</t>
  </si>
  <si>
    <t>Master pages</t>
  </si>
  <si>
    <t>change list page number to 2_x000D_
refresh screen_x000D_
no content in list</t>
  </si>
  <si>
    <t>1|hz9cl3:</t>
  </si>
  <si>
    <t>list shows content from the indicated page</t>
  </si>
  <si>
    <t>after paginating to a page number other than 1, a refresh of the screen (i.e. user returns to tool and last page position was page=2) clears the list and no content is shown</t>
  </si>
  <si>
    <t>AR-2075</t>
  </si>
  <si>
    <t>List blank after refresh on page 2</t>
  </si>
  <si>
    <t>1|hz9cm7:</t>
  </si>
  <si>
    <t>Create a tab (similar to content/ingestion) called "My Content"_x000D_
This tab is the default view when logging into the tool_x000D_
Tab displays ONLY content created and modified by the logged in user</t>
  </si>
  <si>
    <t>As a user, I begin to create content and, for whatever reason, ultimately abandon it. Because I cant find the copy I was working on, I create a new version because whatevs. I wish there was a default view to show only my content instead of relying on a filter that ill never use.</t>
  </si>
  <si>
    <t>AR-2076</t>
  </si>
  <si>
    <t>Spike "My Content" Tab</t>
  </si>
  <si>
    <t>1|hz9ybj:</t>
  </si>
  <si>
    <t xml:space="preserve">The current "Content" tab should be called "Network Content"_x000D_
The current "Ingestion" Tab should be called "Partner Content"_x000D_
</t>
  </si>
  <si>
    <t>As a user idk what "Ingestion" is and "Content" is vague</t>
  </si>
  <si>
    <t>AR-2077</t>
  </si>
  <si>
    <t>Rename Content/Ingestion Tabs</t>
  </si>
  <si>
    <t>20/Jan/17 11:24 AM;gmiller;This is looking good to me too, well done George!</t>
  </si>
  <si>
    <t>20/Jan/17 10:04 AM;uanjum;Search works as expected - tested on   http://playlists.radioedit.ihrint.com/</t>
  </si>
  <si>
    <t>12/Jan/17 10:11 AM;gmiller;[~gvilches] - Yes, that will work. In this scenario, is it possible to still have a toggle near the search bar for OD-Eligible ON and Return All? Would it also be possible to preserve the ability to input a specific productID and have that returned in the UI? Sometimes there may be a specific track that we don't currently have OD right for, but we know it will clear soon.</t>
  </si>
  <si>
    <t>09/Jan/17 3:31 PM;gvilches;Per the AMP team, we can't filter on OD-Eligible tracks, but I can remove those non-OD-Eligible tracks from view in the UI when someone searches (you'll get less than 250 results, by how much is unknown).  Will that work?</t>
  </si>
  <si>
    <t>1|hz8rc7:</t>
  </si>
  <si>
    <t>* Integrate with track-level AMP field to determine whether or not a search result is OD eligible or not_x000D_
* Filter out OD-eligible=False tracks</t>
  </si>
  <si>
    <t>As a playlist programmer, I‚Äôd like to have only OD-Eligible tracks returned to me so that I can have confidence that the tracks in my playlist will actually make it to my listeners in the app.</t>
  </si>
  <si>
    <t>v2</t>
  </si>
  <si>
    <t>AR-2078</t>
  </si>
  <si>
    <t>V2: OD-Enabled Search filter</t>
  </si>
  <si>
    <t>1|hz7oz3:</t>
  </si>
  <si>
    <t>AR-4949</t>
  </si>
  <si>
    <t>* user is able to play the audio of the selected track from search_x000D_
* user is able to playback the playlist in tracklisting order from the tool itself</t>
  </si>
  <si>
    <t>As a playlist programmer, it would be helpful to have audio previews of tracks in a playlist so that they can easily judge if this is the right song, version, or track position for a playlist. Currently, there is no way for the user to confirm whether they‚Äôve selected the correct track.</t>
  </si>
  <si>
    <t>AR-2079</t>
  </si>
  <si>
    <t>Support Audio Previews</t>
  </si>
  <si>
    <t>1|hz7ozb:</t>
  </si>
  <si>
    <t>Playlist Metadata screen updates:_x000D_
* "In AMP" is changed to "Live" (does this even really mean that?)_x000D_
* "In AMP Search" is changed to "In Search" (does this even really mean that?)_x000D_
* Icon for "Publish" is changed to a Globe_x000D_
* Icon for "Edit Metadata" is changed to a Pencil</t>
  </si>
  <si>
    <t>As a playlist progammer, I'd like the terminology in the tool to be easier to understand so that new programmers can quickly learn the functionality of the tool.</t>
  </si>
  <si>
    <t>AR-2081</t>
  </si>
  <si>
    <t>Playlist Creation Screen Updates</t>
  </si>
  <si>
    <t>1|hz8trj:</t>
  </si>
  <si>
    <t>* documentation exists for the playlist tool_x000D_
* end user developer should understand enough to build the app locally</t>
  </si>
  <si>
    <t>As a developer, I'd like to have docs on how the playlist tool works so that I can better understand the tool itself and prototype changes</t>
  </si>
  <si>
    <t>AR-2083</t>
  </si>
  <si>
    <t>Playlist Tool Documentation</t>
  </si>
  <si>
    <t>27/Jan/17 11:01 AM;uanjum;As expected _x000D_
Will remove the playlists view indicator AC from test case</t>
  </si>
  <si>
    <t>27/Jan/17 10:55 AM;gmiller;Got it, thanks for the explanation [~gvilches]. The bug Uzmina found is looking fixed up to me. And I will bring your concern about the playlist-level OD indictor to the AMP team and see if we can get a solution. Otherwise, this ticket is looking good to me. Passing over to [~uanjum]</t>
  </si>
  <si>
    <t xml:space="preserve">26/Jan/17 8:47 PM;gvilches;The fix for that should be deployed in staging._x000D_
_x000D_
As far as the playlist-level indicator, it's a bad idea in the app *today*.  Specifically, it's because we don't have enough data from AMP to do so efficiently.  To find out whether a playlist would trip the OD flag, we have to fetch all the playlist tracks from AMP, iterate through that list and see if any are missing their OD flag.  We'd have to do this on app load for every playlist in the list (or at minimum all the visible ones)._x000D_
_x000D_
If we could get that information from AMP as part of fetching the playlists/collections without a full track details hit, in a single request, then it would be doable.  Theoretically, we could also have a process that runs every N minutes (or whatever interval/timing makes sense) and updates this information in some other caching store, so it would be mostly right most of the time when the list is fetched, and could be updated with freshest data when someone clicks on the tracks, but this adds infrastructure to the playlists app that isn't currently there.  I'm not against it, but I'll want someone else's buy-in to confirm we're willing/worthwhile to go that far. :)  My vote's still for OD-flag AMP support._x000D_
</t>
  </si>
  <si>
    <t>20/Jan/17 11:29 AM;gmiller;Yup, thanks for logging that Uzmina!_x000D_
_x000D_
Also [~gvilches], for the playlist-level indicator - would it be possible to have the indicator in the Playlist List view instead of in the Tracklist view? That way a user can quickly scroll through the list of playlists and visually see which ones may be affected by OD-status. I attached a screengrab of that concept</t>
  </si>
  <si>
    <t>20/Jan/17 10:08 AM;uanjum;OD eligible tracks check box works as expected however when the track is added to playlist it shows icon for track is not OD eligible. Please refer to screen shot_x000D_
tested on http://playlists.radioedit.ihrint.com/</t>
  </si>
  <si>
    <t>1|hz8rcf:</t>
  </si>
  <si>
    <t>* use the AMP flag for OD-Eligible_x000D_
* show a track-level indicator for tracks in a playlist that are OD-Eligible=False_x000D_
** do not display indicators for tracks that are OD-Eligible=True_x000D_
* -display a playlist-level indicator if one or more tracks inside it are OD-Eligible=False-</t>
  </si>
  <si>
    <t>20/Jan/17 11:29 AM;gmiller;playlist_indicator.jpg;https://jira.ihrint.com/secure/attachment/121262/playlist_indicator.jpg</t>
  </si>
  <si>
    <t>20/Jan/17 10:46 AM;uanjum;Screen Shot 2017-01-20 at 10.40.01 AM.png;https://jira.ihrint.com/secure/attachment/121257/Screen+Shot+2017-01-20+at+10.40.01+AM.png</t>
  </si>
  <si>
    <t>As a programmer, I'd like to see which tracks have been taken down (lost OD-Eligibility) so that I can be made aware of issues with my tracks and fix them for my listeners._x000D_
_x000D_
From time to time, tracks may lose their OD-Eligibility due to licensing issues. Although they may not play in the app, it will be helpful for programmers to see this information displayed to them in the tool.</t>
  </si>
  <si>
    <t>AR-2085</t>
  </si>
  <si>
    <t>V2: Flag Dropped Tracks</t>
  </si>
  <si>
    <t>20/Jan/17 11:43 AM;uanjum;Drag and drop functionality works as expected - tested on http://playlists.radioedit.ihrint.com/</t>
  </si>
  <si>
    <t>20/Jan/17 11:34 AM;gmiller;This is looking great [~gvilches], thank you! Over to [~uanjum] for QA Review</t>
  </si>
  <si>
    <t>1|hz8rcn:</t>
  </si>
  <si>
    <t>* users are able to drag and drop tracks within the playlist tracklisting view_x000D_
* once a playlist has been re-order, it should be labeled as "changed"_x000D_
* a re-ordered playlist must be re-published in order for the new track order to display in the app</t>
  </si>
  <si>
    <t>As a playlist programmer, it would be helpful to have drag and drop reordering of tracks so that they can quickly and easily move tracks around to different positions in a playlist. _x000D_
_x000D_
Since the flow of music in a playlist is vital to the strength of a playlist, making it easier to craft the perfect track listing is important to making great playlists.</t>
  </si>
  <si>
    <t>AR-2086</t>
  </si>
  <si>
    <t>V2: Drag and Drop Reordering</t>
  </si>
  <si>
    <t>10/Jan/17 5:27 PM;1110204;Will revisit later in year when updated publishing model is thought out and sites are on FIRE</t>
  </si>
  <si>
    <t>06/Jan/17 1:18 PM;1110204;See screenshot. Publish is failing because user doesnt have access to the original tags</t>
  </si>
  <si>
    <t>1|hz98h3:</t>
  </si>
  <si>
    <t xml:space="preserve">option to apply current profile selection to targeting fields </t>
  </si>
  <si>
    <t>06/Jan/17 1:17 PM;1110204;Screen Shot 2017-01-06 at 1.17.04 PM.png;https://jira.ihrint.com/secure/attachment/120341/Screen+Shot+2017-01-06+at+1.17.04+PM.png</t>
  </si>
  <si>
    <t>REAP-1588</t>
  </si>
  <si>
    <t>As a user I want to republish content from the network to my selected profile settings.</t>
  </si>
  <si>
    <t>AR-2087</t>
  </si>
  <si>
    <t>"Apply Profile" settings to published content.</t>
  </si>
  <si>
    <t>1|hztmbb:</t>
  </si>
  <si>
    <t>* integrate with the USS (Universal Similarity Service) in AMP_x000D_
* based on the tracks currently in the selected playlist, deliver recommended additional tracks from the USS</t>
  </si>
  <si>
    <t>As a playlist programmer, it would be helpful to have a list of additional tracks recommended to me based on the tracks they‚Äôve already selected for the playlist so that they can flesh out playlists quickly. If this is based on the Similarity Service, programmers could be confident that these recommended tracks already go well with these tracks and their listeners.</t>
  </si>
  <si>
    <t>AR-2089</t>
  </si>
  <si>
    <t>V2: Track Recommender</t>
  </si>
  <si>
    <t xml:space="preserve">02/Dec/16 4:58 PM;1110204;I would propose adding in the name of the creating user as well, so its apparent to a user that they have something in a draft status if they return to the list screen. It looks like they just see "Untitled Content" and don't realize it was theirs so they just create another resource._x000D_
_x000D_
Something like "Draft - No Title - Created by Pena, Matt" </t>
  </si>
  <si>
    <t>1|hztly7:</t>
  </si>
  <si>
    <t>The UI swaps in the phrase "Untitled Content"_x000D_
_x000D_
Instead it should default it to something like Untitled Content in reality, otherwise we cannot search or do anything useful with it.</t>
  </si>
  <si>
    <t>AR-2090</t>
  </si>
  <si>
    <t>do not use fake titles in content, realize placeholders</t>
  </si>
  <si>
    <t>12/Dec/16 4:34 PM;mbrown;Am unable to replicate this bug in the current version on staging.</t>
  </si>
  <si>
    <t xml:space="preserve">1) Create an article and save (don't publish). Be sure to add editor(s)_x000D_
2) Go back into article. Editor's field value has disappeared. </t>
  </si>
  <si>
    <t>1|hztmdz:</t>
  </si>
  <si>
    <t>01/Dec/16 4:58 PM;1109751;Screen Shot 2016-12-01 at 4.12.48 PM.png;https://jira.ihrint.com/secure/attachment/118515/Screen+Shot+2016-12-01+at+4.12.48+PM.png</t>
  </si>
  <si>
    <t>01/Dec/16 4:58 PM;1109751;Screen Shot 2016-12-01 at 4.09.33 PM.png;https://jira.ihrint.com/secure/attachment/118516/Screen+Shot+2016-12-01+at+4.09.33+PM.png</t>
  </si>
  <si>
    <t>01/Dec/16 4:58 PM;1109751;Screen Shot 2016-12-01 at 4.06.00 PM.png;https://jira.ihrint.com/secure/attachment/118517/Screen+Shot+2016-12-01+at+4.06.00+PM.png</t>
  </si>
  <si>
    <t xml:space="preserve">The value saved in the editor's field is missing when re-opening the article. Screenshots attached. </t>
  </si>
  <si>
    <t>AR-2091</t>
  </si>
  <si>
    <t xml:space="preserve">Editors field value disappears </t>
  </si>
  <si>
    <t>1|hz9ckn:</t>
  </si>
  <si>
    <t>Make the filter search more apparent. Should include the word "search"_x000D_
_x000D_
*this came up in user feedback</t>
  </si>
  <si>
    <t>I'm an idiot and I dont realize i can search in each filter menu</t>
  </si>
  <si>
    <t>AR-2092</t>
  </si>
  <si>
    <t>Make filter search more visible</t>
  </si>
  <si>
    <t>15/May/18 12:15 PM;gmiller;This was completed awhile back, marking as done</t>
  </si>
  <si>
    <t xml:space="preserve">19/Jul/17 4:49 PM;tdrapeau;Short discussion in the infrastructure sync meeting with [~1098562]. We're thinking the right workflow for the playlists app / RadioEdit would be:_x000D_
_x000D_
1. Some button that "imports" the week's playlists from the DynamoDB staging area._x000D_
2. ALL dynamic playlists (not just the ones previously edited) are loaded into RadioEdit ObjectDB. We can either create new versions of the resources every week, or only keep the latest version._x000D_
3. Any edits that need doing are done._x000D_
4. There is an "export" button that sends the week's playlists to the DynamoDB "ready for AMP" area._x000D_
_x000D_
So, definitely thinking there needs to be an interface with DynamoDB here, also think perhaps we were prematurely optimizing by suggesting we only store the playlists that were edited in RadioEdit; and perhaps we don't need to code a "use AMP/DynamoDB as source of record" task._x000D_
_x000D_
[~gvilches] this is different from our 3pm conversation today, but perhaps a better solution. What do you think? [~tlong], any recommendations?_x000D_
</t>
  </si>
  <si>
    <t>1|hztmbj:</t>
  </si>
  <si>
    <t xml:space="preserve">* Live Station Dynamic Playlists are managed in the tool_x000D_
* User can perform edits to the playlist tracks and metadata in two ways:_x000D_
** Overrides (permanent bans or inclusions to the data)_x000D_
** Temps (temporary edits that may fall out in the next build) </t>
  </si>
  <si>
    <t>As a playlist programmer, I‚Äôd like the ability to see and manage the crop of Live Station Dynamic playlists so that I can make edits to the playlists as necessary._x000D_
_x000D_
These playlists are dynamically created and published each week by Data Science</t>
  </si>
  <si>
    <t>gav_q4</t>
  </si>
  <si>
    <t>gav_q3</t>
  </si>
  <si>
    <t>AR-2096</t>
  </si>
  <si>
    <t>V2: Live Station Playlist inclusion</t>
  </si>
  <si>
    <t>15/May/18 12:16 PM;gmiller;This was completed awhile back, marking as done</t>
  </si>
  <si>
    <t>19/Jul/17 4:49 PM;tdrapeau;See my comment on AR-2096._x000D_
https://jira.ihrint.com/browse/AR-2096?focusedCommentId=446457&amp;page=com.atlassian.jira.plugin.system.issuetabpanels%3Acomment-tabpanel#comment-446457</t>
  </si>
  <si>
    <t>1|hztmbr:</t>
  </si>
  <si>
    <t xml:space="preserve">* Genre Chart Dynamic Playlists are managed in the tool_x000D_
* User can perform edits to the playlist tracks and metadata in two ways:_x000D_
** Overrides (permanent bans or inclusions to the data)_x000D_
** Temps (temporary edits that may fall out in the next build) </t>
  </si>
  <si>
    <t>As a playlist programmer, I‚Äôd like the ability to see and manage the crop of Genre Chart Dynamic playlists so that I can make edits to the playlists as necessary._x000D_
_x000D_
These playlists are dynamically created and published each week by Data Science</t>
  </si>
  <si>
    <t>AR-2097</t>
  </si>
  <si>
    <t>V2: Genre Chart Playlist inclusion</t>
  </si>
  <si>
    <t>14/Dec/16 5:15 PM;aroberts;This actually requires work in regui to allow the capability to set a custom link for the logo.</t>
  </si>
  <si>
    <t>1|hz9ckv:</t>
  </si>
  <si>
    <t>clicking the re logo brings user back to the list screen</t>
  </si>
  <si>
    <t>As a user, I click the logo thinking it will return me to the list screen, but it doesnt.</t>
  </si>
  <si>
    <t>AR-2098</t>
  </si>
  <si>
    <t>Clicking RadioEdit Logo in content brings user back to list screen</t>
  </si>
  <si>
    <t>1|hztmxb:</t>
  </si>
  <si>
    <t>https://sentry.io/iheartmedia/re-content/issues/182723449/
{code}
Error: Not Found
  File "/application/src/server/query.ts", line 44, in null.&lt;anonymous&gt;
Error: Not Found
{code}</t>
  </si>
  <si>
    <t>AR-2099</t>
  </si>
  <si>
    <t>content api needs to handle 404 properly when fetching by slug</t>
  </si>
  <si>
    <t>1|hztmxz:</t>
  </si>
  <si>
    <t>AR-2101</t>
  </si>
  <si>
    <t>Use vanilla forms and add validation</t>
  </si>
  <si>
    <t>1|hz98gn:</t>
  </si>
  <si>
    <t xml:space="preserve">Clicking "New" prompts user to select or create a profile if no profile was previously used._x000D_
New button indicates the current selected profile (i.e. New "Matt Blog", where Matt Blog is the title of my profile)_x000D_
Allow user to switch and edit profiles_x000D_
_x000D_
_x000D_
</t>
  </si>
  <si>
    <t>(Per user feedback from survey) As a user I dont really understand how profiles work or that I need to select one before creating new content. We should Incorporate the profile selection workflow into the "New" content workflow so that the connection between the two is more clear</t>
  </si>
  <si>
    <t>AR-2102</t>
  </si>
  <si>
    <t>Move publishing profiles into "New" workflow</t>
  </si>
  <si>
    <t>21/Dec/16 2:54 PM;1110204;expand inline information in create window, do not auto open.</t>
  </si>
  <si>
    <t>1|hz9cmf:</t>
  </si>
  <si>
    <t xml:space="preserve">Wizard should walk a user through the fields required and prompt the user to choose from a list of their permissioned tags_x000D_
_x000D_
If a user has no profiles, the wizard should initiate when the user begins the content creation process._x000D_
_x000D_
</t>
  </si>
  <si>
    <t xml:space="preserve">As a user, I dont understand what brands/topics are available to me nor how to create a profile I need </t>
  </si>
  <si>
    <t>AR-2103</t>
  </si>
  <si>
    <t>Spike Profile Creation Wizard</t>
  </si>
  <si>
    <t>20/Dec/16 1:17 PM;1110204;Chrome mobile is displaying the incompatible browser message.</t>
  </si>
  <si>
    <t>15/Dec/16 11:24 AM;amamut;https://github.com/ihr-radioedit-apps/content/tree/feature/browser-check</t>
  </si>
  <si>
    <t>1|hz9ck7:</t>
  </si>
  <si>
    <t xml:space="preserve">Verify if the browser being used is supported_x000D_
If not officially supported, present user with a message telling them to use the supported browser and provide link to download._x000D_
 </t>
  </si>
  <si>
    <t>As a user I want to be sure I'm using the correct browser so all the content features work as intended.</t>
  </si>
  <si>
    <t>AR-2105</t>
  </si>
  <si>
    <t>Supported Browser Check and Messaging</t>
  </si>
  <si>
    <t>1|hztnbr:</t>
  </si>
  <si>
    <t>AR-2106</t>
  </si>
  <si>
    <t>properly handle css touched and form validation</t>
  </si>
  <si>
    <t>06/Jan/17 1:06 PM;1110204;[~amamut] I added a few more photos to the gallery on this article, but i only see one of those additional photos in the thumbnail slider_x000D_
_x000D_
http://content.radioedit.ihrint.com/#/edit/586d7456ea18df07011da62e_x000D_
_x000D_
_x000D_
EDIT: it seems to have updated itself at some point</t>
  </si>
  <si>
    <t>06/Jan/17 10:32 AM;amamut;https://github.com/ihr-radioedit-apps/content/pull/158</t>
  </si>
  <si>
    <t>1|hz9z93:</t>
  </si>
  <si>
    <t xml:space="preserve"> *Store a sequence of thumbnails based on the applicable blocks added to a piece of content_x000D_
 *Allow user to choose between the available thumbnails or override with a selection from assets.</t>
  </si>
  <si>
    <t>As a user, I want to choose the primary image from any one of the applicable blocks added to my content. (i.e. if i have 3 assets and a youtube embed, I want to be able to choose which of these is set as primary image and change adjust at will.)</t>
  </si>
  <si>
    <t>AR-2107</t>
  </si>
  <si>
    <t>Store sequence of thumbnails based on available blocks</t>
  </si>
  <si>
    <t>1|hz98gf:</t>
  </si>
  <si>
    <t>Embed block can successfully insert aol video by parsing the above url structure.</t>
  </si>
  <si>
    <t>Oembed support for aol url structure:_x000D_
_x000D_
URL - https://social.vidible.tv/share/57a0b132869ea94c0865c2c7/57ffd55cdb4bc62eaa30a558/583265c01c68995ff10f89eb_x000D_
_x000D_
And now the oembed API with the URL:_x000D_
https://api.vidible.tv/callback/oembed?url=https://social.vidible.tv/share/57a0b132869ea94c0865c2c7/57ffd55cdb4bc62eaa30a558/583265c01c68995ff10f89eb_x000D_
_x000D_
bcid(companyId) = 57a0b132869ea94c0865c2c7 _x000D_
pid(default player)=57ffd55cdb4bc62eaa30a558_x000D_
vid (example video) - 583265c01c68995ff10f89eb  (this will change with each new video as they each have a unique VID)_x000D_
 _x000D_
 _x000D_
The only thing you will need to change on every embed is just the videoId(at the end of the URL).</t>
  </si>
  <si>
    <t>AR-2108</t>
  </si>
  <si>
    <t>AOL oembed support</t>
  </si>
  <si>
    <t>15/Dec/16 10:06 AM;amamut;https://github.com/ihr-radioedit-apps/content/tree/feature/topics-validation</t>
  </si>
  <si>
    <t>1|hz9cjb:</t>
  </si>
  <si>
    <t>Require at least one topic before a user can publish</t>
  </si>
  <si>
    <t>As a local user. I can click publish even though i havent added any topics and the content enters a published status even though it hasnt been sent anywhere</t>
  </si>
  <si>
    <t>AR-2109</t>
  </si>
  <si>
    <t>Topics field validation</t>
  </si>
  <si>
    <t>06/Jan/17 9:09 AM;1110204;Still seeing this after editing profile:_x000D_
_x000D_
-add topic to preset and save_x000D_
-edit preset again, autocomplete visible on topic field</t>
  </si>
  <si>
    <t>1|hz98gv:</t>
  </si>
  <si>
    <t>collapse all autocomplete fields</t>
  </si>
  <si>
    <t>I thought we fixed this already?_x000D_
_x000D_
Autocomplete fields are visible in pub profile when editing profile</t>
  </si>
  <si>
    <t>AR-2110</t>
  </si>
  <si>
    <t>Autocomplete fields are visible after tag selection</t>
  </si>
  <si>
    <t>15/Dec/16 10:11 AM;amamut;https://github.com/ihr-radioedit-apps/content/tree/feature/editors-tool-tip</t>
  </si>
  <si>
    <t>1|hz9cjr:</t>
  </si>
  <si>
    <t>Lets update the language to read:_x000D_
_x000D_
"These stations/blogs can edit this content"</t>
  </si>
  <si>
    <t xml:space="preserve">Current language on editors field says:_x000D_
"These brands have write access to this content."_x000D_
_x000D_
Users dont seem to understand what write access is. _x000D_
</t>
  </si>
  <si>
    <t>AR-2112</t>
  </si>
  <si>
    <t>Clarify Editors tool tip</t>
  </si>
  <si>
    <t>20/Dec/16 5:25 PM;1110204;I dont see (Feeds) added to topics title</t>
  </si>
  <si>
    <t>15/Dec/16 10:17 AM;amamut;https://github.com/ihr-radioedit-apps/content/tree/feature/topics-tool-tip</t>
  </si>
  <si>
    <t>1|hz9cjz:</t>
  </si>
  <si>
    <t xml:space="preserve">Update topics title to read:_x000D_
_x000D_
*Topics (Feeds)*:_x000D_
Add the content feeds that should include this content. These feeds are limited to the locations selected above._x000D_
_x000D_
</t>
  </si>
  <si>
    <t>As a user I dont understand what topics are and wonder where my feeds go</t>
  </si>
  <si>
    <t>AR-2113</t>
  </si>
  <si>
    <t>Clarify Topics tool tip</t>
  </si>
  <si>
    <t>19/Dec/16 6:05 PM;aroberts;https://github.com/ihr-radioedit-apps/content/pull/152</t>
  </si>
  <si>
    <t>19/Dec/16 6:05 PM;aroberts;Visible on http://v-b4cc381a.dev-radioedit.ihrint.com/</t>
  </si>
  <si>
    <t>1|hz9clz:</t>
  </si>
  <si>
    <t>Add a Help/Contact Link to the header in content:_x000D_
_x000D_
*Link should provide the option to contact digital support (digitalsupport@iheartmedia.com or 866-806-2515 option 2)_x000D_
*Link to knowledgebase that digital support maintains (https://iheartmedia.sharepoint.com/Sites/digitalsupport/Knowledge%20Base/RadioEdit%20Content%20Tool%20Documentation.aspx)</t>
  </si>
  <si>
    <t>07/Dec/16 2:00 PM;1110204;upload_thumb.png;https://jira.ihrint.com/secure/attachment/118893/upload_thumb.png</t>
  </si>
  <si>
    <t>As a user I dont know where to go with questions or concerns I may have about the tools</t>
  </si>
  <si>
    <t>AR-2114</t>
  </si>
  <si>
    <t>Help/Support Links</t>
  </si>
  <si>
    <t>1|hztlwf:</t>
  </si>
  <si>
    <t>AR-2116</t>
  </si>
  <si>
    <t>site manager menu breaks when you click "add item"</t>
  </si>
  <si>
    <t>1|hztlvr:</t>
  </si>
  <si>
    <t>Form button doesn't enable. There may be a few cases, but the specific one we found was when you type a keyword, select a brand, and then set a start and end date.</t>
  </si>
  <si>
    <t>AR-2117</t>
  </si>
  <si>
    <t>site manager keywords/redirects can't add</t>
  </si>
  <si>
    <t>1|hz9ckf:</t>
  </si>
  <si>
    <t>Update Froala html editor to 2.4.0, released earlier in Dec. Adds fixes which may improve user experience. Also look into removing some of our custom handling of the editor in angular2 and use some of their pre-built functionality to remove some maintenance burden.</t>
  </si>
  <si>
    <t>AR-2118</t>
  </si>
  <si>
    <t>Upgrade froala editor to newest version</t>
  </si>
  <si>
    <t>1|hztorr:</t>
  </si>
  <si>
    <t>https://sentry.io/iheartmedia/re-content/issues/190843493/
{code}
Error: Error in http://content.radioedit.ihrint.com/app/content/edit/content.component.html:105:16 caused by: Expression has changed after it was checked. Previous value: 'false'. Current value: 'true'.
  at ExpressionChangedAfterItHasBeenCheckedError.BaseError [as constructor] (node_modules/@angular/core/bundles/core.umd.js:1104:12)
  at new ExpressionChangedAfterItHasBeenCheckedError (node_modules/@angular/core/bundles/core.umd.js:5091:12)
  at checkBinding (node_modules/@angular/core/bundles/core.umd.js:5236:16)
  at _View_ContentComponent11.AppView.detectChanges (node_modules/@angular/core/bundles/core.umd.js:9304:12)
  at _View_ContentComponent11.DebugAppView.detectChanges (node_modules/@angular/core/bundles/core.umd.js:9410:16)
...
(38 additional frame(s) were not displayed)
{code}</t>
  </si>
  <si>
    <t>AR-2119</t>
  </si>
  <si>
    <t>Resizing the edit view crashes the page if advanced panel form is invalid</t>
  </si>
  <si>
    <t>14/Dec/16 5:27 PM;aroberts;When doing a text search, sort by score rather than publish date, etc</t>
  </si>
  <si>
    <t>https://content.radioedit.iheart.com_x000D_
searching for this article: http://content.radioedit.iheart.com/#/edit/582f24cf2c338bfdaf1d0abc_x000D_
search for text: iHeartRadio ICONS Featuring Foreigner Presented by Citi MasterPass_x000D_
and article does not appear in results_x000D_
search for text: ICONS_x000D_
and article is second result_x000D_
search for text: ICONS Featuring_x000D_
and article is the 5th article_x000D_
_x000D_
I think this has to do with there not being a most relevant listing.</t>
  </si>
  <si>
    <t>1|hz9clb:</t>
  </si>
  <si>
    <t>Adding more words in some way to the search box narrows the search, not expands it.</t>
  </si>
  <si>
    <t>As a user when I add more than one word to the search on https://content.radioedit.iheart.com it does not return the requested article very high. I should be able to type in a title with out special characters and have the top search result be the article with that title. The problem with search seems to occur when spaces are involved in the search query</t>
  </si>
  <si>
    <t>AR-2120</t>
  </si>
  <si>
    <t>Most Relevant Search Results on Content List Page</t>
  </si>
  <si>
    <t>RadioEdit_9_Inchworm</t>
  </si>
  <si>
    <t>1|hz8lb3:</t>
  </si>
  <si>
    <t>AR-2582</t>
  </si>
  <si>
    <t>AR-2122</t>
  </si>
  <si>
    <t>Error if hostname exists on another brand</t>
  </si>
  <si>
    <t>RadioEdit_8_He-Man</t>
  </si>
  <si>
    <t>1|hzuh3z:</t>
  </si>
  <si>
    <t>remove debugs</t>
  </si>
  <si>
    <t>AR-2132</t>
  </si>
  <si>
    <t>15/Dec/16 10:31 AM;tlong;add country filter to timeline</t>
  </si>
  <si>
    <t>1|hz99of:</t>
  </si>
  <si>
    <t>Add editors/owners field to heroic.
This only partially solves the problem however, we'll need additional tags to represent who should be editing.
Consider removing country filter in favor of genre-fux-{country}</t>
  </si>
  <si>
    <t>AR-2141</t>
  </si>
  <si>
    <t>Heroic Security</t>
  </si>
  <si>
    <t>11/Jan/17 1:58 PM;ccrnyc2msw;Update looks good.  I'm happy with this now.  Thanks!</t>
  </si>
  <si>
    <t>10/Jan/17 5:53 PM;ccrnyc2msw;This looks good with the exception of 404 pages... pageType for those should be "errorPage" as Adobe uses this to populate a specific report within the analytics suite.  Once that's updated, this should be good to close out.</t>
  </si>
  <si>
    <t>1|hz98fz:</t>
  </si>
  <si>
    <t xml:space="preserve"> Page Type information into site catalyst tracking and GPT ads</t>
  </si>
  <si>
    <t>AR-2142</t>
  </si>
  <si>
    <t>1|hz99on:</t>
  </si>
  <si>
    <t>Site Manager Homepage Collection being able to select multiple topics (‚Äúsubscribe‚Äù to national topics)</t>
  </si>
  <si>
    <t>AR-2143</t>
  </si>
  <si>
    <t>03/Jan/17 3:52 PM;uanjum;Completed - added my comments in second tab of google doc</t>
  </si>
  <si>
    <t>29/Dec/16 11:16 AM;uanjum;This is in Progress, since Web Regression took priority</t>
  </si>
  <si>
    <t>21/Dec/16 9:55 AM;msawyer;# Issues list -&gt; https://docs.google.com/spreadsheets/d/1xRxAaKAizw8PIR6mt5LPP0zcQdy1rPfAjYAg7zpkaX4/_x000D_
# Alpha site -&gt; http://site-manager.radioedit.ihrint.com/</t>
  </si>
  <si>
    <t>21/Dec/16 9:53 AM;msawyer;Run through Responsive local test plan (http://testlink101.ihrprod.net/testlink/linkto.php?tprojectPrefix=AL&amp;item=testsuite&amp;id=3139952) on alpha site on Staging. Will put some more information later:_x000D_
_x000D_
# alpha site link_x000D_
# Alpha site issues link (google sheet)</t>
  </si>
  <si>
    <t>1|hz98g7:</t>
  </si>
  <si>
    <t xml:space="preserve"># Go through the exercise of running the Local responsive test cases on the New Alpha site: http://testlink101.ihrprod.net/testlink/linkto.php?tprojectPrefix=AL&amp;item=testsuite&amp;id=3139952_x000D_
# Enter all issues on a Google doc for now for later review. </t>
  </si>
  <si>
    <t>AR-2144</t>
  </si>
  <si>
    <t>Run through local test plan for alpha site</t>
  </si>
  <si>
    <t>1|hz99ov:</t>
  </si>
  <si>
    <t>make it work</t>
  </si>
  <si>
    <t>AR-2145</t>
  </si>
  <si>
    <t>Fix Error Pages</t>
  </si>
  <si>
    <t xml:space="preserve">09/Feb/17 11:10 AM;ccrnyc1mcr;further changes to our O&amp;Os will be handled manually.  only reason we'll need to go through this drill again is if we start adding these values for 3rd parties.  _x000D_
_x000D_
thanks, alex!  looks good.  </t>
  </si>
  <si>
    <t>08/Feb/17 1:54 PM;1110204;[~ccrnyc1mcr] Please ticket any further changes in a new ticket.</t>
  </si>
  <si>
    <t xml:space="preserve">08/Feb/17 12:50 PM;amamut;Updated in Prod_x000D_
_x000D_
 [^CSV_Update_Prod.txt] </t>
  </si>
  <si>
    <t>13/Jan/17 12:16 PM;1110204;[~amamut] How long would this take to do?</t>
  </si>
  <si>
    <t xml:space="preserve">13/Jan/17 11:51 AM;ccrnyc1mcr;[~1110204] yes the fields exist.  just need to ingest the data and export to AMP.  </t>
  </si>
  <si>
    <t>13/Jan/17 11:46 AM;1110204;[~ccrnyc1mcr] Not on my radar at all. Do these fields already exist?</t>
  </si>
  <si>
    <t xml:space="preserve">13/Jan/17 11:39 AM;ccrnyc1mcr;Hey [~1110204], just making sure this is on your radar.  Ryan Goff has a auto client that's getting ready to use this data.  Any chance we can get it scheduled for next sprint? </t>
  </si>
  <si>
    <t>RadioEdit_3_Care Bears</t>
  </si>
  <si>
    <t>1|hzu1e7:</t>
  </si>
  <si>
    <t>15/Dec/16 1:31 PM;ccrnyc1mcr;hybrid_radio_smt_ingest.csv;https://jira.ihrint.com/secure/attachment/119409/hybrid_radio_smt_ingest.csv</t>
  </si>
  <si>
    <t>08/Feb/17 12:50 PM;amamut;CSV_Update_Prod.txt;https://jira.ihrint.com/secure/attachment/122503/CSV_Update_Prod.txt</t>
  </si>
  <si>
    <t>mbiondo</t>
  </si>
  <si>
    <t>jpatterson</t>
  </si>
  <si>
    <t xml:space="preserve">use attached CSV to ingest FCC ID and PI code values for applicable Owned &amp; Operated streams.  </t>
  </si>
  <si>
    <t>z-SMT (DEPRECATED)</t>
  </si>
  <si>
    <t>AR-2146</t>
  </si>
  <si>
    <t>SMT: ingest values for FCC ID and PI Code to stream objects</t>
  </si>
  <si>
    <t>13/Mar/17 10:03 AM;tlong;Create a design that is similar to the block as represented on the front-end, in preview, for use in the wysiwyg.</t>
  </si>
  <si>
    <t>1|hzui7b:</t>
  </si>
  <si>
    <t>When selecting a published article in the iheart content block, the block displays the module used on the front end. _x000D_
_x000D_
Rename "Content" block to "Network Content" to match the network content tab_x000D_
_x000D_
Final designs are be found here: https://www.dropbox.com/sh/di3g4yloqkpd9ao/AABRfdOI3ZXukaLo0Tacf9CHa?dl=0</t>
  </si>
  <si>
    <t>Since Adam H has finished implementing the module that will be used on the front end to display embedded iheart articles, we should update the iheart content block to reflect this.</t>
  </si>
  <si>
    <t>AR-2147</t>
  </si>
  <si>
    <t>iHeart Content Block displays widget that will be used on the front end</t>
  </si>
  <si>
    <t>1|hz9clr:</t>
  </si>
  <si>
    <t>Enable Emoticons in Froala toolbar</t>
  </si>
  <si>
    <t>Enabling the emoticon option in froala will make lives easier</t>
  </si>
  <si>
    <t>AR-2148</t>
  </si>
  <si>
    <t>Enable Forala Emoticons</t>
  </si>
  <si>
    <t>1|hz9z9z:</t>
  </si>
  <si>
    <t>AR-2150</t>
  </si>
  <si>
    <t>Create validation schema for content storage</t>
  </si>
  <si>
    <t>On the social tab, uncheck Facebook and save. The Facebook username should not be editable, but it should still be saved.</t>
  </si>
  <si>
    <t>RadioEdit_2_BopIt</t>
  </si>
  <si>
    <t>1|hz9yav:</t>
  </si>
  <si>
    <t>Site-manager fields should support readonly. Using disabled causes the data to be removed from the form output, and that causes fields to be missing from the schema. Instead of using disabled, we should implement and use a "readonly" option that allowed the data to be saved even thought the field is turned off.</t>
  </si>
  <si>
    <t>AR-2151</t>
  </si>
  <si>
    <t>Site-manager "readonly" field support (instead of disabled)</t>
  </si>
  <si>
    <t>1|hzu3af:</t>
  </si>
  <si>
    <t>The APIs of note are ones consumed by FiRE:_x000D_
Site Manager, Leads, Content_x000D_
_x000D_
1. Validate all existing cache-control headers and make sure they work properly with fastly and the CDN._x000D_
_x000D_
2. Add additional if-stale and if-error control directives._x000D_
https://docs.fastly.com/guides/performance-tuning/serving-stale-content</t>
  </si>
  <si>
    <t>AR-2152</t>
  </si>
  <si>
    <t>Add new cache-control headers for certain API calls</t>
  </si>
  <si>
    <t>1|hz9yb3:</t>
  </si>
  <si>
    <t>Update content to use authenticated requests to site-manager's API and remove the login-gate exception for site-manager.</t>
  </si>
  <si>
    <t>AR-2153</t>
  </si>
  <si>
    <t>Remove site-manager login-gate exception</t>
  </si>
  <si>
    <t>1|hz9ybb:</t>
  </si>
  <si>
    <t>AR-2155</t>
  </si>
  <si>
    <t>"My Content" Tab</t>
  </si>
  <si>
    <t>05/Jan/17 2:03 PM;howella;looks great!</t>
  </si>
  <si>
    <t xml:space="preserve">04/Jan/17 1:56 PM;tlong;I will be updating the docs with the new info. It should be backwards compat._x000D_
_x000D_
[Image 1|http://i-stg.iheart.com/v3/url/aHR0cDovL2kuaWhlYXJ0LmNvbS92My9yZS9uZXdfYXNzZXRzLzU4NDcxNTY2N2JlOTg3Y2I4ODBiNTlkMD9vcHM9Zml0KDU2MiwzNzUp?ops=contain(768,0)]_x000D_
_x000D_
[Image 2|http://i-stg.iheart.com/v3/url/aHR0cDovL2kuaWhlYXJ0LmNvbS92My9yZS9uZXdfYXNzZXRzLzU4NTdmZTVmMWZhOTBjNzA2YTNjYTRjZg==?ops=contain(768,0)]_x000D_
_x000D_
[Image 2|http://i-stg.iheart.com/v3/url/aHR0cDovL2kuaWhlYXJ0LmNvbS92My9yZS9uZXdfYXNzZXRzLzU3ZDFjYWY5MzZjZTYyMGIzZmE5ZTY2Zg==?ops=maxcontain(766,0)]_x000D_
_x000D_
The last image uses maxcontain vs contain. You can technically use maxcontain for all of them to disable upscaling. Additionally there is a box function that gives precise controls, docs forthcoming. </t>
  </si>
  <si>
    <t>22/Dec/16 10:23 AM;ccrnyc2msw;Our content body max width is ~780px.  We need to be able to take any image that was uploaded to Content Tool and cap it by a given width or height in a way that does not distort the image, does not add white padding, and does not scale smaller images up._x000D_
_x000D_
3 examples to test against, assuming we'd be setting the height/width on the ops to 780:_x000D_
_x000D_
Big image - horizontal: http://i.iheart.com/v3/re/new_assets/584715667be987cb880b59d0 - the larger side (width) of this image would get scaled down to the max of 780 which would result in the height returning at ~520px._x000D_
_x000D_
Big Image - vertical: http://i.iheart.com/v3/url/aHR0cDovL2kuaWhlYXJ0LmNvbS92My9yZS9uZXdfYXNzZXRzLzU4NTdmZTVmMWZhOTBjNzA2YTNjYTRjZg== - the larger side of this image (height) would get scaled down to the max of 780, which would result in the width returning at ~657px._x000D_
_x000D_
Small Image: http://i.iheart.com/v3/re/new_assets/57d1caf936ce620b3fa9e66f - this is smaller than the height/width that we are scaling to, and should neither be scaled up nor have white space added.  The image should be returned at 175x225.</t>
  </si>
  <si>
    <t>22/Dec/16 9:49 AM;1110204;[~ccrnyc2msw] can you provide a real world example of what you want to achieve?</t>
  </si>
  <si>
    <t>21/Dec/16 4:51 PM;howella;Attached is an old PHP version of what we are requesting. There are much more elegant ways to write this, but this is the use case we are missing.</t>
  </si>
  <si>
    <t>21/Dec/16 4:47 PM;howella;need this ASAP for site performance issues</t>
  </si>
  <si>
    <t>1|hz98hj:</t>
  </si>
  <si>
    <t xml:space="preserve"># portrait aspect ratio maintained_x000D_
# landscape aspect ratio maintained_x000D_
# height and width of image do not exceed set maxheight and maxwidth of function_x000D_
</t>
  </si>
  <si>
    <t>21/Dec/16 4:51 PM;howella;thumbNew.php;https://jira.ihrint.com/secure/attachment/119769/thumbNew.php</t>
  </si>
  <si>
    <t xml:space="preserve">We need a function that will keep the aspect ratio of an image, but constrain an image within a max height and max width. It should maintain the existing aspect ratio._x000D_
_x000D_
It should not stretch an image to fit the space, but leave it as is if smaller than the max height and width_x000D_
</t>
  </si>
  <si>
    <t>AR-2156</t>
  </si>
  <si>
    <t>create a media server function with a max height and width and maintain aspect ratio</t>
  </si>
  <si>
    <t>1|hz9za7:</t>
  </si>
  <si>
    <t>AR-2157</t>
  </si>
  <si>
    <t>Add refmap to working copy</t>
  </si>
  <si>
    <t>1|hztman:</t>
  </si>
  <si>
    <t>* button exists to trigger the export of the track listing of one playlist_x000D_
* export to csv that is able to be opened in Excel_x000D_
* name of file is name of exported playlist_x000D_
* include track number, productid, artist, track title, album title</t>
  </si>
  <si>
    <t>As a playlist programmer, it would be helpful to have a quick and easy way to export tracklistings of specific playlists from the Tool so that I can share the playlists with others without giving them access to the Tool.</t>
  </si>
  <si>
    <t>AR-2158</t>
  </si>
  <si>
    <t>V2: Export Tracklisting of a playlist</t>
  </si>
  <si>
    <t>19/Sep/17 1:57 PM;gmiller;Perfect, thanks [~gvilches]!</t>
  </si>
  <si>
    <t>19/Sep/17 12:35 PM;gvilches;@Gabe Admin and Curator exist, Contractor does not, due to the changes where we don't have a use case for that in this quarter.  If you want to revisit it, let's please break it off into a separate ticket, per Tom D.</t>
  </si>
  <si>
    <t>22/Dec/16 4:47 PM;gmiller;depends on [AR-2168]</t>
  </si>
  <si>
    <t>1|hztmbz:</t>
  </si>
  <si>
    <t>Create roles for users:_x000D_
* Admin _x000D_
** Can view/edit all playlists_x000D_
** Can assign playlists to users_x000D_
** Can assign permissions to users_x000D_
* Curator_x000D_
** Can view/edit all playlists_x000D_
* -Third-Party-_x000D_
** -Can view/edit only their own playlists-_x000D_
* Contractor_x000D_
** Can view/edit only playlists assigned to them_x000D_
_x000D_
* use modern RadioEdit tools for this_x000D_
** Taxonomy_x000D_
** Capabilities_x000D_
_x000D_
struck AC have been moved to: [AR-2167]</t>
  </si>
  <si>
    <t>AR-2168</t>
  </si>
  <si>
    <t>As a manager of playlist programming, I want to have the ability to give certain users access to a specific set of playlists and not others so that I can maintain the control and integrity of the playlists as a whole.</t>
  </si>
  <si>
    <t>AR-2160</t>
  </si>
  <si>
    <t>V2: Playlist Permissions Support</t>
  </si>
  <si>
    <t>1|hz761j:</t>
  </si>
  <si>
    <t xml:space="preserve">* button exists for ‚ÄúAdd Playlist to Another Playlist‚Äù function_x000D_
** copies all tracks from Playlist A and allows user to insert them into an existing playlist _x000D_
** copies all tracks from Playlist A and allows user to insert them into a new playlist_x000D_
* Select All tracks / Select Partial tracks and be able to drag and drop them into another playlist_x000D_
</t>
  </si>
  <si>
    <t>As a playlist programmer, I‚Äôd like to have the ability to clone one playlist into another so that I can quickly and easily create playlists that have the same core tracks</t>
  </si>
  <si>
    <t>AR_Kanban</t>
  </si>
  <si>
    <t>AR-2161</t>
  </si>
  <si>
    <t>Playlist Cloning</t>
  </si>
  <si>
    <t>03/Jan/17 11:55 AM;1110204;Most likely. The use case is for copying a card for a different collection. It will most likely be available for the same time frame. Copying old card &amp; dates may be an issue but its probably an edge case.</t>
  </si>
  <si>
    <t>03/Jan/17 9:59 AM;tlong;If you copy a card from last year, you want the dates to remain there?</t>
  </si>
  <si>
    <t>copy card_x000D_
these fields not carried over</t>
  </si>
  <si>
    <t>1|hz98if:</t>
  </si>
  <si>
    <t>retain these fields</t>
  </si>
  <si>
    <t>Copying card does not retain editors or start/end dates from the original</t>
  </si>
  <si>
    <t>AR-2162</t>
  </si>
  <si>
    <t>Copying card does not retain editors or start/end dates</t>
  </si>
  <si>
    <t>1|hz98i7:</t>
  </si>
  <si>
    <t>"Copy" field should not be required</t>
  </si>
  <si>
    <t>AR-2163</t>
  </si>
  <si>
    <t>1|hzaxbr:</t>
  </si>
  <si>
    <t>admin can filter on and add device membership to user accounts</t>
  </si>
  <si>
    <t>As a user I need permissions to specific iheart devices.</t>
  </si>
  <si>
    <t>AR-2164</t>
  </si>
  <si>
    <t>Add Device filter to membership tab</t>
  </si>
  <si>
    <t>1|hztmc7:</t>
  </si>
  <si>
    <t>* AMP is the source of truth for curated playlists</t>
  </si>
  <si>
    <t>As a curator, I want AMP to be the source of truth for curated playlists so that dynamic playlists (such as Live Station Playlists and Genre Chart Playlists) can be more easily managed</t>
  </si>
  <si>
    <t>AR-2166</t>
  </si>
  <si>
    <t>Make AMP the Source of Record for Curated Playlists</t>
  </si>
  <si>
    <t>1|hz7oyn:</t>
  </si>
  <si>
    <t xml:space="preserve">* Third Party external users are given access to Playlist Tool_x000D_
* Can view/edit only their own playlists_x000D_
</t>
  </si>
  <si>
    <t>As a manager of playlist programming, I want to have the ability to give external users (curators from WMG, UMG, Sony, etc etc) restricted permission to the Playlist Tool so that they can curate playlists without threatening the integrity of all the playlists as a whole.</t>
  </si>
  <si>
    <t>AR-2167</t>
  </si>
  <si>
    <t>Third Party Playlist Support</t>
  </si>
  <si>
    <t>05/Jan/17 10:18 AM;1110204;this could potentially be used for other apps as well (i.e. content) should spike for platform.</t>
  </si>
  <si>
    <t>1|hz9yjz:</t>
  </si>
  <si>
    <t>Investigate and propose a solution for authorizing external users to use the playlist tool and publish/edit their own playlists</t>
  </si>
  <si>
    <t>SPIKE: Investigate Authorization Source</t>
  </si>
  <si>
    <t>1|hz98hz:</t>
  </si>
  <si>
    <t>Editor, Country, Collection and Facet fields default to the last tags selected by the user.</t>
  </si>
  <si>
    <t>As a user I want the tags (editor, country, collection, facet) to default to my last used selection so that I only have to select them once.
Most users will create leads for one distinct collection/facet pair, so profiles might not make sense</t>
  </si>
  <si>
    <t>AR-2170</t>
  </si>
  <si>
    <t>Default Tags based on users last selection</t>
  </si>
  <si>
    <t>1|hz98hr:</t>
  </si>
  <si>
    <t>AOL Video player appears in oembed block when aol video url is added</t>
  </si>
  <si>
    <t>AOL Video player does not display in oembed block</t>
  </si>
  <si>
    <t>AR-2173</t>
  </si>
  <si>
    <t>AOL Video player does not displayed in oembed block</t>
  </si>
  <si>
    <t>10/Feb/17 2:19 PM;ccrnyc1mcr;looks good / works correctly.  good to launch whenever works for [~amamut] and [~1110204]</t>
  </si>
  <si>
    <t>10/Feb/17 1:40 PM;1110204;[~ccrnyc1mcr] All set, try now.</t>
  </si>
  <si>
    <t>10/Feb/17 1:07 PM;ccrnyc1mcr;I believe [~amamut] is right re secure PLS being the only remaining stream type needing to be added.  _x000D_
_x000D_
[~1110204] I don't see any stations in stage.  Can you please set up my account to show AU/NZ stations, providers Clear Channel Australia, Clear Channel New Zealand?</t>
  </si>
  <si>
    <t xml:space="preserve">09/Feb/17 11:59 AM;1110204;[~ccrnyc1mcr] can you confirm this is working correctly on stage? </t>
  </si>
  <si>
    <t>09/Feb/17 9:23 AM;amamut;This is in stage. The only field that seems to have been missing was secure PLS. Please let me know if I missed a field.</t>
  </si>
  <si>
    <t>1|hzu47r:</t>
  </si>
  <si>
    <t>Add the new secure shoutcast and PLS stream fields to affiliate tool</t>
  </si>
  <si>
    <t>As a user I want to be able to add/update secure url fields in affiliate tool</t>
  </si>
  <si>
    <t>AR-2174</t>
  </si>
  <si>
    <t>Add new stream url fields to Affiliate tool</t>
  </si>
  <si>
    <t>1|hz9ybr:</t>
  </si>
  <si>
    <t>REAP-977</t>
  </si>
  <si>
    <t>Details: https://docs.google.com/document/d/1vrMRNI9rIezPKi8D613UlqJ0V61LOqdjoBPYpp5-KkI/edit</t>
  </si>
  <si>
    <t>AR-2175</t>
  </si>
  <si>
    <t>Spike: UI config tool updates</t>
  </si>
  <si>
    <t>1|hz98hb:</t>
  </si>
  <si>
    <t>03/Jan/17 2:45 PM;1109751;Screen Shot 2017-01-03 at 2.44.37 PM.png;https://jira.ihrint.com/secure/attachment/120159/Screen+Shot+2017-01-03+at+2.44.37+PM.png</t>
  </si>
  <si>
    <t xml:space="preserve">In trying to grant access to this user, his account shows up as disabled in the User Manager. It's confirmed that his Active Directory account is enabled and active. _x000D_
_x000D_
_x000D_
User: Nicholas Ciofalo _x000D_
Network ID: 1111268_x000D_
_x000D_
_x000D_
Screenshot attached. </t>
  </si>
  <si>
    <t>AR-2176</t>
  </si>
  <si>
    <t>User account disabled in User Manager even though AD account is enabled</t>
  </si>
  <si>
    <t>1|hz9yc7:</t>
  </si>
  <si>
    <t>AR-2280</t>
  </si>
  <si>
    <t>AR-2177</t>
  </si>
  <si>
    <t>Per block error hardening for fire</t>
  </si>
  <si>
    <t>1|hztu5r:</t>
  </si>
  <si>
    <t>When unpublishing an article, the publish date isn't removed from the publish resource, which can cause errors in the query API. The publishing API needs to handle this, as it has access to both resources.</t>
  </si>
  <si>
    <t>AR-2178</t>
  </si>
  <si>
    <t>Move unpublish to the API</t>
  </si>
  <si>
    <t>1|hz8ttj:</t>
  </si>
  <si>
    <t>User can tag a playlist with one or more tags from country taxonomy</t>
  </si>
  <si>
    <t>As a user I want my playlist to be available for one or more countries so that they appear in the correct country</t>
  </si>
  <si>
    <t>AR-2182</t>
  </si>
  <si>
    <t>International Playlists</t>
  </si>
  <si>
    <t>09/Jan/17 10:19 AM;amamut;https://github.com/ihr-radioedit-apps/content/pull/163</t>
  </si>
  <si>
    <t>edit preset_x000D_
add topic_x000D_
cancel changes_x000D_
edit preset again_x000D_
the added topic is present.</t>
  </si>
  <si>
    <t>1|hztuxj:</t>
  </si>
  <si>
    <t xml:space="preserve">canceling changes should revert preset to its last config_x000D_
</t>
  </si>
  <si>
    <t>changes to preset tags are saved even if a user elects to cancel those changes</t>
  </si>
  <si>
    <t>AR-2183</t>
  </si>
  <si>
    <t>Changes to Preset tags are saved after user selects cancel</t>
  </si>
  <si>
    <t>choose "network content" tab_x000D_
click content_x000D_
click back to list_x000D_
you are returned to my content tlist</t>
  </si>
  <si>
    <t>1|hztuzj:</t>
  </si>
  <si>
    <t>"Back to list" returns you to the list you navigated from.</t>
  </si>
  <si>
    <t>Selecting "back to list" from content in the network tab returns you to "my content" list</t>
  </si>
  <si>
    <t>AR-2184</t>
  </si>
  <si>
    <t>click content in network tab_x000D_
it either opens or sends you back to my content</t>
  </si>
  <si>
    <t>1|hztuzz:</t>
  </si>
  <si>
    <t>show the content selected</t>
  </si>
  <si>
    <t>selecting content in network tab either opens or sends you back to the my content tab</t>
  </si>
  <si>
    <t>AR-2185</t>
  </si>
  <si>
    <t>Clicking content in Network tab returns you (sometimes) to My content tab</t>
  </si>
  <si>
    <t>09/Jan/17 11:51 AM;amamut;This is actually an issue with fire preview. Fixed in the fire repo: https://github.com/ihr-radioedit-apps/fire/pull/28</t>
  </si>
  <si>
    <t>open preview for any content._x000D_
width of content exceeds width of fire preview</t>
  </si>
  <si>
    <t>1|hztv27:</t>
  </si>
  <si>
    <t>content should be contained to the preview width</t>
  </si>
  <si>
    <t>looks like content is slightly off in preview, extending beyond the preview width</t>
  </si>
  <si>
    <t>AR-2187</t>
  </si>
  <si>
    <t>Content Body exceeds width of preview screen</t>
  </si>
  <si>
    <t>1|hztjiv:</t>
  </si>
  <si>
    <t>* Remove the Subheading field from the Playlist Metadata view</t>
  </si>
  <si>
    <t>The Subheading field does nothing for Curated Playlists and should be removed.</t>
  </si>
  <si>
    <t>AR-2188</t>
  </si>
  <si>
    <t xml:space="preserve">Remove Subheading field from Playlist Metadata </t>
  </si>
  <si>
    <t>1|hztv3j:</t>
  </si>
  <si>
    <t>Podcast Tool</t>
  </si>
  <si>
    <t>Create a tool that Allows users to:_x000D_
* Create new shows through an RSS URL._x000D_
* Manage Podcast categories_x000D_
* Manage existing podcasts_x000D_
* Manage ingested episodes_x000D_
* Create and manage partners and broadcasters_x000D_
* Manually trigger ingestion for an individual podcast</t>
  </si>
  <si>
    <t xml:space="preserve">As Podcast content manager, I want to effectively manage our Podcast catalog. I'd like a tool that is configured to our new podcast architecture and allows me to create, manage, and remove content, as well as support. </t>
  </si>
  <si>
    <t>AR-2189</t>
  </si>
  <si>
    <t>Podcasts v3 - RadioEdit</t>
  </si>
  <si>
    <t xml:space="preserve">25/Apr/17 8:33 PM;cccnyc1njt;I've tested the new category management section in staging (http://customtalk.radioedit.ihrint.com/categories/), including:_x000D_
* Adding a new category_x000D_
* Modifying an existing category_x000D_
* Deleting a category_x000D_
* De-activating a category_x000D_
* Sorting the Categories_x000D_
* Sorting Shows within Categories_x000D_
* Adding shows to categories_x000D_
* Removing shows from categories_x000D_
_x000D_
After some small fixes by[~gvilches], everything related to the tool is behaving as expected!_x000D_
_x000D_
At this point, we just need to ensure category changes are getting passed to AMP. We also need to ensure images can be added to each category. </t>
  </si>
  <si>
    <t xml:space="preserve">10/Apr/17 1:40 PM;cccnyc1njt;We will also need the option to add an image for each category. The source location for categories will be located in the Postgres table 'Thmbamw_ingestion.talk.category' and the field name will be 'category_image'_x000D_
_x000D_
This will be required work for Podcasts v4, which includes a redesign of our directory structure. Category Images will be part of that design. </t>
  </si>
  <si>
    <t>02/Feb/17 11:29 AM;cccnyc1njt;FYI - There are three category related tables in Postgres:_x000D_
_x000D_
*thmbamw_ingestion.talk.category* - Where categories are added, deleted, activated/deactivated. _x000D_
* category_id_x000D_
* category_parent_id_x000D_
* category_name_x000D_
* category_linkname_x000D_
* category_description_x000D_
* is_active_x000D_
_x000D_
*thmbamw_ingestion.talk.category_map* - Similar to category table above, but adds a field for another ID which is used to map categories to shows._x000D_
* category_map_id - Same ID as in talk.category_x000D_
* mapped_category_id - ID used to map to shows in talk.show_category_link_x000D_
* provider_category_name_x000D_
* date_added_x000D_
* last_updated_x000D_
* provider_category_linkname_x000D_
_x000D_
*thmbamw_ingestion.talk.show_category_link*_x000D_
* show_id - maps show to category. Show IDs primary residence is talk.show_x000D_
* category_map_id - ID from talk.category_map_x000D_
* association_weight - No longer in use_x000D_
* category_id - ID from talk.category. Field exists, but not really necessary._x000D_
* sort_order - Numeric value that determines the order shows will be listed within each category. _x000D_
_x000D_
Since we still using Postgres as the primary source, I will also need to add an additional field in talk.category for the category sort order (order categories are displayed in front end directories)</t>
  </si>
  <si>
    <t>20/Jan/17 4:24 PM;1110204;George to follow up with amp to determine category ids</t>
  </si>
  <si>
    <t>20/Jan/17 12:42 PM;cccnyc1njt;Possible to programmatically update category show order, as well as manually? Can we automatically update order of shows from external source?</t>
  </si>
  <si>
    <t>1|hztv3z:</t>
  </si>
  <si>
    <t>1. Ability to add a category, which should include a category name, as well as generating a category ID. _x000D_
2. Ability to delete/deactivate a category._x000D_
3. Ability to update a category name. _x000D_
4. Ability to set the order of categories, so we can set the order to be displayed on the front-end. _x000D_
5. Ability to view all shows assigned to each specific category._x000D_
6. Ability to manually order shows within each category (Drag &amp; Drop). _x000D_
7. Initially category order in the tool should reflect the category order current set in Postgres. (Let me know in what form you would like to receive that data.)</t>
  </si>
  <si>
    <t xml:space="preserve">As content manager for Podcasts, I want to be able to manage categories within the Podcast platform. This should include creating, updating, and deleting categories. I also want to be able to easily re-order all shows within a specific category. </t>
  </si>
  <si>
    <t>Podcast_2017v1</t>
  </si>
  <si>
    <t>AR-2191</t>
  </si>
  <si>
    <t xml:space="preserve">Category Management </t>
  </si>
  <si>
    <t>09/Jan/17 11:56 AM;amamut;https://github.com/ihr-radioedit-apps/fire/pull/28</t>
  </si>
  <si>
    <t>1|hztva7:</t>
  </si>
  <si>
    <t>show title</t>
  </si>
  <si>
    <t>Fire Preview now showing Title</t>
  </si>
  <si>
    <t>AR-2196</t>
  </si>
  <si>
    <t>Fire Preview not showing Title</t>
  </si>
  <si>
    <t>17/Nov/17 12:18 PM;cccnyc1njt;De-dupe feature was added to Custom Talk Tool. Closing ticket.</t>
  </si>
  <si>
    <t xml:space="preserve">17/May/17 11:52 AM;cccnyc1njt;Note: This ticket was initially in the Ingestion backlog, but following a recent discussion with them, it was decided implementing a de-dupe feature in the Talk Tool would be the better option. </t>
  </si>
  <si>
    <t>09/Jan/17 2:18 PM;cccnyc1njt;For reference, this is the script used to remove duplicates via Postgres in v1_x000D_
_x000D_
select _x000D_
s.broadcaster_id,s.show_id, s.show_title, e.episode_title,e.show_id, DATE_PART('day', e.start_date),  _x000D_
DATE_PART('month', e.start_date),DATE_PART('year', e.start_date), e.episode_duration,_x000D_
min(e.episode_id) as min_id, count(e.episode_title) as dups _x000D_
from talk.episode e, talk.production_status p, talk.show s, talk.production_status p2_x000D_
where e.episode_id = p.production_id and_x000D_
e.show_id = s.show_id and s.show_id = p2.production_id and p.broken_code = 0 and  p2.broken_code = 0 --show and episodes are live_x000D_
group by s.broadcaster_id,s.show_id, s.show_title, e.episode_title,e.show_id, DATE_PART('day', e.start_date),  _x000D_
DATE_PART('month', e.start_date),_x000D_
DATE_PART('year', e.start_date)_x000D_
having count(e.episode_title) &gt; 1;</t>
  </si>
  <si>
    <t>1|hz9brb:</t>
  </si>
  <si>
    <t>AI-732</t>
  </si>
  <si>
    <t>1. Implement functionality to identify duplicates using this business rule:_x000D_
If show title, episode title, start date (month and day; ignore timestamp), and duration match, consider the episode a duplicate._x000D_
2. List identified duplicates for review._x000D_
3 Include 'Takedown' button to break the older duplicate so they don't appear on the front-end._x000D_
4. Send a take-down for the dups to AMP._x000D_
5. Newer version should remain live.</t>
  </si>
  <si>
    <t>As talk content manager, I want to ensure we aren't displaying duplicate episodes. For a number of reasons, we periodically ingest duplicate episodes. The primary reason is because partners will re-post an episode using a new audio URL._x000D_
_x000D_
This step is something I've always completed in PostGres, but since that option will no longer be available, we need an option to remove these. _x000D_
_x000D_
Could we create a de-dupe feature in the Talk Tool that identifies episodes based on the business rules outlined in this ticket, and send take-downs for those episode?</t>
  </si>
  <si>
    <t>applications</t>
  </si>
  <si>
    <t>AR-2878</t>
  </si>
  <si>
    <t>Remove/Break Duplicate Episodes</t>
  </si>
  <si>
    <t>1|hztvaf:</t>
  </si>
  <si>
    <t>AR-2197</t>
  </si>
  <si>
    <t>Force HTTPS for auth in all environments</t>
  </si>
  <si>
    <t>Keywords retitled to "Search Override"</t>
  </si>
  <si>
    <t>1|hztxfb:</t>
  </si>
  <si>
    <t>AR-2198</t>
  </si>
  <si>
    <t>1|hzuh5b:</t>
  </si>
  <si>
    <t>Add genre tag field to brands._x000D_
Field should allow for multiple genre tags</t>
  </si>
  <si>
    <t>As an admin, we want stations to eventually move to genres instead of formats.</t>
  </si>
  <si>
    <t>AR-2212</t>
  </si>
  <si>
    <t>Add genre to site segments</t>
  </si>
  <si>
    <t>1|hz9ybz:</t>
  </si>
  <si>
    <t>Update existing content resources (working copies only) as follows:_x000D_
_x000D_
1. Set defaults for missing fields._x000D_
2. Remove artifacts of v1 -&gt; v2 migration._x000D_
3. Remove unused/legacy fields, e.g. "related"._x000D_
4. Delete gallery/calendar documents.</t>
  </si>
  <si>
    <t>AR-2226</t>
  </si>
  <si>
    <t>Migration script to make content valid per new storage schema</t>
  </si>
  <si>
    <t>1|hztufz:</t>
  </si>
  <si>
    <t>Allow upload of mp4 and mp3 files into assets</t>
  </si>
  <si>
    <t>As a local user I want to upload mp4 and mp3 files that do not require transcoding for use in editorial content</t>
  </si>
  <si>
    <t>AR-2227</t>
  </si>
  <si>
    <t>1|hzu35r:</t>
  </si>
  <si>
    <t>Site manager should support generic template types with more block styles so that we don't need a page type for simple pages like "weather" or "traffic". In fact, perhaps instead of weather and traffic being configured in site manager config areas it could be block config interpolated from the config.</t>
  </si>
  <si>
    <t>AR-2229</t>
  </si>
  <si>
    <t>Generic page types</t>
  </si>
  <si>
    <t>1|hztucn:</t>
  </si>
  <si>
    <t>Resurrect importer for on-air data from core. Cron based task should import onair data file, and parse/upload into site manager. Site manager should provide API that can show schedule for brand on current on-air personality.</t>
  </si>
  <si>
    <t>AR-2230</t>
  </si>
  <si>
    <t>On-Air Schedule data integration</t>
  </si>
  <si>
    <t>1|hztxtb:</t>
  </si>
  <si>
    <t>Add master template for other base types</t>
  </si>
  <si>
    <t>AR-2232</t>
  </si>
  <si>
    <t>Master microsite (blog &amp; feature) template</t>
  </si>
  <si>
    <t>1|hzu607:</t>
  </si>
  <si>
    <t>Admin UI shows the master site template below other admin screens, don't do this. Additionally, the brand/admin links should be expanded for all the functionality in admin and turned into real navigation.</t>
  </si>
  <si>
    <t>AR-2233</t>
  </si>
  <si>
    <t>Update Top level and Admin UI</t>
  </si>
  <si>
    <t>1|hztxzj:</t>
  </si>
  <si>
    <t>Guess timezones for brands during import and ditch janky offset guessing</t>
  </si>
  <si>
    <t>AR-2235</t>
  </si>
  <si>
    <t>Translate TZ Offset and Is DST to an actual Timezone</t>
  </si>
  <si>
    <t>1|hzu35z:</t>
  </si>
  <si>
    <t>27/Jan/17 12:49 PM;howella;site_id_blog_id.csv;https://jira.ihrint.com/secure/attachment/121693/site_id_blog_id.csv</t>
  </si>
  <si>
    <t>27/Jan/17 8:43 AM;howella;feature-sites-microsites.csv;https://jira.ihrint.com/secure/attachment/121672/feature-sites-microsites.csv</t>
  </si>
  <si>
    <t>27/Jan/17 8:43 AM;howella;feature-navigation-microsites.csv;https://jira.ihrint.com/secure/attachment/121673/feature-navigation-microsites.csv</t>
  </si>
  <si>
    <t>27/Jan/17 8:43 AM;howella;feature-attributes-microsites.csv;https://jira.ihrint.com/secure/attachment/121671/feature-attributes-microsites.csv</t>
  </si>
  <si>
    <t>27/Jan/17 8:42 AM;howella;blog-attributes-microsites.csv;https://jira.ihrint.com/secure/attachment/121670/blog-attributes-microsites.csv</t>
  </si>
  <si>
    <t>Blog and Feature are pretty much identical at this point, merge them.</t>
  </si>
  <si>
    <t>AR-2234</t>
  </si>
  <si>
    <t>Unify blog and feature into "micro-site" and polish the rest of the UI</t>
  </si>
  <si>
    <t>1|hz9ycv:</t>
  </si>
  <si>
    <t>Merge SMT data using legacy site id to grab genre. Add to segments list.</t>
  </si>
  <si>
    <t>AR-2238</t>
  </si>
  <si>
    <t>When importing brands add the brand's genre to the facet list</t>
  </si>
  <si>
    <t>1|hztud3:</t>
  </si>
  <si>
    <t>Figure out list of fields that are supposed to be locked down and tie them to a particular security role/tag/whatever.</t>
  </si>
  <si>
    <t>AR-2237</t>
  </si>
  <si>
    <t>Lock down some fields for national only use</t>
  </si>
  <si>
    <t>1|hztucv:</t>
  </si>
  <si>
    <t>Home template in site manager to become completely fixed with no optional blocks. Rewrite home template to follow new homepage style (http://esp-dv.radio.iheart.com/) and (http://1043myfm.iheart.com/). Will require new blocks.</t>
  </si>
  <si>
    <t>AR-2236</t>
  </si>
  <si>
    <t>Update "Home" template in site-manager, introduce new blocks</t>
  </si>
  <si>
    <t>1|hz9zb3:</t>
  </si>
  <si>
    <t>Add snapchat module on social page. Depends on new import with snapchat fields. Update site-manager models to include these new fields.</t>
  </si>
  <si>
    <t>AR-2240</t>
  </si>
  <si>
    <t>Add SnapChat social network support</t>
  </si>
  <si>
    <t>24/Jan/17 11:46 AM;1110204;Fields redistributed to other sections. Confirming against master google doc.</t>
  </si>
  <si>
    <t>1|hzu22v:</t>
  </si>
  <si>
    <t>Update import fields in site manager importer, update site manager typescript models, update page UI</t>
  </si>
  <si>
    <t>AR-2239</t>
  </si>
  <si>
    <t>Update programming page to match most recent iteration of T2</t>
  </si>
  <si>
    <t>1|hz9zbb:</t>
  </si>
  <si>
    <t>Using ad config API output pull ad config data from site manager instead of using hardcoded default configuration in Flask.</t>
  </si>
  <si>
    <t>AR-2241</t>
  </si>
  <si>
    <t>Pull ad config from Site Manager</t>
  </si>
  <si>
    <t>25/Jan/17 3:03 PM;tlong;Everything but EEO field, see AR-2272</t>
  </si>
  <si>
    <t>24/Jan/17 11:42 AM;tlong;To finish the EEO field AR-2272 needs to be completed.</t>
  </si>
  <si>
    <t>24/Jan/17 11:25 AM;1110204;Missing:_x000D_
_x000D_
Prize Pickup Hours	- TextArea_x000D_
_x000D_
EEO Report URL- Asset Uploader/Selector (currently text field)_x000D_
_x000D_
Tech Contact	AD User Lookup_x000D_
Programming Contact	AD User Lookup_x000D_
(missing AD Lookup)</t>
  </si>
  <si>
    <t>1|hztz73:</t>
  </si>
  <si>
    <t>AR-2242</t>
  </si>
  <si>
    <t>Update contact page to match most recent iteration of T2</t>
  </si>
  <si>
    <t>23/Jan/17 3:50 PM;1116624;http://v-b362bacf.dev-radioedit.ihrint.com/#/brand/site/1c033d0a909b2008aeb2a58320f2d01c/Imported/design</t>
  </si>
  <si>
    <t>1|hzu22n:</t>
  </si>
  <si>
    <t>Create dropdown (using combobox?) that has a limited set of colors. Text for example will only be black/white. Show the color in the dropdown on the left of the option. For text, we may want to leverage some functionality in color picker to automatically select black or whilte based on background color selection.</t>
  </si>
  <si>
    <t>AR-2245</t>
  </si>
  <si>
    <t>Design: Replace color picker with limited color selection for most (all?) fields.</t>
  </si>
  <si>
    <t>1|hztz7j:</t>
  </si>
  <si>
    <t>AR-2244</t>
  </si>
  <si>
    <t>Update design page to match most recent iteration of T2</t>
  </si>
  <si>
    <t>24/Jan/17 11:30 AM;1110204;National Programming Format - Tag Field (currently dropdown)</t>
  </si>
  <si>
    <t>1|hztz7b:</t>
  </si>
  <si>
    <t>AR-2243</t>
  </si>
  <si>
    <t>Update partners page to match most recent iteration of T2</t>
  </si>
  <si>
    <t>1|hztxqf:</t>
  </si>
  <si>
    <t>Add autocomplete for brand and pages</t>
  </si>
  <si>
    <t>AR-2247</t>
  </si>
  <si>
    <t>Menu: Implement Link type autocomplete</t>
  </si>
  <si>
    <t xml:space="preserve">12/Jan/17 2:49 PM;1116624;[~tterry] told me this is the correct behavior. </t>
  </si>
  <si>
    <t>12/Jan/17 2:45 PM;1116624;If I do this, the primary link will not be editable until you delete all of the sub links, is that the expected behavior?</t>
  </si>
  <si>
    <t>1|hztxq7:</t>
  </si>
  <si>
    <t>When a sub-item is added to the menu, the primary menu link attrs should be marked as disabled, read-only or disallowed. Add inline messaging to let the user know why this is. The primary menu link will NOT WORK when there are sub-items.</t>
  </si>
  <si>
    <t>AR-2246</t>
  </si>
  <si>
    <t>Menu: Mark Primary link read-only when sub-menu item(s) are present</t>
  </si>
  <si>
    <t>17/Jan/17 12:23 PM;1116624;What happens if you drag a menu item from the main menu (that has sub items) into the footer menu? Or are we preventing that from happening as part of this ticket?</t>
  </si>
  <si>
    <t>1|hztxqn:</t>
  </si>
  <si>
    <t>Update menu component to allow prohibition of sub-items</t>
  </si>
  <si>
    <t>AR-2248</t>
  </si>
  <si>
    <t>Menu: Disallow sub-items for footer menu</t>
  </si>
  <si>
    <t>1|hztxqv:</t>
  </si>
  <si>
    <t>Search override should take multiple inputs for the override. Use tag field. Should be free-form entry with no upload to taxo db for autocomplete.</t>
  </si>
  <si>
    <t>AR-2249</t>
  </si>
  <si>
    <t>Keywords: Update "search" to support tag field. Tag field should *NOT* insert new names into the taxonomy</t>
  </si>
  <si>
    <t>1|hztxrb:</t>
  </si>
  <si>
    <t>AR-2251</t>
  </si>
  <si>
    <t>Keywords: page should default end date to 3 months after now</t>
  </si>
  <si>
    <t>1|hztxr3:</t>
  </si>
  <si>
    <t>When switching between search/redirect swap field from tag field to text box and update placeholders and help labels to be specific for that field. Also add URL validation to the redirect input.</t>
  </si>
  <si>
    <t>AR-2250</t>
  </si>
  <si>
    <t>Keywords: validation, placeholder updates.</t>
  </si>
  <si>
    <t>1|hzuadz:</t>
  </si>
  <si>
    <t>Rename VHost to "Domains". Make read-only for users that do not have national security.</t>
  </si>
  <si>
    <t>AR-2252</t>
  </si>
  <si>
    <t>Rename and Readonly VHost screen</t>
  </si>
  <si>
    <t>1|hztxzb:</t>
  </si>
  <si>
    <t>Update field map for importer to skip fields we don't want and to add fields we do. Re-run import. Add genre to each brand.</t>
  </si>
  <si>
    <t>AR-2254</t>
  </si>
  <si>
    <t>Import Site Manager brand data with new fields</t>
  </si>
  <si>
    <t>1|hzu233:</t>
  </si>
  <si>
    <t>In site manager add a new section that can setup a plain text alert. There should be a required start and end date for this alert as well.</t>
  </si>
  <si>
    <t>AR-2253</t>
  </si>
  <si>
    <t>Add "Alert" capability</t>
  </si>
  <si>
    <t>09/Mar/17 5:40 PM;tlong;http://wxxl-fm.fire.ihrint.com/</t>
  </si>
  <si>
    <t>1|hz9zbj:</t>
  </si>
  <si>
    <t>Copy the fastly service pins from produciton, change origins, update VCL to make sure Orig-Host headers are in place.</t>
  </si>
  <si>
    <t>AR-2256</t>
  </si>
  <si>
    <t>Duplicate Production Fastly service to stage</t>
  </si>
  <si>
    <t>1|hztxs7:</t>
  </si>
  <si>
    <t>Add a space in microsites that can hold a brand reference for the brand's HOME site.</t>
  </si>
  <si>
    <t>AR-2255</t>
  </si>
  <si>
    <t>Add primary brand for microsites for canonical URL generation</t>
  </si>
  <si>
    <t>1|hz9zbr:</t>
  </si>
  <si>
    <t>This may already be done, needs to be confirmed</t>
  </si>
  <si>
    <t>AR-2258</t>
  </si>
  <si>
    <t>Verify Fastly service pinning for entire set of vhosts</t>
  </si>
  <si>
    <t>22/Feb/17 5:59 PM;tlong;We discussed this in-depth._x000D_
_x000D_
We would be ok moving forward with operations creating a mechanism to copy our objectdb database (not auth, not infrastructure) from prod to stage periodically, when asked for._x000D_
_x000D_
Additionally, they would need to copy or rsync from prod assets to staging assets storage.</t>
  </si>
  <si>
    <t>1|hztudj:</t>
  </si>
  <si>
    <t>Create an on-demand but automatic way to clone all of production into staging environment for complex site testing.</t>
  </si>
  <si>
    <t>AR-2259</t>
  </si>
  <si>
    <t>Spike: Prod -&gt; Stage Data Clone for testing</t>
  </si>
  <si>
    <t>1|hztudb:</t>
  </si>
  <si>
    <t>This is mainly operations work. Need dedicated FiRE instances that are identical to mediad. The machine class will probably be different however.</t>
  </si>
  <si>
    <t>AR-2257</t>
  </si>
  <si>
    <t>Get new FiRE hosts for production deployment</t>
  </si>
  <si>
    <t>07/Apr/17 11:30 AM;tlong;I added the call. But to do any more on this we're going to need an actual charts page.</t>
  </si>
  <si>
    <t xml:space="preserve">26/Jan/17 12:33 PM;tlong;This has to do with the charts page and an AMP call to turn on/off ondemand playback flags on the tracks listed in the chart._x000D_
_x000D_
Example call:_x000D_
https://api.iheart.com/api/v3/catalog/tracks/18774443,10498283,33091730,23043481,36263613,27521665,39821803,618305,35248314,37210570,33091730,2010918,2632277,39680316,1109976,30668281,38884069,6047836,28274483,35940525,37117427,2519272,38422113,1118826,12171383,29109304,18546852,21493939,35940525,38079926,26320418,38162794,34522959,36818130,22423224,743372,18610467,2522661,40094643_x000D_
_x000D_
Can be cached pretty heavily as the catalog updates daily._x000D_
_x000D_
</t>
  </si>
  <si>
    <t>1|hzuh6v:</t>
  </si>
  <si>
    <t>Template updates, talk to Keith.</t>
  </si>
  <si>
    <t>AR-2260</t>
  </si>
  <si>
    <t>On Demand AMP Fetcher</t>
  </si>
  <si>
    <t>01/Feb/17 10:17 AM;tterry;There is nothing in the content at the moment to designate category.</t>
  </si>
  <si>
    <t>1|hzuh6f:</t>
  </si>
  <si>
    <t>AL-2411</t>
  </si>
  <si>
    <t>For RadioEdit we don't support categories, so this may not apply. We can put some random topic text in there but it won't be consistent or even make sense in some situations. AL-2411</t>
  </si>
  <si>
    <t>AR-2261</t>
  </si>
  <si>
    <t>Collection items show category text</t>
  </si>
  <si>
    <t>1|hz90tz:</t>
  </si>
  <si>
    <t>Use internal fetcher lib to fetch data from AMP. Create marshmallow or attrs structure to validate input. Add block resolver.</t>
  </si>
  <si>
    <t>AR-2263</t>
  </si>
  <si>
    <t>Get top songs and recently played from AMP</t>
  </si>
  <si>
    <t>1|hztxrj:</t>
  </si>
  <si>
    <t>Create sub-rendering for microsite (blog &amp; feature) that manages a sub-context and child reverser.</t>
  </si>
  <si>
    <t>AR-2262</t>
  </si>
  <si>
    <t>Microsite Rendering</t>
  </si>
  <si>
    <t>09/Feb/17 3:17 PM;tlong;http://fire.dev-radioedit.ihrint.com/weather/</t>
  </si>
  <si>
    <t>1|hz8u3z:</t>
  </si>
  <si>
    <t>Create weather API that uses lat/long/zoom from site manager. Should be a resolver.</t>
  </si>
  <si>
    <t>AR-2266</t>
  </si>
  <si>
    <t>Weather.com API integration</t>
  </si>
  <si>
    <t>1|hztxt3:</t>
  </si>
  <si>
    <t>Resolver same as Leads App block</t>
  </si>
  <si>
    <t>AR-2265</t>
  </si>
  <si>
    <t>Block type for station promitions</t>
  </si>
  <si>
    <t>1|hztxsv:</t>
  </si>
  <si>
    <t>New blocks, new resolvers and new homepage template.</t>
  </si>
  <si>
    <t>AR-2264</t>
  </si>
  <si>
    <t>Update Homepage IA to new Flint Design</t>
  </si>
  <si>
    <t>1|hzu60v:</t>
  </si>
  <si>
    <t>AR-2268</t>
  </si>
  <si>
    <t>Traffic block type</t>
  </si>
  <si>
    <t>1|hzu60n:</t>
  </si>
  <si>
    <t>Unify traffic and weather locations to use lat/long/zoom. Both APIs support this method. Fix the fields in the config area and introduce new block type for traffic.</t>
  </si>
  <si>
    <t>AR-2267</t>
  </si>
  <si>
    <t>Switch traffic and weather to lat/long</t>
  </si>
  <si>
    <t xml:space="preserve">08/Mar/17 4:56 PM;tlong;This can be done with the new publishing changes, but we're unclear about what type of content would appear on the linked microsite._x000D_
_x000D_
We can do this by adding the segments in the main site to the query for content in the microsite._x000D_
_x000D_
Possible question:_x000D_
_x000D_
What tags would the content have to have to appear on the microsite?_x000D_
</t>
  </si>
  <si>
    <t>1|hz9yh3:</t>
  </si>
  <si>
    <t>When a microsite is embedded in a normal site the normal site can traffic local content items to those collections without them appearing on any other sites. This might be easy if we can figure out how to use dynamic subcsriptions via interpolation.</t>
  </si>
  <si>
    <t>AR-2270</t>
  </si>
  <si>
    <t>Spike: Embed local content into linked microsite</t>
  </si>
  <si>
    <t>27/Jan/17 4:39 PM;tlong;https://wiki.ihrint.com/display/RWFENG/Subscriptions_x000D_
https://wiki.ihrint.com/display/RWFENG/Lists_x000D_
https://github.com/iheartradio/flint_core/blob/master/libs/Flint/Rest/Version10/Controller/Subscriptions.php_x000D_
https://github.com/iheartradio/flint_core/blob/master/libs/Flint/Rest/Version10/Controller/Subscriptions/Lists.php_x000D_
https://github.com/ihr-radioedit-apps/fire/blob/master/static/responsive/js/subscriptions/app/services/SubscriptionsService.js</t>
  </si>
  <si>
    <t>1|hztxtj:</t>
  </si>
  <si>
    <t>Review existing exacttarget integration done for fire, pull into centralized fetcher system. Expose basic REST API for in-page javascript to use. Ask Dan for Flint's REST API</t>
  </si>
  <si>
    <t>AR-2269</t>
  </si>
  <si>
    <t>Exact Target integration</t>
  </si>
  <si>
    <t>05/Apr/17 1:27 PM;1110204;verified: http://whtz-fm.fire.ihrint.com/rss/lastplayed</t>
  </si>
  <si>
    <t>RadioEdit_7_Galaga</t>
  </si>
  <si>
    <t>1|hzuqcn:</t>
  </si>
  <si>
    <t>Create RSS output for last-played data source. Last played comes from AMP, should already be a block resolver that does this._x000D_
_x000D_
Flint is http://z100.iheart.com/rss/lastplayed/_x000D_
_x000D_
See https://wiki.ihrint.com/display/RWFENG/RSS</t>
  </si>
  <si>
    <t>AR-2273</t>
  </si>
  <si>
    <t>RSS Last Played</t>
  </si>
  <si>
    <t>02/Mar/17 11:40 AM;tterry;Correction, that is *stream id* not legacy id.</t>
  </si>
  <si>
    <t>1|hzudk7:</t>
  </si>
  <si>
    <t>Simple redirect service in fire that reads site config and redirects to IHR listen page based on legacy ID: Example: http -v https://z100.iheart.com/listen/</t>
  </si>
  <si>
    <t>AR-2271</t>
  </si>
  <si>
    <t>/listen/ - Global Redirect page</t>
  </si>
  <si>
    <t>11/Apr/17 12:27 PM;amamut;I think its the cdata so I removed it and tested on a version in stage. Seems to work a little better:_x000D_
_x000D_
https://github.com/ihr-radioedit-apps/fire/pull/170</t>
  </si>
  <si>
    <t>07/Apr/17 1:05 PM;amamut;I can all the feeds through a direct input of validation and they passed._x000D_
_x000D_
https://github.com/ihr-radioedit-apps/fire/pull/160</t>
  </si>
  <si>
    <t>07/Apr/17 11:02 AM;1110204;[~amamut] Seeing an issue with last plaved: https://validator.w3.org/feed/check.cgi?url=http%3A%2F%2Fwktu-fm.fire.ihrint.com%2Flastplayed.rss</t>
  </si>
  <si>
    <t>06/Apr/17 1:24 PM;amamut;URLs have been modified to be as following:_x000D_
http://wktu-fm.fire.ihrint.com/featured/wendy-wild.rss_x000D_
http://wktu-fm.fire.ihrint.com/lastplayed.rss_x000D_
http://wktu-fm.fire.ihrint.com/timeline.rss</t>
  </si>
  <si>
    <t>06/Apr/17 1:13 PM;amamut;https://github.com/ihr-radioedit-apps/fire/pull/156_x000D_
_x000D_
Skipped /feed/ (topics) feed for now as per [~tlong]</t>
  </si>
  <si>
    <t>06/Apr/17 11:28 AM;tlong;RSS URLs should be based on the content original URL as well... Example:_x000D_
_x000D_
http://z100.iheart.com/rss/features/?id=796 IMO it should be http://z100.iheart.com/featured/&lt;slug&gt;.rss</t>
  </si>
  <si>
    <t xml:space="preserve">06/Apr/17 11:22 AM;tlong;Flint has features and onair, we just have featured. There isn't a distinction between blogs and features in our system so I think these outputs should be joined. They're VERY similar anyway._x000D_
_x000D_
</t>
  </si>
  <si>
    <t>07/Mar/17 10:43 AM;tlong;Ignore /feed/ for the moment</t>
  </si>
  <si>
    <t>1|hzuqcv:</t>
  </si>
  <si>
    <t>Create an open ended RSS feed that can accept a list of topics/owners and query content with those parameters._x000D_
_x000D_
Flint has_x000D_
http://z100.iheart.com/rss/feed/?id=451815_x000D_
http://z100.iheart.com/rss/features/?id=796_x000D_
http://z100.iheart.com/rss/onair/?id=35205_x000D_
_x000D_
See https://wiki.ihrint.com/display/RWFENG/RSS</t>
  </si>
  <si>
    <t>AR-2275</t>
  </si>
  <si>
    <t>RSS Dynamic Feed</t>
  </si>
  <si>
    <t>05/Apr/17 10:40 AM;1110204;Looks good. verified on wflz-hd.fire.ihrint.com/rss/timeline and wxxl-fm.fire.ihrint.com/rss/timeline</t>
  </si>
  <si>
    <t>04/Apr/17 10:13 AM;amamut;https://github.com/ihr-radioedit-apps/fire/pull/146</t>
  </si>
  <si>
    <t>1|hzuqdb:</t>
  </si>
  <si>
    <t>Create RSS output for hompage collection timeline._x000D_
_x000D_
Flint is http://z100.iheart.com/rss/timeline/_x000D_
_x000D_
See https://wiki.ihrint.com/display/RWFENG/RSS</t>
  </si>
  <si>
    <t>AR-2274</t>
  </si>
  <si>
    <t>RSS Homepage Timeline</t>
  </si>
  <si>
    <t>12/Jan/17 3:35 PM;tlong;Events are records that can be added to calendars and contain:_x000D_
{code}_x000D_
/**_x000D_
Event Types:_x000D_
Single_x000D_
Recurring, Bounded_x000D_
Recurring, Unbounded_x000D_
*/_x000D_
 _x000D_
// Events_x000D_
interface event {_x000D_
	_id: "&lt;auto generated&gt;";_x000D_
	time_start: int;_x000D_
	time_end: int;_x000D_
	name: string;_x000D_
	description: string;_x000D_
	// Recurring Only_x000D_
	recurrence?: {_x000D_
		bound_lower: int;_x000D_
		bound_upper: int;		_x000D_
	}_x000D_
}_x000D_
_x000D_
// Occurrences_x000D_
interface ocurrance {_x000D_
	_id: "&lt;auto&gt;";_x000D_
	event: ObjectId() | null;_x000D_
	time_start: int;_x000D_
	time_end: int;_x000D_
	_x000D_
}_x000D_
{code}_x000D_
_x000D_
This data model and calendar is built on the materialized event concept. Instead of computing the entire universe of recurring events they will be written out to the DB periodically (Occurrences). This solves many of the use cases for normal calendar systems._x000D_
_x000D_
A few:_x000D_
- recurrence on any schedule_x000D_
- remove single occurance_x000D_
- edit single occurance_x000D_
- edit series without replacing removed ocurrances (non schedule data only)_x000D_
- edit occurance and prevent updates from series (non schedule data only)_x000D_
 _x000D_
This interface does not outline how to store the recurring profiles, only how to store events. For recurring rules we should follow something like CalDAV or the ical formats.</t>
  </si>
  <si>
    <t>1|hz90u7:</t>
  </si>
  <si>
    <t>Create calendar tool</t>
  </si>
  <si>
    <t>Calendar App</t>
  </si>
  <si>
    <t>Calendar 1.2.0</t>
  </si>
  <si>
    <t>AR-2276</t>
  </si>
  <si>
    <t>01/Feb/17 4:09 PM;amamut;Sample Request:_x000D_
http://calendar.radioedit.ihrint.com/api/v1/events?startDate=2017-02-15T00:00:00&amp;endDate=2019-02-16T23:00:00&amp;origin=brands/Morning%20Show%20(50),brands/MIKE-DV%20(15208)&amp;limit=100&amp;page=1_x000D_
_x000D_
Query Params:_x000D_
startDate: ISO8601 or Timestamp_x000D_
endDate: ISO8601 or Timestamp_x000D_
origin: single or comma separated brand tags_x000D_
limit: integer_x000D_
page: integer</t>
  </si>
  <si>
    <t>1|hztxrz:</t>
  </si>
  <si>
    <t>Create calendar API that can provide time slice of events and event details. Check out (https://www.npmjs.com/package/rrule)</t>
  </si>
  <si>
    <t>AR-2277</t>
  </si>
  <si>
    <t>Calendar API</t>
  </si>
  <si>
    <t>1|hzu48f:</t>
  </si>
  <si>
    <t>Investigate and fix/mark sentry bugs in content. This ticket should be broken into sub items once the bug is investigated.</t>
  </si>
  <si>
    <t>AR-2278</t>
  </si>
  <si>
    <t>Content Sentry Bugs</t>
  </si>
  <si>
    <t>1|hztxtr:</t>
  </si>
  <si>
    <t>Test all iterations of external requests and bad call failures. Gracefully fail when dependent services fail.</t>
  </si>
  <si>
    <t>AR-2279</t>
  </si>
  <si>
    <t>Production Hardening</t>
  </si>
  <si>
    <t>1|hzvf3r:</t>
  </si>
  <si>
    <t>FiRE BETA</t>
  </si>
  <si>
    <t>Releasing Fire Beta</t>
  </si>
  <si>
    <t>1) Log into staging with QA3 account_x000D_
2) Click '+new'</t>
  </si>
  <si>
    <t>1|hztxz3:</t>
  </si>
  <si>
    <t>12/Jan/17 3:32 PM;1109751;Screen Shot 2017-01-12 at 3.31.55 PM.png;https://jira.ihrint.com/secure/attachment/120783/Screen+Shot+2017-01-12+at+3.31.55+PM.png</t>
  </si>
  <si>
    <t xml:space="preserve">Trying to create a new piece of content w/o choosing a publishing profile generates a broken pop-up message, and the message covers the 'create profile' link. </t>
  </si>
  <si>
    <t>AR-2281</t>
  </si>
  <si>
    <t>Creating a new piece of content w/o a publishing profile generates broken pop-up message</t>
  </si>
  <si>
    <t>1|hzty1z:</t>
  </si>
  <si>
    <t>AR-3267</t>
  </si>
  <si>
    <t># Pasting youtube iframe tags to a content block scrapes out the video thumbnail and inserts as the primary image</t>
  </si>
  <si>
    <t>Pasting youtube iframe embed code to a content block does not scrape out the video thumbnail URL.</t>
  </si>
  <si>
    <t>AR-2283</t>
  </si>
  <si>
    <t>content: youtube iframe tag does not parse primary image</t>
  </si>
  <si>
    <t>1|hz9ycf:</t>
  </si>
  <si>
    <t>show image url in assets tool</t>
  </si>
  <si>
    <t>As a use I need to upload an image and get the URL for use in marketing material.</t>
  </si>
  <si>
    <t>AR-2285</t>
  </si>
  <si>
    <t>Add image url to assets</t>
  </si>
  <si>
    <t>1|hzu493:</t>
  </si>
  <si>
    <t>Add validation to primary image box_x000D_
if empty, do not allow publish_x000D_
add error messaging to the error list</t>
  </si>
  <si>
    <t>Require a Primary Image before publish</t>
  </si>
  <si>
    <t>AR-2286</t>
  </si>
  <si>
    <t>25/Jan/17 12:01 PM;mbrown;From what I can tell, the gallery container does not have a set size. It looks like flint applies a maxcontain(750,473) to gallery images. We can do that in Fire as well, but with the caveat that it will affect *all* gallery rendering, not just preview.</t>
  </si>
  <si>
    <t>1|hzu3av:</t>
  </si>
  <si>
    <t>scale gallery images to fit gallery preview</t>
  </si>
  <si>
    <t>Gallery images in FiRE preview arent scaled to fir the gallery box</t>
  </si>
  <si>
    <t>AR-2288</t>
  </si>
  <si>
    <t>Gallery images in FiRE preview arent scaled to fit the gallery box</t>
  </si>
  <si>
    <t>17/Feb/17 2:37 PM;1110204;[~aroberts] Please move to stage so we can release next week, thanks</t>
  </si>
  <si>
    <t># Create new slide in Leads_x000D_
# Select a background color from the picker_x000D_
# Change hex value from field in main UI_x000D_
Notice after save, it reverts to the original one from the picker</t>
  </si>
  <si>
    <t>1|hz8u3j:</t>
  </si>
  <si>
    <t>Either _x000D_
1. Save changes to input field in main UI for Background Color_x000D_
OR_x000D_
2. Disable input field in main UI for Background Color and force user to enter custom hex in the Color Picker UI</t>
  </si>
  <si>
    <t>14/Jan/17 9:49 PM;ccrnyc1rar;screenshot-1.png;https://jira.ihrint.com/secure/attachment/120906/screenshot-1.png</t>
  </si>
  <si>
    <t>AR-2289</t>
  </si>
  <si>
    <t>Leads - background color should save if manually entered</t>
  </si>
  <si>
    <t>[10:55 AM] Adam Howell: 1) create new article. Add asset and gallery block._x000D_
2) Publish New Article._x000D_
3) pasted in a content edit url for an existing article that was different from the one just published._x000D_
4) see newly published article choices in Primary Image block, in existing article._x000D_
[10:56 AM] Adam Howell: not a use case that is going to happen a lot, but was just curious if maybe my browser cached some data or something. As soon as you refresh the existing article edit page, it displays the correct image choices again</t>
  </si>
  <si>
    <t>1|hzu3b3:</t>
  </si>
  <si>
    <t>show the primary images for the resource being viewed.</t>
  </si>
  <si>
    <t>After publishing content, navigating directly to a content resource url shows the primary images for the content you just published, rather than the Primary images for the content you are viewing.</t>
  </si>
  <si>
    <t>AR-2291</t>
  </si>
  <si>
    <t>Wrong primary images when hitting a content url after publishing</t>
  </si>
  <si>
    <t>1. add a vhost_x000D_
2. add a vhost_x000D_
3. Notice how the form didn't clear and changing values doesn't enable the add button anymore.</t>
  </si>
  <si>
    <t>1|hztz6v:</t>
  </si>
  <si>
    <t>AR-2293</t>
  </si>
  <si>
    <t>vhost form doesn't clear properly</t>
  </si>
  <si>
    <t>1|hztxg7:</t>
  </si>
  <si>
    <t>Network Content tab shows all content</t>
  </si>
  <si>
    <t>As a user, I need to see everything that is scheduled for publishing (including my own content) so that I can plan my content for the day/week._x000D_
_x000D_
(My content tab should still show only content for the logged in user)</t>
  </si>
  <si>
    <t>AR-2294</t>
  </si>
  <si>
    <t>1|hzu0cf:</t>
  </si>
  <si>
    <t>There are two problems. First, doing an update of an existing resource causes the schema to be changed to "null". Second, doing an upsert of a new resource returns the error "Cannot update 'schema' and 'schema' at the same time"</t>
  </si>
  <si>
    <t>AR-2295</t>
  </si>
  <si>
    <t>bulk_write "update_one" op doesn't set default schema if none present in input</t>
  </si>
  <si>
    <t>31/May/17 10:59 AM;uanjum;Completed</t>
  </si>
  <si>
    <t>17/May/17 12:50 PM;uanjum;[~1110204] 50% testcase creation complete- will have to move this to next sprint so moving this to next sprint</t>
  </si>
  <si>
    <t>RadioEdit_11_K'Nex</t>
  </si>
  <si>
    <t>1|hz9xtz:</t>
  </si>
  <si>
    <t>As a Test Engineer I want to create test cases for Site Manager Feature so all new functionality is covered and can be verified during testing cycle.</t>
  </si>
  <si>
    <t>AR-2296</t>
  </si>
  <si>
    <t>QA - Test Case creation- Site Manager</t>
  </si>
  <si>
    <t>19/Jan/17 1:10 PM;1109751;Update - this has been confirmed on Android as well. [~1110204]</t>
  </si>
  <si>
    <t>1) Log into RadioEdit via mobile_x000D_
2) Go to presets and open the drop-down_x000D_
3) Scroll and watch the list disappear immediately</t>
  </si>
  <si>
    <t>1|hzu3an:</t>
  </si>
  <si>
    <t>When scrolling down the Presets dropdown, the list disappears._x000D_
_x000D_
iOS 10 - iPhone 6</t>
  </si>
  <si>
    <t>AR-2298</t>
  </si>
  <si>
    <t>Mobile: Preset dropdown disappears when attempting to scroll</t>
  </si>
  <si>
    <t>13/Mar/17 12:24 PM;amamut;https://github.com/ihr-radioedit-apps/heroic/pull/13</t>
  </si>
  <si>
    <t>08/Mar/17 2:06 PM;tlong;Change image display from cover to contain mediaserver function.</t>
  </si>
  <si>
    <t>08/Mar/17 1:56 PM;1110204;[~tlong] see attached</t>
  </si>
  <si>
    <t>08/Mar/17 1:04 PM;tlong;What? Example link? Image?_x000D_
_x000D_
A little more clarification please.</t>
  </si>
  <si>
    <t>1|hzui6n:</t>
  </si>
  <si>
    <t>US</t>
  </si>
  <si>
    <t xml:space="preserve">Images added to the card image box are scaled to fit into the box_x000D_
</t>
  </si>
  <si>
    <t>08/Mar/17 1:55 PM;1110204;Screen Shot 2017-03-08 at 1.55.24 PM.png;https://jira.ihrint.com/secure/attachment/124482/Screen+Shot+2017-03-08+at+1.55.24+PM.png</t>
  </si>
  <si>
    <t>A users card image should be scaled so it fits into the image box so it better reflects how it will be viewed on clients.</t>
  </si>
  <si>
    <t>AR-2300</t>
  </si>
  <si>
    <t>Scale Leads Custom Image in Card view</t>
  </si>
  <si>
    <t>1|hztxtz:</t>
  </si>
  <si>
    <t>We need a slug field in the index records for microsites. This will be used to match urls of the form /onair/&lt;microsite_slug&gt;/...</t>
  </si>
  <si>
    <t>AR-2301</t>
  </si>
  <si>
    <t>Add slug field to microsites' index</t>
  </si>
  <si>
    <t>1|hzu0sf:</t>
  </si>
  <si>
    <t>If a save is issued for a new resource and schema is null or not sent, the default "generic" schema is applied after validators are run on the input. This can allow invalid data to be saved in the case where a validator is registered for "generic".</t>
  </si>
  <si>
    <t>AR-2302</t>
  </si>
  <si>
    <t>save can bypass validation</t>
  </si>
  <si>
    <t>20/Jan/17 9:17 AM;1110204;V2 test cases should be based on the following tickets:_x000D_
_x000D_
https://jira.ihrint.com/browse/AR-2078_x000D_
https://jira.ihrint.com/browse/AR-2085_x000D_
https://jira.ihrint.com/browse/AR-2086</t>
  </si>
  <si>
    <t>1|hzu11b:</t>
  </si>
  <si>
    <t xml:space="preserve">As a Test Engineer I want to create test cases for Playlist Tool V2 Feature so all new functionality is covered and can be verified during testing cycle._x000D_
Following tickets will be covered_x000D_
# https://jira.ihrint.com/browse/AR-2078: V2: OD-Enabled Search filter_x000D_
# https://jira.ihrint.com/browse/AR-2085: V2: Flag Dropped Tracks_x000D_
# https://jira.ihrint.com/browse/AR-2086: V2: Drag and Drop Reordering_x000D_
</t>
  </si>
  <si>
    <t>AR-2303</t>
  </si>
  <si>
    <t>Test Case creation- Playlist Tool V2</t>
  </si>
  <si>
    <t>1|hzu12n:</t>
  </si>
  <si>
    <t>REAP-780</t>
  </si>
  <si>
    <t>AR-2305</t>
  </si>
  <si>
    <t>api not respecting card begin dates</t>
  </si>
  <si>
    <t>1|hzu1dz:</t>
  </si>
  <si>
    <t># Artist Name Results should not display more of the same artist in the results than amp or ww.iheart.com search_x000D_
# only "valid" IDs should return in the search results_x000D_
# We should (and probably do) have a process/job to keep artist IDs up to date. (nightly [2am] if possible would be preferred)</t>
  </si>
  <si>
    <t>As a content producer when I try to tag a piece of content with an artist in the content tool I am returned a high number of the same artist with different IDs. When I select the artist name with an old ID, it causes an error on www.iheart.com. I would like the RadioEdit tools that search for artist to limit the number of ID choices to only the valid results per artist by using the merge table, which matches the old IDs to the new good IDs when doing an import._x000D_
_x000D_
catalog.dbo.artist_merge_master_x000D_
artistid is the key that was merged away_x000D_
good_artistid is the key that is now active _x000D_
(This problem has escalated recently, due to the massive cleanup performed since the release of On Demand)</t>
  </si>
  <si>
    <t>AR-2310</t>
  </si>
  <si>
    <t>Use Reduce Multiple Artist IDs for same artist in RadioEdit by using merge table</t>
  </si>
  <si>
    <t>1|hzu22f:</t>
  </si>
  <si>
    <t>AR-2312</t>
  </si>
  <si>
    <t>500 error when sending null tag for resolve</t>
  </si>
  <si>
    <t>27/Jan/17 9:32 AM;howella;[~1116624] can not publish prior to adding in all the content.</t>
  </si>
  <si>
    <t>25/Jan/17 3:24 PM;1116624;Reproduction Steps (best I could come up with):_x000D_
# Create a new piece of content_x000D_
# Change the title but do not unfocus the title field._x000D_
# Click publish._x000D_
_x000D_
The change explicitly saves the form when you hit Publish. It's not the most ideal since it should have already been saved, but with the change I'm unable to reproduce it._x000D_
_x000D_
This may not resolve the problem since we have not resolved the underlying cause, but it should hopefully mitigate the issue.</t>
  </si>
  <si>
    <t>24/Jan/17 1:12 PM;howella;In the example in the description. I generated the title saving error by removing the "untitled content" text then clicking outside the box. Added a keyword of test, then going back to the Title to enter that in. Not sure if when the error displays in content tool maybe it doesn't publish the latest save, just the last save before the error (even if you fix the error). Just another theory.</t>
  </si>
  <si>
    <t>24/Jan/17 12:13 PM;1110204;Hey guys, we are still having issues with untitled content being posted to the front end. Local stations are noticing this and it is happening on a more regular basis. This is the 2nd time this week that Phil has reported this issue to me._x000D_
Here are the posts in RE and T2. Paul is putting it into the future._x000D_
http://content.radioedit.iheart.com/#/edit/588776902c6b5320fa2d8944?from_list=mine_x000D_
http://default.admin.iheartmedia.com/admin/ver2/feed_manager2/index.php?ftpage=article_edit&amp;aid=15498745&amp;fid=104668_x000D_
 _x000D_
One theory I have is that I create a new article, but I did it with the wrong preset. Since Isha has been having issues where editing feeds within in an article doesn‚Äôt always seem to work(she removes a format, but it still shows up on that feed). When I do this, I back out of the article and create a new one. But it seems that sometimes the article goes live._x000D_
 _x000D_
Bill Galluccio_x000D_
Associate News Editor_x000D_
iHeartMedia_x000D_
O. 212.377.7887 | C. 917.699.8968_x000D_
Reaching a quarter billion consumers every month_x000D_
Radio/Digital/Outdoor/Mobile/Social/Events</t>
  </si>
  <si>
    <t>1|hzu367:</t>
  </si>
  <si>
    <t>As a user, sometimes when I click publish, and older version of my article appears on T2._x000D_
_x000D_
Adam was able to reproduce this issue on stage. Note that title in the api is "Untitled Content": _x000D_
_x000D_
http://content.radioedit.ihrint.com/#/edit/5887762e9b2706eb9b18b624_x000D_
http://content.radioedit.ihrint.com/api/v1/export/content/by-id/5887762e9b2706eb9b18b624_x000D_
_x000D_
All fields were entered prior to publish_x000D_
_x000D_
Additional Details:_x000D_
We are seeing a problem where sometimes when "Publish" is clicked the initial "save" with "Untitled Content" and no other data is the version published and not the latest data. The Publish button is supposed to save the data before publishing and as you can see from the example the initial save is the one marked as published. Not the save that happens when clicking the publish button or any other actions on the page. Some theories are down in the comments.</t>
  </si>
  <si>
    <t>AR-2313</t>
  </si>
  <si>
    <t>Old versions of articles sent to T2 on Publish</t>
  </si>
  <si>
    <t>1|hzu23b:</t>
  </si>
  <si>
    <t>Right now taxonomy has a user database but it doesn't contain enough information to be useful to lots of services._x000D_
_x000D_
Add the following metadata to the taxo import for users._x000D_
- email address_x000D_
- title_x000D_
- office/geo/something to indicate where in the world they are</t>
  </si>
  <si>
    <t>AR-2316</t>
  </si>
  <si>
    <t>Add user meta to taxo import</t>
  </si>
  <si>
    <t>login as user 1 with iHeartRadio provider tag_x000D_
open genre fux card and verify this provider is in the editor field_x000D_
login as user 2 with Clear Channel Australia provider (there is a AU role you can use)_x000D_
open the same genrefux card - editor is empty but can be modified._x000D_
once editor is added, card data can be changed.</t>
  </si>
  <si>
    <t>1|hz9yi7:</t>
  </si>
  <si>
    <t>Users see read only view of cards they do not have editing permissions to.</t>
  </si>
  <si>
    <t>Rob reported that AU users can open cards that they dont have editor membership to, the editor field appears empty to them. if they add their editor they can update the cards US data.</t>
  </si>
  <si>
    <t>AR-2318</t>
  </si>
  <si>
    <t>Cards can be modified by non-editors by adding their editor tag</t>
  </si>
  <si>
    <t>26/Jan/17 10:51 AM;1116624;This seems to be caused by AR-2293</t>
  </si>
  <si>
    <t>1|hzu2xj:</t>
  </si>
  <si>
    <t>In Site Manager, edit a page and add a Twitter Feed block to on the of regions. Enter some text in the "Username/Hashtag" box. Move your cursor to the middle of the box and try to type new characters or delete a character. The cursor moves to the end of the text box.</t>
  </si>
  <si>
    <t>AR-2319</t>
  </si>
  <si>
    <t>Typing in the "twitter feed" block moves the cursor to the end</t>
  </si>
  <si>
    <t>26/Jan/17 9:20 AM;1110204;Keith confirmed this looks good now.</t>
  </si>
  <si>
    <t xml:space="preserve">25/Jan/17 3:42 PM;1110204;verify_x000D_
</t>
  </si>
  <si>
    <t>1|hzu35j:</t>
  </si>
  <si>
    <t>Seems to be different names provided in SM api for social_x000D_
_x000D_
site manager form has "facebook_page_username" but data in api is "facebook_name"_x000D_
_x000D_
http://site-manager.dev-radioedit.ihrint.com/api/v1/lookup/hostname?host=localhost:5000_x000D_
http://site-manager.dev-radioedit.ihrint.com/#/brand/site/1c033d0a909b2008aeb2a58320f2d01c/Imported/social</t>
  </si>
  <si>
    <t>AR-2323</t>
  </si>
  <si>
    <t>Form names on Social page do not match api data</t>
  </si>
  <si>
    <t>21/Mar/17 10:40 AM;ccrlax1dat;open/close defaults have been updated, expandedImg URL fixed. Updates deployed to  http://ads-tools.dev-radioedit.ihrint.com/</t>
  </si>
  <si>
    <t>21/Mar/17 9:49 AM;ccrnyc2msw;Test creative has been scheduled to http://prideradioorlando.fire.radioedit.ihrint.com/_x000D_
_x000D_
When we have a new output, i can update in dfp at https://www.google.com/dfp/6663?gsessionid=XyJXJCE06HWw34M81Jn9P8JAoZEUJnYU#delivery/PreviewCreative/orderId=429619723&amp;lineItemId=741738043&amp;creativeId=115351053883</t>
  </si>
  <si>
    <t>21/Mar/17 9:39 AM;1110204;Also, looks like we are passing the click-through url as an image. _x000D_
_x000D_
&lt;img src="google.com" width="970" height="415" border="0"&gt;</t>
  </si>
  <si>
    <t>21/Mar/17 9:38 AM;1110204;[~ccrlax1dat] Hey Dan, [~ccrnyc2msw] and I took a look at the Ad app. Looking great. We'd like to update expand/collapse button default positions to the following:_x000D_
_x000D_
*Right Side Defaults*_x000D_
_x000D_
Open Button - &lt;div style="position:absolute;z-index:999;top:0px;left:900px;"&gt;_x000D_
_x000D_
Collapse Button - &lt;div style="position:absolute;z-index:999;top:385px;left:890px;‚Äù&gt;_x000D_
_x000D_
_x000D_
*Left Side Default*_x000D_
_x000D_
Open Button &lt;div style="position:absolute;z-index:999;top:0px;left:0px;"&gt;_x000D_
_x000D_
Collapse Button &lt;div style="position:absolute;z-index:999;top:385px;left:0px;"&gt;</t>
  </si>
  <si>
    <t>20/Mar/17 6:04 PM;ccrlax1dat;available for review at http://ads-tools.dev-radioedit.ihrint.com/</t>
  </si>
  <si>
    <t>06/Feb/17 11:26 AM;ccrnyc2msw;Creative: https://www.dropbox.com/sh/b6qpsmu4eg7blx2/AAAh04bVeaig5JR1rYZrWBRWa?dl=0_x000D_
_x000D_
Mockup of default placement: https://www.dropbox.com/sh/q1p4b7ytcwxtpo4/AACxlDM4Y6VAWdY8HVxNPWXga?dl=0</t>
  </si>
  <si>
    <t xml:space="preserve">25/Jan/17 2:57 PM;ccrnyc2msw;Sample output from T2 tool:_x000D_
_x000D_
http://default.admin.iheartmedia.com/admin/ver2/customize_content/generatePushdownScript/index_img.php_x000D_
_x000D_
NOTE: Collapse/Expand options have changed!!!!!!!_x000D_
_x000D_
&lt;div id="pushdown2" style="display: block; overflow: hidden; height: 90px; width: 970px; position: relative; margin: auto;"&gt;_x000D_
&lt;div style="position:absolute;z-index:999;top:0px;left:910px;"&gt;_x000D_
&lt;a href="javascript:void(null)" onclick="expand();return false;"&gt;_x000D_
&lt;img src="http://content.clearchannel.com/cc-common/templates/addisplay/pushdown_expand.png" width="60" height="20" border="0"&gt;_x000D_
&lt;/a&gt;_x000D_
&lt;/div&gt;_x000D_
&lt;div style="z-index:1;"&gt;_x000D_
&lt;a href="%%CLICK_URL_UNESC%%http://www.clientURL.com" target="_blank"&gt;_x000D_
&lt;img src="http://image.iheart.com/collapsed.jpg" width="970" height="90" border="0"&gt;_x000D_
&lt;/a&gt;_x000D_
&lt;/div&gt;_x000D_
&lt;/div&gt;_x000D_
&lt;div id="pushdown3" style="display: none; overflow: hidden; height: 415px; width: 970px; position: relative; margin: auto;"&gt;_x000D_
&lt;div style="position:absolute;z-index:999;top:392px;left:880px;"&gt;_x000D_
&lt;a href="javascript:void(null)" onclick="collapse();return false;"&gt;_x000D_
&lt;img src="http://content.clearchannel.com/cc-common/templates/addisplay/pushdown_close.png" width="90" height="25" border="0"&gt;_x000D_
&lt;/a&gt;_x000D_
&lt;/div&gt;_x000D_
&lt;div style="z-index:1;"&gt;_x000D_
&lt;a href="%%CLICK_URL_UNESC%%http://www.clientURL.com" target="_blank"&gt;_x000D_
&lt;img src="http://image.iheart.com/expanded.jpg" width="970" height="415" border="0"&gt;_x000D_
&lt;/a&gt;_x000D_
&lt;/div&gt;_x000D_
&lt;/div&gt;_x000D_
&lt;script language="Javascript"&gt;_x000D_
function expand() {_x000D_
document.getElementById('pushdown3').style.display='block';_x000D_
document.getElementById('pushdown2').style.display='none';_x000D_
window.parent.$Ads.pushdownExpand();_x000D_
}_x000D_
function collapse() {_x000D_
window.parent.$Ads.pushdownCollapse(function(){_x000D_
document.getElementById('pushdown2').style.display='block';_x000D_
document.getElementById('pushdown3').style.display='none';_x000D_
});_x000D_
}_x000D_
window.parent.pushdownLoaded = true;_x000D_
&lt;/script&gt;_x000D_
_x000D_
_x000D_
</t>
  </si>
  <si>
    <t>25/Jan/17 2:49 PM;ccrnyc2msw;*Required Fields and Tool Tips:*_x000D_
Collapsed State (Image Uploader) TT: Upload an image that user will see upon initial site load, 970px by 90px_x000D_
Expanded State (Image Uploader) TT: Upload an image for the expanded state that will automatically opened for the first impression, 970px by 415px_x000D_
Click-through URL (Text) TT: Link where users will be taken when they click the ad, start with http://_x000D_
Close/Expand Button Style (Dropdown, English/Spanish/Transparent; default is English) TT: Select which style should be used for the close/expand buttons_x000D_
Close Button Position (An option for user to choose where on the expanded image the close button will appear) TT: TBD based on engineering execution_x000D_
Open Button Position (An option for user to choose where on the collapsed image the expand button will appear) TT: TBD based on engineering execution_x000D_
_x000D_
If user selects the transparent option, they should be also able to specify the size of the buttons._x000D_
_x000D_
_x000D_
*Instructions:*_x000D_
Copy the code from the box below and use to create a new "Custom" creative in DFP.  Ad size is 970x90.  You MUST disable the SafeFrame option._x000D_
To preview the creative on your site, you can use the "ENV" targeting option in DFP.  For example, if you set ENV=statefarm, you could preview the campaign at http://station.iheart.com/?takeover=statefarm</t>
  </si>
  <si>
    <t>1|hz8u1b:</t>
  </si>
  <si>
    <t># Ability for users to create a DFP-ready pushdown script when they provide all of the required assets/selections as specified in the comments below_x000D_
# Images uploaded should be optimized using the appropriate mediaserver operation_x000D_
# Output of the generator can be easily copied with basic instructions on how to traffic and preview</t>
  </si>
  <si>
    <t xml:space="preserve">As a digital ad trafficker, i want a tool that will allow me to generate the code DFP needs to run a pushdown ad so that we can continue to offer our advertisers takeover campaigns. </t>
  </si>
  <si>
    <t>Ads Tool</t>
  </si>
  <si>
    <t>AR-2324</t>
  </si>
  <si>
    <t>Pushdown Creative Builder</t>
  </si>
  <si>
    <t>21/Mar/17 9:50 AM;ccrnyc2msw;Test creative has been scheduled to http://prideradioorlando.fire.radioedit.ihrint.com/_x000D_
_x000D_
When we have a new output, i can update in dfp at https://www.google.com/dfp/6663?gsessionid=XyJXJCE06HWw34M81Jn9P8JAoZEUJnYU#delivery/PreviewCreative/orderId=429619723&amp;lineItemId=741737443&amp;creativeId=115351053403</t>
  </si>
  <si>
    <t xml:space="preserve">25/Jan/17 2:55 PM;ccrnyc2msw;Sample output from T2 Tool:_x000D_
_x000D_
http://default.admin.iheartmedia.com/admin/ver2/rails/index.php_x000D_
_x000D_
&lt;script type="text/javascript" language="javascript"&gt;_x000D_
(function() {_x000D_
if( typeof(window.parent.$Ads.initRails) !== 'undefined' ){_x000D_
window.parent.$Ads.initRails({_x000D_
'leftimg': 'http://i.iheart.com/left-image.jpg',_x000D_
'rightimg': 'http://i.iheart.com/right-image.jpg',_x000D_
'color': '#CC00CC'_x000D_
},'http://tracker.com/tracker.jpg');_x000D_
}     _x000D_
})();_x000D_
&lt;/script&gt;_x000D_
        </t>
  </si>
  <si>
    <t>25/Jan/17 2:54 PM;ccrnyc2msw;*Required Fields and Tool Tips:*_x000D_
Left Image (Image Uploader) TT: Upload an image for the left side of the screen, 145px by 750px_x000D_
Right Image (Image Uploader) TT: Upload an image for the right side of the screen, 145px by 750px_x000D_
Background Color (Color Chooser) TT: Select a color to be shown behind the images when a user's screen is large enough_x000D_
_x000D_
-Close/Expand Button Position (Dropdown, Right/Left, default is Right)- _x000D_
-3rd Party Tracking Pixel (Text) TT: OPTIONAL: If provided by the client, provide the URL of the tracking pixel here- (Removed 3/13/17 per hipchat with [~ccrlax1dat])_x000D_
_x000D_
*Instructions:*_x000D_
Copy the code from the box below and use to create a new "Custom" creative in DFP.  Ad size is 3x3.  You MUST disable the SafeFrame option._x000D_
To preview the creative on your site, you can use the "ENV" targeting option in DFP.  For example, if you set ENV=statefarm, you could preview the campaign at http://station.iheart.com/?takeover=statefarm</t>
  </si>
  <si>
    <t>1|hz8u1j:</t>
  </si>
  <si>
    <t># Ability for users to create a DFP-ready rails script when they provide all of the required assets/selections as specified in the comments below_x000D_
# Images uploaded should be optimized using the appropriate mediaserver operation_x000D_
# Output of the generator can be easily copied with basic instructions on how to traffic and preview</t>
  </si>
  <si>
    <t xml:space="preserve">As a digital ad trafficker, i want a tool that will allow me to generate the code DFP needs to run rails ad so that we can continue to offer our advertisers takeover campaigns. </t>
  </si>
  <si>
    <t>AR-2325</t>
  </si>
  <si>
    <t>Rails Creative Builder</t>
  </si>
  <si>
    <t>1|hzuh3j:</t>
  </si>
  <si>
    <t>Gallery settings screen provides users with a thumbnail view (grid) of all images in a gallery, ordered according to its current sequence._x000D_
User can drag and drop thumbnails into the desired sequence._x000D_
Metadata is displayed for the selected image and is editable by the user</t>
  </si>
  <si>
    <t>25/Jan/17 4:33 PM;1110204;IMG_0393.JPG;https://jira.ihrint.com/secure/attachment/121559/IMG_0393.JPG</t>
  </si>
  <si>
    <t>As a user I publish galleries that can include 100 pictures from an event. I need a way to easily view a large set of thumbnail images that are included in my gallery and drag and drop their order.</t>
  </si>
  <si>
    <t>Content Enhancements</t>
  </si>
  <si>
    <t>AR-2326</t>
  </si>
  <si>
    <t>Gallery drag &amp; drop reorder</t>
  </si>
  <si>
    <t>1|hzu3a7:</t>
  </si>
  <si>
    <t>https://sentry.io/iheartmedia/re-content/issues/202595002/</t>
  </si>
  <si>
    <t>AR-2327</t>
  </si>
  <si>
    <t>Sentry: Uncaught (in promise): [object Object]</t>
  </si>
  <si>
    <t>1|hzu60f:</t>
  </si>
  <si>
    <t>Froala is not following semver very strictly. Make sure new version doesn't break anything before including it.</t>
  </si>
  <si>
    <t>AR-2331</t>
  </si>
  <si>
    <t>Update froala editor to latest version in content</t>
  </si>
  <si>
    <t>1|hz8ton:</t>
  </si>
  <si>
    <t>Filters remain active on list screen until changed by the users</t>
  </si>
  <si>
    <t>As a user I add filters to my Leads view so I can find the correct card. When I return to the list view, the filters are removed and I have to re-filter the content to return to the same view.</t>
  </si>
  <si>
    <t>AR-2333</t>
  </si>
  <si>
    <t>Persistent filters on list screen</t>
  </si>
  <si>
    <t>17/May/17 3:09 PM;tlong;These are in dev</t>
  </si>
  <si>
    <t>12/May/17 10:45 AM;1110204;[~howella] The editor field in leads also supports the Provider namespace, so we could create a new provider called Artist Hero Admin or something that snot tired to a station. It sounds like its only Corey who needs access to them.</t>
  </si>
  <si>
    <t>12/May/17 10:38 AM;1110204;I'm reaching out to Corey. I would think IHM-IP since default would allow national to modify them, but am confirming.</t>
  </si>
  <si>
    <t>12/May/17 10:32 AM;howella;[~1110204] or [~ccrnyc2msw] what brand do we want to own these Leads for artist heroes? IHM-IP or DEFAULT?</t>
  </si>
  <si>
    <t>12/May/17 10:25 AM;howella;[~mbrown] and [~1110204] I've attached the csv of the data that needs to be imported to leads. There are 380 active ones. Let me know if you have any questions</t>
  </si>
  <si>
    <t>04/May/17 9:52 AM;tlong;CSV is fine I guess. An artist hero will need to have some sort of artist identifier (artist id) and images, links, text, colors, etc._x000D_
_x000D_
So I'm guess just CSV where every row represents a card with an artist id and the content of the card.</t>
  </si>
  <si>
    <t>03/May/17 4:55 PM;howella;Right now the data source is a few tables in a mysql DB in our legacy DB environment. What format would you like the data? What fields do you need on import, [~tlong]</t>
  </si>
  <si>
    <t>03/May/17 4:48 PM;tlong;Where is the datasource for this import [~1110204] [~howella]</t>
  </si>
  <si>
    <t>RadioEdit_10_Jenga</t>
  </si>
  <si>
    <t>1|hz9xuf:</t>
  </si>
  <si>
    <t>AR-2380</t>
  </si>
  <si>
    <t xml:space="preserve">-Import each artist hero into leads_x000D_
-Cards should all be in collection=artist-hero, facet=artist tag based on id provided by export_x000D_
-Heroes must be imported 3 times, once for US, AU, NZ (separate cards for each so countries can manage their own heroes)_x000D_
-Start as of import date_x000D_
-Set to never end_x000D_
_x000D_
Export and mapping instructions to be provided by Adam H._x000D_
_x000D_
</t>
  </si>
  <si>
    <t>12/May/17 10:24 AM;howella;artist_heroes.csv;https://jira.ihrint.com/secure/attachment/130162/artist_heroes.csv</t>
  </si>
  <si>
    <t>As part of T2 deprecation, we need to accomodate the artist heroes currently being scheduled there. Please create an import script that will add cards to the "Artist-Hero" collection</t>
  </si>
  <si>
    <t>AR-2334</t>
  </si>
  <si>
    <t>Import Artist Heroes into Leads</t>
  </si>
  <si>
    <t>14/Jun/17 1:54 PM;1110204;Awesome. We should note that the username is the microsite slug/title</t>
  </si>
  <si>
    <t>RadioEdit_12_Lego</t>
  </si>
  <si>
    <t>1|hz8spj:</t>
  </si>
  <si>
    <t>Sometimes it's necessary to password protect a microsite. This is typically to preview content for people outside of the company so a simple fixed password should be sufficient._x000D_
_x000D_
This could be as simple as a basic HTTP auth challenge. _x000D_
_x000D_
Cache headers will need to be adjusted to make sure that login session isn't cached for everyone and there is some sort of vary._x000D_
_x000D_
In the future maybe we should also enable logging in via our own RadioEdit oAuth, or SASL for the corporate login.</t>
  </si>
  <si>
    <t>FiRE 7.4.0</t>
  </si>
  <si>
    <t>AR-2336</t>
  </si>
  <si>
    <t>Support password protecting microsite</t>
  </si>
  <si>
    <t>1|hzulef:</t>
  </si>
  <si>
    <t xml:space="preserve">Network Content block search includes the same search &amp; filtering found in the content tool home screen_x000D_
Search returns +only+ Published content_x000D_
Search List design is mini version of main list screen_x000D_
</t>
  </si>
  <si>
    <t>As a user the network content block search/lookup can be better both in functionality and design</t>
  </si>
  <si>
    <t>AR-2337</t>
  </si>
  <si>
    <t>Update network content block search to behave like content tool search/filter</t>
  </si>
  <si>
    <t xml:space="preserve">13/Mar/17 2:19 PM;tlong;Add a piece of UI to the timeline that would enable cards to +1 or -1 of their position._x000D_
_x000D_
If positions are not consecutive this would not work._x000D_
_x000D_
Explore difficulty in swapping numbers with adjacent cards. If not that complex, do that._x000D_
_x000D_
Redraw timeline with new card data._x000D_
_x000D_
</t>
  </si>
  <si>
    <t>10/Mar/17 2:24 PM;1110204;Trey Long: But yes, if all you want is some UI to re-order any card on the timeline regardless of your currently selected card that's doable. But it can't be dragged.	1:12 PM</t>
  </si>
  <si>
    <t>08/Mar/17 1:02 PM;tlong;There is no datastructure available to store position at a "collection" level._x000D_
_x000D_
This is not possible.</t>
  </si>
  <si>
    <t>1|hz8tq7:</t>
  </si>
  <si>
    <t xml:space="preserve">Add left/right arrow icons to card images in timeline view._x000D_
User can click arrows to reorder the sequence of the timeline without changing position # on every card._x000D_
</t>
  </si>
  <si>
    <t>As a user I want my card to appear in position 2, but 2 other cards are both in position 1. This moves my card to position 3. Position should be at the collection/facet level, not the card level since cards can appear in multiple places and could require unique positions for each location.</t>
  </si>
  <si>
    <t>AR-2338</t>
  </si>
  <si>
    <t>Timeline Card Positioning</t>
  </si>
  <si>
    <t>1|hz8tp3:</t>
  </si>
  <si>
    <t>Refresh timeline on Save</t>
  </si>
  <si>
    <t>As a user, when I make updates to a card, I expect the timeline to refresh so I can see my changes reflected</t>
  </si>
  <si>
    <t>AR-2339</t>
  </si>
  <si>
    <t>Refresh Timeline when card details are saved</t>
  </si>
  <si>
    <t>1|hz955b:</t>
  </si>
  <si>
    <t>{code}_x000D_
errorRPC Failed, {"action":"write","code":403,"membership":["brands/Deanna King (57037)","resource","brands","brands/Deanna King (57037)","resource","brands"],"observers":[],"reason":"Unable to obtain the required access","text":"Forbidden"}_x000D_
{code}_x000D_
_x000D_
https://sentry.io/iheartmedia/re-content/issues/206366692/</t>
  </si>
  <si>
    <t>AR-2342</t>
  </si>
  <si>
    <t>Sentry Error: RPC Failed</t>
  </si>
  <si>
    <t>1|hz955j:</t>
  </si>
  <si>
    <t>Once a network error occurs, the error modal opens, but if you try and dismiss the error modal, the modal is removed, but the background remains and there is nothing you can do except for refresh the whole page._x000D_
_x000D_
https://github.com/dougludlow/ng2-bs3-modal/issues/149</t>
  </si>
  <si>
    <t>AR-2343</t>
  </si>
  <si>
    <t>Error Modal opens multiple times which prevents it from being closed.</t>
  </si>
  <si>
    <t>1|hzu4lj:</t>
  </si>
  <si>
    <t>Add unique index to the publishing bucket to make sure slug remains unique in the database for content application._x000D_
_x000D_
In the content app itself, make sure that this error condition is handled gracefully and with feedback._x000D_
_x000D_
1. content can run pre-check on slug_x000D_
2. content can receive exception from objectdb if slug is a duplicate</t>
  </si>
  <si>
    <t>AR-2344</t>
  </si>
  <si>
    <t>Make sure slug is unique</t>
  </si>
  <si>
    <t>1|hzu5en:</t>
  </si>
  <si>
    <t>Page management has not been added for microsites yet. Can re-use functionality from site pages.</t>
  </si>
  <si>
    <t>AR-2346</t>
  </si>
  <si>
    <t>Implement "pages" functionality for microsites</t>
  </si>
  <si>
    <t>Login as svc-RadioEditQA1 in prod (pw Welcome1)_x000D_
view preset list_x000D_
A preset for Kara Bonilla is present, which does not have Default editor_x000D_
_x000D_
The QA1 user is linked to the National Editorial role, which only has Default brand membership_x000D_
http://users.radioedit.iheart.com/#/role/national-editorial_x000D_
http://users.radioedit.iheart.com/#/user/ldap/svc-RadioEditQA1</t>
  </si>
  <si>
    <t>1|hztxrr:</t>
  </si>
  <si>
    <t>Preset list only displays the presets that contain editors to which you have membership</t>
  </si>
  <si>
    <t>01/Feb/17 12:35 PM;1110204;Screen Shot 2017-02-01 at 12.28.36 PM.png;https://jira.ihrint.com/secure/attachment/121937/Screen+Shot+2017-02-01+at+12.28.36+PM.png</t>
  </si>
  <si>
    <t>Users are seeing profiles they do not have membership to as well as not seeing profiles they should be seeing</t>
  </si>
  <si>
    <t>AR-2347</t>
  </si>
  <si>
    <t>Users seeing profiles they do not have membership to</t>
  </si>
  <si>
    <t>1|hzu7dz:</t>
  </si>
  <si>
    <t>AR-2348</t>
  </si>
  <si>
    <t>Spike: store full content in publishing bucket on publish to streamline API</t>
  </si>
  <si>
    <t>RadioEdit_05_Entity</t>
  </si>
  <si>
    <t>1|hzxgsv:</t>
  </si>
  <si>
    <t xml:space="preserve">In the old python code, membership was filtered by checking actual membership visibility. The new objectdb should do the same. </t>
  </si>
  <si>
    <t>2018.3.20</t>
  </si>
  <si>
    <t>2018.3.13</t>
  </si>
  <si>
    <t>AR-2349</t>
  </si>
  <si>
    <t>ObjectDB FilterMembers should query all taxonomy to test membership</t>
  </si>
  <si>
    <t>1|hzu5dj:</t>
  </si>
  <si>
    <t>AR-2350</t>
  </si>
  <si>
    <t>Change outbrain rendering to be a fixed region (configured in site manager)</t>
  </si>
  <si>
    <t>1|hzu5dr:</t>
  </si>
  <si>
    <t>One or more show linked to the microsite._x000D_
_x000D_
Should copy into the index record.</t>
  </si>
  <si>
    <t>AR-2351</t>
  </si>
  <si>
    <t>Add show schedule link option to microsite template</t>
  </si>
  <si>
    <t>1|hzu5ef:</t>
  </si>
  <si>
    <t>AR-2352</t>
  </si>
  <si>
    <t>Remove Outbrain/Zergnet recommendations location info in partners</t>
  </si>
  <si>
    <t>1|hztxsf:</t>
  </si>
  <si>
    <t>Live commit is sometimes using the first "save" instead of the most recent save, sending an early draft of content to T2 that usually includes the "Untitled Content" title_x000D_
_x000D_
11 articles exhibited this on 2/2:_x000D_
589277ffde12aa02b98d62e0_x000D_
58928c9fbe68efd55ca632c0_x000D_
5892bd481a2680137a0d4e88_x000D_
58932ecc527a7acd40b4e46b_x000D_
5893300aabbe369607288df7_x000D_
58933db7daa12cdc8a90ab25_x000D_
58934373bcd7a91c143fa44f_x000D_
589345b0a43105b01d68e627_x000D_
5893465c0e83b83d676fd2a2_x000D_
58934676869d6d44034e27cd_x000D_
5893474f4f1cdb5ceeda9d85</t>
  </si>
  <si>
    <t>AR-2354</t>
  </si>
  <si>
    <t>Live commit is sometimes using the first "save" instead of the most recent save</t>
  </si>
  <si>
    <t>01/Mar/17 2:24 PM;1110204;Some discussed options:_x000D_
_x000D_
1) Make preset local to user account so they are personal. Create whatever you want (undesirable but unrestricted)_x000D_
_x000D_
2) create a manager role/capability for these to be managed at the station level by a dpd so that they can be used by that stations users. (might create a bottleneck when users need new preset)_x000D_
_x000D_
3) do away with presets and allow user the select from last X amount of editor/origin/topic combinations they used</t>
  </si>
  <si>
    <t>22/Feb/17 10:28 AM;ccrbdl1mje;these users are also experiencing issues with not seeing all available presets, or create a preset then cannot find it._x000D_
_x000D_
ccrbal1jmh_x000D_
ccrbdl1bmd_x000D_
cconyc1teb</t>
  </si>
  <si>
    <t>08/Feb/17 3:49 PM;1110204;to get test account to reproduce the issue.</t>
  </si>
  <si>
    <t>08/Feb/17 3:05 PM;tlong;Can we address this first, by reducing the number of people who see those presets?_x000D_
_x000D_
If you have more than 100 presets visible, something is setup incorrectly.</t>
  </si>
  <si>
    <t>1|hzu49b:</t>
  </si>
  <si>
    <t xml:space="preserve">We need to fix presets_x000D_
</t>
  </si>
  <si>
    <t>As a national user, I'm can no longer find a preset that was once available to me because they disappear from the list for some reason.</t>
  </si>
  <si>
    <t>AR-2355</t>
  </si>
  <si>
    <t>Spike - Presets</t>
  </si>
  <si>
    <t>09/Feb/17 11:08 AM;amamut;Pushed to stage._x000D_
_x000D_
PR:_x000D_
https://github.com/ihr-radioedit-apps/heroic/pull/8</t>
  </si>
  <si>
    <t>1|hzu487:</t>
  </si>
  <si>
    <t>User can add tags from "Activities", "Decades" and "Genre-Playlists" Namespaces if they have that membership.</t>
  </si>
  <si>
    <t>Users merching playlists on the new playlist page need to be able to use playlist specific tags as facets in leads.</t>
  </si>
  <si>
    <t>AR-2356</t>
  </si>
  <si>
    <t>New taxo namespaces available in leads facet field</t>
  </si>
  <si>
    <t>23/Feb/17 9:34 AM;tlong;The URL for the player to use, is the one you're getting the metadata from.</t>
  </si>
  <si>
    <t>23/Feb/17 9:28 AM;1110204;I believe at the very least, we need a url for the player to use. Anything else [~howella]?</t>
  </si>
  <si>
    <t>23/Feb/17 9:17 AM;tlong;What metadata do you expect to have?</t>
  </si>
  <si>
    <t xml:space="preserve">23/Feb/17 9:15 AM;1110204;[~tlong] it appears that audio files do not have the same metadata as video. Adam advised that we need similar data for the player to use those files. Can you update?_x000D_
{code:java}_x000D_
{_x000D_
"mimetype": "audio/mpeg",_x000D_
"format": "",_x000D_
"width": 0,_x000D_
"height": 0,_x000D_
"keys": [_x000D_
"v3/re/new_assets/1f03ae41-2088-4686-8fe3-975def95c402"_x000D_
],_x000D_
"signature": "",_x000D_
"properties": null,_x000D_
"generated": 1487801558,_x000D_
"source": {_x000D_
"_headers": {_x000D_
"Content-Type": "audio/mp3"_x000D_
},_x000D_
"batch_id": 1351,_x000D_
"file_class": "audio",_x000D_
"filename": "Elvis Duran talking about iHeartRadio.mp3",_x000D_
"source_credit": "Pena, Matt (uploader)"_x000D_
}_x000D_
}_x000D_
{code}_x000D_
</t>
  </si>
  <si>
    <t>22/Feb/17 10:13 AM;tlong;http://mediaserver.dev-radioedit.ihrint.com/v3/re/new_assets/582cb0e1776e492fd8d12d10?metadata=1_x000D_
_x000D_
http://mediaserver.dev-radioedit.ihrint.com/v3/re/new_assets/582cb0e1776e492fd8d12d10</t>
  </si>
  <si>
    <t>1|hz8u27:</t>
  </si>
  <si>
    <t># Service endpoint delivering the meta data and file information for the asset_x000D_
# A url that can be called by the iheart.com player that will deliver the media to be played in the player.</t>
  </si>
  <si>
    <t>We need to be able to play video and audio files stored in assets thru the iheart.com on demand media player. We also need to display the meta data associated with that file such as title and other entered attributes.</t>
  </si>
  <si>
    <t>AR-2357</t>
  </si>
  <si>
    <t>Allow binary passthrough and metadata reflection from RadioEdit sources in mediad</t>
  </si>
  <si>
    <t>09/Feb/17 6:51 PM;1116624;This is happening because {{ContentService.makeQuery()}} requires the {{ContentService.currentUser()}}_x000D_
https://github.com/ihr-radioedit-apps/content/blob/v2.3.8/src/client/app/content/content.service.ts#L154-L157_x000D_
_x000D_
However, the current user is initially not available:_x000D_
https://github.com/ihr-radioedit-apps/content/blob/v2.3.8/src/client/app/content/content.service.ts#L62-L66_x000D_
and there is nothing in {{ContentService.listContent()}} that waits on {{ContentService.currentUser}}._x000D_
_x000D_
Because of this, if the auth service does not return with {{ContentService.currentUser}} before the content is _requested_ then you will get all of the content, not just yours._x000D_
_x000D_
I think we should make {{ContentService.currentUser}} a promise and force {{ContentService.listContent()}} to wait for it to resolve before attempting to query content (only if we are on {{/mine}}, otherwise, no need to wait).</t>
  </si>
  <si>
    <t># Use Charles to throttle connection to the auth host ({{auth.dev-radioedit.ihrint.com}} on dev)_x000D_
# Reload {{/mine}}</t>
  </si>
  <si>
    <t>1|hzu7dr:</t>
  </si>
  <si>
    <t>User sees only their content in my content</t>
  </si>
  <si>
    <t>Race condition on filters causing user to see all content in My Content</t>
  </si>
  <si>
    <t>AR-2358</t>
  </si>
  <si>
    <t>15/Feb/17 5:40 PM;mfielder;It will, but at a very slow rate.  We will add CA and MX eventually, but they don't exist yet.  That is the current full list.</t>
  </si>
  <si>
    <t>15/Feb/17 4:43 PM;aroberts;Can I get a full list of the available country servers? I assume this list is intended to grow over time?</t>
  </si>
  <si>
    <t>14/Feb/17 5:07 PM;mfielder;You need to use different servers depending on the country selected:_x000D_
_x000D_
http://us.api.iheart.com/api/v3/search/all?keywords=kiis&amp;startIndex=0&amp;maxRows=10&amp;countryCode=%22AU%22&amp;personalize=false&amp;track=false&amp;bundle=false&amp;artist=false&amp;station=true&amp;featuredStation=false&amp;talkShow=false&amp;talkTheme=false&amp;keyword=false&amp;playlist=false_x000D_
_x000D_
http://au.api.iheart.com/api/v3/search/all?keywords=kiis&amp;startIndex=0&amp;maxRows=10&amp;countryCode=%22AU%22&amp;personalize=false&amp;track=false&amp;bundle=false&amp;artist=false&amp;station=true&amp;featuredStation=false&amp;talkShow=false&amp;talkTheme=false&amp;keyword=false&amp;playlist=false_x000D_
_x000D_
http://nz.api.iheart.com/api/v3/search/all?keywords=kiis&amp;startIndex=0&amp;maxRows=10&amp;countryCode=%22AU%22&amp;personalize=false&amp;track=false&amp;bundle=false&amp;artist=false&amp;station=true&amp;featuredStation=false&amp;talkShow=false&amp;talkTheme=false&amp;keyword=false&amp;playlist=false</t>
  </si>
  <si>
    <t>14/Feb/17 4:40 PM;aroberts;Blocked until we know how to proceed.</t>
  </si>
  <si>
    <t>14/Feb/17 4:35 PM;1110204;[~mfielder] We tried to pass a country code  in our catalog attach but aren't seeing AU stations. Can you advise if this is correct?_x000D_
_x000D_
http://ampinternal.ihrprod.net/api/v3/search/all?keywords=kiis&amp;startIndex=0&amp;maxRows=10&amp;countryCode=%22AU%22&amp;personalize=false&amp;track=false&amp;bundle=false&amp;artist=false&amp;station=true&amp;featuredStation=false&amp;talkShow=false&amp;talkTheme=false&amp;keyword=false&amp;playlist=false</t>
  </si>
  <si>
    <t>1|hz8u33:</t>
  </si>
  <si>
    <t>Catalog service can search against amps country instances for relative country catalog_x000D_
_x000D_
i.e._x000D_
http://us.api.iheart.com/api/v3/search/all?keywords=kiis&amp;startIndex=0&amp;maxRows=10&amp;countryCode=%22AU%22&amp;personalize=false&amp;track=false&amp;bundle=false&amp;artist=false&amp;station=true&amp;featuredStation=false&amp;talkShow=false&amp;talkTheme=false&amp;keyword=false&amp;playlist=false_x000D_
_x000D_
http://au.api.iheart.com/api/v3/search/all?keywords=kiis&amp;startIndex=0&amp;maxRows=10&amp;countryCode=%22AU%22&amp;personalize=false&amp;track=false&amp;bundle=false&amp;artist=false&amp;station=true&amp;featuredStation=false&amp;talkShow=false&amp;talkTheme=false&amp;keyword=false&amp;playlist=false_x000D_
_x000D_
http://nz.api.iheart.com/api/v3/search/all?keywords=kiis&amp;startIndex=0&amp;maxRows=10&amp;countryCode=%22AU%22&amp;personalize=false&amp;track=false&amp;bundle=false&amp;artist=false&amp;station=true&amp;featuredStation=false&amp;talkShow=false&amp;talkTheme=false&amp;keyword=false&amp;playlist=false</t>
  </si>
  <si>
    <t>As an AU user, I have no way of searching for AU stations in the current catalog attach widget</t>
  </si>
  <si>
    <t>AR-2361</t>
  </si>
  <si>
    <t>Update Catalog API to search localized amp catalog by iso code</t>
  </si>
  <si>
    <t>1|hzu5zz:</t>
  </si>
  <si>
    <t>Designed to help figure out content issues</t>
  </si>
  <si>
    <t>AR-2362</t>
  </si>
  <si>
    <t>instrument objectdb with newrelic</t>
  </si>
  <si>
    <t>1|hz955r:</t>
  </si>
  <si>
    <t>Preview &amp; Publish button switches to Preview &amp; Update after content is published.</t>
  </si>
  <si>
    <t>AR-2363</t>
  </si>
  <si>
    <t>1|hzu613:</t>
  </si>
  <si>
    <t>non-admin users don't have permission to master configs for sites &amp; micro-sites, which causes an error when loading a single brand for edit.</t>
  </si>
  <si>
    <t>AR-2364</t>
  </si>
  <si>
    <t>Only admins can edit brands</t>
  </si>
  <si>
    <t>1|hzvnon:</t>
  </si>
  <si>
    <t>AR-2365</t>
  </si>
  <si>
    <t>Add additional newrelic instrumentation to objectdb</t>
  </si>
  <si>
    <t>1|hzu48v:</t>
  </si>
  <si>
    <t>Require at least 1 content block before the preview/publish button is active</t>
  </si>
  <si>
    <t>As a user I publish no content because the tool lets me, even though this goes against any definition of common sense,.</t>
  </si>
  <si>
    <t>AR-2366</t>
  </si>
  <si>
    <t>At least one content block required for publish</t>
  </si>
  <si>
    <t>09/Feb/17 4:00 PM;mbrown;updated the resolver for the playlist page to use the new endpoint. (change does not include the static js files, which still hit /v1)</t>
  </si>
  <si>
    <t>08/Feb/17 3:47 PM;ccrnyc2msw;V1: https://api2.iheart.com/api/v1/liveMetaData/getStations?stationId=2509_x000D_
V3: http://api2.iheart.com/api/v3/live-meta/stream/2509/trackHistory</t>
  </si>
  <si>
    <t>1|hzu47z:</t>
  </si>
  <si>
    <t>AL-2885</t>
  </si>
  <si>
    <t>AL-2956</t>
  </si>
  <si>
    <t xml:space="preserve">Update from v1 to v3 endpoint._x000D_
_x000D_
</t>
  </si>
  <si>
    <t>AR-2367</t>
  </si>
  <si>
    <t>New API for Playlist Pages</t>
  </si>
  <si>
    <t>13/Feb/17 1:15 PM;1110204;appears to be working in stage</t>
  </si>
  <si>
    <t># go to content.radioedit.iheart.com_x000D_
# filter by topic "Mark Blog (42136)"_x000D_
# View Network Content if needed_x000D_
# This item does not appear in the results: http://content.radioedit.iheart.com/#/edit/5898f8a1fdecef2e8aebd39d_x000D_
# That item DOES appear if filtering by Editor "Mark Escott (42136)"</t>
  </si>
  <si>
    <t>1|hzu7dj:</t>
  </si>
  <si>
    <t># Filtering by topics returns all content added to that topic</t>
  </si>
  <si>
    <t xml:space="preserve">Filtering by topic in the content tool does not return all available results. </t>
  </si>
  <si>
    <t>AR-2368</t>
  </si>
  <si>
    <t>filtering by topic does not return all results</t>
  </si>
  <si>
    <t>1|hztufj:</t>
  </si>
  <si>
    <t>Add oEmbed support for Fox News video urls</t>
  </si>
  <si>
    <t>As hannity.com, I want content tool of Radio Edit to accept Fox News video embeds, so I can stop using T2 to perform this frequent task._x000D_
_x000D_
Historically, Hannity.com embeds a lot of video content from Fox News where javascript is the only embeddable solution offered._x000D_
_x000D_
FoxNews Video page: _x000D_
http://video.foxnews.com/v/5311988079001/?#sp=show-clips_x000D_
_x000D_
Example of an embed:_x000D_
&lt;script type="text/javascript" src="http://video.foxnews.com/v/embed.js?id=5311988079001&amp;w=466&amp;h=263"&gt;&lt;/script&gt;&lt;noscript&gt;Watch the latest video at &lt;a href="http://video.foxnews.com"&gt;video.foxnews.com&lt;/a&gt;&lt;/noscript&gt;</t>
  </si>
  <si>
    <t>OhEmbed</t>
  </si>
  <si>
    <t>AR-2369</t>
  </si>
  <si>
    <t xml:space="preserve">Allow Fox News video embeds </t>
  </si>
  <si>
    <t>1|hz9yev:</t>
  </si>
  <si>
    <t>Rename the label as "On-Air Schedule Source", change the description to "The 'Core' based show associated with this microsite".</t>
  </si>
  <si>
    <t>AR-2371</t>
  </si>
  <si>
    <t>Microsite: make sure shows can only be part of a single microsite</t>
  </si>
  <si>
    <t xml:space="preserve">14/Feb/17 12:56 PM;ccrnyc2msw;I'm still not seeing complete meta tags as expected.  The description is the main issue, we seem to be using the default site value._x000D_
_x000D_
Current FiRE values:_x000D_
_x000D_
{code:java}_x000D_
&lt;title&gt;Traffic | Evolution 93.3&lt;/title&gt;_x000D_
            &lt;link rel="author" href="https://plus.google.com/+EvolutionTampa"&gt;_x000D_
            &lt;link rel="canonical" href="http://www.evolution933.com/traffic/"&gt;_x000D_
            &lt;meta itemprop="description" content="Don&amp;#39;t miss out on the latest from Evolution 93.3, Tampa Bay&amp;#39;s Source For All Things Dance"&gt;_x000D_
            &lt;meta itemprop="google-site-verification" content="p2FWrUKxtwBmQgHV4CjD80oKdZZBjmMNByoWvZMsYso"&gt;_x000D_
            &lt;meta itemprop="name" content="Traffic | Evolution 93.3"&gt;_x000D_
            &lt;meta itemprop="url" content="http://www.evolution933.com/traffic/"&gt;_x000D_
            &lt;meta name="application-name" content="Evolution 93.3"&gt;_x000D_
            &lt;meta name="description" content="Don&amp;#39;t miss out on the latest from Evolution 93.3, Tampa Bay&amp;#39;s Source For All Things Dance"&gt;_x000D_
            &lt;meta name="keywords" content="Traffic"&gt;_x000D_
            &lt;meta name="msapplication-TileColor" content="#FFFFFF"&gt;_x000D_
            &lt;meta name="msvalidate.01" content="E98E323249F89ACF6294F958692E230B"&gt;_x000D_
            &lt;meta name="viewport" content="width=device-width, initial-scale=1"&gt;_x000D_
            &lt;meta property="og:description" content="Don&amp;#39;t miss out on the latest from Evolution 93.3, Tampa Bay&amp;#39;s Source For All Things Dance"&gt;_x000D_
            &lt;meta property="og:locale" content="en_US"&gt;_x000D_
            &lt;meta property="og:site_name" content="Evolution 93.3"&gt;_x000D_
            &lt;meta property="og:title" content="Traffic | Evolution 93.3"&gt;_x000D_
            &lt;meta property="og:type" content="article"&gt;_x000D_
            &lt;meta property="og:url" content="http://www.evolution933.com/traffic/"&gt;_x000D_
            &lt;meta property="twitter:card" content="summary_large_image"&gt;_x000D_
            &lt;meta property="twitter:creator" content="@EvolutionTampa"&gt;_x000D_
            &lt;meta property="twitter:description" content="Don&amp;#39;t miss out on the latest from Evolution 93.3, Tampa Bay&amp;#39;s Source For All Things Dance"&gt;_x000D_
            &lt;meta property="twitter:domain" content="www.evolution933.com"&gt;_x000D_
            &lt;meta property="twitter:site" content="@EvolutionTampa"&gt;_x000D_
            &lt;meta property="twitter:title" content="Traffic | Evolution 93.3"&gt;_x000D_
            &lt;meta property="twitter:url" content="http://www.evolution933.com/traffic/"&gt;_x000D_
{code}_x000D_
_x000D_
Current Flint values:_x000D_
_x000D_
_x000D_
{code:java}_x000D_
&lt;title &gt;Tampa Traffic | Evolution 93.3&lt;/title&gt;_x000D_
&lt;meta name="description" content="Real-time traffic conditions for the Tampa area with traffic speeds, live cameras, construction, and closures on area roads, highways and freeways" /&gt;_x000D_
&lt;meta name="keywords" content="traffic, tampa, constructions, cameras, closures, highways, roads, freeways, tampa, dance, evolution, wflz, 93.3 hd2, fm, tampa, fl, radio, listen, live, iheart, iheartradio, dance, tampa, bays, source, all, things, dance" /&gt;_x000D_
&lt;meta name="thumbnail" content="http://i.iheart.com/v3/url/aHR0cDovL2NvbnRlbnQuY2xlYXJjaGFubmVsLmNvbS9jYy1jb21tb24vbWxpYi8xLzIwMTUvMDEvZGVmYXVsdC9ldm9sdXRpb25fdGh1bWJfMF8xNDIwNjM5MzgxLmpwZw==?ops=" /&gt;_x000D_
&lt;link rel="canonical" href="http://evolution933.iheart.com/traffic" /&gt;_x000D_
&lt;link rel="image_src" href="http://i.iheart.com/v3/url/aHR0cDovL2NvbnRlbnQuY2xlYXJjaGFubmVsLmNvbS9jYy1jb21tb24vbWxpYi8xLzIwMTUvMDEvZGVmYXVsdC9ldm9sdXRpb25fdGh1bWJfMF8xNDIwNjM5MzgxLmpwZw==?ops=" /&gt;_x000D_
&lt;meta name="application-name" content="Evolution 93.3" /&gt;_x000D_
&lt;meta name="msapplication-TileColor" content="#FFFFFF" /&gt;_x000D_
&lt;meta name="msapplication-TileImage" content="http://i.iheart.com/v3/url/aHR0cDovL2NvbnRlbnQuY2xlYXJjaGFubmVsLmNvbS9jYy1jb21tb24vbWxpYi8xNTQwMC8yMDE2LzA4L2RlZmF1bHQvZXZvbHV0aW9uXzkzM193aGl0ZV8wXzE0NzIyMDM0ODQucG5n?ops=" /&gt;_x000D_
&lt;meta name="msvalidate.01" content="E98E323249F89ACF6294F958692E230B" /&gt;_x000D_
&lt;meta property="og:site_name" content="Evolution 93.3" /&gt;_x000D_
&lt;meta property="og:title" content="Tampa Traffic | Evolution 93.3" /&gt;_x000D_
&lt;meta property="og:description" content="Real-time traffic conditions for the Tampa area with traffic speeds, live cameras, construction, and closures on area roads, highways and freeways" /&gt;_x000D_
&lt;meta property="og:type" content="website" /&gt;_x000D_
&lt;meta property="og:locale" content="en_US" /&gt;_x000D_
&lt;meta property="og:image" content="http://i.iheart.com/v3/url/aHR0cDovL2NvbnRlbnQuY2xlYXJjaGFubmVsLmNvbS9jYy1jb21tb24vbWxpYi8xLzIwMTUvMDEvZGVmYXVsdC9ldm9sdXRpb25fdGh1bWJfMF8xNDIwNjM5MzgxLmpwZw==?ops=" /&gt;_x000D_
&lt;meta property="og:url" content="http://evolution933.iheart.com/traffic" /&gt;_x000D_
&lt;meta property="twitter:site" content="@EvolutionTampa" /&gt;_x000D_
&lt;meta property="twitter:title" content="Tampa Traffic | Evolution 93.3" /&gt;_x000D_
&lt;meta property="twitter:description" content="Real-time traffic conditions for the Tampa area with traffic speeds, live cameras, construction, and closures on area roads, highways and freeways" /&gt;_x000D_
&lt;meta property="twitter:image" content="http://i.iheart.com/v3/url/aHR0cDovL2NvbnRlbnQuY2xlYXJjaGFubmVsLmNvbS9jYy1jb21tb24vbWxpYi8xLzIwMTUvMDEvZGVmYXVsdC9ldm9sdXRpb25fdGh1bWJfMF8xNDIwNjM5MzgxLmpwZw==?ops=" /&gt;_x000D_
&lt;meta property="twitter:url" content="http://evolution933.iheart.com/traffic" /&gt;_x000D_
&lt;meta property="twitter:domain" content="evolution933.iheart.com" /&gt;_x000D_
&lt;meta property="twitter:card" content="summary" /&gt;_x000D_
&lt;meta property="twitter:creator" content="@EvolutionTampa" /&gt;_x000D_
&lt;link rel="author" href="https://plus.google.com/+iHeartRadio" /&gt;_x000D_
&lt;meta itemprop="name" content="Tampa Traffic | Evolution 93.3" /&gt;_x000D_
&lt;meta itemprop="description" content="Real-time traffic conditions for the Tampa area with traffic speeds, live cameras, construction, and closures on area roads, highways and freeways" /&gt;_x000D_
&lt;meta itemprop="image" content="http://i.iheart.com/v3/url/aHR0cDovL2NvbnRlbnQuY2xlYXJjaGFubmVsLmNvbS9jYy1jb21tb24vbWxpYi8xLzIwMTUvMDEvZGVmYXVsdC9ldm9sdXRpb25fdGh1bWJfMF8xNDIwNjM5MzgxLmpwZw==?ops=" /&gt;_x000D_
&lt;meta itemprop="url" content="http://evolution933.iheart.com/traffic" /&gt;_x000D_
&lt;meta itemprop="google-site-verification" content="p2FWrUKxtwBmQgHV4CjD80oKdZZBjmMNByoWvZMsYso" /&gt;_x000D_
&lt;!--_x000D_
&lt;PageMap&gt;_x000D_
	&lt;DataObject type="thumbnail"&gt;_x000D_
		&lt;Attribute name="src" value="http://i.iheart.com/v3/url/aHR0cDovL2NvbnRlbnQuY2xlYXJjaGFubmVsLmNvbS9jYy1jb21tb24vbWxpYi8xLzIwMTUvMDEvZGVmYXVsdC9ldm9sdXRpb25fdGh1bWJfMF8xNDIwNjM5MzgxLmpwZw==?ops=" /&gt;_x000D_
		&lt;Attribute name="width" value="200" /&gt;_x000D_
		&lt;Attribute name="height" value="200" /&gt;_x000D_
	&lt;/DataObject&gt;_x000D_
	&lt;DataObject type="cse_thumbnail"&gt;_x000D_
		&lt;Attribute name="src" value="http://i.iheart.com/v3/url/aHR0cDovL2NvbnRlbnQuY2xlYXJjaGFubmVsLmNvbS9jYy1jb21tb24vbWxpYi8xLzIwMTUvMDEvZGVmYXVsdC9ldm9sdXRpb25fdGh1bWJfMF8xNDIwNjM5MzgxLmpwZw==?ops=" /&gt;_x000D_
		&lt;Attribute name="width" value="200" /&gt;_x000D_
		&lt;Attribute name="height" value="200" /&gt;_x000D_
	&lt;/DataObject&gt;_x000D_
&lt;/PageMap&gt;_x000D_
--&gt;_x000D_
{code}_x000D_
_x000D_
Note, the description has been updated on the spreadsheet since the flint build, the updated description should be used instead_x000D_
</t>
  </si>
  <si>
    <t>13/Feb/17 10:11 AM;1110204;Hey [~mbrown] we dont see meta tags when we view this page. Can you advise?_x000D_
_x000D_
Also, we see the recs block in SM, but not on the page.</t>
  </si>
  <si>
    <t>1|hz8u2f:</t>
  </si>
  <si>
    <t>AL-2888</t>
  </si>
  <si>
    <t>Need to port the traffic page that was built in AL-2888 to the 80/20 template and make sure the map continues to work correctly and that all other normal page elements are there (eg. ads/recs/meta tags)</t>
  </si>
  <si>
    <t>AR-2372</t>
  </si>
  <si>
    <t>Port Traffic Page to 80/20 Template</t>
  </si>
  <si>
    <t>1|hzu38v:</t>
  </si>
  <si>
    <t>Loosen strict handling of input data and template rendering_x000D_
Sentry/NR capturing_x000D_
Etc.</t>
  </si>
  <si>
    <t>AR-2373</t>
  </si>
  <si>
    <t>Create production mode for FiRE</t>
  </si>
  <si>
    <t>07/Mar/17 4:13 PM;tlong;Add "Force Ad Load" checkbox._x000D_
_x000D_
Description: "Causes ad to load always, irrespective of it's visibility on the visitor's screen."_x000D_
_x000D_
Defaults to unchecked.</t>
  </si>
  <si>
    <t xml:space="preserve">08/Feb/17 4:53 PM;ccrnyc2msw;AL-2879 has already been created to adjust the javascript/html.  This ticket is to just get the option added to the tool and make the setting available in the API.  </t>
  </si>
  <si>
    <t>08/Feb/17 4:49 PM;tlong;Additionally, this is two tickets. One for SM config and one to update FiRE javascript/html implementation.</t>
  </si>
  <si>
    <t>08/Feb/17 4:49 PM;tlong;I spoke with Nghi, he's going to bring this up and get me an answer by Monday._x000D_
_x000D_
Basically, the bottom leaderboard works a little differently and is profitable to serve constantly as it's impression based._x000D_
_x000D_
I said that we are working to keep page load times down._x000D_
_x000D_
This will probably come to pass, however I have the full background on it now._x000D_
_x000D_
All ad loading code should be lazy loaded according to viewability as per the DFP documentation on the subject._x000D_
_x000D_
If this becomes required, site manager will need an option called "Load Always" or something like that, which will skip lazy loading processing.</t>
  </si>
  <si>
    <t>1|hz8u1r:</t>
  </si>
  <si>
    <t>AL-2879</t>
  </si>
  <si>
    <t>Need to be able to specify which ad positions should be lazy loaded and which should not._x000D_
_x000D_
New attribute to ad blocks?</t>
  </si>
  <si>
    <t>AR-2374</t>
  </si>
  <si>
    <t>Site Manager: Allow Ad Lazy Loading</t>
  </si>
  <si>
    <t>07/Mar/17 9:47 AM;howella;https://github.com/iheartradio/flint_core/pull/470</t>
  </si>
  <si>
    <t>07/Mar/17 9:37 AM;howella;It was using Owners rather than publish_origin. Made the change. And change the flint-service output to reflect that only a gallery was created:_x000D_
_x000D_
hosts file settings_x000D_
10.9.229.31 qa.flint-services.iheart.com_x000D_
10.9.229.31 mike.iheartmedia.com_x000D_
10.9.10.44 mike-dv.admin.iheartmedia.com_x000D_
_x000D_
To Test/Verify use stage content tool point qa.flint-services.iheart.com to dev or Integration and point the site you'd like to see the content on in T2 dev. You must go to the flint service in a browser to view it in dev. otherwise it will go to qa environment which has not yet been updated with latest code._x000D_
http://content.radioedit.ihrint.com/#/edit/58bebfaeb2b64403944be177_x000D_
http://qa.flint-services.iheart.com/ihrservices/v2.0/publish/58bebfaeb2b64403944be177_x000D_
http://mike-dv.admin.iheartmedia.com/admin/ver2/photogallery/list.php?1488897067_x000D_
http://mike.iheartmedia.com/photos/main/photos-editor-vs-origin-test-468855/</t>
  </si>
  <si>
    <t># Create a photo gallery in RadioEdit Content_x000D_
# Set Editor to a brand other than a station (ie, a blog page)_x000D_
# Set origin as a station brand_x000D_
# Set topic as Photos: Main_x000D_
# Publish_x000D_
# Look at the T2 db and notice the photo_event record has the site_id set as the blog page id rather than the origin site id.</t>
  </si>
  <si>
    <t>1|hzuaef:</t>
  </si>
  <si>
    <t># photo publish uses Origin brand instead of Editors</t>
  </si>
  <si>
    <t>When adding a photo gallery in radioedit, publication is using the ID of the Editor instead of Origin to ingest into T2.</t>
  </si>
  <si>
    <t>AR-2375</t>
  </si>
  <si>
    <t>photo ingestion using Editor value instead of Origin</t>
  </si>
  <si>
    <t>24/Feb/17 4:50 PM;1110204;verified meta and omniture tags, and and recs appearing</t>
  </si>
  <si>
    <t>08/Feb/17 2:59 PM;tlong;Newsletter page can't be ported until we review the angular application.</t>
  </si>
  <si>
    <t>1|hz8u1z:</t>
  </si>
  <si>
    <t>AL-2675</t>
  </si>
  <si>
    <t>http://fire.radioedit.iheart.com/newsletter_x000D_
_x000D_
This page is feature complete via AL-2675 but needs to be ported over to the 80/20 template, and then verify the intro text, meta tags, omniture tags, ads, and recs are all appearing.</t>
  </si>
  <si>
    <t>AR-2376</t>
  </si>
  <si>
    <t xml:space="preserve">Fix intro text, meta tags, omniture tags, ads, and recs on Newsletter Page </t>
  </si>
  <si>
    <t>14/Feb/17 1:00 PM;ccrnyc2msw;Come to think of it, not seeing any of the image tags at all.  This should use the station logo.</t>
  </si>
  <si>
    <t xml:space="preserve">14/Feb/17 12:59 PM;ccrnyc2msw;Not seeing the page-specific meta tags as expected.  The title and description both seem to be off._x000D_
_x000D_
Current FiRE values:_x000D_
_x000D_
_x000D_
{code:java}_x000D_
 &lt;title&gt; | Evolution 93.3&lt;/title&gt;_x000D_
            &lt;link rel="author" href="https://plus.google.com/+EvolutionTampa"&gt;_x000D_
            &lt;link rel="canonical" href="http://www.evolution933.com/contact/"&gt;_x000D_
            &lt;meta itemprop="description" content="Don&amp;#39;t miss out on the latest from Evolution 93.3, Tampa Bay&amp;#39;s Source For All Things Dance"&gt;_x000D_
            &lt;meta itemprop="google-site-verification" content="p2FWrUKxtwBmQgHV4CjD80oKdZZBjmMNByoWvZMsYso"&gt;_x000D_
            &lt;meta itemprop="name" content=" | Evolution 93.3"&gt;_x000D_
            &lt;meta itemprop="url" content="http://www.evolution933.com/contact/"&gt;_x000D_
            &lt;meta name="application-name" content="Evolution 93.3"&gt;_x000D_
            &lt;meta name="description" content="Don&amp;#39;t miss out on the latest from Evolution 93.3, Tampa Bay&amp;#39;s Source For All Things Dance"&gt;_x000D_
            &lt;meta name="keywords" content="Tampa,Dance,Evolution,"&gt;_x000D_
            &lt;meta name="msapplication-TileColor" content="#FFFFFF"&gt;_x000D_
            &lt;meta name="msvalidate.01" content="E98E323249F89ACF6294F958692E230B"&gt;_x000D_
            &lt;meta name="viewport" content="width=device-width, initial-scale=1"&gt;_x000D_
            &lt;meta property="og:description" content="Don&amp;#39;t miss out on the latest from Evolution 93.3, Tampa Bay&amp;#39;s Source For All Things Dance"&gt;_x000D_
            &lt;meta property="og:locale" content="en_US"&gt;_x000D_
            &lt;meta property="og:site_name" content="Evolution 93.3"&gt;_x000D_
            &lt;meta property="og:title" content=" | Evolution 93.3"&gt;_x000D_
            &lt;meta property="og:type" content="article"&gt;_x000D_
            &lt;meta property="og:url" content="http://www.evolution933.com/contact/"&gt;_x000D_
            &lt;meta property="twitter:card" content="summary_large_image"&gt;_x000D_
            &lt;meta property="twitter:creator" content="@EvolutionTampa"&gt;_x000D_
            &lt;meta property="twitter:description" content="Don&amp;#39;t miss out on the latest from Evolution 93.3, Tampa Bay&amp;#39;s Source For All Things Dance"&gt;_x000D_
            &lt;meta property="twitter:domain" content="www.evolution933.com"&gt;_x000D_
            &lt;meta property="twitter:site" content="@EvolutionTampa"&gt;_x000D_
            &lt;meta property="twitter:title" content=" | Evolution 93.3"&gt;_x000D_
            &lt;meta property="twitter:url" content="http://www.evolution933.com/contact/"&gt;_x000D_
{code}_x000D_
_x000D_
_x000D_
Current Flint values: _x000D_
_x000D_
_x000D_
{code:java}_x000D_
&lt;title &gt;Contact | Evolution 93.3&lt;/title&gt;_x000D_
&lt;meta name="description" content="Get contact information, phone numbers, prize claim, and email info for Evolution 93.3, Tampa Bay's Source For All Things Dance." /&gt;_x000D_
&lt;meta name="keywords" content="tampa, dance, evolution, wflz, 93.3 hd2, fm, tampa, fl, radio, listen, live, iheart, iheartradio, dance, tampa, bays, source, all, things, dance" /&gt;_x000D_
&lt;meta name="thumbnail" content="http://i.iheart.com/v3/url/aHR0cDovL2NvbnRlbnQuY2xlYXJjaGFubmVsLmNvbS9jYy1jb21tb24vbWxpYi8xLzIwMTUvMDEvZGVmYXVsdC9ldm9sdXRpb25fdGh1bWJfMF8xNDIwNjM5MzgxLmpwZw==?ops=" /&gt;_x000D_
&lt;link rel="canonical" href="http://evolution933.iheart.com/contact" /&gt;_x000D_
&lt;link rel="image_src" href="http://i.iheart.com/v3/url/aHR0cDovL2NvbnRlbnQuY2xlYXJjaGFubmVsLmNvbS9jYy1jb21tb24vbWxpYi8xLzIwMTUvMDEvZGVmYXVsdC9ldm9sdXRpb25fdGh1bWJfMF8xNDIwNjM5MzgxLmpwZw==?ops=" /&gt;_x000D_
&lt;meta name="application-name" content="Evolution 93.3" /&gt;_x000D_
&lt;meta name="msapplication-TileColor" content="#FFFFFF" /&gt;_x000D_
&lt;meta name="msapplication-TileImage" content="http://i.iheart.com/v3/url/aHR0cDovL2NvbnRlbnQuY2xlYXJjaGFubmVsLmNvbS9jYy1jb21tb24vbWxpYi8xNTQwMC8yMDE2LzA4L2RlZmF1bHQvZXZvbHV0aW9uXzkzM193aGl0ZV8wXzE0NzIyMDM0ODQucG5n?ops=" /&gt;_x000D_
&lt;meta name="msvalidate.01" content="E98E323249F89ACF6294F958692E230B" /&gt;_x000D_
&lt;meta property="og:site_name" content="Evolution 93.3" /&gt;_x000D_
&lt;meta property="og:title" content="Contact | Evolution 93.3" /&gt;_x000D_
&lt;meta property="og:description" content="Get contact information, phone numbers, prize claim, and email info for Evolution 93.3, Tampa Bay's Source For All Things Dance." /&gt;_x000D_
&lt;meta property="og:type" content="website" /&gt;_x000D_
&lt;meta property="og:locale" content="en_US" /&gt;_x000D_
&lt;meta property="og:image" content="http://i.iheart.com/v3/url/aHR0cDovL2NvbnRlbnQuY2xlYXJjaGFubmVsLmNvbS9jYy1jb21tb24vbWxpYi8xLzIwMTUvMDEvZGVmYXVsdC9ldm9sdXRpb25fdGh1bWJfMF8xNDIwNjM5MzgxLmpwZw==?ops=" /&gt;_x000D_
&lt;meta property="og:url" content="http://evolution933.iheart.com/contact" /&gt;_x000D_
&lt;meta property="twitter:site" content="@EvolutionTampa" /&gt;_x000D_
&lt;meta property="twitter:title" content="Contact | Evolution 93.3" /&gt;_x000D_
&lt;meta property="twitter:description" content="Get contact information, phone numbers, prize claim, and email info for Evolution 93.3, Tampa Bay's Source For All Things Dance." /&gt;_x000D_
&lt;meta property="twitter:image" content="http://i.iheart.com/v3/url/aHR0cDovL2NvbnRlbnQuY2xlYXJjaGFubmVsLmNvbS9jYy1jb21tb24vbWxpYi8xLzIwMTUvMDEvZGVmYXVsdC9ldm9sdXRpb25fdGh1bWJfMF8xNDIwNjM5MzgxLmpwZw==?ops=" /&gt;_x000D_
&lt;meta property="twitter:url" content="http://evolution933.iheart.com/contact" /&gt;_x000D_
&lt;meta property="twitter:domain" content="evolution933.iheart.com" /&gt;_x000D_
&lt;meta property="twitter:card" content="summary" /&gt;_x000D_
&lt;meta property="twitter:creator" content="@EvolutionTampa" /&gt;_x000D_
&lt;link rel="author" href="https://plus.google.com/+iHeartRadio" /&gt;_x000D_
&lt;meta itemprop="name" content="Contact | Evolution 93.3" /&gt;_x000D_
&lt;meta itemprop="description" content="Get contact information, phone numbers, prize claim, and email info for Evolution 93.3, Tampa Bay's Source For All Things Dance." /&gt;_x000D_
&lt;meta itemprop="image" content="http://i.iheart.com/v3/url/aHR0cDovL2NvbnRlbnQuY2xlYXJjaGFubmVsLmNvbS9jYy1jb21tb24vbWxpYi8xLzIwMTUvMDEvZGVmYXVsdC9ldm9sdXRpb25fdGh1bWJfMF8xNDIwNjM5MzgxLmpwZw==?ops=" /&gt;_x000D_
&lt;meta itemprop="url" content="http://evolution933.iheart.com/contact" /&gt;_x000D_
&lt;meta itemprop="google-site-verification" content="p2FWrUKxtwBmQgHV4CjD80oKdZZBjmMNByoWvZMsYso" /&gt;_x000D_
&lt;!--_x000D_
&lt;PageMap&gt;_x000D_
	&lt;DataObject type="thumbnail"&gt;_x000D_
		&lt;Attribute name="src" value="http://i.iheart.com/v3/url/aHR0cDovL2NvbnRlbnQuY2xlYXJjaGFubmVsLmNvbS9jYy1jb21tb24vbWxpYi8xLzIwMTUvMDEvZGVmYXVsdC9ldm9sdXRpb25fdGh1bWJfMF8xNDIwNjM5MzgxLmpwZw==?ops=" /&gt;_x000D_
		&lt;Attribute name="width" value="200" /&gt;_x000D_
		&lt;Attribute name="height" value="200" /&gt;_x000D_
	&lt;/DataObject&gt;_x000D_
	&lt;DataObject type="cse_thumbnail"&gt;_x000D_
		&lt;Attribute name="src" value="http://i.iheart.com/v3/url/aHR0cDovL2NvbnRlbnQuY2xlYXJjaGFubmVsLmNvbS9jYy1jb21tb24vbWxpYi8xLzIwMTUvMDEvZGVmYXVsdC9ldm9sdXRpb25fdGh1bWJfMF8xNDIwNjM5MzgxLmpwZw==?ops=" /&gt;_x000D_
		&lt;Attribute name="width" value="200" /&gt;_x000D_
		&lt;Attribute name="height" value="200" /&gt;_x000D_
	&lt;/DataObject&gt;_x000D_
&lt;/PageMap&gt;_x000D_
--&gt;_x000D_
{code}_x000D_
_x000D_
Please note, the description has changed since this was built on Flint.  Please check the spreadsheet for the current description text._x000D_
</t>
  </si>
  <si>
    <t>1|hz8u2n:</t>
  </si>
  <si>
    <t>AL-2890</t>
  </si>
  <si>
    <t>http://fire.radioedit.ihrint.com/contact_x000D_
_x000D_
This page is feature complete via AL-2890 but needs to be ported over to the 80/20 template, and then verify the intro text, meta tags, omniture tags, ads, and recs are all appearing.</t>
  </si>
  <si>
    <t>AR-2377</t>
  </si>
  <si>
    <t>Port Contact Page to 80/20 Template</t>
  </si>
  <si>
    <t>1|hzu7tz:</t>
  </si>
  <si>
    <t>AL-2951</t>
  </si>
  <si>
    <t>Options should be:_x000D_
_x000D_
_blank (label: New Window)_x000D_
_self (label: Same Window)_x000D_
_x000D_
Same window should be selected by default._x000D_
_x000D_
AL-2951 will add this support to the template once the admin update is made.</t>
  </si>
  <si>
    <t>AR-2378</t>
  </si>
  <si>
    <t>Site Manager: Local Alert Target Field Should be Dropdown</t>
  </si>
  <si>
    <t>1|hztuen:</t>
  </si>
  <si>
    <t>AL-2994</t>
  </si>
  <si>
    <t>We have several page types that are in need of a content block type added to Site Manager so that we can specify which type of content appears on the 80/20 pages that will be used to serve the content to users. _x000D_
_x000D_
* Music Top Songs_x000D_
* Music Recently Played</t>
  </si>
  <si>
    <t>AR-2379</t>
  </si>
  <si>
    <t>Music Page Block Types to Site Manager</t>
  </si>
  <si>
    <t>1|hzu83r:</t>
  </si>
  <si>
    <t>RWF Retirement</t>
  </si>
  <si>
    <t>Any work completed in support of closing down Radio Web Farm</t>
  </si>
  <si>
    <t>Add UI to control this filter.</t>
  </si>
  <si>
    <t>1|hzu48n:</t>
  </si>
  <si>
    <t xml:space="preserve">There is a filter in the URL that is no longer in the UI and is preventing users from finding content they created. Setting publish_status to 0 seems to restore the view, But we should add a filter in the UI to control this._x000D_
</t>
  </si>
  <si>
    <t>AR-2381</t>
  </si>
  <si>
    <t>Publish Status Filter in URL causing search issues</t>
  </si>
  <si>
    <t xml:space="preserve">24/Feb/17 2:33 PM;amamut;Updated in Dev_x000D_
</t>
  </si>
  <si>
    <t>24/Feb/17 2:01 PM;1110204;Can you remove the subtext in the tags section? doesnt make sense for this tool since these tags are available for all events_x000D_
_"Add feeds that should include this event. These feeds are limited to the locations selected above."__x000D_
_x000D_
Also can we rename this from Tags to Categories?</t>
  </si>
  <si>
    <t xml:space="preserve">24/Feb/17 11:01 AM;amamut;Deployed to dev_x000D_
</t>
  </si>
  <si>
    <t>08/Feb/17 2:54 PM;ccrnyc2msw;Categories:_x000D_
# Station Events_x000D_
# Community_x000D_
# Holiday_x000D_
# Concerts_x000D_
# Sports</t>
  </si>
  <si>
    <t>1|hztufb:</t>
  </si>
  <si>
    <t># When creating an event, ability to specify one or more category the event should be associated with_x000D_
# API endpoint for calendar items able to filter to a single category_x000D_
# API endpoint used to render calendar detail pages should include the category or categories it is in</t>
  </si>
  <si>
    <t>As a station admin, i want to be able to associate an event in my station calendar with a particular category so that my listeners can filter down to just the category of events they are interested in seeing.</t>
  </si>
  <si>
    <t>AR-2382</t>
  </si>
  <si>
    <t>Calendar Events: Add to Category</t>
  </si>
  <si>
    <t>16/Feb/17 4:12 PM;mbrown;Did this work in AL-2946 branch</t>
  </si>
  <si>
    <t>1|hztxsn:</t>
  </si>
  <si>
    <t>AL-2946</t>
  </si>
  <si>
    <t>need ability to link microsite content to on-air schedule</t>
  </si>
  <si>
    <t>AR-2385</t>
  </si>
  <si>
    <t>Link microsite content to on-air data</t>
  </si>
  <si>
    <t>1|hzu8iv:</t>
  </si>
  <si>
    <t>Should be able to choose generic pages, or pre-built pages._x000D_
_x000D_
Differentiate between those types of things clearly in the UI (maybe more than just a dropdown)._x000D_
_x000D_
Update page layout UI to be more clear/concise._x000D_
_x000D_
Think about making certain things dropdowns (ad position), make some block foldable, etc.</t>
  </si>
  <si>
    <t>AR-2386</t>
  </si>
  <si>
    <t>Site manager: refine pages interface</t>
  </si>
  <si>
    <t>1|hzui7z:</t>
  </si>
  <si>
    <t>No minimum char validation on Title</t>
  </si>
  <si>
    <t>Why does this require at least 5 characters? No</t>
  </si>
  <si>
    <t>AR-2388</t>
  </si>
  <si>
    <t>Remove minimum character validation on Title field</t>
  </si>
  <si>
    <t>1|hzu8x3:</t>
  </si>
  <si>
    <t>There are no settings for "recommendations_footer" and "recommendations_right_col" in the config.</t>
  </si>
  <si>
    <t>AR-2389</t>
  </si>
  <si>
    <t>Site manager: no settings for "recommendations_footer" and "recommendations_right_col"</t>
  </si>
  <si>
    <t>1|hzu9af:</t>
  </si>
  <si>
    <t xml:space="preserve">Site Manager templates need to be update to reflect these ad position changes:_x000D_
_x000D_
add to content detail page: ad:mid=3327, ad:gallery=7010_x000D_
remove from contest detail: ad:mid_x000D_
remove from contests list: ad:mid_x000D_
remove from contest search: ad:mid_x000D_
remove from contest playlist: ad:mid_x000D_
</t>
  </si>
  <si>
    <t>AR-2392</t>
  </si>
  <si>
    <t>Site Manager: update ad-position configuration</t>
  </si>
  <si>
    <t>22/Feb/17 3:31 PM;tlong;This is not a mediad issue. Instead, catalog attach should use the returned mediad URL from AMP in place of generating a new mediaserver url.</t>
  </si>
  <si>
    <t>1|hz8u3r:</t>
  </si>
  <si>
    <t>Pull playlist image from the updated collection endpoint</t>
  </si>
  <si>
    <t>Per Joseph Price: that endpoint was removed along with a bunch of other internal endpoints that were unused. could you switch to getting the image form the normal collection endpoint?_x000D_
[2:31 PM] Joseph Price: =http://ampinternal.ihrprod.net/api/v3/collection/user/312064750/collection/CSvH91Cobn3ppr7MtW5Baw_x000D_
[2:32 PM] Joseph Price: urls.image</t>
  </si>
  <si>
    <t>AR-2393</t>
  </si>
  <si>
    <t>New Endpoint for playlist images</t>
  </si>
  <si>
    <t>1|hzu9gv:</t>
  </si>
  <si>
    <t>https://sentry.io/iheartmedia/re-content/issues/182619776/</t>
  </si>
  <si>
    <t>AR-2394</t>
  </si>
  <si>
    <t>Uncaught (in promise): caused by: Invalid regular expression: unmatched parentheses</t>
  </si>
  <si>
    <t>15/Feb/17 4:06 PM;1110204;Looks good. Lets deploy to prod before hack day.</t>
  </si>
  <si>
    <t xml:space="preserve">15/Feb/17 2:51 PM;amamut;pushed to stage_x000D_
</t>
  </si>
  <si>
    <t>14/Feb/17 5:08 PM;ccrbdl1mje;[5:02 PM] Mark Escott: does xml ingested content get a hash id? https://content.radioedit.iheart.com/#/ingest/content%2Fdavid-duke-endorses-keith-ellison-for-dnc-ch..._x000D_
[5:02 PM] Matt Brown: pretty sure everything does, so yes_x000D_
[5:03 PM] Matt Brown: wait, just the auto-published stuff, that is_x000D_
[5:03 PM] Matt Brown: or anything manually imported into content_x000D_
[5:04 PM] Mark Escott: so for that example, how do i find the id? publishing to t2/flint stopped working for this on feb 1_x000D_
[5:06 PM] Matt Brown: Depends on if the content-save portion even succeeded. If not, there will be no content id._x000D_
[5:06 PM] Matt Brown: I think @alex has logging in cases where the ingestion auto-publish fails_x000D_
[5:06 PM] Mark Escott: so maybe that's the issue. only saved content i can see in that topic stopped on the 1st_x000D_
[5:06 PM] Mark Escott: https://content.radioedit.iheart.com/#/network?sort_field=0&amp;sort_direction=1&amp;publish_status=0&amp;from_feed=0&amp;collections%5B0%5D=collections%2FRush%20Limbaugh%20Blog%20(55812)&amp;page=1_x000D_
[5:07 PM] Mark Escott: seems to impact other topics in the ingestion tool as well</t>
  </si>
  <si>
    <t>1|hz8u2v:</t>
  </si>
  <si>
    <t>the radioedit 3rd party ingestion process appears to have stopped publishing to the t2/flint environment on Feb 1._x000D_
_x000D_
Ingestions themselves appear to be working, just publishing to t2/flint stopped working._x000D_
_x000D_
Notable impact: Rush Limbaugh: http://content-xml-ingest.radioedit.iheart.com/#/_x000D_
http://news.iheart.com/onair/rush-limbaugh-55812/_x000D_
_x000D_
Looking at the ingestion history, articles are being added to RadioEdit, but not being published to t2/flint. Collection topics are valid.</t>
  </si>
  <si>
    <t>AR-2400</t>
  </si>
  <si>
    <t>radioedit xml ingestion stopped publishing to t2/flint</t>
  </si>
  <si>
    <t>1|hzu9tr:</t>
  </si>
  <si>
    <t>Site manager's ad config tool outputs every breakpoint even though most have an empty list of ad sizes. An empty list prevents ads from being loaded for that breakpoint. This is normally not desired. We need to update the tool so we can build and output an ad configuration that matches flint._x000D_
_x000D_
The change should be:_x000D_
_x000D_
# Rename "0 x 0px" to "No ad". Cannot be combined any other size._x000D_
# In the API output, render "No ad" as an empty list._x000D_
# Skip breakpoints where no ad sizes are present (actual empty lists are skipped)._x000D_
_x000D_
{code}_x000D_
[RESPONSIVE_AD_POSITION_MAP_SIZES]_x000D_
2003 = "1190-0:3x3|0-0:0"_x000D_
2006 = "0-0:320x50|"_x000D_
3306 = "700-0:728x90|0-0:320x50"_x000D_
3307 = "992-0:300x250,300x600,300x1050|0-0:0"_x000D_
3308 = "700-0:300x250,300x600,300x1050|0-0:300x250"_x000D_
3309 = "700-0:300x250,300x600,300x1050|0-0:300x250"_x000D_
3317 = "0-0:0|320-0:300x250|480-0:0|760-0:0|992-0:0"_x000D_
3327 = "0-0:0|320-0:300x250|480-0:0|760-0:300x250|992-0:0"_x000D_
3337 = "0-0:0|320-0:0|480-0:0|760-0:300x250|992-0:0"_x000D_
3330 = "700-0:728x90,1x1|0-0:320x50,1x1"_x000D_
3331 = "700-0:728x90|0-0:320x50"_x000D_
3340 = "0-0:0|992-0:300x100"_x000D_
3341 = "0-0:0|320-0:300x100|760-0:300x100|992-0:0"_x000D_
5014 = "0-0:0|320-0:300x250|480-0:480x480|800-0:600x600|1024-0:768x768"_x000D_
;5014 = "0-0:300x250"_x000D_
5050 = "0-0:10x10|"_x000D_
5052 = "0-0:300x100|"_x000D_
7004 = "992-0:970x90,970x415,1x1|700-0:728x90,1x1|0-0:320x50,1x1"_x000D_
7010 = "320-0:0|700-0:300x250|0-0:0"_x000D_
3335 = "992-0:984x27|0-0:0"_x000D_
{code}</t>
  </si>
  <si>
    <t>AR-2401</t>
  </si>
  <si>
    <t>Site-manager: Update ad config to match flint</t>
  </si>
  <si>
    <t>1|hzu9u7:</t>
  </si>
  <si>
    <t>15/Feb/17 10:56 AM;1116624;image003.jpg;https://jira.ihrint.com/secure/attachment/122947/image003.jpg</t>
  </si>
  <si>
    <t>ccrnyc1krs</t>
  </si>
  <si>
    <t>AR-2402</t>
  </si>
  <si>
    <t>Getting an error message for required thumbnails even with embeds that auto pulls in the thumbnails. ie Instagram, YouTube, etc</t>
  </si>
  <si>
    <t>1|hztudz:</t>
  </si>
  <si>
    <t>AR-2403</t>
  </si>
  <si>
    <t>FiRE: Convert calendar page to proper Site-Manager page and resolved blocks</t>
  </si>
  <si>
    <t>1|hz8u3b:</t>
  </si>
  <si>
    <t>selecting US/AU/NZ in catalog widget searches against the corresponding amp host_x000D_
default selection to US</t>
  </si>
  <si>
    <t>User can select an iso code in the catalog widget. this determines which amp endpoint to search against</t>
  </si>
  <si>
    <t>AR-2404</t>
  </si>
  <si>
    <t>Update Catalog widget to accept iso code</t>
  </si>
  <si>
    <t>14/Mar/17 11:53 AM;amamut;https://github.com/ihr-radioedit-apps/heroic/pull/14</t>
  </si>
  <si>
    <t>08/Mar/17 1:07 PM;tlong;Default to position instead of whatever it is now._x000D_
_x000D_
Add sort selector for name/position/date</t>
  </si>
  <si>
    <t>1|hzui6v:</t>
  </si>
  <si>
    <t>Allow cards on the list screen to be sorted by position number or by date</t>
  </si>
  <si>
    <t>Cards are ordered in a way that doesn't make sense to me I should be allowed to sort by date and or position</t>
  </si>
  <si>
    <t>AR-2406</t>
  </si>
  <si>
    <t>Sort option on card list screen</t>
  </si>
  <si>
    <t>23/Feb/17 3:42 PM;1110204;I don't see why we would want to impose limitations that will then need to be adjusted in the tool if the design changes. Knowing the users who are going to be uploading these in SMT (most likely me, you or Alex), it doesn't seem like a big deal. We don't even enforce this on genrefux images and I don't believe that has been an issue on clients.</t>
  </si>
  <si>
    <t xml:space="preserve">23/Feb/17 3:22 PM;ccrnyc1mcr;if you've ever worked with design, they often need reminding on specs, especially with a large body of designers working on diff projects as well as designer turnover.  i think if it's fixed, we should indicate a size or ratio in the tool.  </t>
  </si>
  <si>
    <t>23/Feb/17 3:19 PM;1110204;[~ccrnyc1mcr] I believe design will provide these images, so the dimensions should be optimized.</t>
  </si>
  <si>
    <t xml:space="preserve">23/Feb/17 2:12 PM;ccrnyc1mcr;[~1110924] is there a fixed size that uploaded images should be?  should both 1 and 2 be the same size?  i think we should give some indication to the user of size in pixels if fixed, or a w:h ratio if not to make it intuitive for a user to know what to upload.  otherwise we could get some weird distortion once clients use an iscale version.  </t>
  </si>
  <si>
    <t>22/Feb/17 1:07 PM;1110204;[~ccrnyc1mcr] FYI</t>
  </si>
  <si>
    <t>1|hztuf3:</t>
  </si>
  <si>
    <t>User can upload a second image for each genre to be used in client Genre Directory_x000D_
User can toggle whether to include this genre and image in the genre directory</t>
  </si>
  <si>
    <t>AGILEAMP-1910</t>
  </si>
  <si>
    <t>Update SMT to include new genre images. Need to assign second image and visibility flag.</t>
  </si>
  <si>
    <t>AR-2407</t>
  </si>
  <si>
    <t>Update SMT to include secondary genre images</t>
  </si>
  <si>
    <t>20/Mar/17 10:07 AM;khayden;Disabling blocks does not address the issue of disabling recently played in the player bar. That still needs to be addressed as described in Acceptance Criteria 1. This is still blocking AL-2889.</t>
  </si>
  <si>
    <t>16/Mar/17 4:47 PM;1110204;This was addressed as part of a wider solution to disable optional blocks in AR-2536</t>
  </si>
  <si>
    <t>16/Mar/17 10:04 AM;ccrnyc2msw;[~tlong], when previously discussed, we wanted to build the primary logic to be based on the existence of recently played data within the past XX minutes, which is referenced in AL-2889._x000D_
_x000D_
This ticket is to address News/Talk/Sports stations that will play bumper music going into or coming back from commercial break.  Since this needs to be played from the automation system for royalty purposes, it does make its way into the playlist service from AMP.  However, we do not want users to see this._x000D_
_x000D_
Example; http://whp580.iheart.com/music/ plays bumper music; but we would never want the recently played cues to appear._x000D_
_x000D_
THis affects the homepage recently played module, homepage on-air now module (text link), and the player bar recently played section.</t>
  </si>
  <si>
    <t>08/Mar/17 2:07 PM;tlong;See AR-2425</t>
  </si>
  <si>
    <t>08/Mar/17 1:10 PM;tlong;Last time we discussed this it sounded like there was a way to determine dynamically if there is recently played data available and to show or hide this widget based on that fact._x000D_
_x000D_
Has this changed since then? [~ccrnyc2msw]_x000D_
_x000D_
Otherwise, sounds like some sort of optional block feature.</t>
  </si>
  <si>
    <t>1|hz9ydz:</t>
  </si>
  <si>
    <t># "Show Recently Played" checkbox added to Site Manager -&gt; Partners -&gt; iHeartRadio_x000D_
# Enabled by default, changeable by local admins_x000D_
# Tooltip "If unchecked, recently played song data will not be shown to users.  Normally checked for music stations, unchecked for news/talk/sports"</t>
  </si>
  <si>
    <t>AR-2536</t>
  </si>
  <si>
    <t>AR-2425</t>
  </si>
  <si>
    <t>khayden</t>
  </si>
  <si>
    <t>As a local station admin, I want the ability to choose whether my station shows recently played song info when available so that my stations that listeners of my music stations can see what was recently played, and that listeners of my news/talk/sports stations don't get confused by seeing bumper music show up.</t>
  </si>
  <si>
    <t>AR-2408</t>
  </si>
  <si>
    <t>Site Manager: Add Switch to Show/Hide Recently Played</t>
  </si>
  <si>
    <t>1|hzuadr:</t>
  </si>
  <si>
    <t>AR-2412</t>
  </si>
  <si>
    <t>update canonical_url endpoint to support microsite urls</t>
  </si>
  <si>
    <t>23/Feb/17 11:01 AM;1109751;[~1110204] He says he is using Chrome. I also just received another report of this issue, and I know for a fact they know to use Chrome (NY market).</t>
  </si>
  <si>
    <t>21/Feb/17 9:37 AM;1110204;[~1109751] do you know what browser he is using? the preset field has some icon I haven't seen before</t>
  </si>
  <si>
    <t>1) Create a preset_x000D_
2) Create content_x000D_
3) Log back into RE at a later date, and search for preset</t>
  </si>
  <si>
    <t>1|hzukif:</t>
  </si>
  <si>
    <t>21/Feb/17 9:36 AM;1110204;5aa86da0f49911e6836d3dae7531e5d2.mp4;https://jira.ihrint.com/secure/attachment/123221/5aa86da0f49911e6836d3dae7531e5d2.mp4</t>
  </si>
  <si>
    <t>Users are having issues accessing presets that they've created...they're not searchable. Workaround is to delete the preset via Digital Support's end, and have the user recreate the preset. _x000D_
_x000D_
This is an intermittent issue, but has been affecting multiple users. _x000D_
_x000D_
Video explaining the issue included(password to access video is 'ihmsf'):_x000D_
_x000D_
https://www.useloom.com/share/5aa86da0f49911e6836d3dae7531e5d2</t>
  </si>
  <si>
    <t>AR-2414</t>
  </si>
  <si>
    <t>Change presets into a real autocomplete</t>
  </si>
  <si>
    <t xml:space="preserve">12/Dec/18 3:16 PM;ccrnyc2msw;Code jam project.  We need to break this down into more specific ticket to tackle starting in sprint 1.  Moving to top of backlog. </t>
  </si>
  <si>
    <t>08/Aug/18 1:49 PM;tlong;Added description._x000D_
_x000D_
This is becoming more pressing, however it makes most sense to do it when we do our larger publishing changes.</t>
  </si>
  <si>
    <t>11/May/18 1:10 PM;ccrnyc2msw;What is this?</t>
  </si>
  <si>
    <t>1|hz75of:</t>
  </si>
  <si>
    <t>AR-3911</t>
  </si>
  <si>
    <t>Query selection and creation is a difficult and error prone process._x000D_
_x000D_
As our new publishing system comes online, we'll need to make datasources a first class citizen of site manager._x000D_
_x000D_
This will enable query reuse, selection of appropriate queries by API and a full page experience where we can have more help.</t>
  </si>
  <si>
    <t>AR-2415</t>
  </si>
  <si>
    <t>Site manager should be able to model datasources</t>
  </si>
  <si>
    <t>1|hzufwn:</t>
  </si>
  <si>
    <t>AR-2416</t>
  </si>
  <si>
    <t>Site manager should be able to add/remove facets on a site config</t>
  </si>
  <si>
    <t>1|hz85rz:</t>
  </si>
  <si>
    <t>AR-3514</t>
  </si>
  <si>
    <t>AR-2417</t>
  </si>
  <si>
    <t>Site manager page blocks should show inheritance and allow restore from base</t>
  </si>
  <si>
    <t xml:space="preserve">08/Mar/17 3:24 PM;uanjum;Did some adhoc testing using this site http://trina-dv.fire.radioedit.ihrint.com/_x000D_
and found following issues_x000D_
# Site Manager-General Settings -Site Positioner - text does not get updated on site after saving/publishing neither contents are retained_x000D_
# Site Manager-Search Override- Add button disabled_x000D_
# Site Manager-Search override- Source and destination text box tooltip does not disappear when moving to next field/button_x000D_
# Site Home page - resized shows the dynamic leads shifted towards right_x000D_
# Site Home page-Player button gets chopped_x000D_
# Site Manager-Social - checked state and contents in the other network fields are not retained on refresh but logging again displays the content entered_x000D_
# Site Manager-Contact - page contents not available_x000D_
# Site Manager - Site Menu - Footer Menu - Added a new items , did not show up anywhere on site_x000D_
#  Site Manager - Site Menu - Footer Menu - Added a new items - No sub- items???_x000D_
# Site Manager - Design - icon logo showed once but then disappeared on refreshing the test site_x000D_
# Suggestion: Save button should change after saving contents to display that contents are saved, the state of button is always same and does not reflect that whether it is a saved page or an edited page_x000D_
</t>
  </si>
  <si>
    <t>08/Mar/17 10:27 AM;uanjum;in Progress</t>
  </si>
  <si>
    <t>07/Mar/17 9:54 AM;uanjum;This is going to next sprint as I was not able to test due to unavailability of features on Stage Environment</t>
  </si>
  <si>
    <t>01/Mar/17 3:53 PM;1110204;I had a feeling you would be. Still not ready yet :/</t>
  </si>
  <si>
    <t>01/Mar/17 3:05 PM;uanjum;[~1110204] Blocked from testing All the pages display "There was a problem displaying this content" on test site http://trina-dv.fire.radioedit.ihrint.com/</t>
  </si>
  <si>
    <t>23/Feb/17 2:42 PM;1110204;[~uanjum]_x000D_
_x000D_
http://site-manager.radioedit.ihrint.com/_x000D_
_x000D_
This is relatively new in staging, so there will be issues. You should go through the local use cases for updating site/blog/feature data. Not sure you can see changes on the front end at this time.</t>
  </si>
  <si>
    <t>23/Feb/17 12:05 PM;uanjum;[~1110204] Would you please send me the URL for test site?</t>
  </si>
  <si>
    <t>1|hztuev:</t>
  </si>
  <si>
    <t>Run existing test cases on site manager for local sites</t>
  </si>
  <si>
    <t>AR-2418</t>
  </si>
  <si>
    <t>Test Site Manager</t>
  </si>
  <si>
    <t xml:space="preserve">27/Feb/17 9:05 AM;ccrnyc2msw;Tested on a few stations, the data looks to be in good shape to me.  </t>
  </si>
  <si>
    <t>24/Feb/17 4:15 PM;tlong;[~ccrnyc2msw] and [~1110204] I'm pretty sure we're matching Core data spot on at this point._x000D_
_x000D_
Let me know if we're not.</t>
  </si>
  <si>
    <t>1|hztue7:</t>
  </si>
  <si>
    <t>Right now onair data is simply serialized into the database. However, often schedules are composed of tons of partial schedules that need to be merged._x000D_
_x000D_
Do this</t>
  </si>
  <si>
    <t>AR-2420</t>
  </si>
  <si>
    <t>Further fix onair import data to merge schedules when possible</t>
  </si>
  <si>
    <t>RadioEdit_23_Weeble</t>
  </si>
  <si>
    <t>1|hzw4dz:</t>
  </si>
  <si>
    <t># link to mypassword.iheartmedia.com is added to radioedit auth page</t>
  </si>
  <si>
    <t>Add a link to mypassword.iheartmedia.com on the radioedit auth page so users can easily retrieve their AD password if they forget or lock themselves out.</t>
  </si>
  <si>
    <t>AR-2421</t>
  </si>
  <si>
    <t>add link to mypassword.iheartmedia.com on auth page</t>
  </si>
  <si>
    <t>1|hz9567:</t>
  </si>
  <si>
    <t>AR-2422</t>
  </si>
  <si>
    <t>remove template selection from vhost settings, rename to "Domains"</t>
  </si>
  <si>
    <t>08/Mar/17 1:50 PM;tlong;For this, we need to add an "optional block" feature to the fixed layout system in site manager._x000D_
_x000D_
This will involve an option in the declaration that indicates a block can be toggled and what the initial state should be.</t>
  </si>
  <si>
    <t>1|hz9ydj:</t>
  </si>
  <si>
    <t># site manager returns carousel information for microsite_x000D_
# microsite homepage displays carousel if configured to do so</t>
  </si>
  <si>
    <t>As an editor I want the ability to have a carousel on a microsite homepage.</t>
  </si>
  <si>
    <t>Site Manager/Fire: carousel on microsite homepage</t>
  </si>
  <si>
    <t>1|hztuef:</t>
  </si>
  <si>
    <t>now</t>
  </si>
  <si>
    <t>AR-2427</t>
  </si>
  <si>
    <t>About/Bio Block on microsites</t>
  </si>
  <si>
    <t>1|hzuh6n:</t>
  </si>
  <si>
    <t>The problem is the ability to remove a block from our block merge thing, ConfigStack. They are not handled correctly when converted to storage format._x000D_
_x000D_
I think it may have been from new block that got created in the master and not in the child?_x000D_
_x000D_
Reproduction: Create generic page in the master, add a couple of blocks. Go into a site, override that page and remove a block._x000D_
_x000D_
This may warrant more discussion, because it seems to take it from a general solution to something specific for pages.</t>
  </si>
  <si>
    <t>AR-2429</t>
  </si>
  <si>
    <t>Fix configstack differ for page overrides</t>
  </si>
  <si>
    <t>03/Apr/17 10:56 AM;mbrown;Blocked until the poweramp endpoint changes are released to prod (because the output format is different from the existing prod endpoint). Some coordination for when that happens would be helpful.</t>
  </si>
  <si>
    <t>20/Mar/17 3:08 PM;1110204;mediaserver update &amp; revert catalog change for urls</t>
  </si>
  <si>
    <t>10/Mar/17 2:01 PM;tlong;This API is back in staging_x000D_
_x000D_
http://qa-ampinternal.ihrcloud.net/internal/docs#!/collection.internal/get_internal_api_v3_collection_user_userId_collection_id_images_x000D_
_x000D_
{code}_x000D_
GET /internal/api/v3/collection/user/{userId}/collection/{id}/images_x000D_
{code}</t>
  </si>
  <si>
    <t>03/Mar/17 11:07 AM;tlong;This is blocked on the restoration of the API we had before in [power]AMP_x000D_
_x000D_
Issue forthcoming.</t>
  </si>
  <si>
    <t>Create new card_x000D_
Search for playlist in catalog attach_x000D_
Select Playlist_x000D_
Broken catalog image appears on card.</t>
  </si>
  <si>
    <t>1|hz8r9j:</t>
  </si>
  <si>
    <t>Playlist image in catalog attach is inserted as catalog image on card.</t>
  </si>
  <si>
    <t>23/Feb/17 11:44 AM;1110204;Screen Shot 2017-02-23 at 11.36.20 AM.png;https://jira.ihrint.com/secure/attachment/123559/Screen+Shot+2017-02-23+at+11.36.20+AM.png</t>
  </si>
  <si>
    <t>Playlist images are visible in catalog attach, but when inserting a playlist on a leads card, the catalog image is broken (see attachment)</t>
  </si>
  <si>
    <t>AR-2430</t>
  </si>
  <si>
    <t>Playlist Catalog images not displaying on lead cards</t>
  </si>
  <si>
    <t xml:space="preserve">06/Mar/17 3:11 PM;ccrnyc2msw;Tested on stage at _x000D_
http://site-manager.radioedit.ihrint.com/#/admin/master/site/keywords_x000D_
_x000D_
Verified that overrides are correctly saving._x000D_
_x000D_
Note for future planning, the first time i tried this, i forgot to hit the blue "save" button at the bottom and lost both of the test items I created.  This may catch some users off guard.  [~1110204], this may be something we want to specifically call out in the documentation.  </t>
  </si>
  <si>
    <t xml:space="preserve">http://site-manager.radioedit.ihrint.com/#/admin/master/site/keywords_x000D_
_x000D_
# Select Source type "Path"_x000D_
# Enter keyword "/privacy"_x000D_
# Select Destination type "URL"_x000D_
# Enter /content/privacy-and-cookie-notice/ in the filed under the destination chooser_x000D_
# Leave start date to default, set end date to never_x000D_
# Click Add_x000D_
# Note that a blank row is added to the chart below_x000D_
# Go to a different screen in site manager and then come back to search overrides_x000D_
# Try the above steps again_x000D_
# Note that Add box is disabled.  </t>
  </si>
  <si>
    <t>1|hzuclj:</t>
  </si>
  <si>
    <t>A user should be able to save, edit, and delete search override terms or redirects within the tool.</t>
  </si>
  <si>
    <t>It seems the Search Override tool in site manager is not correctly saving values added by users.</t>
  </si>
  <si>
    <t>AR-2431</t>
  </si>
  <si>
    <t>Site Manager: Search Override Tool Isn't Saving on Master (For Redirects)</t>
  </si>
  <si>
    <t>01/Mar/17 10:18 AM;ccrnyc2msw;[~tlong] to dev review</t>
  </si>
  <si>
    <t>1|hzucof:</t>
  </si>
  <si>
    <t>AR-2432</t>
  </si>
  <si>
    <t>Weather resolver should return current and forecast information</t>
  </si>
  <si>
    <t>1|hz9yhr:</t>
  </si>
  <si>
    <t>Do not trigger autosave when viewing read only content.</t>
  </si>
  <si>
    <t>As a user, when i view read only content and return to the list, iI shouldn't get errors regarding inability to autosave because i'm missing memberships to those tags. It's read-only, of course i don't have those tags.</t>
  </si>
  <si>
    <t>AR-2434</t>
  </si>
  <si>
    <t>Dont trigger autosave after viewing read-only content</t>
  </si>
  <si>
    <t xml:space="preserve">15/Mar/17 4:13 PM;tterry;We can do this with a new DL collection "home-lead-national" (or similar). When the site requests cards for the DL, the lead service will query both "home-lead" and "home-lead-national" and interleave the cards based on the rules in the wiki._x000D_
</t>
  </si>
  <si>
    <t>01/Mar/17 12:23 PM;1110204;Wiki on how station/national DLs work - https://wiki.ihrint.com/display/PM/Dynamic+Lead+Requirements</t>
  </si>
  <si>
    <t>1|hz9ycn:</t>
  </si>
  <si>
    <t>Homepage DL inherits National DL for the appropriate site format (i.e. the leads facet for the corresponding national programming format)_x000D_
_x000D_
Local users cannot remove the national Dls from their page. This is a national function only.</t>
  </si>
  <si>
    <t>As a site, i'm required to have national DLs on my homepage in addition to my site DLs. I need a way to have National DL's pushed to my site config</t>
  </si>
  <si>
    <t>AR-2439</t>
  </si>
  <si>
    <t>SPIKE: Inherit National DLs by format</t>
  </si>
  <si>
    <t>1|hzudj3:</t>
  </si>
  <si>
    <t>AR-2441</t>
  </si>
  <si>
    <t>Hero block is storing serialized Tag object for facet</t>
  </si>
  <si>
    <t>01/Mar/17 1:35 PM;aroberts;Completed with AR-2237</t>
  </si>
  <si>
    <t>1|hzudjr:</t>
  </si>
  <si>
    <t>Enable "manage-domains" capability for System admin role.</t>
  </si>
  <si>
    <t>As a system admin, I should have access to everything.</t>
  </si>
  <si>
    <t>AR-2442</t>
  </si>
  <si>
    <t>"manage-domains" capability not enabled for admins</t>
  </si>
  <si>
    <t xml:space="preserve">06/Mar/17 2:45 PM;ccrnyc2msw;As discussed in FiRE HipChat room, no product review necessary for this ticket, moving to done.  </t>
  </si>
  <si>
    <t>1|hzufkv:</t>
  </si>
  <si>
    <t>Specifically for config and blocks</t>
  </si>
  <si>
    <t>AR-2443</t>
  </si>
  <si>
    <t>Use marshmallow before inputing content into attrs</t>
  </si>
  <si>
    <t>08/Mar/17 5:11 PM;tlong;Solved by always including segments as part of query.</t>
  </si>
  <si>
    <t>1|hz9ygf:</t>
  </si>
  <si>
    <t>What defaults should be added to to the collections?</t>
  </si>
  <si>
    <t>AR-2445</t>
  </si>
  <si>
    <t>Spike: Add Default to sites for topic selection on homepages</t>
  </si>
  <si>
    <t>07/Mar/17 10:48 AM;tlong;Translation, catalog autocomplete.</t>
  </si>
  <si>
    <t>1|hzufxr:</t>
  </si>
  <si>
    <t>this should be addressed by adding catalog lookup (https://jira.ihrint.com/browse/AR-2435) rather than fix id issue. Goal is to use show slug on front end rather than ID</t>
  </si>
  <si>
    <t>AR-2446</t>
  </si>
  <si>
    <t>some show ids not working when adding to featured shows</t>
  </si>
  <si>
    <t>1|hzudkf:</t>
  </si>
  <si>
    <t>General ad problem...</t>
  </si>
  <si>
    <t>AR-2447</t>
  </si>
  <si>
    <t>300x250 or station sponsor ads not showing up on home page</t>
  </si>
  <si>
    <t xml:space="preserve">06/Mar/17 11:52 AM;ccrnyc2msw;Reviewed on stage.  Verified that the site manager dark menu functions property at all screen sizes with nothing getting cutoff._x000D_
_x000D_
While testing, observed that the Site Menu section which is used for sites to manage their site level navigation has some display issues at smaller screen sizes.  Created AR-2500 in the backlog to address._x000D_
_x000D_
All acceptance criteria met, product accepted.  </t>
  </si>
  <si>
    <t>1|hz9yf3:</t>
  </si>
  <si>
    <t>This might have to do with sticky polyfill. Maybe there is an update, *fingers crossed*</t>
  </si>
  <si>
    <t>AR-2448</t>
  </si>
  <si>
    <t>Site manager navigation items get cut off at certain screen sizes</t>
  </si>
  <si>
    <t>1|hzufxj:</t>
  </si>
  <si>
    <t>Collection (main:trending) block has a placement field that appears to be a dropdown but then switches to an input field but gives no indication of what should be entered. A value entered in this field doesn‚Äôt save</t>
  </si>
  <si>
    <t>AR-2450</t>
  </si>
  <si>
    <t>Collection block should show placement as fixed configuration item optionally. Sometimes we want this to be mutable but currently I can't think of a time where it should be.</t>
  </si>
  <si>
    <t>01/Mar/17 11:12 AM;aroberts;Completed with AR-2237</t>
  </si>
  <si>
    <t>1|hzudjj:</t>
  </si>
  <si>
    <t>AR-2449</t>
  </si>
  <si>
    <t>TRONC can be removed from SM and any templates</t>
  </si>
  <si>
    <t>03/Mar/17 5:47 PM;tterry;Problem was the calendar app needed a login gate exception for !/api/**</t>
  </si>
  <si>
    <t>1|hzufwf:</t>
  </si>
  <si>
    <t>AR-2453</t>
  </si>
  <si>
    <t>Review bucket policy for authenticated calendar API</t>
  </si>
  <si>
    <t>02/Mar/17 1:28 PM;tterry;looks ok to me. Might have been a temp problem with the page configs</t>
  </si>
  <si>
    <t>1|hzudkv:</t>
  </si>
  <si>
    <t>AR-2452</t>
  </si>
  <si>
    <t>Contest detail page seems broken</t>
  </si>
  <si>
    <t>10/Mar/17 3:33 PM;1110204;I was able to add recommendations by updating the contest page config on stage._x000D_
_x000D_
Meta tags appear to match prod now.</t>
  </si>
  <si>
    <t>06/Mar/17 1:48 PM;ccrnyc2msw;Contest collection page visually matches Flint now... however, I am not seeing meta tags or recommendations.  Is that in scope for this ticket?</t>
  </si>
  <si>
    <t xml:space="preserve">03/Mar/17 5:15 PM;tterry;After fixing the ads, the pages look the same to me._x000D_
</t>
  </si>
  <si>
    <t>1|hzudkn:</t>
  </si>
  <si>
    <t>AR-2451</t>
  </si>
  <si>
    <t>Contests page doesn't look like Flint</t>
  </si>
  <si>
    <t>1|hzudl3:</t>
  </si>
  <si>
    <t>http://xl1067.fire.radioedit.ihrint.com/onair/</t>
  </si>
  <si>
    <t>AR-2454</t>
  </si>
  <si>
    <t>On Air Schedule /onair/ returns 404</t>
  </si>
  <si>
    <t>1|hzudlb:</t>
  </si>
  <si>
    <t>http://xl1067.fire.radioedit.ihrint.com/onair/monday/</t>
  </si>
  <si>
    <t>AR-2455</t>
  </si>
  <si>
    <t>On Air page for a given day (/onair/monday/) throws an exception</t>
  </si>
  <si>
    <t>1|hzudjz:</t>
  </si>
  <si>
    <t>http://site-manager.radioedit.ihrint.com/#/brands/microsite/5f54ffc3bcc0851898da64aad90bcbdd/Imported/distribution</t>
  </si>
  <si>
    <t>AR-2456</t>
  </si>
  <si>
    <t>Can‚Äôt select a primary site for Ryan Seacrest brand</t>
  </si>
  <si>
    <t>09/Mar/17 2:50 PM;amamut;https://github.com/ihr-radioedit-apps/fire/pull/105</t>
  </si>
  <si>
    <t>1|hz9yfb:</t>
  </si>
  <si>
    <t>NO DATA</t>
  </si>
  <si>
    <t>AR-2457</t>
  </si>
  <si>
    <t>Events not displaying on homepage</t>
  </si>
  <si>
    <t xml:space="preserve">06/Mar/17 2:43 PM;ccrnyc2msw;Adam was able to get the home-leads collection setup on stage, and I was able to successfully schedule dl's to appear on http://ktu.fire.radioedit.ihrint.com/._x000D_
_x000D_
This looks good as far as the scope of this particular ticket (being only local DLs), however, there will be additional work needed prior to beta going live to ensure that national DL's are correctly distributed and interwoven into the DL block on the site.  </t>
  </si>
  <si>
    <t xml:space="preserve">02/Mar/17 12:56 PM;tterry;This is a configuration issue._x000D_
</t>
  </si>
  <si>
    <t>1|hzudlj:</t>
  </si>
  <si>
    <t>Adam to Verify</t>
  </si>
  <si>
    <t>AR-2458</t>
  </si>
  <si>
    <t>Homepage DL and leads</t>
  </si>
  <si>
    <t>1|hz8tqf:</t>
  </si>
  <si>
    <t>Build on block-level permissions</t>
  </si>
  <si>
    <t>AR-2463</t>
  </si>
  <si>
    <t>Restrict ad blocks to particular capability like national fields in config</t>
  </si>
  <si>
    <t>1|hz8tqn:</t>
  </si>
  <si>
    <t>Same as national form fields but per block. Might be able to dynamically build many forms for simple blocks.</t>
  </si>
  <si>
    <t>AR-2462</t>
  </si>
  <si>
    <t>Site Manager Permissioning, specifically Block level permissions</t>
  </si>
  <si>
    <t>03/Mar/17 5:27 PM;tterry;This could also be from multiple people editing the page concurrently.</t>
  </si>
  <si>
    <t>1|hz9yfr:</t>
  </si>
  <si>
    <t>{color:#d04437}colored text{color}[12:03 PM] Scott Wilkin: here's a new wrinkle that I found in dev: http://site-manager.dev-radioedit.ihrint.com/#/brands/site/37d4ecdeb4f8a24ed5c0a1d0fe8a04b5/Imported/pages/home [12:04 PM] Scott Wilkin: if I change the instagram user name, click save, then use the navigation to leave the page, when I click back to the page via the nav the change that I made reverts to it's previous value_x000D_
_x000D_
This might be easy or really hard depending on what we want to do with it. My current guess is that the config inheritance is treating the emptied form element as blank and then pulling in the master on load.</t>
  </si>
  <si>
    <t>AR-2461</t>
  </si>
  <si>
    <t>Change that I made reverts to it's previous value</t>
  </si>
  <si>
    <t>08/Mar/17 5:16 PM;tlong;open up perms? seems reasonable. Assuming topics will end up as a fixed list. Something like SEO rec._x000D_
_x000D_
1)       news_x000D_
2)       local news_x000D_
3)       rumors_x000D_
4)       photos_x000D_
5)       interviews_x000D_
6)       videos_x000D_
7)       events_x000D_
8)       music_x000D_
9)       announcements_x000D_
10)   podcasts_x000D_
11)   trending online_x000D_
12)   updates</t>
  </si>
  <si>
    <t>1|hz9ygn:</t>
  </si>
  <si>
    <t xml:space="preserve">Allow local admins to select national topics to subscribe to_x000D_
</t>
  </si>
  <si>
    <t>AR-2467</t>
  </si>
  <si>
    <t>Spike: National Topics on Sites</t>
  </si>
  <si>
    <t>07/Mar/17 10:55 AM;tlong;Reminder, include "No Ad" or "Disabled" in the dropdown.</t>
  </si>
  <si>
    <t>1|hz9yg7:</t>
  </si>
  <si>
    <t>Use names from wiki for display</t>
  </si>
  <si>
    <t>AR-2466</t>
  </si>
  <si>
    <t>Make AD position dropdown based off ad config</t>
  </si>
  <si>
    <t>10/Mar/17 1:03 PM;amamut;Added switch for new eeo file:_x000D_
https://github.com/ihr-radioedit-apps/fire/pull/110</t>
  </si>
  <si>
    <t>09/Mar/17 3:32 PM;amamut;https://github.com/ihr-radioedit-apps/fire/pull/106</t>
  </si>
  <si>
    <t>1|hz9yfz:</t>
  </si>
  <si>
    <t>If there is an EEO file, link to it through mediad, if not, use legacy link</t>
  </si>
  <si>
    <t>AR-2465</t>
  </si>
  <si>
    <t>Show legacy EEO Link only when EEO File isn't present</t>
  </si>
  <si>
    <t>10/Mar/17 12:45 PM;amamut;https://github.com/ihr-radioedit-apps/site-manager/pull/104</t>
  </si>
  <si>
    <t>1|hzui6f:</t>
  </si>
  <si>
    <t>More than likely only assets.eeo bucket.</t>
  </si>
  <si>
    <t>AR-2464</t>
  </si>
  <si>
    <t>Rename EEO to "Legacy EEO Link" and add "EEO File" as an upload/asset that only accepts PDF files</t>
  </si>
  <si>
    <t>08/Mar/17 5:18 PM;tlong;Going into content and adding your location to the microsite's posts is one way._x000D_
_x000D_
Adding microsite location to collection block on homepage would also work.</t>
  </si>
  <si>
    <t>1|hz9ygv:</t>
  </si>
  <si>
    <t>How do we mix site content with blog content on the homepage?
MW: I would focus on Microsite content.  The real question then becomes how can we feature non-blog microsite content on the homepage, but filter out low quality jock blogs.  Eg.  I want posts about iHeartRadio Live or the Music Awards to show up... but not the sick dog video the midday girl just posted.</t>
  </si>
  <si>
    <t>AR-2468</t>
  </si>
  <si>
    <t>Spike: I want to put my blog's posts on my homepage</t>
  </si>
  <si>
    <t xml:space="preserve">07/Mar/17 1:49 PM;ccrnyc2msw;Confirmed that the above is no longer an issue.  The content preview correctly renders in the window, and I'm getting no error messages upon page load.  All acceptance criteria met, product accepted.  </t>
  </si>
  <si>
    <t xml:space="preserve">06/Mar/17 3:32 PM;ccrnyc2msw;Tested on stage using the QA test account.  This error is still occurring._x000D_
_x000D_
http://content.radioedit.ihrint.com/#/edit/58b43eeac6bde357c243df1d?from_list=network_x000D_
_x000D_
 !screenshot-1.png|thumbnail!   </t>
  </si>
  <si>
    <t>open read only contenrt_x000D_
"Content has errors (1). Cannot publish."</t>
  </si>
  <si>
    <t>1|hz9yhz:</t>
  </si>
  <si>
    <t>Show no validations on read only content</t>
  </si>
  <si>
    <t>06/Mar/17 3:32 PM;ccrnyc2msw;screenshot-1.png;https://jira.ihrint.com/secure/attachment/124298/screenshot-1.png</t>
  </si>
  <si>
    <t>01/Mar/17 9:54 AM;1110204;Screen Shot 2017-03-01 at 9.52.57 AM.png;https://jira.ihrint.com/secure/attachment/123914/Screen+Shot+2017-03-01+at+9.52.57+AM.png</t>
  </si>
  <si>
    <t>The Required Block error message is showing on read only content.</t>
  </si>
  <si>
    <t>AR-2470</t>
  </si>
  <si>
    <t>Required Block validation visible on read only content</t>
  </si>
  <si>
    <t>12/Apr/17 3:42 PM;1110204;Thanks! This has been released to production.</t>
  </si>
  <si>
    <t>12/Apr/17 2:06 PM;1109761;I just logged in and was able to create an entry with the custom-hls selected in both areas._x000D_
_x000D_
Confirmed working as expected.</t>
  </si>
  <si>
    <t xml:space="preserve">27/Mar/17 1:52 PM;1110204;[~cccnyc1rcd] [~1109761] This change is on stage now http://amp-hosts-tool.radioedit.ihrint.com/ . Please test and let us know._x000D_
</t>
  </si>
  <si>
    <t>27/Mar/17 1:17 PM;amamut;This work has been completed a while back but was not deployed to prod. While trying to get it to run locally I ran into incompatibility issues. Fixed issues and deploying to stage.</t>
  </si>
  <si>
    <t>1|hz956f:</t>
  </si>
  <si>
    <t>http://custom-hls.iheart.com can be selected in both Stream Base URL and Talk Base URL fields</t>
  </si>
  <si>
    <t>Include http://custom-hls.iheart.com as option in Stream Base URL and Talk Base URL</t>
  </si>
  <si>
    <t>cccnyc1rcd</t>
  </si>
  <si>
    <t>AR-2471</t>
  </si>
  <si>
    <t>Open content, create new profile_x000D_
add "default 2135" to the editor field_x000D_
autocomplete shows the tag but it is not selectable_x000D_
cannot exit the preset window.</t>
  </si>
  <si>
    <t>1|hz956n:</t>
  </si>
  <si>
    <t>All fields can be added._x000D_
Preset can be saved or canceled</t>
  </si>
  <si>
    <t>Presets can no longer be saved after the 2/28 patch</t>
  </si>
  <si>
    <t>AR-2473</t>
  </si>
  <si>
    <t>Unable to save presets</t>
  </si>
  <si>
    <t>1|hz9vaf:</t>
  </si>
  <si>
    <t># "SEO Keywords" field in Microsite Site Manager's "general settings" screen replaced with the same type of tag selector found in content tool_x000D_
# Tags specified for a microsite should be available for use by ad, analytics, and meta tags for all pages under that microsite</t>
  </si>
  <si>
    <t>As a content manager, i want the SEO Keywords field in site manager's microsite view replaced with a Tags field so that I can add tags to my content that can be passed into ad tags and be used for future content associations.</t>
  </si>
  <si>
    <t>AR-2474</t>
  </si>
  <si>
    <t>Site Manager: Change Microsite "SEO Keywords" Field To Tag Selector</t>
  </si>
  <si>
    <t>1|hzufx3:</t>
  </si>
  <si>
    <t xml:space="preserve">Update to the Four Column Publishing System‚Ñ¢_x000D_
_x000D_
https://docs.google.com/document/d/1qAEOKNxDeOHedXLR3TK3E6X6h_ixmSNlmm_h-JH-naQ/edit#_x000D_
_x000D_
Content_x000D_
===_x000D_
1. Migration of existing facets to new format. Backward compatible by using a new field._x000D_
2. Update API to store tags in the new field (same endpoint)._x000D_
3. Update API to query the new fields (same or new endpoint)._x000D_
_x000D_
Site-Manager_x000D_
===_x000D_
1. Update collection block to allow for complex queries (OR of ANDs)._x000D_
2. Update master fixture if necessary for new defaults._x000D_
_x000D_
Fire_x000D_
===_x000D_
1. Change collection block resolver to new block format and content query endpoint._x000D_
2. Update metatags or whever the "placement" was referenced to look at the new facets._x000D_
_x000D_
</t>
  </si>
  <si>
    <t>AR-2475</t>
  </si>
  <si>
    <t>Content - Publishing system update</t>
  </si>
  <si>
    <t>1|hzufwv:</t>
  </si>
  <si>
    <t xml:space="preserve">Update to the Four Column Publishing System‚Ñ¢_x000D_
_x000D_
https://docs.google.com/document/d/1qAEOKNxDeOHedXLR3TK3E6X6h_ixmSNlmm_h-JH-naQ/edit#_x000D_
_x000D_
Content_x000D_
===_x000D_
1. Migration of existing facets to new format. Backward compatible by using a new field._x000D_
2. Update API to store tags in the new field (same endpoint)._x000D_
3. Update API to query the new fields (same or new endpoint)._x000D_
_x000D_
Site-Manager_x000D_
===_x000D_
1. Update collection block to allow for complex queries (OR of ANDs)._x000D_
2. Update master fixture if necessary for new defaults._x000D_
_x000D_
Fire_x000D_
===_x000D_
1. Change collection block resolver to new block format and content query endpoint._x000D_
2. Update metatags or whever the "placement" was referenced to look at the new facets._x000D_
</t>
  </si>
  <si>
    <t>AR-2476</t>
  </si>
  <si>
    <t>Site Manager - publishing system update</t>
  </si>
  <si>
    <t>1|hzufxb:</t>
  </si>
  <si>
    <t>AR-2477</t>
  </si>
  <si>
    <t>Fire - Publishing system update</t>
  </si>
  <si>
    <t>17/Mar/17 3:04 PM;1116624;Any more details on this?</t>
  </si>
  <si>
    <t>1|hz8y7r:</t>
  </si>
  <si>
    <t>Add ability to switch whether or not to use the site's config value or a custom value.</t>
  </si>
  <si>
    <t>AR-2478</t>
  </si>
  <si>
    <t>Remove Twitter Interpolation</t>
  </si>
  <si>
    <t>1|hz8y7z:</t>
  </si>
  <si>
    <t>AR-2479</t>
  </si>
  <si>
    <t>Remove IG Interpolation</t>
  </si>
  <si>
    <t>1|hzuh5z:</t>
  </si>
  <si>
    <t>Unroll all the generic blocks into their own simple blocks. Come up with a solution that isn't someone C&amp;P a bunch of blocks.</t>
  </si>
  <si>
    <t>AR-2480</t>
  </si>
  <si>
    <t>Unroll generic blocks into their own blocks</t>
  </si>
  <si>
    <t>1|hzuh67:</t>
  </si>
  <si>
    <t>Add block is going to get (and already is) too large. Create a static autocomplete list for block types.</t>
  </si>
  <si>
    <t>AR-2482</t>
  </si>
  <si>
    <t>Change block selector to dropdown/autocomplete and an add button</t>
  </si>
  <si>
    <t>1|hz85sf:</t>
  </si>
  <si>
    <t>Create UI that keys off of variables</t>
  </si>
  <si>
    <t>AR-2485</t>
  </si>
  <si>
    <t>For blocks that may need to use PATH variables, create UI</t>
  </si>
  <si>
    <t>26/Mar/19 11:43 AM;tlong;Maybe use transactions?</t>
  </si>
  <si>
    <t>1|hz8tdr:</t>
  </si>
  <si>
    <t>Implement etag/mtime style conditional updates. When an object is saved we should be able to pass back some cookie or token which verifies no other saves have taken place since we last looked at this object.</t>
  </si>
  <si>
    <t>AR-2489</t>
  </si>
  <si>
    <t>Implement safe save capability</t>
  </si>
  <si>
    <t>05/Apr/17 3:30 PM;tlong;AR-2664</t>
  </si>
  <si>
    <t>05/Apr/17 2:26 PM;aroberts;New "Review Changes" section in sidebar with history, changes, and publish live functionality.</t>
  </si>
  <si>
    <t>05/Apr/17 2:22 PM;aroberts;Use native objectdb commit and publish as LIVE</t>
  </si>
  <si>
    <t>1|hz8y87:</t>
  </si>
  <si>
    <t>AR-2664</t>
  </si>
  <si>
    <t>AR-2488</t>
  </si>
  <si>
    <t>SPIKE: Should we commit pages in the save/test lifecycle for pages?</t>
  </si>
  <si>
    <t>1|hz9yef:</t>
  </si>
  <si>
    <t>Add primary/other facet concept.</t>
  </si>
  <si>
    <t>AR-2486</t>
  </si>
  <si>
    <t>Refine segments interface</t>
  </si>
  <si>
    <t>14/Mar/17 12:53 PM;aroberts;https://github.com/ihr-radioedit-apps/site-manager/pull/113</t>
  </si>
  <si>
    <t>1|hz9yen:</t>
  </si>
  <si>
    <t>Fields from general that are stored in index (name, desc, etc) should update index when updated in general. Same is true of design.</t>
  </si>
  <si>
    <t>AR-2487</t>
  </si>
  <si>
    <t>General settings should update index where necessary</t>
  </si>
  <si>
    <t>05/Apr/17 3:31 PM;tlong;AR-2665</t>
  </si>
  <si>
    <t xml:space="preserve">05/Apr/17 3:02 PM;aroberts;Objectdb formal tag api_x000D_
_x000D_
Specify tag scopes on a per-resource basis and store in a common location between resources_x000D_
_x000D_
Security tags would be in a private scope_x000D_
_x000D_
Potentially explore moving refs into this system_x000D_
</t>
  </si>
  <si>
    <t>1|hzuffj:</t>
  </si>
  <si>
    <t>REAP-1035</t>
  </si>
  <si>
    <t>Stop using display names for an ID since we have tons of conflicts. Instead, make tags use an ID and then resolve them when resources load either manually or through aggregation framework graph lookup.</t>
  </si>
  <si>
    <t>AR-2490</t>
  </si>
  <si>
    <t>SPIKE: Implementation path to make tags reference based</t>
  </si>
  <si>
    <t>07/Mar/17 9:41 AM;mbrown;We didn't touch the collection resolver as part of this ticket, because we're changing how publishing works in AR-2477 and that fix would've been immediately obsolete. The publishing ticket will address this issue for that block type.</t>
  </si>
  <si>
    <t>06/Mar/17 4:04 PM;ccrnyc2msw;Tested with the assistance of [~con-nyc2sxw]:_x000D_
_x000D_
On DEV there are still exceptions being thrown:_x000D_
_x000D_
mike-dv.fire.dev-radioedit.ihrint.com_x000D_
_x000D_
 !screenshot-1.png|thumbnail! _x000D_
_x000D_
On stage, the above site we're testing on 404's (more for reference than needs to be fixed in this ticket.  _x000D_
_x000D_
http://mike-dv.fire.radioedit.ihrint.com/</t>
  </si>
  <si>
    <t>02/Mar/17 12:39 PM;con-nyc2sxw;Example stack trace:_x000D_
_x000D_
Traceback (most recent call last):_x000D_
  File "/Users/scottwilkin/Projects/ihr-fire-v2/radioedit/resolve.py", line 81, in resolve_x000D_
    item.resolved = self.resolve_item(item)_x000D_
  File "/Users/scottwilkin/Projects/ihr-fire-v2/radioedit/resolve.py", line 99, in resolve_item_x000D_
    return Resolver(**item.value).resolve(self.site, **kwargs)_x000D_
  File "/Users/scottwilkin/Projects/ihr-fire-v2/radioedit/models/resolvers/amp.py", line 129, in resolve_x000D_
    payload = AMP().show(show_id)_x000D_
  File "/Users/scottwilkin/Projects/ihr-fire-v2/radioedit/models/resolvers/amp.py", line 160, in show_x000D_
    return self.get("talk/getShow", params={"showId": show_id})_x000D_
  File "/Users/scottwilkin/Projects/ihr-fire-v2/radioedit/models/resolvers/amp.py", line 152, in get_x000D_
    return fetcher.get(url, params=params, ttl=self.ttl, raw=raw)_x000D_
  File "/Users/scottwilkin/Projects/ihr-fire-v2/radioedit/fetch.py", line 57, in get_x000D_
    return self.fetch(request, ttl=ttl, use_token=use_token, raw=raw)_x000D_
  File "/Users/scottwilkin/Projects/ihr-fire-v2/radioedit/fetch.py", line 103, in fetch_x000D_
    raise InvalidResponseCode(prepped.url, response.status_code, contents)_x000D_
radioedit.fetch.InvalidResponseCode: Got (400) from url https://us.api.iheart.com/api/v1/talk/getShow?showId=</t>
  </si>
  <si>
    <t># Go to home page of site (mike-dv.dev-radioedit.ihrint.com) that doesn't have home page blocks configured like: instagram, featured shows, promotions etc._x000D_
# If debug mode is on you will see the exception traces output to the view of the home page. If debug mode is off you will see the exceptions in the python console</t>
  </si>
  <si>
    <t>1|hzufkf:</t>
  </si>
  <si>
    <t># FIRE should no longer raise exceptions for blocks that are missing config values</t>
  </si>
  <si>
    <t>06/Mar/17 4:00 PM;ccrnyc2msw;screenshot-1.png;https://jira.ihrint.com/secure/attachment/124308/screenshot-1.png</t>
  </si>
  <si>
    <t>con-nyc2sxw</t>
  </si>
  <si>
    <t>As a developer I want to make the updates required to prevent content blocks with missing config values from causing exceptions in FIRE so that there aren't large numbers of errors getting logged to Sentry and New Relic when FIRE goes to Beta.</t>
  </si>
  <si>
    <t>AR-2491</t>
  </si>
  <si>
    <t>Blocks on pages with missing config values in Site Manager should not cause exceptions in FIRE</t>
  </si>
  <si>
    <t xml:space="preserve">06/Mar/17 11:57 AM;ccrnyc2msw;Tested on stage at http://site-manager.radioedit.ihrint.com/#/brands/site/994c6f17688f2ee84dccfc4bbd409aa7/Imported/partners - confirmed that the iHR On Demand value is now properly getting saved, both for activation and deactivation.  All acceptance criteria met, product accepted.  </t>
  </si>
  <si>
    <t>1|hzufkn:</t>
  </si>
  <si>
    <t>con-nyc1pp</t>
  </si>
  <si>
    <t>"iHR On Demand" is not getting saved in site manager.</t>
  </si>
  <si>
    <t>AR-2492</t>
  </si>
  <si>
    <t>"iHR On Demand" is not getting saved in site manager</t>
  </si>
  <si>
    <t>08/May/17 10:16 AM;gmiller;This looks good to me. Marking as completed</t>
  </si>
  <si>
    <t>10/Apr/17 3:19 PM;gvilches;All of the staging playlists should have been re-IDed and re-published.</t>
  </si>
  <si>
    <t>1|hztjif:</t>
  </si>
  <si>
    <t>* existing playlists are listed in left-hand window_x000D_
* existing playlists in the tool should point to correct playlist in staging environment (e.g. Curated User ID 283087033)_x000D_
** Web Url https://sandbox.iheart.com/playlist/gabe-test-283087033-9o2VZnwz3DUuAfGcxJ3T5K/_x000D_
** Mobile Deeplink ihr://goto/playlist/283087033/9o2VZnwz3DUuAfGcxJ3T5K</t>
  </si>
  <si>
    <t>03/Mar/17 11:19 AM;gmiller;Screen Shot 2017-03-03 at 11.13.45 AM.png;https://jira.ihrint.com/secure/attachment/124156/Screen+Shot+2017-03-03+at+11.13.45+AM.png</t>
  </si>
  <si>
    <t xml:space="preserve">Production Data has entered the Staging Curated Playlist tool. These should be removed and the original playlists restored that point to Staging Environment playlists on AMP us-qa_x000D_
_x000D_
</t>
  </si>
  <si>
    <t>AR-2494</t>
  </si>
  <si>
    <t>Fix Staging Playlist Tool</t>
  </si>
  <si>
    <t>17/May/18 2:50 PM;gmiller;this was completed! marking as Done</t>
  </si>
  <si>
    <t>1|hztjin:</t>
  </si>
  <si>
    <t>The following internally-facing only data is added to the playlist tool:_x000D_
* Created By (RadioEdit User)_x000D_
** This should be added to the Playlist Metadata window_x000D_
** Automatically input attribute upon playlist creation_x000D_
** Should display in the Metadata window for the lifecycle of the playlist_x000D_
* Last Modified By (RadioEdit User) on (Timestamp)_x000D_
** This should be added to the playlist Metadata window_x000D_
** Automatically updated attribute upon playlist modification_x000D_
** Should display in the Metadata window for the lifecycle of the playlist</t>
  </si>
  <si>
    <t>As a playlist programmer manager, it would be helpful to have the Creator of the playlist and the ‚ÄúLast Modified By‚Äù RadioEdit user listed internally in the tool‚Äôs playlist metadata so that I quickly understand who is responsible for any given playlist or playlist update.</t>
  </si>
  <si>
    <t>AR-2495</t>
  </si>
  <si>
    <t>V2: Add "Created By" and "Last Modified By" to internal Playlist data</t>
  </si>
  <si>
    <t>17/May/18 4:26 PM;gmiller;this is done!</t>
  </si>
  <si>
    <t>1|hztmcf:</t>
  </si>
  <si>
    <t>* Shuffle Button exists to randomize the track listing of a selected playlist</t>
  </si>
  <si>
    <t>As  playlist programmer, I‚Äôd like to have a quick way to randomize the order of the tracks I‚Äôve inserted in a playlist</t>
  </si>
  <si>
    <t>AR-2496</t>
  </si>
  <si>
    <t>V2: Playlist Shuffler button</t>
  </si>
  <si>
    <t xml:space="preserve">03/Mar/17 12:56 PM;ccrnyc2msw;This would be beneficial for both iHeart.com where heros are scheduled, and for local where dynamic leads are scheduled.  </t>
  </si>
  <si>
    <t>1|hz8tov:</t>
  </si>
  <si>
    <t># Ability for leads tool to examine image element uploaded for a particular item and set the background color to match the color found in the first pixel on the edge of the image</t>
  </si>
  <si>
    <t>As a content editor, i want the leads tool to automatically detect the fade color of the image i upload for use in a hero or dynamic lead so that I don't need to manually type in a hex color for the background that I could easily type the wrong value.</t>
  </si>
  <si>
    <t>AR-2497</t>
  </si>
  <si>
    <t>Leads: Detect Hex Color Automatically</t>
  </si>
  <si>
    <t>08/Mar/17 3:02 PM;1110204;Does not appear to be working</t>
  </si>
  <si>
    <t>07/Mar/17 1:26 PM;howella;[~tterry] Any way to get this into Production for our FiRE Alpha site. They have a sponsor they need to make good with.</t>
  </si>
  <si>
    <t>07/Mar/17 10:18 AM;tterry;It's fixed in fire beta</t>
  </si>
  <si>
    <t xml:space="preserve">07/Mar/17 8:25 AM;ccrnyc2msw;I've removed this content block from the site so that it's not visible to listeners.  </t>
  </si>
  <si>
    <t xml:space="preserve">07/Mar/17 8:19 AM;ccrnyc2msw;This is still not working on Evolution's public facing site.  _x000D_
_x000D_
I added another custom HTML block and this is what shows up on the front end:_x000D_
_x000D_
 !screenshot-2.png|thumbnail! </t>
  </si>
  <si>
    <t xml:space="preserve">06/Mar/17 4:30 PM;ccrnyc2msw;It looks like the custom HTML i added last week disappeared from Site Manager.  I've added back in and will check once the cache clears._x000D_
_x000D_
</t>
  </si>
  <si>
    <t>06/Mar/17 2:44 PM;tterry;Ads were fixed separately. HTML already works correctly in the right rail in the latest fire.</t>
  </si>
  <si>
    <t>06/Mar/17 1:54 PM;ccrnyc2msw;The goal of this ticket was to be able to serve a 300x100 studio sponsor ad on the homepage.  _x000D_
_x000D_
I can see a 3340 ad call firing on the page, however, the sz value is incorrect, currently calling185x60, but should be calling 300x100; this is preventing the ad from being returned._x000D_
_x000D_
[~tterry], can we get this updated to call a 300x100 ad instead?  The market tells me they have trafficked in DFP, so as soon as the update is made, we should be able to visually verify this on the page.</t>
  </si>
  <si>
    <t>03/Mar/17 2:33 PM;tterry;The real problem here is prod fire doesn't render the "ad:sponsor" region. I change the region in the database to "ad:bottom", and it's now rendering. Site manager will revert that change if you save the home page.</t>
  </si>
  <si>
    <t>1|hzufw7:</t>
  </si>
  <si>
    <t>07/Mar/17 8:19 AM;ccrnyc2msw;screenshot-2.png;https://jira.ihrint.com/secure/attachment/124358/screenshot-2.png</t>
  </si>
  <si>
    <t>03/Mar/17 1:00 PM;ccrnyc2msw;screenshot-1.png;https://jira.ihrint.com/secure/attachment/124164/screenshot-1.png</t>
  </si>
  <si>
    <t xml:space="preserve">Our Alpha station sold a 300x100 homepage sponsor.  Since in the alpha build the 3340 ad position on the homepage doesn't seem to fire the ad call, I programmed in via custom HTML in Site Manage, however, the front end is rendering an error instead of the HTML provided._x000D_
_x000D_
http://evolution933.iheart.com/_x000D_
_x000D_
http://site-manager.radioedit.iheart.com/#/brand/site/1c033d0a909b2008aeb2a58320f2d01c/Imported/pages/home_x000D_
_x000D_
{code:java}_x000D_
&lt;a href="http://www.beachtampa.com/?utm_source=evolution&amp;utm_medium=sponsor300x100" target="_blank"&gt;&lt;img src="http://i-stg.iheart.com/v3/re/new_assets/f166f044-5421-42ad-be63-a502dd5fb122" height="100" width="300" alt="Beach Bar and Restaurant"&gt;&lt;/a&gt;_x000D_
{code}_x000D_
</t>
  </si>
  <si>
    <t>AR-2498</t>
  </si>
  <si>
    <t>Custom HTML Blocks Should Render on Right Rail of Alpha Homepage</t>
  </si>
  <si>
    <t>1|hz8tcn:</t>
  </si>
  <si>
    <t>06/Mar/17 11:51 AM;ccrnyc2msw;screenshot-1.png;https://jira.ihrint.com/secure/attachment/124254/screenshot-1.png</t>
  </si>
  <si>
    <t xml:space="preserve">This ticket is to capture some feedback observed while testing AR-2448 where the site manager's Site Menu screen is not fully functional on smaller screen sizes.  See attached.  </t>
  </si>
  <si>
    <t>AR-2500</t>
  </si>
  <si>
    <t>Site Manager: Refine Site Menu Presentation at Smaller Screen Sizes</t>
  </si>
  <si>
    <t>1|hz9ydr:</t>
  </si>
  <si>
    <t>As a developer, I want homepage on-air now should return accurate data. Right now onair.microsite.content is returning none, even though microsite has content._x000D_
_x000D_
This is what am getting for http://xl1067.fire.radioedit.ihrint.com/ on-air now microsite_x000D_
{code:java}_x000D_
'microsite': {_x000D_
    'slug': 'ryan-seacrest', _x000D_
    'content': None, _x000D_
    'thumbnail': ImageRef(id='/6a77f0cc0ce838b18347b58728ff928f', bucket='assets.brands'),_x000D_
    'name': 'Ryan Seacrest'_x000D_
}_x000D_
{code}_x000D_
_x000D_
Personality microsite page : http://xl1067.fire.radioedit.ihrint.com/microsite/ryan-seacrest/</t>
  </si>
  <si>
    <t>AR-2501</t>
  </si>
  <si>
    <t>Onair-now is not returning microsite content</t>
  </si>
  <si>
    <t>20/Mar/17 9:17 AM;amamut;They are represented differently in the API endpoint so I think it would make sense to be a separate ticket. It should be easier to complete than this one though since the groundwork is mostly there already.</t>
  </si>
  <si>
    <t>20/Mar/17 9:09 AM;ccrnyc2msw;Not expected as this ticket was originally written, but a good catch._x000D_
_x000D_
Since the search overrides are no more than a redirect on /search/term, does it make sense to do them now?</t>
  </si>
  <si>
    <t>20/Mar/17 8:53 AM;amamut;Path redirects completed. Were keyword redirects part of this ticket or is there a separate ticket?_x000D_
https://github.com/ihr-radioedit-apps/fire/pull/119</t>
  </si>
  <si>
    <t xml:space="preserve">06/Mar/17 3:12 PM;ccrnyc2msw;Two national test cases setup on Stage:_x000D_
_x000D_
http://site-manager.radioedit.ihrint.com/#/admin/master/site/keywords_x000D_
_x000D_
Local overrides setup for the same values for WKTU-FM:_x000D_
_x000D_
http://site-manager.radioedit.ihrint.com/#/brands/site/994c6f17688f2ee84dccfc4bbd409aa7/Imported/keywords_x000D_
</t>
  </si>
  <si>
    <t>1|hz9ye7:</t>
  </si>
  <si>
    <t># If a "Path" redirect has been setup in the RadioEdit Search Override manager, a user arriving at that URL should be 302 redirected to the destination specified_x000D_
# Items setup in the master admin can be overridden by items setup on an individual site.</t>
  </si>
  <si>
    <t>AR-2544</t>
  </si>
  <si>
    <t>As a listener who heard a specific URL promoted on-air, i want URL redirects setup in the Site Manager Search Override tool to direct me to the correct destination so that I can get to the page I don't get a 404 when I type in the address heard on-air.</t>
  </si>
  <si>
    <t>AR-2507</t>
  </si>
  <si>
    <t>FiRE: Page Redirects</t>
  </si>
  <si>
    <t># Go to http://site-manager.radioedit.ihrint.com/#/admin/master/site/keywords and login as a permissioned user_x000D_
# Select "Keywords" as the source type and supply a value such as "Testing"._x000D_
# Select "URL" as the destination type and enter a path_x000D_
# Set the end date to never_x000D_
# Try to save</t>
  </si>
  <si>
    <t>1|hz9ydb:</t>
  </si>
  <si>
    <t># A user should be able to provide the keyword(s) they wish to have overridden for users searching on a FiRE site</t>
  </si>
  <si>
    <t>06/Mar/17 4:27 PM;ccrnyc2msw;screenshot-1.png;https://jira.ihrint.com/secure/attachment/124309/screenshot-1.png</t>
  </si>
  <si>
    <t>There seems to be an issue with the Search Override tool not accepting values entered into the "Source" field when the Keywords option is selected.  _x000D_
_x000D_
Presently when you type something in, there is no predictive search/tag selector; and typing in freeform content displays the error message "This list must have at least one items".  Users are prevented from saving the itemm.</t>
  </si>
  <si>
    <t>AR-2502</t>
  </si>
  <si>
    <t>Search Override: "Keywords" Source Type Errors Out</t>
  </si>
  <si>
    <t>08/May/17 10:18 AM;1110204;This appears to be populated on dev site config</t>
  </si>
  <si>
    <t>03/May/17 5:02 PM;tlong;CONTACT -&gt; LOCATION_CITY_x000D_
CONTACT -&gt; LOCATION_ST_x000D_
_x000D_
Copy to:_x000D_
GENERAL -&gt; WEATHER_MARKET</t>
  </si>
  <si>
    <t>07/Mar/17 10:11 AM;ccrnyc2msw;This ticket is an output of the Fire weather ticket where it was found that many stations don't have a Display City, ST value populated, likely because the T2 field we mapped this to was an override value that was not widely populated (normally when the market name varies from the physical location of our broadcast studios).  _x000D_
_x000D_
Not needed for beta.</t>
  </si>
  <si>
    <t>1|hzuh47:</t>
  </si>
  <si>
    <t># Display City, ST value should be populated for all sites in Site Manager_x000D_
# If no T2 value per the mapping is available, populate based on spark_location_city, spark_location_state</t>
  </si>
  <si>
    <t>As a local station admin, i want the Display City, ST field pre-populated with my city name so that I don't have to manually type it in when I setup my FiRE site</t>
  </si>
  <si>
    <t>AR-2503</t>
  </si>
  <si>
    <t>Site Manager: Pre-Populate Display City, ST Field</t>
  </si>
  <si>
    <t>1|hz9xxb:</t>
  </si>
  <si>
    <t xml:space="preserve">http://site-manager.radioedit.ihrint.com/#/brands/site/1fe2680eb93a678d625b5816a3eb2290/Imported/pages/weather_x000D_
_x000D_
There are two content blocks in the left column, the weather module and a custom HTML module.  The HTML module is a page intro which we should be able to get above the main weather content.  At present, the up/down arrows at the top of each content block do not function. </t>
  </si>
  <si>
    <t>AR-2504</t>
  </si>
  <si>
    <t>Site Manager: Pages Up/Down Arrows Don't Work</t>
  </si>
  <si>
    <t xml:space="preserve">09/Mar/17 9:49 AM;amamut;https://github.com/ihr-radioedit-apps/site-manager/pull/98_x000D_
</t>
  </si>
  <si>
    <t>1|hz9yd3:</t>
  </si>
  <si>
    <t>AR-2505</t>
  </si>
  <si>
    <t>HTML doesn't highlight in codemirror HTML block</t>
  </si>
  <si>
    <t>27/Mar/17 3:04 PM;1116624;This ticket is blocked on AR-2414. We have to be able to allow the user to reach a duplicate profile.</t>
  </si>
  <si>
    <t>13/Mar/17 2:22 PM;tlong;This will need to check for exact matches of the settings the user is trying to save._x000D_
_x000D_
Additionally, it can only check against presets visible to the user.</t>
  </si>
  <si>
    <t>1|hz955z:</t>
  </si>
  <si>
    <t>Validate new presets to check if they are unique, show existing preset if it is not._x000D_
_x000D_
Will need to obey user visibility like normal (should be automatic)</t>
  </si>
  <si>
    <t>AR-2506</t>
  </si>
  <si>
    <t>Preset create validation for uniqueness</t>
  </si>
  <si>
    <t>1|hzv4pr:</t>
  </si>
  <si>
    <t>The tool tips found in the Localization screen of site manager for Lat/Long and Display City, ST are going to be confusing for some users since we're now rendering the data on the weather page based on the lat/long (whereas we previously used the display city value)._x000D_
_x000D_
To account for this, can we update the following tool tips:_x000D_
_x000D_
Display City, ST: Used to show a "friendly" market name throughout various visual components of the site_x000D_
_x000D_
Lat/Long: Used to center the traffic map and pull weather data</t>
  </si>
  <si>
    <t>AR-2508</t>
  </si>
  <si>
    <t>Site Manager: Update Location Tooltips</t>
  </si>
  <si>
    <t># Login as user with permission for a microsite_x000D_
# Go to site manager &gt; (select a microsite) &gt; General_x000D_
# Try to link to a CORE ID.</t>
  </si>
  <si>
    <t>1|hzuqdj:</t>
  </si>
  <si>
    <t>During testing, found that the "Linked Show" field within site manager for a microsite seems not to be tied to the same permission object as the reset of the page.  Users who do not have the correct permission levels are able to type free form text into the box, while permissioned users get a predictive search box which will save the correct value.</t>
  </si>
  <si>
    <t>AR-2509</t>
  </si>
  <si>
    <t>Site Manager: Check Permissioning on "Linked Show" field</t>
  </si>
  <si>
    <t>1|hzufxz:</t>
  </si>
  <si>
    <t>Microsite pages do not display ads. The ad block is looking for "market" and other metadata to target the ad, and that is not available in a microsite. We need to make the main site's targeting data available to the ad blocks when on a microsite.</t>
  </si>
  <si>
    <t>AR-2511</t>
  </si>
  <si>
    <t>Fire - no ads on microsite pages</t>
  </si>
  <si>
    <t>23/Mar/17 2:32 PM;1110204;Code released to production. Will ticket any additional changes separately.</t>
  </si>
  <si>
    <t>16/Mar/17 10:43 AM;1110204;[~mfielder] [~1110924] Are the corresponding amp changes schedule to be released soon? Please let me know when we can push the SMT changes to prod.</t>
  </si>
  <si>
    <t>08/Mar/17 4:19 PM;1110204;[~1110924] As long as AMP has begun consuming these, clients should be able to start pulling them.</t>
  </si>
  <si>
    <t>08/Mar/17 3:36 PM;1110924;Awesome, thanks [~1110204]! Let me know if you need anything else, or if the clients can start to pull them!</t>
  </si>
  <si>
    <t>08/Mar/17 10:10 AM;1110204;Added on stage.</t>
  </si>
  <si>
    <t>07/Mar/17 5:41 PM;cccnyc1sxs;https://www.dropbox.com/sh/y7k5wbxqkrz77ts/AACB3Gf9CY-8KoEUpil3_YAma?dl=0</t>
  </si>
  <si>
    <t>07/Mar/17 3:59 PM;1110924;[~cccnyc1sxs], please add the live station genre images to this ticket. [~1110204], let us know when we can get the images added so that we can test them coming through, thanks!</t>
  </si>
  <si>
    <t>1|hz8ybj:</t>
  </si>
  <si>
    <t xml:space="preserve">Add the artwork for the Live Radio genres to Radio Edit. Design has included these as 600x600 per guidance. Please advise if you see any issues with that sizing. This is the last part to this ticket already completed: https://jira.ihrint.com/browse/AR-2407_x000D_
</t>
  </si>
  <si>
    <t>AR-2512</t>
  </si>
  <si>
    <t>Add the artwork for the Live Radio genres</t>
  </si>
  <si>
    <t>13/Mar/17 11:10 AM;tlong;[Log Tail|http://esremaster101.ihrcloud.net/app/logtrail#/?q=*&amp;h=All&amp;t=Now&amp;i=refire-*&amp;_g=(refreshInterval:(display:Off,pause:!f,value:0),time:(from:now-15m,mode:quick,to:now))]</t>
  </si>
  <si>
    <t>1|hzui7j:</t>
  </si>
  <si>
    <t>AR-2513</t>
  </si>
  <si>
    <t>Output fire logs to kibana cluster</t>
  </si>
  <si>
    <t>1|hzu7hr:</t>
  </si>
  <si>
    <t>Update all stream urls to the ones in the csv</t>
  </si>
  <si>
    <t>08/Mar/17 11:24 AM;1110204;adswizz-shoutcast.csv;https://jira.ihrint.com/secure/attachment/124472/adswizz-shoutcast.csv</t>
  </si>
  <si>
    <t>See CSV</t>
  </si>
  <si>
    <t>AR-2514</t>
  </si>
  <si>
    <t>Update Shoutcast URLs</t>
  </si>
  <si>
    <t>20/Mar/17 8:20 PM;1116624;I don't understand what this means... are we talking about the "Search Override" page?</t>
  </si>
  <si>
    <t>15/Mar/17 5:53 PM;tterry;This can be handled similar to how we do blocks. On load, convert the arrays to an object. Do the diff, and on save, serialize back into an array.</t>
  </si>
  <si>
    <t>1|hzuh5r:</t>
  </si>
  <si>
    <t>redirects and keywords should be mergeable like anything else.</t>
  </si>
  <si>
    <t>AR-2515</t>
  </si>
  <si>
    <t>Update keyword redirects to supports master/brand inheritance</t>
  </si>
  <si>
    <t>1|hz8y7j:</t>
  </si>
  <si>
    <t>Right now we don't properly represent microsite home.</t>
  </si>
  <si>
    <t>AR-2516</t>
  </si>
  <si>
    <t>Create microsite home template in site-manager</t>
  </si>
  <si>
    <t>1|hz8ybb:</t>
  </si>
  <si>
    <t>After migrating prod, some binary attachments were missing. If the data_uri isn't found, the REST endpoint should return a 404.</t>
  </si>
  <si>
    <t>AR-2517</t>
  </si>
  <si>
    <t>ObjectDB: report error if binary attachment is missing</t>
  </si>
  <si>
    <t>1|hzui73:</t>
  </si>
  <si>
    <t>09/Mar/17 1:44 PM;1109751;help links.png;https://jira.ihrint.com/secure/attachment/124567/help+links.png</t>
  </si>
  <si>
    <t>Many markets are asking very basic questions that are answered in our documentation and FAQs. Because markets aren't familiar with the actual "knowledge base", updating the link to 'Content Tool Documentation' would make more sense to them._x000D_
_x000D_
Thanks!</t>
  </si>
  <si>
    <t>AR-2518</t>
  </si>
  <si>
    <t>Update link text for documentation in Content Tool</t>
  </si>
  <si>
    <t>1|hz8r7b:</t>
  </si>
  <si>
    <t>Remove the hack where we build separate URL maps for the main site and the microsites. The entire URL map should be built when the site is loaded. This will affect all of the reverse() calls.</t>
  </si>
  <si>
    <t>AR-2519</t>
  </si>
  <si>
    <t>Fire: convert /microsite to /featured and consolidate URL map building</t>
  </si>
  <si>
    <t>1|hzui67:</t>
  </si>
  <si>
    <t>AR-2520</t>
  </si>
  <si>
    <t>"Use site facets" doesn't save in microsite hero</t>
  </si>
  <si>
    <t>Typing in "Destination: Blog / Feature" shows Artist, Keyword and other tags that should not be available for redirect.</t>
  </si>
  <si>
    <t>1|hzui87:</t>
  </si>
  <si>
    <t>Show only brand that have pages in SM</t>
  </si>
  <si>
    <t>Users should only see brands that keywords can be redirected to and not others such as Artists.</t>
  </si>
  <si>
    <t>AR-2522</t>
  </si>
  <si>
    <t>Show only relevant Brand tags in Keyword redirect</t>
  </si>
  <si>
    <t>15/Mar/17 4:48 PM;aroberts;This is actually broken. The field needs some updating.</t>
  </si>
  <si>
    <t>1|hzui8f:</t>
  </si>
  <si>
    <t>Blog/Feature destination help text tells users to select a brand as the destination for these keywords or path</t>
  </si>
  <si>
    <t>As a user, I have no idea what this means or how its supposed to work:_x000D_
_x000D_
"Filter brands by these tags. This is an OR search, brands with any of these tags will appear."</t>
  </si>
  <si>
    <t>AR-2523</t>
  </si>
  <si>
    <t>Clarify help text on Keyword destination field</t>
  </si>
  <si>
    <t>14/Mar/17 12:56 PM;aroberts;This was a regression. Should be fixed.</t>
  </si>
  <si>
    <t>Open site manager using an account that has system admin role_x000D_
Open general tab of a site_x000D_
The above mentioned fields are not editable.</t>
  </si>
  <si>
    <t>1|hz8yan:</t>
  </si>
  <si>
    <t>System admin (or any user with the national field capability) can modify all fields in SM</t>
  </si>
  <si>
    <t>Users with system admin role are unable to modify national only fields including:_x000D_
site name, time zone, country, license freq, call sign, band, lic facility id</t>
  </si>
  <si>
    <t>AR-2524</t>
  </si>
  <si>
    <t>SM National Fields not editable by System Admin users</t>
  </si>
  <si>
    <t>15/Mar/17 6:17 PM;tterry;Use the same workflow as we do for fields that are disabled base on permissions. When unchecked, save the last-known value to be used when the form is submitted.</t>
  </si>
  <si>
    <t>1|hz85s7:</t>
  </si>
  <si>
    <t>Some form builder controls made readonly by unchecking a switch don't reflect that status, partly because only text inputs support a native "readonly" attribute.  Need to have visible cues that can apply to all control types, and also the control shouldn't emit values while readonly is active.</t>
  </si>
  <si>
    <t>AR-2526</t>
  </si>
  <si>
    <t>Readonly status on switch groups should be applied consistently</t>
  </si>
  <si>
    <t>05/Apr/17 3:33 PM;tlong;AR-2666</t>
  </si>
  <si>
    <t>05/Apr/17 3:23 PM;tlong;Simple Go service to send invalidation requests to fastly.</t>
  </si>
  <si>
    <t>05/Apr/17 3:23 PM;tlong;Application API will output surrogate headers and surrogate keys in API response._x000D_
_x000D_
Consumers will echo surrogate api keys from API response in their own header responses.</t>
  </si>
  <si>
    <t>1|hzuit3:</t>
  </si>
  <si>
    <t>AR-2666</t>
  </si>
  <si>
    <t>Discuss the complexity of introducing a service that has the ability to purge fastly caches based on the environment it's on._x000D_
_x000D_
The service would exist for SM and Content to make use of first. Possibly then calendar and others._x000D_
_x000D_
You should be able to configure it to purge a surrogate key or URL from the service of your choosing. Most of the time this would be the RadioEdit service._x000D_
_x000D_
This could also open up the possibility to pre-warming the cache on changes.</t>
  </si>
  <si>
    <t>AR-2527</t>
  </si>
  <si>
    <t>SPIKE: Fastly Purge service to make longer cache TTL possible</t>
  </si>
  <si>
    <t>1|hz8r8n:</t>
  </si>
  <si>
    <t>The python-based auth service is a bottleneck for high-volume objectdb requests. Implement direct auth database access in objectdb so we do not need to make an external call to auth.</t>
  </si>
  <si>
    <t>AR-2528</t>
  </si>
  <si>
    <t>ObjectDB: access auth database directly</t>
  </si>
  <si>
    <t>27/Mar/17 3:00 PM;aroberts;http://mediaserver.dev-radioedit.ihrint.com/v3/re/new_assets/581cbf4cb3377156a68218e4?ops=pluck(0),fill(%22%23FFFFFF%22),gravity(%22center%22),contain(900,639)_x000D_
_x000D_
http://mediaserver.dev-radioedit.ihrint.com/v3/re/new_assets/581cbf4cb3377156a68218e4?ops=pluck(0),fill(%22%23FFFFFF%22),gravity(%22center%22),contain(900,640)</t>
  </si>
  <si>
    <t>1|hzuj1z:</t>
  </si>
  <si>
    <t>Image should be scaled correctly</t>
  </si>
  <si>
    <t>cli</t>
  </si>
  <si>
    <t xml:space="preserve">Example:_x000D_
fit: [http://iscale.iheart.com/catalog/track/1059239?ops=fit(1440%2C2560)|http://iscale.iheart.com/catalog/track/1059239?ops=fit(1440%2C2560)]_x000D_
fit + blur: [http://iscale.iheart.com/catalog/track/1059239?ops=fit(1440%2C2560)%2Cblur(21)|http://iscale.iheart.com/catalog/track/1059239?ops=fit(1440%2C2560)%2Cblur(21)]_x000D_
_x000D_
Note the image isn't scaled to fit the entire resolution._x000D_
_x000D_
</t>
  </si>
  <si>
    <t>AR-2529</t>
  </si>
  <si>
    <t>Image resized incorrectly for high resolution</t>
  </si>
  <si>
    <t>1|hzum1j:</t>
  </si>
  <si>
    <t>automatically prepend #  to any value added to hex color field</t>
  </si>
  <si>
    <t>As a user, I have a hex color provided by design that I will manually enter in the color picker, but if I forget to add the #, the color is not usable on iheart.coom</t>
  </si>
  <si>
    <t>AR-2530</t>
  </si>
  <si>
    <t>Automatically adds the # for manually entered hex color</t>
  </si>
  <si>
    <t>14/Mar/17 12:04 PM;tterry;The ObjectDB early error return causes AR-2387</t>
  </si>
  <si>
    <t>1|hzu8kv:</t>
  </si>
  <si>
    <t>REAP-862</t>
  </si>
  <si>
    <t>If there is an error validating the user's token (other than 401), ```AccessTokenMiddleware``` will error early with a text/plain error and a 500 status code. This breaks jsonrpc requests because the client expects a valid jsonrpc response. Move the token validation or defer the error response until we are able to determine the correct response format._x000D_
_x000D_
This is the cause of the 500 error in AR-2387.</t>
  </si>
  <si>
    <t>AR-2531</t>
  </si>
  <si>
    <t>ObjectDB: don't return a non-jsonrpc response for auth errors on /api/rpc</t>
  </si>
  <si>
    <t>1|hzuj07:</t>
  </si>
  <si>
    <t>h1. FiRE Farm Setup_x000D_
_x000D_
https://github.com/ihr-radioedit-apps/fire/blob/master/standalone/DEPLOYMENT.md_x000D_
_x000D_
h1. Site Manager Rollout_x000D_
_x000D_
h2. Apps_x000D_
_x000D_
site-manager_x000D_
calendar_x000D_
_x000D_
h2. buckets (create and copy policy)_x000D_
_x000D_
brands_x000D_
brands.onair_x000D_
site-manager.admin_x000D_
events_x000D_
_x000D_
_x000D_
h2. permissions_x000D_
_x000D_
Add login gate exception for calendar: !/api/**_x000D_
_x000D_
_x000D_
h2. fixtures_x000D_
_x000D_
brands: master-site_x000D_
brands: master-microsite_x000D_
site-manager.admin: adconfig_x000D_
_x000D_
_x000D_
_x000D_
h2. imports_x000D_
_x000D_
!!! backup evolution 93.3 first !!! _x000D_
python -m importer -t `radioctl --platform=$STAGE token --raw` sites_x000D_
python -m importer -t `radioctl --platform=$STAGE token --raw` blogs_x000D_
python -m importer -t `radioctl --platform=$STAGE token --raw` features_x000D_
python -m importer -t `radioctl --platform=$STAGE token --raw` onair_x000D_
!!! reprogram the settings and pages for evolution 93.3 !!!</t>
  </si>
  <si>
    <t>AR-2532</t>
  </si>
  <si>
    <t>Stage FiRE Farm Release</t>
  </si>
  <si>
    <t>1|hzujwn:</t>
  </si>
  <si>
    <t>add support for disabling optional blocks</t>
  </si>
  <si>
    <t>1|hzujxb:</t>
  </si>
  <si>
    <t>Catalog service can search against QA amps country instances for relative country catalog_x000D_
_x000D_
i.e._x000D_
http://us-qa.api.iheart.com/api/v3/search/all?keywords=</t>
  </si>
  <si>
    <t>AR-2537</t>
  </si>
  <si>
    <t>Update Catalog API on stage to search AMP QA</t>
  </si>
  <si>
    <t>17/Mar/17 1:19 PM;mbrown;At some point the resource id format for onair schedule data changed. Staging had some data with the old ids, causing duplication. Fixed by wiping and reimporting the data.</t>
  </si>
  <si>
    <t xml:space="preserve">http://ktu.fire.radioedit.ihrint.com/onair/saturday/_x000D_
_x000D_
http://site-manager.radioedit.ihrint.com/api/v1/onair?site_id=994c6f17688f2ee84dccfc4bbd409aa7_x000D_
_x000D_
For example, Lil Cee is in both the data service and the user-facing display twice. </t>
  </si>
  <si>
    <t>1|hzuk0n:</t>
  </si>
  <si>
    <t># Only one on-air personality should be shown on a given slot on the /onair/ schedule pages</t>
  </si>
  <si>
    <t>16/Mar/17 8:43 AM;ccrnyc2msw;screenshot-1.png;https://jira.ihrint.com/secure/attachment/125071/screenshot-1.png</t>
  </si>
  <si>
    <t xml:space="preserve">It seems that on some stations, we're getting duplicate on-air data returned that is making it into the on-air pages.   Can we figure out what's causing this, or put some de-duping logic in?_x000D_
</t>
  </si>
  <si>
    <t>AR-2541</t>
  </si>
  <si>
    <t>On-Air Data Service: Duplicate Shows</t>
  </si>
  <si>
    <t>1|hzum1b:</t>
  </si>
  <si>
    <t>Sort field defaults to Name</t>
  </si>
  <si>
    <t>As a user, I want the default sort to be by Name</t>
  </si>
  <si>
    <t>AR-2543</t>
  </si>
  <si>
    <t>Default Sort by Name</t>
  </si>
  <si>
    <t>22/Mar/17 10:09 AM;amamut;https://github.com/ihr-radioedit-apps/fire/pull/123</t>
  </si>
  <si>
    <t xml:space="preserve">20/Mar/17 9:31 AM;ccrnyc2msw;"test keyword 1" and "test keyword 2" have been setup on master (DEV) to test the national functionality; the same keywords have been setup on WKTU-FM to test the local override functionality.  </t>
  </si>
  <si>
    <t>1|hzul27:</t>
  </si>
  <si>
    <t># If a user enters a term into the serach box that has been setup as a keyword in the search override tool, they should be taken to the specified destination_x000D_
# Search overrides setup on the master site should work on all sites, a local override setup on an individual site should override_x000D_
# Searching for a term for which there is no override specified should continue to take users to the search results page</t>
  </si>
  <si>
    <t xml:space="preserve">As a listener searching for something i heard mentioned on air, i want manually setup search terms to take me to the specified page so that I can find what i'm looking for without having to hunt. </t>
  </si>
  <si>
    <t>FiRE: Hook Up Search Overrides</t>
  </si>
  <si>
    <t>1|hzul2f:</t>
  </si>
  <si>
    <t>Search override start and end starts are currently stored as strings. These should be millisecond timestamps like everything else.</t>
  </si>
  <si>
    <t>AR-2545</t>
  </si>
  <si>
    <t>Site Manager: update search override start/end to be timestamps.</t>
  </si>
  <si>
    <t>20/Mar/17 7:49 PM;1116624;The only reference to "recently played" that I can find is in the generic block._x000D_
https://github.com/ihr-radioedit-apps/site-manager/blob/v2.1.0/src/client/app/pages/regions/blocks/generic.component.ts#L14_x000D_
Is that what we would be removing?</t>
  </si>
  <si>
    <t>1|hz8r6v:</t>
  </si>
  <si>
    <t>REAP-921</t>
  </si>
  <si>
    <t>Add a checkbox in the partners tab to control recently played features across the site (home page and player bar). This can replace the optional "recently played" setting for the home page block.</t>
  </si>
  <si>
    <t>AR-2546</t>
  </si>
  <si>
    <t>Site Manager: need check box in the partners tab to globally disable recently played</t>
  </si>
  <si>
    <t>20/Mar/17 8:08 PM;1116624;On the "Ads" page, should this go under "DFP"?</t>
  </si>
  <si>
    <t>1|hz8r73:</t>
  </si>
  <si>
    <t>Lazy load is a global feature per ad position across all sites. Create an option in the admin page for ad config, and remove the option on each block. Make the corresponding change in fire to look at the ad config.</t>
  </si>
  <si>
    <t>AR-2547</t>
  </si>
  <si>
    <t>Site Manager: move lazy-load option from individual blocks to ad config</t>
  </si>
  <si>
    <t>1|hz8r8v:</t>
  </si>
  <si>
    <t>Simple Text Fields for Venue Name and Venue Address_x000D_
Return name and address in calendar api</t>
  </si>
  <si>
    <t>As a user I need to add a Venue name and Address to my calendar event metadata.</t>
  </si>
  <si>
    <t>AR-2548</t>
  </si>
  <si>
    <t>Venue name and Address in Calendar Events</t>
  </si>
  <si>
    <t>1|hzul2n:</t>
  </si>
  <si>
    <t>In prod, when I try to save a change to the menu for Evolution 93.3 (WFLZ-HD), after I click "save," the destination reverts back to it's previous value. I tried changing the playlist destination and the Events destination. Both reverted.</t>
  </si>
  <si>
    <t>AR-2549</t>
  </si>
  <si>
    <t>Site Manager: can't change menu destination</t>
  </si>
  <si>
    <t>1|hz8rd3:</t>
  </si>
  <si>
    <t>Searchd and buckets are very old in production. Need to get the latest versions out.</t>
  </si>
  <si>
    <t>AR-2550</t>
  </si>
  <si>
    <t>Release latest searchd and buckets app</t>
  </si>
  <si>
    <t>21/Mar/17 8:26 AM;amamut;https://github.com/ihr-radioedit-apps/heroic/pull/16</t>
  </si>
  <si>
    <t>1|hzule7:</t>
  </si>
  <si>
    <t>User can add tags from "activities", "decades" and "genre-playlists" Namespaces if they have that membership.</t>
  </si>
  <si>
    <t>AR-2551</t>
  </si>
  <si>
    <t>updated taxo namespaces available in leads facet field</t>
  </si>
  <si>
    <t>1|hzuls7:</t>
  </si>
  <si>
    <t>Scale the Rail images to so that they fit nicely on the rails form screen</t>
  </si>
  <si>
    <t>As a user, I'm seeing full rail image sizes when adding those assets to the rails form.</t>
  </si>
  <si>
    <t>AR-2553</t>
  </si>
  <si>
    <t>Rail Images should be scaled when added to Rails Form</t>
  </si>
  <si>
    <t>23/Aug/17 3:35 PM;amamut;wflz-fm</t>
  </si>
  <si>
    <t>23/Aug/17 1:10 PM;1110204;Can we add an example of call letters next to the search field? Since we require band as well, this doesnt seem clear and users will prob not realize they need band as well.</t>
  </si>
  <si>
    <t>09/Aug/17 10:57 AM;amamut;Aptivada doesn't send CORS headers for its API so grabbing contests in browser doesn't work. Would need to create a proxy through content to pull contests. Would be helpful if aptivada sent through CORS headers to eliminate a bunch of extra work on our end.</t>
  </si>
  <si>
    <t xml:space="preserve">25/Jul/17 11:05 AM;ccrbdl1mje;http://webn.iheart.com/contests/barge-into-the-fireworks-2017-255718/ where 255718 is the aptivada contest ID._x000D_
there are also different app types.. contest, gallery, bracket, all of which are not user-facing attributes.. they are only returned by calling aptivada's api._x000D_
_x000D_
Here's a sample API call: https://api.aptivada.com/account/WEBN-FM/child_app/255718?api_key=T0T1A9luWZ3a9AZLP3Zhy4KVg5ESi96636maj4s3_x000D_
_x000D_
When the specific contest page is hit, it passes the contest ID to the api, then renders the code appropriately:_x000D_
_x000D_
_x000D_
{code:java}_x000D_
&lt;div id="aptivada_app" data-app-id="{contest_id}" data-app-type="{app_type}" data-mobile-redirect="0" data-height="1200" style="background:#ffffff url(https://cdn2.aptivada.com/images/iframeLoader.gif) no-repeat center; min-height:500px;"&gt;&lt;/div&gt;_x000D_
&lt;script src="//www.aptivada.com/js/all.js"&gt;&lt;/script&gt;_x000D_
{code}_x000D_
_x000D_
hope that helps. Scott Wilkin is also very familiar with using their api._x000D_
</t>
  </si>
  <si>
    <t>25/Jul/17 10:45 AM;1110204;[~ccrbdl1mje] Per our discussion during grooming, please add an example of the contest URL so the team can determine how best to implement this.</t>
  </si>
  <si>
    <t>25/Jun/17 9:28 PM;ccrnyc1rar;Required for Canada deal in Q3 also, adding "Canada Q3" epic.</t>
  </si>
  <si>
    <t>07/Jun/17 9:10 AM;ccrbdl1mje;Revisiting this as Aptivada is a business partner._x000D_
On Air Talent often promote individual contests on air. Being able to embed it into a blog post is helpful for cross promotion</t>
  </si>
  <si>
    <t>RadioEdit_18_Rubik's_Cube</t>
  </si>
  <si>
    <t>RadioEdit_17_Quake</t>
  </si>
  <si>
    <t>RadioEdit_16_Play-Doh</t>
  </si>
  <si>
    <t>1|hz8t47:</t>
  </si>
  <si>
    <t>AR-3030</t>
  </si>
  <si>
    <t>CA</t>
  </si>
  <si>
    <t xml:space="preserve"># Aptivada-provided embed code should be supported as a valid option for embedding into a content block in Content or Microsite_x000D_
_x000D_
Sample code:_x000D_
_x000D_
{code:java}_x000D_
&lt;div id="aptivada_app" data-app-id="187200" data-app-type="contest" data-mobile-redirect="0" data-height="1200" style="background:#ffffff url(https://cdn2.aptivada.com/images/iframeLoader.gif) no-repeat center; min-height:500px;"&gt;&lt;/div&gt;_x000D_
&lt;script src="//www.aptivada.com/js/all.js"&gt;&lt;/script&gt;_x000D_
{code}_x000D_
</t>
  </si>
  <si>
    <t>REAP-1356</t>
  </si>
  <si>
    <t>As an iHeartRadio station I want to embed Aptivada contest into my content because Aptivada is our official vendor partner for contesting.</t>
  </si>
  <si>
    <t>content</t>
  </si>
  <si>
    <t>Content 5.1.0</t>
  </si>
  <si>
    <t>AR-2554</t>
  </si>
  <si>
    <t>Contest Block for Aptivada embed</t>
  </si>
  <si>
    <t>1|hzuluf:</t>
  </si>
  <si>
    <t>AR-2555</t>
  </si>
  <si>
    <t>In site menu, can't add more than one item at a time without save/refresh</t>
  </si>
  <si>
    <t>1|hzulu7:</t>
  </si>
  <si>
    <t>Can reproduce easily in the footer menu (reorder anything), but sometimes the main menu does it as well.</t>
  </si>
  <si>
    <t>AR-2556</t>
  </si>
  <si>
    <t>site menu: some dragging behavior crashes the page</t>
  </si>
  <si>
    <t>1|hz8r87:</t>
  </si>
  <si>
    <t>AL-3111</t>
  </si>
  <si>
    <t>Need to add position 3341 to the homepage for the studio sponsor to display on table/mobile.  blocking AL-3111._x000D_
_x000D_
It should be shown above the "station promotions" module</t>
  </si>
  <si>
    <t>AR-2557</t>
  </si>
  <si>
    <t>Site Manager: Add Support for Ad Position 3341</t>
  </si>
  <si>
    <t>RadioEdit_14_NERF</t>
  </si>
  <si>
    <t>1|hzvn5z:</t>
  </si>
  <si>
    <t>AR-2859</t>
  </si>
  <si>
    <t>When configuration changes be sure to emit the appropriate invalidation messages to the invalidation service.</t>
  </si>
  <si>
    <t>AR-2558</t>
  </si>
  <si>
    <t>Emit invalidation messages when config changes</t>
  </si>
  <si>
    <t>1|hzulun:</t>
  </si>
  <si>
    <t>Contact tab seems to be broken for at least some sites in staging. I get a "forEach" of undefined error. Looks like the config merge isn't working. The master site has contact.contacts=[], the site has no value for contacts._x000D_
_x000D_
e.g. http://site-manager.radioedit.ihrint.com/#/brands/site/42c3c9537c00b3c4e624948243e511d0/Imported/general</t>
  </si>
  <si>
    <t>AR-2559</t>
  </si>
  <si>
    <t>Site Manager: broken contact tab</t>
  </si>
  <si>
    <t>29/Mar/17 5:39 PM;mbrown;https://github.com/ihr-radioedit-apps/site-manager/pull/125_x000D_
_x000D_
https://github.com/ihr-radioedit-apps/fire/pull/137</t>
  </si>
  <si>
    <t>1|hz8r8f:</t>
  </si>
  <si>
    <t>Block behaves exactly like hero block and expects leads data from "Weekly Widget" collection_x000D_
Block is positioned in every right rail below 3307 ad position</t>
  </si>
  <si>
    <t>AL-3124</t>
  </si>
  <si>
    <t xml:space="preserve">As a user I need a new block type to accomodate the weekly cume widget </t>
  </si>
  <si>
    <t>AR-2561</t>
  </si>
  <si>
    <t>Weekly Widget Block Type</t>
  </si>
  <si>
    <t>1|hzum13:</t>
  </si>
  <si>
    <t>Selecting transparent button style inserts the proper transparent image</t>
  </si>
  <si>
    <t>Currently no image available for transparent open/close button. Showing broken image:_x000D_
_x000D_
https://s3.amazonaws.com/uploads.hipchat.com/30316/1505374/4vcayRuio3LeA4D/upload.png_x000D_
https://s3.amazonaws.com/uploads.hipchat.com/30316/1505374/bHCrlC8FEvG0EbA/upload.png</t>
  </si>
  <si>
    <t>AR-2562</t>
  </si>
  <si>
    <t>Add transparent png for transparent button</t>
  </si>
  <si>
    <t>1|hzul7z:</t>
  </si>
  <si>
    <t>FIX IT FIX IT FIX IT</t>
  </si>
  <si>
    <t>1. reordered items revert on save_x000D_
2. removal of sub-menu items reverts on save._x000D_
3. updates to sub-menu items revert on save.</t>
  </si>
  <si>
    <t>AR-2564</t>
  </si>
  <si>
    <t>menu save issues</t>
  </si>
  <si>
    <t>05/Apr/17 2:35 PM;uanjum;tested the http://wktu-fm.fire.ihrint.com/featured/wendy-wild/_x000D_
Following features passed_x000D_
# General -&gt; Microsite Name, image, Microsite  Status_x000D_
# Navigation -&gt; Main Menu_x000D_
# Contact-&gt; Biography, Contact_x000D_
# Social -&gt; Profiles_x000D_
# Distribution _x000D_
Following did not show any results_x000D_
# Pages_x000D_
# Generals -&gt; On Air Schedule (shows a page is unavailable)_x000D_
# Carousel on Microsite home page - only one slide displayed</t>
  </si>
  <si>
    <t>03/Apr/17 3:34 PM;1110204;[~uanjum] What features are missing?</t>
  </si>
  <si>
    <t>03/Apr/17 3:05 PM;uanjum;All features not available so a thorough testing can not be done this sprint</t>
  </si>
  <si>
    <t>22/Mar/17 4:00 PM;1110204;Microhome Template_x000D_
carousel on microsite homepage</t>
  </si>
  <si>
    <t>1|hzumjr:</t>
  </si>
  <si>
    <t xml:space="preserve">Since lot of features of microsite were implemented in Site- Manager , TE is going to run regression on implemented features on microsite </t>
  </si>
  <si>
    <t>AR-2566</t>
  </si>
  <si>
    <t>TE Only - Test microsite functionality</t>
  </si>
  <si>
    <t>04/Apr/17 10:27 AM;1110204;Pop-up isn't appearing and the error validation says:_x000D_
_x000D_
Content has errors (0). Cannot publish.</t>
  </si>
  <si>
    <t>open content_x000D_
create article_x000D_
mouseover content validation error at bottom of screen_x000D_
popup isn't visible</t>
  </si>
  <si>
    <t>1|hz8rdb:</t>
  </si>
  <si>
    <t>make visible on hover</t>
  </si>
  <si>
    <t>Content Validation Error Popup not visible</t>
  </si>
  <si>
    <t>AR-2567</t>
  </si>
  <si>
    <t>07/Apr/17 12:59 PM;amamut;https://github.com/ihr-radioedit-apps/site-manager/pull/137</t>
  </si>
  <si>
    <t>1|hzuh7b:</t>
  </si>
  <si>
    <t>Destination field accepts only one brand tag</t>
  </si>
  <si>
    <t>Destination should be a single brand</t>
  </si>
  <si>
    <t>AR-2572</t>
  </si>
  <si>
    <t>Search Override Destination Microsite should accept one tag</t>
  </si>
  <si>
    <t xml:space="preserve">http://site-manager.radioedit.iheart.com/#/brands/site/1fe2680eb93a678d625b5816a3eb2290/Imported/design_x000D_
_x000D_
 !image-2017-03-23-16-31-17-248.png|thumbnail!  !image-2017-03-23-16-31-17-248.png|thumbnail! </t>
  </si>
  <si>
    <t>1|hzun1j:</t>
  </si>
  <si>
    <t>23/Mar/17 4:31 PM;ccrnyc2msw;image-2017-03-23-16-31-17-248.png;https://jira.ihrint.com/secure/attachment/125738/image-2017-03-23-16-31-17-248.png</t>
  </si>
  <si>
    <t>23/Mar/17 4:31 PM;ccrnyc2msw;image-2017-03-23-16-31-17-248.png;https://jira.ihrint.com/secure/attachment/125737/image-2017-03-23-16-31-17-248.png</t>
  </si>
  <si>
    <t>We have the color picker input types backwards for iHeartRadio Hero Color and Navigation iHR Link Color_x000D_
_x000D_
* Navigation iHR Link color should be dark/light/red (which is currently in use for Hero Color)_x000D_
* iHeartRadio Hero Color should be a standard color chooser</t>
  </si>
  <si>
    <t>AR-2574</t>
  </si>
  <si>
    <t>Site Manager: Design Color Pickers Are Swapped</t>
  </si>
  <si>
    <t>16/May/17 11:41 AM;1110204;Looks good. Connect and User check boxes in navigation aren't displaying, but values are correct in api. Will ticket separate bug.</t>
  </si>
  <si>
    <t>12/May/17 10:48 AM;1110204;Traffic Partner ID is currently set blank _x000D_
Connect checkbox not set in navigation</t>
  </si>
  <si>
    <t>11/May/17 10:06 AM;1110204;[~tterry] This looks good, but I'm not seeing the traffic partner id value. Can you take a look?</t>
  </si>
  <si>
    <t>10/May/17 1:40 PM;tlong;This was run in dev</t>
  </si>
  <si>
    <t>04/May/17 10:24 AM;ccrnyc2msw;Sure:_x000D_
_x000D_
* Display City, ST is currently blank from most stations.  Should pull from spark_weather_market if populated, else fallback to spark_location_city, spark_location_state_x000D_
* Traffic Partner ID is currently set blank for most stations.  Should pull from spark_traffic_market, else fallback to station_id_x000D_
* Navigation iHR Link Color should be set to responsive_navigation_ihr_link_color (This value WAS previously correct but seems to have broken when we switched from the freeform color picker to the dropdown and now shows blank by default)_x000D_
_x000D_
Upon further investigation, it looks like we don't need to worry about iHR Hero Image/Color.  May have been the stations I was checking on were a fluke, they look good now.</t>
  </si>
  <si>
    <t>03/May/17 5:09 PM;tlong;I need more info on the bad association ones._x000D_
_x000D_
We can fix all of the defaults via master template.</t>
  </si>
  <si>
    <t>03/May/17 5:08 PM;tlong;design -&gt; ihr_hero_image comes from SPARK_IHR_HERO_IMAGE_x000D_
_x000D_
What is the correct association?</t>
  </si>
  <si>
    <t>03/May/17 5:07 PM;tlong;design -&gt; nav_ihr_link_color _x000D_
looks to be imported from RESPONSIVE_NAVIGATION_IHR_LINK_COLOR_x000D_
_x000D_
what is the correct association?</t>
  </si>
  <si>
    <t>28/Apr/17 10:21 AM;ccrnyc2msw;Some of the new fields added to site manager in the 4/27 release also have incorrect default values (or possible that these issues pre-existed but were not noticed before as previous testing was on Stage).  Tested on WPAP-FM on prod that hasn't been touched yet:_x000D_
_x000D_
Partners: Enable "Show Playlist" by default_x000D_
Partneres: Enable "iHeartRadio" by default_x000D_
Design: Navigation iHR Link Color should be set to T2 value_x000D_
Design: iHeartRadio Hero Image Image should be set to T2 value_x000D_
Design: iHeartRadio Hero Color should be set to T2 value_x000D_
Navigation: FCC Public File checkbox should be enabled by default_x000D_
Navigation: User checkbox should be enabled by default</t>
  </si>
  <si>
    <t>19/Apr/17 3:37 PM;tlong;Create a script to scan SM data and:_x000D_
1) Set "Display City, ST" if not present to contact/office location city and state._x000D_
_x000D_
2) Set Traffic Partner ID to station id (CALL-BAND) where it does not exist.</t>
  </si>
  <si>
    <t>18/Apr/17 9:45 AM;tlong;Almost all of these should be tweakable by updating the master template.</t>
  </si>
  <si>
    <t>1|hzur2v:</t>
  </si>
  <si>
    <t>Small punch list of default values that need to be refined so that they don't have to be adjusted for each site launch:_x000D_
_x000D_
*General*_x000D_
* Display City, ST should be pre-populated for each site with the friendly market name.  (Use T2 spark_weather_market value if specified; else use AMP market data)_x000D_
* Country should be pre-populated (with US for all initial launch stations)_x000D_
_x000D_
*Partners*_x000D_
* Enable Total Traffic checkbox by default_x000D_
* Enable iHR On Demand checkbox by default_x000D_
* Set Playlist Max Songs default to 100_x000D_
* Set Traffic Partner ID value to site ID (eg. WHTZ-FM) if no T2 override value has been provided_x000D_
_x000D_
*Navigation*_x000D_
* Enable ‚ÄúConnect‚Äù checkbox by default</t>
  </si>
  <si>
    <t>AR-2575</t>
  </si>
  <si>
    <t>Site Manager: Update Default Station Values</t>
  </si>
  <si>
    <t>16/May/17 1:58 PM;howella;blog micro-site data courtesy of [~ccrbdl1mje]. Thank you Mark.</t>
  </si>
  <si>
    <t>15/May/17 9:56 AM;howella;I see this is assigned to me. Did anyone need me to output a csv or txt file of just the values that should be updated?</t>
  </si>
  <si>
    <t>19/Apr/17 3:40 PM;tlong;Update import scripts to only append/change a few key values that we're looking to fix in here.</t>
  </si>
  <si>
    <t>19/Apr/17 3:38 PM;tlong;For SEO description we need data in the form of a CSV that can link site id to the SEO description._x000D_
_x000D_
We can manually insert it into the database at that point.</t>
  </si>
  <si>
    <t>1|hz9xtj:</t>
  </si>
  <si>
    <t>16/May/17 1:57 PM;howella;blogData.csv;https://jira.ihrint.com/secure/attachment/130586/blogData.csv</t>
  </si>
  <si>
    <t>Few items in microsites that don't appear to be pulling the T2 data point desired:_x000D_
_x000D_
*General*_x000D_
* SEO Description is currently displaying a numerical value for T2 blogs. Use the first 150 characters of the short biography field (seems ok for former features)_x000D_
* iHeart.com hero image field is pulling from the incorrect source.  Should be from the T2 'iHeartRadio Hero Image' in the personality page tool. (currently is using the responsive hero image value)_x000D_
* iHeartRadio Hero Color is defaulting to #000 across the board.  Should use "iHeartRadio Hero Color" for former personality pages_x000D_
* iHeartRadio Channel checkbox should be checked for microsites that have a T2 personality iHeartRadio Show name value specified_x000D_
* Channel type should be set to "Podcast" for microsites that have a T2 personality iHeartRadio Show name value specified_x000D_
* iHeartRadio Podcast value should be populated with the iHeartRadio Show Name value_x000D_
_x000D_
*Contact*_x000D_
* Long biography should be populated using the bio field for T2 personalities</t>
  </si>
  <si>
    <t>AR-2576</t>
  </si>
  <si>
    <t>Site Manager: Update Microsite Default Values</t>
  </si>
  <si>
    <t>18/Apr/17 3:08 PM;mbrown;This ticket is satisfied by AR-2638</t>
  </si>
  <si>
    <t>1|hz8tmf:</t>
  </si>
  <si>
    <t>AR-2638</t>
  </si>
  <si>
    <t>See sentry: https://sentry.io/iheartmedia/re-content/issues/241123697/_x000D_
_x000D_
The endpoint for saving/updating publish info should make sure the client sent all required fields. A simple jsonschema check would prevent the above error.</t>
  </si>
  <si>
    <t>AR-2577</t>
  </si>
  <si>
    <t>Add input validation to publish info save</t>
  </si>
  <si>
    <t>05/Apr/17 3:54 PM;tterry;Per Adam H, 301 with a 24 hour cache.</t>
  </si>
  <si>
    <t xml:space="preserve">05/Apr/17 1:34 PM;tterry;Currently, the redirect implementation in fire returns a 301 Moved Permanently. We have the ability to supply end dates for redirect rules. Should we change to 302 for those? Should the cache headers be based on the expiration time?_x000D_
</t>
  </si>
  <si>
    <t>1|hzun2n:</t>
  </si>
  <si>
    <t>AR-2578</t>
  </si>
  <si>
    <t>Update redirect code to output appropriate HTTP cache headers and code</t>
  </si>
  <si>
    <t>05/Apr/17 1:35 PM;tterry;See AR-2578 for questions regarding 301 vs. 302.</t>
  </si>
  <si>
    <t>1|hzun2v:</t>
  </si>
  <si>
    <t>AR-2579</t>
  </si>
  <si>
    <t>Use built-in flask redirect exception in search resolver</t>
  </si>
  <si>
    <t>1|hzuo3r:</t>
  </si>
  <si>
    <t>AR-2580</t>
  </si>
  <si>
    <t>Remove unused indexes from ES because of bad searchd update</t>
  </si>
  <si>
    <t>1|hzvf3z:</t>
  </si>
  <si>
    <t>FiRE Full Roll-Out</t>
  </si>
  <si>
    <t>Needed before Wide Roll-out of FiRE</t>
  </si>
  <si>
    <t xml:space="preserve">go to ktu.fire.ihrint.com/onair_x000D_
it redirects_x000D_
</t>
  </si>
  <si>
    <t>1|hzun2f:</t>
  </si>
  <si>
    <t>this works</t>
  </si>
  <si>
    <t>AR-2606</t>
  </si>
  <si>
    <t>ktu.fire.ihrint.com/onair redirects to iheart.com even though this sites config has a /onair path_x000D_
http://site-manager.radioedit.ihrint.com/#/brands/site/994c6f17688f2ee84dccfc4bbd409aa7/Imported/pages/onair_schedule</t>
  </si>
  <si>
    <t>AR-2583</t>
  </si>
  <si>
    <t>/onair redirecting to iheart.com</t>
  </si>
  <si>
    <t>30/Mar/17 10:41 AM;mbrown;https://github.com/ihr-radioedit-apps/content/pull/223</t>
  </si>
  <si>
    <t>1|hzuovb:</t>
  </si>
  <si>
    <t>* new environment variable: PREVIEW_HOST_x000D_
* empty by default; fall back to DEP_FIRE_HOST when unavailable_x000D_
* in staging set to fire.ihrint.com_x000D_
* in prod set to fire.iheart.com</t>
  </si>
  <si>
    <t>AR-2584</t>
  </si>
  <si>
    <t>content: use dedicated FiRE farm for preview where available</t>
  </si>
  <si>
    <t>1|hzuoyf:</t>
  </si>
  <si>
    <t>Rip off the updated content selector and throw it in the calendar app.</t>
  </si>
  <si>
    <t>AR-2585</t>
  </si>
  <si>
    <t>New Content Selector</t>
  </si>
  <si>
    <t>29/Mar/17 5:12 PM;con-nyc2sxw;Content items with an origin of DEFAULT- also have an incorrect canonical url. I'm not sure if that needs separate ticket.</t>
  </si>
  <si>
    <t># Edit a content item and set the origin to a microsite (http://content.dev-radioedit.ihrint.com/#/edit/582b60e9c9ace1f7ce6efc04?from_list=network)_x000D_
# Make sure that the primary site has been set for the microsite (http://site-manager.dev-radioedit.ihrint.com/#/brands/microsite/d342ddda56e0aa5d2c9b034a8c0f2ecc/Imported/distribution)_x000D_
# View the response from the content API for the content item (http://content.dev-radioedit.ihrint.com/api/v1/content/2016-11-15-new-test?include_canonical_url=true) and see that the canonical_url attribute is incorrect</t>
  </si>
  <si>
    <t>1|hz8re7:</t>
  </si>
  <si>
    <t>#1 The content API should return the correct canonical_url for a content item for all use cases.</t>
  </si>
  <si>
    <t>AR-2588</t>
  </si>
  <si>
    <t>Canonical URL for content items with a microsite set as the origin have incorrect canonical urls</t>
  </si>
  <si>
    <t>04/Apr/17 1:28 PM;1110204;"canonical_site": "brands/WKTU-FM (1854)"</t>
  </si>
  <si>
    <t>30/Mar/17 9:48 AM;mbrown;https://github.com/ihr-radioedit-apps/site-manager/pull/126_x000D_
_x000D_
https://github.com/ihr-radioedit-apps/content/pull/222</t>
  </si>
  <si>
    <t>1|hz8r93:</t>
  </si>
  <si>
    <t>AR-2590</t>
  </si>
  <si>
    <t>canonical url endpoint response needs to include owner site's tag</t>
  </si>
  <si>
    <t>1|hzup6n:</t>
  </si>
  <si>
    <t>AR-2599</t>
  </si>
  <si>
    <t>PRN - Remove Talk-specific code</t>
  </si>
  <si>
    <t>1|hzup6v:</t>
  </si>
  <si>
    <t>AR-2600</t>
  </si>
  <si>
    <t>Talk - Remove PRN-specific code</t>
  </si>
  <si>
    <t>1|hzup7b:</t>
  </si>
  <si>
    <t>AR-2601</t>
  </si>
  <si>
    <t>PRN - Move transcode uploads to direct to S3 form</t>
  </si>
  <si>
    <t>1|hzumzb:</t>
  </si>
  <si>
    <t>Site manager work on Master?</t>
  </si>
  <si>
    <t>AR-2605</t>
  </si>
  <si>
    <t>Remove unneeded homepage modules (tweets, recs)</t>
  </si>
  <si>
    <t>18/Apr/17 12:45 PM;howella;vhosts deployed. All is working well. Flint now displays /onair/</t>
  </si>
  <si>
    <t>17/Apr/17 4:13 PM;howella;Latest is that Configs are now setup correctly. And Ops is re-deploying latest merged code tonight. Should be all set by tomorrow morning. Currently it works, just redirects to primary domain. Latest merge will keep it from redirecting to primary domain.</t>
  </si>
  <si>
    <t>12/Apr/17 2:39 PM;howella;Ops ticket being completed tonight, if all goes well this will be closed tomorrow.</t>
  </si>
  <si>
    <t>12/Apr/17 10:36 AM;ccrlax1dat;added domains to buildFlintVhosts script in jenkins, opened PR to add this change to process_x000D_
_x000D_
https://github.com/iheartradio/RWF_jenkins_utils/pull/8</t>
  </si>
  <si>
    <t>12/Apr/17 9:11 AM;howella;we are keeping /onair going to Flint thru fastly origin routing. Need [~ccrlax1dat] to script adding XXXX-XX.fire.iheart.com and XXXX-XX.fire.ihrint.com to  the Flint Vhosts. Will talk to him about it today.</t>
  </si>
  <si>
    <t>05/Apr/17 11:19 AM;tterry;This path is being served by flint. Check flastly routes.</t>
  </si>
  <si>
    <t>1|hzumzj:</t>
  </si>
  <si>
    <t>Currently redirects to www.iheart</t>
  </si>
  <si>
    <t>/onair/ is broken</t>
  </si>
  <si>
    <t xml:space="preserve">23/Apr/17 12:53 PM;1112062;[~tterry], in addition to the new blocks you are already handling, do we need to add another block on PRN's homepage template for its Dynamic Lead? PRN differs from Local where it has the dynamic lead under the hero image. See below._x000D_
_x000D_
 !screenshot-1.png|thumbnail! _x000D_
_x000D_
_x000D_
_x000D_
_x000D_
</t>
  </si>
  <si>
    <t>21/Apr/17 4:07 PM;1110204;Create a PRN homepage template that allows for changes to the homepage, the existing local homepage template should remain locked.</t>
  </si>
  <si>
    <t>19/Apr/17 9:23 PM;1112062;[~tterry], added one info on one more ad in the description:_x000D_
_x000D_
Top 728x90 (on desktop) and 320x50 (on mobile) dfp-ad-3330</t>
  </si>
  <si>
    <t>19/Apr/17 11:38 AM;tterry;* additional ad positions_x000D_
* dynamic right rail position after top ad _x000D_
* make cume optional_x000D_
* dynamic region immediately above playlist on home page</t>
  </si>
  <si>
    <t>1|hzuh7r:</t>
  </si>
  <si>
    <t>23/Apr/17 12:50 PM;1112062;screenshot-1.png;https://jira.ihrint.com/secure/attachment/128330/screenshot-1.png</t>
  </si>
  <si>
    <t>PN-2053</t>
  </si>
  <si>
    <t>PN-2059</t>
  </si>
  <si>
    <t>Hannity's custom ads are_x000D_
970x250 above the Nav is dfp-ad-7006_x000D_
984x27 below the hero is dfp-ad-3335_x000D_
Break points for both would be less than 1000px, _x000D_
Expected Behavior: hide the ad if the browser is sizing down to be less than 1000px OR do not make the ad call on initial site load if browser is less than 1000px_x000D_
_x000D_
All of Premiere_x000D_
Top 728x90 (on desktop) and 320x50 (on mobile) dfp-ad-3330_x000D_
Second 300x250 on the right rail dfp-ad-3308</t>
  </si>
  <si>
    <t>AR-2609</t>
  </si>
  <si>
    <t>Editable Layout for Premiere Homepage</t>
  </si>
  <si>
    <t>17/Apr/17 8:40 AM;amamut;https://github.com/ihr-radioedit-apps/site-manager/pull/144</t>
  </si>
  <si>
    <t>1|hzuu53:</t>
  </si>
  <si>
    <t>AR-2611</t>
  </si>
  <si>
    <t>Add Copyright to SM data</t>
  </si>
  <si>
    <t>1|hz8y8v:</t>
  </si>
  <si>
    <t>PRN titles their events section differently Can block have a title field in it?</t>
  </si>
  <si>
    <t>AR-2614</t>
  </si>
  <si>
    <t>Home Page - Upcoming section different title for events block</t>
  </si>
  <si>
    <t>29/Apr/17 6:11 PM;1112062;[~tlong], [~mbrown], I added some color to this ticket in Acceptance Criteria. Also, it possible to make the title of the block configurable? Some shows like "Meet In Team"/ "Meet the Show"/ "Meet the Neighborhood" / "Lineup" etc..</t>
  </si>
  <si>
    <t>20/Apr/17 11:04 AM;tlong;The data for this widget will be stored in the leads tool. With the understanding that the leads tool is a little workflow agnostic right now but will be improved later._x000D_
_x000D_
The site manager block will have the same input as the HERO block, but will have a type of "meet_the_show"._x000D_
_x000D_
The site manager block should offer a max page size input as well.</t>
  </si>
  <si>
    <t>19/Apr/17 6:05 PM;tlong;[~1110204] can we use the leads tool (AKA CARDSTACK TOOL) to provide the data for this?</t>
  </si>
  <si>
    <t>1|hz8y8f:</t>
  </si>
  <si>
    <t># Able to schedule personalities in the section_x000D_
# Able to order personalities_x000D_
# Personalities should have a way to associate their bio page/microsite so it can link out on the front end</t>
  </si>
  <si>
    <t>AR-2612</t>
  </si>
  <si>
    <t>Home Page - Meet The Show section</t>
  </si>
  <si>
    <t xml:space="preserve">01/May/17 11:24 AM;1112062;I see this now,  !screenshot-1.png|thumbnail! </t>
  </si>
  <si>
    <t xml:space="preserve">29/Apr/17 6:31 PM;1112062;[~tlong], is this something I can check out? SM Dev? </t>
  </si>
  <si>
    <t>18/Apr/17 10:35 AM;ccrnyc2msw;Discussed on backlog grooming today, likely need a new leads block which can be used in the templates/resolvers.  The storypoint value of "1" on this ticket is from rough t-shirt sizing during quarterly planning.  The template work for this is APRN-2062</t>
  </si>
  <si>
    <t>1|hz8y93:</t>
  </si>
  <si>
    <t>01/May/17 11:23 AM;1112062;screenshot-1.png;https://jira.ihrint.com/secure/attachment/128891/screenshot-1.png</t>
  </si>
  <si>
    <t>AR-2615</t>
  </si>
  <si>
    <t>WWATA (what we are talking about) Template Variant</t>
  </si>
  <si>
    <t>31/May/17 10:30 AM;1110204;Will work for now, we require the ability to override multiple blocks on a selected page (i.e. more than one ad unit on home page) Will ticket enhancements separately.</t>
  </si>
  <si>
    <t>20/Apr/17 10:44 AM;tlong;When the API outputs a site config, it will need to check the overrides list based on the selected page. If it finds any overrides it should merge the block data to the blocks/pages that are selected in the override._x000D_
_x000D_
The selection criteria will be "ANY FACET" plus "WITHIN SCHEDULED DATE RANGE".</t>
  </si>
  <si>
    <t>20/Apr/17 10:43 AM;tlong;Requirements / Scope:_x000D_
_x000D_
We have the need to override block data based on 1..N segments and a page pattern._x000D_
1. Override a single block._x000D_
2. List of segments it applies to_x000D_
3. List of pages or perhaps page pattern for which to apply override (maybe worth discussion)_x000D_
4. Schedule the override (include start date and optional end date)_x000D_
_x000D_
This will be a new admin section._x000D_
_x000D_
An "override" is something that can be created in this new section. The entire section is only accessible if you have national admin and the "override" resources will also be owned by national admin._x000D_
_x000D_
When you create a new "override" you will need to pick the master that it should be based on. Only two for now but this will  be more in the future._x000D_
_x000D_
Once you pick a master, you should be able to select one or more pages. The pages will then need to be analyzed for all of the possible blocks on those pages. Once the blocks are collated the user will need to select a block. After the block is selected, render the block and show the data in it from the master._x000D_
_x000D_
Allow the user to edit the block values and save._x000D_
_x000D_
In the block override edit form there should be a date field as well. I would also suggest including a "Reason" field for notations about why this override was done.</t>
  </si>
  <si>
    <t>19/Apr/17 6:21 PM;tlong;[~howella] is this based on POSITION id? For all pages on a site in the segment they want to override?_x000D_
_x000D_
Or, is it per page, per block type of override?</t>
  </si>
  <si>
    <t>1|hz8ya7:</t>
  </si>
  <si>
    <t>Way to change ad position split for multiple specified sites</t>
  </si>
  <si>
    <t>AR-2619</t>
  </si>
  <si>
    <t>Admin Override to allow for National Push</t>
  </si>
  <si>
    <t>1|hz9xvz:</t>
  </si>
  <si>
    <t>AR-2623</t>
  </si>
  <si>
    <t>Add new brands to taxonomy when new microsite is created</t>
  </si>
  <si>
    <t xml:space="preserve">18/Apr/17 11:14 AM;ccrnyc2msw;Need to make sure everytihng links up properly, tags, etc are created. </t>
  </si>
  <si>
    <t>1|hz9xsn:</t>
  </si>
  <si>
    <t>AR-2622</t>
  </si>
  <si>
    <t>Create New Microsites/Brands</t>
  </si>
  <si>
    <t>1|hz8tjz:</t>
  </si>
  <si>
    <t>Messaging</t>
  </si>
  <si>
    <t>AR-2626</t>
  </si>
  <si>
    <t>Admin Alerts that can be pushed to header of apps</t>
  </si>
  <si>
    <t>10/May/17 4:56 PM;tlong;Site manager will need to have access to manager users. This isn't amazing. But it's the only way we can do this right now.</t>
  </si>
  <si>
    <t>10/May/17 4:51 PM;tlong;Related to AR-1405</t>
  </si>
  <si>
    <t>1|hz9xw7:</t>
  </si>
  <si>
    <t>AR-2624</t>
  </si>
  <si>
    <t>Spike - receive membership to any site/brand created for that market so market admin can permission their own team</t>
  </si>
  <si>
    <t>31/May/17 3:15 PM;tlong;Simple: Nothing is carried over. From discussions with [~howella] and [~ccrnyc2msw] this is how it generally works._x000D_
_x000D_
Much more complex: Trying to re-associated and rename old tags. This will require some other tickets to be closed first with respect to how tags are structured and stored within radioedit.</t>
  </si>
  <si>
    <t>1|hzuh87:</t>
  </si>
  <si>
    <t>Is content carried over. how should this work in fire?</t>
  </si>
  <si>
    <t>AR-2625</t>
  </si>
  <si>
    <t>Spike - Call Letter Flip vs Site Change</t>
  </si>
  <si>
    <t>1|hz8tfz:</t>
  </si>
  <si>
    <t>AR-2627</t>
  </si>
  <si>
    <t>Preview Site/Microsite Config changes</t>
  </si>
  <si>
    <t>31/Jul/17 1:46 PM;ccrlax1pit;Is this work complete? Can we disable the legacy job?</t>
  </si>
  <si>
    <t>27/Jul/17 1:51 PM;1110204;[~aroberts] I'm told me need to include primary domain in the export. can you add this?_x000D_
_x000D_
Also its unclear what the data is after column CU</t>
  </si>
  <si>
    <t xml:space="preserve">27/Jul/17 1:16 PM;ccrlax1pit;This is the query currently generating the report, the output is formatted as CSV (and emailed to the following: michaelreichard@iheartmedia.com, digitaladops@iheartmedia.com, eriktomlin@iheartmedia.com, robwhiteside@iheartmedia.com, joeybond@iheartmedia.com,ihr-support@iheartmedia.com, qateam@iheartmedia.com, mikewoodruff@iheartmedia.com, digitalanalytics@iheartmedia.com, adamhowell@iheartmedia.com, robrowe@iheartmedia.com, brendonrowe@iheartmedia.com):_x000D_
_x000D_
{code:java}_x000D_
SELECT      s.site_id,_x000D_
            CONCAT(s.call_sign, '-', s.band) AS station,_x000D_
            IFNULL(m.market_name,'') as 'Market',_x000D_
            IFNULL(sf.code, '') AS Format,_x000D_
            sd.domain as 'Primary URL'_x000D_
FROM        site s_x000D_
LEFT JOIN   site_market sm_x000D_
ON          s.site_id = sm.site_id_x000D_
LEFT JOIN   market m_x000D_
ON          sm.market_id = m.market_id_x000D_
LEFT JOIN   site_domain sd_x000D_
ON          s.site_id = sd.site_id_x000D_
LEFT JOIN   online_site_format osf_x000D_
ON          osf.site_id = s.site_id_x000D_
LEFT JOIN   site_format sf_x000D_
ON          sf.site_format_id = osf.site_format_id_x000D_
WHERE       sd.is_primary = 1_x000D_
AND         osf.format_type_id = 3_x000D_
AND         m.is_active = 1_x000D_
AND         s.is_site_active = 1_x000D_
GROUP BY    s.site_id_x000D_
ORDER BY    Market ASC, station ASC;_x000D_
{code}_x000D_
_x000D_
Current schedule: 00 14 * * mon_x000D_
</t>
  </si>
  <si>
    <t>06/Jul/17 1:01 PM;ccrnyc2msw;A full dump of the data would be fine to clear the immediate need.  A row for each site and a column for each option?</t>
  </si>
  <si>
    <t>06/Jul/17 12:15 PM;tlong;We should offer a few export styles maybe, but in general what site manager should do is offer a simple export button that produces a CSV with all the data._x000D_
_x000D_
If the plan is to use excel, it has an infinitely richer set of ways to filter, sort, search and pivot than we could ever hope to produce._x000D_
_x000D_
Based on what I can read here so far it would be pointless for us to try to reconstruct those capabilities in Site Manager when the file is going to end up in excel anyway.</t>
  </si>
  <si>
    <t>06/Jul/17 12:09 PM;tlong;We should discuss how to phase this</t>
  </si>
  <si>
    <t>07/Jun/17 9:47 AM;ccrnyc2msw;Original description:_x000D_
_x000D_
Need a way to export a spreadsheet of active station sites including call sign, primary domain, and format/genre; used as baseline to produce a quarterly report that's used in the corporate financials.  Currently use the automated Monday Station Matrix email to begin; with some heavy manipulation to week out non-active/public sites; same output would be fine (but improvement is welcome)_x000D_
_x000D_
Primary Uses:_x000D_
# Quarterly financial reports, need categorized list of all active sites on the platform_x000D_
# Export list of all vector logos on file for marketing use_x000D_
# See list of stations that have customized or enabled a particular value so we can chase those who haven't_x000D_
# See all stations that have an incorrect navigation value that needs to be batch updated (or manually chased)_x000D_
_x000D_
Data exported would generally be re-processed/filtered/sorted in Excel prior to being sent to the requesting stakeholder</t>
  </si>
  <si>
    <t>RadioEdit_15_Operation</t>
  </si>
  <si>
    <t>1|hz8sxj:</t>
  </si>
  <si>
    <t>AR-2881</t>
  </si>
  <si>
    <t>Ability to generate and export reports that show how the FiRE platform is being used:_x000D_
# CSV or equivalent export format_x000D_
# Select which site manager fields should be included in report and offer option to limit each value (eg. equals/does not equal/contains/does not contain/etc)</t>
  </si>
  <si>
    <t>As a product manager, i want a way to export site manager information into a CSV so that I can run reports for the financial reports and monitor station compliance with various product and engineering initiatives.</t>
  </si>
  <si>
    <t>AR-2628</t>
  </si>
  <si>
    <t>Site Manager Reporting</t>
  </si>
  <si>
    <t xml:space="preserve">18/Apr/17 2:48 PM;ccrnyc1mcr;perfect.  in that case, this is all cleared.  </t>
  </si>
  <si>
    <t>18/Apr/17 2:46 PM;1110204;Thanks [~ccrnyc1mcr]. I'll add a new ticket for the brand validation and have alex work on it next sprint.</t>
  </si>
  <si>
    <t>18/Apr/17 2:27 PM;ccrnyc1mcr;is there any way to prevent double entries - two streams with the same brand.  that's important from a royalties diligence perspective.  _x000D_
_x000D_
otherwise, looks/works great.</t>
  </si>
  <si>
    <t>18/Apr/17 2:20 PM;1110204;looks good to me. validated existing call letters and pulled in site id for MARKE-IP which had no existing stream on stage. [~ccrnyc1mcr] please review.</t>
  </si>
  <si>
    <t>14/Apr/17 10:32 AM;amamut;Pushed to stage. Call letters are validated against RadioEdit and site id is no longer mandatory. Lookup reaches out to Site Manager for the site config and checks for "legacy_id" (site_id). If no legacy_id exists it will pull in "brand" and attach to stream. This should future proof SMT so not break when site_id is no longer used.</t>
  </si>
  <si>
    <t>1|hz8y9r:</t>
  </si>
  <si>
    <t>AR-2632</t>
  </si>
  <si>
    <t>Move Call Letter checking into SMT</t>
  </si>
  <si>
    <t>28/Apr/17 6:00 PM;ccrnyc1mcr;Create stream (No insert call) - PASS_x000D_
Create genre (No insert call) - PASS_x000D_
Create state (No insert call) - PASS_x000D_
Create market (No insert call) - PASS_x000D_
Create provider (No insert call) - PASS_x000D_
Create country (No insert call) - PASS_x000D_
Edit genre (No update call) - PASS_x000D_
Edit state (No update call) - PASS_x000D_
Edit market (No update call) - PASS_x000D_
Edit provider (No update call) - PASS_x000D_
Edit country (No update call) - PASS_x000D_
Approve stream (No update and delta calls) - PASS</t>
  </si>
  <si>
    <t>21/Apr/17 9:14 AM;1110204;[~ccrnyc1mcr] can you test the above steps to make sure this is working correctly?</t>
  </si>
  <si>
    <t>21/Apr/17 8:13 AM;amamut;Will require adding id counts to smt config before release._x000D_
_x000D_
To test network tab should be open and no requests should be going to http://stg02-service.ccrd.clearchannel.com/RadioEdit/_x000D_
Items to test:_x000D_
# Create stream (No insert call)_x000D_
# Create genre (No insert call)_x000D_
# Create state (No insert call)_x000D_
# Create market (No insert call)_x000D_
# Create provider (No insert call)_x000D_
# Create country (No insert call)_x000D_
# Edit genre (No update call)_x000D_
# Edit state (No update call)_x000D_
# Edit market (No update call)_x000D_
# Edit provider (No update call)_x000D_
# Edit country (No update call)_x000D_
# Approve stream (No update and delta calls)</t>
  </si>
  <si>
    <t>1|hz8y9z:</t>
  </si>
  <si>
    <t xml:space="preserve">Remove ID incrementing service calls to T3 and replace with incrementing functionality in SMT._x000D_
</t>
  </si>
  <si>
    <t>AR-2631</t>
  </si>
  <si>
    <t>Move ID incrementing &amp; generation into SMT</t>
  </si>
  <si>
    <t>1|hzun1r:</t>
  </si>
  <si>
    <t>AR-2636</t>
  </si>
  <si>
    <t>Return full resource data with metadata call for asset resourse</t>
  </si>
  <si>
    <t>24/Apr/17 10:03 AM;1110204;Seeing player iframe in asset block when selecting video asset:_x000D_
_x000D_
&lt;iframe allowfullscreen="true" allowtransparency="true" class="embed-responsive-item" frameborder="0" scrolling="no" src="https://www.iheart.com/video/58f615b2015c58e33a999e21/?reid=new_assets%2F58f615b2015c58e33a999e21&amp;amp;embed=true&amp;amp;autoStart=false&amp;amp;useFullScreen=true"&gt;&lt;/iframe&gt;</t>
  </si>
  <si>
    <t>07/Apr/17 12:38 PM;howella;so I updated the example just a bit for how I would format the iframe. Many of these options are the correct value by default. Here is the iframe code I would use..._x000D_
_x000D_
&lt;iframe allowfullscreen width="720" height="405" scrolling="no" src="https://www.iheart.com/video/media-title-slug-here/?reid=new_assets/58d8d6f27a52a099aed64b96&amp;site=WKTU-FM&amp;embed=true&amp;autoStart=false&amp;share=http%3A%2F%2Fwww.iheart.com%2Fvideo%2Fmedia-title-slug-here%2F%3Freid%3Dnew_assets%2F58d8d6f27a52a099aed64b96%26site%3DWKTU-FM" frameborder="0" allowtransparency="true" &gt;&lt;/iframe&gt;</t>
  </si>
  <si>
    <t xml:space="preserve">07/Apr/17 12:18 PM;howella;autoStart=false_x000D_
_x000D_
We do not want to autoStart for now_x000D_
_x000D_
useFullScreen can be true. I can't think of a reason to have that off_x000D_
</t>
  </si>
  <si>
    <t>07/Apr/17 12:11 PM;ccrlax1dat;URL structure will be as follows:_x000D_
_x000D_
https://www.iheart.com/video/{some slug for description}/?reid={asset ID, like "new_assets/58d8d6f27a52a099aed64b96"}&amp;embed=true&amp;autoStart=true&amp;useFullScreen=false&amp;site={call sign of the site that trafficked it, like WKTU-FM}&amp;useAds=true&amp;share={this whole path, uri encoded}_x000D_
_x000D_
ex. https://www.iheart.iheart.com/video/my-video/?reid=new_assets/58d8d6f27a52a099aed64b96&amp;embed=true&amp;autoStart=true&amp;useFullScreen=false&amp;site=WKTU-FM&amp;useAds=true&amp;share=http%3A%2F%2Fz100.iheart.com%2Fmedia%2Fplay%2Fmy-video%2F%3Freid%3Dnew_assets%2F58d8d6f27a52a099aed64b96%26embed%3Dtrue%26autoStart%3Dtrue%26useFullScreen%3Dfalse%26site%3DWKTU-FM%26useAds%3Dtrue_x000D_
_x000D_
Note that there is no "dev/staging" url for this - because this is a backend service, the iheart web code is hard-coded to use production RadioEdit mediad and site-manager to look up site and media asset info</t>
  </si>
  <si>
    <t>1|hzupo7:</t>
  </si>
  <si>
    <t>AR-2639</t>
  </si>
  <si>
    <t>Use iheart player iframe in asset block when audio/video asset is selected</t>
  </si>
  <si>
    <t xml:space="preserve">19/Apr/17 11:19 AM;ccrnyc2msw;Matt and I discussed, i'm ok with this. </t>
  </si>
  <si>
    <t>19/Apr/17 9:18 AM;1110204;[~ccrnyc2msw] It looks like its passing topic name (which includes the id in the name) in addition to the slug. Will that be an issue?</t>
  </si>
  <si>
    <t xml:space="preserve">18/Apr/17 5:41 PM;ccrnyc2msw;This looks better now.  On the first example in my above comment, i see what appears to be a legacy feed ID passed in.  Can we verify that is intentional?_x000D_
_x000D_
{code:java}_x000D_
c28:Content:Trending 493588:2017-03-16-more-bacon-for-publishing_x000D_
c34:Content:Trending 493588_x000D_
{code}_x000D_
</t>
  </si>
  <si>
    <t>18/Apr/17 4:37 PM;1110204;[~ccrnyc2msw] can you take another look?</t>
  </si>
  <si>
    <t>18/Apr/17 11:05 AM;tterry;This was an error in the content tool. It has been fixed.</t>
  </si>
  <si>
    <t xml:space="preserve">17/Apr/17 5:20 PM;ccrnyc2msw;Reviewed several content items on stage looking at props 28 and 34.  Seeing some abnormalities._x000D_
_x000D_
Two examples of "regular" content, both exhibiting the same symptom, the topic is missing in the props:_x000D_
_x000D_
http://wktu-fm.fire.ihrint.com/content/2017-03-16-more-bacon-for-publishing/_x000D_
http://content.radioedit.ihrint.com/#/edit/58cab6ee5f07d23ca5ec653f?from_list=network_x000D_
_x000D_
*Current prop28:* Content::2017-03-16-more-bacon-for-publishing_x000D_
*Expected prop28:* Content:Trending:2017-03-16-more-bacon-for-publishing_x000D_
_x000D_
*Current prop34:* Content:_x000D_
*Expected prop34:* Content:Trending_x000D_
_x000D_
http://wflz-hd.fire.ihrint.com/content/2017-03-13-oh-noes-here-come-the-snows/_x000D_
http://content.radioedit.ihrint.com/#/edit/58c6b9e0ea5e6a4c52704413?from_list=network_x000D_
_x000D_
*Current prop28:* Content::2017-03-13-oh-noes-here-come-the-snows_x000D_
*Expected prop28:* Content:evolution:2017-03-13-oh-noes-here-come-the-snows_x000D_
_x000D_
*Current prop34:* Content:_x000D_
*Expected prop34:* Content:evolution_x000D_
_x000D_
I also tested microsites, these detail pages ARE delivering the correct values based on the tracking spec.  _x000D_
_x000D_
http://wktu-fm.fire.ihrint.com/featured/wendy-wild/content/2017-02-24-this-six-month-old-can-hold-a-plank-longer-than-you/_x000D_
http://content.radioedit.ihrint.com/#/edit/58b060d9941d799cd37d892e?from_list=network_x000D_
_x000D_
c28:Microsite:wendy-wild:2017-02-24-this-six-month-old-can-hold-a-plank-longer-than-you_x000D_
c34:Microsite:Wendy Wild _x000D_
_x000D_
If there's an update to this ticket, we'll want to re-verify these haven't change.  </t>
  </si>
  <si>
    <t>14/Apr/17 11:08 AM;tterry;[~ccrnyc2msw] This ticket changes how topics are handled. Check prop28 and prop34 in fire after this is in staging.</t>
  </si>
  <si>
    <t>1|hzuqd3:</t>
  </si>
  <si>
    <t>New Publishing model</t>
  </si>
  <si>
    <t>1|hz7onr:</t>
  </si>
  <si>
    <t>The Widget ID field that is present in Recommendations blocks within the pages screen is no longer used on the front end since the move to Taboola over a year ago.  Please remove.</t>
  </si>
  <si>
    <t>AR-2642</t>
  </si>
  <si>
    <t>Remove Recommendations Widget ID on Pages Screen</t>
  </si>
  <si>
    <t>1|hzuz0f:</t>
  </si>
  <si>
    <t>Switch in Analytics &gt; "Other Analytics Providers"_x000D_
Field should be National-Admins only</t>
  </si>
  <si>
    <t>A switch so we can turn on/off by station/network</t>
  </si>
  <si>
    <t>AR-2641</t>
  </si>
  <si>
    <t>Parsley - Admin Support</t>
  </si>
  <si>
    <t>17/Apr/17 10:22 AM;ccrbdl1mje;this appears to be resolved in the latest version of the content tool</t>
  </si>
  <si>
    <t>1) Create an article and leave out Editors, Origin, or primary image. _x000D_
2) Hover over the error alert</t>
  </si>
  <si>
    <t>1|hz8tr3:</t>
  </si>
  <si>
    <t>30/Mar/17 10:50 AM;1109751;Screen Shot 2017-03-30 at 10.49.44 AM.png;https://jira.ihrint.com/secure/attachment/126469/Screen+Shot+2017-03-30+at+10.49.44+AM.png</t>
  </si>
  <si>
    <t xml:space="preserve">When publishing content, if there are publishing errors you can't view the message because it's cut off. </t>
  </si>
  <si>
    <t>AR-2643</t>
  </si>
  <si>
    <t>Publish errors are not visible when hovering over error alert</t>
  </si>
  <si>
    <t>1|hz9xyn:</t>
  </si>
  <si>
    <t>AL-3010</t>
  </si>
  <si>
    <t>Per Travis at sprint planning, probably a 3.  Needs to be done before the local ticket, AL-3010._x000D_
_x000D_
The goal for this is to be able to create a collection-style page that would live at /topic/name-of-topic/ that could pull all metadata available for a topic and have the the 12 newest items in that topic show up with title, image, link, and pubdate, with load more button to call the next batch.  Visually would match http://ktu.iheart.com/articles/trending-465498/</t>
  </si>
  <si>
    <t>AR-2644</t>
  </si>
  <si>
    <t>Admin Support for Topic Pages</t>
  </si>
  <si>
    <t>03/May/17 4:55 PM;tlong;Is there enough information in this file to understand what "primary digital person for each market" is and what people are underneath them?</t>
  </si>
  <si>
    <t>21/Apr/17 2:41 PM;howella;So I think the next step is get the primary digital person for each market and have everyone be a delegate of that person.</t>
  </si>
  <si>
    <t>21/Apr/17 2:36 PM;tdrapeau;Got the attached from an FTP server provided by Mark Oreta (data imported into WorkDay). To get a fresh export, go to:_x000D_
_x000D_
url: 10.10.165.238_x000D_
Username: workday_x000D_
Password: Gr34ed1</t>
  </si>
  <si>
    <t>19/Apr/17 3:45 PM;tlong;Maybe speak to Mark Escott about ldap/user org structure.</t>
  </si>
  <si>
    <t>19/Apr/17 1:26 PM;tlong;If there is a source for this data it can be scripted.  But without having the data source I can't really speak to points.</t>
  </si>
  <si>
    <t>1|hz9xwf:</t>
  </si>
  <si>
    <t>Create script to assign delegates to users</t>
  </si>
  <si>
    <t>21/Apr/17 2:35 PM;tdrapeau;Worker_Roster_Exchange.csv;https://jira.ihrint.com/secure/attachment/128294/Worker_Roster_Exchange.csv</t>
  </si>
  <si>
    <t>As a market lead, I want my delegates added to my account in the users app so I can can manage their permissions.</t>
  </si>
  <si>
    <t>AR-2645</t>
  </si>
  <si>
    <t>Spike - Delegates Ingestion for Digital Market Leads</t>
  </si>
  <si>
    <t>10/May/17 1:59 PM;tlong;If we want to cover content that's already been produced we'll need a database migration to correct it.</t>
  </si>
  <si>
    <t>10/May/17 1:57 PM;tlong;Give national users access to artist tag namespace. Use publish targets and not keywords.</t>
  </si>
  <si>
    <t>1|hz9xun:</t>
  </si>
  <si>
    <t>Should users have access to publish to artists?_x000D_
Can artist tags be moved from keywords to topics?</t>
  </si>
  <si>
    <t>AR-2647</t>
  </si>
  <si>
    <t>Spike: Publishing to artist tags - how will this work</t>
  </si>
  <si>
    <t>12/Apr/17 1:43 PM;1110204;tag lookup/saving seems good. I see the tag in the api as well. Pending sign off from Michael.</t>
  </si>
  <si>
    <t>12/Apr/17 11:57 AM;amamut;Added use_elastic config item which will bypass elastic if its not checked. We should let [~ccrnyc1mcr] review changes before prod.</t>
  </si>
  <si>
    <t>1|hzun1z:</t>
  </si>
  <si>
    <t>Add brand tag field to smt live stations_x000D_
Field should autocomplete on brand taxonomy_x000D_
Apply the appropriate brand tags to each live station</t>
  </si>
  <si>
    <t>As a web client, I currently call flint services by site id to get stream data from SMT. Since fire is moving to brand tags, SMT will need to add those tags so the correct stream data can get queried.</t>
  </si>
  <si>
    <t>AR-2648</t>
  </si>
  <si>
    <t>Add brand tag autocomplete field for live stations</t>
  </si>
  <si>
    <t>1|hz8r9b:</t>
  </si>
  <si>
    <t># Access-Control-Allow-Origin added to headers on master-site_x000D_
# font files load_x000D_
# needed in dev, stage, production</t>
  </si>
  <si>
    <t>Font files will not load cross-domain so browsers are throwing errors because fonts are now loading from master-site.fire.ihrint.com._x000D_
_x000D_
Need to add an Access-Control-Allow-Origin:*</t>
  </si>
  <si>
    <t>AR-2649</t>
  </si>
  <si>
    <t>FIRE: need CORS headers on new static domain</t>
  </si>
  <si>
    <t>06/Jun/17 11:06 AM;ccrnyc2msw;Site Manager -&gt; Ads -&gt; DFP_x000D_
_x000D_
New checkbox for "Header Bidding".  National admins only.  Enabled by default.</t>
  </si>
  <si>
    <t xml:space="preserve">01/Jun/17 9:13 AM;1110204;[~1113205] So Local and Premiere will have the same feature flag in the tool, but we should be able to only enable it for iheart owned sites. </t>
  </si>
  <si>
    <t>01/Jun/17 8:39 AM;1113205;[~1110204] Will this feature flag allow us to enable header bidding on local properties only while excluding premiere network properties? Based on feedback from monetization leadership it sounds like they want to exclude Premiere for the time being. Let me know if this is possible or if I need to adjust the AC._x000D_
_x000D_
[~1112062] FYI</t>
  </si>
  <si>
    <t xml:space="preserve">22/May/17 1:23 PM;1113205;[~1110204] FYI_x000D_
</t>
  </si>
  <si>
    <t>1|hz8stz:</t>
  </si>
  <si>
    <t>* Create feature flag to enable/disable production header bidding script on local and premiere sites._x000D_
*  Header bidding script placed at top of page_x000D_
*  Header bidding script loads before GPT.js</t>
  </si>
  <si>
    <t>16/May/17 11:52 AM;1113205;headertag_production.txt;https://jira.ihrint.com/secure/attachment/130542/headertag_production.txt</t>
  </si>
  <si>
    <t xml:space="preserve">As an ad product owner I'd like to be able to enable or disable header bidding on local and premiere responsive sites, stage vs production using a Radio Edit feature flag </t>
  </si>
  <si>
    <t>Site Manager 3.4.0</t>
  </si>
  <si>
    <t>AR-2863</t>
  </si>
  <si>
    <t>Header Bidding Feature Flag</t>
  </si>
  <si>
    <t>1|hz9xvj:</t>
  </si>
  <si>
    <t>Add SMT genre to segments</t>
  </si>
  <si>
    <t>To populate as many genres as possible, pull in the associated genre from SMT is the site has a stream and add it to segments</t>
  </si>
  <si>
    <t>AR-2650</t>
  </si>
  <si>
    <t>Pull in SMT genres for sites that have associated streams</t>
  </si>
  <si>
    <t>11/Apr/17 11:01 AM;1117510;We've been evaluating [NightmareJS|https://github.com/segmentio/nightmare] since its the only test lib bypassing selenium, but have encountered an error that seems to be in the lib, but hopefully on my side._x000D_
_x000D_
[ticket tracking the error|https://github.com/segmentio/nightmare/issues/1083]</t>
  </si>
  <si>
    <t>03/Apr/17 5:05 PM;1117510;Not a true PR yet, but today's work is located at:_x000D_
https://github.com/ihr-radioedit-apps/fire/pull/145</t>
  </si>
  <si>
    <t>03/Apr/17 2:42 PM;1117510;Waiting on new cut of Jenkins</t>
  </si>
  <si>
    <t xml:space="preserve">03/Apr/17 9:42 AM;1117510;Sounds like a smoke test. </t>
  </si>
  <si>
    <t>1|hzuqcf:</t>
  </si>
  <si>
    <t>All pages of fire should have at the start, a simple test that can ensure changes made by developers don't cause any undue breakage._x000D_
_x000D_
This "regression suite" won't do anything complicated yet, but will act as a scaffold for future tests to be built on it.</t>
  </si>
  <si>
    <t>AR-2651</t>
  </si>
  <si>
    <t>Create set of assertions to test fire pages.</t>
  </si>
  <si>
    <t>04/Apr/17 4:51 PM;1113205;[~1110204] fyi</t>
  </si>
  <si>
    <t>1|hzuqdz:</t>
  </si>
  <si>
    <t>1. User accounts created for all applicable Ad Ops traffickers (email address list is attached)_x000D_
2. Ad Ops traffickers have access to asset module in Radio Edit and are able to upload images and generate and export URLs for sharing images</t>
  </si>
  <si>
    <t>04/Apr/17 4:49 PM;1113205;email addresses.txt;https://jira.ihrint.com/secure/attachment/126905/email+addresses.txt</t>
  </si>
  <si>
    <t xml:space="preserve">As an ad ops manager I'd like Radio Edit user accounts created for all of ad ops so that they can continue to upload and host hero, pushdown, and rail images for ad serving purposes. [^email addresses.txt] </t>
  </si>
  <si>
    <t>AR-2662</t>
  </si>
  <si>
    <t xml:space="preserve">Create Ad Ops User Accounts for RadioEdit </t>
  </si>
  <si>
    <t>1|hzun0n:</t>
  </si>
  <si>
    <t xml:space="preserve">Update to the Four Column Publishing System‚Ñ¢_x000D_
https://docs.google.com/document/d/1qAEOKNxDeOHedXLR3TK3E6X6h_ixmSNlmm_h-JH-naQ/edit#_x000D_
_x000D_
Leads_x000D_
===_x000D_
1. Migration of existing collections/facets to new format. Backward compatible by using a new field._x000D_
2. Update UI to store tags in the new field._x000D_
3. Update API to query the new fields (same or new endpoint)._x000D_
_x000D_
Site-Manager_x000D_
===_x000D_
1. Update hero block to allow for complex queries (OR of ANDs)._x000D_
2. Update master fixture if necessary for new defaults._x000D_
_x000D_
Fire_x000D_
===_x000D_
1. Change hero block resolver to new block format and leads query endpoint._x000D_
</t>
  </si>
  <si>
    <t>AR-2652</t>
  </si>
  <si>
    <t>Fire - Publishing system update for leads</t>
  </si>
  <si>
    <t>1|hzun0v:</t>
  </si>
  <si>
    <t>AR-2653</t>
  </si>
  <si>
    <t>Leads - Publishing system update for leads</t>
  </si>
  <si>
    <t xml:space="preserve">25/Apr/17 11:45 AM;1110204;Block settings vague and difficult to follow. _x000D_
_x000D_
1) is "Tag" the "collection" from the leads tool? if so, lets indicate that and possibly change the name so this is in sync._x000D_
_x000D_
2) Are additional queries essentially pulling from leads facets? We should label how this works_x000D_
_x000D_
3) selecting  "limit to this site" shows a bunch of tag sets. We should indicate the outcome of selecting this so its clear to users._x000D_
_x000D_
</t>
  </si>
  <si>
    <t>1|hzun13:</t>
  </si>
  <si>
    <t>AR-2654</t>
  </si>
  <si>
    <t>Site Manager - publishing system update for leads</t>
  </si>
  <si>
    <t>1|hzuh7j:</t>
  </si>
  <si>
    <t>ad block is missing in home page template of site manager to configure position 3317</t>
  </si>
  <si>
    <t>AR-2657</t>
  </si>
  <si>
    <t>Add block to home page of Site Manager for 3317 ad position</t>
  </si>
  <si>
    <t># Navigate to the Search Overrides page in Site Manager (http://site-manager.radioedit.ihrint.com/#/brands/site/994c6f17688f2ee84dccfc4bbd409aa7/Imported/keywords)_x000D_
# Select the Keywords source option and enter a keyword_x000D_
# Select the URL destination option and leave the text field empty_x000D_
# Click Add and Save and see that the redirect was saved with an empty destination_x000D_
# Select the Path source option and leave the text field empty_x000D_
# Select the URL destination option and leave the text field empty_x000D_
# Click Add and Save and see that the redirect was saved with an empty source and destination</t>
  </si>
  <si>
    <t>1|hzuh73:</t>
  </si>
  <si>
    <t># Site Manager does not allow redirects with empty source or destination to be saved_x000D_
# Search Override redirects should continue to work as expected</t>
  </si>
  <si>
    <t>As a developer I want to make an update to the Search Overrides function in Site Manager to prevent the creation of redirects that have no origin or destination.</t>
  </si>
  <si>
    <t>AR-2658</t>
  </si>
  <si>
    <t>Site Manager should not allow creation of Search Overrides with an empty origin or destination</t>
  </si>
  <si>
    <t>click pencil_x000D_
NOPE</t>
  </si>
  <si>
    <t>1|hz8rf3:</t>
  </si>
  <si>
    <t>Clicking pencil opens edit window for that preset</t>
  </si>
  <si>
    <t>cannot click pencil to edit preset</t>
  </si>
  <si>
    <t>AR-2659</t>
  </si>
  <si>
    <t>Preset Edit Button no longer works</t>
  </si>
  <si>
    <t>add genre facet tag_x000D_
save page_x000D_
open homepage config _x000D_
changes not saved</t>
  </si>
  <si>
    <t>1|hz8ref:</t>
  </si>
  <si>
    <t>Do not revert to "inherited" if facet is added</t>
  </si>
  <si>
    <t>AR-2660</t>
  </si>
  <si>
    <t>Weekly Widget Block does not save facet tag</t>
  </si>
  <si>
    <t>07/Apr/17 9:24 AM;1116624;This should be resolved by AR-2660</t>
  </si>
  <si>
    <t>Add topic to microsite homepage collection block_x000D_
save_x000D_
open homepage config_x000D_
changes not reflected</t>
  </si>
  <si>
    <t>1|hz8rev:</t>
  </si>
  <si>
    <t>topics added to the collection block on microsite homepage are retained when the config is saved.</t>
  </si>
  <si>
    <t>AR-2661</t>
  </si>
  <si>
    <t>Topic not saving on microsite homepage collection</t>
  </si>
  <si>
    <t>05/Apr/17 5:09 PM;1110204;The necessary users are linked to:_x000D_
http://users.radioedit.iheart.com/#/role/ad-ops-group</t>
  </si>
  <si>
    <t>05/Apr/17 4:52 PM;aroberts;Need a role or list of users to provide proper permissions</t>
  </si>
  <si>
    <t>1|hzun27:</t>
  </si>
  <si>
    <t>Ad Ops asset bucket</t>
  </si>
  <si>
    <t>Ad Ops people need a place to upload ad things since T2 is going away. Give them their own Asset bucket so they are not mixed with editorial.</t>
  </si>
  <si>
    <t>AR-2663</t>
  </si>
  <si>
    <t>Ad Ops Assets Bucket</t>
  </si>
  <si>
    <t>1|hz85q7:</t>
  </si>
  <si>
    <t>Add a new section called "Rollout" or "Review"._x000D_
_x000D_
Section contains a "Make Active" feature which does commit_x000D_
_x000D_
API always looks for live tag and falls back to working copy</t>
  </si>
  <si>
    <t>Add history &amp; audit to site manager</t>
  </si>
  <si>
    <t>1|hzvn5j:</t>
  </si>
  <si>
    <t>Create service that can echo purge requests to N fastly services._x000D_
_x000D_
Update flagship applications to use surrogate key output in both HTTP body and API response._x000D_
_x000D_
Update consumers to also echo those keys.</t>
  </si>
  <si>
    <t>Create purge service for long TTL</t>
  </si>
  <si>
    <t>06/Apr/17 11:29 AM;tterry;This is only a site manager config change</t>
  </si>
  <si>
    <t>1|hz8ren:</t>
  </si>
  <si>
    <t>Move /onair pages to the new path /schedule_x000D_
All canonical tags and applicable metadata should reflect this change as well</t>
  </si>
  <si>
    <t>/schedule will replace /onair on fire for legacy reasons</t>
  </si>
  <si>
    <t>AR-2667</t>
  </si>
  <si>
    <t>Change /onair pages to /schedule</t>
  </si>
  <si>
    <t>07/Apr/17 1:49 PM;amamut;https://github.com/ihr-radioedit-apps/fire/pull/162</t>
  </si>
  <si>
    <t>1|hzusnr:</t>
  </si>
  <si>
    <t>FiRE expects only a single brand tag as a reach override/redirect destination</t>
  </si>
  <si>
    <t>AR-2669</t>
  </si>
  <si>
    <t>FiRE- Search Override Destination should accept only one microsite tag</t>
  </si>
  <si>
    <t>1|hzuh53:</t>
  </si>
  <si>
    <t>currently using "index.facets"; should be using "index.tags"_x000D_
_x000D_
Segments UI is likely making the same mistake -- it should be using both fields, with "tags" being the editable bunch._x000D_
_x000D_
Both views need to operate on "tags" for edits and update "facets" when done</t>
  </si>
  <si>
    <t>AR-2670</t>
  </si>
  <si>
    <t>site general form is using the wrong field for "additional facets"</t>
  </si>
  <si>
    <t>1|hzusqv:</t>
  </si>
  <si>
    <t>* http://wktu-fm.fire.ihrint.com/weather should 301 to http://wktu-fm.fire.ihrint.com/weather/_x000D_
* http://wktu-fm.fire.ihrint.com/featured/wendy-wild should 301 to http://wktu-fm.fire.ihrint.com/featured/wendy-wild/_x000D_
* http://wktu-fm.fire.ihrint.com/advertise should 301 to http://wktu-fm.fire.ihrint.com/advertise/_x000D_
* http://wktu-fm.fire.ihrint.com/content/2017-02-27-how-the-biggest-blunder-in-oscars-history-happened/ should 301 to http://wktu-fm.fire.ihrint.com/content/2017-02-27-how-the-biggest-blunder-in-oscars-history-happened/</t>
  </si>
  <si>
    <t>If a user comes to a page on FiRE that is supposed to have a trailing slash but does not, they should be 301 redirected to the same page with the trailing slash added using the same protocol of the original request.</t>
  </si>
  <si>
    <t>AR-2671</t>
  </si>
  <si>
    <t>Lack of Trailing Slash Should Not Cause https Redirect</t>
  </si>
  <si>
    <t>1|hzuh4n:</t>
  </si>
  <si>
    <t>Expand collection block in site manager to allow the specification of 1 to N queries with individual offsets and limits. Each query in the block will also have the option of inheriting from the site's default feed tags or specifying new tags to query with._x000D_
_x000D_
The overall block, outside of queries, will also provide a placement and limit._x000D_
_x000D_
The idea here is that we can specify multiple queries to create a union and then to a merge sort on the results giving us a result set closer to product needs.</t>
  </si>
  <si>
    <t>AR-2672</t>
  </si>
  <si>
    <t>Expand collection block to support N queries with independent offsets</t>
  </si>
  <si>
    <t>1|hzuh5j:</t>
  </si>
  <si>
    <t>Accept new collection block query style._x000D_
_x000D_
Take all queries, execute them and then do a merge sort on the result.</t>
  </si>
  <si>
    <t>AR-2673</t>
  </si>
  <si>
    <t>Update Content Resolver in FiRE to support N query collection block</t>
  </si>
  <si>
    <t>1|hzuh4v:</t>
  </si>
  <si>
    <t>Small land mine discovered when analyzing how facets/tags are stored. This may cause some severe blowouts in the near future when site manager is more heavily used._x000D_
_x000D_
1. When markets are updated in general tag update markets in index record._x000D_
_x000D_
Something like markets: {primary:, secondary:}_x000D_
_x000D_
Additionally when markets are updated the system should update Facets to be own_brand + tags + markets._x000D_
_x000D_
2. Segments screen should prevent removal of any tag that exists in own_brand or markets. The only tags available for removal are in tags (only if not in those others)._x000D_
_x000D_
3. Migration to copy markets from general to index record once.</t>
  </si>
  <si>
    <t>AR-2675</t>
  </si>
  <si>
    <t>Fix ambiguous facet/tag storage in site manager</t>
  </si>
  <si>
    <t>1|hzuu4v:</t>
  </si>
  <si>
    <t xml:space="preserve">Auto-publish request to content should be updated as follows:_x000D_
_x000D_
{{POST /api/v1/create/article/from-ingest}} _x000D_
_x000D_
JSON params:_x000D_
{{ingest_id}}: resource id in content.ingest_x000D_
{{editors}}: list of brands who own/can edit the article_x000D_
{{publish}}: boolean (true)_x000D_
{{origin}}: publish origin - brand used for making canonical urls._x000D_
{{targets}}: list of tags containing origin and topics. see example request below._x000D_
_x000D_
_x000D_
{code:json}_x000D_
{_x000D_
    "ingest_id": "/content/my-id",_x000D_
    "editors": ["brands/WKTU-FM (1854)"],_x000D_
    "publish": true,_x000D_
    "origin": "brands/WKTU-FM (1854)",_x000D_
    "targets": [_x000D_
        {_x000D_
            "tags": ["brands/WKTU-FM (1854)", "collections/weird-news", "collections/news"]_x000D_
        }_x000D_
    ]_x000D_
}_x000D_
{code}_x000D_
</t>
  </si>
  <si>
    <t>XML Ingest</t>
  </si>
  <si>
    <t>AR-2676</t>
  </si>
  <si>
    <t>Update automatic publishing per new content create API requirements</t>
  </si>
  <si>
    <t>1|hzutdr:</t>
  </si>
  <si>
    <t>Is there anything we can do to simplify the process to associate a thumbnail and/or poster with a video that has been uploaded to Assets?_x000D_
_x000D_
Current process:_x000D_
_x000D_
# Click upload video_x000D_
# Click video that was uploaded, note that thumb/poster fields are missing_x000D_
# Click view all_x000D_
# Click the asset that was just uploaded_x000D_
# Click set thumbnail_x000D_
# Click upload, select local file_x000D_
# Click the image that just uploaded_x000D_
# Click select 1 asset_x000D_
# Click view all_x000D_
# Click on video from step 2 again_x000D_
# Click set thumbnail again_x000D_
# Click on the image that was uploaded_x000D_
# Click select 1 asset_x000D_
# Click save</t>
  </si>
  <si>
    <t>Asset Selector</t>
  </si>
  <si>
    <t>AR-2678</t>
  </si>
  <si>
    <t>Assets: Improve Video Thumbnail/Poster Upload Workflow</t>
  </si>
  <si>
    <t>1|hz8qw7:</t>
  </si>
  <si>
    <t>Topic selection is handled by looking at the topics used for the query and then finding any of those topics in the content items. If a topic matches between the content item and the query used to retrieve the content it should be used as the "topic eyebrow"._x000D_
_x000D_
Resolving of the topic tags should be handled in the content resolver. Additionally in the content resolver we should lookup full tag data from taxonomy and check for any "display_name" in the metadata to be used instead of the topic name itself.</t>
  </si>
  <si>
    <t>AR-2680</t>
  </si>
  <si>
    <t>Add "topic eyebrow" to content detail block</t>
  </si>
  <si>
    <t>18/Apr/17 10:59 AM;ccrnyc2msw;Discussed on grooming today, likely two different templates.  _x000D_
_x000D_
Normally it's custom HTML content that appears in the right rail (along with the 3307 and a cume widget)</t>
  </si>
  <si>
    <t>1|hz8rfb:</t>
  </si>
  <si>
    <t>Right Rail on microsite homepage can be disabled</t>
  </si>
  <si>
    <t>Some microsites have a right rail, some dont (shrug)</t>
  </si>
  <si>
    <t>AR-2681</t>
  </si>
  <si>
    <t>Microsite Homepage Right Rail can be disabled</t>
  </si>
  <si>
    <t>01/May/17 10:22 AM;1117510;Merged https://github.com/ihr-radioedit-apps/fire/commit/544adb7a7c98060b50321c465dc3c7bd761d1413</t>
  </si>
  <si>
    <t>11/Apr/17 5:20 PM;1117510;In review https://github.com/ihr-radioedit-apps/fire/pull/172_x000D_
But, still in development.</t>
  </si>
  <si>
    <t>1|hzur4n:</t>
  </si>
  <si>
    <t>Create test cases (and descriptions) for tests inside of testlink which are easily automated._x000D_
_x000D_
Include ignored tests for things we don't know how to test/automate yet.</t>
  </si>
  <si>
    <t>AR-2682</t>
  </si>
  <si>
    <t>Automate a portion of the rules in testlink for the FiRE "Music" pages</t>
  </si>
  <si>
    <t>1|hzur4v:</t>
  </si>
  <si>
    <t>AR-2683</t>
  </si>
  <si>
    <t>Automate a portion of the rules in testlink for the FiRE "Header"</t>
  </si>
  <si>
    <t xml:space="preserve">01/May/17 10:47 AM;1117510;This is for the new-homepage folder in testlink correct? !Screen Shot 2017-05-01 at 10.46.34 AM.png|thumbnail! </t>
  </si>
  <si>
    <t>1|hzutu7:</t>
  </si>
  <si>
    <t>01/May/17 10:47 AM;1117510;Screen Shot 2017-05-01 at 10.46.34 AM.png;https://jira.ihrint.com/secure/attachment/128879/Screen+Shot+2017-05-01+at+10.46.34+AM.png</t>
  </si>
  <si>
    <t>AR-2684</t>
  </si>
  <si>
    <t>Automate a portion of the rules in testlink for the FiRE "Homepage"</t>
  </si>
  <si>
    <t>1|hzur33:</t>
  </si>
  <si>
    <t>AR-2685</t>
  </si>
  <si>
    <t>Automate a portion of the rules in testlink for the FiRE "Features" sections</t>
  </si>
  <si>
    <t>1|hzur3b:</t>
  </si>
  <si>
    <t>AR-2686</t>
  </si>
  <si>
    <t>Automate a portion of the rules in testlink for the FiRE "calendar" pages</t>
  </si>
  <si>
    <t>1|hzur3j:</t>
  </si>
  <si>
    <t>AR-2687</t>
  </si>
  <si>
    <t>Automate a portion of the rules in testlink for the FiRE "weather" pages</t>
  </si>
  <si>
    <t>1|hzur3r:</t>
  </si>
  <si>
    <t>AR-2688</t>
  </si>
  <si>
    <t>Automate a portion of the rules in testlink for the FiRE "contact" pages</t>
  </si>
  <si>
    <t>1|hzur3z:</t>
  </si>
  <si>
    <t>AR-2689</t>
  </si>
  <si>
    <t>Automate a portion of the rules in testlink for the FiRE "newsletter" pages</t>
  </si>
  <si>
    <t>1|hzur47:</t>
  </si>
  <si>
    <t>AR-2690</t>
  </si>
  <si>
    <t>Automate a portion of the rules in testlink for the FiRE "blog" pages</t>
  </si>
  <si>
    <t>1|hzur4f:</t>
  </si>
  <si>
    <t>AR-2691</t>
  </si>
  <si>
    <t>Automate a portion of the rules in testlink for the FiRE "contest" pages</t>
  </si>
  <si>
    <t>1|hzuu3z:</t>
  </si>
  <si>
    <t>Site menu lives within the Navigation section</t>
  </si>
  <si>
    <t>As a user, I'm prone to click Navigation when looking for my site menu</t>
  </si>
  <si>
    <t>AR-2692</t>
  </si>
  <si>
    <t>Consolidate "Site Menu" into the "Navigation" section</t>
  </si>
  <si>
    <t>21/Apr/17 11:35 AM;amamut;This was a RadioEdit developer configuration which was sending the second cors header. Disabling it fixed the issue.</t>
  </si>
  <si>
    <t>1|hzutun:</t>
  </si>
  <si>
    <t>CORS middleware in fire returns with Access-Control-Allow-Origin twice for font files. This causes the fonts to be rejected.</t>
  </si>
  <si>
    <t>AR-2694</t>
  </si>
  <si>
    <t>CORS middleware shouldn't add Access-Control-Allow-Origin twice</t>
  </si>
  <si>
    <t xml:space="preserve">03/May/17 5:14 PM;tlong;Do a few examples in the python, and in the jinja templates._x000D_
_x000D_
Create fab/bash scripts to generate PO file output._x000D_
_x000D_
Provide readme and some instructions on how to continue._x000D_
_x000D_
Test by populating PO file with small samples from the top._x000D_
_x000D_
Research and use babel support for date/time/locale generation and formatting._x000D_
_x000D_
</t>
  </si>
  <si>
    <t>1|hzuufz:</t>
  </si>
  <si>
    <t>AL-3139</t>
  </si>
  <si>
    <t xml:space="preserve">Pull in dependencies for i18n, setup Jinja to support translations and writes scripts to do simple PO file generation._x000D_
_x000D_
Goal is to allow local team to start Spanish translations on the FiRE sites. </t>
  </si>
  <si>
    <t>AR-2695</t>
  </si>
  <si>
    <t>Add i18n Support to FiRE (Spanish Support Prep)</t>
  </si>
  <si>
    <t xml:space="preserve">19/Apr/17 11:23 AM;ccrnyc2msw;Matt and I reviewed together, this looks good.  </t>
  </si>
  <si>
    <t>http://wflz-hd.fire.ihrint.com/content/2017-03-09-car-wash-event/</t>
  </si>
  <si>
    <t>1|hzuv07:</t>
  </si>
  <si>
    <t>AL-3133</t>
  </si>
  <si>
    <t>Not seeing prop42 fire on regular content detail pages.  Should be passing the calls-band value of the origin set for a piece of content._x000D_
_x000D_
http://wktu-fm.fire.ihrint.com/content/2017-03-16-more-bacon-for-publishing/_x000D_
http://wktu-fm.fire.ihrint.com/content/2017-01-09-tom-hiddleston-apologized-for-his-golden-globes-speech/_x000D_
_x000D_
Note, it does seem to be correctly passing for microsite detail pages:  _x000D_
_x000D_
http://wktu-fm.fire.ihrint.com/featured/wendy-wild/content/2017-02-23-everyones-losing-it-over-cheryls-pregnancy-photo/</t>
  </si>
  <si>
    <t>AR-2706</t>
  </si>
  <si>
    <t>Analytics - Prop42(Content Source) not firing on content detail pages</t>
  </si>
  <si>
    <t xml:space="preserve">18/Apr/17 1:13 PM;1110204;http://calendar.radioedit.ihrint.com/api/v1/event-id/58dabc4433f5ec05d1a58217_x000D_
_x000D_
</t>
  </si>
  <si>
    <t>1|hzuuzj:</t>
  </si>
  <si>
    <t>Add API endpoint to calendar tool to query events by id.</t>
  </si>
  <si>
    <t>AR-2697</t>
  </si>
  <si>
    <t>Get Event by ID</t>
  </si>
  <si>
    <t xml:space="preserve">20/Nov/17 2:04 PM;1109751;[~1110204] example: https://957bigfm.iheart.com/calendar/. Calendar has a lot more events, but there's no 'load more' button, and all events aren't showing. </t>
  </si>
  <si>
    <t>RadioEdit_8_HAL</t>
  </si>
  <si>
    <t>1|hz7m2v:</t>
  </si>
  <si>
    <t>AL-4104</t>
  </si>
  <si>
    <t xml:space="preserve">The load more button and JS currently has a lot of cruft built up for the various places the button is used. Load more has "topics/facets", "startDate", "nextPageToken", and "loadMoreUrl" as data options to control how the data is loaded. This should be simplified to a single method for all buttons. During this work, we should also update fire to limit the data allowed to be queried from the /api/load_more endpoint. We should not allow arbitrary content queries. It would also be simpler if the load more button took all of its data on the &lt;button&gt; element instead of attaching it to each of the content items._x000D_
_x000D_
1. Use a single method for the load-more (specified URL) instead of various other parameters._x000D_
2. Pass information to the &lt;button&gt; instead of the individual content elements._x000D_
3. Don't allow arbitrary queries. Instead, pass an identifier that designates the data source and only the offset information._x000D_
</t>
  </si>
  <si>
    <t>2018.5.8</t>
  </si>
  <si>
    <t>AR-2698</t>
  </si>
  <si>
    <t>Detangle load more functionality</t>
  </si>
  <si>
    <t>1|hzuuzz:</t>
  </si>
  <si>
    <t>AR-2699</t>
  </si>
  <si>
    <t>Change CUME widget block type from "hero" to "cume"</t>
  </si>
  <si>
    <t>25/Apr/19 10:31 AM;ccrbdl1mje;^^ i actually provided that suggestion as an option to the market who asked about this, however a date filter in the tool would still be a helpful option.</t>
  </si>
  <si>
    <t>25/Apr/19 10:11 AM;ccrnyc2msw;The particular use case from yesterday would best be solved by using Adobe Analytics.  We report both the author and publication date for all content detail pages to Adobe.  Seems like it'd be pretty straight forward to build a dashboard that would allow you to view content created by date by author by market.  [~1117167] or [~1118996] should be able to point us in the right direction on the best way to build that in a way that it could be scaled.</t>
  </si>
  <si>
    <t>24/Apr/19 12:26 PM;ccrbdl1mje;Received a request for this functionality again yesterday. This would still be a 'nice to have'. The use-case I was given was for local staff to be able to provide accountability to on-air personalities by viewing the content items a specific user creates within a certain time period. For instance, showing all content items created by the night dj in the month of march. If the local market has requirements that each DJ create at least 10 posts in a month, they would need to an easy way to verify that.</t>
  </si>
  <si>
    <t>29/Mar/19 10:40 AM;ccrnyc2msw;I would base it on whichever date option is selected in the filter panel (updated vs published)</t>
  </si>
  <si>
    <t>29/Mar/19 10:27 AM;1119767;We already have quick filters for limiting by time, so it seems like it would be straightforward to filter by date as well. Would it be based on ctime, mtime, or pub_start?</t>
  </si>
  <si>
    <t>1|hzuv4v:</t>
  </si>
  <si>
    <t># Date range option is added to Content tool filter options</t>
  </si>
  <si>
    <t>As a station blogger, I want to be able to filter my posts in the Content tool down by a date range so I can see all posts I've made in that time period.</t>
  </si>
  <si>
    <t>AR-2700</t>
  </si>
  <si>
    <t>Add date range as a filter in Content tool</t>
  </si>
  <si>
    <t>1|hz9xvr:</t>
  </si>
  <si>
    <t>Add the default content topics setting to microsite like it is in site general.</t>
  </si>
  <si>
    <t>AR-2701</t>
  </si>
  <si>
    <t>Add "default topics" to microsite</t>
  </si>
  <si>
    <t>Create new content_x000D_
Add title, primary image, editor, origin and one block_x000D_
Publish content</t>
  </si>
  <si>
    <t>1|hzux07:</t>
  </si>
  <si>
    <t>Add validation to require at least one topic before user can publish</t>
  </si>
  <si>
    <t>As a user, im stupid and need to be reminded I need topics before I can publish</t>
  </si>
  <si>
    <t>AR-2702</t>
  </si>
  <si>
    <t>Content can be published without any topics</t>
  </si>
  <si>
    <t>1|hzut7z:</t>
  </si>
  <si>
    <t>Local alert link field validates the added url</t>
  </si>
  <si>
    <t>As a user, i need feedback on the url i add to the link field on a local alert</t>
  </si>
  <si>
    <t>AR-2707</t>
  </si>
  <si>
    <t>URL validation on Local alert link</t>
  </si>
  <si>
    <t>1|hzuvkn:</t>
  </si>
  <si>
    <t># add Event Detail block type to Site Manager</t>
  </si>
  <si>
    <t>As a developer I need a new block type for Calendar Event detail pages in Site Manager. This should trigger the EventsResolver on Fire._x000D_
_x000D_
Page created in SM: http://site-manager.radioedit.ihrint.com/#/admin/master/site/pages/calendar_detail</t>
  </si>
  <si>
    <t>AR-2709</t>
  </si>
  <si>
    <t>Site Manager: Create Event Detail Block Type</t>
  </si>
  <si>
    <t>28/Apr/17 6:00 PM;ccrnyc1mcr;PASS!</t>
  </si>
  <si>
    <t>1|hzuwzz:</t>
  </si>
  <si>
    <t>No brand should have more than one stream_x000D_
Validate brand on creation_x000D_
Validate brand when editing a stream</t>
  </si>
  <si>
    <t>AR-2710</t>
  </si>
  <si>
    <t>Validate brand on stream creation and modification</t>
  </si>
  <si>
    <t>1|hz85pz:</t>
  </si>
  <si>
    <t>Create a UI in the admin that where we can configure "simple blocks"._x000D_
_x000D_
A simple block is a type name (unique), name, icon, and series of input fields (string at first, maybe dropdown and others later)._x000D_
_x000D_
The UI should be able to define and store simple blocks._x000D_
_x000D_
In the page edit screens simple blocks should be represented the same way as regular blocks except the layout and rendering will be automated based on the config._x000D_
_x000D_
The point of this is to allow small tweaks and additions/removals to FiRE without requiring a site manager update. It seems like a common source of friction between the two development tracks._x000D_
_x000D_
Once this is implemented, most blocks could be represented as simple.</t>
  </si>
  <si>
    <t>AR-2711</t>
  </si>
  <si>
    <t>Simple Block Concept</t>
  </si>
  <si>
    <t>1|hzutuf:</t>
  </si>
  <si>
    <t xml:space="preserve">When building the index.facets value, filter out null from whatever sources are consulted. </t>
  </si>
  <si>
    <t>AR-2713</t>
  </si>
  <si>
    <t>Site Manager: don't save "null" in the facets array</t>
  </si>
  <si>
    <t>15/May/18 12:10 PM;gmiller;this is no longer reproducible. Marking complete</t>
  </si>
  <si>
    <t>28/Jul/17 12:50 PM;gmiller;Awesome, thanks [~gvilches]. I'm not aware of any other images in prod in this state, QA just randomly came across this one. Will add examples to this ticket if I find more.</t>
  </si>
  <si>
    <t xml:space="preserve">28/Jul/17 12:43 PM;gvilches;I've re-uploaded a replacement image to content.iheart.com for that playlist.  Next week, Leonard and I are going to review the Uploader Service and verify that the original image ever made it up there.  If it did, we have to figure out if/how that image ever got deleted._x000D_
_x000D_
Are there any other images in production in this state?_x000D_
</t>
  </si>
  <si>
    <t xml:space="preserve">28/Jul/17 11:39 AM;gmiller;[~gvilches] starting to see this issue come in prod for user facing playlists. A current example now is:_x000D_
_x000D_
Classical Morning_x000D_
https://www.iheart.com/playlist/classical-morning-312064750-8hMexzQS8E1rYu8EEjxca5/_x000D_
http://content.iheart.com/genre/5940953da0354e17e8bbaf0c-1497463405217.jpg </t>
  </si>
  <si>
    <t>20/Apr/17 3:11 PM;gvilches;Thanks for the heads up, Gabe.  This is related to a change in the staging Uploader Service, is known, and a new build is coming very soon to address it.</t>
  </si>
  <si>
    <t>1|hz8trb:</t>
  </si>
  <si>
    <t xml:space="preserve">* A user should be able to apply an override image in the stg and prod Playlist Tools_x000D_
</t>
  </si>
  <si>
    <t>When a user is uploading a custom override image for a curated playlist in the Playlist tool, the image fails to display properly after publish. The imageURL passed to AMP 404s, and displays a blank asset in the client_x000D_
_x000D_
A user should be able to apply an override image in the stg and prod Playlist Tools_x000D_
_x000D_
What is displayed in the Tool:_x000D_
http://i-stg.iheart.com/v3/url/Ly9hcGkucmFkaW9lZGl0LmlocmludC5jb20vc3RvcmFnZS9wbGF5bGlzdHNfaW1hZ2VzL2dlbnJlLzU4ZDFhNDk4Y2Y2YjA4MWRiNmUxMTJhMS0xNDkyNjE3ODMzMDc2LnBuZz9vcHM9Zml0KDI1MCwyNTApJmFjY2Vzc190b2tlbj1leUpoYkdjaU9pSklVekkxTmlJc0luUjVjQ0k2SWtwWFZDSjkuZXlKemJIUWlPaUlpTENKemRXSWlPaUp3YkdGNWJHbHpkSE1pTENKamJHa2lPaUp3YkdGNWJHbHpkSE1pZlEubk1KUElpWkY5cWg2NW5WVjVwTkZKR1lzOVJXbXhESnBiUjVJWV9sdFltbw?ops=fit(250,250)_x000D_
_x000D_
What is actually passed to AMP:_x000D_
http://stage-download.iheart.com/genre/58d1a498cf6b081db6e112a1-1492618172935.jpg</t>
  </si>
  <si>
    <t>AR-2715</t>
  </si>
  <si>
    <t>Override Image for Curated Playlist should not 404</t>
  </si>
  <si>
    <t>1|hzuh9j:</t>
  </si>
  <si>
    <t>In the Design tab, in the "player bar" section, the Responsive Player bar option should only be editable by national admins.  It's currently editable by everyone.</t>
  </si>
  <si>
    <t>AR-2716</t>
  </si>
  <si>
    <t>Site Manager: Lockdown "Responsive Player Bar" checkbox</t>
  </si>
  <si>
    <t>20/Apr/17 9:11 AM;amamut;http://calendar.radioedit.ihrint.com/api/v1/occurrence-id/58dabc8233f5ec05d1a5821d</t>
  </si>
  <si>
    <t>1|hzuvy7:</t>
  </si>
  <si>
    <t>Calendar API needs to get the following updates:_x000D_
* Remove eventId on events API and replace with occurrenceId_x000D_
* Add call to get occurrence by id.</t>
  </si>
  <si>
    <t>AR-2717</t>
  </si>
  <si>
    <t>Update Calendar API</t>
  </si>
  <si>
    <t>03/May/17 4:48 PM;tterry;Script to change existing names to lower case_x000D_
_x000D_
{code}_x000D_
db.metadata.brands.find({"schema": "site_index", "object.hosts.hostname": /[A-Z]+/}).forEach(function(doc) {_x000D_
  doc.object.hosts.forEach(function(host, i) {_x000D_
    if (host.hostname != host.hostname.toLowerCase()) {_x000D_
      print(doc._id, i, host.hostname);_x000D_
      db.metadata.brands.update({_id: doc._id}, {$set: {["object.hosts." + i + ".hostname"]: host.hostname.toLowerCase()}});_x000D_
    }_x000D_
  });_x000D_
});_x000D_
_x000D_
{code}</t>
  </si>
  <si>
    <t>1|hz9xvb:</t>
  </si>
  <si>
    <t>Fire should lower-case domain names at the beginning of the request.</t>
  </si>
  <si>
    <t>AR-2718</t>
  </si>
  <si>
    <t>Handle mixed-case DNS names</t>
  </si>
  <si>
    <t>01/May/17 10:00 AM;uanjum;[~1110204] Would you please pull this ticket in this Sprint</t>
  </si>
  <si>
    <t xml:space="preserve">26/Apr/17 4:17 PM;uanjum;In Progress_x000D_
Following tickets were logged so far_x000D_
AR-2745_x000D_
AR-2744_x000D_
AR-2743_x000D_
AR-2740_x000D_
AR-2738_x000D_
AR-2736_x000D_
AR-2734_x000D_
AR-2733_x000D_
AR-2732_x000D_
AR-2731_x000D_
</t>
  </si>
  <si>
    <t>1|hzuw9b:</t>
  </si>
  <si>
    <t>REAP-813</t>
  </si>
  <si>
    <t>REAP-906</t>
  </si>
  <si>
    <t>REAP-788</t>
  </si>
  <si>
    <t>REAP-881</t>
  </si>
  <si>
    <t>AR-2740</t>
  </si>
  <si>
    <t>REAP-887</t>
  </si>
  <si>
    <t>REAP-847</t>
  </si>
  <si>
    <t>REAP-953</t>
  </si>
  <si>
    <t>REAP-790</t>
  </si>
  <si>
    <t>AR-2736</t>
  </si>
  <si>
    <t>To do full regression on site manager side for Fire Full roll out</t>
  </si>
  <si>
    <t>AR-2719</t>
  </si>
  <si>
    <t xml:space="preserve">Site- Manager Regression </t>
  </si>
  <si>
    <t>28/Apr/17 5:48 PM;ccrnyc1mcr;Confirmed stream IDs, genres, and markets.  Alex, anything else changed in affiliate tool?</t>
  </si>
  <si>
    <t>21/Apr/17 4:11 PM;1110204;[~ccrnyc1mcr] Please also take a look at this affiliate tool change when you have a moment,</t>
  </si>
  <si>
    <t>21/Apr/17 11:10 AM;amamut;SMT must be pushed to prod first.</t>
  </si>
  <si>
    <t>1|hz8lan:</t>
  </si>
  <si>
    <t># Affiliate tool still has all the same features and functionality but no calls are made to or from T3 services</t>
  </si>
  <si>
    <t>With the retirement of T3 databases and services we will need to remove any interaction with that platform from the Affiliate Tool in RadioEdit. The Stream Manager in RadioEdit will now be the source of record for all streams moving forward.</t>
  </si>
  <si>
    <t>z-Affiliate Tool (DEPRECATED)</t>
  </si>
  <si>
    <t>AR-2720</t>
  </si>
  <si>
    <t>RWF Retire: Remove all interaction with T3 from Affiliate Tool</t>
  </si>
  <si>
    <t>1|hzuxif:</t>
  </si>
  <si>
    <t>img_uri uses https when api is https</t>
  </si>
  <si>
    <t>When calling a secure leads api, provide secure img_uri</t>
  </si>
  <si>
    <t>AR-2721</t>
  </si>
  <si>
    <t>Secure leads call provides secure img_uri</t>
  </si>
  <si>
    <t>28/Apr/17 12:18 PM;mbrown;For review: https://gist.github.com/mattucf/b9d4ef3fcbdf689813912730249c4263</t>
  </si>
  <si>
    <t>25/Apr/17 1:51 PM;1110204;[~tterry] Please use column E of the attached for the display name</t>
  </si>
  <si>
    <t>1|hz8rfj:</t>
  </si>
  <si>
    <t>Export csv of all topics in prod_x000D_
Create script to apply display name provided by product team</t>
  </si>
  <si>
    <t>24/Apr/17 2:33 PM;tterry;collections-stage.csv;https://jira.ihrint.com/secure/attachment/128404/collections-stage.csv</t>
  </si>
  <si>
    <t>25/Apr/17 1:50 PM;1110204;collections with display names.csv;https://jira.ihrint.com/secure/attachment/128491/collections+with+display+names.csv</t>
  </si>
  <si>
    <t>As a user, I don't want the feed id, currently part of the topic name, to be displayed in the topic eyebrow.</t>
  </si>
  <si>
    <t>AR-2722</t>
  </si>
  <si>
    <t xml:space="preserve">Update Topic Display Name </t>
  </si>
  <si>
    <t xml:space="preserve">25/Apr/17 9:53 AM;mbrown;Will run the following on prod:_x000D_
_x000D_
{code:json}_x000D_
POST http://api.radioedit.iheart.com/api/rpc_x000D_
{_x000D_
    "id": "1", _x000D_
    "jsonrpc": "2.0", _x000D_
    "method": "delete_many", _x000D_
    "params": {_x000D_
        "bucket": "brands", _x000D_
        "expression": {_x000D_
            "schema": {_x000D_
                "$in": [_x000D_
                    "blog_config", _x000D_
                    "blog_index", _x000D_
                    "feature_config", _x000D_
                    "feature_index"_x000D_
                ]_x000D_
            }_x000D_
        }_x000D_
    }_x000D_
}_x000D_
{code}_x000D_
</t>
  </si>
  <si>
    <t>1|hzuwwv:</t>
  </si>
  <si>
    <t>remove all data related to "unknown" site types"_x000D_
no "unknown" types are shown in site manager list</t>
  </si>
  <si>
    <t>As a user I see a site/microsite 3 times, 2 of which are listed as "unknown" and idk what to do with these</t>
  </si>
  <si>
    <t>AR-2723</t>
  </si>
  <si>
    <t>Cleanup all "unknown" site types from prod data.</t>
  </si>
  <si>
    <t>25/Apr/17 11:01 AM;1116624;[~1110204],_x000D_
_x000D_
Ah. I see now. Thanks for the clarification.</t>
  </si>
  <si>
    <t>25/Apr/17 10:58 AM;1110204;[~1116624] There are no site menu values in the tool, but a menu exists on the site</t>
  </si>
  <si>
    <t>25/Apr/17 10:46 AM;1116624;[~1110204],_x000D_
_x000D_
It's under "Navigation" per AR-2692. Or am I missing something?</t>
  </si>
  <si>
    <t>1|hzuwzr:</t>
  </si>
  <si>
    <t>Site Manager should show the correct data.</t>
  </si>
  <si>
    <t>Homepage has site menu visible, but there is no site menu in SM_x000D_
_x000D_
https://wkqi-fm.fire.ihrint.com/_x000D_
_x000D_
http://site-manager.radioedit.ihrint.com/#/brands/site/7c55598fc2563c75c53e353004544344/Imported/general</t>
  </si>
  <si>
    <t>AR-2724</t>
  </si>
  <si>
    <t>Site Menu not visible in SM but available on Station site</t>
  </si>
  <si>
    <t>1|hzun0f:</t>
  </si>
  <si>
    <t>preview displays the correct content</t>
  </si>
  <si>
    <t>25/Apr/17 10:51 AM;1110204;Screen Shot 2017-04-25 at 10.50.23 AM.png;https://jira.ihrint.com/secure/attachment/128470/Screen+Shot+2017-04-25+at+10.50.23+AM.png</t>
  </si>
  <si>
    <t xml:space="preserve">http://content.radioedit.ihrint.com/#/edit/58ff61355480fb64195c3e35_x000D_
_x000D_
Preview gets error </t>
  </si>
  <si>
    <t>AR-2725</t>
  </si>
  <si>
    <t>Content Preview receives error</t>
  </si>
  <si>
    <t>03/May/17 1:56 PM;tlong;Modify existing segments screen._x000D_
_x000D_
Add "holding area" for selected brands, leave existing search mechanism intact._x000D_
_x000D_
Replace checkboxes on search list with add buttons, include an add all button._x000D_
_x000D_
Add a new action on the page that opens a modal with a textarea that can accept delimited CALL SIGNs. When modal is closed resolve callsigns and add to search results list._x000D_
_x000D_
In holding area, provide functions for adding and removing one or more segments/facets._x000D_
_x000D_
Switch add/remove facets API functions to operate iteratively instead bulk, and keep in mind that facets need to be recomputed when new tags are attached to brands._x000D_
_x000D_
Beware of issuing 100+ parallel calls to objectdb, look into a max N sieve or some other janky-ass shit.</t>
  </si>
  <si>
    <t>1|hzux0f:</t>
  </si>
  <si>
    <t>Segments iteration plan to accomodate bulk add/remove</t>
  </si>
  <si>
    <t>Need a way to bulk create and remove a segment for a group of stations._x000D_
_x000D_
use case: 100 stations will need to receive a contest DL for the iheart music festival. We need to group these stations into a segment that can then be used in leads to target the DL to only those stations. We need a way to bulk create these segments (there are actual lists of included stations for each promotion compiled by someone somewhere) without having to manually link a large amount of brands.</t>
  </si>
  <si>
    <t>AR-2726</t>
  </si>
  <si>
    <t>Spike: Bulk add/remove segments</t>
  </si>
  <si>
    <t>03/May/17 2:56 PM;tlong;AR-2797_x000D_
AR-2798_x000D_
AR-2799_x000D_
AR-2800</t>
  </si>
  <si>
    <t>1|hzux9r:</t>
  </si>
  <si>
    <t xml:space="preserve">Path to delivering local homepage DLs to iheart </t>
  </si>
  <si>
    <t>AR-2797</t>
  </si>
  <si>
    <t>AR-2800</t>
  </si>
  <si>
    <t>AR-2799</t>
  </si>
  <si>
    <t>AR-2798</t>
  </si>
  <si>
    <t>As part of the Flint service replacement, iHeart.com needs to get a stations homepage dynamic leads. Discuss.</t>
  </si>
  <si>
    <t>AR-2727</t>
  </si>
  <si>
    <t>Spike: iHeart.com local homepage DL</t>
  </si>
  <si>
    <t>26/Apr/17 10:46 AM;amamut;This is part of AL-3010.</t>
  </si>
  <si>
    <t>1|hzuxcf:</t>
  </si>
  <si>
    <t>FiRE should parse tokens out of any parameters sent in site config and replaced with get params._x000D_
_x000D_
Example:_x000D_
http://wflz-hd.fire.ihrint.com/topic/trending-urban/</t>
  </si>
  <si>
    <t>AR-2728</t>
  </si>
  <si>
    <t>Update FiRE to parse tokens</t>
  </si>
  <si>
    <t>1. Add 1 or more default content topics to the master site_x000D_
2. navigate to a site_x000D_
3. Observe that in the general tab, topics are inherited from master_x000D_
4. navigate to home in the pages tab_x000D_
5. Check "Use default content topics" in the first collection block._x000D_
6. Topics inherited from master do not appear.</t>
  </si>
  <si>
    <t>1|hzuxe7:</t>
  </si>
  <si>
    <t>AR-2729</t>
  </si>
  <si>
    <t>Default content topics aren't inherited in page views</t>
  </si>
  <si>
    <t>1|hzuxev:</t>
  </si>
  <si>
    <t>Do not allow expired occurrences to be deleted from an event</t>
  </si>
  <si>
    <t>AR-2730</t>
  </si>
  <si>
    <t>Expired occurrences cannot be deleted</t>
  </si>
  <si>
    <t>go to https://wkqi-fm.fire.ihrint.com_x000D_
_x000D_
on-air nav has links that dont point to the correct path:_x000D_
https://wkqi-fm.fire.ihrint.com/index/972cc8c0b13343d00531498a50e9a400</t>
  </si>
  <si>
    <t>1|hz8rfr:</t>
  </si>
  <si>
    <t>Linked brands in site menu go to /featured/slug</t>
  </si>
  <si>
    <t>AL-3243</t>
  </si>
  <si>
    <t>go to https://wkqi-fm.fire.ihrint.com_x000D_
_x000D_
on-air nav has links that dont point to the correct path</t>
  </si>
  <si>
    <t>AR-2735</t>
  </si>
  <si>
    <t>Site Menu Brand not using /featured/slug</t>
  </si>
  <si>
    <t xml:space="preserve"># Pre-condition- Show social connection was  checked_x000D_
# launch http://site-manager.radioedit.ihrint.com/#/brands/site/dbd1d43b72b1add72d579a1e204d96f4/Imported/contact_x000D_
# uncheck the Show Social connection checkbox_x000D_
# Save settings_x000D_
# launch http://wlan-fm.fire.ihrint.com/contact/_x000D_
Results: Notice that even the Social Connection box is unchecked , contents still show on Contact page on site_x000D_
</t>
  </si>
  <si>
    <t>1|hzuxhz:</t>
  </si>
  <si>
    <t>Manual-DuringTest</t>
  </si>
  <si>
    <t>26/Apr/17 1:45 PM;uanjum;Screen Shot 2017-04-26 at 1.39.13 PM.png;https://jira.ihrint.com/secure/attachment/128585/Screen+Shot+2017-04-26+at+1.39.13+PM.png</t>
  </si>
  <si>
    <t>Social Contact info shows on Contact page even though the check box is unchecked while other modified fields updated correctly_x000D_
Please refer to screen shots</t>
  </si>
  <si>
    <t xml:space="preserve">Social Contact info shows on Contact page even though the check box is unchecked </t>
  </si>
  <si>
    <t>17/May/17 3:22 PM;1110204;Will start convo with analytics team</t>
  </si>
  <si>
    <t>10/May/17 4:36 PM;tlong;We should talk to omniture and figure out if they have any legitimate SSO features (they do) and if they'll serve our purpose._x000D_
_x000D_
The complex bit is that apparently we have separate logins per market. But I'm sure this isn't the only time they've encountered this._x000D_
_x000D_
If that turns out not to be an option, the thing that T2 does is just submit a form to Omniture's login screen. I'm not sure this belongs anywhere in site manager because we do not limit by market._x000D_
_x000D_
It could be added though, it would just be awkward.</t>
  </si>
  <si>
    <t>1|hzumzz:</t>
  </si>
  <si>
    <t>Provide link to omniture that passes in username and password for that market_x000D_
Allow for support to store a password per market</t>
  </si>
  <si>
    <t>26/Apr/17 2:25 PM;1110204;upload.png;https://jira.ihrint.com/secure/attachment/128586/upload.png</t>
  </si>
  <si>
    <t>As a market lead, I need to login to omniture to view data. Currently, there's a login button that automatically passes the user/pass to Omniture and logs them in. Support ramdonly generates password for markets every month or so.</t>
  </si>
  <si>
    <t>AR-2737</t>
  </si>
  <si>
    <t>Spike - Link out to partner sites/external tools</t>
  </si>
  <si>
    <t xml:space="preserve">01/May/17 2:47 PM;ccrnyc1mcr;looks good :-)_x000D_
</t>
  </si>
  <si>
    <t>1|hz8lav:</t>
  </si>
  <si>
    <t># SMT Genre page has brand selector_x000D_
# Data is available for AMP to grab and output in their genre end-point</t>
  </si>
  <si>
    <t>Example SMT Screen to Add Brand Tag Search/Selection: http://stream-manager.radioedit.ihrint.com/#/genres/16_x000D_
Example iheart.com Genre Page that needs Brand for new RadioEdit API Endpoints: https://www.iheart.com/genre/top-40-pop-16/_x000D_
_x000D_
We need to add a Brand to Genre so the Web App can associate content and other primary site data to the genre page, by making RadioEdit API EndPoints associated with a specific brand.</t>
  </si>
  <si>
    <t>AR-2739</t>
  </si>
  <si>
    <t>Add Brand Tag to Genre in Site Manager</t>
  </si>
  <si>
    <t>26/Apr/17 4:02 PM;uanjum;@matt , I added footer content couple of days , never showed up on site , today added  a new sub item , thinking it might need more then one  an hour back , still does not show</t>
  </si>
  <si>
    <t>26/Apr/17 3:56 PM;1110204;[~uanjum] How long after saving the footer did you take this screenshot? Possible cache hasnt cleared yet._x000D_
_x000D_
Mike added footer to a site yesterday that appears to be working: http://wfsy-fm.fire.ihrint.com/_x000D_
_x000D_
Lets wait a little and see if yours appear.</t>
  </si>
  <si>
    <t>launch http://site-manager.radioedit.ihrint.com/#/brands/site/dbd1d43b72b1add72d579a1e204d96f4/Imported/navigation_x000D_
scroll down to Footer menu _x000D_
Add sub items_x000D_
Save by clicking Save Navigation button_x000D_
Launch http://wlan-fm.fire.ihrint.com/_x000D_
scroll down to bottom of page _x000D_
Results: Notice that added footer menu is not displayed</t>
  </si>
  <si>
    <t>1|hzuxjj:</t>
  </si>
  <si>
    <t>26/Apr/17 3:50 PM;uanjum;Screen Shot 2017-04-26 at 3.49.42 PM.png;https://jira.ihrint.com/secure/attachment/128592/Screen+Shot+2017-04-26+at+3.49.42+PM.png</t>
  </si>
  <si>
    <t>user added footer menu from Navigation , saved navigation but contents are displayed on site_x000D_
Please refer to screen shot</t>
  </si>
  <si>
    <t>Footer Menu does not show up on site</t>
  </si>
  <si>
    <t>1|hzuxzj:</t>
  </si>
  <si>
    <t>When event with custom week days is edited previously selected weeks days should be highlighted in the selector.</t>
  </si>
  <si>
    <t>The selector for selecting custom weeks days when type is "Weekly" doesn't highlight selected values when editing existing event.</t>
  </si>
  <si>
    <t>AR-2746</t>
  </si>
  <si>
    <t>Calendar Custom Selector Not Highlighting Selected Items</t>
  </si>
  <si>
    <t>22/May/17 11:38 AM;1110204;Topics are saving correctly, but the tag display issue is an angular bug we may be able to address in the future. It requires turning off an angular optimization that we cant afford to do right now.</t>
  </si>
  <si>
    <t>01/May/17 4:31 PM;aroberts;Saving appears to work correctly. Tag field and other fields in the collection block are not updating properly in response to model changes. Investigating...</t>
  </si>
  <si>
    <t>Add topic to microsite homepage trending block_x000D_
Save_x000D_
Refresh - Topic not shown_x000D_
Click into field and re-add topic_x000D_
save_x000D_
refresh - topic shown when you click field</t>
  </si>
  <si>
    <t>1|hz9xtr:</t>
  </si>
  <si>
    <t>Save topic on first try_x000D_
always show the saved tags</t>
  </si>
  <si>
    <t>Adding topics to microsite homepage only save on second try</t>
  </si>
  <si>
    <t>AR-2747</t>
  </si>
  <si>
    <t>open content_x000D_
add an mp3 to the asset block_x000D_
no player</t>
  </si>
  <si>
    <t>1|hzuy0n:</t>
  </si>
  <si>
    <t>mp3s should display and play in the iheart player the way video does</t>
  </si>
  <si>
    <t>When addign an mp3 via the asset block its inserted as an img</t>
  </si>
  <si>
    <t>AR-2748</t>
  </si>
  <si>
    <t>MP3s insterted as images in asset block</t>
  </si>
  <si>
    <t># go to http://site-manager.dev-radioedit.ihrint.com/#/brands/site/78fd8e6089ac8d2c865aa8cc2c7f5df9/Imported/pages/home_x000D_
# In Header area, add Dynamic Lead block_x000D_
# search for Home-lead_x000D_
# observe it's not finding it</t>
  </si>
  <si>
    <t>1|hzuy2f:</t>
  </si>
  <si>
    <t># Home-lead tag should be searchable and recognized for in the block</t>
  </si>
  <si>
    <t>AR-2751</t>
  </si>
  <si>
    <t>Home-Lead tag unsearchable on Premiere's homepage block in DEV</t>
  </si>
  <si>
    <t>03/May/17 2:55 PM;1110204;Working as expected</t>
  </si>
  <si>
    <t>01/May/17 4:28 PM;aroberts;Duplicate of AR-2754</t>
  </si>
  <si>
    <t xml:space="preserve">As user with DPD Role:_x000D_
_x000D_
1) Log into Site Manager_x000D_
2) Go to a microsite_x000D_
3) Upload a hero image_x000D_
_x000D_
Try the same with system admin level user </t>
  </si>
  <si>
    <t>1|hzuy2v:</t>
  </si>
  <si>
    <t>AR-2754</t>
  </si>
  <si>
    <t xml:space="preserve">Users with DPD Role cannot upload hero images to microsites. It's working for the System admin role.  </t>
  </si>
  <si>
    <t>AR-2752</t>
  </si>
  <si>
    <t>FiRE Site Manager: Non-admins unable to upload hero images to microsites</t>
  </si>
  <si>
    <t>10/May/17 1:48 PM;1110204;added https://jira.ihrint.com/browse/AR-2832</t>
  </si>
  <si>
    <t>10/May/17 1:37 PM;1110204;[~amamut] A non-admin can select a brand in site menu now, but only brands they have mermberhsip to. They should be able to select any brand linked to the site</t>
  </si>
  <si>
    <t>1) As user with DPD Role, log into Site Manager_x000D_
2) Go to trina-dv site, then go to 'navigation'_x000D_
3) In the OnAir menu item, select 'brand' then try to select 'trina da genius' (microsite is already linked to the site, so it should show up when clicking the dropdown)</t>
  </si>
  <si>
    <t>1|hzuydj:</t>
  </si>
  <si>
    <t xml:space="preserve">users with DPD Role are unable to select brands when building the site navigation menu. </t>
  </si>
  <si>
    <t>AR-2753</t>
  </si>
  <si>
    <t>FiRE Site Manager: Non-admins unable to select brands in site menu</t>
  </si>
  <si>
    <t>01/May/17 3:49 PM;aroberts;This appears to be the case if a user did not have access to any buckets. I've implemented a console warning in the asset-selector that will print if this is the case. Should probably handle it more cleanly with a proper error message displayed to the user, but there are some other things that need handling in asset selector for that to happen, so leaving for later.</t>
  </si>
  <si>
    <t>Open microsite as non-admin user_x000D_
In hero field, select choose_x000D_
no images are shown in the library and img filter is disabled_x000D_
upload an image_x000D_
image progress stays at 0%</t>
  </si>
  <si>
    <t>1|hzumzr:</t>
  </si>
  <si>
    <t>non-admins have the ability to upload and select images within site manager</t>
  </si>
  <si>
    <t>Cannot upload/browse images in asset selector for microsite heros</t>
  </si>
  <si>
    <t>1|hz7onz:</t>
  </si>
  <si>
    <t># Ability for users to choose whether to see active, hidden, and/or disabled sites in the list view of site manager_x000D_
# Default view should only show active sites</t>
  </si>
  <si>
    <t>As a digital content manager, i want the ability to choose whether I see active sites, hidden sites, and/or deactivated sites in the list view so that I can easily see which sites are visible to users.</t>
  </si>
  <si>
    <t>AR-2755</t>
  </si>
  <si>
    <t>Filter sites/microsites by active status</t>
  </si>
  <si>
    <t>1|hz933j:</t>
  </si>
  <si>
    <t xml:space="preserve">1. Create 'Break All Episodes' Button on show profile pages. _x000D_
2. Clicking button should send takedown messages to rabbit for all episodes under a paticular shows. _x000D_
3. Button should also update talk.production_status in Postgres where is_broken = 't' and broken_code = 64_x000D_
4. We should consider a 'Are you sure' pop-up since this is a pretty drastic option. _x000D_
5. This takedown options should not impact any episodes that are ingested after the take-down is initiated. _x000D_
 </t>
  </si>
  <si>
    <t xml:space="preserve">As podcast content manager, i want the option to break all existing episodes for a show. This is necessary because we will be transitioning around 200 iHM/Premiere shows to external hosting services, and the old episodes will get re-ingested through the new service. This will create a clean slate to begin ingesting from the new feed and avoid any potential duplicate episodes. </t>
  </si>
  <si>
    <t>AR-2756</t>
  </si>
  <si>
    <t>Add Option to Talk Tool to Takedown Entire Episode Archive</t>
  </si>
  <si>
    <t xml:space="preserve">04/May/17 2:00 PM;1110204;[~mbrown] We linked these in prod. </t>
  </si>
  <si>
    <t>04/May/17 1:37 PM;mbrown;It appears that only 4 microsites in staging have their core shows linked and match this list of ids. If that's expected, it's ready for review.</t>
  </si>
  <si>
    <t xml:space="preserve">03/May/17 4:47 PM;tlong;1. For each coreid in the google sheet find the microsite associated with it via the site manager field "On-Air Schedule Sources"_x000D_
2. Find stations that have the same coreid listed in their onair schedule and then distribute microsites to those sites._x000D_
</t>
  </si>
  <si>
    <t>03/May/17 4:31 PM;tlong;What datafield are you talking about in site manager?_x000D_
_x000D_
And where in the sheet is the site tag/id listed for the linkage?_x000D_
_x000D_
[~1110204]</t>
  </si>
  <si>
    <t>1|hz9xrz:</t>
  </si>
  <si>
    <t xml:space="preserve">create and run script to Link syndicated blogs to their stations by using finding stations who have that core id on their schedule._x000D_
_x000D_
</t>
  </si>
  <si>
    <t>We need a way to link the syndicated shows to the appropriate station so they dont need to be linked manually._x000D_
_x000D_
_x000D_
All the syndicated shows have been updated with a core show tag:_x000D_
https://docs.google.com/spreadsheets/d/1-HgbjY_ntW4Ow1XFiv36ir1_ljhTMfC966QjWKnyWsM/edit#gid=1612030950</t>
  </si>
  <si>
    <t>AR-2757</t>
  </si>
  <si>
    <t>Link syndicated microsites to the appropriate stations</t>
  </si>
  <si>
    <t>03/May/17 2:49 PM;1110204;looks good, DPD will need "shows" namespace for it to work, but field is no longer locked.</t>
  </si>
  <si>
    <t xml:space="preserve">1) log into RadioEdit as digital support account _x000D_
2) Go to Site Manager, and search for 'Stick' microsite_x000D_
3) Go to 'On-Air Schedule Sources' field_x000D_
4) The field is greyed out. </t>
  </si>
  <si>
    <t>1|hzuydr:</t>
  </si>
  <si>
    <t>28/Apr/17 5:35 PM;1109751;stick hero admin user.png;https://jira.ihrint.com/secure/attachment/128819/stick+hero+admin+user.png</t>
  </si>
  <si>
    <t>28/Apr/17 5:35 PM;1109751;onair locked down non admin.png;https://jira.ihrint.com/secure/attachment/128820/onair+locked+down+non+admin.png</t>
  </si>
  <si>
    <t xml:space="preserve">When trying to link a microsite to the CORE site, the field is locked down for non system admins. </t>
  </si>
  <si>
    <t>AR-2758</t>
  </si>
  <si>
    <t>Site Manager Microsites: CORE field value is locked down for non-admin DPD role</t>
  </si>
  <si>
    <t>31/May/17 2:34 PM;1110204;seems like user error when uploading the asset. will have [~1109751] validate.</t>
  </si>
  <si>
    <t>31/May/17 1:17 PM;tlong;The problem is that this image is in ad_ops asset bucket and not brand assets. That is a restricted bucket so the renderer will not show up for non-permissioned users._x000D_
_x000D_
FIX 1: Don't use ad_ops for brand assets_x000D_
_x000D_
FIX 2: Change image display to work off of ImageRef only (not sure we should do this)</t>
  </si>
  <si>
    <t xml:space="preserve">1) Log into RadioEdit_x000D_
2) Click Site Manager app_x000D_
3) Search and select 'stick' microsite_x000D_
4) View as DPD user, then as Admin user. </t>
  </si>
  <si>
    <t>1|hz8snj:</t>
  </si>
  <si>
    <t>28/Apr/17 5:45 PM;1109751;stick hero admin user.png;https://jira.ihrint.com/secure/attachment/128821/stick+hero+admin+user.png</t>
  </si>
  <si>
    <t>28/Apr/17 5:45 PM;1109751;hero image as non admin.png;https://jira.ihrint.com/secure/attachment/128822/hero+image+as+non+admin.png</t>
  </si>
  <si>
    <t xml:space="preserve">Intermittent issue. As digital support user, the hero image for the 'Stick' microsite doesn't show up in Site Manager. As Sys Admin user (Trina King), the hero shows up. _x000D_
</t>
  </si>
  <si>
    <t>AR-2759</t>
  </si>
  <si>
    <t>FiRE Site Manager: Cannot view microsite hero images as non-admin user</t>
  </si>
  <si>
    <t>1|hz8sr3:</t>
  </si>
  <si>
    <t># able to return data by site-manager api end point for all site data by brand name for sites and micro-sites_x000D_
# api end-point will have home page blocks in it and urls for the API calls needed for the leads blocks_x000D_
# api end-point will have home page block api calls needed for the content timeline blocks</t>
  </si>
  <si>
    <t>As a web developer I need a site-manager API end-point I can call by Brand Tag Name that returns all of the site data stored for the site brand as well as the homepage and api end-points for the leads and content timeline blocks for DL and Main Trending at least</t>
  </si>
  <si>
    <t>AR-2763</t>
  </si>
  <si>
    <t>Site Manager API end-point called by Brand Tag and includes homepage block api urls</t>
  </si>
  <si>
    <t>1|hz8slj:</t>
  </si>
  <si>
    <t># content api end point delivering the correct number of content pieces_x000D_
# Allows for "Load More"</t>
  </si>
  <si>
    <t>As a Web Developer I will be receiving a content API url in the site-manager api end-point and when I call that url I want it to deliver data with the same rules as the fire homepage delivers the content to the end user. Allowing for set number of content items, and allowing for loading more/offset rules same as fire homepage.</t>
  </si>
  <si>
    <t>AR-2764</t>
  </si>
  <si>
    <t>Create/Verify a Content Timeline End-point for Content API</t>
  </si>
  <si>
    <t>1|hz8sm7:</t>
  </si>
  <si>
    <t># deliver who's on air now with image, show title, and link to brand associated url_x000D_
# deliver the next 3 upcoming shows with image, show title, and link to brand associated url_x000D_
# OR TALK WITH WEB TEAM ABOUT USING AN API END-POINT THAT HAS ALL ON AIR DATA FOR THAT BRAND</t>
  </si>
  <si>
    <t>As a web developer I need to know who is on air now for a particular station and who are the next 3 upcoming shows. Each of the shows needs an Image, Show Title, and the link back to their micro-site homepage based on the site brand the on air information is for.</t>
  </si>
  <si>
    <t>AR-2766</t>
  </si>
  <si>
    <t>On Air End-Point with Person On Air Now and Upcoming Next 3 Shows</t>
  </si>
  <si>
    <t>1|hz8smf:</t>
  </si>
  <si>
    <t>#leads api returns the appropriate card for the artist profile hero when the artist ID is passed to the end-point</t>
  </si>
  <si>
    <t>As a web developer I have the artist ID and need to return the artist hero information for that artist ID. I want to be able to call a Leads API end-point with the artist ID to return the current hero associated with that artist to display on the artist profile page.</t>
  </si>
  <si>
    <t>AR-2767</t>
  </si>
  <si>
    <t>Leads API End-point by Artist ID to return Artist Hero</t>
  </si>
  <si>
    <t>1|hzxgsf:</t>
  </si>
  <si>
    <t># When logging in at auth.radioedit.iheart.com directly (no params) user should be redirected to radioedit.iheart.com so they can see their apps</t>
  </si>
  <si>
    <t>As a radioedit user, I want to be redirected to radioedit.iheart.com if I end up logging in at auth.radioedit.iheart.com if I had accessed that URL directly so I don't end up at a dead end.</t>
  </si>
  <si>
    <t>AR-2769</t>
  </si>
  <si>
    <t>auth.radioedit.iheart.com dead end</t>
  </si>
  <si>
    <t>1|hz8slr:</t>
  </si>
  <si>
    <t># returns a piece of content whether tag is in keyword or topic_x000D_
# data returns in revers chronological order_x000D_
# "Load More" functionality supported_x000D_
# Number of content items configurable</t>
  </si>
  <si>
    <t>As a web developer I need a content api end-point where I can pass an artist ID to find the content items that have a keyword or topic tagged with an artist tag. These should deliver in a revers chronological publish time order and allow for "Load More" offset like the site timelines.</t>
  </si>
  <si>
    <t>AR-2770</t>
  </si>
  <si>
    <t>Content API End-point by artist id</t>
  </si>
  <si>
    <t>1|hz9lvz:</t>
  </si>
  <si>
    <t>#  .Need to be able to search for "what-we-are-talking-about" in What We Are Talking About block (Dynamic Blocker in Premiere's homepage</t>
  </si>
  <si>
    <t>01/May/17 11:20 AM;1112062;screenshot-1.png;https://jira.ihrint.com/secure/attachment/128890/screenshot-1.png</t>
  </si>
  <si>
    <t>con-nyc2lhill</t>
  </si>
  <si>
    <t>When attempting to add a new WWTA block to the homepage of Elvis Duran, trying to add tags that are known to exist in dev SM, they are not found by the block configurator.( Possibly due to it not being able to search and find collections?)</t>
  </si>
  <si>
    <t>AR-2771</t>
  </si>
  <si>
    <t xml:space="preserve">Cannot search for tags for WWTA module on dev sitemanager </t>
  </si>
  <si>
    <t>1|hz9xuv:</t>
  </si>
  <si>
    <t>In the content box, provide steps:_x000D_
_x000D_
1) Lookup and link an existing piece of content to be used in my Calendar_x000D_
 OR_x000D_
2) Take me to content to create a new item (will need to be linked in calendar after creating)</t>
  </si>
  <si>
    <t>As a user, it's too much to ask of me to navigate from the calendar tool to the content tool to create a piece of content. I want a link that takes me there</t>
  </si>
  <si>
    <t>AR-2772</t>
  </si>
  <si>
    <t>Link to Content from Calendar tool</t>
  </si>
  <si>
    <t>1|hzuy33:</t>
  </si>
  <si>
    <t>Manual-PostRelease</t>
  </si>
  <si>
    <t># All urls that should be forwarded to Flint are getting sent there._x000D_
# FiRE should continue to work as expected</t>
  </si>
  <si>
    <t>Production FiRE fastly config needs to be updated to make sure that /clientscripts, /clientstyles, and any other paths that need to be forwarded to Flint are in fact getting sent there.</t>
  </si>
  <si>
    <t>AR-2774</t>
  </si>
  <si>
    <t>Update FiRE Prod fastly config to make sure that /clientstyles and /clientscripts is forwarding to Flint</t>
  </si>
  <si>
    <t>1|hz85rb:</t>
  </si>
  <si>
    <t># In site manager's navigation screen, upon selecting a page type that has more than one user-facing page, ability to select which particular instance/usage of that page type should be linked to in navigation._x000D_
# Current affected page types: Calendar Category, Calendar Detail, Contest Detail, Detail Page, On Air Schedule Day, Search NOW</t>
  </si>
  <si>
    <t>As a local station admin, for page types that apply to more than a single page, i want to be able to select which page a user should be sent to so that I can link my navigation item to a specific topic , calendar category, or on-air schedule day.</t>
  </si>
  <si>
    <t>AR-2775</t>
  </si>
  <si>
    <t>Site Manager: Navigation: Allow Selection of Page Types That Have Options</t>
  </si>
  <si>
    <t>03/May/17 11:08 AM;tterry;This script finds all sites and builds a reverse map from their linked microsites to the site. Then, it loops over every microsite that doesn't already have a primary_site and sets the primary_site._x000D_
_x000D_
{code}_x000D_
var distribution = {};_x000D_
db.metadata.brands.find({"schema": "site_index"}, {"object.linked": 1, "object.own_brand":1}).forEach(function (doc) {_x000D_
  doc.object.linked.forEach(function (linked) {_x000D_
    distribution[linked.id] = (distribution[linked.id] || []).concat(doc.object.own_brand).sort();_x000D_
  });_x000D_
});_x000D_
print(JSON.stringify(distribution, null, '    '));_x000D_
_x000D_
db.metadata.brands.update({"object.primary_site": /^\/index/}, {$unset: {"object.primary_site": 1}}, false, true);_x000D_
_x000D_
Object.keys(distribution).forEach(function (micrositeId) {_x000D_
  print("Updating microsite", micrositeId);_x000D_
  db.metadata.brands.update({_id: micrositeId, "object.primary_site": null}, {$set: {"object.primary_site": distribution[micrositeId][0]}});_x000D_
});_x000D_
_x000D_
_x000D_
db.metadata.brands.find({"schema": "microsite_index", "object.primary_site": null}).count();_x000D_
_x000D_
{code}</t>
  </si>
  <si>
    <t xml:space="preserve">02/May/17 10:29 AM;tterry;Create a script to populate the primary site from one of the distribution sites. </t>
  </si>
  <si>
    <t>1|hzuyiv:</t>
  </si>
  <si>
    <t># Primary site set for all microsites_x000D_
# Content that is canonical to microsites should load as expected</t>
  </si>
  <si>
    <t>Content pages in FiRE production are missing content due to a 500 error being returned by the content API. Investigation reveals that the error is caused by Primary Site values not being returned for microsites. We need to make sure that Primary Site is set for all microsites.</t>
  </si>
  <si>
    <t>AR-2776</t>
  </si>
  <si>
    <t>Primary Site missing on Microsites is causing blank content pages</t>
  </si>
  <si>
    <t>1|hzuym7:</t>
  </si>
  <si>
    <t>https://wktu-fm.fire.iheart.com/</t>
  </si>
  <si>
    <t>AR-2777</t>
  </si>
  <si>
    <t>All generated URLS in FiRE should use current scheme (HTTP or HTTPS)</t>
  </si>
  <si>
    <t>1|hzuymv:</t>
  </si>
  <si>
    <t>AR-2778</t>
  </si>
  <si>
    <t>menu builder page selection should exclude pages with path params</t>
  </si>
  <si>
    <t>1|hzuypj:</t>
  </si>
  <si>
    <t>Site Manager should either force domain names to be stored as lower case or support case-insensitive matching on hostname lookup.</t>
  </si>
  <si>
    <t>AR-2779</t>
  </si>
  <si>
    <t>1|hzuh9r:</t>
  </si>
  <si>
    <t xml:space="preserve"># Add filter for active/expired events_x000D_
# Default to "Active" on list screen_x000D_
# Add sorting (ascending/descending) for end date_x000D_
</t>
  </si>
  <si>
    <t>As a local station admin, i want calendar events that have already ended to be filterd out of the main calendar tool view so that I don't have to hunt through a lot of old events to be able to see what events are live for my station.</t>
  </si>
  <si>
    <t>AR-2780</t>
  </si>
  <si>
    <t>Active/Expired Filter and sorting</t>
  </si>
  <si>
    <t>1|hzuyrb:</t>
  </si>
  <si>
    <t>tag searches are unrestricted in SM blocks</t>
  </si>
  <si>
    <t>As a user, I want to pull in data from whatever tag I choose regardless if I have perms to publish/schedule content to that tag</t>
  </si>
  <si>
    <t>AR-2781</t>
  </si>
  <si>
    <t>Unrestricted tag searches in SM blocks</t>
  </si>
  <si>
    <t>03/May/17 3:06 PM;1110204;tested on dev. hero appears as expected</t>
  </si>
  <si>
    <t>1|hzuz07:</t>
  </si>
  <si>
    <t>AR-2783</t>
  </si>
  <si>
    <t>Fire hero resolver needs update to handle site manager's new block format</t>
  </si>
  <si>
    <t>08/May/17 12:38 PM;1110204;Wont be able to verify until we know of change to the schedule. Will evaluate when possible.</t>
  </si>
  <si>
    <t>04/May/17 10:24 AM;mbrown;Just so I don't forget: the program needs to also purge the records it didn't touch in the current run, like tag/user imports do. If any record isn't updated in a run, it's because it is expired, inactive, or there was an error reading the data.</t>
  </si>
  <si>
    <t>1|hz9xsv:</t>
  </si>
  <si>
    <t>Apply the latest CORE data to the on-air schedule daily</t>
  </si>
  <si>
    <t xml:space="preserve">CORE data changes daily due to slot shifts, staff changes, etc. Apply the latest core data daily </t>
  </si>
  <si>
    <t>AR-2784</t>
  </si>
  <si>
    <t>Apply latest CORE data daily</t>
  </si>
  <si>
    <t>Open content_x000D_
go to partner tab_x000D_
open a partner content item_x000D_
select "create"_x000D_
new content item opens for editing_x000D_
Topics included in the preset that was used are not applied to the primary topic set</t>
  </si>
  <si>
    <t>RadioEdit_S19_Slip 'N Slide</t>
  </si>
  <si>
    <t>1|hzvq07:</t>
  </si>
  <si>
    <t>All values of the selected preset are applied on creation from partner tab</t>
  </si>
  <si>
    <t>AR-2787</t>
  </si>
  <si>
    <t>Preset topics are not added to content item when creating from partner content</t>
  </si>
  <si>
    <t>1|hz8ssv:</t>
  </si>
  <si>
    <t>AR-2788</t>
  </si>
  <si>
    <t>update tag ingester to understand new brand data</t>
  </si>
  <si>
    <t>1|hz87vj:</t>
  </si>
  <si>
    <t>Some Text</t>
  </si>
  <si>
    <t>Taxonomy</t>
  </si>
  <si>
    <t>AR-2789</t>
  </si>
  <si>
    <t>update taxonomy api to support non-sticky tag create</t>
  </si>
  <si>
    <t>09/Aug/17 2:55 PM;tlong;We should just strip the header and any other unnecessary information from the preview template.</t>
  </si>
  <si>
    <t>08/Aug/17 10:16 AM;1110204;Pair down preview to necessities</t>
  </si>
  <si>
    <t>1) Log into the content tool_x000D_
2) Choose any article in 'network content'_x000D_
3) Click the 'preview/update' button</t>
  </si>
  <si>
    <t>RadioEdit_25_Yu-Gi-Oh!</t>
  </si>
  <si>
    <t>1|hz8t87:</t>
  </si>
  <si>
    <t>03/May/17 11:38 AM;1109751;master site.png;https://jira.ihrint.com/secure/attachment/129172/master+site.png</t>
  </si>
  <si>
    <t xml:space="preserve">When in the preview/publish window of an article, there's a broken image in the upper left corner of the preview. Screenshot attached. </t>
  </si>
  <si>
    <t>AR-2790</t>
  </si>
  <si>
    <t>Content Tool: Preview/Publish window shows broken image that says 'Master Template'</t>
  </si>
  <si>
    <t>08/May/17 10:29 AM;1110204;Microsites have a status of active/inactive. For the time being we will most likely not delete records from SM</t>
  </si>
  <si>
    <t>1|hzuzcv:</t>
  </si>
  <si>
    <t xml:space="preserve">Currently in  FiRE there isn't a way to delete/purge microsites. When a market requests that a personality page be deleted from T2, we delete it from T2, then go to Taxonomy in RadioEdit to remove the brand and collection. _x000D_
_x000D_
Please advise on how to handle this going forward. </t>
  </si>
  <si>
    <t>AR-2791</t>
  </si>
  <si>
    <t>Define a process around deleting/purging microsites in FiRE</t>
  </si>
  <si>
    <t>1|hz85rr:</t>
  </si>
  <si>
    <t># All pages in site manager should have title block_x000D_
# Title block updated to include setting to derive title from primary block_x000D_
# Title block still allows title to be set directly_x000D_
# Site Manager and FiRE should continue to function as expected</t>
  </si>
  <si>
    <t>As a developer I want all page templates in site manager to include a title block that has a setting to derive the page title from the main page block and gives the option to set a title directly. This is needed so that FiRE page templates can be cleaned up to move any business rule logic into the block resolver.</t>
  </si>
  <si>
    <t>AR-2792</t>
  </si>
  <si>
    <t>All Page templates in site manager should have a title block by default with a setting to derive title from primary block</t>
  </si>
  <si>
    <t>03/May/17 4:32 PM;tlong;Create a national admin guard for the ad position page routes._x000D_
_x000D_
Maybe also do this with the master templates and segments and the entire admin section and button.</t>
  </si>
  <si>
    <t>Open sm using test account_x000D_
open admin&gt;ads_x000D_
Delete ads_x000D_
world explodes</t>
  </si>
  <si>
    <t>1|hz9xs7:</t>
  </si>
  <si>
    <t>Lock this down to national only</t>
  </si>
  <si>
    <t>Nightmare waiting to happen</t>
  </si>
  <si>
    <t>AR-2793</t>
  </si>
  <si>
    <t>Non-admins can currently modify and remove ad positions from the ad admin</t>
  </si>
  <si>
    <t>03/May/17 4:34 PM;tlong;Call tag API with unrestricted flag.</t>
  </si>
  <si>
    <t>1|hz9xsf:</t>
  </si>
  <si>
    <t>Linked microsite search is unrestricted allowing a user to link any microsite they choose.</t>
  </si>
  <si>
    <t>As a user, I want the ability to link any microsite to the sites I manager, regardless of whether I have membership to those microsites or not. (that search is currently restricted to your memberships)</t>
  </si>
  <si>
    <t>AR-2794</t>
  </si>
  <si>
    <t>"Linked Microsites" search should be unrestricted</t>
  </si>
  <si>
    <t>01/Jun/17 12:09 PM;1110204;[~mfielder] should be all set: http://amp-hosts-tool.radioedit.ihrint.com/_x000D_
_x000D_
We can move to prod if you approve.</t>
  </si>
  <si>
    <t>03/May/17 5:35 PM;mfielder;We can just migrate the bad/old ones in sql?</t>
  </si>
  <si>
    <t>03/May/17 2:38 PM;1110204;[~mfielder] Do we need to migrate any old values to one of these? What is the level of urgency?</t>
  </si>
  <si>
    <t>1|hz8ssn:</t>
  </si>
  <si>
    <t>Only options available should be :_x000D_
_x000D_
https://custom-hls.iheart.com%s.m3u8_x000D_
http://custom-hls.iheart.com</t>
  </si>
  <si>
    <t>AR-2795</t>
  </si>
  <si>
    <t>Remove akstream and all other non-fastly stream and talk base url options in hosttool</t>
  </si>
  <si>
    <t>1|hzun07:</t>
  </si>
  <si>
    <t>No janky-ass shit.</t>
  </si>
  <si>
    <t>per AR-2726: Modify existing segments screen._x000D_
_x000D_
Add "holding area" for selected brands, leave existing search mechanism intact._x000D_
_x000D_
Replace checkboxes on search list with add buttons, include an add all button._x000D_
_x000D_
Add a new action on the page that opens a modal with a textarea that can accept delimited CALL SIGNs. When modal is closed resolve callsigns and add to search results list._x000D_
_x000D_
In holding area, provide functions for adding and removing one or more segments/facets._x000D_
_x000D_
Switch add/remove facets API functions to operate iteratively instead bulk, and keep in mind that facets need to be recomputed when new tags are attached to brands._x000D_
_x000D_
Beware of issuing 100+ parallel calls to objectdb, look into a max N sieve or some other janky-ass shit.</t>
  </si>
  <si>
    <t>AR-2796</t>
  </si>
  <si>
    <t>Bulk add/remove site segments</t>
  </si>
  <si>
    <t>1|hzuzhr:</t>
  </si>
  <si>
    <t>Standard query is designed as follows:_x000D_
_x000D_
{code}_x000D_
{queries: [_x000D_
    { subscription: [_x000D_
        {tags: [...]},_x000D_
        {tags: [...]},_x000D_
      ],_x000D_
      limit: 000,_x000D_
      offset: 000,_x000D_
    }],_x000D_
    limit: 000,_x000D_
}_x000D_
{code}_x000D_
_x000D_
Inner query limit is optional. Cannot exceed outer limit. Outer query limit should default to 20._x000D_
_x000D_
{code}_x000D_
{query: _x000D_
    { subscription: [_x000D_
        {tags: [...]},_x000D_
        {tags: [...]},_x000D_
      ],_x000D_
      limit: 000,_x000D_
      offset: 000,_x000D_
    }_x000D_
}_x000D_
{code}</t>
  </si>
  <si>
    <t>Update content API to support standard query</t>
  </si>
  <si>
    <t>1|hzuzhz:</t>
  </si>
  <si>
    <t>Create standard query endpoint for leads</t>
  </si>
  <si>
    <t>1|hzuzi7:</t>
  </si>
  <si>
    <t>Sometimes clients do not need the entire site config. Instead it would be useful to specify a page and block to return._x000D_
_x000D_
input: VIEW_NAME, REGION_x000D_
output: RESOLVED BLOCK_x000D_
_x000D_
Add an API endpoint that takes those inputs, and outputs the regions/blocks from the page making sure to pass the block through any augmentation that needs to occur (hero and collection get more info SEE: AR-2800)_x000D_
_x000D_
The API should also support returning multiple regions if region is specified more than once.</t>
  </si>
  <si>
    <t>API for page and block selection</t>
  </si>
  <si>
    <t>05/May/17 11:23 AM;amamut;Depends on AR-2798 and AR-2797</t>
  </si>
  <si>
    <t>1|hzuzif:</t>
  </si>
  <si>
    <t>When the API returns any config or subset of config that contains hero or collection blocks, add the appropriate API calls to those blocks for easy client retrieval._x000D_
_x000D_
You'll need to scan the output of any site config from any endpoint that returns block data. If the blocks are hero or collection we need to turn the query into a URL and attach it to the output._x000D_
_x000D_
This is so that clients and other consumers of site data do not have to understand the calling structure of the API.</t>
  </si>
  <si>
    <t>API for including resource lookup URL from site manager</t>
  </si>
  <si>
    <t>03/May/17 5:40 PM;tlong;Local storage should be keyed based on user that is currently logged in to prevent this.</t>
  </si>
  <si>
    <t>Login as user 1_x000D_
create a card and save_x000D_
login as user 2 (should have different perms)_x000D_
click new card_x000D_
Tags previously used by user 1 are inserted in the respective tag fields</t>
  </si>
  <si>
    <t>1|hzuyn3:</t>
  </si>
  <si>
    <t>Last used tags should be specific to the user</t>
  </si>
  <si>
    <t>AR-2801</t>
  </si>
  <si>
    <t>Leads retains last used tags from different user</t>
  </si>
  <si>
    <t>1|hzuh9z:</t>
  </si>
  <si>
    <t>User can search for events in the tool</t>
  </si>
  <si>
    <t>As a user I want to search for the event I want to modfy</t>
  </si>
  <si>
    <t>AR-2804</t>
  </si>
  <si>
    <t>Event Search</t>
  </si>
  <si>
    <t>16/May/17 9:58 AM;amamut;This is fixed via a bucket policy.</t>
  </si>
  <si>
    <t>1|hzuha7:</t>
  </si>
  <si>
    <t>Users only see events for the stations they have membership to</t>
  </si>
  <si>
    <t xml:space="preserve">Users are seeing events for stations they dont have membership to. </t>
  </si>
  <si>
    <t>AR-2805</t>
  </si>
  <si>
    <t>Event list shows only events you have membership to</t>
  </si>
  <si>
    <t>1. navigate to microsite_x000D_
2. in "On-Air Schedule Sources", enter a show name that is already linked to another microsite_x000D_
3. Error is displayed stating that the show is in use._x000D_
4. Click save. Save goes through anyway.</t>
  </si>
  <si>
    <t>1|hzv0cn:</t>
  </si>
  <si>
    <t>AR-2806</t>
  </si>
  <si>
    <t>microsite general page allows save even if there are errors</t>
  </si>
  <si>
    <t>1|hzv0cv:</t>
  </si>
  <si>
    <t>If a page has the same ad position id in two different places, the GPT initialization code throws an error when it encounters the second instance. This is googltag.defineSlot returns null. Update scan_ad_positions() in resolve.py to dedupe the list by position.</t>
  </si>
  <si>
    <t>AR-2807</t>
  </si>
  <si>
    <t>De-dupe ad positions on the page</t>
  </si>
  <si>
    <t>RadioEdit_13_Micro Machines</t>
  </si>
  <si>
    <t>1|hz8ifj:</t>
  </si>
  <si>
    <t>Should be able to upload EPS and AI files and have them properly recognized as images. Mediaserver should render these images if possible.</t>
  </si>
  <si>
    <t>Site manager has a vector logo field that's expecting upload support for EPS and AI files. Assets system should support these file types. Should also confirm if these types are renderable or can be made renderable by mediaserver.</t>
  </si>
  <si>
    <t>AR-2811</t>
  </si>
  <si>
    <t>Add support for EPS and AI file types to assets selector</t>
  </si>
  <si>
    <t xml:space="preserve">09/May/17 11:09 AM;1112062;What's currently configured in SM:_x000D_
_x000D_
What We Are Talking About Block in SM:_x000D_
 !screenshot-1.png|thumbnail! _x000D_
_x000D_
_x000D_
Carousel Block in SM: _x000D_
!screenshot-2.png|thumbnail! _x000D_
_x000D_
_x000D_
</t>
  </si>
  <si>
    <t>05/May/17 4:57 PM;con-nyc2lhill;"screen shot" shows the current production AT40 site with the carousel below the hero image and the WWATA section below that. The "dev-elvis" image shows the issue with the carousel and WWATA being rendered in the same region.</t>
  </si>
  <si>
    <t>1|hzv0of:</t>
  </si>
  <si>
    <t>09/May/17 11:09 AM;1112062;screenshot-2.png;https://jira.ihrint.com/secure/attachment/129658/screenshot-2.png</t>
  </si>
  <si>
    <t>09/May/17 11:08 AM;1112062;screenshot-1.png;https://jira.ihrint.com/secure/attachment/129657/screenshot-1.png</t>
  </si>
  <si>
    <t>05/May/17 4:54 PM;con-nyc2lhill;dev-elvis.png;https://jira.ihrint.com/secure/attachment/129457/dev-elvis.png</t>
  </si>
  <si>
    <t>05/May/17 4:51 PM;con-nyc2lhill;Screen Shot 2017-05-05 at 4.45.15 PM.png;https://jira.ihrint.com/secure/attachment/129456/Screen+Shot+2017-05-05+at+4.45.15+PM.png</t>
  </si>
  <si>
    <t>PN-2060</t>
  </si>
  <si>
    <t>For APRN-2060 we need to be able to add a carousel under the hero image. When creating this home-leads block for the carousel, it is being created as part of main:dynamic. The "what we are talking about" block is also getting created as part of main:dynamic. Since they are both part of the same region, they cannot be rendered on separate areas of the page._x000D_
_x000D_
Either WWATA or the home-leads needs to be in a different region to support rendering them in separate locations on the page._x000D_
_x000D_
Site Manager: http://site-manager.dev-radioedit.ihrint.com/#/brands/site/78fd8e6089ac8d2c865aa8cc2c7f5df9/Imported/pages/home</t>
  </si>
  <si>
    <t>AR-2812</t>
  </si>
  <si>
    <t>home-leads carousel and WWATA should not both be part of main:dynamic region</t>
  </si>
  <si>
    <t>In tags, add a brand for a site that exists_x000D_
no results</t>
  </si>
  <si>
    <t>1|hzv16v:</t>
  </si>
  <si>
    <t>adding brand tag should filter list down to only the site config for those tags</t>
  </si>
  <si>
    <t>searching for sited via the brand tag in SM does not work</t>
  </si>
  <si>
    <t>AR-2814</t>
  </si>
  <si>
    <t>Tag Search does not work</t>
  </si>
  <si>
    <t>1|hzv19z:</t>
  </si>
  <si>
    <t>08/May/17 5:08 PM;ccrnyc2msw;screenshot-3.png;https://jira.ihrint.com/secure/attachment/129612/screenshot-3.png</t>
  </si>
  <si>
    <t>08/May/17 5:08 PM;ccrnyc2msw;screenshot-2.png;https://jira.ihrint.com/secure/attachment/129611/screenshot-2.png</t>
  </si>
  <si>
    <t>08/May/17 5:08 PM;ccrnyc2msw;screenshot-1.png;https://jira.ihrint.com/secure/attachment/129608/screenshot-1.png</t>
  </si>
  <si>
    <t xml:space="preserve">https://wdcg-fm.fire.ihrint.com/_x000D_
http://site-manager.radioedit.ihrint.com/#/brands/site/6ae40cc3d8741bdf0d25bfc0691d3863/Imported/design_x000D_
_x000D_
This station has selected "red" as their Navigation iHR Link Color.  Unfortunately the stock red (rgb 255,0,0) color shown in the admin tool is also being used on FiRE.  When the Red color is selected, the iHeartRadio red (Hex #C6002B) should be used on the front end.  _x000D_
</t>
  </si>
  <si>
    <t>AR-2815</t>
  </si>
  <si>
    <t>Incorrect Red Color Being Used for Header iHR Listen Button</t>
  </si>
  <si>
    <t xml:space="preserve">14/Aug/17 12:29 PM;amamut;This is occurring because the field on content which stores the topic sets has been changed._x000D_
_x000D_
Old:_x000D_
object.publish_topics_x000D_
_x000D_
New_x000D_
object.primary_target.tags_x000D_
</t>
  </si>
  <si>
    <t>see above</t>
  </si>
  <si>
    <t>1|hz8t3z:</t>
  </si>
  <si>
    <t>National is reporting that Content filtering isnt returning all articles. _x000D_
_x000D_
Example - http://content.radioedit.iheart.com/#/network?sort_field=0&amp;sort_direction=1&amp;publish_status=2&amp;from_feed=1&amp;collections%5B0%5D=collections%2F24%2F7%20News%20-%20National%20(501855)&amp;page=1_x000D_
_x000D_
This is an example of something published for that topic at a later date that is not in results_x000D_
http://content.radioedit.iheart.com/#/edit/59102eb7fd93334963179ebf</t>
  </si>
  <si>
    <t>AR-2816</t>
  </si>
  <si>
    <t>Content filter results not current</t>
  </si>
  <si>
    <t>10/May/17 10:44 AM;1110204;Verified working in stage</t>
  </si>
  <si>
    <t xml:space="preserve">09/May/17 5:38 PM;tterry;This looks ok to me. I tested against channel955, which includes content topics "national-news" and "trending-pop". I saw content from both topics. See attached. It's possible at the time you looked, all of the content from one of the topics was newer. !1__travis_ip-10-0-1-29_____zsh__and_HipChat.png|thumbnail! </t>
  </si>
  <si>
    <t>1|hz9xtb:</t>
  </si>
  <si>
    <t>09/May/17 5:38 PM;tterry;1__travis_ip-10-0-1-29_____zsh__and_HipChat.png;https://jira.ihrint.com/secure/attachment/129731/1__travis_ip-10-0-1-29_____zsh__and_HipChat.png</t>
  </si>
  <si>
    <t>It seems that regardless of how many topics a station has selected to appear on their homepage, only content from the first topic selected is shown on the homepage:_x000D_
_x000D_
G105:_x000D_
Four topics are added, yet only content from the first (national-news) is appearing on the site:_x000D_
http://site-manager.radioedit.iheart.com/#/brands/site/6ae40cc3d8741bdf0d25bfc0691d3863/Imported/general_x000D_
http://wdcg-fm.fire.iheart.com/_x000D_
_x000D_
Channel 95.5_x000D_
Two topics are added, yet only content from the first (trending-pop) is appearing on the site:_x000D_
http://site-manager.radioedit.iheart.com/#/brands/site/7c55598fc2563c75c53e353004544344/Imported/general_x000D_
http://wkqi-fm.fire.iheart.com/_x000D_
_x000D_
Content from all topics selected should be pulled in displayed in descending chronological order.  (of course, excluding personality topics in the top section)</t>
  </si>
  <si>
    <t>AR-2817</t>
  </si>
  <si>
    <t>Homepage: Only First Selected Topic Appears In Timeline</t>
  </si>
  <si>
    <t>25/May/17 1:20 PM;1110204;[~1116624] tried a few mp3s. shows an unknown mimetype</t>
  </si>
  <si>
    <t>24/May/17 10:30 AM;1110204;[~1116624] Created this with all newly upload assets on dev. no mimetypes for any assets_x000D_
_x000D_
https://content.dev-radioedit.ihrint.com/api/v1/content/by-id/592597a5ed77fd268352b517</t>
  </si>
  <si>
    <t>22/May/17 5:18 PM;1116624;I've added an {{attributes}} key with the type and mimetype_x000D_
http://content.dev-radioedit.ihrint.com/api/v1/content/by-id/591f260f626ed27ceedf60a4_x000D_
_x000D_
{code}_x000D_
{_x000D_
      "attributes": {_x000D_
        "mimetype": "image/jpeg",_x000D_
        "type": "image"_x000D_
      },_x000D_
      "bucket": "new_assets",_x000D_
      "id": "/5919d4f625ccdcfff9a469de",_x000D_
      "new_tab": false,_x000D_
      "schedule": {},_x000D_
      "type": "asset",_x000D_
      "url": ""_x000D_
    }_x000D_
{code}</t>
  </si>
  <si>
    <t>22/May/17 11:36 AM;tlong;Additionally, this will not effect old assets posted in the content tool._x000D_
_x000D_
Whereas, the player just fetching metadata (which I swore it was already doing), could.</t>
  </si>
  <si>
    <t>22/May/17 11:35 AM;tlong;Content won't have types for each asset format or mimetype._x000D_
_x000D_
The player already looks up the asset I'm pretty sure, it should be able to get the mimetype as well._x000D_
_x000D_
We will store this value in the block since content looks it up to switch its own player anyway. *HOWEVER* this value is not critical to the operation of content and may fall out of sync._x000D_
_x000D_
The most robust way to handle this is to have the player lookup the mimetype. We'll add the shortcut to content API though.</t>
  </si>
  <si>
    <t>22/May/17 11:29 AM;1116624;[~ccrnyc2msw] &amp; [~1110204],_x000D_
_x000D_
We don't store the asset type (for any asset) within the block's metadata, and I don't really see a reason why to do that if it can be looked up (see example above). This is how we tell them apart in Content and I think FIRE should do the same._x000D_
_x000D_
[~tlong] ?</t>
  </si>
  <si>
    <t>22/May/17 11:25 AM;ccrnyc2msw;Could we do something along the lines of:_x000D_
_x000D_
"type": "asset-image"_x000D_
or _x000D_
"type": "asset-audio"_x000D_
or _x000D_
"type": "asset-video"_x000D_
or _x000D_
"type": "asset-document"</t>
  </si>
  <si>
    <t>22/May/17 11:22 AM;1110204;[~1116624] The issue is:_x000D_
_x000D_
"type": "asset"_x000D_
_x000D_
Fire doesn't know how to deal with these since they are all the same type in the content api.</t>
  </si>
  <si>
    <t>19/May/17 10:07 PM;1116624;I created an article on dev that has three assets:_x000D_
http://content.dev-radioedit.ihrint.com/api/v1/content/by-id/591f260f626ed27ceedf60a4_x000D_
_x000D_
You can get the metadata for each asset like this:_x000D_
http://mediaserver.dev-radioedit.ihrint.com/v3/re/new_assets/59133396c5de62d0d1549cca?metadata=true_x000D_
and_x000D_
http://mediaserver.dev-radioedit.ihrint.com/v3/re/new_assets/e1790045-169a-40a6-a5df-d0c6b56b9e64?metadata=true_x000D_
and_x000D_
http://mediaserver.dev-radioedit.ihrint.com/v3/re/new_assets/581cd96303a6351053f0279d?metadata=true_x000D_
_x000D_
The first key in each scenario is the mimetype that you can use to distinguish what from what. This is what the Content UI does and I imagine Fire should do the same.</t>
  </si>
  <si>
    <t>19/May/17 6:48 PM;ccrnyc2msw;Unsure, how can I see this in the API?</t>
  </si>
  <si>
    <t xml:space="preserve">19/May/17 6:33 PM;1116624;[~ccrnyc2msw],_x000D_
_x000D_
In Content we look at the asset's mimetype to determine what it is, for instance:_x000D_
{code}_x000D_
image/jpeg_x000D_
{code}_x000D_
or_x000D_
{code}_x000D_
audio/mp3_x000D_
{code}_x000D_
or_x000D_
{code}_x000D_
video/mp4_x000D_
{code}_x000D_
_x000D_
is the mimetype not being returned from the API?_x000D_
</t>
  </si>
  <si>
    <t>Insert an audio or video asset in an asset block_x000D_
check content api_x000D_
api shows at and type "asset"_x000D_
_x000D_
No distinction from photo asset</t>
  </si>
  <si>
    <t>1|hzv4k7:</t>
  </si>
  <si>
    <t>Any asset that uses the iheart player in the content tool should include the embed code in the api</t>
  </si>
  <si>
    <t>AL-3284</t>
  </si>
  <si>
    <t>The content api treats an audio or video asset inserted in the asset block the same way it treats a photo asset, so fire doesnt know when to treat is as audio/video._x000D_
_x000D_
work to facilitate AL-3284</t>
  </si>
  <si>
    <t>AR-2819</t>
  </si>
  <si>
    <t>Asset Block treats audio/video identical to photos in content api</t>
  </si>
  <si>
    <t>08/Aug/17 1:05 PM;1110204;Fire work to be completed in AR-3247</t>
  </si>
  <si>
    <t>26/Jul/17 4:26 PM;tlong;There is site manager work and fire work</t>
  </si>
  <si>
    <t xml:space="preserve">11/Jul/17 10:55 AM;ccrnyc2msw;This ticket was created at the request of the RadioEdit team during May 9th backlog grooming to unblock AL-3261.  The goal is to be able to serve any piece of content as an un-styled page similar to the 2nd link above.  No header, no footer, default browser presentation, all links/embedded content renders with whatever the default browser style is (though in our use cases, there won't be any embedded content).  Any content detail page should be available in this un-styled version._x000D_
_x000D_
</t>
  </si>
  <si>
    <t>20/Jun/17 10:02 AM;tlong;This sounds like the addition of a template that is a plain text template in site manager.</t>
  </si>
  <si>
    <t>14/Jun/17 3:10 PM;1110204;[~ccrnyc2msw] Yes, please update this ticket, it has no details</t>
  </si>
  <si>
    <t>14/Jun/17 2:37 PM;ccrnyc2msw;Reminder, this is still blocking AL-3261.  [~1110204] can we fit this in the next sprint?</t>
  </si>
  <si>
    <t>1|hzvnfz:</t>
  </si>
  <si>
    <t>AR-3247</t>
  </si>
  <si>
    <t>REAP-685</t>
  </si>
  <si>
    <t>Blocks AL-3261_x000D_
_x000D_
Content that is consumable as plain text_x000D_
_x000D_
http://ce.iheart.com/articles/legal-477363/terms-of-use-11584658?format=text_x000D_
_x000D_
http://ktu.iheart.com/articles/trending-104650/important-lorde-may-have-been-running-15913302/?format=text</t>
  </si>
  <si>
    <t>AR-2821</t>
  </si>
  <si>
    <t>Add Support for Plain Text Pages</t>
  </si>
  <si>
    <t>19/May/17 2:54 PM;tlong;http://flagshipapi.dev-radioedit.ihrint.com/docs/</t>
  </si>
  <si>
    <t>10/May/17 4:25 PM;tlong;3-5 points for a simple API app with no UI and proxies these API calls.</t>
  </si>
  <si>
    <t>1|hz8slb:</t>
  </si>
  <si>
    <t># LOE determined and written in response to Dave Naeder and Adam Howell_x000D_
# How quickly it can be accomplished for the listed data points and timeline in the description... NOTE THIS IS NEXT SPRINT EARLY)</t>
  </si>
  <si>
    <t>As the lead engineer for the Web App, I would like to discuss the LOE and pace at which we could complete an express app in RadioEdit to deliver WebApp specific service end-points that can be cached at appropriate lengths._x000D_
_x000D_
Content Detail Data (Already Available):_x000D_
So to be able to get the data for the content detail section you can do this by slug from the content api. Here is an example:_x000D_
http://content.radioedit.iheart.com/api/v1/content/by-slug/2017-05-01-heres-what-happened-when-the-chainsmokers-crashed-this-high-school-prom_x000D_
 _x000D_
Site Data (Planned for Sprint 10):_x000D_
We will be creating a site manager api end-point that will deliver all of the site data including the api end-points to call for DL and Timeline. It will look something like this‚Ä¶_x000D_
http://site-manager.radioedit.iheart.com/api/v1/lookup/brand?brand=WFLZ-HD%20(15400)_x000D_
current functional site manager api without DL or Timeline endpoints:_x000D_
http://site-manager.radioedit.iheart.com/api/v1/lookup/hostname?host=933flz.iheart.com_x000D_
 _x000D_
 _x000D_
DL Data (Planned for Sprint 10):_x000D_
Will use existing APIs, but the url will be generated and delivered in the Site Data API call. (There may be a small amount of work to complete)_x000D_
 _x000D_
Timeline Data (Planned for Sprint 10):_x000D_
Will use existing APIs, but the url will be generated and delivered in the Site Data API call. (There may be a small amount of work to complete)_x000D_
 _x000D_
On Air Data (Planned for Sprint 10):_x000D_
Would like a further discussion between Dave and Trey to finalize if going to use full On Air Schedule and have data calls cache for a long time or deliver on air now, plus 3 upcoming show info. The On Air info would be brand tag based like the site data, but here is the current api endpoint._x000D_
http://site-manager.dev-radioedit.ihrint.com/api/v1/onair?site_id=37d4ecdeb4f8a24ed5c0a1d0fe8a04b5_x000D_
 _x000D_
Artist Hero Data (Planned for Sprint 11):_x000D_
Artist Content Data (Planned for Sprint 11):_x000D_
There is still a lot to discuss about Artist content and heros. We need to get Dave and Trey to finalize whether Artist Tags will be used to call APIs or Artist IDs. We are importing all the T2 heros into Leads in RadioEdit. But further discussion is needed between engineering leads to indentify the best way to cache and call this data moving forward.</t>
  </si>
  <si>
    <t>AR-2822</t>
  </si>
  <si>
    <t>SPIKE: Middle Layer App for Web App Service End-points</t>
  </si>
  <si>
    <t>26/May/17 12:55 PM;tterry;The search functionally currently appears to be broken. I fixed the redirect and submitted a PR, but I can't verify until the header HTML/JS is fixed.</t>
  </si>
  <si>
    <t>11/May/17 11:20 AM;ccrnyc2msw;Moving to AR per Travis' request.  Should be a 1._x000D_
_x000D_
+ [~1110204]</t>
  </si>
  <si>
    <t>1|hzv1pb:</t>
  </si>
  <si>
    <t>AL-3185</t>
  </si>
  <si>
    <t xml:space="preserve">Previously fixed for non-overridden terms in AL-3185._x000D_
_x000D_
Go to http://wkqi-fm.fire.iheart.com and seach for "weather"_x000D_
_x000D_
Note that you are redirected to https://wkqi-fm.fire.iheart.com/weather/_x000D_
_x000D_
Seach override has been setup only pointing to /weather/ in http://site-manager.radioedit.iheart.com/#/admin/master/site/keywords_x000D_
_x000D_
we should not be forcing https on the search results as it causes multiple page elements (ads/recs/embeds) to not render.  _x000D_
_x000D_
</t>
  </si>
  <si>
    <t>FiRE 7.2.0</t>
  </si>
  <si>
    <t>AR-2844</t>
  </si>
  <si>
    <t>Search Box forcing HTTPS for terms with search override setup</t>
  </si>
  <si>
    <t>10/May/17 12:13 PM;amamut;example:_x000D_
_x000D_
http://calendar.dev-radioedit.ihrint.com/api/v1/categories?origin=brands/WKTU-FM%20(1854)&amp;startDate=2017-02-07T00:00:00&amp;endDate=2019-02-07T23:00:00</t>
  </si>
  <si>
    <t>1|hzv1f3:</t>
  </si>
  <si>
    <t>AL-3271</t>
  </si>
  <si>
    <t>FiRE needs an API to get a list of categories which are represented in the list of active events for a site.</t>
  </si>
  <si>
    <t>AR-2823</t>
  </si>
  <si>
    <t>API to get active list of categories</t>
  </si>
  <si>
    <t>1|hzv1hj:</t>
  </si>
  <si>
    <t xml:space="preserve">As a developer, I want that calendar api should return active category list for station._x000D_
_x000D_
**active category : Category has any ACTIVE event_x000D_
</t>
  </si>
  <si>
    <t>AR-2825</t>
  </si>
  <si>
    <t>Calendar API endpoint - for station categories</t>
  </si>
  <si>
    <t xml:space="preserve">Create a microsite_x000D_
Add a Hero Image_x000D_
Add a different image for iHeart.com hero Image_x000D_
Save - The first hero image is changed to the image you added for iheart Hero Image_x000D_
Change the first hero image and save_x000D_
the Iheart hero image is changed </t>
  </si>
  <si>
    <t>1|hz8sjb:</t>
  </si>
  <si>
    <t>Microsite Hero Image and iHeart Hero Image can use different assets</t>
  </si>
  <si>
    <t>Microsite Hero Image and iHeart.com Hero Image should be two different assets, but are currently not.</t>
  </si>
  <si>
    <t>AR-2826</t>
  </si>
  <si>
    <t>Microsite hero using same asset as iheart.com channel hero</t>
  </si>
  <si>
    <t>11/May/17 1:19 PM;1110204;Was able to save with a different (valid?) podcast. Completing this.</t>
  </si>
  <si>
    <t>11/May/17 1:08 PM;mbrown;It's Amp [QA]. The data is being stored properly, but some shows are 404ing when looked up individually (as when the SM page is refreshed).</t>
  </si>
  <si>
    <t>Enable iheartradio channel_x000D_
Select podcast type_x000D_
Add catalog for "talkshow"_x000D_
Save</t>
  </si>
  <si>
    <t>1|hz8sjj:</t>
  </si>
  <si>
    <t>Retain attached catalog data</t>
  </si>
  <si>
    <t>Adding show via catalog attach to microsite is not retained after save</t>
  </si>
  <si>
    <t>AR-2827</t>
  </si>
  <si>
    <t>Microsite podcast wont save</t>
  </si>
  <si>
    <t xml:space="preserve">Open microsite_x000D_
Type unique keyword_x000D_
press enter_x000D_
Keyword disappears </t>
  </si>
  <si>
    <t>1|hz8sjr:</t>
  </si>
  <si>
    <t>keywords that do not exist can be added as a new keyword tag</t>
  </si>
  <si>
    <t>When trying to add SEO keywords to a microsite, I cannot add new keywords to the keyword namespace. I can only select from the autocomplete of existing tags</t>
  </si>
  <si>
    <t>AR-2828</t>
  </si>
  <si>
    <t>Cannot add keywords to microsites</t>
  </si>
  <si>
    <t>Create a microsite_x000D_
go to the distribution tab_x000D_
primary site selected during creation is not linked</t>
  </si>
  <si>
    <t>1|hz8sjz:</t>
  </si>
  <si>
    <t>the primary site selected during microsite creation is added to the distribution list and set as the primary site.</t>
  </si>
  <si>
    <t>The primary site that was selected during microsite creation is not added as primary site in distribution tab. The site is not linked to the microsite at all.</t>
  </si>
  <si>
    <t>AR-2829</t>
  </si>
  <si>
    <t>Primary site selected during microsite creation not added as primary site in distribution tab</t>
  </si>
  <si>
    <t>1|hzv3j3:</t>
  </si>
  <si>
    <t># addition of a background color to the asset block.</t>
  </si>
  <si>
    <t>10/May/17 1:20 PM;1112062;image-2017-05-10-13-20-46-697.png;https://jira.ihrint.com/secure/attachment/129849/image-2017-05-10-13-20-46-697.png</t>
  </si>
  <si>
    <t>10/May/17 1:20 PM;1112062;image-2017-05-10-13-20-46-697.png;https://jira.ihrint.com/secure/attachment/129848/image-2017-05-10-13-20-46-697.png</t>
  </si>
  <si>
    <t xml:space="preserve">As site manager user, I want to ability to apply a background color to an asset block so I can have the image fade into and look nice on the front end_x000D_
_x000D_
 !image-2017-05-10-13-20-46-697.png|thumbnail!  !image-2017-05-10-13-20-46-697.png|thumbnail! </t>
  </si>
  <si>
    <t>PN PRN</t>
  </si>
  <si>
    <t>AR-2831</t>
  </si>
  <si>
    <t xml:space="preserve">Adding background color to SM's asset block </t>
  </si>
  <si>
    <t>1|hz8sj3:</t>
  </si>
  <si>
    <t>Site Menu Brand lookup should show all linked microsites</t>
  </si>
  <si>
    <t>Site Menu Brand lookup should show all linked microsites, regardless of user membership</t>
  </si>
  <si>
    <t>AR-2832</t>
  </si>
  <si>
    <t>1|hzuh9b:</t>
  </si>
  <si>
    <t>Users have the ability to choose whether their microsite has a right rail or not._x000D_
_x000D_
Upon switching page type to the version with the right rail, the right column is pre-populated with the 3307 ad by default.  Would like to also include the Cume Widget (with weekly-widet topic pre-populated) and recommendations._x000D_
_x000D_
This is needed because these two things are required page elements for all pages with a distinct right rail per the content strategy (that the local users may not necessarily want on their page)._x000D_
_x000D_
The order of the right rail content should be:_x000D_
_x000D_
# 3307 ad_x000D_
# Cume Widget_x000D_
# Recommendations</t>
  </si>
  <si>
    <t>AR-2833</t>
  </si>
  <si>
    <t>Site Manager: Microsite w/Right Rail Default Blocks</t>
  </si>
  <si>
    <t>1|hzuhan:</t>
  </si>
  <si>
    <t>Allow the ability to duplicate calendar item for multiple stations.</t>
  </si>
  <si>
    <t>AR-2834</t>
  </si>
  <si>
    <t>Calendar Tool: Allow single calendar events to be pushed to multiple sites</t>
  </si>
  <si>
    <t>1|hz8sk7:</t>
  </si>
  <si>
    <t>http://site-manager.radioedit.ihrint.com/#/brands/microsite/5913786945b25e6d09fabb54/Default/general_x000D_
_x000D_
Try pasting in the hex color of c1d0df into the "Hero Fallback Color" box.  Then save the page.  Upon reload, the value is gone.  _x000D_
_x000D_
Note that the color is not on the front end either: http://mike-dv.fire.ihrint.com/featured/mikes-stage-test/</t>
  </si>
  <si>
    <t>AR-2836</t>
  </si>
  <si>
    <t>Microsite Hero Fallback Color Does Not Save when manually entered</t>
  </si>
  <si>
    <t>1|hz85qf:</t>
  </si>
  <si>
    <t>Auth currently checks delegation permissions and membership in order to enforce the security in the management of principals. This is problematic because auth does not have access to the tags API so it does not know about the ownership hierarchy of tags (observing the namespace allows a user to observe the individual tags)._x000D_
_x000D_
Consider moving all of the policy-related checks from auth into user manager. User manager can work with the objectdb to check permissions with full tag knowledge, and then contact auth with elevated security to make changes to the user records. In short, auth will handle authentication, and user manager will manage authorization._x000D_
_x000D_
This could be the solution to AR-1405._x000D_
_x000D_
1. Replicate the necessary parts of the auth api into user manager. All of the user manager UI should use the user manager api. No direct calls to auth._x000D_
2. Provide a method for user manager's service to get elevated access to the auth system._x000D_
3. Simplify auth api to rely on the elevated access, and remove all the security checks related to delegation and membership.</t>
  </si>
  <si>
    <t>AR-2838</t>
  </si>
  <si>
    <t>SPIKE: Move authorization logic from auth to user manager</t>
  </si>
  <si>
    <t>1|hzv23z:</t>
  </si>
  <si>
    <t>Put the token in the application's environment.</t>
  </si>
  <si>
    <t>AR-2839</t>
  </si>
  <si>
    <t>Add application auth token create to the cortex agent</t>
  </si>
  <si>
    <t>1|hz8t9z:</t>
  </si>
  <si>
    <t>Right now applications have to go to /me to lookup the user token. Instead, add the session information to the /config call (which is blocking) to prevent any async calls from missing user session information.</t>
  </si>
  <si>
    <t>AR-2840</t>
  </si>
  <si>
    <t>Add token reflection to /configure endpoint for applications</t>
  </si>
  <si>
    <t>1|hz85rj:</t>
  </si>
  <si>
    <t>remove.hide microsite 404 page config</t>
  </si>
  <si>
    <t>Since microsites use the station 404 page, we should remove/hide the 404 page shown in microsites config since there is no front-end for it.</t>
  </si>
  <si>
    <t>AR-2841</t>
  </si>
  <si>
    <t>Hide microsite 404 from page config</t>
  </si>
  <si>
    <t>1|hzv1fb:</t>
  </si>
  <si>
    <t>The calendar event query needs to take limit and offset instead of pageToken. This is so we can query with limit+1 to determine if the load-more button should be displayed.</t>
  </si>
  <si>
    <t>AR-2843</t>
  </si>
  <si>
    <t>Update Calendar api to take limit and offset</t>
  </si>
  <si>
    <t>16/May/17 11:35 AM;1110204;Verified on http://esp-dv.fire.dev-radioedit.ihrint.com/ which previously had a bad contest menu item</t>
  </si>
  <si>
    <t>1|hzv1fj:</t>
  </si>
  <si>
    <t>If there is an error retrieving contests from aptivada, don't display the menu.</t>
  </si>
  <si>
    <t>AR-2845</t>
  </si>
  <si>
    <t>Contest menu should be removed if there is no aptivada account.</t>
  </si>
  <si>
    <t>open microsite using non-admin and non-national user on stage_x000D_
iheart.com channel section is locked from editing except for the hero.</t>
  </si>
  <si>
    <t>1|hz8skf:</t>
  </si>
  <si>
    <t xml:space="preserve">require a user to have the national capability to modify the iheart.com channel hero for a microsite </t>
  </si>
  <si>
    <t>Microsite iheart.com channel hero should only be editable by national user</t>
  </si>
  <si>
    <t>AR-2846</t>
  </si>
  <si>
    <t>open microsite as a non-admin_x000D_
on-air schedule field is locked</t>
  </si>
  <si>
    <t>1|hz8skn:</t>
  </si>
  <si>
    <t>do not lock this field so people can attach the appropriate show tag</t>
  </si>
  <si>
    <t xml:space="preserve">this was previously fixed in https://jira.ihrint.com/browse/AR-2758. </t>
  </si>
  <si>
    <t>AR-2847</t>
  </si>
  <si>
    <t>on-air schedule field is locked down for non-admins again</t>
  </si>
  <si>
    <t>type in the On-air schedule source field_x000D_
autocomplete show tags other than shows</t>
  </si>
  <si>
    <t>1|hz8skv:</t>
  </si>
  <si>
    <t>only show "show" tags in on-air schedule source field.</t>
  </si>
  <si>
    <t>On-air schedule is now looking at ALL TAGS instead of just the show namespace</t>
  </si>
  <si>
    <t>AR-2848</t>
  </si>
  <si>
    <t>On-air schedule source field is now looking at ALL TAGS instead of just the show namespace</t>
  </si>
  <si>
    <t>open microsite_x000D_
type in a hero hex color, including #_x000D_
save_x000D_
refresh_x000D_
menu is gone_x000D_
console shows {color:#d04437}Error in ./ColorField class ColorField{color}</t>
  </si>
  <si>
    <t>1|hz8sl3:</t>
  </si>
  <si>
    <t>12/May/17 10:04 AM;1110204;Screen Shot 2017-05-12 at 10.03.47 AM.png;https://jira.ihrint.com/secure/attachment/130161/Screen+Shot+2017-05-12+at+10.03.47+AM.png</t>
  </si>
  <si>
    <t>The config menu (general, navigation, etc) is disappearing after saving the hero hex color</t>
  </si>
  <si>
    <t>AR-2849</t>
  </si>
  <si>
    <t>Config menu is disappearing after save</t>
  </si>
  <si>
    <t>1|hzuhaf:</t>
  </si>
  <si>
    <t xml:space="preserve">User can set a recurrence frequency of "Custom"_x000D_
User can add new occurrences as needed._x000D_
</t>
  </si>
  <si>
    <t>If an event is reoccurring but not in a distinct pattern, i want to manually setup the occurrences</t>
  </si>
  <si>
    <t>AR-2850</t>
  </si>
  <si>
    <t>Custom Occurrence list</t>
  </si>
  <si>
    <t>22/Jun/17 10:07 AM;tlong;Site manager is site focused, so to target multiple sites there are two basic options._x000D_
_x000D_
Have a new "alerts" ui that's based on segments, like the page override UI. Or using an existing system that supports normal targeting (like leads)._x000D_
_x000D_
Either one is fine. The leads app is already in place and could be used for this purpose without any alteration. But it disassociates the alerts from the site management tooling._x000D_
_x000D_
The new UI would require quite a bit of work but would remain in context with the site administration.</t>
  </si>
  <si>
    <t xml:space="preserve">14/Jun/17 6:21 PM;tterry;This could be done using the leads._x000D_
</t>
  </si>
  <si>
    <t>18/May/17 2:45 PM;tlong;What happens when there are 26 alerts?</t>
  </si>
  <si>
    <t>1|hzus1z:</t>
  </si>
  <si>
    <t>User can create and distribute a local alert to multiple stations</t>
  </si>
  <si>
    <t>As a user I want to target a local alert to my market so that I dont need to create it on each station</t>
  </si>
  <si>
    <t>AR-2851</t>
  </si>
  <si>
    <t>Spike: Target Local Alerts to Multiple Stations/Market</t>
  </si>
  <si>
    <t>1|hzuh93:</t>
  </si>
  <si>
    <t xml:space="preserve"># Ability to schedule a leads item that appears on the corresponding microsite DL.  </t>
  </si>
  <si>
    <t>15/May/17 11:13 AM;ccrnyc2msw;screenshot-3.png;https://jira.ihrint.com/secure/attachment/130422/screenshot-3.png</t>
  </si>
  <si>
    <t>15/May/17 11:12 AM;ccrnyc2msw;screenshot-2.png;https://jira.ihrint.com/secure/attachment/130421/screenshot-2.png</t>
  </si>
  <si>
    <t>15/May/17 11:12 AM;ccrnyc2msw;screenshot-1.png;https://jira.ihrint.com/secure/attachment/130420/screenshot-1.png</t>
  </si>
  <si>
    <t>AL-3208</t>
  </si>
  <si>
    <t>Discovered while testing AL-3208.  Newly created dynamic lead items for microsites are showing an error on the front end._x000D_
_x000D_
This DL has been created in leads: http://leads.dev-radioedit.ihrint.com/#/edit/5914c739a4879f7496f9ac9c_x000D_
_x000D_
It shows up correctly in site manager: http://site-manager.dev-radioedit.ihrint.com/#/brands/microsite/dc21157f6f18455e2425284bde31a4a0/Imported/pages/home_x000D_
_x000D_
It errors out on the front end: http://ktu.fire.dev-radioedit.ihrint.com/featured/sean-hollywood-hamilton/</t>
  </si>
  <si>
    <t>AR-2857</t>
  </si>
  <si>
    <t>Newly Created Microsite DL's Show Error on Front End</t>
  </si>
  <si>
    <t>1|hzv1fr:</t>
  </si>
  <si>
    <t>This is for [~ccrlax1dat]</t>
  </si>
  <si>
    <t>AR-2858</t>
  </si>
  <si>
    <t>site manager lookup site by brand</t>
  </si>
  <si>
    <t>1|hzoijz:</t>
  </si>
  <si>
    <t>Optimization</t>
  </si>
  <si>
    <t>02/Oct/17 8:11 PM;ccrnyc1mcr;this looks good.  thanks!</t>
  </si>
  <si>
    <t>29/Sep/17 8:51 AM;amamut;Disabled and pushed to stage.</t>
  </si>
  <si>
    <t>28/Sep/17 8:50 PM;amamut;They are being generated when there is no stream meta. You don't want them editable at all? They will never need to change?</t>
  </si>
  <si>
    <t>28/Sep/17 5:18 PM;ccrnyc1mcr;what about the call letter fix and the locking of zone type names that we discussed yesterday?</t>
  </si>
  <si>
    <t>28/Sep/17 9:05 AM;amamut;Fixed the following issues:_x000D_
* Zones don't save_x000D_
* Streams API didn't export adswizz fields when stream didn't have stream_meta._x000D_
* Zone validation allowed for same zone ids._x000D_
_x000D_
Pushed to stage.</t>
  </si>
  <si>
    <t>07/Aug/17 1:38 PM;ccrnyc1rar;Not required for Canada</t>
  </si>
  <si>
    <t>07/Aug/17 1:36 PM;1110204;[~ccrnyc1rar]this is tagged with canada, is that accurate?</t>
  </si>
  <si>
    <t>RadioEdit_20_Transformers</t>
  </si>
  <si>
    <t>1|hz87un:</t>
  </si>
  <si>
    <t>Adswizz fields are currently grayed out in SMT. Please unlock these fields and make them editable for providers other than Clear channel and Clear channel digital</t>
  </si>
  <si>
    <t>cumulus</t>
  </si>
  <si>
    <t>AR-2861</t>
  </si>
  <si>
    <t>SMT: unlock Adswizz fields for 3rd party partners, including AU/NZ</t>
  </si>
  <si>
    <t>1|hzv3b3:</t>
  </si>
  <si>
    <t>AL-2807</t>
  </si>
  <si>
    <t xml:space="preserve">Updates needed for AL-2807_x000D_
_x000D_
/contests/enter-online/ points to flint.  </t>
  </si>
  <si>
    <t>AR-2862</t>
  </si>
  <si>
    <t>Update Fastly Config for Contest Redirects</t>
  </si>
  <si>
    <t>Paste in the call letters from the attached spreadsheet (first tab)</t>
  </si>
  <si>
    <t>1|hzv3gv:</t>
  </si>
  <si>
    <t>Search should return all the imported call letters</t>
  </si>
  <si>
    <t>16/May/17 1:17 PM;1110204;2017Q2Cash.Participation.xlsx;https://jira.ihrint.com/secure/attachment/130573/2017Q2Cash.Participation.xlsx</t>
  </si>
  <si>
    <t>When adding 900 Stations from a list, only a portion of them return in search when creating a segment</t>
  </si>
  <si>
    <t>AR-2864</t>
  </si>
  <si>
    <t>Search Limit on brands in Segment Creation</t>
  </si>
  <si>
    <t>1|hz8tef:</t>
  </si>
  <si>
    <t>Display import errors for any call signs that do not exist</t>
  </si>
  <si>
    <t>As a user, i import a bunch of stations for a segment but some may not be valid. I'd like to know which are failing so i can fix them.</t>
  </si>
  <si>
    <t>AR-2866</t>
  </si>
  <si>
    <t>Display Segment import errors for any call signs that do not exist</t>
  </si>
  <si>
    <t>23/May/17 3:17 PM;1110204;Removal growl appears but the tags remain. Opening the site config also shows the tag after removing it from segments screen.</t>
  </si>
  <si>
    <t>Open segments_x000D_
search for segment_x000D_
try to remove segment tag from station in result list._x000D_
tag remains on station</t>
  </si>
  <si>
    <t>1|hzv1fz:</t>
  </si>
  <si>
    <t>removing segment tag from station removed that station from the segment screen</t>
  </si>
  <si>
    <t>AR-2867</t>
  </si>
  <si>
    <t>Cannot remove segment from station in segment view</t>
  </si>
  <si>
    <t>1|hzv3iv:</t>
  </si>
  <si>
    <t>if a user has artist taxo membership, allow them to add artist tags to the primary tagset</t>
  </si>
  <si>
    <t>AR-2868</t>
  </si>
  <si>
    <t>Allow Artist tags in primary tagset</t>
  </si>
  <si>
    <t>19/May/17 9:26 AM;1110204;[~1116624] It doesn't really serve a purpose right now and users are confused. hide it from the UI completely._x000D_
_x000D_
Additionally, it should be hidden from preset config as well.</t>
  </si>
  <si>
    <t>18/May/17 7:47 PM;1116624;[~1110204],_x000D_
_x000D_
Are you saying you want the field "Topic Sets (Feeds)" to be hidden behind some sort of Show/Hide link?</t>
  </si>
  <si>
    <t>1|hzv3jb:</t>
  </si>
  <si>
    <t>Hide the secondary topic set</t>
  </si>
  <si>
    <t xml:space="preserve">The use case for this feature is minimal. </t>
  </si>
  <si>
    <t>AR-2869</t>
  </si>
  <si>
    <t xml:space="preserve">Hide the secondary topic set from the content edit screen </t>
  </si>
  <si>
    <t>1|hzv3k7:</t>
  </si>
  <si>
    <t>AR-2870</t>
  </si>
  <si>
    <t>Query tags by metadata</t>
  </si>
  <si>
    <t>14/Jul/17 6:29 PM;amamut;[~tlong] there is an open PR for this ticket. The ticket went back to dev because it didn't pass testing.</t>
  </si>
  <si>
    <t>13/Jul/17 8:44 AM;ccrnyc2msw;Tested search term additions across multiple browsers (for both the microsite and single stations) and found that I was able to add in multiple places at the same time without terms overriding one another.  The addition functionality looks good._x000D_
_x000D_
For deletions, locally created overrides can be deleted no problem (as can national overrides be deleted via the master site), however, local sites are now unable to delete national overrides as they could in the previous version. Can we find out what's going on there?  The first three items in http://site-manager.dev-radioedit.ihrint.com/#/brands/site/658578cd8ac639c767a6a54cbf16cdf7/Imported/keywords are from the master site._x000D_
_x000D_
A local station should be able to delete the national override so that they can setup a local version if they wish for that term to point to a locally created page.</t>
  </si>
  <si>
    <t>12/Jul/17 9:12 AM;ccrnyc2msw;Tested on dev at http://site-manager.dev-radioedit.ihrint.com/#/brands/site/658578cd8ac639c767a6a54cbf16cdf7/Imported/keywords using two different browsers.  Tried adding various overrides on each browser and saving.  _x000D_
_x000D_
If user 1 and user 2 both have the screen up and are adding overrides... if user 1 has saved new items, then user 2 saves, it will clear out all the overrides that user 1 setup and only show the original items that were initially present and the ones that user 2 added in.  If user 1 then tries to re-save, it will wipe out the items user 2 put in._x000D_
_x000D_
Background conversation from July 10th:_x000D_
_x000D_
[11:13 AM] Alex Mamut: hey Mike_x000D_
[11:13 AM] Alex Mamut: would you know of an example site which has this issue? https://jira.ihrint.com/browse/AR-2872_x000D_
[11:14 AM] Mike Woodruff: i think this ticket is a symptom of a larger problem_x000D_
[11:15 AM] Mike Woodruff: i believe the issue was that if there's two people changing search overrides at the same time that it wipes the changes the other person makes_x000D_
[11:15 AM] Alex Mamut: ahh ok that makes more sense_x000D_
[11:15 AM] Mike Woodruff: ideally the save button at the bottom should be eliminated and each change (add/delete) is immediately saved.</t>
  </si>
  <si>
    <t>10/Jul/17 11:18 AM;amamut;So the real issue here is that multiple people are editing the same sites overrides at the same time and is removing each other's edits._x000D_
_x000D_
Posting this comment here for clarity because ticket details didn't accurately reflect the issue.</t>
  </si>
  <si>
    <t>18/May/17 10:17 AM;tlong;Remove the bottom save button._x000D_
_x000D_
When add is hit, use an atomic $push into the array._x000D_
_x000D_
When complete, reload the overrides from the DB.</t>
  </si>
  <si>
    <t>1|hzv8hz:</t>
  </si>
  <si>
    <t>User can paginate through search override values or has a way to show more.</t>
  </si>
  <si>
    <t>I add a bunch of keywords and redirects but cant see them all._x000D_
_x000D_
Happening on master site in prod</t>
  </si>
  <si>
    <t>Site Manager 3.7.0</t>
  </si>
  <si>
    <t>AR-2872</t>
  </si>
  <si>
    <t>Change search override and keywords to use atomic db update</t>
  </si>
  <si>
    <t xml:space="preserve">08/Aug/17 9:27 AM;ccrnyc2msw;Might make sense to do AR-3236 at the same time since these two values are right next to each other. </t>
  </si>
  <si>
    <t>1|hzvumv:</t>
  </si>
  <si>
    <t>Remove Newser Widget Flag from the options section</t>
  </si>
  <si>
    <t>AR-3236</t>
  </si>
  <si>
    <t>Remove Newser Widget Flag</t>
  </si>
  <si>
    <t>AR-2874</t>
  </si>
  <si>
    <t xml:space="preserve">1) Go to http://site-manager.radioedit.iheart.com/#/brands/site/4e8eae806f8dd17ef078c193b2c4d715/Imported/navigation or http://site-manager.radioedit.iheart.com/#/brands/site/08928146f86b58677f2ca6ae61761554/Imported/navigation_x000D_
_x000D_
2) Select matching brands in menu and click save. The menu is blank. </t>
  </si>
  <si>
    <t>1|hzv3kf:</t>
  </si>
  <si>
    <t xml:space="preserve">When trying to add brands to the navigation menu, upon clicking save the menu is blank. </t>
  </si>
  <si>
    <t>AR-2876</t>
  </si>
  <si>
    <t>Site Manager: Navigation showing up blank when adding brands</t>
  </si>
  <si>
    <t>Go to partner tab on stage content_x000D_
Open content from Newser feed_x000D_
Select create - add origin_x000D_
New content record is created but tags are not visible.</t>
  </si>
  <si>
    <t>1|hzvpzz:</t>
  </si>
  <si>
    <t>Tags should be included in content we create from ingestion, if available</t>
  </si>
  <si>
    <t>Keywords are being ingested from feeds, but they do not appear on content when you manually create from an ingested record_x000D_
_x000D_
original:_x000D_
http://content.radioedit.ihrint.com/#/ingest/content%2Fcosby-breaks-silence-as-trial-draws-near_x000D_
_x000D_
My Copy:_x000D_
http://content.radioedit.ihrint.com/#/edit/591b5d77ae10b6e61ef901ed_x000D_
_x000D_
Tags are ingesting with the original:_x000D_
http://explorer.radioedit.ihrint.com/#/content.ingest/content/cosby-breaks-silence-as-trial-draws-near</t>
  </si>
  <si>
    <t>AR-2877</t>
  </si>
  <si>
    <t>Keywords not appearing in Content manually created from ingestion bucket</t>
  </si>
  <si>
    <t>31/May/17 11:45 AM;1110204;Adding position "0" on national DL will insert that card before the first Local card.</t>
  </si>
  <si>
    <t>1|hz8sqn:</t>
  </si>
  <si>
    <t>Need a way for National to insert a high Priority DL prior to the first Local DL</t>
  </si>
  <si>
    <t>AR-2879</t>
  </si>
  <si>
    <t>National DL "Zero"</t>
  </si>
  <si>
    <t>23/Jul/17 5:14 PM;ccrnyc1rar;We expect to display all content that references a specific artist from publishers across the network on that artist's iHeartRadio profile. As long as that's still possible given the permission note from Trey, I'm all good!</t>
  </si>
  <si>
    <t>23/Jul/17 5:02 PM;howella;We hope to send out a communication via support once we remove the artist namespace from keywords.</t>
  </si>
  <si>
    <t xml:space="preserve">23/Jul/17 3:07 PM;ccrnyc1rar;[~howella] are we concerned about the limitation [~tlong] mentioned above? </t>
  </si>
  <si>
    <t>31/May/17 1:52 PM;tlong;Reminder: You will need access to the artists namespace to publish artists in the topic sets.</t>
  </si>
  <si>
    <t>1|hz8sxz:</t>
  </si>
  <si>
    <t>Migrate artist tags from keywords to topic set</t>
  </si>
  <si>
    <t>WEB-8363</t>
  </si>
  <si>
    <t>AR-2880</t>
  </si>
  <si>
    <t>1|hzoik7:</t>
  </si>
  <si>
    <t>FiRE Post Rollout</t>
  </si>
  <si>
    <t>1|hzv44v:</t>
  </si>
  <si>
    <t>* "[_icy]*" appears after the stream id in the regex field.</t>
  </si>
  <si>
    <t>With the new icy stream urls we have added some extra information to our app configs:_x000D_
http://config.adswizz.com/getConfig.php?configType=Unified&amp;installationId=cccarpedge5 (example)._x000D_
_x000D_
*Old Format:* _x000D_
{code:xml}_x000D_
&lt;match&gt;_x000D_
    &lt;regex&gt;/109&lt;/regex&gt;_x000D_
    &lt;configuration&gt;109&lt;/configuration&gt;_x000D_
&lt;/match&gt;_x000D_
{code}_x000D_
_x000D_
*New Format:*_x000D_
{code:xml}_x000D_
&lt;match&gt;_x000D_
    &lt;regex&gt;/109[_icy]*&lt;/regex&gt;_x000D_
    &lt;configuration&gt;109&lt;/configuration&gt;_x000D_
&lt;/match&gt;_x000D_
{code}_x000D_
_x000D_
_x000D_
When takeovers remove a mount and then re-add it after it completes, we need to make sure the "[_icy]*" is added back.</t>
  </si>
  <si>
    <t>Takeovers</t>
  </si>
  <si>
    <t>AR-2882</t>
  </si>
  <si>
    <t>Takeovers account for ICY url regex</t>
  </si>
  <si>
    <t>31/May/17 1:32 PM;tlong;Trap BuildError from url resolving when building a menu..._x000D_
_x000D_
We should probably trap build errors universally actually. Flask provides facilities for handling and returning values when a build error occurs._x000D_
_x000D_
http://flask.pocoo.org/docs/0.12/api/#flask.url_for</t>
  </si>
  <si>
    <t>1|hz8sqf:</t>
  </si>
  <si>
    <t># Require targets to be defined for navigation in site manager prior to save.</t>
  </si>
  <si>
    <t>If a navigation menu target is left blank in site manager, the front-end should not error.</t>
  </si>
  <si>
    <t>AR-2883</t>
  </si>
  <si>
    <t>missing nav target shouldn't error the entire site</t>
  </si>
  <si>
    <t>25/May/17 1:23 PM;1110204;verified on Dev</t>
  </si>
  <si>
    <t>open microsite_x000D_
try to save - save is grayed out_x000D_
Enter hero bg color_x000D_
Save enabled</t>
  </si>
  <si>
    <t>1|hz8slz:</t>
  </si>
  <si>
    <t>This not a required field if there is no hero img</t>
  </si>
  <si>
    <t>cannot save a microsite because hero bg color was not entered, there is no indication this is required</t>
  </si>
  <si>
    <t>Site Manager 3.3.1</t>
  </si>
  <si>
    <t>AR-2884</t>
  </si>
  <si>
    <t>Microsite requires hero bg color to save but does not tell user this is required</t>
  </si>
  <si>
    <t xml:space="preserve">23/May/17 3:21 PM;1110204;appears to be an issue with the feed. competing this ticket_x000D_
</t>
  </si>
  <si>
    <t>23/May/17 2:28 PM;1110204;[~amamut] Content is duplicated in the feed and failing the validator. Please take a look_x000D_
_x000D_
https://validator.w3.org/feed/check.cgi?url=http%3A%2F%2Fwktu-fm.fire.ihrint.com%2Ftimeline.rss</t>
  </si>
  <si>
    <t>1|hz8sqv:</t>
  </si>
  <si>
    <t>Compare:_x000D_
_x000D_
http://ihm-ip.fire.iheart.com/timeline.rss_x000D_
with_x000D_
http://ihm-ip.radio.iheart.com/rss/timeline/_x000D_
_x000D_
On FiRE, all our titles seem to have %20 where the spaces belong; which doesn't seem like a standard practice for RSS</t>
  </si>
  <si>
    <t>AR-2886</t>
  </si>
  <si>
    <t>RSS Item Title Spaces Shouldn't be Encoded</t>
  </si>
  <si>
    <t>07/Jun/17 2:21 PM;1110204;Yes, confirmed. Thats currently happening on prod - http://wktu-fm.fire.iheart.com/timeline.rss</t>
  </si>
  <si>
    <t>07/Jun/17 2:14 PM;ccrnyc2msw;Tested at http://ktu.fire.dev-radioedit.ihrint.com/timeline.rss_x000D_
_x000D_
link values look good.  _x000D_
_x000D_
However, the enclosure is also currently http. Would that not be better as https since media server is always a secure domain?_x000D_
_x000D_
Also, noticing the domain on here is one that (as discussed yesterday on local standup) isn't for public consumption.  This is not an issue on prod that correctly uses i.iheart.com.  Can we confirm that this is an environment variable and that upon release to prod the images will still be called through i.iheart.com?</t>
  </si>
  <si>
    <t xml:space="preserve">07/Jun/17 1:44 PM;1110204;Looks like &lt;enclosure url&gt; is always http. - https://ktu.fire.dev-radioedit.ihrint.com/timeline.rss_x000D_
_x000D_
[~ccrnyc2msw] any other issues with this? </t>
  </si>
  <si>
    <t>01/Jun/17 1:56 PM;mbrown;changing Fire's fetcher for RE services to always use HTTPS (which will in turn pin image urls to s). Feed and item links will use the scheme from the original request, once AR-2890 is merged.</t>
  </si>
  <si>
    <t>31/May/17 1:21 PM;tlong;RSS internal link generation should follow the same scheme as the current request context.</t>
  </si>
  <si>
    <t>1|hz8snr:</t>
  </si>
  <si>
    <t>AR-2890</t>
  </si>
  <si>
    <t xml:space="preserve">There seems to be some inconsistency with the protocol for links and images, some use https, some use http._x000D_
_x000D_
http://ihm-ip.fire.iheart.com/timeline.rss_x000D_
_x000D_
We should massage this, keeping in mind that the FiRE sites are not ready for full https at this time:_x000D_
_x000D_
# rss-level &lt;link&gt; value should be http_x000D_
# item-level &lt;link&gt; value should be http_x000D_
# item-level &lt;enclosure url&gt; should be https (since i.iheart.com is certified secure)_x000D_
_x000D_
At the moment, if someone tried to follow one of the links contained in the RSS, they'll be taken to a page without ads or recommendations.  </t>
  </si>
  <si>
    <t>FiRE 7.3.0</t>
  </si>
  <si>
    <t>AR-2887</t>
  </si>
  <si>
    <t>RSS: check http/https</t>
  </si>
  <si>
    <t>1|hzv4jz:</t>
  </si>
  <si>
    <t>Directory flag switches on showFux</t>
  </si>
  <si>
    <t>Directory field for primary image should reflect showFux field instead of always being true.</t>
  </si>
  <si>
    <t>AR-2889</t>
  </si>
  <si>
    <t>SMT fix genre api</t>
  </si>
  <si>
    <t>go to http://wktu-fm.fire.ihrint.com/weather_x000D_
redirects to https://wktu-fm.fire.ihrint.com/weather/</t>
  </si>
  <si>
    <t>1|hzv3h3:</t>
  </si>
  <si>
    <t>This is a regression of https://jira.ihrint.com/browse/AR-2671</t>
  </si>
  <si>
    <t>Lack of trailing slash is causing a https redirect</t>
  </si>
  <si>
    <t>30/May/17 4:13 PM;1110204;Lets cap Title at 75.</t>
  </si>
  <si>
    <t>19/May/17 2:43 PM;1110204;Google displays about 60 char so thats a safe bet. We currently recommend 50, so that would give users some cushion._x000D_
_x000D_
Thoughts [~howella]?</t>
  </si>
  <si>
    <t>1|hz8sof:</t>
  </si>
  <si>
    <t>And indeed, probably MUCH less than this. Maybe if [~1110204] or [~howella] wanted to weigh in on a reasonable cap.</t>
  </si>
  <si>
    <t>AR-2891</t>
  </si>
  <si>
    <t>Do not allow slug to exceed 1024 characters</t>
  </si>
  <si>
    <t>1|hzv4pj:</t>
  </si>
  <si>
    <t>Unsure on exact steps, but observed in dev that the removal of a redirect on master and subsequent save wound up clearing the full redirects list and storing an omission marker for the removed item, neither of which should happen.</t>
  </si>
  <si>
    <t>AR-2892</t>
  </si>
  <si>
    <t>Removing redirects can cause the full list to be erased</t>
  </si>
  <si>
    <t xml:space="preserve">25/Jul/17 11:55 AM;ccrnyc2msw;Discussed lightly on local backlog today.  This may just be a matter of making the tool enforce a trailing slash at the end of a source path, since FiRE automatically adds a slash on the front end. </t>
  </si>
  <si>
    <t># If a redirect is setup in the tool as "*/test*", users arriving at /test and /test/ should be directed to the specified destination_x000D_
# If a redirect is setup in the tool as "*/test/*", users arriving at /test and /test/ should be directed to the specified destination</t>
  </si>
  <si>
    <t>1|hz8sxb:</t>
  </si>
  <si>
    <t># A page redirect should send a user to the correct destination page regardless of whether a trailing slash is used in the tool or the page address</t>
  </si>
  <si>
    <t>As a listener going to a short URL that I heard on the air or on social, i want a page redirect to send me to the correct page regardless of whether or not it was setup with a trailing slash so that I don't get a 404 page if the redirect wasn't setup twice.</t>
  </si>
  <si>
    <t>AR-2893</t>
  </si>
  <si>
    <t>Page Redirects: Enforce Trailing Slash</t>
  </si>
  <si>
    <t>1|hzv5g7:</t>
  </si>
  <si>
    <t>Fetcher currently handles all exceptions and logs an error for anything that fails with a non-404 status code. This causes sentry reports even though fetcher reraises and the caller also logs to sentry. Trace the execution paths where fetcher is used, make sure they all handle errors appropriately, and then remove the handling in fetcher.</t>
  </si>
  <si>
    <t>AR-2894</t>
  </si>
  <si>
    <t>Analyze and possibly remove error logging from fetcher</t>
  </si>
  <si>
    <t>05/Jun/17 3:28 PM;tlong;This is because the *ngIf in the dynamic block region has the same parameters as the up/down icons. This is wrong.</t>
  </si>
  <si>
    <t xml:space="preserve">Open the topic page on a site_x000D_
add an asset block in the header section_x000D_
The block cannot be removed </t>
  </si>
  <si>
    <t>1|hz8snz:</t>
  </si>
  <si>
    <t>All blocks that can be added by a user can be removed.</t>
  </si>
  <si>
    <t>Adding an asset block to the header of the topic page cannot be removed</t>
  </si>
  <si>
    <t>AR-2895</t>
  </si>
  <si>
    <t>Cannot remove Asset block from header</t>
  </si>
  <si>
    <t>1|hzv573:</t>
  </si>
  <si>
    <t>AR-2897</t>
  </si>
  <si>
    <t>Update collection resolver to GET from taxo api, because cache</t>
  </si>
  <si>
    <t xml:space="preserve">12/Jun/17 9:26 AM;tterry;Currently, slug on microsites isn't unique. We can't add config lookup purely by slug until all of the duplicates have been removed. Product will have to work with the users to consolidate and distribute blogs correctly._x000D_
</t>
  </si>
  <si>
    <t>1|hzvhpb:</t>
  </si>
  <si>
    <t>When searching by slug, the api only returns sites. Change this to include sites and microsites. This should be done by removing the schema tests or changing it to {$in: ["site_index", "microsite_index"]}. I think this should also affect the uniqueness test for microsite slugs. They should not be allowed to overlap with sites.</t>
  </si>
  <si>
    <t>AR-2898</t>
  </si>
  <si>
    <t>Include microsites in /api/v1/config by slug.</t>
  </si>
  <si>
    <t>1|hz8str:</t>
  </si>
  <si>
    <t>AR-2909</t>
  </si>
  <si>
    <t>The create API is using the user's token to make the publishing object, which is wrong. It should make the content object with the user token and the publishing object with its own.</t>
  </si>
  <si>
    <t>AR-2899</t>
  </si>
  <si>
    <t>content create API 403 when hit by non-admin user</t>
  </si>
  <si>
    <t>25/May/17 6:18 PM;tlong;This is complex, we should discuss on standup tomorrow.</t>
  </si>
  <si>
    <t>25/May/17 5:26 PM;1110204;[~tlong] he is targeting WFLZ as origin and Brian fink blog as topic: http://content.radioedit.iheart.com/#/edit/590230e6ffe9aea6f1539ad3_x000D_
_x000D_
That seems like it would satisfy the 3rd query in your list</t>
  </si>
  <si>
    <t>25/May/17 5:08 PM;tlong;This microsite doesn't solely pull from "Brian Finks Blog" collection. This is the query it uses._x000D_
_x000D_
{code}_x000D_
[_x000D_
   [_x000D_
      "markets/TAMPA-FL",_x000D_
      "collections/Brian Fink Blog (28431)"_x000D_
   ],_x000D_
   [_x000D_
      "genres/Top 40 &amp; Pop",_x000D_
      "collections/Brian Fink Blog (28431)"_x000D_
   ],_x000D_
   [_x000D_
      "brands/WFLZ-FM (1760)",_x000D_
      "collections/Brian Fink Blog (28431)"_x000D_
   ],_x000D_
   [_x000D_
      "markets/TAMPA-FL",_x000D_
      "collections/Brian Fink Blog (28431)"_x000D_
   ],_x000D_
   [_x000D_
      "brands/DEFAULT- (2135)",_x000D_
      "collections/Brian Fink Blog (28431)"_x000D_
   ]_x000D_
]_x000D_
{code}_x000D_
_x000D_
The content listing on Brian Fink's page is accurate based on that.</t>
  </si>
  <si>
    <t>Example:_x000D_
_x000D_
http://933flz.iheart.com/featured/brian-fink/_x000D_
_x000D_
There are only 3 pieces of content showing on this page.  All three of these have the origin set as Brian Fink._x000D_
_x000D_
In content tool:_x000D_
_x000D_
http://content.radioedit.ihrint.com/#/network?sort_field=0&amp;sort_direction=1&amp;publish_status=0&amp;from_feed=1&amp;collections%5B0%5D=collections%2FBrian%20Fink%20Blog%20(28431)&amp;page=1_x000D_
_x000D_
...there are 61 pieces of content associated with the "Brian Fink Blog" topic that is associated with this microsite.  The other 58 items have the origin set as "WFLZ-FM" which is causing them not to appear on the microsite.  _x000D_
_x000D_
Example single post that should appear on this microsite but does not:_x000D_
_x000D_
http://content.radioedit.ihrint.com/#/edit/58aca153fffc69b9fca98491?from_list=network</t>
  </si>
  <si>
    <t>1|hz9xjb:</t>
  </si>
  <si>
    <t>Microsites should display any content tagged with the same topic/brand/etc tag that has been added to the microsite, regardless of the origin value set.</t>
  </si>
  <si>
    <t xml:space="preserve">When a user is creating a piece of content, they set both an origin and a topic set.  The origin is used for canonical generation, while the topics are used for distribution._x000D_
_x000D_
Unfortunately, the microsite main pages seem to have a dependency on the origin value.  If a piece of content is created with an origin other than the current microsite, it is not shown on the microsite main page._x000D_
_x000D_
Microsites should be able to show any piece of content that is a tag match with the microsite.  _x000D_
_x000D_
</t>
  </si>
  <si>
    <t>AR-2900</t>
  </si>
  <si>
    <t>Microsites Don't Show Content From Other Origins</t>
  </si>
  <si>
    <t xml:space="preserve">Add images to gallery block_x000D_
Try to drag and drop order_x000D_
Cannot </t>
  </si>
  <si>
    <t>1|hzv5fz:</t>
  </si>
  <si>
    <t>Images can be dragged to the desired position</t>
  </si>
  <si>
    <t>Gallery Drag and Drop no longer working</t>
  </si>
  <si>
    <t>AR-2902</t>
  </si>
  <si>
    <t>Severity 1:  Showstopper</t>
  </si>
  <si>
    <t>1|hz9xiv:</t>
  </si>
  <si>
    <t>add "publish_facets" back to leads api for new cards so amo can continue to consume genrefux</t>
  </si>
  <si>
    <t>Genrefux is not working in amp because new cards do not not contain Publish Facet in the leads api_x000D_
_x000D_
Amp is looking for _x000D_
publish_facets": [_x000D_
{_x000D_
"collection": "collections/genre-fux",_x000D_
"facet": "genres/Top 40 &amp; Pop"_x000D_
_x000D_
_x000D_
While this isnt ideal, lets just get this working and have amp switch to tag sets in future.</t>
  </si>
  <si>
    <t>AR-2904</t>
  </si>
  <si>
    <t>AMP expecting Publish Facet data in leads api</t>
  </si>
  <si>
    <t xml:space="preserve">1) Go to Site Manager&gt;site_x000D_
2) Go to Pages&gt;Home&gt;Podcast (main:podcasts)_x000D_
3) Add a podcast and save_x000D_
4) Go back to pages&gt;home&gt;podcast (main:podcasts) and remove the podcast_x000D_
5) Save and refresh. Podcast is still there. </t>
  </si>
  <si>
    <t>1|hzv6c7:</t>
  </si>
  <si>
    <t>24/May/17 12:20 PM;1109751;podcast bug.png;https://jira.ihrint.com/secure/attachment/131461/podcast+bug.png</t>
  </si>
  <si>
    <t>When attempting to remove a podcast from Pages&gt;Home&gt;Podcast (main:podcasts), upon save and refresh, the podcast reappears</t>
  </si>
  <si>
    <t>AR-2907</t>
  </si>
  <si>
    <t xml:space="preserve">Site Manager: Unable to remove podcasts from homepage </t>
  </si>
  <si>
    <t>05/Jun/17 1:53 PM;1110204;[~howella] Yes</t>
  </si>
  <si>
    <t>05/Jun/17 1:50 PM;howella;did this go out in Site Manager 3.3.1?</t>
  </si>
  <si>
    <t>01/Jun/17 11:44 AM;1110204;verified on stage</t>
  </si>
  <si>
    <t>1|hz8smn:</t>
  </si>
  <si>
    <t>24/May/17 12:24 PM;ccrnyc2msw;image-2017-05-24-12-24-47-557.png;https://jira.ihrint.com/secure/attachment/131479/image-2017-05-24-12-24-47-557.png</t>
  </si>
  <si>
    <t>24/May/17 12:24 PM;ccrnyc2msw;image-2017-05-24-12-24-47-557.png;https://jira.ihrint.com/secure/attachment/131478/image-2017-05-24-12-24-47-557.png</t>
  </si>
  <si>
    <t>The Contact tab of microsites in site manager is supposed to have a text editor... and did up until the 5/24 site manager code release.  Right now it's a plain text box that can't be expanded horizontally.  Need to get the text editor back in there._x000D_
_x000D_
Additioanlly, any value entered there does not save and loads a blank box when you try to re-load._x000D_
_x000D_
 !image-2017-05-24-12-24-47-557.png|thumbnail!  !image-2017-05-24-12-24-47-557.png|thumbnail! _x000D_
_x000D_
http://site-manager.radioedit.iheart.com/#/brands/microsite/8e8115b449cdc3b534b05447144bc53a/Imported/contact</t>
  </si>
  <si>
    <t>AR-2908</t>
  </si>
  <si>
    <t>Microsite Long Bio Field Lost Its Text Editor and Does Not Save</t>
  </si>
  <si>
    <t>1|hzv6hr:</t>
  </si>
  <si>
    <t>National Editorial</t>
  </si>
  <si>
    <t>20/Jun/17 9:29 AM;tlong;This is going to require the addition of an exclude field to the publishing area of the UI. _x000D_
_x000D_
This should work the exact same way in content if we want to do it there as well._x000D_
_x000D_
Additionally, we'll need to verify this works at every place in the chain._x000D_
_x000D_
(e.g. at the storage level, at the API level and within pubsub)</t>
  </si>
  <si>
    <t>05/Jun/17 3:30 PM;tlong;This is now dependent on the pubsub tickets_x000D_
_x000D_
SEE: AR-2959</t>
  </si>
  <si>
    <t xml:space="preserve">31/May/17 1:42 PM;tlong;This sounds like a programming issue. If a site doesn't want to be included in a segment or facet that DLs are programmed to they should remove the segment/facet from their hero programming._x000D_
</t>
  </si>
  <si>
    <t>1|hzvnvj:</t>
  </si>
  <si>
    <t xml:space="preserve">Ability to opt out certain stations in a genre/segment from a particular DL_x000D_
</t>
  </si>
  <si>
    <t>26/Jul/17 3:55 PM;ccrnyc1rar;tons-of-exclusions-in-api.png;https://jira.ihrint.com/secure/attachment/135370/tons-of-exclusions-in-api.png</t>
  </si>
  <si>
    <t>AR-2959</t>
  </si>
  <si>
    <t>As a National DL programmer, I program DL's to station genres, however some stations will request a DL be removed from their station because it is not applicable</t>
  </si>
  <si>
    <t>PubSub</t>
  </si>
  <si>
    <t>AR-2910</t>
  </si>
  <si>
    <t>DL Opt-Out</t>
  </si>
  <si>
    <t>1|hz8stb:</t>
  </si>
  <si>
    <t xml:space="preserve">User can filter only on tags that have cards_x000D_
User sees autocomplete for those available tags as they type </t>
  </si>
  <si>
    <t>As a user I want to filter on tags to see my cards in leads, but because literally every tag is available, i cant find things.</t>
  </si>
  <si>
    <t>AR-2913</t>
  </si>
  <si>
    <t>Unrestricted tag search in publishing filter causing search nightmare</t>
  </si>
  <si>
    <t>Open any card that has a timeline_x000D_
Select a different card from the timeline view_x000D_
blank topic set is added to the card</t>
  </si>
  <si>
    <t>1|hzvnxb:</t>
  </si>
  <si>
    <t>switching cards in timeline view does not add new topic set or exclusion fields</t>
  </si>
  <si>
    <t>26/Jul/17 3:57 PM;ccrnyc1rar;tons-of-exclusions-in-api.png;https://jira.ihrint.com/secure/attachment/135371/tons-of-exclusions-in-api.png</t>
  </si>
  <si>
    <t>Blank topic sets added when you select a different card in the timeline_x000D_
_x000D_
Blank Exclusions fields are also appearing</t>
  </si>
  <si>
    <t>Leads 1.3.3</t>
  </si>
  <si>
    <t>AR-2915</t>
  </si>
  <si>
    <t>Blank topic sets added when you select a different card in the timeline</t>
  </si>
  <si>
    <t>1|hz8so7:</t>
  </si>
  <si>
    <t>The On Air resolver should only return data, not methods. Remove the microsite-specific reverser, and return the proper hrefs instead._x000D_
_x000D_
This will resolve RADIOEDIT-FIRE-VH, RADIOEDIT-FIRE-WR, etc.</t>
  </si>
  <si>
    <t>AR-2916</t>
  </si>
  <si>
    <t>On Air resolver should fully resolve hrefs</t>
  </si>
  <si>
    <t>1|hz8sov:</t>
  </si>
  <si>
    <t>Transform the outgoing requests with any known overrides that might be available._x000D_
_x000D_
See AR-2619</t>
  </si>
  <si>
    <t>Site Manager 3.5.0</t>
  </si>
  <si>
    <t>AR-2917</t>
  </si>
  <si>
    <t>Admin Override API Transform</t>
  </si>
  <si>
    <t>1|hzuh7z:</t>
  </si>
  <si>
    <t>Make  activity, decades, playlist-genre available in leads topic set for users who have that membership</t>
  </si>
  <si>
    <t>AR-2918</t>
  </si>
  <si>
    <t>Add additional Namespaces to Leads topic set</t>
  </si>
  <si>
    <t>1|hzv6uf:</t>
  </si>
  <si>
    <t>AR-2919</t>
  </si>
  <si>
    <t>script creation of missing microsites</t>
  </si>
  <si>
    <t>31/May/17 2:03 PM;tlong;Expand tag field in ReGUI to have an optional filter dropdown thing attached to left side of box._x000D_
_x000D_
Use initial namespace list as options._x000D_
_x000D_
Allow users to deselect namespaces as they see fit._x000D_
_x000D_
Think about how to make it sticky (probably per app or field maybe?) for a future ticket.</t>
  </si>
  <si>
    <t>1|hz8stj:</t>
  </si>
  <si>
    <t>User can define which namespace they wish to search_x000D_
Only tags for the selected namespace are returned in results._x000D_
User can only search namespaces to which they have membership</t>
  </si>
  <si>
    <t>As more namespaces are allowed in topic set, searching is difficult. We need a way for a user to indicate which namespace they wish to search so that the search results are more appropriate</t>
  </si>
  <si>
    <t>AR-2920</t>
  </si>
  <si>
    <t>User can indicate which namespace they wish to search in topic set</t>
  </si>
  <si>
    <t>08/Aug/17 10:57 AM;1110204;Spoke with Mark, topic tag filter solves this.</t>
  </si>
  <si>
    <t># Go to Content Tool_x000D_
# Under Primary Topic Set, attempt to search for 'gossip'_x000D_
# Only Artists matching 'gossip' are returned when the "entertainment-news-national-gossip-celeb-etc" collection is the one needed</t>
  </si>
  <si>
    <t>1|hzv6v3:</t>
  </si>
  <si>
    <t># Option to filter predictive search in Content tool by tag type</t>
  </si>
  <si>
    <t>With the addition of Artist tags being returned by topic predictive search, it's making finding collection topics difficult.</t>
  </si>
  <si>
    <t>AR-2921</t>
  </si>
  <si>
    <t>Content tool topic predictive search truncating results</t>
  </si>
  <si>
    <t>1|hzv6vj:</t>
  </si>
  <si>
    <t>Upgrade Calendar Tool to Angular 4 and latest modules.</t>
  </si>
  <si>
    <t>AR-2922</t>
  </si>
  <si>
    <t>Upgrade Calendar Tool</t>
  </si>
  <si>
    <t>07/Jun/17 10:10 AM;1110204;[~amamut] Looks like podcasts aren't being saved. Please check.</t>
  </si>
  <si>
    <t xml:space="preserve">05/Jun/17 3:28 PM;tlong;I believe this is the same as AR-2895_x000D_
</t>
  </si>
  <si>
    <t>26/May/17 8:37 AM;ccrbdl1mje;If there is more than one selected podcasts, all but the first one listed can be removed.</t>
  </si>
  <si>
    <t># Go to Site Manager and edit WDTW-FM_x000D_
# Go to Pages &gt; Home and scroll down to podcasts_x000D_
# Clear out the Marc Maron podcast (selected by accident, not appropriate for station)_x000D_
# Save your changes_x000D_
# Reload the site manager and notice the podcast shows up again.</t>
  </si>
  <si>
    <t>1|hz8spz:</t>
  </si>
  <si>
    <t># Removing a selected podcast from site manager pages correctly saves</t>
  </si>
  <si>
    <t>When removing a selected podcast from Site Manager pages (Home), it comes back after saving so it never actually gets removed from the site.</t>
  </si>
  <si>
    <t>AR-2923</t>
  </si>
  <si>
    <t>Unable to remove selected podcast from site manager pages</t>
  </si>
  <si>
    <t>12/Jun/17 2:32 PM;amamut;Added form validation on hitting "Save" to microsite and site. Also added error notification when validation doesn't pass.</t>
  </si>
  <si>
    <t>07/Jun/17 12:23 PM;1109751;I haven't seen this issue come up again while going through microsites. I'll re-open if I see the issue again.</t>
  </si>
  <si>
    <t>07/Jun/17 11:58 AM;tlong;There should be a way to trigger dirty/validation when you click the save button_x000D_
_x000D_
Research how to do this in angular.</t>
  </si>
  <si>
    <t>31/May/17 1:27 PM;tlong;This is invalid data. If you add and remove something from the onair schedule input box you can see the error. I don't think this is a bug.</t>
  </si>
  <si>
    <t xml:space="preserve">30/May/17 5:28 PM;1109751;[~1110204] I've discovered at least five microsites that are having the same issue. This will definitely affect markets' ability to set up on schedule. </t>
  </si>
  <si>
    <t>1) Go to http://site-manager.radioedit.iheart.com/#/brands/microsite/66ebad91b611112876fb76fa3c1c8968/Imported/general_x000D_
_x000D_
2) Make a change to a setting_x000D_
_x000D_
3) Try to click 'save general settings'</t>
  </si>
  <si>
    <t>1|hz8sq7:</t>
  </si>
  <si>
    <t>26/May/17 12:12 PM;1109751;save general settings.png;https://jira.ihrint.com/secure/attachment/131818/save+general+settings.png</t>
  </si>
  <si>
    <t>When trying to make changes to http://site-manager.radioedit.iheart.com/#/brands/microsite/66ebad91b611112876fb76fa3c1c8968/Imported/general, I'm unable to save the changes because the 'save general settings' button is inactive._x000D_
_x000D_
**Note that this microsite was created manually</t>
  </si>
  <si>
    <t>AR-2924</t>
  </si>
  <si>
    <t>Site Manager: Microsite's 'Save General Settings' button inactive</t>
  </si>
  <si>
    <t>1) Create a piece of content on WDTW-FM_x000D_
2) After publishing, click 'Share' button to share to FB</t>
  </si>
  <si>
    <t>1|hzv807:</t>
  </si>
  <si>
    <t xml:space="preserve">isn't pulling in the thumbnail and is linking to iHeart.com.  For WDTW-FM, it's pulling in the old site primary domain (thedrocks.iheart.com) and referencing the old talent blog URL string (see below)_x000D_
_x000D_
Radio Edit URL: http://content.radioedit.iheart.com/#/edit/5928261c7302054878a826f4?from_list=network_x000D_
_x000D_
https://www.facebook.com/sharer/sharer.php?u=http://thedrocks.iheart.com/onair/casey-49890/jack-black-jams-with-slash-on-15864755/_x000D_
</t>
  </si>
  <si>
    <t>AR-2925</t>
  </si>
  <si>
    <t>FiRE: FB share button in Content Tool not sharing article, just links to iheart.com</t>
  </si>
  <si>
    <t>1|hz8srb:</t>
  </si>
  <si>
    <t>The "repeat until" date updates based on the end date of the last occurrence</t>
  </si>
  <si>
    <t>As a user, it looks like my event is still active even though there are no active occurrences, because the repeat until date is way in the future.</t>
  </si>
  <si>
    <t>Calendar 2.1</t>
  </si>
  <si>
    <t>AR-2926</t>
  </si>
  <si>
    <t xml:space="preserve">Update "repeat until" date to reflect occurrences </t>
  </si>
  <si>
    <t>09/Aug/17 2:27 PM;con-nyc2sxw;We need this so we can remove the newsletter and ET related stuff from the FIRE app and port it to the newsletter app. The newsletter app is going to provide a page that can be embedded anywhere via iframe with custom configuration. Any JS that runs will be local to the iframe.</t>
  </si>
  <si>
    <t>09/Aug/17 1:44 PM;tlong;I have a question about this._x000D_
_x000D_
While, it's easy to do this why are we?_x000D_
_x000D_
This presumably is for the newsletter application, is the newsletter application going to be written in Python?_x000D_
_x000D_
My assumption that it would be javascript since it will probably be 99% client side code.</t>
  </si>
  <si>
    <t>1|hz8t4n:</t>
  </si>
  <si>
    <t># Boilerplate Flask application with all configuration required to run within RadioEdit_x000D_
# App should include the ExactTarget API and Newsletter specific API from FiRE_x000D_
# Provide a GIT repository where the boilerplate app can be found and some README info about creating a new flask app from the boilerplate</t>
  </si>
  <si>
    <t>As a developer I want to create a boilerplate flask application that can be used as a foundation for other python apps intended for use within RadioEdit so that other devs can quickly get a new app up and running and be able to focus on the functional requirements of the new app.</t>
  </si>
  <si>
    <t>AR-2928</t>
  </si>
  <si>
    <t>Create flask boilerplate application that can be used to build other apps for RadioEdit</t>
  </si>
  <si>
    <t>30/May/17 2:26 PM;amamut;SENTRY DSN = https://020c93ccf7754a91ab688a2efd06016f@sentry.io/173851</t>
  </si>
  <si>
    <t>1|hzv8an:</t>
  </si>
  <si>
    <t>New Relic and Sentry for Calendar app</t>
  </si>
  <si>
    <t>Calendar 1.3.0</t>
  </si>
  <si>
    <t>AR-2933</t>
  </si>
  <si>
    <t>02/Jun/17 11:06 AM;amamut;This is part of 7.2 release.</t>
  </si>
  <si>
    <t>1) Go to https://957thebeat.iheart.com/calendar/, there are no events listed. _x000D_
_x000D_
2) Go to the calendar tool, and filter events by WBTP-AM</t>
  </si>
  <si>
    <t>1|hzv8dz:</t>
  </si>
  <si>
    <t xml:space="preserve">There are no events showing up for the following sites in Tampa:_x000D_
_x000D_
https://us1035.iheart.com/calendar/      WFUS-AM_x000D_
https://957thebeat.iheart.com/calendar/   WBTP-AM_x000D_
_x000D_
_x000D_
There are events scheduled, however </t>
  </si>
  <si>
    <t>AR-2934</t>
  </si>
  <si>
    <t>Calendar page on site showing no events even though there are events scheduled</t>
  </si>
  <si>
    <t>1|hzv8e7:</t>
  </si>
  <si>
    <t># add date range to list_x000D_
# add reason to list_x000D_
# add "active" check to edit page_x000D_
# split list page into upcoming, active, and inactive (inactive is expired and inactive overrides)</t>
  </si>
  <si>
    <t>AR-2935</t>
  </si>
  <si>
    <t>Updates to admin override functionality</t>
  </si>
  <si>
    <t>29/Mar/19 10:41 AM;1119767;Can confirm this is still an issue. It's like an ohembed change.</t>
  </si>
  <si>
    <t>1|i009d9:yd</t>
  </si>
  <si>
    <t>When a User added Imgur url to embed block, display the embed in the block.</t>
  </si>
  <si>
    <t>REAP-1079</t>
  </si>
  <si>
    <t>Imgur urls are oembed compatible but do not render in the embed block.</t>
  </si>
  <si>
    <t>SCRUB2018.10.30</t>
  </si>
  <si>
    <t>AR-2937</t>
  </si>
  <si>
    <t>oEmbed: Add Imgur Support</t>
  </si>
  <si>
    <t xml:space="preserve">13/Jul/17 8:47 AM;ccrnyc2msw;Tested at http://site-manager.dev-radioedit.ihrint.com/#/admin/overrides on dev and confirmed that the title of the override is clearly displayed on the left-hand side of the override item.  Looks good to me. </t>
  </si>
  <si>
    <t>12/Jul/17 10:28 AM;aroberts;Live on dev</t>
  </si>
  <si>
    <t>29/Jun/17 4:14 PM;tlong;There is already a note field, just display that on the list page and it should be fine.</t>
  </si>
  <si>
    <t>1|hzv8iv:</t>
  </si>
  <si>
    <t>AR-2940</t>
  </si>
  <si>
    <t>Overrides: Add a title to easily distinguish overrides</t>
  </si>
  <si>
    <t>05/Jun/17 4:46 PM;1110204;Attached image is all the ad units that need to be overridden for a homepage takeover, currently this means a new override config must be created for each add block.</t>
  </si>
  <si>
    <t>1|hzvnwf:</t>
  </si>
  <si>
    <t>User canoverride any/all blocks on the selected page of an override config</t>
  </si>
  <si>
    <t>05/Jun/17 4:45 PM;1110204;image001.png;https://jira.ihrint.com/secure/attachment/132320/image001.png</t>
  </si>
  <si>
    <t>Overriding multiple ad units on a single page required multiple overrides because you can only select one block in an override.  User should be able to override any/all blocks on the selected page. (maybe this means overrides are page specific rather than block specific)</t>
  </si>
  <si>
    <t>Site Manager 3.6.0</t>
  </si>
  <si>
    <t>AR-2942</t>
  </si>
  <si>
    <t>Overrides: Should be able to override more than one block per page</t>
  </si>
  <si>
    <t>1|hz8srj:</t>
  </si>
  <si>
    <t>Occurrence is deleted</t>
  </si>
  <si>
    <t>Console error on trying to delete an occurrence.</t>
  </si>
  <si>
    <t>Calendar 2.0.0</t>
  </si>
  <si>
    <t>AR-2946</t>
  </si>
  <si>
    <t>Deleting occurrences broken</t>
  </si>
  <si>
    <t>1|hz8srr:</t>
  </si>
  <si>
    <t>Tags on occurrences updated whenever event is updated.</t>
  </si>
  <si>
    <t>Tags not applied to occurrences when updated on event.</t>
  </si>
  <si>
    <t>AR-2947</t>
  </si>
  <si>
    <t>Tags not applied to occurrences when updated on event</t>
  </si>
  <si>
    <t>1|hzvn5r:</t>
  </si>
  <si>
    <t>Application that can issue cache invalidation calls to fastly.</t>
  </si>
  <si>
    <t>AR-2949</t>
  </si>
  <si>
    <t>Cache invalidation service</t>
  </si>
  <si>
    <t>1|hzvnnz:</t>
  </si>
  <si>
    <t>Make sure all microservice API endpoints for fire are cached using good HTTP cache headers and that they both issue surrogate keys to fastly and echo them to the response body.</t>
  </si>
  <si>
    <t>AR-2950</t>
  </si>
  <si>
    <t>Surrogate key reflection in all API endpoints</t>
  </si>
  <si>
    <t>1|hz8spr:</t>
  </si>
  <si>
    <t>Same thing that was done in AR-2757_x000D_
_x000D_
Except using the CORE IDs referenced in the premiere tab at https://docs.google.com/spreadsheets/d/1-HgbjY_ntW4Ow1XFiv36ir1_ljhTMfC966QjWKnyWsM/edit#gid=589117990</t>
  </si>
  <si>
    <t>AR-2952</t>
  </si>
  <si>
    <t>Distribute Premiere Microsites to CORE Affiliates</t>
  </si>
  <si>
    <t>1|hz8srz:</t>
  </si>
  <si>
    <t>Fire only sends brands to calendar.</t>
  </si>
  <si>
    <t>Currently the resolver in fire is sending all of the sites facets to calendar when the only relevant information are brands.</t>
  </si>
  <si>
    <t>AR-2953</t>
  </si>
  <si>
    <t>Update calendar resolver to only send sites own brand</t>
  </si>
  <si>
    <t xml:space="preserve">05/Jun/17 3:32 PM;tlong;The asset selector can be initialized with a bucket name, very simple._x000D_
</t>
  </si>
  <si>
    <t>1|hz8ssf:</t>
  </si>
  <si>
    <t>Initialize asset selector with a bucket value asset.brands in SM</t>
  </si>
  <si>
    <t>Initialize asset selector with a bucket value asset.brands in SM so assets go to the proper repo</t>
  </si>
  <si>
    <t>AR-2955</t>
  </si>
  <si>
    <t>1|hzv9cn:</t>
  </si>
  <si>
    <t xml:space="preserve">Create an application who's sole purpose is to efficiently query published content (articles, leads, etc)._x000D_
_x000D_
Use new strategies to improve performance._x000D_
</t>
  </si>
  <si>
    <t>AR-2957</t>
  </si>
  <si>
    <t>PubSub application to abstract publishing</t>
  </si>
  <si>
    <t>1|hzv9cv:</t>
  </si>
  <si>
    <t>Change content to write to both the old system and invoke the new pubsub system.</t>
  </si>
  <si>
    <t>AR-2958</t>
  </si>
  <si>
    <t>Update content to attach to new pubsub system</t>
  </si>
  <si>
    <t>1|hzv9d3:</t>
  </si>
  <si>
    <t>Update leads to invoke publish() function on save, discuss adding commit functionality at the same time. But sure what LoE is for commits.</t>
  </si>
  <si>
    <t>Update leads to attach to new pubsub system</t>
  </si>
  <si>
    <t>1|hzv9db:</t>
  </si>
  <si>
    <t>Create script to backfill pubsub database so there are no content outages.</t>
  </si>
  <si>
    <t>AR-2960</t>
  </si>
  <si>
    <t>Migration script for converting existing published records to pubsub</t>
  </si>
  <si>
    <t>20/Jun/17 12:37 PM;howella; !Screen Shot 2017-06-20 at 12.36.27 PM.png|thumbnail! _x000D_
_x000D_
notice in the screenshot the iframe url is /video/593012570602433947ea1a12 that is what I'm asking you to fix.</t>
  </si>
  <si>
    <t>20/Jun/17 12:34 PM;howella;[~amamut] this is not acurate. Code has already been release on the web side. The last I saw the content tool it was not plugging in the asset title slug into the video url it was using the asset id.</t>
  </si>
  <si>
    <t>20/Jun/17 12:07 PM;amamut;Content tool doesn't seem to need a code update. The code should work. Audio files aren't working because iheartplayer is blowing up. [~1113379] is working on it.</t>
  </si>
  <si>
    <t>16/Jun/17 1:29 PM;howella;Hi [~amamut] this ticket has been paired back. Basically all this ticket is now, is making sure in the actual asset block in the content tool (not the api) displays the correct iframe html that you added to FiRE in 2962_x000D_
_x000D_
&lt;iframe allowfullscreen="true" allowtransparency="true" class="embed-responsive-item" frameborder="0" scrolling="no" src="https://www.iheart.com/video/[asset-title-slug]/?reid=[bucket]%2F[asset id]&amp;embed=true&amp;autoStart=false&amp;useFullScreen=true"&gt;&lt;/iframe&gt;_x000D_
_x000D_
right now it uses the asset id where the title slug should go.</t>
  </si>
  <si>
    <t>16/Jun/17 10:15 AM;1110204;[~howella] Please update with the latest requirements</t>
  </si>
  <si>
    <t>12/Jun/17 1:21 PM;mbrown;This should really be done in the tool (with a migration to update existing blocks). The API is not a block renderer.</t>
  </si>
  <si>
    <t>07/Jun/17 5:39 PM;tlong;Can we get some examples of content that exhibits the bad behavior?</t>
  </si>
  <si>
    <t>1|hz8imf:</t>
  </si>
  <si>
    <t># audio asset block has html attribute with &lt;iframe allowfullscreen="true" allowtransparency="true" class="embed-responsive-item" frameborder="0" scrolling="no" src="https://www.iheart.com/video/[asset-title-slug]/?reid=[bucket]%2F[asset id]&amp;embed=true&amp;autoStart=false&amp;useFullScreen=true"&gt;&lt;/iframe&gt;_x000D_
# video asset block has html attribute with &lt;iframe allowfullscreen="true" allowtransparency="true" class="embed-responsive-item" frameborder="0" scrolling="no" src="https://www.iheart.com/video/[asset-title-slug]/?reid=[bucket]%2F[asset id]&amp;embed=true&amp;autoStart=false&amp;useFullScreen=true"&gt;&lt;/iframe&gt;_x000D_
# image asset block has html attribute with &lt;img class="img-responsive" src="//i.iheart.com/v3/re/[bucket]/[asset id]" alt="[title]"&gt;</t>
  </si>
  <si>
    <t>20/Jun/17 12:36 PM;howella;Screen Shot 2017-06-20 at 12.36.27 PM.png;https://jira.ihrint.com/secure/attachment/133297/Screen+Shot+2017-06-20+at+12.36.27+PM.png</t>
  </si>
  <si>
    <t>As a developer of client applications I would like the content api to deliver an html attribute in the asset block when delivering an asset. An image would deliver the asset url in an image tag, piece of audio would deliver the iheart.com/video embed player in an iframe, and video asset would deliver the iheart.com/video embed player in an iframe</t>
  </si>
  <si>
    <t>AR-2961</t>
  </si>
  <si>
    <t>Content tool should spit out the appropriate html in asset blocks</t>
  </si>
  <si>
    <t>1|hz8spb:</t>
  </si>
  <si>
    <t># use the new html attribute in content api to display audio, video and image assets in fire content items_x000D_
# see audio video and images display within an article correctly (may have an issue getting the player to play the asset in non-prod environments)</t>
  </si>
  <si>
    <t>FiRE should use the html attribute created in AR-2961 to display assets. This will allow us to keep the FiRE integration simple (while still needing to handle timed block content and links) while not worrying about creating the html for the actual asset to display properly.</t>
  </si>
  <si>
    <t>AR-2962</t>
  </si>
  <si>
    <t>Asset Block Resolver should use HTML attribute to display assets</t>
  </si>
  <si>
    <t>1|hz8snb:</t>
  </si>
  <si>
    <t>unrestricted search in default topic fields on sites and microsites</t>
  </si>
  <si>
    <t>As a user I want to add national topics to my site &amp; microsite even though I do not have membership to those topics</t>
  </si>
  <si>
    <t>AR-2964</t>
  </si>
  <si>
    <t>Default topics on sites &amp; microsites should be unrestricted</t>
  </si>
  <si>
    <t>1|hzvaj3:</t>
  </si>
  <si>
    <t xml:space="preserve">Targeting </t>
  </si>
  <si>
    <t>"Targetting" is misspelled</t>
  </si>
  <si>
    <t>AR-2966</t>
  </si>
  <si>
    <t>1|hzv9xr:</t>
  </si>
  <si>
    <t>Proper response message</t>
  </si>
  <si>
    <t>Calendar API allows for single occurrence and event lookup but when the id of the resource isn't found the API errors. API should catch the error and spit out an appropriate message and not an error stacktrace.</t>
  </si>
  <si>
    <t>AR-2968</t>
  </si>
  <si>
    <t>Fix Error when occurrence and event lookup return 404</t>
  </si>
  <si>
    <t>1|hz7673:</t>
  </si>
  <si>
    <t># Local alert should not save if any field is blank_x000D_
# Fields that do not validate should be shown to users upon save with an explanation_x000D_
# Description field should alert if more than 95 characters supplied but not block save (ie. fire will truncate after 95 characters, but future iterations of the product may have different functionality)_x000D_
# Link field should support values starting with https, http, or /.</t>
  </si>
  <si>
    <t>As a local site manager, I want to be alerted if I haven't supplied all the required information to display a local alert on my site so that I don't save and assume that everything will be peachy for my listeners.</t>
  </si>
  <si>
    <t>AR-2971</t>
  </si>
  <si>
    <t>Local Alert Validation</t>
  </si>
  <si>
    <t>1|hzvref:</t>
  </si>
  <si>
    <t>stale-if-error=86400_x000D_
_x000D_
https://docs.fastly.com/guides/performance-tuning/serving-stale-content</t>
  </si>
  <si>
    <t>AR-2974</t>
  </si>
  <si>
    <t>add fastly if-error cache directive on leads api</t>
  </si>
  <si>
    <t>06/Jun/17 12:18 PM;ccrlax1dat;updated CDN_URI in developer for environment in stage and prod_x000D_
stage: http://developer.radioedit.ihrint.com/#/application/ads-tools changed to https://i-stg.iheart.com_x000D_
prod: http://developer.radioedit.iheart.com/#/application/ads-tools changed to https://i.iheart.com</t>
  </si>
  <si>
    <t>1|hz9xjj:</t>
  </si>
  <si>
    <t xml:space="preserve">As discussed on standup today, http://mediaserver.radioedit.ihrint.com/v3/re/new_assets/5935b546b87a56fda90a8c3fis not the correct asset URL to use.  Need to update to the correct one.  _x000D_
_x000D_
Would love to make it https while we make this change as well. </t>
  </si>
  <si>
    <t>AR-2975</t>
  </si>
  <si>
    <t>Update Ad Tools Media URLs</t>
  </si>
  <si>
    <t>1|hzvaiv:</t>
  </si>
  <si>
    <t>AR-2978</t>
  </si>
  <si>
    <t>Update Site Manager to populate content/leads query urls into block config</t>
  </si>
  <si>
    <t>12/Jul/17 1:46 PM;ccrnyc2msw;Tested all the options at http://wmxw-fm.fire.dev-radioedit.ihrint.com/featured/mix-mornings-with-lori/ - all looks good- thanks!</t>
  </si>
  <si>
    <t>12/Jul/17 10:29 AM;aroberts;Live on dev</t>
  </si>
  <si>
    <t xml:space="preserve">12/Jul/17 8:59 AM;ccrnyc2msw;Tested on dev at http://site-manager.dev-radioedit.ihrint.com/#/brands/microsite/8e8115b449cdc3b534b05447144bc53a/Imported/contact.  Unfortunately the text editor is only still showing the existing bold, italics, strike through, and clear formatting options.  </t>
  </si>
  <si>
    <t>1|hzv8jb:</t>
  </si>
  <si>
    <t>"paragraphFormat",_x000D_
        "paragraphStyle",_x000D_
        "align",_x000D_
        "quote",_x000D_
        "bold",_x000D_
        "italic",_x000D_
        "strikeThrough",_x000D_
        "emoticons",_x000D_
        "formatOL",_x000D_
        "formatUL",_x000D_
        "insertLink",_x000D_
        "clearFormatting",</t>
  </si>
  <si>
    <t>Something is broke</t>
  </si>
  <si>
    <t>AR-2979</t>
  </si>
  <si>
    <t>Froala editor not showing all format options in Microsite bio</t>
  </si>
  <si>
    <t>1|hz8ifb:</t>
  </si>
  <si>
    <t>Create new sites similar to how we create microsites</t>
  </si>
  <si>
    <t>obvious need</t>
  </si>
  <si>
    <t>AR-2980</t>
  </si>
  <si>
    <t>Create new sites</t>
  </si>
  <si>
    <t>1|hzvrv3:</t>
  </si>
  <si>
    <t>* link structure for catalog attach lookups is updated to new format for Tracks _x000D_
* existing Track link search override objects are updated to new format</t>
  </si>
  <si>
    <t>07/Jun/17 1:02 PM;gmiller;searchOverride.png;https://jira.ihrint.com/secure/attachment/132482/searchOverride.png</t>
  </si>
  <si>
    <t>The current behavior for catalog attach links an old format for iPhone and Android deeplinks. It should be updated to the new format so that Track links do not break for the mobile clients_x000D_
_x000D_
Old: ihr://play/custom/track/[trackid]_x000D_
_x000D_
New: ihr://play/custom/artist/%d/track/%d</t>
  </si>
  <si>
    <t>AR-2981</t>
  </si>
  <si>
    <t xml:space="preserve">Update Catalog Attach Link Lookup for Tracks </t>
  </si>
  <si>
    <t>1|hzv233:</t>
  </si>
  <si>
    <t>Sharing to FB via the content tool uses the canonical fire URL</t>
  </si>
  <si>
    <t>The Share button in content will break once flint goes away, update to use the canonical Fire urls</t>
  </si>
  <si>
    <t>AR-2982</t>
  </si>
  <si>
    <t>Facebook Sharing</t>
  </si>
  <si>
    <t>19/Jul/17 6:34 PM;tlong;Requires database analysis</t>
  </si>
  <si>
    <t>1|hzv8i7:</t>
  </si>
  <si>
    <t>We used to store placement as a plain string instead of a tag memberName. We should fix that data and make sure displayed placements look right.</t>
  </si>
  <si>
    <t>AR-2983</t>
  </si>
  <si>
    <t>Fix placement display in collection block; master data</t>
  </si>
  <si>
    <t>1|hz8to7:</t>
  </si>
  <si>
    <t>check that the hex color value is valid_x000D_
if not, flag the field with an invalid error</t>
  </si>
  <si>
    <t>I paste in a hex color that may or may not be valid. Validate that shit.</t>
  </si>
  <si>
    <t>AR-2984</t>
  </si>
  <si>
    <t>Validate hex color entered by a user</t>
  </si>
  <si>
    <t>1|hzviqv:</t>
  </si>
  <si>
    <t>On save, validate that site menu and footer menu items contain a valid label and destination</t>
  </si>
  <si>
    <t>As a user I can save site and footer menu items without a label or destination</t>
  </si>
  <si>
    <t>AR-2987</t>
  </si>
  <si>
    <t>Validate Site Menu on save</t>
  </si>
  <si>
    <t xml:space="preserve">12/Mar/18 10:30 AM;mbrown;Recommend close. This has been a feature of taxonomy since 5/22/17 (POST), and the new release in staging supports GET. e.g.:_x000D_
_x000D_
POST http://taxonomy.radioedit.iheart.com/api/v1/resolve {"memberNames":["brands/WFLF-AM (1140)", "collections/contest-rules"]}_x000D_
_x000D_
http://taxonomy.radioedit.ihrint.com/api/v1/resolve?tags=collections/contest-rules&amp;tags=brands/WFLF-AM%20%281140%29_x000D_
</t>
  </si>
  <si>
    <t>16/Aug/17 6:44 PM;con-nyc2sxw;I don't think this replaces the existing endpoints, just adds a new one that allows for a list of tags to be passed at once so we can consolidate multiple calls like:_x000D_
_x000D_
{quote}http://taxonomy.dev-radioedit.ihrint.com/api/v1/brands/WFLF-AM%20%281140%29_x000D_
http://taxonomy.dev-radioedit.ihrint.com/api/v1/collections/contest-rules{quote}_x000D_
_x000D_
into a single request. It could even accept a POST so we don't run into issues with long query string errors for complicated tags.</t>
  </si>
  <si>
    <t>15/Aug/17 2:48 PM;1110204;How would this work if tags are used across apps for different purposes?</t>
  </si>
  <si>
    <t>1|hz8tjr:</t>
  </si>
  <si>
    <t># Endpoint added to taxonomy that allows for bulk retrieval of tag data</t>
  </si>
  <si>
    <t>As a developer I would like an endpoint added to the taxonomy API that allows for the retrieval of data for multiple tags at once so that FiRE can be updated to make tag data requests in batches to cut down on the required network traffic to resolve things like content item eyebrows on topic pages or keywords on content items pages.</t>
  </si>
  <si>
    <t>AR-2989</t>
  </si>
  <si>
    <t>Create a Taxonomy API endpoint that allows for retrieving data for multiple tags at once</t>
  </si>
  <si>
    <t>1|hzv8in:</t>
  </si>
  <si>
    <t>Search &amp; Filter on dates and tagged segments &amp; brands</t>
  </si>
  <si>
    <t>As an ad person, I need to find takeovers by station and campaign segment name as well as filter and dates</t>
  </si>
  <si>
    <t>AR-2991</t>
  </si>
  <si>
    <t>filtering and search on overrides</t>
  </si>
  <si>
    <t>1|hz8son:</t>
  </si>
  <si>
    <t>Script to update origin on content where topic equals x_x000D_
Republish said content after origin replacement</t>
  </si>
  <si>
    <t>Syndicated blogs have been using the wrong origin for publishing, we need a script to update origin on content that contains a specific topic</t>
  </si>
  <si>
    <t>AR-2994</t>
  </si>
  <si>
    <t xml:space="preserve">Script to replace origin on Content </t>
  </si>
  <si>
    <t>1|hzvun3:</t>
  </si>
  <si>
    <t>Limit content schedule date to be no longer than 12 months from current date</t>
  </si>
  <si>
    <t>No more content scheduled 30 years from now</t>
  </si>
  <si>
    <t>AR-2995</t>
  </si>
  <si>
    <t>Content cannot be scheduled more than a year from the current date</t>
  </si>
  <si>
    <t>1|hzvc3r:</t>
  </si>
  <si>
    <t>AR-2996</t>
  </si>
  <si>
    <t>Content shouldn't warn users before slug change if the article isn't published yet</t>
  </si>
  <si>
    <t>05/Jul/17 11:09 AM;tlong;There are other examples of admin only sections, copy those.</t>
  </si>
  <si>
    <t>1|hzv8if:</t>
  </si>
  <si>
    <t>Add the segments field to the national admin capability</t>
  </si>
  <si>
    <t>Regular users shouldnt be able to delete tags from segments</t>
  </si>
  <si>
    <t>AR-2999</t>
  </si>
  <si>
    <t>Segments field controlled by national admin capability</t>
  </si>
  <si>
    <t>21/Jun/17 1:10 PM;mbrown;The catalog portion of this is done.</t>
  </si>
  <si>
    <t>12/Jun/17 3:58 PM;mbrown;Added catalog svc to the ticket -- it shouldn't return a 500 when Amp returns a 4xx. re: failed lookups, if it's a 404, we should drop the podcast out of the list on load.</t>
  </si>
  <si>
    <t>1|hzvnvr:</t>
  </si>
  <si>
    <t>Podcast block uses the catalog service to look up the names (by id) of podcasts in the config on page load. Other uses of catalog lookups on SM display a message if lookup fails -- should this block do the same? Or drop the id that failed lookup?</t>
  </si>
  <si>
    <t>AR-3000</t>
  </si>
  <si>
    <t>Podcast block in homepage editor crashes the page on load if Amp lookup fails</t>
  </si>
  <si>
    <t xml:space="preserve">13/Jun/17 11:26 AM;ccrnyc2msw;Discussed in local backlog grooming.  Moving to RadioEdit per [~tterry]'s request. </t>
  </si>
  <si>
    <t xml:space="preserve">http://wrum-fm.fire.ihrint.com/calendar/event/593ed5bea779c4495443f886/_x000D_
{code:java}_x000D_
&lt;link rel="canonical" href="http://rumba100.iheart.com/calendar/event/593ed5bea779c4495443f886/"&gt;_x000D_
{code}_x000D_
_x000D_
_x000D_
http://wktu-fm.fire.ihrint.com/calendar/event/593ed5bea779c4495443f886/_x000D_
{code:java}_x000D_
&lt;link rel="canonical" href="http://ktu.iheart.com/calendar/event/593ed5bea779c4495443f886/"&gt;_x000D_
{code}_x000D_
</t>
  </si>
  <si>
    <t>1|hz7pe7:</t>
  </si>
  <si>
    <t>AR-3907</t>
  </si>
  <si>
    <t xml:space="preserve">Calendar events should be canonical to the owning station as defined in RadioEdit.  </t>
  </si>
  <si>
    <t xml:space="preserve">Right now, a calendar event is canonical to whatever station is viewing it.  it should always be canonical to a single station, ideally the first once entered in the calendar tool.  </t>
  </si>
  <si>
    <t>AR-3006</t>
  </si>
  <si>
    <t>Calendar Events Should be Canonical To Single Station</t>
  </si>
  <si>
    <t>1|hzvclb:</t>
  </si>
  <si>
    <t>Increase query limit to 6000</t>
  </si>
  <si>
    <t>Well we've hit our 3000 query limit. Time to increase.</t>
  </si>
  <si>
    <t>AR-3001</t>
  </si>
  <si>
    <t>SMT increase query limit</t>
  </si>
  <si>
    <t>1|hzv23b:</t>
  </si>
  <si>
    <t># redirect non-primary domains to primary domain_x000D_
# pass request uri (if exists) through to primary domain (eg, nonprimary.iheart.com/some/path/ redirects to primary.iheart.com/some/path/)</t>
  </si>
  <si>
    <t>For all non-primary domains attached to a site in Site Manager, redirect (301) to the primary site domain. It should also pass any request URI to the primary domain as well.</t>
  </si>
  <si>
    <t>AR-3015</t>
  </si>
  <si>
    <t>redirect non-primary station domains in FiRE to the primary domain</t>
  </si>
  <si>
    <t>1|hz8im7:</t>
  </si>
  <si>
    <t>Add canonical link of content item after publish</t>
  </si>
  <si>
    <t>As a user I want to link directly to content in my Site menu or wherever and want to copy the link from the content tool.</t>
  </si>
  <si>
    <t>AR-3003</t>
  </si>
  <si>
    <t>Add canonical Link to content item after publish</t>
  </si>
  <si>
    <t>18/Jul/17 11:08 AM;tlong;Closing in favor of AR-3147</t>
  </si>
  <si>
    <t>add around 20 topics to default topic section._x000D_
content wont display on homepage</t>
  </si>
  <si>
    <t>1|hz8svb:</t>
  </si>
  <si>
    <t>content should always display, regardless of the amount of topics selected</t>
  </si>
  <si>
    <t>AR-3147</t>
  </si>
  <si>
    <t>http://site-manager.radioedit.iheart.com/#/brands/site/825eae2cb53a60507fb7eaa4da30dcd7/Imported/general</t>
  </si>
  <si>
    <t>AR-3008</t>
  </si>
  <si>
    <t>Content not displaying on sites that have many default topics selected</t>
  </si>
  <si>
    <t>17/Jan/18 4:24 PM;aroberts;[~mbrown] suggests using controlling tags to make this work within our existing security system. The app will add the brand tag of the site which is the primary site of a microsite as a controlling tag of that microsite's brand tag whenever the primary site is changed. There will also need to be logic to handle removing controlling tags on primary change.</t>
  </si>
  <si>
    <t>01/Nov/17 2:54 PM;tlong;Another followup question. What is the security limitation:  _x000D_
_x000D_
Who can select what sites as primary on a microsite?</t>
  </si>
  <si>
    <t>01/Nov/17 2:52 PM;tlong;This is possible but it's a lot of work and tricky. _x000D_
_x000D_
Followup Question:_x000D_
If Ryan Seacrest's microsite is setup to a primary site this would give that site owner full access to his microsite. Is that what we want?</t>
  </si>
  <si>
    <t>18/Oct/17 3:13 PM;ccrbdl1mje;local reorganization by region is becoming more prevalent so this is still a very strong ask and would make a lot of people happy</t>
  </si>
  <si>
    <t>RadioEdit_02_ Brainiac</t>
  </si>
  <si>
    <t>1|hz85tr:</t>
  </si>
  <si>
    <t># User with permissions to site manager and station brand should be allowed to edit a microsite listed with the station brand as its primary site</t>
  </si>
  <si>
    <t>REAP-1013</t>
  </si>
  <si>
    <t>If a user has permissions to Site Manager and to a station brand, that user should also be granted permissions to any microsite that has that station brand as its primary site. Users with specific membership access to the microsite should also be able to edit as it currently works</t>
  </si>
  <si>
    <t>AR-3009</t>
  </si>
  <si>
    <t>Spike: Microsite permissions based on primary site</t>
  </si>
  <si>
    <t>14/Jun/17 2:57 PM;amamut;PR opened</t>
  </si>
  <si>
    <t># log in with an account that is in the DPD role (non-system admin)_x000D_
# enter SM and select a site_x000D_
# Go to Search Override and attempt to select a microsite_x000D_
# Notice not all linked microsites are available</t>
  </si>
  <si>
    <t>1|hzvdpj:</t>
  </si>
  <si>
    <t># All linked microsites should exist as destination options in Search Override</t>
  </si>
  <si>
    <t>In search override, users cannot select a linked microsite if they do not have specific membership to it (e.g., a national blog). Microsite destination options should be available if they exist as linked microsites, similar to how the navigation option works.</t>
  </si>
  <si>
    <t>AR-3011</t>
  </si>
  <si>
    <t>SM: Cannot select linked microsites</t>
  </si>
  <si>
    <t>09/Jul/18 9:09 AM;ccrnyc2msw;Related to AR-4179</t>
  </si>
  <si>
    <t>10/Jan/18 12:02 PM;ccrbdl1mje;since browsers cannot render previews for vector images, maybe SM should display a generic "EPS" "AI" or "PDF" icon in its place.</t>
  </si>
  <si>
    <t>1|hzvdr3:</t>
  </si>
  <si>
    <t>14/Jun/17 11:42 AM;1109751;SM Vector.png;https://jira.ihrint.com/secure/attachment/132904/SM+Vector.png</t>
  </si>
  <si>
    <t>AR-4179</t>
  </si>
  <si>
    <t xml:space="preserve">In Site Manager&gt;Design, EPS and AI file formats are not displaying when uploaded_x000D_
_x000D_
_x000D_
_x000D_
</t>
  </si>
  <si>
    <t>AR-3012</t>
  </si>
  <si>
    <t>EPS and AI file formats do not display in SM when uploaded</t>
  </si>
  <si>
    <t>12/Jul/17 8:47 AM;ccrnyc2msw;Tested on several MIKE-DV pages on dev, confirmed that additional collection queries are now correctly saving.</t>
  </si>
  <si>
    <t>1. make collection block override_x000D_
2. click "add query" and select a tag in the 2nd query box_x000D_
3. Save_x000D_
4. refresh: notice that the tag is no longer present in the block</t>
  </si>
  <si>
    <t>1|hzv8j3:</t>
  </si>
  <si>
    <t>AR-3013</t>
  </si>
  <si>
    <t>collection block not being stored properly in overrides</t>
  </si>
  <si>
    <t>1|hzve1j:</t>
  </si>
  <si>
    <t># feeds.feed pointing to the iheart.com live stream page</t>
  </si>
  <si>
    <t>With Flint going away all app domains are no longer going to be updated. We would like the feeds.feed in SMT to be www.iheart.com/live/[stream_id]/ instead of XXXX-XX.app.iheart.com. This should go out at the end of June/early July with the rest of the SMT updates that were made to remove T3.</t>
  </si>
  <si>
    <t>AR-3016</t>
  </si>
  <si>
    <t>Update feeds.feed in SMT</t>
  </si>
  <si>
    <t>17/Oct/17 4:20 PM;1110204;This is visible on stage:_x000D_
_x000D_
example: _x000D_
_x000D_
{code:java}_x000D_
"designation": "generic_full",_x000D_
"name": "404",_x000D_
"path": "/_error/404/",_x000D_
"pathVariables": [],_x000D_
"primary": "eIhzs",_x000D_
"type": "generic_full",_x000D_
"view_name": "error_page",_x000D_
"description": "Error Page Meta Desc",_x000D_
"keywords": [_x000D_
"meta",_x000D_
"keywords",_x000D_
"test"_x000D_
],_x000D_
"thumbnail": {_x000D_
"bucket": "assets.brands",_x000D_
"id": "/078110732850d4961feccb652e56e983"_x000D_
},_x000D_
"title": "Error Page Meta Title"_x000D_
{code}_x000D_
_x000D_
API_x000D_
http://site-manager.radioedit.ihrint.com/api/v1/lookup/hostname?host=ktu.iheart.com_x000D_
_x000D_
Config_x000D_
http://site-manager.radioedit.ihrint.com/#/brands/site/994c6f17688f2ee84dccfc4bbd409aa7/Imported/pages/error_page_x000D_
_x000D_
Comments:_x000D_
[3:23 PM] Adam Roberts: Fire overrides them on generic pages_x000D_
[3:23 PM] Adam Roberts: Anything with specialized metadata, they are ignored currently_x000D_
[3:23 PM] Adam Roberts: That was outside the scope of the ticket_x000D_
[3:24 PM] Adam Roberts: "generic pages" in this case doesn't necessarily mean ones using generic templates_x000D_
[3:24 PM] Adam Roberts: It means ones that don't have special handing of metadata in fire</t>
  </si>
  <si>
    <t>15/Jun/17 9:32 AM;ccrnyc2msw;Example pages where we need to be able to supply the requested meta data points:_x000D_
_x000D_
http://mike-dv.fire.iheart.com/apps/_x000D_
http://mike-dv.fire.iheart.com/ldr-test/</t>
  </si>
  <si>
    <t>RadioEdit_21_Uno</t>
  </si>
  <si>
    <t>1|hz85cv:</t>
  </si>
  <si>
    <t># Ability to specify title, description, thumbnail, and keywords for a custom created page in site manager_x000D_
# Meta values for existing page types should continue to pull from their current sources_x000D_
# Meta values provided for each page should be passed into appropriate location in FiRE sites (or AL ticket created with instructions to implement if work should be done by local team)</t>
  </si>
  <si>
    <t xml:space="preserve">As a station looking to create a custom page to house a unique piece of content that's not connected to the main toolset, i want to be able to populate the meta tags on the page with custom values so that the page doesn't have all the generic site-level details. </t>
  </si>
  <si>
    <t>AR-3019</t>
  </si>
  <si>
    <t>Custom Pages: Allow Manual Meta Data</t>
  </si>
  <si>
    <t>1|hz8te7:</t>
  </si>
  <si>
    <t>user can add thumbnail/poster in asset selector when uploading video.</t>
  </si>
  <si>
    <t>As a user, I upload video in the asset selector in content tool but there is no way to insert a thumbnail or poster image for that video in the selector.</t>
  </si>
  <si>
    <t>AR-3020</t>
  </si>
  <si>
    <t>Video Thumbnail and Poster in asset selector</t>
  </si>
  <si>
    <t xml:space="preserve">27/Feb/18 12:52 PM;ccrnyc2msw;Tested on stage.  Confirmed that when logged in as a local user that FCC public file option is disabled - and that when logged in as a national user, it is enabled.  This looks good to me.  </t>
  </si>
  <si>
    <t># Access SM with a non-sysadmin account_x000D_
# Check FCC Public File checkbox in SM-&gt;Navigation</t>
  </si>
  <si>
    <t>1|hz7lx3:</t>
  </si>
  <si>
    <t># FCC Public File checkbox should be restricted to users with national controls capability</t>
  </si>
  <si>
    <t>In the site manager, the checkbox for FCC Public File should not be editable to users who do not have the national controls capability.</t>
  </si>
  <si>
    <t>AR-3021</t>
  </si>
  <si>
    <t>SM: Navigation FCC Public File checkbox should be restricted to national controls</t>
  </si>
  <si>
    <t>1|hz8sy7:</t>
  </si>
  <si>
    <t>15/Jun/17 2:25 PM;ccrnyc2msw;EEO 061517.xlsx;https://jira.ihrint.com/secure/attachment/133000/EEO+061517.xlsx</t>
  </si>
  <si>
    <t>About 400 stations had relative paths to their EEO files that are housed in T2 which was causing the links to 404.  _x000D_
_x000D_
In Flint we had code on the sites to re-generate those links to open on media.iheart.com, on RadioEdit we don't (and don't want to do that)._x000D_
_x000D_
Attached is a sanitized list of EEO public files so that all paths that aren't proxied back to Flint will open on media.iheart.com.  Can we do a an import/override of the "Legacy EEO Report URL" value in site manager using the attached sheet?</t>
  </si>
  <si>
    <t>AR-3022</t>
  </si>
  <si>
    <t>Import/Override Legacy EEO Values</t>
  </si>
  <si>
    <t>17/Oct/18 2:03 PM;1119767;Secure the site manager API, get rid of CDN cache, use surrogate key internal cache to cache site configs instead, invalidate both CDN and internal cache on changes in site manager, authenticate from webapi, and send all clients using site manager directly today to webapi.</t>
  </si>
  <si>
    <t xml:space="preserve">16/Oct/18 10:20 AM;1109751;Need to update all apps that comm with SM including Flint. </t>
  </si>
  <si>
    <t>On Deck - RadioEdit</t>
  </si>
  <si>
    <t>1|hzzf87:</t>
  </si>
  <si>
    <t>SM currently has a login-gate exception exposing the API to the public. We should eliminate this exception and only serve to trusted clients.</t>
  </si>
  <si>
    <t>AR-3024</t>
  </si>
  <si>
    <t>Spike: Secure the Site Manager API</t>
  </si>
  <si>
    <t>1|hz7okn:</t>
  </si>
  <si>
    <t xml:space="preserve">Adding a topic to a cume widget module should successfully save with the rest of the page. </t>
  </si>
  <si>
    <t xml:space="preserve">http://site-manager.radioedit.iheart.com/#/brands/site/30469799acd139a05de50daa3ecae332/Imported/pages/most_wanted_high_noon_x000D_
_x000D_
Try to add the topic "weekly-widget" to the cume widget right rail block.  You can select it and it shows the correct distribution + topic combinations, however, upon save and refresh the topic is no longer visible in the tool and doesn't display on the front end._x000D_
_x000D_
</t>
  </si>
  <si>
    <t>AR-3025</t>
  </si>
  <si>
    <t>Cume Widget Content Block Topic Won't Save on Custom Pages</t>
  </si>
  <si>
    <t>1|hzvnwn:</t>
  </si>
  <si>
    <t>Calendar api does not return events which have a scheduled content item that has not yet reached its start date.</t>
  </si>
  <si>
    <t>As a station admin I want to schedule major calendar event announcements in advance so announcement details don't appear on the site before I want them to.</t>
  </si>
  <si>
    <t>AR-3026</t>
  </si>
  <si>
    <t>calendar api respects content scheduled start date</t>
  </si>
  <si>
    <t>1|hz8gwn:</t>
  </si>
  <si>
    <t>in description</t>
  </si>
  <si>
    <t>Pull all collections stored in presets and determine if any are in a "soft delete" state_x000D_
Ensure collection does not have an active duplicate collection_x000D_
Run query to re-activate the soft deleted collections if no active duplicate exists</t>
  </si>
  <si>
    <t>AR-3027</t>
  </si>
  <si>
    <t>identify collections in presets that are in a soft delete state</t>
  </si>
  <si>
    <t>1|hzoiiv:</t>
  </si>
  <si>
    <t>Canada Launch</t>
  </si>
  <si>
    <t>Canada Launch - RadioEdit</t>
  </si>
  <si>
    <t>03/Apr/18 3:43 PM;1110204;Pending AMP update to respect this feature on genrefux service. Released to prod on 4/3 but not primary</t>
  </si>
  <si>
    <t>21/Mar/18 10:26 AM;1110204;verified on stage</t>
  </si>
  <si>
    <t>15/Mar/18 1:52 PM;ccrnyc2msw;Created AL-4111 for the Fire update.  Checked with the dot com team who confirmed their logic is all domain based so no update needed.</t>
  </si>
  <si>
    <t>20/Feb/18 1:17 PM;ccrnyc2msw;[~ccrnyc2msw] to create followup tickets to implement on FiRE, WebApp, and any other clients that need this.  This ticket is just to add the option to the tool and surface in the API.</t>
  </si>
  <si>
    <t>RadioEdit_06_Friend</t>
  </si>
  <si>
    <t>1|hz7lsf:</t>
  </si>
  <si>
    <t>AR-3780</t>
  </si>
  <si>
    <t># option to select target window for a leads item (same/new tab)_x000D_
# Default to same tab (including existing items)_x000D_
# Target window setting should be included in WebAPI, FiRE schema</t>
  </si>
  <si>
    <t>As a station admin I would like to target a URL to open in a new window from the Dynamic Lead.</t>
  </si>
  <si>
    <t>2018.5.1</t>
  </si>
  <si>
    <t>AR-3031</t>
  </si>
  <si>
    <t>Target Window Chooser in Leads Tool</t>
  </si>
  <si>
    <t>1|hz9ykf:</t>
  </si>
  <si>
    <t>19/Jun/17 11:41 AM;1110204;RadioEdit Formats.csv;https://jira.ihrint.com/secure/attachment/133156/RadioEdit+Formats.csv</t>
  </si>
  <si>
    <t>Create a met namesace for "Format" with the values listed in column "D" of the attached spreadsheet</t>
  </si>
  <si>
    <t>AR-3032</t>
  </si>
  <si>
    <t>Create "Format" namespace</t>
  </si>
  <si>
    <t>15/Jul/17 12:19 PM;ccrnyc2msw;These changes are not showing up in the SM 3.6.0 release.  Changing fix version to 3.6.1.</t>
  </si>
  <si>
    <t>12/Jul/17 9:22 AM;ccrnyc2msw;Discussed with Matt Brown yesterday._x000D_
_x000D_
[1:16 PM] Mike Woodruff: Question on https://jira.ihrint.com/browse/AR-3033_x000D_
[1:16 PM] Mike Woodruff: if i wanted to update the format value across the board, could I do in Taxonomy?_x000D_
[1:16 PM] Mike Woodruff: Reason I ask, seems T2 has display value that vary from the actual value that's passed into the ad/analytics tags_x000D_
[1:17 PM] Mike Woodruff: "NEWS/TALK" vs "NEWSTALK"_x000D_
[1:17 PM] Mike Woodruff: just a matter of updating to the desired format in taxonomy for each, or better to supply a new sheet?_x000D_
[1:19 PM] Mike Woodruff: or... better to set a new key value that should be used in the tags (so that admin users can see the user friendly title?)_x000D_
[1:20 PM] Matt Brown: I would think it would be simpler to just have one name, friendly or not. (shrug)_x000D_
[1:21 PM] Mike Woodruff: i can live with that_x000D_
[1:21 PM] Matt Brown: admins don't particularly need friendliness_x000D_
[1:21 PM] Mike Woodruff: if i scrub through the list and find the values DFP/Omniture is expecting, easy to update?_x000D_
[1:22 PM] Matt Brown: We'll basically have to do the same thing those two format tickets specified, a second time (recreate tags; migrate sites)_x000D_
[1:22 PM] Matt Brown: Changing tags in our current system is not trivial_x000D_
[1:24 PM] Mike Woodruff: can i handle the taxonomy part?‚ÄÇ‚ÄÇDelete existing ones, add new ones (eg. would it clear those out from any sites that had them), and then all i'd need you to do is the re-import?_x000D_
[1:25 PM] Matt Brown: eh, I already have a thing for it in the tag ingest app. Would just have to change the names and rerun_x000D_
[1:25 PM] Mike Woodruff: ok, cool.‚ÄÇ‚ÄÇLet me prep that and send your way?_x000D_
[1:25 PM] Matt Brown: sure_x000D_
[1:25 PM] Mike Woodruff: i'm just trying to track down the values in the T2 database_x000D_
[1:27 PM] Matt Brown: I don't need a ticket just to update tag names in taxo, but I would like one if we're propagating the change to the site configs (with a mapping of T2 name to new name)_x000D_
[1:27 PM] Mike Woodruff: sure, i can do that_x000D_
[1:27 PM] Mike Woodruff: god, there's 150 formats in this T2 table_x000D_
[1:27 PM] Mike Woodruff: glad we don't use all of them_x000D_
[1:28 PM] Matt Brown: I don't understand why we use any of them. :)_x000D_
[1:28 PM] Mike Woodruff: it was a compromise_x000D_
[1:28 PM] Mike Woodruff: and hopefully a temporary crutch_x000D_
[1:29 PM] Matt Brown: The ones in taxo are the only ones needing translation right? IIRC there's not very many that sites actually use_x000D_
[1:30 PM] Mike Woodruff: yeah, there's 15 formats_x000D_
[1:31 PM] Mike Woodruff: most station sites are mapped to one of them_x000D_
[1:50 PM] Mike Woodruff: https://jira.ihrint.com/browse/AR-3112</t>
  </si>
  <si>
    <t>1|hzvirr:</t>
  </si>
  <si>
    <t>19/Jun/17 11:43 AM;1110204;RadioEdit Formats.csv;https://jira.ihrint.com/secure/attachment/133159/RadioEdit+Formats.csv</t>
  </si>
  <si>
    <t>Assign the "Format" tag to the segment of each site based on the mapping in the attached spreadsheet.</t>
  </si>
  <si>
    <t>AR-3033</t>
  </si>
  <si>
    <t>Assign format tags to each site for various targeting</t>
  </si>
  <si>
    <t>21/Jun/17 9:54 AM;amamut;Was told by [~ccrnyc2msw] to not work on this ticket until the 3 blocking tickets have been addressed. Moving to blocked for now.</t>
  </si>
  <si>
    <t>19/Jun/17 11:48 AM;ccrnyc2msw;Blocked by AL-3417</t>
  </si>
  <si>
    <t>1|hzwpv3:</t>
  </si>
  <si>
    <t>AL-3417</t>
  </si>
  <si>
    <t xml:space="preserve">In AR-3032 and AR-3033 we added a new tag-based format setup.  Once that's implemented in the front end via AL-3417, we can remove the "National Programming Format" selector found in the partners tab of site manager.  </t>
  </si>
  <si>
    <t>2017.12.12</t>
  </si>
  <si>
    <t>AR-3034</t>
  </si>
  <si>
    <t>Remove Site Manager Format Dropdown</t>
  </si>
  <si>
    <t>1|hzvf9z:</t>
  </si>
  <si>
    <t>AR-3035</t>
  </si>
  <si>
    <t>Pubsub data migration for leads</t>
  </si>
  <si>
    <t xml:space="preserve">20/Jun/17 11:22 AM;1112062;This may be related, but I'm unable to save to meet-the-show collection to (meet-the-show:right) module on the homepage for Premiere._x000D_
 !screenshot-1.png|thumbnail! _x000D_
_x000D_
</t>
  </si>
  <si>
    <t>1|hz8gx3:</t>
  </si>
  <si>
    <t>20/Jun/17 11:22 AM;1112062;screenshot-1.png;https://jira.ihrint.com/secure/attachment/133285/screenshot-1.png</t>
  </si>
  <si>
    <t>Adding "home lead" collection to main:dynamic block in SM will not save</t>
  </si>
  <si>
    <t>AR-3036</t>
  </si>
  <si>
    <t>Cannot save main:dynamic block</t>
  </si>
  <si>
    <t>24/Jun/17 9:31 AM;1110204;Would we only generate occurrences that didnt already exist if we required a save?</t>
  </si>
  <si>
    <t>23/Jun/17 9:38 PM;amamut;Maybe we should require a save when you add or remove occurrences to make it less confusing?</t>
  </si>
  <si>
    <t>23/Jun/17 6:33 PM;1110204;I should clarify that this regeneration of existing occurrences is only for early events created in the tool. It shouldnt happen on newer events going forward. its due to a data change we made._x000D_
_x000D_
If people find this happens on items they originally created a while back, delete the occurrences and do not save.</t>
  </si>
  <si>
    <t>23/Jun/17 6:30 PM;1110204;Saving regenerates occurrences. deleting doesnt require a save. i deleted, refreshed, not there.</t>
  </si>
  <si>
    <t>23/Jun/17 4:56 PM;ccrbdl1mje;http://calendar.radioedit.iheart.com/#/edit/59442005c9add84b66a0ca39_x000D_
_x000D_
deleted the dupe occurrence.. refreshed, it was still there</t>
  </si>
  <si>
    <t>23/Jun/17 4:44 PM;1110204;can't reproduce. if this happens again please flag.</t>
  </si>
  <si>
    <t>22/Jun/17 8:37 AM;amamut;I used the example in the ticket and clicked delete on both occurrences refreshing the tool in between. Both occurrences were deleted which rendered the event useless because you couldn't add any more occurrences so I deleted the event. I'll try further to replicate but so far I can't. Do we have any more information about the dupe? Was an occurrence added with the "Add" button? Which browser was being used? Was the user on reliable internet because maybe the request to delete failed.</t>
  </si>
  <si>
    <t># Vist http://calendar.radioedit.iheart.com/#/edit/59442212c9add84b66a0ca42 in prod_x000D_
# Attempt to delete an occurrence_x000D_
# Save and Refresh the occurrence has returned.</t>
  </si>
  <si>
    <t>1|hzvff3:</t>
  </si>
  <si>
    <t># Multiple occurrences for the same date/times should not happen</t>
  </si>
  <si>
    <t>19/Jun/17 5:57 PM;ccrbdl1mje;Screenshot at Jun 19 17-56-50.png;https://jira.ihrint.com/secure/attachment/133233/Screenshot+at+Jun+19+17-56-50.png</t>
  </si>
  <si>
    <t>19/Jun/17 5:57 PM;ccrbdl1mje;Screenshot at Jun 19 17-56-42.png;https://jira.ihrint.com/secure/attachment/133232/Screenshot+at+Jun+19+17-56-42.png</t>
  </si>
  <si>
    <t>Calendar tool is generating duplicate occurrences, which cannot be deleted.</t>
  </si>
  <si>
    <t>Calendar 2.1.2</t>
  </si>
  <si>
    <t>AR-3038</t>
  </si>
  <si>
    <t>Calendar: duplicating occurrences</t>
  </si>
  <si>
    <t>16/Aug/17 10:57 AM;ccrnyc2msw;Yes, ok to open this up to local admins. I can't think of any instances where a station's abused this field in the past.  Helpful for when stations make adjustments (eg. for the holiday season) and relatively low risk that I don't think we need to have this on Support's plate._x000D_
_x000D_
Would be helpful to see a list of what fields are national admins only vs local so we can check it across the board.</t>
  </si>
  <si>
    <t>15/Aug/17 3:30 PM;1110204;[~ccrnyc2msw] is this a desired change?</t>
  </si>
  <si>
    <t># Log in with a non system admin account_x000D_
# go to a site in site manager and try to change the site name</t>
  </si>
  <si>
    <t>1|hz8t7r:</t>
  </si>
  <si>
    <t># Site name field is not tied to national capability</t>
  </si>
  <si>
    <t>20/Jun/17 6:04 PM;ccrbdl1mje;upload.png;https://jira.ihrint.com/secure/attachment/133338/upload.png</t>
  </si>
  <si>
    <t>The Site Name field should be editable to users with SM access.</t>
  </si>
  <si>
    <t>AR-3041</t>
  </si>
  <si>
    <t xml:space="preserve">SM: Site name field should be editable </t>
  </si>
  <si>
    <t>19/Jul/17 4:26 PM;mbrown;This appears to have already been completed?</t>
  </si>
  <si>
    <t>1|hzvgqv:</t>
  </si>
  <si>
    <t>Remove calls to the old site manager api endpoint /api/v1/lookup/hostname. We should use /api/v1/config exclusively.</t>
  </si>
  <si>
    <t>AR-3042</t>
  </si>
  <si>
    <t>Change site manager lookup to /api/v1/config</t>
  </si>
  <si>
    <t>12/Jul/17 1:57 PM;ccrnyc2msw;Verified that the slugs are loading on both sites and microsites._x000D_
_x000D_
Created AR-3120 to look at the slug presentation throughout the tools and standardize.</t>
  </si>
  <si>
    <t>12/Jul/17 10:27 AM;aroberts;Live one dev</t>
  </si>
  <si>
    <t>12/Jul/17 8:35 AM;ccrnyc2msw;Tested on DEV, not seeing a microsite or site slug anywhere within the Site Manager:_x000D_
_x000D_
I would expect the most logical place to see this would be in the General tab towards the top, perhaps right next to or below the microsite/site name._x000D_
_x000D_
http://site-manager.dev-radioedit.ihrint.com/#/brands/microsite/716d952f399124c6e791e3fbf2783141/Imported/general_x000D_
http://site-manager.dev-radioedit.ihrint.com/#/brands/site/994c6f17688f2ee84dccfc4bbd409aa7/Imported/general</t>
  </si>
  <si>
    <t>1|hz8syf:</t>
  </si>
  <si>
    <t>Read-only field that displays the site or microsites current slug</t>
  </si>
  <si>
    <t>AR-3120</t>
  </si>
  <si>
    <t>Display the slug on Site and Microsite configs</t>
  </si>
  <si>
    <t>AR-3045</t>
  </si>
  <si>
    <t>Display Slug on Site and Microsites</t>
  </si>
  <si>
    <t xml:space="preserve">19/Jul/17 12:36 PM;1110204;DL's on station sites appear to be working in stage. </t>
  </si>
  <si>
    <t>1|hzvnuv:</t>
  </si>
  <si>
    <t>AR-3047</t>
  </si>
  <si>
    <t>Update fire to use new query endpoint in leads</t>
  </si>
  <si>
    <t>23/Jun/17 11:24 AM;mbrown;A notes for review/qa: in addition to API updates that can be verified in Fire, this ticket involves significant changes to the hero blocks in the page editor (including wwata, cume, and meet the show).</t>
  </si>
  <si>
    <t>1|hzvodz:</t>
  </si>
  <si>
    <t>AR-3048</t>
  </si>
  <si>
    <t>Update site manager API to add site facets to microsite cume queries</t>
  </si>
  <si>
    <t>1|hz8gwv:</t>
  </si>
  <si>
    <t>Add artist heroes to prod &amp; stage leads</t>
  </si>
  <si>
    <t>this was done in dev, need to add to stage/prod so web can begin testing</t>
  </si>
  <si>
    <t>AR-3049</t>
  </si>
  <si>
    <t>15/Aug/17 3:37 PM;1110204;This should be resolved.</t>
  </si>
  <si>
    <t>11/Jul/17 9:07 AM;ccrnyc2msw;Moving to AR</t>
  </si>
  <si>
    <t>1|hzvh93:</t>
  </si>
  <si>
    <t>ccrsea1smt</t>
  </si>
  <si>
    <t>Targeting topic changes made in the tool to an existing calendar entries aren't impacting the front end display_x000D_
_x000D_
Anecdotal report from Albuquerque:_x000D_
_x000D_
If you forget to add a station or forget to tag the calendar event as a ‚Äúconcert‚Äù or ‚Äústation event‚Äù, there is NO going back and adding it in..it won‚Äôt show up. I did that with my John Mayer‚Ä¶I forgot to tag the event as a concert in the calendar tool‚Ä¶went back in and added it (after saving and immediately noticing my mistake). The listing never showed up. I recreated it and it showed up right away. Also, I am promoting a concert in two of my markets‚Ä¶I went back in to the original calendar listing I created for ABQ and added my Farmington station‚Ä¶it NEVER showed up on my Farmington station‚Ä¶however, created a new listing using the same content and BOOM‚Ä¶showed up right away. To me, that seems like a flaw right?</t>
  </si>
  <si>
    <t>AR-3108</t>
  </si>
  <si>
    <t>Calendar: Changes Made After Initial Creation Aren't Impacting Calendar Entries</t>
  </si>
  <si>
    <t>22/Aug/17 10:56 AM;1110204;Closing - should be covered by AR-3215</t>
  </si>
  <si>
    <t>28/Jul/17 6:19 PM;1113379;Note: Linked ticket may be similar to this ticket</t>
  </si>
  <si>
    <t>12/Jul/17 9:29 AM;aroberts;I'm not sure why this ticket ended up in review. Trey and I determined that the endpoint did in fact need to be added, which I think Trey was going to add. I'll follow up.</t>
  </si>
  <si>
    <t>12/Jul/17 9:20 AM;ccrnyc2msw;[~aroberts], please provide test instructions.  I don't see a query by ID option in http://flagshipapi.dev-radioedit.ihrint.com/docs/.</t>
  </si>
  <si>
    <t>06/Jul/17 11:57 AM;aroberts;After discussion, storing slug is not a good idea as they can change. Trey said id based query should be added.</t>
  </si>
  <si>
    <t>22/Jun/17 1:02 PM;tlong;This is a bug in content, slug should always be provided.</t>
  </si>
  <si>
    <t>1|hz8szz:</t>
  </si>
  <si>
    <t>AR-3215</t>
  </si>
  <si>
    <t>WEB-8564</t>
  </si>
  <si>
    <t>As a consumer of RE graphql, I want to be able to query for content by id, since in some circumstances that's the only identifier I am provided._x000D_
_x000D_
Example result (look for iheartcontent):_x000D_
https://content.radioedit.iheart.com/api/v1/content/by-slug/2017-01-18-kitchen-sink</t>
  </si>
  <si>
    <t>z-FlagshipAPI (DEPRECATED)</t>
  </si>
  <si>
    <t>AR-3053</t>
  </si>
  <si>
    <t>Graphql content queryable by id</t>
  </si>
  <si>
    <t>13/Jul/17 8:25 AM;ccrnyc2msw;Tested on dev.  Created several stations and confirmed that users are prompted to provide both a band and legal callsign._x000D_
_x000D_
[~ccrbdl1mje], please take this for a spin, curious if there could be confusion about how it asks for both a legal callsign and band... as some legal call signs include the band (eg. WKTU-FM, WFLA-FM, since that's how those stations were licensed by the FCC.</t>
  </si>
  <si>
    <t xml:space="preserve">12/Jul/17 8:40 AM;ccrnyc2msw;Tested on dev.  Created a new site (http://site-manager.dev-radioedit.ihrint.com/#/brands/site/596617c739d84962a3898421/Default/general) but was not prompted to provide a call letter/band or general  Please provide test notes if there's another way this should be tested. </t>
  </si>
  <si>
    <t>1|hzv8hb:</t>
  </si>
  <si>
    <t>"general.station" is a field that's required by Fire for site configs, so site manager needs to set it.  This is a combined field formatted as "&lt;call letters&gt;-&lt;band&gt;". Site create should consequently require call letters and band to be specified._x000D_
_x000D_
(May be worth continuing discussion on whether the call letters and band should ever be allowed to change. It is better for the user to create a new site with an existing site's config if a call letter change is required.)</t>
  </si>
  <si>
    <t>AR-3054</t>
  </si>
  <si>
    <t>Site create should require call-letters/band; general tab should set "station"</t>
  </si>
  <si>
    <t>24/Aug/17 4:02 PM;tterry;Verified as already fixed.</t>
  </si>
  <si>
    <t>1|hzvnof:</t>
  </si>
  <si>
    <t>details: https://sentry.io/iheartmedia/radioedit-fire/issues/295438736/_x000D_
_x000D_
In articles, image blocks do not have an "attributes" property while other media do; the template needs to account for this.</t>
  </si>
  <si>
    <t>AR-3055</t>
  </si>
  <si>
    <t>Verify - Fix asset block template error</t>
  </si>
  <si>
    <t>18/Oct/17 2:13 PM;1110204;Michael to re-ticket/clarify. Completing this ticket since work was done to genre sorting that is desirable.</t>
  </si>
  <si>
    <t xml:space="preserve">18/Oct/17 1:25 PM;ccrnyc1mcr;this ticket was to allow us to sort stations within genres by country.  doesn't seem to have addressed that.  </t>
  </si>
  <si>
    <t>17/Oct/17 2:54 PM;1110204;[~ccrnyc1mcr] This looks good to me. Please take a look if you have a moment.</t>
  </si>
  <si>
    <t>13/Oct/17 10:41 AM;amamut;You must select a country before seeing genres, which were attached to that country, at which point they are sortable. When a new genre is created it is always created as a US genre and other countries have to be added to it to be sortable for that country.</t>
  </si>
  <si>
    <t>10/Oct/17 2:12 PM;amamut;This ticket doesn't require any work from AMP. The SMT API will deliver rankings per country when AMP hits it.</t>
  </si>
  <si>
    <t>09/Oct/17 1:38 PM;1110204;Hey [~cccnyc1avp] Can you let us know the status of the amp work for Genre sorting? We are blocked until your side is complete.</t>
  </si>
  <si>
    <t>04/Oct/17 9:53 AM;amamut;Current status is that AMP is currently working on getting genre locales working in stage. Once tested they will push to prod. Then they will start working on genre sorting at which time I will be able to start this ticket.</t>
  </si>
  <si>
    <t>26/Sep/17 9:51 AM;amamut;This is blocked until AMP no longer uses the mongo query to index genres. Genres API will reflect the correct data which AMP can pull in per country. _x000D_
_x000D_
We are having a meeting about it today.</t>
  </si>
  <si>
    <t>13/Sep/17 8:24 AM;amamut;[~ccrnyc1rar], we have an additional meeting tomorrow 9/13 at 11.30 to go through the details further.</t>
  </si>
  <si>
    <t xml:space="preserve">12/Sep/17 11:52 PM;ccrnyc1rar;[~amamut] were you able to work out the plan with AMP? </t>
  </si>
  <si>
    <t xml:space="preserve">07/Sep/17 4:05 PM;amamut;AMP will need to support the genre sorting since currently we have one "sortOrder" field which is pulled in and exposed by AMP. We will need to add another field or replace "sortOrder" with a list of objects which hold country and sortOrder._x000D_
</t>
  </si>
  <si>
    <t>1|hz85fj:</t>
  </si>
  <si>
    <t>NZ</t>
  </si>
  <si>
    <t>MX</t>
  </si>
  <si>
    <t>AU</t>
  </si>
  <si>
    <t>AGILEAMP-2332</t>
  </si>
  <si>
    <t>Currently, when an international user views a live station genre list, they see the same sort orders we see, with US stations taking precedent.  We need to break out sorting by country._x000D_
_x000D_
In the SMT Genre Ranking screen, there should be an additional filter.  First, SMT user should select country, then select genre.  The list should consist of stations in that genre that originate in that country.  _x000D_
_x000D_
We also need to develop a new method for sending these sort orders to elastic/AMP.  My preference would be to have 1-&gt;n sort orders for each country, and then an additional layer that allows us to set a priority order based on country / client.  So for AU in Top 40 &amp; Pop, they'd likely want AU 1-&gt;n, followed by NZ 1-&gt;n, followed by US 1-&gt;n</t>
  </si>
  <si>
    <t>AR-3056</t>
  </si>
  <si>
    <t>SMT: enable genre sorting by country</t>
  </si>
  <si>
    <t>04/Oct/17 3:27 PM;1110204;Closing, please open a new ticket with needed changes, if any.</t>
  </si>
  <si>
    <t>29/Sep/17 8:57 AM;amamut;Looks like you didn't have access to "Clear Channel" in stage so you couldn't see the NY stations which are run by Clear Channel._x000D_
_x000D_
You should be able to see them now.</t>
  </si>
  <si>
    <t>28/Sep/17 9:12 AM;amamut;I just tested this functionality with my user and an only AU/NZ user. For my account (US/NZ/AU) I can see all markets and I see streams for new york._x000D_
_x000D_
Then I log out and back in with a just AU/NZ user who can only see AU/NZ markets._x000D_
_x000D_
When you come into the office can you let me know so that I can swing by and see the issues on your screen.</t>
  </si>
  <si>
    <t xml:space="preserve">27/Sep/17 7:46 PM;amamut;You shouldn't see New York. </t>
  </si>
  <si>
    <t>27/Sep/17 5:29 PM;ccrnyc1mcr;I am an NZ user_x000D_
_x000D_
Do I see New York in the market drop down, but when I select it, the list is empty?_x000D_
_x000D_
OR (and this is the better scenario if possible)_x000D_
_x000D_
Do I not see New York in the market drop down?</t>
  </si>
  <si>
    <t>27/Sep/17 5:17 PM;amamut;When you select a market, only streams attached to that market on the stream edit page will show up on the ranking screen. Are you sure that market has streams attached to it? If so then this may be a bug. Are you using your account or one attached to a certain provider and country.?</t>
  </si>
  <si>
    <t xml:space="preserve">27/Sep/17 3:59 PM;ccrnyc1mcr;question while i'm reviewing.  i see all markets listed in the dropdown.  i can't change the US ranks, but i see the market names.  _x000D_
_x000D_
is that because of something with my permissions, or with AU/NZ/CA users see our markets as well?  _x000D_
_x000D_
if there's a way to limit the list of markets in dropdown to that countries markets, that would be ideal.  </t>
  </si>
  <si>
    <t>22/Sep/17 10:55 AM;1110204;[~ccrnyc1mcr] can you take a look at the market ranking in affiliate tool? https://affiliate-tool.radioedit.ihrint.com/#/market-ranks</t>
  </si>
  <si>
    <t>07/Sep/17 3:38 PM;amamut;Genre rankings would also break genre rankings in SMT. We will need to update SMT to use a country selector before sorting streams within genres as well as create a script to default all genre sortings on streams to US._x000D_
_x000D_
This should be split into two other tickets, one for affiliate tool and one for smt, and pointed.This is a fairly large undertaking and would be solved much easier in the SMT rewrite.</t>
  </si>
  <si>
    <t>05/Sep/17 10:36 AM;amamut;Market rankings should be completed by the end of this sprint but genre rankings will take a bit longer. We can't rank streams by genre for every country unless we change the way the stream objects are sent to AMP. This will break AMP until they are able to ingest the change.</t>
  </si>
  <si>
    <t>1|hz855z:</t>
  </si>
  <si>
    <t xml:space="preserve">Affiliate tool users with appropriate permissions should see the genre ranking screens similar to in SMT, and be able to sort stations that originate in their country both within markets and genres.  _x000D_
_x000D_
</t>
  </si>
  <si>
    <t>AR-3057</t>
  </si>
  <si>
    <t>Affiliate Tool: Add Market Ranking</t>
  </si>
  <si>
    <t>1|hzvhdj:</t>
  </si>
  <si>
    <t xml:space="preserve">Currently, any time an Affiliate Tool user submits a change to an existing live stations, its genre and market rankings are wiped out, upon SMT acceptance.  _x000D_
_x000D_
Need to assure no rank changes are made when a change is pushed from Affiliate Tool to SMT.  </t>
  </si>
  <si>
    <t>AR-3058</t>
  </si>
  <si>
    <t>Affiliate Tool: Edits to live stations should not wipe out the station's assigned genre and market ranking</t>
  </si>
  <si>
    <t>26/Jul/17 2:56 PM;tlong;slug/{slug}, _x000D_
{sm config id}, _x000D_
page/{page name or view name},_x000D_
make sure domain is available on static file output,_x000D_
_x000D_
redirects, redirects/{source}</t>
  </si>
  <si>
    <t>1|hz85qn:</t>
  </si>
  <si>
    <t>We should at least add surrogate keys for sites/views/whatever so we can target invalidation._x000D_
_x000D_
Additionally, we should be echoing surrogate keys from the response into the headers as well.</t>
  </si>
  <si>
    <t>AR-3060</t>
  </si>
  <si>
    <t>Fastly Surrogate Keys for FiRE</t>
  </si>
  <si>
    <t xml:space="preserve">12/Sep/17 5:19 PM;ccrnyc1mcr;The dropdown in Adswizz section should be zone type and fixed list from what Kerry has listed.  I think we should remove all chance of fat fingering anything.  </t>
  </si>
  <si>
    <t>07/Sep/17 5:14 PM;kchoe;There is no fixed list of zone names.  Because stations can change call letters, this means the zone name can change.  E.g. if WHTZ becomes WWTF, then WHTZ-audio-zone becomes WWTF-audio-zone.   However, the types of zones (e.g. Audio Zone, Audio Exchange Zone, Audio Fill Zone, Optimized Audio Fill Zone, Display Zone) have never changed.</t>
  </si>
  <si>
    <t>06/Sep/17 2:26 PM;ccrnyc1mcr;[~kchoe] is there a fixed list of zone names for AU and NZ for AdsWizz that all enabled streams will use?  If so, i really think it makes sense to have a fixed list in SMT/Affiliate tool</t>
  </si>
  <si>
    <t>06/Sep/17 9:29 AM;amamut;Zones require an id and a name but SMT only displays the name because the id is irrelevant to the user. Our adswizz app stores the id and name in the backend and the id should never be changed. With a third party provider they must enter in the ids so that AMP can expose the zone ids to the apps. The apps use the id to call out for ads and not the zone names.</t>
  </si>
  <si>
    <t xml:space="preserve">05/Sep/17 5:06 PM;ccrnyc1mcr;[~amamut]_x000D_
_x000D_
can we just have this show like it would in prod with a set list of existing fields that can be filled in?  manually entering zone names seems like a recipe for errors.  or is there a reason for not having a fixed list of fields?_x000D_
_x000D_
 !screenshot-1.png|thumbnail! </t>
  </si>
  <si>
    <t>30/Aug/17 9:11 AM;1110204;[~ccrnyc1mcr] Can you review these changes on stage? http://affiliate-tool.radioedit.ihrint.com/</t>
  </si>
  <si>
    <t>1|hz8567:</t>
  </si>
  <si>
    <t>05/Sep/17 5:05 PM;ccrnyc1mcr;screenshot-1.png;https://jira.ihrint.com/secure/attachment/138231/screenshot-1.png</t>
  </si>
  <si>
    <t>Users who edit a station form in the affiliate tool should be able to add and edit all the same AdsWizz fields we see in SMT:_x000D_
_x000D_
Audio Zone_x000D_
Audio Exchange Zone_x000D_
Audio Fill Zone_x000D_
Optimized Audio Fill Zone_x000D_
Display Zone_x000D_
Publisher ID</t>
  </si>
  <si>
    <t>AR-3061</t>
  </si>
  <si>
    <t>Affiliate Tool: Add unlocked AdsWizz fields to station form</t>
  </si>
  <si>
    <t>26/Jul/17 3:19 PM;ccrbdl1mje;that's fine. then min value should be 1. goal of this ticket is to prevent users from manually entering values below 1 or 0.</t>
  </si>
  <si>
    <t>26/Jul/17 3:10 PM;tlong;This ticket is one point and shouldn't include any national vs local security measures._x000D_
_x000D_
We initially had a "Priority" option on the card that was supposed to only be available to national users and would serve as a tie-breaker for cards with the same number._x000D_
_x000D_
We can resurrect that feature in another ticket if someone wants to bother creating it._x000D_
_x000D_
[~ccrbdl1mje] [~ccrnyc2msw]</t>
  </si>
  <si>
    <t>26/Jul/17 11:11 AM;ccrbdl1mje;+ [~ccrnyc2msw]. locally the min value should be 1. nationally, i know there should be a 'position 0' for breaking news/high profile items, but i dont know if that means national has to specifically target position 0.</t>
  </si>
  <si>
    <t>26/Jul/17 11:09 AM;aroberts;Minimum value should be 0? Or 1?</t>
  </si>
  <si>
    <t>25/Jul/17 11:15 AM;ccrbdl1mje;priority bump from national editorial teams</t>
  </si>
  <si>
    <t>1|hzvnvb:</t>
  </si>
  <si>
    <t># Prevent negative numbers in Position option in Leads</t>
  </si>
  <si>
    <t>Local teams have discovered using negative position numbers in Leads can push all their cards before national ones. Should prevent that from happening.</t>
  </si>
  <si>
    <t>AR-3065</t>
  </si>
  <si>
    <t>Prevent negative numbers from being set as lead card positions</t>
  </si>
  <si>
    <t>1|hzvhl3:</t>
  </si>
  <si>
    <t>Update occurrence origins on save</t>
  </si>
  <si>
    <t>If origins are edited after the event has already been saved the occurrences aren't updated with the new origins.</t>
  </si>
  <si>
    <t>AR-3066</t>
  </si>
  <si>
    <t>Occurrences don't update origins during edit</t>
  </si>
  <si>
    <t>18/Jul/17 10:28 AM;tlong;This is just a tooltip with an example of how to use the LDAP autocomplete service.</t>
  </si>
  <si>
    <t>1|hz85ov:</t>
  </si>
  <si>
    <t># Tooltip updated to reflect LDAP lookup of last name, first name for the Internal Contacts on the SM contact screen_x000D_
# Validation upon exiting field that prevents save if a free-form non-LDAP value has been inserted.</t>
  </si>
  <si>
    <t>As a local content manager, i want some guidance in the tool for how I am supposed to specify the internal contacts for my site, so that I don't insert an email address, try to save, and then think that it's broken.</t>
  </si>
  <si>
    <t>AR-3067</t>
  </si>
  <si>
    <t>Add Validation/Messaging for Internal Contacts LDAP lookup</t>
  </si>
  <si>
    <t>1|hz85tz:</t>
  </si>
  <si>
    <t># Update calendar tool to save slug from attached content item into event data_x000D_
# Return this slug as part of calendar API result for an event_x000D_
# Calendar tool and API should continue to function as expected</t>
  </si>
  <si>
    <t>AL-3260</t>
  </si>
  <si>
    <t>AL-3437</t>
  </si>
  <si>
    <t>AL-3436</t>
  </si>
  <si>
    <t>As a developer I want to update the calendar tool to copy the content item slug into the event object so that the slug can be used by FiRE to create more SEO friendly URLs</t>
  </si>
  <si>
    <t>AR-3070</t>
  </si>
  <si>
    <t>Update Calendar tool to copy the slug for the attached content item into the event object</t>
  </si>
  <si>
    <t xml:space="preserve">21/Nov/18 12:01 PM;ccrnyc2msw;Removed from December 2018 reaper candidates at [~con-nyc2sxw]'s request. </t>
  </si>
  <si>
    <t>1|hzzq0v:</t>
  </si>
  <si>
    <t xml:space="preserve"># Update event block config to add slug attribute with a value that can be set by interpolation_x000D_
</t>
  </si>
  <si>
    <t>As a developer I want to update the event block config  in site manager to add a slug attribute so the page slug can be passed to the event block resolver.</t>
  </si>
  <si>
    <t>AR-3071</t>
  </si>
  <si>
    <t>Update site manager event block to add a slug attribute</t>
  </si>
  <si>
    <t>23/Jun/17 5:22 PM;con-nyc2sxw;Update OnairResolver._microsite_from_show_tag() to use the 'get' accessor to retrieve the 'linked_shows' value or None if the key doesn't exist.</t>
  </si>
  <si>
    <t>23/Jun/17 5:14 PM;mbrown;https://sentry.io/iheartmedia/radioedit-fire/issues/288342031/_x000D_
_x000D_
Microsites should all have a value for "linked_shows", which is a problem, but also the resolver shouldn't need to raise because of it.</t>
  </si>
  <si>
    <t>1) Go to http://wwfg-fm.fire.iheart.com/schedule/_x000D_
2) Schedule is blank</t>
  </si>
  <si>
    <t>1|hzvi0v:</t>
  </si>
  <si>
    <t>Site shows no on-air schedule:_x000D_
_x000D_
http://wwfg-fm.fire.iheart.com/schedule/_x000D_
_x000D_
_x000D_
Microsites that are linked all have CORE shows associated to them</t>
  </si>
  <si>
    <t>AR-3072</t>
  </si>
  <si>
    <t>On-Air Schedule blank for linked microsites</t>
  </si>
  <si>
    <t>19/Oct/18 2:31 PM;ccrnyc2msw;We added catalog data to where leads results are returned to allow the family team to trigger the appropriate amp calls._x000D_
_x000D_
Verified this change on dev.  Looks good._x000D_
_x000D_
Sent family app endpoint to Family team via email after showing them how it worked in person._x000D_
_x000D_
If further work is required, we'll ticket separately.</t>
  </si>
  <si>
    <t>RadioEdit_22_V'ger</t>
  </si>
  <si>
    <t>1|hz757z:</t>
  </si>
  <si>
    <t>iHR Family (kids app) is getting re-written.  We need to build them an endpoint on WebAPI similar to how we do playlists genres for flagship where they can get everything they need back with a single call._x000D_
_x000D_
Needed data points:_x000D_
_x000D_
1) List of categories - initially 3 - Stories, Music, and All (yes, all should be its own thing)_x000D_
2) List of items programmed into each of the above categories so that htey can hit AMP to render/link/stream_x000D_
3) Holiday hat style logo override_x000D_
4) Promo box (some type of limited time modal with text/image/etc)_x000D_
_x000D_
Assuming a collection would be the the best for each of these?_x000D_
family-categories_x000D_
family-stories_x000D_
family-music_x000D_
family-all_x000D_
family-logo_x000D_
family-promo_x000D_
_x000D_
If so, product can set these up and schedule some test content... but may need some help building a suitable webapi query.</t>
  </si>
  <si>
    <t>WebApi</t>
  </si>
  <si>
    <t>2018.10.23</t>
  </si>
  <si>
    <t>AR-3074</t>
  </si>
  <si>
    <t>Family App Needs A Current RadioEdit Endpoint</t>
  </si>
  <si>
    <t>30/Aug/17 6:29 PM;tlong;Update collections block in SM to be more like leads_x000D_
_x000D_
- Show queries properly_x000D_
- Add "Add Tags" button that leads uses._x000D_
- Open tag autocomplete</t>
  </si>
  <si>
    <t>22/Aug/17 2:18 PM;1110204;#1 market feedback issue</t>
  </si>
  <si>
    <t>1|hz87vb:</t>
  </si>
  <si>
    <t>currently one timeline call populates both sections of the homepage. The Earlier Today section needs to include micro-site content when the appropriate topics are subscribed in the default topic section.</t>
  </si>
  <si>
    <t>AR-3075</t>
  </si>
  <si>
    <t>Microsite content needs to be in Earlier Today section on homepage</t>
  </si>
  <si>
    <t>28/Jun/17 3:49 PM;ccrnyc2msw;Dupe of AR-2816</t>
  </si>
  <si>
    <t>1|hzvi13:</t>
  </si>
  <si>
    <t>currently the filter by topic in content tool does not showing anything later than april</t>
  </si>
  <si>
    <t>AR-3078</t>
  </si>
  <si>
    <t>Filter by topic in Content tool search</t>
  </si>
  <si>
    <t>17/Jul/17 5:47 PM;tlong;If we expect to have these available for testing during "in review" we need another stop for the tickets. Because we cannot keep lock step with reviews, and pushes and QA signoff.</t>
  </si>
  <si>
    <t>17/Jul/17 4:40 PM;1110204;Tested on dev with RadioEditQA1 account. Unable to see override menu</t>
  </si>
  <si>
    <t>17/Jul/17 1:21 PM;tlong;Adding any users you desire with capability "site-manager:override-ad" from the user manager will give access to overrides.</t>
  </si>
  <si>
    <t>29/Jun/17 4:06 PM;tlong;We can add a capability for overrides, but they'll be able to override non-ad related things._x000D_
_x000D_
The admin overrides is a general purpose solution that's been planned for SM for a really long time._x000D_
_x000D_
Limiting it to just being able to override ad blocks would require many more points and more thought.</t>
  </si>
  <si>
    <t>1|hz8svr:</t>
  </si>
  <si>
    <t>_x000D_
KimberlyDebrossard@iheartmedia.com_x000D_
ToddGoldberg@iheartmedia.com_x000D_
LorraineLopez@iheartmedia.com_x000D_
HeatherHoupt@iheartmedia.com_x000D_
EdMcGarrigle@iheartmedia.com_x000D_
StephanieAdler@iheartmedia.com_x000D_
ThomasWalzer@iheartmedia.com_x000D_
jenniferdawson@iheartmedia.com_x000D_
DaysiMartinez@iheartmedia.com_x000D_
dmounia@premierenetworks.com_x000D_
RandyGallagher@iheartmedia.com_x000D_
GrantMeiresonne@iheartmedia.com_x000D_
MarkNovales@iheartmedia.com_x000D_
JenniferHolt@iheartmedia.com_x000D_
CassandraKrelik@iheartmedia.com_x000D_
KimberlyDebrossard@iheartmedia.com_x000D_
ThomasWalzer@iheartmedia.com_x000D_
_x000D_
These people need a role where they can get to admin override to setup ad takeover campaigns, with the least amount of damage they can do to the platform</t>
  </si>
  <si>
    <t>AR-3080</t>
  </si>
  <si>
    <t>Ad ops permissions for admin override</t>
  </si>
  <si>
    <t>01/Aug/17 12:21 PM;con-nyc2sxw;[~1110204] Something that I noticed that is probably out of scope for this ticket. I created the event and set the first occurrence date and time. I edited the item that is added to the occurrence list, but the change is not reflected in the First Occurrence section.</t>
  </si>
  <si>
    <t>01/Aug/17 11:58 AM;1110204;[~con-nyc2sxw] Awesome, thanks!</t>
  </si>
  <si>
    <t>01/Aug/17 11:56 AM;con-nyc2sxw;[~1110204] I created a multi-day event in calendar tool for WKTU: http://calendar.dev-radioedit.ihrint.com/#/edit/5980a129630e68bf129426fb_x000D_
_x000D_
It is being returned in the API call that you posted above and is being displayed as expected on the calendar page in dev: http://wktu-fm.fire.dev-radioedit.ihrint.com/calendar/</t>
  </si>
  <si>
    <t>01/Aug/17 9:43 AM;1110204;[~con-nyc2sxw] / [~ccrnyc2msw] Can you guys take a look at Calendar on Dev and make sure you have what you need? We also made "end date" param optional._x000D_
_x000D_
Example:_x000D_
http://calendar.dev-radioedit.ihrint.com/api/v1/events?origin=brands/WKTU-FM%20(1854)&amp;startDate=2017-08-04T00:00:00</t>
  </si>
  <si>
    <t>28/Jul/17 1:38 PM;1110204;[~con-nyc2sxw] can you provide an example of a multi day calendar event and the query you would expect to see that event return?</t>
  </si>
  <si>
    <t>29/Jun/17 11:39 AM;con-nyc2sxw;Example events:_x000D_
_x000D_
http://calendar.radioedit.ihrint.com/#/edit/59494c6b3a14f3e8d3172f1a_x000D_
http://calendar.radioedit.ihrint.com/#/edit/595417059b99c22643bb26ab</t>
  </si>
  <si>
    <t>1|hz8t3r:</t>
  </si>
  <si>
    <t># Calendar API updated so that an event with a first occurrence that starts and ends on different days is returned by the Calendar API._x000D_
# Calendar Tool updated so that occurrences whose start date is in the past but end date is in the future are not marked as 'already past'</t>
  </si>
  <si>
    <t>AL-3424</t>
  </si>
  <si>
    <t>As a station admin I want multi-day events that I schedule to be returned by the calendar API until the end date/time has passed so that users can find event information for events that are in progress.</t>
  </si>
  <si>
    <t>Calendar 2.2.0</t>
  </si>
  <si>
    <t>AR-3081</t>
  </si>
  <si>
    <t>Multi-day calendar events not returned by the Calendar API</t>
  </si>
  <si>
    <t>12/Jul/17 1:58 PM;ccrnyc2msw;This looks good on dev.  Confirmed that users are no longer able to select a brand in a microsite sub-nav.</t>
  </si>
  <si>
    <t>1|hz8syv:</t>
  </si>
  <si>
    <t>https://sentry.io/iheartmedia/radioedit-site-manager/issues/303126958/_x000D_
_x000D_
Also, the API endpoint that returns these shouldn't crash in this scenario.</t>
  </si>
  <si>
    <t>AR-3083</t>
  </si>
  <si>
    <t>site manager should not try to load linked microsites on a microsite</t>
  </si>
  <si>
    <t>1|hz8sz3:</t>
  </si>
  <si>
    <t>the surrogate key to purge is "SM/onair"</t>
  </si>
  <si>
    <t>AR-3085</t>
  </si>
  <si>
    <t>update onair import to purge cache when it runs</t>
  </si>
  <si>
    <t>12/Jul/17 8:57 AM;ccrnyc2msw;Tested on SMT stage, uploaded a new image to HLS-FM and confirmed that the image path saved is http://i-stg.iheart.com/v3/re/new_assets/27654330-a69b-4ced-8067-ace1cbcab47f?ops=fit(160,160)&amp;access_token=undefined</t>
  </si>
  <si>
    <t>1|hzvk5r:</t>
  </si>
  <si>
    <t>When changing images in SMT, something still uses an old radioedit.iheart.com/service/img/... url. This points to mediaserver.radioedit.iheart.com. We need to update haproxy rules or update SMT and change the references so all media access goes through i.iheart.com.</t>
  </si>
  <si>
    <t>AR-3086</t>
  </si>
  <si>
    <t>Stop using mediaserver.radioedit.iheart.com</t>
  </si>
  <si>
    <t>1|hzvk5z:</t>
  </si>
  <si>
    <t>Browse to http://explorer.radioedit.iheart.com/#/new_assets. You will receive an error _x000D_
_x000D_
{code}read tcp 172.17.0.8:40403-&gt;10.44.8.121:37017: i/o timeout{code}_x000D_
_x000D_
Figure out why and fix. Could be a slow query that needs an index. Related: Alex tried to curl the api endpoint that explorer uses and got_x000D_
_x000D_
{code}_x000D_
[{"jsonrpc":"2.0","error":{"code":500,"reason":"read tcp 172.17.0.19:52195-\u003e10.44.8.121:37017: i/o timeout","text":"Internal Server Error"},"id":"1"}]_x000D_
{code}</t>
  </si>
  <si>
    <t>AR-3087</t>
  </si>
  <si>
    <t>Browsing to new_assets in explorer gives a timeout from the mongo server</t>
  </si>
  <si>
    <t>1|hz85n3:</t>
  </si>
  <si>
    <t># Source credit field for an image asset should not be populated with the uploader's name (or "uploader" in parenthesis)_x000D_
# Images with embedded metadata should continue to pull the correct source credit value_x000D_
# The name of the uploader should continue to be stored in the "Uploaded By" field</t>
  </si>
  <si>
    <t>As a digital content creator, i don't want the name of the person who uploaded an asset to be stored in the source credit field so that when the credit is shown on the front end, the uploader's name is not shown.</t>
  </si>
  <si>
    <t>AR-3089</t>
  </si>
  <si>
    <t>Asset Source Credit Shouldn't pre-populate with Uploader's name</t>
  </si>
  <si>
    <t>24/Aug/17 10:30 AM;mbrown;verified: @ihm/catalog-lib has no @types in dependencies. This was fixed earlier.</t>
  </si>
  <si>
    <t>1|hzvno7:</t>
  </si>
  <si>
    <t>Dev dependencies please</t>
  </si>
  <si>
    <t>AR-3090</t>
  </si>
  <si>
    <t>Verify - Remove @types from catalog-lib dependency list</t>
  </si>
  <si>
    <t>26/Jul/17 1:36 AM;1110204;[~ccrnyc1rar] this was reviewed and closed. The fix is in stage</t>
  </si>
  <si>
    <t>26/Jul/17 1:05 AM;ccrnyc1rar;I see this is now marked complete. Was it product reviewed? I don't see any comments here that indicate it was.</t>
  </si>
  <si>
    <t xml:space="preserve">24/Jul/17 10:14 PM;ccrnyc1rar;This says product review, but not sure where to test it. Tried dev-radioedit.ihrint.com but there's no Leads tool. Tried radioedit.ihrint.com but it doesn't seem fixed there. Seeing this:_x000D_
_x000D_
 !bad-on-ihrint.png|thumbnail! </t>
  </si>
  <si>
    <t>24/Jul/17 4:58 PM;mbrown;This will require a storage schema change. Save should've failed before the publish.</t>
  </si>
  <si>
    <t>21/Jul/17 2:59 PM;1110204;Subtitle is not required, there is a bug related to the field. Will adjust ticket</t>
  </si>
  <si>
    <t>19/Jul/17 6:22 PM;ccrnyc1rar;[~1110204] this is the ticket we were talking about this morning. Still experiencing the Object, object error.</t>
  </si>
  <si>
    <t>05/Jul/17 2:10 PM;tdrapeau;I'll defer to [~ccrnyc1rar] on this one, but we should test to make sure no clients are expecting a value for subtitle.</t>
  </si>
  <si>
    <t>05/Jul/17 1:18 PM;ccrnyc1rar;Subtitle should not be required</t>
  </si>
  <si>
    <t>Crate new card_x000D_
Populate fields via catalog attach_x000D_
Save_x000D_
Error message (see attached)._x000D_
Enter something int subtitle field_x000D_
Save again - Successful</t>
  </si>
  <si>
    <t>1|hzvkf3:</t>
  </si>
  <si>
    <t>Subtitle is not required _x000D_
If subtitle data returns from catalog attach, insert it into the subtitle field</t>
  </si>
  <si>
    <t>19/Jul/17 6:22 PM;ccrnyc1rar;error.png;https://jira.ihrint.com/secure/attachment/134948/error.png</t>
  </si>
  <si>
    <t>24/Jul/17 10:14 PM;ccrnyc1rar;bad-on-ihrint.png;https://jira.ihrint.com/secure/attachment/135202/bad-on-ihrint.png</t>
  </si>
  <si>
    <t>If you start creating a card by doing a catalog attach, the title will populate but the subtitle will not. Then if you attempt to save without entering a subtitle, it will fail with a JSON validation error._x000D_
_x000D_
It needs to be clearer to the end user what they need to enter. Can subtitle be autopopulated upon catalog attach? Or should we just render the subtitle form field differently so that people know they need to enter something there?</t>
  </si>
  <si>
    <t>AR-3091</t>
  </si>
  <si>
    <t>Blank Subtitle throws error on cards using catalog attach</t>
  </si>
  <si>
    <t>1|hzvlcf:</t>
  </si>
  <si>
    <t>AR-3098</t>
  </si>
  <si>
    <t>See about transitioning all APIs to use pubsub</t>
  </si>
  <si>
    <t xml:space="preserve">18/Jul/17 12:01 PM;ccrnyc2msw;Would like to see AC#2 from the duplicate ticket incorporated here.  If we show the 500 error, some type of indication of where it went wrong (or a sentry/newrelic error number?) spitted out in the source code as a comment.  </t>
  </si>
  <si>
    <t>1|hz8t53:</t>
  </si>
  <si>
    <t>AR-3099</t>
  </si>
  <si>
    <t>Adjust FiRE VCL to use Fire's 500 page</t>
  </si>
  <si>
    <t>07/Jul/17 5:48 PM;con-nyc2sxw;This ticket is the required resolution for: https://sentry.io/iheartmedia/radioedit-fire/issues/306425952/</t>
  </si>
  <si>
    <t># Enter a non float value in the latitude or longitude fields for a site. e.g. '21.3069 N'_x000D_
# Save the site configuration_x000D_
# Load the page and get the 404 page returned for a site configuration error</t>
  </si>
  <si>
    <t>1|hz8sxr:</t>
  </si>
  <si>
    <t># Update latitude and longitude fields to add validation. Only valid float numbers should be accepted._x000D_
# Site manager should continue to function as expected.</t>
  </si>
  <si>
    <t>As a developer I want to add validation to these fields in site manager to make sure that the expected float values are being set properly and don't include letters so that we don't continue to get schema validation errors reported in Sentry by the FiRE application.</t>
  </si>
  <si>
    <t>Site Manager 3.7.1</t>
  </si>
  <si>
    <t>AR-3100</t>
  </si>
  <si>
    <t>Add validation to Latitude and Longitude fields on General page in Site Manager</t>
  </si>
  <si>
    <t>26/Jul/17 9:48 AM;ccrnyc1rar;Perfect, thanks!</t>
  </si>
  <si>
    <t>26/Jul/17 9:10 AM;1110204;https://jira.ihrint.com/browse/AR-3196</t>
  </si>
  <si>
    <t>26/Jul/17 2:07 AM;ccrnyc1rar;No problemo! What's the new ticket to handle that part?</t>
  </si>
  <si>
    <t xml:space="preserve">26/Jul/17 1:38 AM;1110204;[~ccrnyc1rar] already discussed this with Alex. Validation is outside the scope of this ticket and will require additional work. </t>
  </si>
  <si>
    <t>26/Jul/17 1:10 AM;ccrnyc1rar;I see multiselect yay!_x000D_
Also noticed that you can add the same locale to multiple images in the same section (FUX). What will the app return as the image if this happens? If this isn't a needed use case, would be best to prevent it in the UI than have to deal with weighting to find the single image to return.</t>
  </si>
  <si>
    <t>25/Jul/17 1:02 PM;1110204;[~ccrnyc1rar] multi locale is now in stage.</t>
  </si>
  <si>
    <t xml:space="preserve">24/Jul/17 3:49 PM;ccrnyc1mcr;other than [~ccrnyc1rar]'s request above, everything looks good_x000D_
</t>
  </si>
  <si>
    <t>24/Jul/17 3:02 PM;ccrnyc1rar;Can we add multiple locales to a single image? This would allow us to upload a single English version and tag it for en-US, en-AU, en-NZ, en-CA?</t>
  </si>
  <si>
    <t xml:space="preserve">24/Jul/17 2:26 PM;ccrnyc1mcr;delete function works, but i'm unable to associated images with countries.  [~amamut] - permissions issue?  </t>
  </si>
  <si>
    <t>24/Jul/17 9:11 AM;1110204;[~amamut] Per Rob's comment, please add an option to remove images from the tool and genre api. A simple X icon should suffice.</t>
  </si>
  <si>
    <t>23/Jul/17 3:09 PM;ccrnyc1rar;Yes, i expect we will need to be able to</t>
  </si>
  <si>
    <t xml:space="preserve">20/Jul/17 12:34 PM;ccrnyc1mcr;[~ccrnyc1rar] do you think we need to be able to remove images as well?  </t>
  </si>
  <si>
    <t xml:space="preserve">20/Jul/17 11:47 AM;amamut;OK ready for review_x000D_
</t>
  </si>
  <si>
    <t>20/Jul/17 10:27 AM;amamut;I need to update locale input to a drop down which pulls from taxonomy</t>
  </si>
  <si>
    <t>20/Jul/17 10:23 AM;amamut;[~ccrnyc1mcr] can you please test?</t>
  </si>
  <si>
    <t>20/Jul/17 10:00 AM;amamut;This task requires a migration of smtdb.genre_meta data to new structure. Script already created._x000D_
_x000D_
Run before pushing to prod.</t>
  </si>
  <si>
    <t>1|hzvodj:</t>
  </si>
  <si>
    <t># Additional image fields for each Genre in SMT so an image can be uploaded for each locale_x000D_
# New images per genre uploaded: https://www.dropbox.com/sh/og2tz04u4nnkx6d/AADtitg4bOzAM8ag0JIc482Ta?dl=0</t>
  </si>
  <si>
    <t>As a non-English speaker, I want SMT/Genre to support multiple locale versions for genre images so that I can read the genres in my language.</t>
  </si>
  <si>
    <t>AR-3102</t>
  </si>
  <si>
    <t>Add locale-specific images to Genres in SMT</t>
  </si>
  <si>
    <t>24/Jul/17 5:25 PM;mbrown;This ticket was completed as part of another patch (AR-3130) as an opportunistic update._x000D_
_x000D_
e.g.: http://content.radioedit.iheart.com/api/v1/content/by-slug/this-slug-is-bogus</t>
  </si>
  <si>
    <t>10/Jul/17 6:20 PM;con-nyc2sxw;This error is happening in production as well: http://content.radioedit.iheart.com/api/v1/content/by-slug/2017-06-07-disneyland-now-has-a-pretty-lavender-lemonade?include_canonical_url=true_x000D_
_x000D_
http://foxsportsradio1340.iheart.com/content/whats-hot-461580/_x000D_
_x000D_
https://sentry.io/iheartmedia/radioedit-fire/issues/305868155/</t>
  </si>
  <si>
    <t># Visit the API url: http://content.dev-radioedit.ihrint.com/api/v1/content/by-slug/2017-07-07-test-for-al-3338/_x000D_
# See the 500 error returned</t>
  </si>
  <si>
    <t>1|hzvnx3:</t>
  </si>
  <si>
    <t># Content API updated to return logical error codes for missing/unpublished content instead of a generic 500_x000D_
# API should continue to function as expected.</t>
  </si>
  <si>
    <t>AR-3130</t>
  </si>
  <si>
    <t>AL-3338</t>
  </si>
  <si>
    <t>As a developer I want the Content API updated to return 404 errors for content items that have not been published so that FiRE can handle the error correctly by showing the 404 error message</t>
  </si>
  <si>
    <t>AR-3103</t>
  </si>
  <si>
    <t>Content API should return a 404 response for content items that have not been published, or have been unpublished</t>
  </si>
  <si>
    <t># make a change to any microsite (make any change and save)_x000D_
# look for the change on a linked site (change never takes effect)_x000D_
# make a small change to a linked site and save, the original microsite change will finally appear after a few minute</t>
  </si>
  <si>
    <t>1|hz8szj:</t>
  </si>
  <si>
    <t># changes to a microsite takes effect within a reasonable amount of time without having to resave linked site configs.</t>
  </si>
  <si>
    <t>Changes to a microsite should take effect within acceptable cache time</t>
  </si>
  <si>
    <t>AR-3105</t>
  </si>
  <si>
    <t>changes to microsites are not taking effect until resaving linked site config</t>
  </si>
  <si>
    <t>09/Aug/17 9:56 AM;1110204;Catalog work has been completed, however leads implementation pending completion of AR-3235 (S17)</t>
  </si>
  <si>
    <t>01/Aug/17 6:44 PM;ccrnyc1rar;Correct, podcasts should be goto</t>
  </si>
  <si>
    <t>01/Aug/17 4:30 PM;mbrown;Just confirming: we currently use "ihr://play" as the base for all the device URIs. Podcasts should be "goto" instead?</t>
  </si>
  <si>
    <t>26/Jul/17 9:28 AM;mfielder;Setup some examples in stage and we can take a look at the jobs that are effected</t>
  </si>
  <si>
    <t>26/Jul/17 8:42 AM;ccrnyc2msw;FiRE uses the V3 podcast endpoint to power the weekly widgets on the station sites, the homepage podcast module, and other podcast modules throughout the sites (eg. right rail/custom pages).  We just upgraded to this endpoint in Monday's release.  We pass in the podcast ID number and receive back the most recent episodes.  _x000D_
_x000D_
In the tools, I'm aware of the following podcast look ups as they pertain to the management of the Local/Premiere sites:_x000D_
_x000D_
* Content Tool: Listening Opportunity block_x000D_
* Site Manager: Microsite general settings_x000D_
* Site Manager: Pages screens -&gt; Podcast Block_x000D_
* Leads: Weekly Widget publishing target</t>
  </si>
  <si>
    <t xml:space="preserve">26/Jul/17 1:15 AM;ccrnyc1rar;Yes, we want to replace talkShow with podcast in the catalog lookup search results. Flagship clients have stopped looking at the talkShow results and have switched over entirely to podcast results because talkShow isn't being updated anymore so it doesnt have the latest content. There may be older clients that still look at talkShow but they shouldn't be._x000D_
_x000D_
[~mfielder] [~mwalden] could you help answer the AMP FUX Job question?_x000D_
_x000D_
I believe we want any client that asks for talkShow to get podcast instead, but I don't know all the use cases. [~ccrnyc2msw] do you know where else Podcast Catalog Lookup is used?_x000D_
</t>
  </si>
  <si>
    <t>25/Jul/17 10:10 AM;mbrown;Does this mean we're retiring the type "talkShow" and replacing it with "podcast" (in the data catalog search returns)?_x000D_
_x000D_
If so, does the Amp FUX job support type=podcast, or does leads still need to filter it out like it does with talkShow?_x000D_
_x000D_
If a client asks catalog search for a talkShow or a search on talkShow type, should we query on type podcast instead, or return empty/404?</t>
  </si>
  <si>
    <t>1|hzvnw7:</t>
  </si>
  <si>
    <t># Use "PODCAST" results from AMP instead of "TALKSHOW"_x000D_
# Change "Talk" in Catalog Lookup to "Podcast"_x000D_
# Change "TALKSHOW" in search results to "PODCAST"_x000D_
# Web Link: https://www.iheart.com/podcast/139-The-Ben-and-Ashley-28165481/_x000D_
# Mobile Link: ihr://goto/podcast/28165481_x000D_
# Insert podcast description into Description field in Leads</t>
  </si>
  <si>
    <t>AR-3235</t>
  </si>
  <si>
    <t>AR-3233</t>
  </si>
  <si>
    <t>AR-3232</t>
  </si>
  <si>
    <t>AGILEAMP-2452</t>
  </si>
  <si>
    <t>Podcasts now replace Talkshow in AMP/V3 Search service: https://us.api.iheart.com/api/v3/search/all?keywords=ben%20and%20ashley&amp;podcast=true</t>
  </si>
  <si>
    <t>AR-3106</t>
  </si>
  <si>
    <t>Adjust Podcast Catalog Lookup Link Structure</t>
  </si>
  <si>
    <t>1|hzvmaf:</t>
  </si>
  <si>
    <t>AMP Hosts tool is missing Canada and should probably pull countries from smt so that we don't miss another one.</t>
  </si>
  <si>
    <t>AR-3107</t>
  </si>
  <si>
    <t>Pull Countries from SMTDB</t>
  </si>
  <si>
    <t>18/Jan/19 11:32 AM;ccrnyc2msw;Tested on stage.  Confirmed removal.  Looks good.</t>
  </si>
  <si>
    <t>28/Jul/17 12:44 PM;ccrnyc2msw;The dependency on this value has been removed from the local product.</t>
  </si>
  <si>
    <t>RadioEdit_02_Barrel</t>
  </si>
  <si>
    <t>1|i0061q:i</t>
  </si>
  <si>
    <t>Contact -&gt; Employment -&gt; Employment Contact Name_x000D_
_x000D_
Please remover the "Employment Contact Name" field from Site Manager.  That field will no longer be needed once AL-3468 is complete.</t>
  </si>
  <si>
    <t>2019.1.22</t>
  </si>
  <si>
    <t>AR-3111</t>
  </si>
  <si>
    <t>Remove EEO Contact Field from SM</t>
  </si>
  <si>
    <t>1|hzvmfj:</t>
  </si>
  <si>
    <t>11/Jul/17 1:50 PM;ccrnyc2msw;RadioEdit Formats - Ad Tag Friendly.xlsx;https://jira.ihrint.com/secure/attachment/134334/RadioEdit+Formats+-+Ad+Tag+Friendly.xlsx</t>
  </si>
  <si>
    <t xml:space="preserve">While testing the parent ticket of this, found that T2 had a display name for each format that differed from the format value that's used by our ad trafficking and analytics systems.  _x000D_
_x000D_
Discussed several options with Matt and determined that the best path forward was to clear out the formats that we originally added and do a re-import. _x000D_
_x000D_
Attached is a speadsheet of the format values that correspond to what is used in the ad trafficking system, as well as those used in Adobe Analytics.  </t>
  </si>
  <si>
    <t>AR-3112</t>
  </si>
  <si>
    <t>Update formats to use values Ad tags expect</t>
  </si>
  <si>
    <t>02/Nov/18 9:56 AM;ccrnyc2msw;Fox's video player now has https, both if you grab the URL, and the embed code._x000D_
_x000D_
Need to get oEmbed set to be able to properly process both of these:_x000D_
_x000D_
https://video.foxnews.com/v/5856599438001/?#sp=show-clips_x000D_
_x000D_
&lt;script type="text/javascript" src="https://video.foxnews.com/v/embed.js?id=5856599438001&amp;w=466&amp;h=263"&gt;&lt;/script&gt;&lt;noscript&gt;Watch the latest video at &lt;a href="https://www.foxnews.com"&gt;foxnews.com&lt;/a&gt;&lt;/noscript&gt;_x000D_
_x000D_
It currently accepts the page URL in an embed block, but doesn't return any data to the front end.</t>
  </si>
  <si>
    <t>12/Jul/17 7:53 AM;ccrnyc2msw;Example video:_x000D_
_x000D_
http://video.foxnews.com/v/5503889449001/?#sp=show-clips_x000D_
_x000D_
Embed Code sourced from player:_x000D_
_x000D_
&lt;script type="text/javascript" src="//video.foxnews.com/v/embed.js?id=5503889449001&amp;w=466&amp;h=263"&gt;&lt;/script&gt;&lt;noscript&gt;Watch the latest video at &lt;a href="//video.foxnews.com"&gt;video.foxnews.com&lt;/a&gt;&lt;/noscript&gt;_x000D_
_x000D_
Note their embed code now supports // instead of forcing http.</t>
  </si>
  <si>
    <t>1|i00gfq:b</t>
  </si>
  <si>
    <t># Adding a Fox News embed block should store the embed code/player in a way that allows it to be played back on secure websites</t>
  </si>
  <si>
    <t>WEB-8072</t>
  </si>
  <si>
    <t>As a content editor, i want the secure version of the Fox News video player to be saved when I embed a Fox video so that it will render on iHeart.com which is secure.</t>
  </si>
  <si>
    <t>AR-3115</t>
  </si>
  <si>
    <t>Secure Fox News Embed Player</t>
  </si>
  <si>
    <t>18/Jul/17 10:54 AM;tlong;See AR-3144</t>
  </si>
  <si>
    <t>1|hzvmlz:</t>
  </si>
  <si>
    <t># new block type created for interstitial ad</t>
  </si>
  <si>
    <t>AR-3144</t>
  </si>
  <si>
    <t>REAP-738</t>
  </si>
  <si>
    <t>As a developer I need a new block type setup in site manager that will allow a user to add an interstitial ad to their pages. _x000D_
_x000D_
AL-3113 is blocked by this. _x000D_
block type suggested by [~tterry] in PR._x000D_
https://github.com/ihr-radioedit-apps/fire/pull/460#discussion_r126521450</t>
  </si>
  <si>
    <t>AR-3117</t>
  </si>
  <si>
    <t>Need new Block type for interstitial ads</t>
  </si>
  <si>
    <t xml:space="preserve">16/Jan/18 4:27 PM;ccrnyc2msw;Tested on stage.  Able to successfully add formats to the Additional segments field.  This looks good to me. </t>
  </si>
  <si>
    <t xml:space="preserve">09/Nov/17 2:52 PM;ccrbdl1mje;+1_x000D_
</t>
  </si>
  <si>
    <t>RadioEdit_01_ AUTO</t>
  </si>
  <si>
    <t>1|hz85sv:</t>
  </si>
  <si>
    <t>Enable Formats namespace in segments field</t>
  </si>
  <si>
    <t>12/Jul/17 10:45 AM;ccrnyc2msw;image-2017-07-12-10-45-35-187.png;https://jira.ihrint.com/secure/attachment/134391/image-2017-07-12-10-45-35-187.png</t>
  </si>
  <si>
    <t xml:space="preserve">In AR-3032, we added a new namespace for Formats.  We did a bulk import of the existing values, however, Site Manager does not allow the manual addition of a format to the Additional segments field.  it suggestes/allows you to create a new facet, but not use the existing options in the format namespace._x000D_
_x000D_
http://site-manager.dev-radioedit.ihrint.com/#/brands/site/324cdc84d16b2f6a3f136dda1ba85d15/Imported/general_x000D_
_x000D_
 !image-2017-07-12-10-45-35-187.png|thumbnail! </t>
  </si>
  <si>
    <t>AR-3118</t>
  </si>
  <si>
    <t>Unable to add Formats to Site Additional Segments</t>
  </si>
  <si>
    <t>28/Nov/17 3:08 PM;1110204;We should make content more like site manager</t>
  </si>
  <si>
    <t>1|hz8tav:</t>
  </si>
  <si>
    <t>12/Jul/17 1:55 PM;ccrnyc2msw;image-2017-07-12-13-55-55-896.png;https://jira.ihrint.com/secure/attachment/134404/image-2017-07-12-13-55-55-896.png</t>
  </si>
  <si>
    <t>12/Jul/17 1:55 PM;ccrnyc2msw;image-2017-07-12-13-55-41-476.png;https://jira.ihrint.com/secure/attachment/134405/image-2017-07-12-13-55-41-476.png</t>
  </si>
  <si>
    <t>In the content tool, we've presented slugs like this:_x000D_
_x000D_
 !image-2017-07-12-13-55-55-896.png|thumbnail! _x000D_
_x000D_
In Sprint 14, we introduced a new slug visual treatment in Site Manager:_x000D_
_x000D_
 !image-2017-07-12-13-55-41-476.png|thumbnail! _x000D_
_x000D_
Should these be unified so anytime a slug is presented, it's visually similar?</t>
  </si>
  <si>
    <t>Unifiy Slug Presentation In Tools</t>
  </si>
  <si>
    <t>1|hzvman:</t>
  </si>
  <si>
    <t>Be able to create 2 streams one after the other without having to refresh.</t>
  </si>
  <si>
    <t>Stream ids are properly incremented in RadioEdit but the app doesn't increment the id within the app. Both should be done so that the app works well.</t>
  </si>
  <si>
    <t>AR-3121</t>
  </si>
  <si>
    <t>Fix stream id incrementation within the app</t>
  </si>
  <si>
    <t>1|hz8t13:</t>
  </si>
  <si>
    <t>When reviewing images sizes in web, we noticed a thumb image that is 270x180px but 2.8MB in size. There was no metadata inside this image, it was 72dpi, but we noticed it had a CMYK color profile. _x000D_
_x000D_
Our recommendation is to convert this down to RGB, which should drastically reduce file size._x000D_
_x000D_
ex: https://i.iheart.com/v3/re/new_assets/5e6fd2eb-d877-4ee5-b4ab-e9ee91535030</t>
  </si>
  <si>
    <t>AR-3122</t>
  </si>
  <si>
    <t>Convert all assets from CMYK to RGB</t>
  </si>
  <si>
    <t>26/Jul/17 5:16 PM;ccrnyc1krs;sorry just seeing this. yes looks good. thank you.</t>
  </si>
  <si>
    <t>25/Jul/17 1:07 PM;ccrnyc2msw;This looks good to me._x000D_
_x000D_
[~ccrnyc1krs] can you make sure you're happy with this too?</t>
  </si>
  <si>
    <t>1|hz8t1b:</t>
  </si>
  <si>
    <t># A PDF that is uploaded into Site Manager for use in the EEO Public file field should be served to users as a PDF._x000D_
# A PDF that is uploaded into Content Tool for use in an asset block should be served to users as a PDF.</t>
  </si>
  <si>
    <t>12/Jul/17 4:57 PM;ccrnyc2msw;5966756c1afddc2c8538a397.pdf;https://jira.ihrint.com/secure/attachment/134436/5966756c1afddc2c8538a397.pdf</t>
  </si>
  <si>
    <t>http://1053thefox.iheart.com/_x000D_
_x000D_
This station uploaded the attached PDF in site manager as their public file, which is being linked to in the footer at:_x000D_
_x000D_
http://i.iheart.com/v3/re/assets.eeo/5966756c1afddc2c8538a397_x000D_
_x000D_
Unfortunately it's converting the PDF to a low quality image of only the first page, so we are technically out of compliance with FCC guidelines.</t>
  </si>
  <si>
    <t>AR-3123</t>
  </si>
  <si>
    <t>EEO PDFs are serving as Images</t>
  </si>
  <si>
    <t>03/Apr/18 2:03 PM;ccrnyc1rar;Looks good to me!_x000D_
_x000D_
Example: https://webapi.radioedit.ihrint.com/graphql?query=%7B%0A%20%20site(select%3A%20%7Bslug%3A%20%22ihm-ip%22%7D)%20%7B%0A%20%20%20%20redirect(path%3A%20%22%2Ffestival%22)%0A%20%20%7D%0A%7D_x000D_
_x000D_
[~1114537] [~1115797] [~1117159]?</t>
  </si>
  <si>
    <t>02/Apr/18 2:35 PM;1119767;I was able to simplify it further:_x000D_
_x000D_
input:_x000D_
{code}_x000D_
{_x000D_
  site(select: {slug: "whtz-fm"}) {_x000D_
    redirect(path: "/terms")_x000D_
  }_x000D_
}_x000D_
{code}_x000D_
_x000D_
output: _x000D_
{code}_x000D_
{_x000D_
  "data": {_x000D_
    "site": {_x000D_
      "redirect": "https://z100.iheart.com/content/terms-of-use/"_x000D_
    }_x000D_
  }_x000D_
}_x000D_
{code}</t>
  </si>
  <si>
    <t>02/Apr/18 1:50 PM;1119767;What if I define a new SiteFunction?_x000D_
_x000D_
This query:_x000D_
{code}_x000D_
{_x000D_
  site(select: {slug: "whtz-fm", path: "/terms"}) {_x000D_
    redirect {_x000D_
      destination_x000D_
    }_x000D_
  }_x000D_
}_x000D_
{code}_x000D_
_x000D_
returns this data:_x000D_
{code}_x000D_
{_x000D_
  "data": {_x000D_
    "site": {_x000D_
      "redirect": {_x000D_
        "destination": "https://z100.iheart.com/content/terms-of-use/"_x000D_
      }_x000D_
    }_x000D_
  }_x000D_
}_x000D_
{code}_x000D_
_x000D_
And providing a path with no match:_x000D_
{code}_x000D_
{_x000D_
  site(select: {slug: "whtz-fm", path: "/foo"}) {_x000D_
    redirect {_x000D_
      destination_x000D_
    }_x000D_
  }_x000D_
}_x000D_
{code}_x000D_
_x000D_
returns this:_x000D_
{code}_x000D_
{_x000D_
  "data": {_x000D_
    "site": {_x000D_
      "redirect": {_x000D_
        "destination": null_x000D_
      }_x000D_
    }_x000D_
  }_x000D_
}_x000D_
{code}</t>
  </si>
  <si>
    <t>02/Apr/18 1:19 PM;ccrnyc1rar;Sounds right to me</t>
  </si>
  <si>
    <t>02/Apr/18 1:15 PM;mbrown;The initial ask is a bit confusing then, because a) WebAPI is not a REST API, and b) SM search overrides do not support parameterized sources, so a slug would be irrelevant.  It sounds like we need a graphql query under site context that will accept a path and return either null or an href.</t>
  </si>
  <si>
    <t>02/Apr/18 11:58 AM;1114537;We'd appreciate it if we saw the original ask, which is oriented towards us requesting based on specific urls, rather than having to do a lookup through the list. Our way allows us to be far more responsive to changes within SM._x000D_
_x000D_
[~ccrnyc1rar], [~1115797], [~1117159]</t>
  </si>
  <si>
    <t>29/Mar/18 1:09 AM;ccrnyc1rar;[~1113379] does this work for Web? It's a single service that delivers all redirects for iHeart.com instead of a service that we can pass a source into and get a destination._x000D_
_x000D_
https://webapi.radioedit.ihrint.com/graphiql?query=%7B%0A%20%20site(select%3A%20%7Bslug%3A%20%22ihm-ip%22%7D)%20%7B%0A%20%20%20%20config%20%7B%0A%20%20%20%20%20%20...%20on%20SiteData%20%7B%0A%20%20%20%20%20%20%20%20config%20%7B%0A%20%20%20%20%20%20%20%20%20%20redirect_urls%20%7B%0A%20%20%20%20%20%20%20%20%20%20%20%20source%0A%20%20%20%20%20%20%20%20%20%20%20%20destination%0A%20%20%20%20%20%20%20%20%20%20%7D%0A%20%20%20%20%20%20%20%20%7D%0A%20%20%20%20%20%20%7D%0A%20%20%20%20%7D%0A%20%20%7D%0A%7D</t>
  </si>
  <si>
    <t>23/Mar/18 9:39 AM;1119767;Per Matt, I need to deal with url redirects with a fully qualified url.</t>
  </si>
  <si>
    <t>23/Mar/18 9:23 AM;1119767;Here's an example of a url redirect:_x000D_
{code}_x000D_
{_x000D_
    "source": "/terms",_x000D_
    "destination": "https://z100.iheart.com/content/terms-of-use/"_x000D_
}_x000D_
{code}_x000D_
_x000D_
Here's an example of a brand redirect:_x000D_
{code}_x000D_
{_x000D_
    "source": "/iheartsummer",_x000D_
    "destination": "https://z100.iheart.com/featured/iheartsummer-weekend/"_x000D_
}_x000D_
{code}_x000D_
_x000D_
Here's the query I was running:_x000D_
{code}_x000D_
{_x000D_
  site(select: {slug: "whtz-fm"}) {_x000D_
    config {_x000D_
      ... on SiteData {_x000D_
        config {_x000D_
          redirect_urls {_x000D_
            source_x000D_
            destination_x000D_
          }_x000D_
        }_x000D_
      }_x000D_
    }_x000D_
  }_x000D_
}_x000D_
{code}</t>
  </si>
  <si>
    <t>22/Mar/18 5:05 PM;1119767;Per [~ccrnyc2msw], "where the destination is a microsite, return the canonical url of that microsite"</t>
  </si>
  <si>
    <t xml:space="preserve">21/Mar/18 11:19 AM;tterry;We already expose the redirect table in the site config. We would need to duplicate the fire logic for redirects into webapi. </t>
  </si>
  <si>
    <t xml:space="preserve">20/Jul/17 12:31 PM;ccrnyc2msw;[~ccrnyc1rar] and i discussed before I created the ticket.  It sounds like once the data source is there, he'll have his team pull into a sprint.  </t>
  </si>
  <si>
    <t>20/Jul/17 12:13 PM;1110204;Im reluctant to do this unless web has bandwidth and can implement it this quarter.</t>
  </si>
  <si>
    <t>RadioEdit_7_GLaDOS</t>
  </si>
  <si>
    <t>1|hzxq1z:</t>
  </si>
  <si>
    <t># Endpoint added to WebAPI that returns data needed to generate a page redirect (from SM-&gt;Search Overrides) the same way FiRE does_x000D_
# Ability to pass in a slug and path and get a response with the redirect location (iHeart.com will use ihm-ip I assume?)_x000D_
# If redirect destination is anything other than a link, a link should be provided_x000D_
# If no redirect active for supplied location, empty 200 should be returned</t>
  </si>
  <si>
    <t>WEB-8917</t>
  </si>
  <si>
    <t>As a listener that heard a short iHeartRadio URL announced on the air, i want iheart.com to have a data service that it can handle redirects the same way FiRE does so that if I try to go to the page on www.iheart.com instead of www.iheartradio.com I don't get a 404 error.</t>
  </si>
  <si>
    <t>seo</t>
  </si>
  <si>
    <t>2018.4.10</t>
  </si>
  <si>
    <t>AR-3125</t>
  </si>
  <si>
    <t xml:space="preserve"> WebAPI Page Redirects:</t>
  </si>
  <si>
    <t>13/Dec/17 9:47 AM;1110204;This should be resolved with the new targeting workflow. lets revisit once thats ready.</t>
  </si>
  <si>
    <t># http://content.radioedit.iheart.com/#/edit/598c7d13b4ea8b6e7e545d8d. _x000D_
# This content should only appear at MATT-IP, SETH-DV and KEENON-DV_x000D_
# This content is appearing at http://trina.iheart.com/featured/mark/, a brand not included in the topic targeting</t>
  </si>
  <si>
    <t>1|hz8tbr:</t>
  </si>
  <si>
    <t>As an on-air talent on more than 1 station I want to cater my blog posts to specific stations that use my microsite.</t>
  </si>
  <si>
    <t>AR-3126</t>
  </si>
  <si>
    <t>Unable to target microsite content to more than one specific station brand</t>
  </si>
  <si>
    <t>09/Jan/19 2:52 PM;ccrnyc2msw;Related to https://jira.ihrint.com/browse/WEB-12335?focusedCommentId=585325&amp;page=com.atlassian.jira.plugin.system.issuetabpanels:comment-tabpanel#comment-585325</t>
  </si>
  <si>
    <t>06/Mar/18 12:53 PM;ccrbdl1mje;likely to go away with content category project</t>
  </si>
  <si>
    <t>1|hzvn1j:</t>
  </si>
  <si>
    <t>Unable to access topic pages and topic rss if the topic name contains a slash._x000D_
_x000D_
Example: http://news.iheart.com/topic/24/7%20News%20-%20National%20(501855)/_x000D_
http://news.iheart.com/topic/24/7%20News%20-%20National%20(501855).rss_x000D_
_x000D_
encoding the slash does not help:_x000D_
http://news.iheart.com/topic/24%2F7%20News%20-%20National%20(501855)/_x000D_
http://news.iheart.com/topic/24%2F7%20News%20-%20National%20(501855).rss</t>
  </si>
  <si>
    <t>AR-3127</t>
  </si>
  <si>
    <t>Cannot access topic rss if topic name contains a slash</t>
  </si>
  <si>
    <t>1|hz8t0v:</t>
  </si>
  <si>
    <t>There is an image on iheart.com that is 2.7MB. It is a small image (280x128) and I tried saving with various quality values. The resulting image is always 2.7MB._x000D_
_x000D_
http://i.iheart.com/v3/re/new_assets/5e6fd2eb-d877-4ee5-b4ab-e9ee91535030?ops=quality(85)</t>
  </si>
  <si>
    <t>AR-3128</t>
  </si>
  <si>
    <t>Mediaserver returning HUGE payload</t>
  </si>
  <si>
    <t>17/Jul/17 11:55 AM;amamut;Tried sending a sample post to content publishing and got an error:_x000D_
{code:json}_x000D_
{_x000D_
	"ingest_id": "/content/bill-oreilly-heres-who-is-really-stopping-the-obamacare-repeal",_x000D_
	"editors": ["brands/DEFAULT- (2135)"],_x000D_
	"publish": true,_x000D_
	"origin": "brands/DEFAULT- (2135)",_x000D_
	"targets": [{_x000D_
		"tags": ["collections/Glenn Beck Blog (56047)"]_x000D_
	}]_x000D_
}_x000D_
{code}_x000D_
{code:json}_x000D_
{_x000D_
    "code": 500,_x000D_
    "text": "Cannot read property 'cuser' of null",_x000D_
    "reason": "TypeError: Cannot read property 'cuser' of null\n    at Publishing.&lt;anonymous&gt; (/application/src/server/publishing.ts:161:69)\n    at step (/application/dist/server/publishing.js:40:23)\n    at Object.next (/application/dist/server/publishing.js:21:53)\n    at fulfilled (/application/dist/server/publishing.js:12:58)\n    at wrapped (/application/node_modules/newrelic/lib/transaction/tracer/index.js:184:28)\n    at wrappedPromise.linkTransaction (/application/node_modules/newrelic/lib/instrumentation/promise.js:295:65)\n    at wrappedPromise.wrapped (/application/node_modules/newrelic/lib/transaction/tracer/index.js:184:28)\n    at __NR_wrappedThenHandler (/application/node_modules/newrelic/lib/instrumentation/promise.js:471:26)\n    at process._tickDomainCallback [as _tickCallback] (internal/process/next_tick.js:135:7)",_x000D_
    "sentryId": "9cde7de74c1e4a6bb99762e7cc7bd91d"_x000D_
}_x000D_
{code}</t>
  </si>
  <si>
    <t># View ingest history for Glenn Beck or Rush Limbaugh: http://content-xml-ingest.radioedit.iheart.com/#/_x000D_
# See the ingested content in Content app: http://content.radioedit.iheart.com/#/partners?vendors%5B0%5D=vendors%2FGlenn%20Beck_x000D_
# Content does not appear on microsite since 6/28: http://55krc.iheart.com/featured/glenn-beck/</t>
  </si>
  <si>
    <t>1|hzvn5b:</t>
  </si>
  <si>
    <t># ingested content reaches microsites</t>
  </si>
  <si>
    <t>Content ingested with the content-ingest app is not displaying on microsites, however the content has been ingested and visible in the content app._x000D_
_x000D_
Issue began on or around 6/28 or 6/29._x000D_
_x000D_
Adam H indicates this may be related to pubsub changes.</t>
  </si>
  <si>
    <t>XML-ingested content is not displaying on microsites</t>
  </si>
  <si>
    <t>1|hz8trr:</t>
  </si>
  <si>
    <t>Prevent concurrent edits to a playlist by allowing the first editor access, and locking out subsequent edit requests until the first editor hits save. Although, we should probably have a failsafe "guy is editing then goes on vacation" clause where if the last update was x hours ago (configurable), the lock is broken._x000D_
_x000D_
In the case of a broken lock, the next incoming editor should be shown the "draft" of the previous, with the ability to hit Cancel and go back to the most recent saved version.</t>
  </si>
  <si>
    <t>Currently, when two different people are both logged in, accessing the playlist tool, and editing the same playlist, one's edits will clobber the other (and vice versa) when the person hits Save._x000D_
_x000D_
We can't prevent concurrent access from a business perspective. The business (Chris W, Kavi) has requested we implement a primitive playlist level "lock" where whomever is the first one in to edit a playlist, has sole edit access until they release the lock by saving.</t>
  </si>
  <si>
    <t>AR-3131</t>
  </si>
  <si>
    <t>Playlists: Prevent concurrent edit access to a playlist</t>
  </si>
  <si>
    <t>05/Sep/17 2:20 PM;ccrnyc1rar;Thanks!</t>
  </si>
  <si>
    <t>05/Sep/17 11:34 AM;1110204;George will update the talk tool to support brand tags and will provide an api for lookup. Talk tool data will then be incorporated in to flagship api - AR-3292</t>
  </si>
  <si>
    <t>15/Aug/17 2:27 PM;ccrnyc1rar;To answer your question from July 26... https://us.api.iheart.com/api/v3/podcast/podcasts/27959770_x000D_
_x000D_
Maybe that service could also return the site data and a tag that would allow us to get the content timeline?</t>
  </si>
  <si>
    <t>15/Aug/17 2:11 PM;tlong;Ok_x000D_
_x000D_
Here is the requirement we have now:_x000D_
1. Take a podcast id_x000D_
2. Find a microsite that is associated with that podcast id_x000D_
3. Give back some site config data for the microsite_x000D_
_x000D_
Problems:_x000D_
1. Many people don't have that association setup within site manager._x000D_
2. Even if they did, we have no way of querying a random config property (in this case, a podcast id) to find a site. Sites and Microsites are very specifically indexed around a few things. Site Id, Hostname (not for microsites), Slug and Brand Tag._x000D_
3. Right now there is no guarantee that one site is linked to one podcast without duplicates._x000D_
_x000D_
To avoid relatively extensive changes to site manager I would like to explore other avenues for this. Mainly, what other data is available to web when they are requesting this data.</t>
  </si>
  <si>
    <t>26/Jul/17 3:05 PM;tlong;What are the AMP calls your'e currently usingl</t>
  </si>
  <si>
    <t>1|hz8t1r:</t>
  </si>
  <si>
    <t>AR-3292</t>
  </si>
  <si>
    <t>WEB-8361</t>
  </si>
  <si>
    <t>Lets make all Podcast content data available in graphQL for Flagship._x000D_
Flagship needs podcast lookup by id._x000D_
_x000D_
Data Needed:_x000D_
* Hero Image_x000D_
* Hero Color_x000D_
* Social Links_x000D_
* News for podcasts_x000D_
_x000D_
flint ref: _x000D_
* Site data: https://flint-services.iheart.com/ihrservices/v6.0/show/26935920/meta/_x000D_
* Content Timeline: https://flint-services.iheart.com/ihrservices/v6.0/show/26935920/timeline/all/?pageLimit=3 _x000D_
_x000D_
https://docs.google.com/document/d/1siAM58fulsoXfWx5lcpgUXrfD5fNs2lfWch0qoNjeXo/edit?usp=sharing</t>
  </si>
  <si>
    <t>AR-3132</t>
  </si>
  <si>
    <t>Spike - Add Podcast Content to graphql</t>
  </si>
  <si>
    <t xml:space="preserve">23/Aug/17 12:26 PM;1110204; !Screen Shot 2017-08-23 at 12.24.42 PM.png|thumbnail! _x000D_
_x000D_
Verified x-locale metadata via Postman. en-US locale data will return by default if the requested locale is not found. _x000D_
</t>
  </si>
  <si>
    <t>22/Aug/17 11:03 AM;aroberts;Yep.</t>
  </si>
  <si>
    <t>22/Aug/17 10:53 AM;1110204;[~aroberts] Looks as though the Card title is not displayed in the leads list screen. Its instead showing the card id. This makes it difficult to identify and search for. Can we default these to the title for the first locale? (see screenshot)</t>
  </si>
  <si>
    <t>20/Aug/17 9:53 PM;ccrnyc1rar;This says its in Product Review, but there are no instructions on how to review. Happy to help if someone can point me in the right direction.</t>
  </si>
  <si>
    <t>04/Aug/17 10:25 AM;aroberts;[~1110204] also requested a capability to gate this functionality.</t>
  </si>
  <si>
    <t>28/Jul/17 10:39 AM;ccrnyc1rar;I believe all the answers to your questions are in the AC here: https://jira.ihrint.com/browse/AR-3195_x000D_
_x000D_
Let me know if I missed anything.</t>
  </si>
  <si>
    <t>26/Jul/17 3:33 PM;tlong;We need clarification on whether "link attributes" need to be switched based on locale. [~ccrnyc2msw] [~ccrnyc1rar]_x000D_
_x000D_
1. Update UI to allow multiple variants. Unique locale per variant, always has a default..._x000D_
_x000D_
2. Migrate leads records to contain lists._x000D_
_x000D_
3. Update API with locale selector</t>
  </si>
  <si>
    <t>1|hz8t2n:</t>
  </si>
  <si>
    <t># Images for each locale are available: https://www.dropbox.com/sh/ehidf3qa2wfig2l/AACyu5Fz7iGBqRddhsqyjMOda?dl=0_x000D_
# Provide instructions on how to get properly localized image (something like https://i.iheart.com/v3/catalog/favorites/7?locale=fr-CA  ???)_x000D_
# If locale is not provided, return en-US version_x000D_
# If locale provided is not supported, return en-US version_x000D_
# access to multi variant locale UI is controlled by leads locale capability.</t>
  </si>
  <si>
    <t>23/Aug/17 12:25 PM;1110204;Screen Shot 2017-08-23 at 12.24.42 PM.png;https://jira.ihrint.com/secure/attachment/137403/Screen+Shot+2017-08-23+at+12.24.42+PM.png</t>
  </si>
  <si>
    <t>22/Aug/17 10:54 AM;1110204;Screen Shot 2017-08-22 at 10.52.05 AM.png;https://jira.ihrint.com/secure/attachment/137209/Screen+Shot+2017-08-22+at+10.52.05+AM.png</t>
  </si>
  <si>
    <t>AR-3195</t>
  </si>
  <si>
    <t>AR-3134</t>
  </si>
  <si>
    <t>Store locale-specific MFR Overlay Images</t>
  </si>
  <si>
    <t>1|hzvnjj:</t>
  </si>
  <si>
    <t>If a remote asset that MediaServer references is removed, it currently loads a blank image which looks a little wonky in the template.  Can we set a fallback iHeart branded image placeholder to appear if a source image 404's?_x000D_
_x000D_
http://i.iheart.com/v3/url/aHR0cHM6Ly9zY29udGVudC5jZG5pbnN0YWdyYW0uY29tL3Q1MS4yODg1LTE1L3M2NDB4NjQwL3NoMC4wOC9lMzUvMTgyOTg1NTZfMTU4NDA0OTY0NjkyMDgzXzMwODg2NTM0ODA5Nzg1NDY2ODhfbi5qcGc=?ops=gravity(%22north%22),max(360,202),quality(65)</t>
  </si>
  <si>
    <t>AR-3135</t>
  </si>
  <si>
    <t>MediaServer Fallback Images</t>
  </si>
  <si>
    <t>1|hz8t0n:</t>
  </si>
  <si>
    <t>Mediaserver uses Go's http.DetectMimeType to generate a mimetype from a buffer. Instead, use a library to detect the magic numbers of the file like libmagic. We attempted this briefly already and it was a disaster because of performance so I would attempt to get a pure Go version working. Example: http://i.iheart.com/v3/re/new_assets/595d2d4b4886cd147d323fa5?metadata=1</t>
  </si>
  <si>
    <t>AR-3141</t>
  </si>
  <si>
    <t>Respond with accurate mimetype for audio files</t>
  </si>
  <si>
    <t>1|hzvnv3:</t>
  </si>
  <si>
    <t>Right now content just passes through to pubsub on the backend. Make sure that content doesn't add anything bespoke to the response and then switch FiRE to use PubSub directly. Make sure that requests to pubsub contain the "self" parameters to power exclusion.</t>
  </si>
  <si>
    <t>AR-3140</t>
  </si>
  <si>
    <t>Switch content resolver to use pubsub directly and not content</t>
  </si>
  <si>
    <t>17/Jul/17 1:04 PM;tlong;https://pubsub.radioedit.ihrint.com/api/v1/graphiql?query=%7B%0A%20%20getId(type%3A%22content%22%2C%20id%3A%22%2F58b43a03d4e6dd95b6f27133%22)%20%7B%0A%20%20%20%20slug%0A%20%20%20%20summary%20%7B%0A%20%20%20%20%20%20image%0A%20%20%20%20%20%20description%0A%20%20%20%20%7D%0A%20%20%20%20payload%0A%20%20%7D%0A%7D</t>
  </si>
  <si>
    <t>1|hzvmav:</t>
  </si>
  <si>
    <t>Pubsub can only query by slug. Add an API endpoint in GraphQL to enable lookups by ref_id.</t>
  </si>
  <si>
    <t>AR-3142</t>
  </si>
  <si>
    <t>Add pubsub endpoint to lookup by ref_id</t>
  </si>
  <si>
    <t>1|hz85on:</t>
  </si>
  <si>
    <t>Need strategy to inform pages from SiteManager what ad positions may be available dynamically (i.e. not initially rendered blocks)</t>
  </si>
  <si>
    <t>Make ad positions available/configurable in page type metadata</t>
  </si>
  <si>
    <t>26/Jul/17 3:07 PM;tlong;There is an implementation of this in pubsub, it's very simple. Try to copy that.</t>
  </si>
  <si>
    <t>1|hz8t1j:</t>
  </si>
  <si>
    <t>FlagshipAPI is not cached and makes some relatively expensive calls. Let's get these lookups into memcached so we can attempt to survive.</t>
  </si>
  <si>
    <t>AR-3143</t>
  </si>
  <si>
    <t>Add caching for FlagshipAPI (memcached) since we'll be losing Fastly's cache</t>
  </si>
  <si>
    <t>1|hz8suv:</t>
  </si>
  <si>
    <t>Right now some GraphQL queries are breaking the LB by having a URL that's over 8k. While ridiculous, this is the world we live in now. Switch PubSub or Content lookups to use POST instead of GET.
Verify that the necessary caching is in place. Complete "Switch content resolver to use pubsub directly and not content" first.</t>
  </si>
  <si>
    <t>Switch to post for GraphQL queries</t>
  </si>
  <si>
    <t>19/Jul/17 4:34 PM;mbrown;This was already completed and released to production on 7/15.</t>
  </si>
  <si>
    <t>1|hzvnun:</t>
  </si>
  <si>
    <t>Allow removal of microsites. This should remove the microsite, unlink it from all other sites and remove the own tag from taxonomy.</t>
  </si>
  <si>
    <t>AR-3146</t>
  </si>
  <si>
    <t>Enable deletion of microsites</t>
  </si>
  <si>
    <t>1|hz8svz:</t>
  </si>
  <si>
    <t>Change scheduler to interface with service api in docker. Deprecate per host agents. Look into persistence, restart and resource constraints too.</t>
  </si>
  <si>
    <t>AR-3148</t>
  </si>
  <si>
    <t>Change scheduler to use service API in docker</t>
  </si>
  <si>
    <t>02/Aug/17 3:56 PM;mbrown;pulled this back to dev to add some error handling (was only checking for data=None and throwing 404, but there may be an "errors" property in the graphql response)</t>
  </si>
  <si>
    <t>26/Jul/17 2:58 PM;tlong;This can be done for fire easily enough by implementing the sort on fire side._x000D_
_x000D_
We cant remove the leads api though because there are other clients using it.</t>
  </si>
  <si>
    <t>19/Jul/17 4:36 PM;mbrown;The leads api still needs to be in the middle for this, because pubsub only does date sorting.</t>
  </si>
  <si>
    <t>1|hz8szr:</t>
  </si>
  <si>
    <t>FiRE is using a legacy endpoint for complex queries in leads. This will ocasionally cause the database to malfunction when queries peak, it's already solved through pubsub. We just need to verify that the content is coming through identically and switch over. (https://jira.ihrint.com/browse/AO-8357)</t>
  </si>
  <si>
    <t>AR-3149</t>
  </si>
  <si>
    <t>Transition fire to use pubsub for hero queries</t>
  </si>
  <si>
    <t>26/Jul/17 5:08 PM;ccrnyc1rar;Look good now</t>
  </si>
  <si>
    <t xml:space="preserve">23/Jul/17 3:14 PM;ccrnyc1rar;I see them in staging taxonomy, but they are lowercase instead of matching the case in the AC. Is this intentional? xx-XX format was decided upon because that's how navigator returns them._x000D_
_x000D_
 !navigator.language.format.png|thumbnail! _x000D_
_x000D_
{quote}Subtags are not case-sensitive, but the specification recommends using the same case as in the Language Subtag Registry, where region subtags are uppercase, script subtags are titlecase, and all other subtags are lowercase. This capitalization follows the recommendations of the underlying ISO standards.{quote}_x000D_
https://en.wikipedia.org/wiki/IETF_language_tag#Syntax_of_language_tags_x000D_
</t>
  </si>
  <si>
    <t>18/Jul/17 4:36 PM;ccrnyc1rar;Added limited list required for launch to AC above.</t>
  </si>
  <si>
    <t>1|hzvodb:</t>
  </si>
  <si>
    <t>Locales Available:_x000D_
* en-AU_x000D_
* en-CA_x000D_
* en-NZ_x000D_
* en-US_x000D_
* es-MX_x000D_
* es-US_x000D_
* fr-CA</t>
  </si>
  <si>
    <t>23/Jul/17 3:14 PM;ccrnyc1rar;navigator.language.format.png;https://jira.ihrint.com/secure/attachment/135070/navigator.language.format.png</t>
  </si>
  <si>
    <t>Talk to Rob Rowe or Adam Howell for the limited list of locales that we'll be using.</t>
  </si>
  <si>
    <t>AR-3150</t>
  </si>
  <si>
    <t>Import list of locales into taxonomy</t>
  </si>
  <si>
    <t>12/Mar/19 11:19 AM;ccrnyc2msw;Is this still relevant?</t>
  </si>
  <si>
    <t>1|hz8tn3:</t>
  </si>
  <si>
    <t>Attempt to push L7 rules into the application itself and then drop HAProxy from the chain.</t>
  </si>
  <si>
    <t>AR-3151</t>
  </si>
  <si>
    <t>Move rewrite rules into application and out of HAProxy</t>
  </si>
  <si>
    <t>1|hzvnov:</t>
  </si>
  <si>
    <t>This should be pretty simple, do it like it's done for FiRE</t>
  </si>
  <si>
    <t>AR-3152</t>
  </si>
  <si>
    <t>Switch mediad to a swarm service</t>
  </si>
  <si>
    <t>02/May/19 6:50 PM;ccrnyc2msw;Is this still needed since we moved to managed elasticsearch?</t>
  </si>
  <si>
    <t>1|hz8tdj:</t>
  </si>
  <si>
    <t>This will require testing the main applications to see if the queries work (can work) as they are written or with minor edits. There is arleady a development ES5.4 cluster for testing.</t>
  </si>
  <si>
    <t>AR-3153</t>
  </si>
  <si>
    <t>Upgrade to new Elastic 5.4</t>
  </si>
  <si>
    <t>1|hz8t9j:</t>
  </si>
  <si>
    <t>Create a tool that can accurately copy objects and binary resources from a RadioEdit env to another RadioEdit env. Maybe even from one bucket to another bucket in the same environment. Please make it fast, concurrent and accurate.
This will enable easy testing on production data for FiRE and Content.</t>
  </si>
  <si>
    <t>AR-3157</t>
  </si>
  <si>
    <t>Ad-Hoc data migration tool</t>
  </si>
  <si>
    <t>1|hzvql3:</t>
  </si>
  <si>
    <t>Enable dynamic blocks in Site Manager to be scheduled (kind of like in content)</t>
  </si>
  <si>
    <t>AR-3158</t>
  </si>
  <si>
    <t>Scheduled dynamic blocks</t>
  </si>
  <si>
    <t>1|hzvqkv:</t>
  </si>
  <si>
    <t>Add logic to fire to skip blocks that are outside of the currently scheduled timeframe.</t>
  </si>
  <si>
    <t>AR-3159</t>
  </si>
  <si>
    <t>Interpret scheduled blocks</t>
  </si>
  <si>
    <t>18/Jul/17 11:01 AM;tlong;AR-3123</t>
  </si>
  <si>
    <t>1|hz8t0f:</t>
  </si>
  <si>
    <t>Right now if there is no ops on a non-image type we get a thumbnail. That's all fine, but instead we should send a passthrough if there are no ops and only generate a preview if there are.</t>
  </si>
  <si>
    <t>AR-3160</t>
  </si>
  <si>
    <t>Turn media references without an "OPS" into a passthrough</t>
  </si>
  <si>
    <t>23/Aug/17 11:32 AM;1110204;We will make pubsub payload queryable in AR-3271.</t>
  </si>
  <si>
    <t>22/Aug/17 1:24 PM;ccrnyc1rar;Woah that's a lot of stuff we don't need. Is there a way to just get canonical_url? Tried [this|http://flagshipapi.dev-radioedit.ihrint.com/graphiql?query=%7B%0A%20%20%20%20artist(artistId%3A%2035141)%20%7B%0A%20%20%20%20%20%20content%20%7B%0A%20%20%20%20%20%20%20%20slug%0A%20%20%20%20%20%20%20%20summary%7B%0A%20%20%20%20%20%20%20%20%20%20title%0A%20%20%20%20%20%20%20%20%20%20author%0A%20%20%20%20%20%20%20%20%20%20image%0A%20%20%20%20%20%20%20%20%7D%0A%20%20%20%20%20%20%20%20payload%20%7B%0A%20%20%20%20%20%20%20%20%20%20canonical_url%0A%20%20%20%20%20%20%20%20%7D%0A%20%20%20%20%7D%0A%20%20%7D%0A%7D%0A] but it gave an error</t>
  </si>
  <si>
    <t>22/Aug/17 1:21 PM;1110204;Artist Content + Leads Artist Hero - [Here|http://flagshipapi.dev-radioedit.ihrint.com/graphiql?query=%7B%0A%20%20%20%20artist(artistId%3A%2035141)%20%7B%0A%20%20%20%20%20%20content%20%7B%0A%20%20%20%20%20%20%20%20slug%0A%20%20%20%20%20%20%20%20summary%7B%0A%20%20%20%20%20%20%20%20%20%20title%0A%20%20%20%20%20%20%20%20%20%20author%0A%20%20%20%20%20%20%20%20%20%20image%0A%20%20%20%20%20%20%20%20%7D%0A%20%20%20%20%20%20%20%20payload%0A%20%20%20%20%20%20%7D%0A%20%20%20%20%20%20leads%7B%0A%20%20%20%20%20%20%20%20title%0A%20%20%20%20%20%20%20%20subtitle%0A%20%20%20%20%20%20%20%20link%20%7B%0A%20%20%20%20%20%20%20%20%20%20name%0A%20%20%20%20%20%20%20%20%20%20description%0A%20%20%20%20%20%20%20%20%7D%0A%20%20%20%20%20%20%20%20background_color%0A%20%20%20%20%20%20%20%20img_uri%0A%20%20%20%20%20%20%7D%0A%20%20%7D%0A%7D%0A]</t>
  </si>
  <si>
    <t>22/Aug/17 11:30 AM;1110204;[~ccrnyc1rar] This looks good now._x000D_
_x000D_
Per Matt Brown - [Use This|http://flagshipapi.dev-radioedit.ihrint.com/graphiql?query=%7B%0A%20%20%20%20artist(artistId%3A%2035141)%20%7B%0A%20%20%20%20%20%20content%20%7B%0A%20%20%20%20%20%20%20%20slug%0A%20%20%20%20%20%20%20%20summary%7B%0A%20%20%20%20%20%20%20%20%20%20title%0A%20%20%20%20%20%20%20%20%20%20author%0A%20%20%20%20%20%20%20%20%20%20image%0A%20%20%20%20%20%20%20%20%7D%0A%20%20%20%20%20%20%20%20payload%0A%20%20%20%20%7D%0A%20%20%7D%0A%7D%0A]_x000D_
_x000D_
"data": {_x000D_
    "artist": {_x000D_
      "content": [_x000D_
        {_x000D_
          "slug": "2017-08-22-my-test",_x000D_
          "summary": {_x000D_
            "title": "My Test",_x000D_
            "author": "",_x000D_
            "image": "https://mediaserver.dev-radioedit.ihrint.com/v3/re/new_assets/596ceca41bd02842f108613e"_x000D_
          },_x000D_
          "payload": {_x000D_
            "author": "",_x000D_
            "blocks": [_x000D_
              {_x000D_
                "attributes": {_x000D_
                  "mimetype": "image/jpeg",_x000D_
                  "type": "image"_x000D_
                },_x000D_
                "bucket": "new_assets",_x000D_
                "id": "/596ceca41bd02842f108613e",_x000D_
                "new_tab": false,_x000D_
                "schedule": {},_x000D_
                "type": "asset",_x000D_
                "url": ""_x000D_
              },_x000D_
              {_x000D_
                "html": "&lt;p&gt;nope&lt;/p&gt;",_x000D_
                "schedule": {},_x000D_
                "type": "html"_x000D_
              }_x000D_
            ],_x000D_
           {color:#d04437} "canonical_url": "//www.xl1067.com/content/2017-08-22-my-test/",{color}_x000D_
            "cuser": "user/ldap/1110204",_x000D_
            "fb_allow_comments": true,_x000D_
            "include_newser": false,_x000D_
            "include_recommendations": true,_x000D_
            "inform_perfect_pixel": true,_x000D_
            "keywords": [],_x000D_
            "primary_image": {_x000D_
              "bucket": "new_assets",_x000D_
              "id": "/596ceca41bd02842f108613e"_x000D_
            },_x000D_
            "primary_target": {_x000D_
              "tags": [_x000D_
                "brands/WXXL-FM (2103)",_x000D_
                "topics/weird news",_x000D_
                "artists/Katy Perry (35141)"_x000D_
              ]_x000D_
            },_x000D_
            "publish_date": 1503422040000,_x000D_
            "publish_end_date": null,_x000D_
            "publish_origin": "brands/WXXL-FM (2103)",_x000D_
            "slug": "2017-08-22-my-test",_x000D_
            "summary": "hi",_x000D_
            "targets": [],_x000D_
            "title": "My Test"_x000D_
          }_x000D_
        }</t>
  </si>
  <si>
    <t>20/Aug/17 9:55 PM;ccrnyc1rar;[~mbrown] [~tlong] wanted to make sure you saw my last comment. Not sure what to do in this new status flow, should I put this back In Dev so you guys know that there's an open question?</t>
  </si>
  <si>
    <t>15/Aug/17 7:45 PM;ccrnyc1rar;i see i can add "img" to get the image, how do I get the canonical domain for this item so we can link to the correct origin site?</t>
  </si>
  <si>
    <t>15/Aug/17 12:28 PM;tlong;Right now it looks like this:_x000D_
{code}_x000D_
{_x000D_
  content {_x000D_
    artist(artistId: 35141) {_x000D_
      results {_x000D_
        content {_x000D_
          author_x000D_
          title_x000D_
          summary_x000D_
          slug_x000D_
        }_x000D_
      }_x000D_
    }_x000D_
  }_x000D_
}_x000D_
{code}_x000D_
_x000D_
[Graphiql Link|http://flagshipapi.dev-radioedit.ihrint.com/graphiql?query=%7B%0A%20%20content%20%7B%0A%20%20%20%20artist(artistId%3A%2035141)%20%7B%0A%20%20%20%20%20%20results%20%7B%0A%20%20%20%20%20%20%20%20content%20%7B%0A%20%20%20%20%20%20%20%20%20%20author%0A%20%20%20%20%20%20%20%20%20%20title%0A%20%20%20%20%20%20%20%20%20%20slug%0A%20%20%20%20%20%20%20%20%20%20summary%0A%20%20%20%20%20%20%20%20%7D%0A%20%20%20%20%20%20%7D%0A%20%20%20%20%7D%0A%20%20%7D%0A%7D%0A]_x000D_
_x000D_
I'm hoping to unwrap the nesting a little and make it simpler but that would be a backwards incompatible change and we'd need to communicate with the web team about it.</t>
  </si>
  <si>
    <t>14/Aug/17 8:18 PM;ccrnyc1rar;I see this is in Product Review, but there are no instructions on how to utilize. Please provide instructions.</t>
  </si>
  <si>
    <t>1|hz8t07:</t>
  </si>
  <si>
    <t>AR-3271</t>
  </si>
  <si>
    <t>AR-3214</t>
  </si>
  <si>
    <t>Right now the only reason the old REST API is still needed is because it does some artist lookups by id._x000D_
_x000D_
Rework GraphQL endpoints to be structured more like pubsub, and add the artist based lookups.</t>
  </si>
  <si>
    <t>AR-3161</t>
  </si>
  <si>
    <t>Add ArtistId lookups to content and cards for GraphQL endpoints</t>
  </si>
  <si>
    <t>1|hz8sv3:</t>
  </si>
  <si>
    <t>HTTPS is always safe to call, always use HTTPS urls.</t>
  </si>
  <si>
    <t>AR-3162</t>
  </si>
  <si>
    <t>Leads publishing to PubSub should store HTTPS versions of urls</t>
  </si>
  <si>
    <t xml:space="preserve">29/May/18 1:21 PM;ccrnyc2msw;Tested on new version of SM on stage.  Confirmed that the thumbnail shown in the tool now updates with the Station Logo when updated.  </t>
  </si>
  <si>
    <t>11/Dec/17 3:05 PM;1110204;This should be fixed with the site manager refactor release in the new year.</t>
  </si>
  <si>
    <t>30/Nov/17 2:20 PM;ccrbdl1mje;Also, see http://site-manager.radioedit.iheart.com/#/brands/site/5a13148e621c4f79527f5859/Default/general where we're not able to define a thumbnail (this is a new site)</t>
  </si>
  <si>
    <t>1|hz7pav:</t>
  </si>
  <si>
    <t>AR-3913</t>
  </si>
  <si>
    <t># For sites in Site Manager, display "station_logo" attribute as the site thumbnail_x000D_
# Thumbnail should automatically update when the value is changed in the Design tab</t>
  </si>
  <si>
    <t>30/Nov/17 2:16 PM;ccrbdl1mje;Screenshot at Nov 30 14-15-57.png;https://jira.ihrint.com/secure/attachment/146732/Screenshot+at+Nov+30+14-15-57.png</t>
  </si>
  <si>
    <t>There is currently no way to update a site thumbnail in Site Manager (top of left column + thumb that appears in SM search)._x000D_
This should be populated from for sites from "station_logo" attribute (should auto-update if this value is changed)._x000D_
_x000D_
Microsite thumbnails are currently working and updated as expected. This issue pertains to sites only.</t>
  </si>
  <si>
    <t>2018.7.10</t>
  </si>
  <si>
    <t>AR-3163</t>
  </si>
  <si>
    <t>Use station_logo value for a site's Site Manager thumbnail</t>
  </si>
  <si>
    <t>08/Sep/17 10:59 AM;mbrown;Punting the third item in this ticket because FiRE still uses config.general.station. Created AR-3308 (FiRE) and AR-3309 (Site Manager) to track.</t>
  </si>
  <si>
    <t>1|hz856n:</t>
  </si>
  <si>
    <t>AR-3309</t>
  </si>
  <si>
    <t>AR-3308</t>
  </si>
  <si>
    <t>1. Bands should only be AM/FM in general settings_x000D_
2. Please show examples in tooltip under site create for example slugs of CALLSIGN-BAND_x000D_
3. Do not use or update or set station config value at all</t>
  </si>
  <si>
    <t>AR-3164</t>
  </si>
  <si>
    <t>quick fixes for FCC data and slug handling</t>
  </si>
  <si>
    <t xml:space="preserve">12/Mar/19 11:19 AM;ccrnyc2msw;Is this still relevant?  </t>
  </si>
  <si>
    <t>17/Jul/17 5:40 PM;1115797;Hey [~tlong], Looks like mediaserver ignores this option. _x000D_
I.e https://i.iheart.com/v3/url/aHR0cDovL2ltYWdlLmloZWFydC5jb20vaW1hZ2VzL3JvdmkvMTA4MC8wMDAzLzc3OS9NSTAwMDM3NzkwODIuanBn?ops=fit%28240%2C+240%29%2Crun%28%22od%22%29%2Cformat%28%22JPEG%22%29 still returns png. Changing the order doesn't seem to help</t>
  </si>
  <si>
    <t xml:space="preserve">17/Jul/17 5:27 PM;1113379;As per [~tlong]'s recomendation, we can use {code}format("JPEG") {code} as a short term solution. Fixing at the service level would also provide benefits for all clients. </t>
  </si>
  <si>
    <t>1|i00lrf:</t>
  </si>
  <si>
    <t># the above image returns as a jpg asset</t>
  </si>
  <si>
    <t>[~1115797] noticed that all images that use {code}run('od'){code} method on image assets return a png by default. We should change this to return a jpg as we will save a large amount of file size (~600k per page)_x000D_
_x000D_
ref: https://i.iheart.com/v3/url/aHR0cDovL2ltYWdlLmloZWFydC5jb20vaW1hZ2VzL3JvdmkvMTA4MC8wMDAzLzc3OS9NSTAwMDM3NzkwODIuanBn?ops=fit%28240%2C+240%29%2Crun%28%22od%22%29</t>
  </si>
  <si>
    <t>AR-3166</t>
  </si>
  <si>
    <t>Update run("od') media method to return jpg instead of png</t>
  </si>
  <si>
    <t>18/Jul/17 3:03 PM;1117510;Fixed in https://github.com/ihr-radioedit-apps/site-manager/pull/276</t>
  </si>
  <si>
    <t>1|hzvnzb:</t>
  </si>
  <si>
    <t>REAP-1483</t>
  </si>
  <si>
    <t xml:space="preserve">We've errors in tests such as _x000D_
_x000D_
{code:javascript}_x000D_
  ‚óè Test suite failed to run_x000D_
_x000D_
    Environment variable DEP_AUTH_HOST not found. Make sure the proper dependencies have been declared in the service.yml._x000D_
_x000D_
      at Environment.Object.&lt;anonymous&gt;.Environment.get (node_modules/@ihm/src/tools/environment.ts:55:19) [&lt;root&gt;]_x000D_
      at Environment.Object.&lt;anonymous&gt;.Environment.dep (node_modules/@ihm/src/tools/environment.ts:73:21) [&lt;root&gt;]_x000D_
      at Object.&lt;anonymous&gt; (node_modules/@ihm/src/auth.ts:10:28) [&lt;root&gt;]_x000D_
      at Object.&lt;anonymous&gt;.AuthStatusService.AuthStatusService._this (node_modules/@ihm/regui/bundles/regui.umd.js:2:128) [&lt;root&gt;]_x000D_
      at Object.&lt;anonymous&gt; (node_modules/@ihm/regui/bundles/regui.umd.js:5:2) [&lt;root&gt;]_x000D_
      at Object.&lt;anonymous&gt; (src/client/app/app.component.ts:13:15) [&lt;root&gt;]_x000D_
      at Object.&lt;anonymous&gt; (src/client/app/app.component.spec.ts:5:23) [&lt;root&gt;]_x000D_
      at process._tickCallback (internal/process/next_tick.js:109:7) [&lt;root&gt;]_x000D_
{code}_x000D_
</t>
  </si>
  <si>
    <t>AR-3167</t>
  </si>
  <si>
    <t>create solution for test fails on env vars</t>
  </si>
  <si>
    <t>04/Jun/18 10:36 AM;ccrnyc2msw;Tested on stage by creating a new site: http://site-manager.radioedit.ihrint.com/#/brands/site/5b154e3d59fcb211f4390feb/Default/general - confirmed that the create site screen supplies a default primary domain in the absence of a user-provided one.  Confirmed that the primary domain appears active at http://site-manager.radioedit.ihrint.com/#/brands/site/5b154e3d59fcb211f4390feb/Default/domains.</t>
  </si>
  <si>
    <t>16/May/18 3:19 PM;ccrnyc2msw;Refactor only please.</t>
  </si>
  <si>
    <t>For this we made the primary host an optional field, and show a placeholder value for what it will default to as soon as the slug is entered. The default value is filled on save, and will appear in the domains list even if the user enters a different value for primary</t>
  </si>
  <si>
    <t>RadioEdit_12_Locutus</t>
  </si>
  <si>
    <t>RadioEdit_11_KAOS</t>
  </si>
  <si>
    <t>1|hzyeq7:</t>
  </si>
  <si>
    <t># Upon creation of a new site, a default primary domain should be created in site manager_x000D_
# Idea: slug.fire.iheart.com?</t>
  </si>
  <si>
    <t>As a digital support manager, I want newly created sites to have a primary domain added as part of the site creation process so that I don't have to manually go in and create a domain so a station can see a new site as it's built.</t>
  </si>
  <si>
    <t>AR-3169</t>
  </si>
  <si>
    <t>Set Primary Domain Upon Site Creation</t>
  </si>
  <si>
    <t>1|hzvo93:</t>
  </si>
  <si>
    <t>SMT should allow for secure shoutcast URLs to be updated for iHeartRadio streams</t>
  </si>
  <si>
    <t>AR-3170</t>
  </si>
  <si>
    <t>Open secure shoutcast URLs for iHeartRadio Streams</t>
  </si>
  <si>
    <t>1|hz8t6n:</t>
  </si>
  <si>
    <t>Remove all calls related to T2</t>
  </si>
  <si>
    <t>AR-3171</t>
  </si>
  <si>
    <t>Kill all T2/Flint calls in content tool</t>
  </si>
  <si>
    <t>19/Jul/17 4:46 PM;mbrown;Forgot that we can control the T2 sync with an env var. I removed the flint url and restarted content in staging. Should have no further publishing issues.</t>
  </si>
  <si>
    <t>19/Jul/17 4:40 PM;mbrown;That error message is from a failed call to flint-services in staging, because the service has been shut down. As the T2 sync call is the last one in the publish chain, the publish for FiRE sites succeeded.</t>
  </si>
  <si>
    <t>Tested on INT:_x000D_
# Create new site in Site Manager (mike-1)_x000D_
# Go to Content and create a new content item_x000D_
# Set origin and editor to newly created site (mike-1)_x000D_
# Set topic to anything_x000D_
# Add content, preview/publish (http://content.radioedit.ihrint.com/#/edit/596e5dd338176ba846fa22b0)_x000D_
# Hit publish, get the following error message:_x000D_
_x000D_
{code:java}_x000D_
    ErrorService&lt;/ErrorService.prototype.createRejectionFromResponse/&lt;@http://content.radioedit.ihrint.com/bundles/app-bundle-33a725af.js:6554:43 ZoneDelegate.prototype.invoke@http://content.radioedit.ihrint.com/node_modules/zone.js/dist/zone.js:391:17 onInvoke@http://content.radioedit.ihrint.com/bundles/lib-bundle-5ed64908.js:109312:20 ZoneDelegate.prototype.invoke@http://content.radioedit.ihrint.com/node_modules/zone.js/dist/zone.js:390:17 Zone.prototype.run@http://content.radioedit.ihrint.com/node_modules/zone.js/dist/zone.js:141:24 scheduleResolveOrReject/&lt;@http://content.radioedit.ihrint.com/node_modules/zone.js/dist/zone.js:817:52 ZoneDelegate.prototype.invokeTask@http://content.radioedit.ihrint.com/node_modules/zone.js/dist/zone.js:424:17 onInvokeTask@http://content.radioedit.ihrint.com/bundles/lib-bundle-5ed64908.js:109304:20 ZoneDelegate.prototype.invokeTask@http://content.radioedit.ihrint.com/node_modules/zone.js/dist/zone.js:423:17 Zone.prototype.runTask@http://content.radioedit.ihrint.com/node_modules/zone.js/dist/zone.js:191:28 drainMicroTaskQueue@http://content.radioedit.ihrint.com/node_modules/zone.js/dist/zone.js:584:25 ZoneTask/this.invoke@http://content.radioedit.ihrint.com/node_modules/zone.js/dist/zone.js:490:25_x000D_
_x000D_
    Error Response: &lt;?xml version="1.0" encoding="utf-8"?&gt; &lt;!DOCTYPE html PUBLIC "-//W3C//DTD XHTML 1.0 Strict//EN" "http://www.w3.org/TR/xhtml1/DTD/xhtml1-strict.dtd"&gt; &lt;html&gt; &lt;head&gt; &lt;title&gt;503 Service Unavailable&lt;/title&gt; &lt;/head&gt; &lt;body&gt; &lt;h1&gt;Error 503 Service Unavailable&lt;/h1&gt; &lt;p&gt;Service Unavailable&lt;/p&gt; &lt;h3&gt;Guru Mediation:&lt;/h3&gt; &lt;p&gt;Details: cache-bos8231-BOS 1500405321 1672801333&lt;/p&gt; &lt;hr&gt; &lt;p&gt;Varnish cache server&lt;/p&gt; &lt;/body&gt; &lt;/html&gt;_x000D_
{code}_x000D_
_x000D_
Alternatively, take a piece of content that has previously been published and change the origin to the newly created site; note the canonical field nulls out and generates the same error upon save.  _x000D_
_x000D_
Could this be something not getting set in Taxonomy?  If i compare the newly created brand tag (http://taxonomy.radioedit.ihrint.com/#/brands/Mike%25201) to an existing one (http://taxonomy.radioedit.ihrint.com/#/brands/MIKE-DV%2520(15208)), there's a lot of missing attributes on the new one.</t>
  </si>
  <si>
    <t>1|hzvoaf:</t>
  </si>
  <si>
    <t xml:space="preserve">The site creation process should allow users to publish content to the newly created site. </t>
  </si>
  <si>
    <t>It seems there may be a disconnect in the site creation process that prevents users from publishing content to a newly created site.  Please follow steps to reproduce.  I did this on stage, but the same thing happens on prod.</t>
  </si>
  <si>
    <t>AR-3174</t>
  </si>
  <si>
    <t>Unable to publish to newly created sites</t>
  </si>
  <si>
    <t># Go to a location on the front end for which you want to create a redirect (so it caches)_x000D_
# Setup a matching redirect in Site Manager and save_x000D_
# Wait 45 minutes, note that your redirect will not be working_x000D_
# Go into site manager, make a small change to the general tab and save_x000D_
# Wait 5 minutes and observe that the redirect now works.</t>
  </si>
  <si>
    <t>1|hz8sx3:</t>
  </si>
  <si>
    <t># Adding a new search term/redirect should be available for use on the front end without having to wait 12 hours or save another setting in site manager that trips the cache clear_x000D_
# This should apply to both overrides/redirects setup on both the master site and individual sites.</t>
  </si>
  <si>
    <t>mberger</t>
  </si>
  <si>
    <t>This morning at 8AM I added a new redirect in the Search Override screen of Site Manager to IHM-IP.  After waiting 45 minutes, the redirect was not working, so i suspected that the seach overrides are not flushing the 12 hour cache on site manager data.  I made a change on that station's general tab and saved and the redirect began working within 5 minutes, however, there has to be a better way to get new overrides/redirects live in less than 12 hours without having to have users save something else in site manager to trigger the cache clear.</t>
  </si>
  <si>
    <t>AR-3175</t>
  </si>
  <si>
    <t>Page Redirects/Search Overrides - New Items Shouldn't Be Subject to the 12 hour Site Manager Cache</t>
  </si>
  <si>
    <t>1|hzvre7:</t>
  </si>
  <si>
    <t>Leads targeting allows for format tags</t>
  </si>
  <si>
    <t>Add Format namespace to Leads Targeting so cards can be targeted by format</t>
  </si>
  <si>
    <t>AR-3177</t>
  </si>
  <si>
    <t>Add Format namespace to Leads Targeting</t>
  </si>
  <si>
    <t>1|hzvzt3:</t>
  </si>
  <si>
    <t>Content targeting allows for :_x000D_
format_x000D_
genre_x000D_
market</t>
  </si>
  <si>
    <t>WEB-8360</t>
  </si>
  <si>
    <t>Add additional Content Targeting so articles can be pushed to all stations in a particular format, genre, market</t>
  </si>
  <si>
    <t>AR-3178</t>
  </si>
  <si>
    <t>Add additional Content Targeting</t>
  </si>
  <si>
    <t>1|hz85u7:</t>
  </si>
  <si>
    <t>User can search google maps and insert the venue and address details on an event</t>
  </si>
  <si>
    <t>As a user I don't want to keep track of venue names and addresses</t>
  </si>
  <si>
    <t>AR-3179</t>
  </si>
  <si>
    <t>Google Maps lookup for Venue/Address details</t>
  </si>
  <si>
    <t xml:space="preserve">24/Jul/17 11:48 AM;ccrnyc2msw;I'm not sure this can be accomplished using the existing master site functionality.  The idea here is a wildcard on the path, not on the site.  </t>
  </si>
  <si>
    <t>20/Jul/17 12:08 PM;1110204;isnt this just a master site redirect that impacts all sites?</t>
  </si>
  <si>
    <t>Use case: Microsite changes slug, need to preserve existing links:_x000D_
_x000D_
Source: /featured/mike-test/*_x000D_
Destination: /featured/new-brand/*_x000D_
_x000D_
Examples_x000D_
/featured/mike-test/ &gt; /featured/new-brand/_x000D_
/featured/mike-test/about &gt; /featured/new-brand/about_x000D_
/featured/mike-test/about/ &gt; /featured/new-brand/about/_x000D_
/featured/mike-test/content/2017-07-19-name-of-content/ &gt; /featured/new-brand/content/2017-07-19-name-of-content/_x000D_
_x000D_
Use Case: Tracking/override parameters on URL_x000D_
_x000D_
Source: /community/*_x000D_
Destination: /content/2017-07-20-community-highlights/*_x000D_
_x000D_
Examples_x000D_
/community/?takeover=1 &gt; /content/2017-07-20-community-highlights/?takeover=1_x000D_
/community/?campid=test&amp;pname=whtz-fm &gt; /content/2017-07-20-community-highlights/?campid=test&amp;pname=whtz-fm_x000D_
_x000D_
Use Case: Path to Brand_x000D_
_x000D_
Source: /festival/*_x000D_
Destination: (iHeartRadio Music Festival Brand)_x000D_
_x000D_
/festival/ &gt; /featured/iheartradio-music-festival/_x000D_
/festival/about/ &gt; /featured/iheartradio-music-festival/about/_x000D_
/festival/?cmp=managed_social &gt; /featured/iheartradio-music-festival/?cmp=managed_social</t>
  </si>
  <si>
    <t>1|hzvoo7:</t>
  </si>
  <si>
    <t># Ability to setup a wildcard source path in the page redirect/search override screen of site manager_x000D_
# If a wildcard redirect source is hit, user should be sent to the destination with the with the wildcard portion of the path left in tact.</t>
  </si>
  <si>
    <t>As a digital content manager, i want the page redirects I setup in Site Manager to allow for wildcard redirects so that I can redirect users seamlessly if a brand or feature moves location without having to setup a redirect for each and every page that lives inside that brand.</t>
  </si>
  <si>
    <t>AR-3181</t>
  </si>
  <si>
    <t>Page Redirects: Wildcard Support</t>
  </si>
  <si>
    <t>15/Aug/17 3:20 PM;1110204;This was resolved as a result of the fixes in the last release. Closing.</t>
  </si>
  <si>
    <t>02/Aug/17 10:15 AM;1110204;Not that I know of. Do we know this is AMP and not Ops who can enable this?</t>
  </si>
  <si>
    <t>02/Aug/17 9:49 AM;ccrnyc1rar;Is there an AGILEAMP ticket? I can go to their Backlog session today and champion it.</t>
  </si>
  <si>
    <t>01/Aug/17 3:21 PM;amamut;Currently elastic doesn't respond on port 443 so this ticket isn't possible without OPS / AMP changes.</t>
  </si>
  <si>
    <t># Go to https://search-override.radioedit.iheart.com/_x000D_
# Try to turn a yellow item to green in the Status column_x000D_
# See console error</t>
  </si>
  <si>
    <t>1|hzvqxz:</t>
  </si>
  <si>
    <t># Can publish keywords when using the tool securely</t>
  </si>
  <si>
    <t>20/Jul/17 1:46 PM;ccrnyc1rar;image-2017-07-20-13-46-07-830.png;https://jira.ihrint.com/secure/attachment/134988/image-2017-07-20-13-46-07-830.png</t>
  </si>
  <si>
    <t>AR-3183</t>
  </si>
  <si>
    <t>Can't publish Search Overrides when using the tool https</t>
  </si>
  <si>
    <t>1|hzvodr:</t>
  </si>
  <si>
    <t># in prod http://news.iheart.com/featured/honda-stage/ works</t>
  </si>
  <si>
    <t>http://site-manager.radioedit.iheart.com/api/v1/lookup/slug?slug=ihm-ip seems to return 100 linked microsites when there are actually more that are linked. Adding a linked microsite still returns 100, so something else falls out of the call.</t>
  </si>
  <si>
    <t>AR-3184</t>
  </si>
  <si>
    <t>Remove 100 linked microsite limit from SM api</t>
  </si>
  <si>
    <t xml:space="preserve">18/Jan/19 11:36 AM;ccrnyc2msw;Tested on stage.  Confirmed that the loading icon is no longer shown upon page load.  Confirmed that it is visible during the status check (despite that being very brief).  This looks good to me.  </t>
  </si>
  <si>
    <t>29/May/18 2:05 PM;ccrnyc2msw;Verified still an issue on the SM Refactor.</t>
  </si>
  <si>
    <t>05/Mar/18 2:23 PM;1109751;Original Description:_x000D_
_x000D_
The small 'loading' gif for the On Air Schedule Source field always displays, adding to confusion that the page is trying to do something.</t>
  </si>
  <si>
    <t>1|i0061q:zi</t>
  </si>
  <si>
    <t># loading gif goes away if its not searching</t>
  </si>
  <si>
    <t>21/Jul/17 12:39 PM;ccrbdl1mje;Screenshot at Jul 21 12-38-30.png;https://jira.ihrint.com/secure/attachment/135053/Screenshot+at+Jul+21+12-38-30.png</t>
  </si>
  <si>
    <t>In microsites:_x000D_
_x000D_
General -&gt; On-Air Schedule Sources_x000D_
_x000D_
There is a loading icon next to the field title that is present upon page load.  It should only be visible when we're checking to make sure the core show isn't in use on another microsite.</t>
  </si>
  <si>
    <t>AR-3187</t>
  </si>
  <si>
    <t>On Air source loading gif always displays</t>
  </si>
  <si>
    <t>24/Jul/17 10:40 PM;con-nyc2sxw;Non-hex values can break conversion filters that expect a hex value._x000D_
_x000D_
https://sentry.io/iheartmedia/radioedit-fire/issues/316829742/</t>
  </si>
  <si>
    <t>1|hz85sn:</t>
  </si>
  <si>
    <t># Colour pickers on the design page should only allow hex values to be entered._x000D_
# Design page should continue to function as expected.</t>
  </si>
  <si>
    <t>AL-3357</t>
  </si>
  <si>
    <t>As a developer I want to update site manager to configure the colour pickers used on the design page to only allow hex values to be entered.</t>
  </si>
  <si>
    <t>AR-3190</t>
  </si>
  <si>
    <t>Non hex values entered in site manager cause an error in the hex_to_rgba filter in FiRE</t>
  </si>
  <si>
    <t>27/Jul/17 10:53 AM;mbrown;This includes a mongo shell script which needs to be run prior to code release.</t>
  </si>
  <si>
    <t>1|hzvpin:</t>
  </si>
  <si>
    <t>AR-3191</t>
  </si>
  <si>
    <t>Update all image urls in pubsub to https; stop generating them in leads API</t>
  </si>
  <si>
    <t>1|hz8t3b:</t>
  </si>
  <si>
    <t>Content provides users a workflow to add targeting to read-only content that is in a published status._x000D_
Membership to the editor brand is not required to add additional targeting_x000D_
The selected content is visible at the target/destination set by the user</t>
  </si>
  <si>
    <t>REAP-1533</t>
  </si>
  <si>
    <t>As an editor, I want to select an article published by another station/team and have it display on my site/microsite.</t>
  </si>
  <si>
    <t>AR-3192</t>
  </si>
  <si>
    <t>Content Republishing</t>
  </si>
  <si>
    <t>20/Aug/17 9:56 PM;ccrnyc1rar;I see this is in Product Review state, but there are no instructions on how to review. I'm happy to review if someone can point me in the right direction.</t>
  </si>
  <si>
    <t>1|hz8t2v:</t>
  </si>
  <si>
    <t># A single Leads Card can have multiple locale versions by adding locale tags to the metadata section of the card_x000D_
# Each locale version can have multiple locale tags_x000D_
# Each locale version has unique image/title/copy/background/linkImage/linkWeb/linkPhone/linkText/linkDescription/linkDefault_x000D_
# Each locale version keeps the same editors/position/topics/exclusions/begin/end/evergreen settings_x000D_
# If only one locale version exists, assume en-US_x000D_
# All existing cards should assume en-US_x000D_
# Leads APIs obey locale headers and return proper locale version in normal fields_x000D_
# If no locale header is provided, return en-US version_x000D_
# If locale provided is not available for card, return en-US version</t>
  </si>
  <si>
    <t>25/Jul/17 11:52 PM;ccrnyc1rar;request-headers-iOS8.2.0.png;https://jira.ihrint.com/secure/attachment/135281/request-headers-iOS8.2.0.png</t>
  </si>
  <si>
    <t>As a Leads user, I want to be able to tag locale-specific versions of each Leads Card so that I can populate cards by locale._x000D_
_x000D_
As a user with a locale other than en-US, I'd like RadioEdit to return the locale-specific version of image/text for the card so that I can easily use the app.</t>
  </si>
  <si>
    <t>Add locale-specific metadata to Leads cards</t>
  </si>
  <si>
    <t>28/Jul/17 3:07 PM;ccrnyc1rar;Looks great!</t>
  </si>
  <si>
    <t>27/Jul/17 10:46 AM;amamut;[~ccrnyc1rar] can you please check out the changes in SMT?_x000D_
http://stream-manager.radioedit.ihrint.com/#/genres/16</t>
  </si>
  <si>
    <t>1|hzvnvz:</t>
  </si>
  <si>
    <t>For each genre, locales can be applied once per category (i.e. for Rock genre, en-US can be used once in Genrefux and once in Directory, not on multiple images for the same category.)</t>
  </si>
  <si>
    <t>As a user I want to setup genre and live directory images and apply the appropriate locales, however a locale should only be used once per category</t>
  </si>
  <si>
    <t>AR-3196</t>
  </si>
  <si>
    <t>Validate locales per Genre category</t>
  </si>
  <si>
    <t>1|hz8swv:</t>
  </si>
  <si>
    <t>AR-3198</t>
  </si>
  <si>
    <t>Do not blank data when editing master site</t>
  </si>
  <si>
    <t>1|hz8swf:</t>
  </si>
  <si>
    <t>Fire, detect external vs internal.</t>
  </si>
  <si>
    <t>AR-3199</t>
  </si>
  <si>
    <t>Do not append / to external urls</t>
  </si>
  <si>
    <t>1|hz8swn:</t>
  </si>
  <si>
    <t xml:space="preserve">We should use client cache times of DEFAULT (15 minutes currently) and add a surrogate-control header to make clients </t>
  </si>
  <si>
    <t>AR-3200</t>
  </si>
  <si>
    <t>Update fire redirect TTL</t>
  </si>
  <si>
    <t>01/Dec/17 5:13 PM;ccrlax1dat;submitted for review via https://github.com/ihr-radioedit-apps/site-manager-data-utils/pull/16</t>
  </si>
  <si>
    <t xml:space="preserve">11/Oct/17 11:23 PM;ccrbdl1mje;i've attached a csv of the data points we'd like exported from SM. I have already used this to "seed" ExactTarget with RadioEdit data already, so this is a good starting point._x000D_
_x000D_
notes: _x000D_
- the export should only return sites where exacttarget_business_unit_id != null_x000D_
- exacttarget_business_unit_id needs to be referenced as "memberid" in the column header for ET to match it properly_x000D_
</t>
  </si>
  <si>
    <t>1|hz85nz:</t>
  </si>
  <si>
    <t>11/Oct/17 11:19 PM;ccrbdl1mje;RE-attributes.csv;https://jira.ihrint.com/secure/attachment/141439/RE-attributes.csv</t>
  </si>
  <si>
    <t>AL-3444</t>
  </si>
  <si>
    <t>As a developer, I would like to create a process to upload site config data to ExactTarget to be consistent with the process in place on the legacy platform (action to be taken from investigation in AL-3444)</t>
  </si>
  <si>
    <t>AR-3201</t>
  </si>
  <si>
    <t>Upload Site Config Data to ExactTarget</t>
  </si>
  <si>
    <t>1|hz8t5b:</t>
  </si>
  <si>
    <t>There appears to be some images that are zero bytes? Not sure, need a guard around this I guess._x000D_
_x000D_
http://mediaserver.dev-radioedit.ihrint.com/v3/re/assets.brands/2cc48971dc819829547ca3c148f6d9c9?ops=gravity(%22center%22),contain(75,75)</t>
  </si>
  <si>
    <t>AR-3202</t>
  </si>
  <si>
    <t>magicmime seems to panic for certain calls</t>
  </si>
  <si>
    <t>1|hz8sw7:</t>
  </si>
  <si>
    <t>Format like PUBSUB</t>
  </si>
  <si>
    <t>AR-3203</t>
  </si>
  <si>
    <t>create initial graphql server for strong validation</t>
  </si>
  <si>
    <t>RadioEdit_03_Colossus</t>
  </si>
  <si>
    <t>1|hzx41b:</t>
  </si>
  <si>
    <t>Pull in existing rest API for backwards compatible output</t>
  </si>
  <si>
    <t>AR-3205</t>
  </si>
  <si>
    <t>Verify REST endpoints (backed by new adapters)</t>
  </si>
  <si>
    <t>27/Jul/17 10:58 AM;tlong;We need to decide if a blueprint or a wsgi split would be more appropriate here._x000D_
_x000D_
Pros and Cons to each._x000D_
_x000D_
Add this and organize the fire project code around this split, stub out a few views and a template root.</t>
  </si>
  <si>
    <t>1|hz8t4v:</t>
  </si>
  <si>
    <t>AR-3207</t>
  </si>
  <si>
    <t>Add new application to FiRE as a home for AMP/Apple/FBInstant rendering</t>
  </si>
  <si>
    <t>27/Jul/17 3:16 PM;tdrapeau;I defer to [~1113187]'s testing that he already completed. I think it is sufficient, [~1110204].</t>
  </si>
  <si>
    <t>27/Jul/17 3:14 PM;1110204;I see 2x2 playlist images in the stage playlist tool. Is that sufficient [~tdrapeau] or is additional client testing required?</t>
  </si>
  <si>
    <t>1|hzvqkn:</t>
  </si>
  <si>
    <t>AMP issues calls to mediaserver that are missing the ops=tile(2,2) parameter but are intended to produce a 2x2 tile for playlist images._x000D_
_x000D_
We recently issued a separate patch to allow mediaserver calls that don't contain ops() to act as a passthrough. AMP playlist image calls cannot be passthroughs, they need to be returned the implied 2x2 tile.</t>
  </si>
  <si>
    <t>AR-3208</t>
  </si>
  <si>
    <t>Mediaserver should allow proper AMP 2x2 behavior while still allowing ops()-less passthrough</t>
  </si>
  <si>
    <t>16/Aug/17 1:40 PM;1117510;PR Fixups_x000D_
_x000D_
-Drop the human readable names in the result flat file-  We've decided to keep for now</t>
  </si>
  <si>
    <t xml:space="preserve">16/Aug/17 1:23 PM;1117510;-Mediaserver host pointer should be an env variable.- done_x000D_
_x000D_
</t>
  </si>
  <si>
    <t xml:space="preserve">11/Aug/17 11:54 AM;1117510;Json Output:_x000D_
_x000D_
Essentially a file db of what we've fetched._x000D_
This fetched list will be what the regression suite test's will refer to when the signature checks run._x000D_
{code:json}_x000D_
  {_x000D_
    "reference-images": [_x000D_
      {_x000D_
        "name": "simple name",_x000D_
        "img": "/location/on/disk",_x000D_
        "url": "http://localhost/v3/catalog/artist/30960173?ops=fit(600,0)&amp;stay=1",_x000D_
        "urlComponents-MAYBE-JUST-THE-URL-STANZA": {_x000D_
          "hostname": "http://localhost",_x000D_
          "pathParts": [_x000D_
            "v3",_x000D_
            "catalog",_x000D_
            "artist",_x000D_
            "30960173"_x000D_
          ],_x000D_
          "port": 80,_x000D_
          "queryString": "ops=fit(600,0)&amp;stay=1"_x000D_
        },_x000D_
        "signature": ""_x000D_
      }_x000D_
    ]_x000D_
  }_x000D_
_x000D_
_x000D_
{code}_x000D_
</t>
  </si>
  <si>
    <t>09/Aug/17 1:13 PM;1117510;Naming of Images:_x000D_
_x000D_
We can use the signature and the url as metadata to build the consistent names.</t>
  </si>
  <si>
    <t>03/Aug/17 11:49 AM;1117510;[9:58 AM] Trey Long: What I would probably do, is *create a directory of reference images with a script that issues a bunch of calls to mediad, downloads, and then stores the images with a consistent name. I would also attach imagemagick's identify signature to the command in a JSON fixture or something.*_x000D_
[9:58 AM] Trey Long: Then, when the tests run, it should be a simple matter of *taking the same request list, but instead of downloading and storing you run identify on the result and see if it matches the stored signature.*_x000D_
[9:59 AM] Trey Long: So, basically two steps...:_x000D_
1. Generate reference images_x000D_
2. Test references images against live images</t>
  </si>
  <si>
    <t xml:space="preserve">27/Jul/17 2:53 PM;1117510;*ImageMagik Signature Command*_x000D_
_x000D_
The command is called *identify*, see [docs|https://www.imagemagick.org/script/identify.php] and [more docs|https://www.imagemagick.org/script/command-line-options.php#format_identify_]_x000D_
_x000D_
Prolly similar to:_x000D_
+Found in mediaserver/ops/base.go+_x000D_
_x000D_
{code:go}_x000D_
// NOTE: For Testing_x000D_
func (o *Operation) Signature() string {_x000D_
	return o.Image.GetImageSignature()_x000D_
}_x000D_
{code}_x000D_
_x000D_
</t>
  </si>
  <si>
    <t>27/Jul/17 2:06 PM;1117510;*Personal Notes:*_x000D_
src: https://github.com/ihr-radioedit-apps/mediaserver_x000D_
_x000D_
*Nouns:* _x000D_
commonly used image operations_x000D_
macros_x000D_
common combinations _x000D_
sizes_x000D_
_x000D_
*Verbs:*_x000D_
make sure that they output expected results._x000D_
_x000D_
*Compression algos may/may not lose some info:*_x000D_
http://whatis.techtarget.com/definition/lossless-and-lossy-compression_x000D_
_x000D_
*How Start it Locally*_x000D_
?</t>
  </si>
  <si>
    <t>1|hzvt0v:</t>
  </si>
  <si>
    <t>Using javascript and Jest create a regression suite that can look at all of the commonly used image operations, macros and common combinations and sizes to make sure that they output expected results._x000D_
_x000D_
A notable challenge is that you cannot compare byte output because most encoders are lossy and there are some things within the image that are updated based on the current time/date. Instead, we should use the imagemagick signature command either through mediaserver itself, JS bindings or via a shell invocation from JS.</t>
  </si>
  <si>
    <t>AR-3209</t>
  </si>
  <si>
    <t>New mediaserver regression test script needed</t>
  </si>
  <si>
    <t>02/Aug/17 2:46 PM;ccrbdl1mje;Also happening at onairwithryan.iheart.com_x000D_
_x000D_
GET http://onairwithryan.iheart.com/api/collection/load_more/?queries=W3sibGlta‚Ä¶vUFJFTUlFUkUiXX1dfV0%253D%26limit%3D20%26slug%3Donair-pr&amp;viewname=&amp;limit=8 414 (URI Too Long)</t>
  </si>
  <si>
    <t xml:space="preserve">28/Jul/17 3:03 PM;ccrbdl1mje;GET /api/collection/load_more/?queries=W3sib2Zmc2V0IjogMTQsICJzdWJzY3JpcHRpb24iOiBbeyJ0YWdzIjogWyJjb2xsZWN0aW9ucy8oRURNUykgV2hhdCdzIFRyZW5kaW5nICg0NjE4MjUpIiwgImJyYW5kcy9FbHZpcyBEdXJhbiAoNTQ2MzYpIl19LCB7InRhZ3MiOiBbImNvbGxlY3Rpb25zLyhFRE1TKSBXaGF0J3MgVHJlbmRpbmcgKDQ2MTgyNSkiLCAibWFya2V0cy9QUkVNSUVSRSJdfSwgeyJ0YWdzIjogWyJjb2xsZWN0aW9ucy8oRURNUykgV2hhdCdzIFRyZW5kaW5nICg0NjE4MjUpIiwgImJyYW5kcy9FRE1TLVBSICgxMzI5MykiXX0sIHsidGFncyI6IFsiY29sbGVjdGlvbnMvKEVETVMpIFdoYXQncyBUcmVuZGluZyAoNDYxODI1KSIsICJtYXJrZXRzL1BSRU1JRVJFIl19LCB7InRhZ3MiOiBbImNvbGxlY3Rpb25zLyhFRE1TKSBUb3BpYyBUcmFpbiAoNDc2ODQ4KSIsICJicmFuZHMvRWx2aXMgRHVyYW4gKDU0NjM2KSJdfSwgeyJ0YWdzIjogWyJjb2xsZWN0aW9ucy8oRURNUykgVG9waWMgVHJhaW4gKDQ3Njg0OCkiLCAibWFya2V0cy9QUkVNSUVSRSJdfSwgeyJ0YWdzIjogWyJjb2xsZWN0aW9ucy8oRURNUykgVG9waWMgVHJhaW4gKDQ3Njg0OCkiLCAiYnJhbmRzL0VETVMtUFIgKDEzMjkzKSJdfSwgeyJ0YWdzIjogWyJjb2xsZWN0aW9ucy8oRURNUykgVG9waWMgVHJhaW4gKDQ3Njg0OCkiLCAibWFya2V0cy9QUkVNSUVSRSJdfSwgeyJ0YWdzIjogWyJjb2xsZWN0aW9ucy9FbnRlcnRhaW5tZW50IiwgImJyYW5kcy9FbHZpcyBEdXJhbiAoNTQ2MzYpIl19LCB7InRhZ3MiOiBbImNvbGxlY3Rpb25zL0VudGVydGFpbm1lbnQiLCAibWFya2V0cy9QUkVNSUVSRSJdfSwgeyJ0YWdzIjogWyJjb2xsZWN0aW9ucy9FbnRlcnRhaW5tZW50IiwgImJyYW5kcy9FRE1TLVBSICgxMzI5MykiXX0sIHsidGFncyI6IFsiY29sbGVjdGlvbnMvRW50ZXJ0YWlubWVudCIsICJtYXJrZXRzL1BSRU1JRVJFIl19LCB7InRhZ3MiOiBbImNvbGxlY3Rpb25zL3RyZW5kaW5nLXBvcCIsICJicmFuZHMvRWx2aXMgRHVyYW4gKDU0NjM2KSJdfSwgeyJ0YWdzIjogWyJjb2xsZWN0aW9ucy90cmVuZGluZy1wb3AiLCAibWFya2V0cy9QUkVNSUVSRSJdfSwgeyJ0YWdzIjogWyJjb2xsZWN0aW9ucy90cmVuZGluZy1wb3AiLCAiYnJhbmRzL0VETVMtUFIgKDEzMjkzKSJdfSwgeyJ0YWdzIjogWyJjb2xsZWN0aW9ucy90cmVuZGluZy1wb3AiLCAibWFya2V0cy9QUkVNSUVSRSJdfSwgeyJ0YWdzIjogWyJjb2xsZWN0aW9ucy8jTk9XIFRyZW5kaW5nIiwgImJyYW5kcy9FbHZpcyBEdXJhbiAoNTQ2MzYpIl19LCB7InRhZ3MiOiBbImNvbGxlY3Rpb25zLyNOT1cgVHJlbmRpbmciLCAibWFya2V0cy9QUkVNSUVSRSJdfSwgeyJ0YWdzIjogWyJjb2xsZWN0aW9ucy8jTk9XIFRyZW5kaW5nIiwgImJyYW5kcy9FRE1TLVBSICgxMzI5MykiXX0sIHsidGFncyI6IFsiY29sbGVjdGlvbnMvI05PVyBUcmVuZGluZyIsICJtYXJrZXRzL1BSRU1JRVJFIl19LCB7InRhZ3MiOiBbImNvbGxlY3Rpb25zL1Bob3RvczogU3R5bGUgUGhvdG9zIiwgImJyYW5kcy9FbHZpcyBEdXJhbiAoNTQ2MzYpIl19LCB7InRhZ3MiOiBbImNvbGxlY3Rpb25zL1Bob3RvczogU3R5bGUgUGhvdG9zIiwgIm1hcmtldHMvUFJFTUlFUkUiXX0sIHsidGFncyI6IFsiY29sbGVjdGlvbnMvUGhvdG9zOiBTdHlsZSBQaG90b3MiLCAiYnJhbmRzL0VETVMtUFIgKDEzMjkzKSJdfSwgeyJ0YWdzIjogWyJjb2xsZWN0aW9ucy9QaG90b3M6IFN0eWxlIFBob3RvcyIsICJtYXJrZXRzL1BSRU1JRVJFIl19LCB7InRhZ3MiOiBbImNvbGxlY3Rpb25zL1Bob3RvczogTW9zdCBQb3B1bGFyIiwgImJyYW5kcy9FbHZpcyBEdXJhbiAoNTQ2MzYpIl19LCB7InRhZ3MiOiBbImNvbGxlY3Rpb25zL1Bob3RvczogTW9zdCBQb3B1bGFyIiwgIm1hcmtldHMvUFJFTUlFUkUiXX0sIHsidGFncyI6IFsiY29sbGVjdGlvbnMvUGhvdG9zOiBNb3N0IFBvcHVsYXIiLCAiYnJhbmRzL0VETVMtUFIgKDEzMjkzKSJdfSwgeyJ0YWdzIjogWyJjb2xsZWN0aW9ucy9QaG90b3M6IE1vc3QgUG9wdWxhciIsICJtYXJrZXRzL1BSRU1JRVJFIl19LCB7InRhZ3MiOiBbImNvbGxlY3Rpb25zLyhFRE1TKSBXaGF0IFdlIFRhbGtlZCBBYm91dCAoMTM2NjU2KSIsICJicmFuZHMvRWx2aXMgRHVyYW4gKDU0NjM2KSJdfSwgeyJ0YWdzIjogWyJjb2xsZWN0aW9ucy8oRURNUykgV2hhdCBXZSBUYWxrZWQgQWJvdXQgKDEzNjY1NikiLCAibWFya2V0cy9QUkVNSUVSRSJdfSwgeyJ0YWdzIjogWyJjb2xsZWN0aW9ucy8oRURNUykgV2hhdCBXZSBUYWxrZWQgQWJvdXQgKDEzNjY1NikiLCAiYnJhbmRzL0VETVMtUFIgKDEzMjkzKSJdfSwgeyJ0YWdzIjogWyJjb2xsZWN0aW9ucy8oRURNUykgV2hhdCBXZSBUYWxrZWQgQWJvdXQgKDEzNjY1NikiLCAibWFya2V0cy9QUkVNSUVSRSJdfSwgeyJ0YWdzIjogWyJjb2xsZWN0aW9ucy8oRURNUykgVG9waWMgVHJhaW4gKDQ3Njg0OCkiLCAiYnJhbmRzL0VsdmlzIER1cmFuICg1NDYzNikiXX0sIHsidGFncyI6IFsiY29sbGVjdGlvbnMvKEVETVMpIFRvcGljIFRyYWluICg0NzY4NDgpIiwgIm1hcmtldHMvUFJFTUlFUkUiXX0sIHsidGFncyI6IFsiY29sbGVjdGlvbnMvKEVETVMpIFRvcGljIFRyYWluICg0NzY4NDgpIiwgImJyYW5kcy9FRE1TLVBSICgxMzI5MykiXX0sIHsidGFncyI6IFsiY29sbGVjdGlvbnMvKEVETVMpIFRvcGljIFRyYWluICg0NzY4NDgpIiwgIm1hcmtldHMvUFJFTUlFUkUiXX0sIHsidGFncyI6IFsiY29sbGVjdGlvbnMvKEVETVMpIENlbGVicml0eSBJbnRlcnZpZXdzICg0OTI1NzYpIiwgImJyYW5kcy9FbHZpcyBEdXJhbiAoNTQ2MzYpIl19LCB7InRhZ3MiOiBbImNvbGxlY3Rpb25zLyhFRE1TKSBDZWxlYnJpdHkgSW50ZXJ2aWV3cyAoNDkyNTc2KSIsICJtYXJrZXRzL1BSRU1JRVJFIl19LCB7InRhZ3MiOiBbImNvbGxlY3Rpb25zLyhFRE1TKSBDZWxlYnJpdHkgSW50ZXJ2aWV3cyAoNDkyNTc2KSIsICJicmFuZHMvRURNUy1QUiAoMTMyOTMpIl19LCB7InRhZ3MiOiBbImNvbGxlY3Rpb25zLyhFRE1TKSBDZWxlYnJpdHkgSW50ZXJ2aWV3cyAoNDkyNTc2KSIsICJtYXJrZXRzL1BSRU1JRVJFIl19LCB7InRhZ3MiOiBbImNvbGxlY3Rpb25zL2NvbnRlbnQiLCAiYnJhbmRzL0VsdmlzIER1cmFuICg1NDYzNikiXX0sIHsidGFncyI6IFsiY29sbGVjdGlvbnMvY29udGVudCIsICJtYXJrZXRzL1BSRU1JRVJFIl19LCB7InRhZ3MiOiBbImNvbGxlY3Rpb25zL2NvbnRlbnQiLCAiYnJhbmRzL0VETVMtUFIgKDEzMjkzKSJdfSwgeyJ0YWdzIjogWyJjb2xsZWN0aW9ucy9jb250ZW50IiwgIm1hcmtldHMvUFJFTUlFUkUiXX0sIHsidGFncyI6IFsiY29sbGVjdGlvbnMvaG9tZSIsICJicmFuZHMvRWx2aXMgRHVyYW4gKDU0NjM2KSJdfSwgeyJ0YWdzIjogWyJjb2xsZWN0aW9ucy9ob21lIiwgIm1hcmtldHMvUFJFTUlFUkUiXX0sIHsidGFncyI6IFsiY29sbGVjdGlvbnMvaG9tZSIsICJicmFuZHMvRURNUy1QUiAoMTMyOTMpIl19LCB7InRhZ3MiOiBbImNvbGxlY3Rpb25zL2hvbWUiLCAibWFya2V0cy9QUkVNSUVSRSJdfV0sICJsaW1pdCI6IDE1fV0%3D&amp;limit=14&amp;slug=edms-pr&amp;url=%2Fapi%2Fcollection%2Fload_more%2F%3Fqueries%3DW3sib2Zmc2V0IjogMTQsICJzdWJzY3JpcHRpb24iOiBbeyJ0YWdzIjogWyJjb2xsZWN0aW9ucy8oRURNUykgV2hhdCdzIFRyZW5kaW5nICg0NjE4MjUpIiwgImJyYW5kcy9FbHZpcyBEdXJhbiAoNTQ2MzYpIl19LCB7InRhZ3MiOiBbImNvbGxlY3Rpb25zLyhFRE1TKSBXaGF0J3MgVHJlbmRpbmcgKDQ2MTgyNSkiLCAibWFya2V0cy9QUkVNSUVSRSJdfSwgeyJ0YWdzIjogWyJjb2xsZWN0aW9ucy8oRURNUykgV2hhdCdzIFRyZW5kaW5nICg0NjE4MjUpIiwgImJyYW5kcy9FRE1TLVBSICgxMzI5MykiXX0sIHsidGFncyI6IFsiY29sbGVjdGlvbnMvKEVETVMpIFdoYXQncyBUcmVuZGluZyAoNDYxODI1KSIsICJtYXJrZXRzL1BSRU1JRVJFIl19LCB7InRhZ3MiOiBbImNvbGxlY3Rpb25zLyhFRE1TKSBUb3BpYyBUcmFpbiAoNDc2ODQ4KSIsICJicmFuZHMvRWx2aXMgRHVyYW4gKDU0NjM2KSJdfSwgeyJ0YWdzIjogWyJjb2xsZWN0aW9ucy8oRURNUykgVG9waWMgVHJhaW4gKDQ3Njg0OCkiLCAibWFya2V0cy9QUkVNSUVSRSJdfSwgeyJ0YWdzIjogWyJjb2xsZWN0aW9ucy8oRURNUykgVG9waWMgVHJhaW4gKDQ3Njg0OCkiLCAiYnJhbmRzL0VETVMtUFIgKDEzMjkzKSJdfSwgeyJ0YWdzIjogWyJjb2xsZWN0aW9ucy8oRURNUykgVG9waWMgVHJhaW4gKDQ3Njg0OCkiLCAibWFya2V0cy9QUkVNSUVSRSJdfSwgeyJ0YWdzIjogWyJjb2xsZWN0aW9ucy9FbnRlcnRhaW5tZW50IiwgImJyYW5kcy9FbHZpcyBEdXJhbiAoNTQ2MzYpIl19LCB7InRhZ3MiOiBbImNvbGxlY3Rpb25zL0VudGVydGFpbm1lbnQiLCAibWFya2V0cy9QUkVNSUVSRSJdfSwgeyJ0YWdzIjogWyJjb2xsZWN0aW9ucy9FbnRlcnRhaW5tZW50IiwgImJyYW5kcy9FRE1TLVBSICgxMzI5MykiXX0sIHsidGFncyI6IFsiY29sbGVjdGlvbnMvRW50ZXJ0YWlubWVudCIsICJtYXJrZXRzL1BSRU1JRVJFIl19LCB7InRhZ3MiOiBbImNvbGxlY3Rpb25zL3RyZW5kaW5nLXBvcCIsICJicmFuZHMvRWx2aXMgRHVyYW4gKDU0NjM2KSJdfSwgeyJ0YWdzIjogWyJjb2xsZWN0aW9ucy90cmVuZGluZy1wb3AiLCAibWFya2V0cy9QUkVNSUVSRSJdfSwgeyJ0YWdzIjogWyJjb2xsZWN0aW9ucy90cmVuZGluZy1wb3AiLCAiYnJhbmRzL0VETVMtUFIgKDEzMjkzKSJdfSwgeyJ0YWdzIjogWyJjb2xsZWN0aW9ucy90cmVuZGluZy1wb3AiLCAibWFya2V0cy9QUkVNSUVSRSJdfSwgeyJ0YWdzIjogWyJjb2xsZWN0aW9ucy8jTk9XIFRyZW5kaW5nIiwgImJyYW5kcy9FbHZpcyBEdXJhbiAoNTQ2MzYpIl19LCB7InRhZ3MiOiBbImNvbGxlY3Rpb25zLyNOT1cgVHJlbmRpbmciLCAibWFya2V0cy9QUkVNSUVSRSJdfSwgeyJ0YWdzIjogWyJjb2xsZWN0aW9ucy8jTk9XIFRyZW5kaW5nIiwgImJyYW5kcy9FRE1TLVBSICgxMzI5MykiXX0sIHsidGFncyI6IFsiY29sbGVjdGlvbnMvI05PVyBUcmVuZGluZyIsICJtYXJrZXRzL1BSRU1JRVJFIl19LCB7InRhZ3MiOiBbImNvbGxlY3Rpb25zL1Bob3RvczogU3R5bGUgUGhvdG9zIiwgImJyYW5kcy9FbHZpcyBEdXJhbiAoNTQ2MzYpIl19LCB7InRhZ3MiOiBbImNvbGxlY3Rpb25zL1Bob3RvczogU3R5bGUgUGhvdG9zIiwgIm1hcmtldHMvUFJFTUlFUkUiXX0sIHsidGFncyI6IFsiY29sbGVjdGlvbnMvUGhvdG9zOiBTdHlsZSBQaG90b3MiLCAiYnJhbmRzL0VETVMtUFIgKDEzMjkzKSJdfSwgeyJ0YWdzIjogWyJjb2xsZWN0aW9ucy9QaG90b3M6IFN0eWxlIFBob3RvcyIsICJtYXJrZXRzL1BSRU1JRVJFIl19LCB7InRhZ3MiOiBbImNvbGxlY3Rpb25zL1Bob3RvczogTW9zdCBQb3B1bGFyIiwgImJyYW5kcy9FbHZpcyBEdXJhbiAoNTQ2MzYpIl19LCB7InRhZ3MiOiBbImNvbGxlY3Rpb25zL1Bob3RvczogTW9zdCBQb3B1bGFyIiwgIm1hcmtldHMvUFJFTUlFUkUiXX0sIHsidGFncyI6IFsiY29sbGVjdGlvbnMvUGhvdG9zOiBNb3N0IFBvcHVsYXIiLCAiYnJhbmRzL0VETVMtUFIgKDEzMjkzKSJdfSwgeyJ0YWdzIjogWyJjb2xsZWN0aW9ucy9QaG90b3M6IE1vc3QgUG9wdWxhciIsICJtYXJrZXRzL1BSRU1JRVJFIl19LCB7InRhZ3MiOiBbImNvbGxlY3Rpb25zLyhFRE1TKSBXaGF0IFdlIFRhbGtlZCBBYm91dCAoMTM2NjU2KSIsICJicmFuZHMvRWx2aXMgRHVyYW4gKDU0NjM2KSJdfSwgeyJ0YWdzIjogWyJjb2xsZWN0aW9ucy8oRURNUykgV2hhdCBXZSBUYWxrZWQgQWJvdXQgKDEzNjY1NikiLCAibWFya2V0cy9QUkVNSUVSRSJdfSwgeyJ0YWdzIjogWyJjb2xsZWN0aW9ucy8oRURNUykgV2hhdCBXZSBUYWxrZWQgQWJvdXQgKDEzNjY1NikiLCAiYnJhbmRzL0VETVMtUFIgKDEzMjkzKSJdfSwgeyJ0YWdzIjogWyJjb2xsZWN0aW9ucy8oRURNUykgV2hhdCBXZSBUYWxrZWQgQWJvdXQgKDEzNjY1NikiLCAibWFya2V0cy9QUkVNSUVSRSJdfSwgeyJ0YWdzIjogWyJjb2xsZWN0aW9ucy8oRURNUykgVG9waWMgVHJhaW4gKDQ3Njg0OCkiLCAiYnJhbmRzL0VsdmlzIER1cmFuICg1NDYzNikiXX0sIHsidGFncyI6IFsiY29sbGVjdGlvbnMvKEVETVMpIFRvcGljIFRyYWluICg0NzY4NDgpIiwgIm1hcmtldHMvUFJFTUlFUkUiXX0sIHsidGFncyI6IFsiY29sbGVjdGlvbnMvKEVETVMpIFRvcGljIFRyYWluICg0NzY4NDgpIiwgImJyYW5kcy9FRE1TLVBSICgxMzI5MykiXX0sIHsidGFncyI6IFsiY29sbGVjdGlvbnMvKEVETVMpIFRvcGljIFRyYWluICg0NzY4NDgpIiwgIm1hcmtldHMvUFJFTUlFUkUiXX0sIHsidGFncyI6IFsiY29sbGVjdGlvbnMvKEVETVMpIENlbGVicml0eSBJbnRlcnZpZXdzICg0OTI1NzYpIiwgImJyYW5kcy9FbHZpcyBEdXJhbiAoNTQ2MzYpIl19LCB7InRhZ3MiOiBbImNvbGxlY3Rpb25zLyhFRE1TKSBDZWxlYnJpdHkgSW50ZXJ2aWV3cyAoNDkyNTc2KSIsICJtYXJrZXRzL1BSRU1JRVJFIl19LCB7InRhZ3MiOiBbImNvbGxlY3Rpb25zLyhFRE1TKSBDZWxlYnJpdHkgSW50ZXJ2aWV3cyAoNDkyNTc2KSIsICJicmFuZHMvRURNUy1QUiAoMTMyOTMpIl19LCB7InRhZ3MiOiBbImNvbGxlY3Rpb25zLyhFRE1TKSBDZWxlYnJpdHkgSW50ZXJ2aWV3cyAoNDkyNTc2KSIsICJtYXJrZXRzL1BSRU1JRVJFIl19LCB7InRhZ3MiOiBbImNvbGxlY3Rpb25zL2NvbnRlbnQiLCAiYnJhbmRzL0VsdmlzIER1cmFuICg1NDYzNikiXX0sIHsidGFncyI6IFsiY29sbGVjdGlvbnMvY29udGVudCIsICJtYXJrZXRzL1BSRU1JRVJFIl19LCB7InRhZ3MiOiBbImNvbGxlY3Rpb25zL2NvbnRlbnQiLCAiYnJhbmRzL0VETVMtUFIgKDEzMjkzKSJdfSwgeyJ0YWdzIjogWyJjb2xsZWN0aW9ucy9jb250ZW50IiwgIm1hcmtldHMvUFJFTUlFUkUiXX0sIHsidGFncyI6IFsiY29sbGVjdGlvbnMvaG9tZSIsICJicmFuZHMvRWx2aXMgRHVyYW4gKDU0NjM2KSJdfSwgeyJ0YWdzIjogWyJjb2xsZWN0aW9ucy9ob21lIiwgIm1hcmtldHMvUFJFTUlFUkUiXX0sIHsidGFncyI6IFsiY29sbGVjdGlvbnMvaG9tZSIsICJicmFuZHMvRURNUy1QUiAoMTMyOTMpIl19LCB7InRhZ3MiOiBbImNvbGxlY3Rpb25zL2hvbWUiLCAibWFya2V0cy9QUkVNSUVSRSJdfV0sICJsaW1pdCI6IDE1fV0%253D%26limit%3D14%26slug%3Dedms-pr&amp;viewname=&amp;limit=8 HTTP/1.1_x000D_
Host: elvisduran.iheart.com_x000D_
Connection: keep-alive_x000D_
Accept: text/html, */*; q=0.01_x000D_
X-NewRelic-ID: UQEHVlRRGwAEU1FRBgAE_x000D_
User-Agent: Mozilla/5.0 (Macintosh; Intel Mac OS X 10_12_5) AppleWebKit/537.36 (KHTML, like Gecko) Chrome/59.0.3071.115 Safari/537.36_x000D_
X-Requested-With: XMLHttpRequest_x000D_
Referer: http://elvisduran.iheart.com/_x000D_
Accept-Encoding: gzip, deflate_x000D_
Accept-Language: en-US,en;q=0.8,es;q=0.6_x000D_
Cookie: __gads=ID=0c3ece842dc1ab71:T=1501169755:S=ALNI_MaPExObSY-ojPlWQGubQUa9NC-JIw; __qca=P0-239139708-1501169756664; AMCV_97D902BE53295FEE0A490D4C%40AdobeOrg=283337926%7CMCAID%7C2CBD042E0507CA96-4000010B40001A75%7CMCMID%7C49826168774124728531334370882443479092%7CMCAAMLH-1501774557%7C7%7CMCAAMB-1501774557%7CcIBAx_aQzFEHcPoEv0GwcQ; ab.storage.deviceId.73f8cae6-7de9-48ef-adc5-fcbd335f6d61=%7B%22g%22%3A%22469389a3-70f8-ffaa-943d-472b71dc8c9b%22%2C%22c%22%3A1501170832094%2C%22l%22%3A1501170832094%7D; ab.storage.sessionId.73f8cae6-7de9-48ef-adc5-fcbd335f6d61=%7B%22g%22%3A%22698242da-8084-6224-8945-e11ef7de53e6%22%2C%22e%22%3A1501174562960%2C%22c%22%3A1501172762961%2C%22l%22%3A1501172762961%7D; __utma=210027213.1342789397.1501170832.1501170832.1501172763.2; __utmz=210027213.1501170832.1.1.utmcsr=orangeandblue760.iheart.com|utmccn=(referral)|utmcmd=referral|utmcct=/; _ga=GA1.2.1342789397.1501170832; _gid=GA1.2.1092520054.1501171338; trctestcookie=ok; s_cc=true; trc_cookie_storage=taboola%2520global%253Auser-id%3D6885836b-822d-4001-92a6-6deb279b5ba1-tuct738ddb; s_vi=[CS]v1|2CBD042E0507CA96-4000010B40001A75[CE]; _parsely_session={%22sid%22:7%2C%22surl%22:%22http://elvisduran.iheart.com/%22%2C%22sref%22:%22%22%2C%22sts%22:1501268257304%2C%22slts%22:1501256702635}; _parsely_visitor={%22id%22:%22cefba4d0-eb71-4ca8-baaf-d5abf21a4ca8%22%2C%22session_count%22:7%2C%22last_session_ts%22:1501268257304}; s_fid=3EE6E9BE0C9296C7-230B0A7101E311E5; s_sq=%5B%5BB%5D%5D_x000D_
_x000D_
_x000D_
HTTP/1.1 414 URI Too Long_x000D_
Server: Varnish_x000D_
Retry-After: 0_x000D_
content-type: text/plain_x000D_
Cache-Control: private, no-cache_x000D_
connection: keep-alive_x000D_
Content-Length: 19_x000D_
Accept-Ranges: bytes_x000D_
Date: Fri, 28 Jul 2017 18:57:51 GMT_x000D_
Via: 1.1 varnish_x000D_
Connection: keep-alive_x000D_
_x000D_
</t>
  </si>
  <si>
    <t># go to elvisduran.com, scroll down and click the Load More button</t>
  </si>
  <si>
    <t>1|hz8ten:</t>
  </si>
  <si>
    <t>Clicking the Load More button on the elvisduran.com homepage timeline does not work.</t>
  </si>
  <si>
    <t>AR-3211</t>
  </si>
  <si>
    <t>Premiere: timeline load more function should use pubsub</t>
  </si>
  <si>
    <t>1|hzvr3r:</t>
  </si>
  <si>
    <t>28/Jul/17 3:42 PM;1110204;Screen Shot 2017-07-28 at 3.42.12 PM.png;https://jira.ihrint.com/secure/attachment/135680/Screen+Shot+2017-07-28+at+3.42.12+PM.png</t>
  </si>
  <si>
    <t>see screenshot</t>
  </si>
  <si>
    <t>AR-3212</t>
  </si>
  <si>
    <t xml:space="preserve">Images in Search Override tool not displaying </t>
  </si>
  <si>
    <t>1|hzvr3z:</t>
  </si>
  <si>
    <t>aws vpn not required to push</t>
  </si>
  <si>
    <t>User needs to be on aws vpn to publish overrides, this is dumb</t>
  </si>
  <si>
    <t>AR-3213</t>
  </si>
  <si>
    <t>Do not require AWS VPN to update overrides</t>
  </si>
  <si>
    <t>28/Aug/17 1:35 PM;mbrown;This appears to have been completed in a previous sprint.</t>
  </si>
  <si>
    <t>1|hz8t5r:</t>
  </si>
  <si>
    <t xml:space="preserve">Data served by these endpoints should be returned in GraphQL endpoint.  _x000D_
Should have option to lookup artist by id._x000D_
_x000D_
Artist Profile: https://www.iheart.com/artist/taylor-swift-33221/ _x000D_
_x000D_
Ref: _x000D_
* Artist Hero/Hex:  http://flagshipapi.radioedit.iheart.com/api/v1/cards/artist/337578/_x000D_
* Artist Content: http://flagshipapi.radioedit.iheart.com/api/v1/content/artist/337578/_x000D_
_x000D_
Flint Ref: _x000D_
* Hero background: https://flint-services.iheart.com/ihrservices/v6.0/artist/33221/metadata _x000D_
* Hero color: https://flint-services.iheart.com/ihrservices/v6.0/artist/33221/metadata _x000D_
* Timeline: https://flint-services.iheart.com/ihrservices/v6.0/artist/33221/timeline/all/?pageLimit=3 </t>
  </si>
  <si>
    <t>Add Artist data to GraphQL</t>
  </si>
  <si>
    <t xml:space="preserve">21/Aug/17 11:04 AM;ccrnyc1rar;Awesome! </t>
  </si>
  <si>
    <t>21/Aug/17 10:54 AM;1114537;Looks perfect for what we need</t>
  </si>
  <si>
    <t>20/Aug/17 9:56 PM;ccrnyc1rar;Thanks Trey! [~1114537] can you please see if this accomplishes what you need?</t>
  </si>
  <si>
    <t>18/Aug/17 3:37 PM;tlong;{code}_x000D_
{_x000D_
  content {_x000D_
    slug(slug:"2017-08-10-alexs-test-contest-article"){_x000D_
      summary {_x000D_
        title_x000D_
      }_x000D_
      payload_x000D_
    }_x000D_
  }_x000D_
}_x000D_
{code}_x000D_
_x000D_
In dev...</t>
  </si>
  <si>
    <t>1|hz8t2f:</t>
  </si>
  <si>
    <t>WEB-8795</t>
  </si>
  <si>
    <t xml:space="preserve">Flagship Web would like to use the graphQL endpoint to return all content for an article. _x000D_
Would be great to consider lookups of all content blocks as well so we remove roundtrips. _x000D_
_x000D_
Data that could be returned:_x000D_
* article content blocks_x000D_
* content within content blocks (artist lookups etc)_x000D_
* related articles (w/ paging/limit)_x000D_
</t>
  </si>
  <si>
    <t>Add Content to GraphQL</t>
  </si>
  <si>
    <t xml:space="preserve">31/Aug/17 10:30 AM;1110204;[Example|http://flagshipapi.radioedit.ihrint.com/graphiql?query=%7B%0A%20%20site(select%3A%7Bslug%3A%22wktu-fm%22%7D)%7B%0A%20%20%20%20events%7B%0A%20%20%20%20%20%20startDateTime%0A%20%20%20%20%20%20venueName%0A%20%20%20%20%20%20venueAddress%0A%20%20%20%20%20%20content%7B%0A%20%20%20%20%20%20%20%20title%0A%20%20%20%20%20%20%20%20img%0A%20%20%20%20%20%20%7D%0A%20%20%20%20%7D%0A%20%20%7D%0A%7D]_x000D_
_x000D_
{_x000D_
  site(select:{slug:"wktu-fm"}){_x000D_
    events{_x000D_
      startDateTime_x000D_
      venueName_x000D_
      venueAddress_x000D_
      content{_x000D_
        title_x000D_
        img_x000D_
      }_x000D_
    }_x000D_
  }_x000D_
}_x000D_
</t>
  </si>
  <si>
    <t>1|hz8t67:</t>
  </si>
  <si>
    <t>WEB-8787</t>
  </si>
  <si>
    <t>Flagship web would like to have top x recent events related to a live station returned in graphql endpoint</t>
  </si>
  <si>
    <t>AR-3216</t>
  </si>
  <si>
    <t>Add Live Events to GraphQL endpoint</t>
  </si>
  <si>
    <t>01/Oct/17 4:05 PM;ccrnyc1rar;Thanks for the ref, Dave. Looks like that solution will provide content and DL, but not sitedata replacement. How do we get the primary station, hero background and hero color?</t>
  </si>
  <si>
    <t>28/Sep/17 1:35 PM;1113379;ref: _x000D_
{code}_x000D_
query{_x000D_
	genre(genreId:3) {_x000D_
    leads {_x000D_
      title_x000D_
      subtitle_x000D_
      background_color_x000D_
      img_uri_x000D_
    }_x000D_
    content {_x000D_
      slug_x000D_
      summary {_x000D_
        image_x000D_
      }_x000D_
    }_x000D_
  }_x000D_
}_x000D_
{code}</t>
  </si>
  <si>
    <t>31/Aug/17 9:18 AM;1110204;This is complete but pending AR-3178 to make it work.</t>
  </si>
  <si>
    <t xml:space="preserve">31/Aug/17 9:06 AM;1110204;Actually, yes. Thanks. </t>
  </si>
  <si>
    <t>31/Aug/17 12:56 AM;ccrnyc1rar;Looking for only nationally produced content by genre for this endpoint, does that help simplify?</t>
  </si>
  <si>
    <t>29/Aug/17 2:04 PM;1110204;[~ccrnyc1rar][~1113379] We currently do not tag content by genre in Radioedit, so this will return no results. _x000D_
_x000D_
Two issues with going this route:_x000D_
1- it requires a user accurately  tag content with the appropriate genre, which will be prone to errors_x000D_
2- Permissioning the correct genre to the correct users will be a headache for the support team in the current users app._x000D_
_x000D_
Would it be possible, instead, to pull latest content from live station profiles who already reside in that genre?</t>
  </si>
  <si>
    <t>28/Aug/17 3:03 PM;1110204;[~mbrown] can you show me a sample query?</t>
  </si>
  <si>
    <t>1|hz8t5z:</t>
  </si>
  <si>
    <t xml:space="preserve">Flagship Web team needs Genre information added to GraphQL endpoint. Lookup by genre id is needed._x000D_
_x000D_
Example of where information will be used: _x000D_
https://www.iheart.com/genre/alternative-1/ _x000D_
_x000D_
Example of flint services used:_x000D_
* Site data: https://flint-services.iheart.com/ihrservices/v6.0/live/15287/sitedata_x000D_
* Content Timeline: _x000D_
** https://flint-services.iheart.com/ihrservices/v6.0/live/15287/timeline/all/?_x000D_
** https://flint-services.iheart.com/ihrservices/v6.0/live/15287/timeline/news/?pageLimit=20_x000D_
** https://flint-services.iheart.com/ihrservices/v6.0/live/15287/timeline/photo/?pageLimit=20_x000D_
** https://flint-services.iheart.com/ihrservices/v6.0/live/15287/timeline/audio-video/?pageLimit=20 _x000D_
* DL: https://flint-services.iheart.com/ihrservices/v6.0/live/15287/dl_x000D_
</t>
  </si>
  <si>
    <t>AR-3217</t>
  </si>
  <si>
    <t>Add Genre Info to GraphQL endpoint</t>
  </si>
  <si>
    <t>1|hzvrdz:</t>
  </si>
  <si>
    <t>Right now there is a problem with releasing new versions of fire. Since we rollout code incrementally, the static files are cached as 404s in the extremely likely event that the response from a new node references files that don't exist on most other nodes._x000D_
_x000D_
Instead, we should coordinate with operations to stand up a cloudfront distro backed by S3 with a sensible name in which we can pre-upload all the necessary files as part of the release process._x000D_
_x000D_
This will eliminate any nonsense around cached 404s or missed files during rollout._x000D_
_x000D_
1. Get S3 bucket_x000D_
2. Create S3 upload step in gulp_x000D_
3. Change fire references to use special DNS name through Fastly_x000D_
4. Update Fastly VCL to use S3 backed static files based on hostname</t>
  </si>
  <si>
    <t>AR-3218</t>
  </si>
  <si>
    <t>Setup S3 source and Fastly condition for FiRE static files</t>
  </si>
  <si>
    <t>1|hzvrkf:</t>
  </si>
  <si>
    <t>As a support manager with access to all calendar events, i would like my filter views to save when I enter a specific event and then return to the main listing so I can troubleshoot individual station issues more effectively</t>
  </si>
  <si>
    <t>AR-3220</t>
  </si>
  <si>
    <t>Retain filter view when using calendar app</t>
  </si>
  <si>
    <t>05/Mar/18 2:39 PM;1109751;Original Description:_x000D_
_x000D_
As a support manager i would like to browse the calendar listing and be able to open an existing event in a new tab so I can retain my view of the calendar list so I can troubleshoot issues more effectively</t>
  </si>
  <si>
    <t>1|hzxgsn:</t>
  </si>
  <si>
    <t xml:space="preserve">As a Calendar app user, I'd like the ability to open an existing calendar event in a new tab so I don't have to navigate away from the main listing page. </t>
  </si>
  <si>
    <t>AR-3221</t>
  </si>
  <si>
    <t>Allow opening of events in new tab</t>
  </si>
  <si>
    <t>11/Dec/17 12:58 PM;ccrbdl1mje;no longer needed</t>
  </si>
  <si>
    <t>1|hzvrlj:</t>
  </si>
  <si>
    <t>As a support manager I would like a detailed outline or summary of how CORE data is ingested, the type of data points ingested, how a site is mapped to its corresponding data, and how that data is delivered and rendered to the station website so I can address various questions sent to us by local staff.</t>
  </si>
  <si>
    <t>AR-3222</t>
  </si>
  <si>
    <t>Provide outline/summary of CORE data ingestion</t>
  </si>
  <si>
    <t>1. left_x000D_
2. right_x000D_
3. left_x000D_
4. about... face_x000D_
5. forward march!</t>
  </si>
  <si>
    <t>1|hzvs0f:</t>
  </si>
  <si>
    <t>1. Powerlessness_x000D_
2. Hope_x000D_
3. Surrender_x000D_
4. Inventory_x000D_
5. Confession_x000D_
6. Readiness_x000D_
7. Asked God_x000D_
8. Amends List_x000D_
9. Make Amends_x000D_
10. Continue Inventory_x000D_
11. Keep Contact_x000D_
12. Help Others</t>
  </si>
  <si>
    <t>Herein lies a bug. The developer race knoweth its contents and raison d'√™tre. Thus, a developer will hoist this ticket from its shackles, mend the code, and test it with ye Unit tests. Then perhaps the developer will replace this gobble with the actual text.</t>
  </si>
  <si>
    <t>AR-3226</t>
  </si>
  <si>
    <t>/config and /lookup/brand crash on microsites</t>
  </si>
  <si>
    <t>06/Dec/17 11:39 AM;tterry;Here is the script. It's been run in dev and stage. Prod can go in the next maintenance window._x000D_
_x000D_
{code}_x000D_
db.metadata.brands.update({schema: "site_index"}, {$pull: {_x000D_
        "object.hosts": {hostname: /^m\./},_x000D_
        "object.lookup": /^hostname:m\./_x000D_
}}, false, true)_x000D_
{code}</t>
  </si>
  <si>
    <t>1|hzwpvb:</t>
  </si>
  <si>
    <t># All m.* domains are removed</t>
  </si>
  <si>
    <t>Legacy mobile domains "m.*" are no longer utilized. Please remove all from all sites in site manager.</t>
  </si>
  <si>
    <t>AR-3227</t>
  </si>
  <si>
    <t>Remove all "m.*" domains from all sites in site manager</t>
  </si>
  <si>
    <t>04/Aug/17 11:11 AM;1110204;Looks good in dev.</t>
  </si>
  <si>
    <t>03/Aug/17 9:34 AM;amamut;The problem is that there are orphaned occurrences which don't have an existing event. I couldn't reproduce the issue in dev so I added a status update when the API is hit. If the API finds orphaned occurrences it will set them as "deleted" and will not come back in the API response in the subsequent calls.</t>
  </si>
  <si>
    <t>02/Aug/17 11:55 AM;con-nyc1pp;Talked with Alex, it's a bug. Event with bad location.</t>
  </si>
  <si>
    <t>1|hzvs0n:</t>
  </si>
  <si>
    <t>As a developer, I want that Calendar Event API should return accurate data according to limit. Following is the example where API returns fewer data than whatever your limit is._x000D_
_x000D_
http://calendar.radioedit.iheart.com/api/v1/events?startDate=1501619100000&amp;endDate=1533155100000&amp;origin=brands/KBIG-FM+(3889)&amp;limit=11&amp;offset=0&amp;access_token=eyJhbGciOiJIUzI1NiIsInR5cCI6IkpXVCJ9.eyJzbHQiOiIiLCJzdWIiOiJmaXJlIiwiY2xpIjoiZmlyZSJ9.9_EHqWDLpOg1Kh3N7XHYSdpEwbXpNv0CI2Hky8tJ-XQ_x000D_
_x000D_
[Provided limit is 11, getting back 8 events]_x000D_
_x000D_
_x000D_
http://calendar.radioedit.iheart.com/api/v1/events?startDate=1501619100000&amp;endDate=1533155100000&amp;origin=brands/KBIG-FM+(3889)&amp;limit=41&amp;offset=0&amp;access_token=eyJhbGciOiJIUzI1NiIsInR5cCI6IkpXVCJ9.eyJzbHQiOiIiLCJzdWIiOiJmaXJlIiwiY2xpIjoiZmlyZSJ9.9_EHqWDLpOg1Kh3N7XHYSdpEwbXpNv0CI2Hky8tJ-XQ_x000D_
_x000D_
[Provided limit is 41, getting back 36 events]_x000D_
_x000D_
http://calendar.radioedit.iheart.com/api/v1/events?startDate=1501619100000&amp;endDate=1533155100000&amp;origin=brands/KBIG-FM+(3889)&amp;limit=100&amp;offset=0&amp;access_token=eyJhbGciOiJIUzI1NiIsInR5cCI6IkpXVCJ9.eyJzbHQiOiIiLCJzdWIiOiJmaXJlIiwiY2xpIjoiZmlyZSJ9.9_EHqWDLpOg1Kh3N7XHYSdpEwbXpNv0CI2Hky8tJ-XQ_x000D_
_x000D_
[Provided limit is 100, getting back &gt; 40 events]</t>
  </si>
  <si>
    <t>AR-3228</t>
  </si>
  <si>
    <t xml:space="preserve">Calendar Event Api should return accurate limited data </t>
  </si>
  <si>
    <t>1|hzvspj:</t>
  </si>
  <si>
    <t>03/Aug/17 2:14 PM;ccrnyc2msw;image-2017-08-03-14-14-28-446.png;https://jira.ihrint.com/secure/attachment/136099/image-2017-08-03-14-14-28-446.png</t>
  </si>
  <si>
    <t>AL-3512</t>
  </si>
  <si>
    <t>This ticket created as an output of AL-3512 - in Site Manager, we need to add some validation to the Hide Site screen.  If the hide site box is checked, there must be a value provided for Development Mode URL Redirect.  If no value has been provided, users should be unable to save this screen with redirect mode enabled._x000D_
_x000D_
http://site-manager.radioedit.iheart.com/#/brands/site/471fd17797ad208d5ada9fe1eec9cffd/Imported/hide_x000D_
_x000D_
 !image-2017-08-03-14-14-28-446.png|thumbnail!</t>
  </si>
  <si>
    <t>AR-3229</t>
  </si>
  <si>
    <t>Require Redirect URL for Hide Site Mode</t>
  </si>
  <si>
    <t>04/Aug/17 12:39 PM;1110204;Verified. Looks good. Thanks again!</t>
  </si>
  <si>
    <t>04/Aug/17 12:38 PM;aroberts;Fixed with environment variable change</t>
  </si>
  <si>
    <t>1|hz8t5j:</t>
  </si>
  <si>
    <t>enforce https on link copy</t>
  </si>
  <si>
    <t>Ad ops is using this function to get asset urls, however they are not secure, which is causing issues for iheart.com</t>
  </si>
  <si>
    <t>AR-3231</t>
  </si>
  <si>
    <t>"Copy Link" button should use https</t>
  </si>
  <si>
    <t>1|hzvszr:</t>
  </si>
  <si>
    <t>Update fire to support new "podcast" catalog type</t>
  </si>
  <si>
    <t>09/Aug/17 9:50 AM;1110204;leads support pending completion of AR-3235</t>
  </si>
  <si>
    <t>1|hzvt0n:</t>
  </si>
  <si>
    <t>At minimum rebuild content and leads. Maybe site manager too?</t>
  </si>
  <si>
    <t>ReGUI</t>
  </si>
  <si>
    <t>regui: change "talk" to "podcast" in catalog widget and rebuild apps</t>
  </si>
  <si>
    <t>07/Aug/17 10:51 AM;tlong;The one rub here is that we would probably need to make sure we always included the DEP_CONFIG_HOST or whatever within the environment whether someone asked for it or not.</t>
  </si>
  <si>
    <t>1|hz8t9r:</t>
  </si>
  <si>
    <t>Right now applications configure themselves through a local /config call which works because of the built-in server we provide handles that path and spits out the environment._x000D_
_x000D_
Instead, what we should do is rely on the application to receive a token through the environment and then use that token to ask cortex (or maybe developer) what the config is._x000D_
_x000D_
The advantages here are:_x000D_
1. Removes duplicative versions of the config endpoint from every deployment._x000D_
2. Lightens the responsibility of any built-in server_x000D_
3. Allows application who otherwise wouldn't have a server to configure themselves.</t>
  </si>
  <si>
    <t>AR-3234</t>
  </si>
  <si>
    <t>Add remote /config endpoint for applications without servers</t>
  </si>
  <si>
    <t>23/Aug/17 3:21 PM;1110204;Verified that regui update include newest catalog search with "Podcast" filter</t>
  </si>
  <si>
    <t xml:space="preserve">09/Aug/17 2:47 PM;1110204;Canada dependency </t>
  </si>
  <si>
    <t>1|hz8t33:</t>
  </si>
  <si>
    <t>This is required for the new catalog stuff</t>
  </si>
  <si>
    <t>Update leads to Regui 7</t>
  </si>
  <si>
    <t>09/Aug/17 2:15 PM;ccrnyc2msw;if gzip is the way to go, lets do that.</t>
  </si>
  <si>
    <t>09/Aug/17 2:14 PM;tlong;Prediction: after enabling gzip minification will have nearly zero impact and only hurt  performance.</t>
  </si>
  <si>
    <t>09/Aug/17 2:03 PM;tlong;Also gzip.</t>
  </si>
  <si>
    <t>07/Aug/17 2:56 PM;tlong;It's possible to do this as a post processing hook, the entirety of it would be this._x000D_
_x000D_
{code}_x000D_
from flask import Flask_x000D_
from htmlmin.main import minify_x000D_
_x000D_
app = Flask(__name__)_x000D_
_x000D_
_x000D_
@app.after_request_x000D_
def response_minify(response):_x000D_
    """_x000D_
    minify html response to decrease site traffic_x000D_
    """_x000D_
    if response.content_type == u'text/html; charset=utf-8':_x000D_
        response.set_data(_x000D_
            minify(response.get_data(as_text=True))_x000D_
        )_x000D_
_x000D_
        return response_x000D_
    return response_x000D_
{code}_x000D_
_x000D_
The complex thing here is that we have to be sure that the time added to the response to do this isn't worse than the transfer for the minification itself._x000D_
_x000D_
Also, this should probably be an AR ticket.</t>
  </si>
  <si>
    <t xml:space="preserve">07/Aug/17 1:42 PM;khayden;we may be able to utilize some options with jinja or even another jinja plugin to achieve minification._x000D_
_x000D_
https://github.com/cobrateam/django-htmlmin#using-the-html_minify-function_x000D_
https://github.com/hamidfzm/Flask-HTMLmin_x000D_
</t>
  </si>
  <si>
    <t>1|hz85qv:</t>
  </si>
  <si>
    <t>Google's PageSpeed Tool suggests that we should be minifying our HTML and CSS:_x000D_
_x000D_
https://developers.google.com/speed/pagespeed/insights/?url=z100.iheart.com_x000D_
_x000D_
{quote}Minify HTML_x000D_
Compacting HTML code, including any inline JavaScript and CSS contained in it, can save many bytes of data and speed up download and parse times._x000D_
Minify HTML for the following resources to reduce their size by 71.7KiB (36% reduction)._x000D_
Minifying http://z100.iheart.com/ could save 71.7KiB (36% reduction).{quote}_x000D_
_x000D_
{quote}Minify CSS_x000D_
Compacting CSS code can save many bytes of data and speed up download and parse times._x000D_
Minify CSS for the following resources to reduce their size by 918B (17% reduction)._x000D_
Minifying http://z100.iheart.com/assets/site.css could save 918B (17% reduction).{quote}</t>
  </si>
  <si>
    <t>In Dev</t>
  </si>
  <si>
    <t>AR-3243</t>
  </si>
  <si>
    <t>Google-Suggested Minifications</t>
  </si>
  <si>
    <t>1|hzvumn:</t>
  </si>
  <si>
    <t>AL-3567</t>
  </si>
  <si>
    <t>Inform Video, which powers Perfect Pixel is being removed from FiRE in AL-3567.  _x000D_
_x000D_
Please remove the "Inform Perfect Pixel" checkbox that's found in the right column of the content tool.</t>
  </si>
  <si>
    <t>Remove "Perfect Pixel" Option From Content Tool</t>
  </si>
  <si>
    <t>1|hzwpvj:</t>
  </si>
  <si>
    <t>Inform Video, which powers Perfect Pixel is being removed from FiRE in AL-3567.  _x000D_
_x000D_
Please remove the "Inform Perfect Pixel" checkbox that's found in Site Manager under the Partners tab.</t>
  </si>
  <si>
    <t>AR-3237</t>
  </si>
  <si>
    <t>Remove "Perfect Pixel" Option From Site Manager</t>
  </si>
  <si>
    <t>15/May/18 12:13 PM;gmiller;This was completed awhile back, marking as Done</t>
  </si>
  <si>
    <t xml:space="preserve">19/Dec/17 5:14 PM;gmiller;similar to [AR-3242], I think this is looking good but would like to test end-to-end alongside Data Science. Mainly concerned about seeing duplicate data (screenshot below)_x000D_
_x000D_
 !Screen Shot 2017-12-19 at 4.54.03 PM.png|thumbnail! </t>
  </si>
  <si>
    <t>1|hz8ts7:</t>
  </si>
  <si>
    <t>* dynamic playlist data is accessible by the RadioEdit environment</t>
  </si>
  <si>
    <t>19/Dec/17 5:14 PM;gmiller;Screen Shot 2017-12-19 at 4.54.03 PM.png;https://jira.ihrint.com/secure/attachment/147800/Screen+Shot+2017-12-19+at+4.54.03+PM.png</t>
  </si>
  <si>
    <t>AR-3242</t>
  </si>
  <si>
    <t>As a curator of playlists, I'd like the Playlist Tool to pickup the Dynamic Playlist data from the Data Science team _x000D_
_x000D_
*Note:* this handoff is yet to be defined</t>
  </si>
  <si>
    <t>dynamicplaylists</t>
  </si>
  <si>
    <t>AR-3239</t>
  </si>
  <si>
    <t>Pickup Dynamic Playlists from Data Science</t>
  </si>
  <si>
    <t>15/May/18 12:13 PM;gmiller;completed awhile back, marking as Done</t>
  </si>
  <si>
    <t>19/Dec/17 4:26 PM;gmiller;This is looking good to me</t>
  </si>
  <si>
    <t>1|hz8tsf:</t>
  </si>
  <si>
    <t xml:space="preserve">* Admin Role:_x000D_
** entitled to see Dynamic Playlists in the playlist tool_x000D_
** read/write Dynamic Playlists _x000D_
* Curator Role:_x000D_
** cannot see dynamic playlists in the tool / has same experience as current tool with just manually created Curated Playlists_x000D_
** cannot read/write Dynamic Playlists  </t>
  </si>
  <si>
    <t>As a Curated Playlist administrator, I'd like the Dynamic Playlists to be visible and modifiable only by the Curated Playlist Admin role so that the other curators are not distracted or confused by this other playlist "type"</t>
  </si>
  <si>
    <t>AR-3240</t>
  </si>
  <si>
    <t>Dynamic Playlist Tool permissions</t>
  </si>
  <si>
    <t>19/Dec/17 4:27 PM;gmiller;this is looking good</t>
  </si>
  <si>
    <t>1|hz8tsn:</t>
  </si>
  <si>
    <t>* hard filter UI element exists so that only one playlist type is visible at once_x000D_
* this UI element is in-line with other RadioEdit tool design styles (Tab, Search Filter, etc etc are acceptable)</t>
  </si>
  <si>
    <t>As an Admin of curated playlists, I would like a hard-filter element in the UI of the Playlist Tool so that I can only see one playlist type (MANUALLY CREATED, DYNAMIC) at one time.</t>
  </si>
  <si>
    <t>AR-3241</t>
  </si>
  <si>
    <t>Dynamic Playlist Hard-Filter UI</t>
  </si>
  <si>
    <t>19/Dec/17 5:13 PM;gmiller;I think this is looking right, but would like the opportunity to test end-to-end and need to loop in Data Science</t>
  </si>
  <si>
    <t>1|hz8tsv:</t>
  </si>
  <si>
    <t>* new changes to Dynamic Playlists enter as draft state_x000D_
* current user-facing playlist is preserved_x000D_
* UI element shows that the playlist has changes that need to be published</t>
  </si>
  <si>
    <t>As an Admin for curated playlists, I'd like new changes to Dynamic Playlists to enter the tool and put the playlist in a draft state so that the user-facing production playlist is not changed until the playlist is Re-published with the accepted changes</t>
  </si>
  <si>
    <t>Dynamic Playlist Draft workflow</t>
  </si>
  <si>
    <t>19/Dec/17 4:34 PM;gmiller;this is looking good</t>
  </si>
  <si>
    <t>1|hz8tt3:</t>
  </si>
  <si>
    <t>* selecting a playlist from the left-hand window opens up the tracklisting in the right hand window_x000D_
_x000D_
Playlist-level Actions:_x000D_
* Title (Add, Change)_x000D_
* Description (Add, Change)_x000D_
* Author (Add, Change)_x000D_
* Override Image_x000D_
* AMP Publishing_x000D_
_x000D_
Track-Level Actions_x000D_
* Add track from Search_x000D_
* Delete track from track list_x000D_
* Reorder tracks (Drag and Drop, buttons)_x000D_
* OD warning flag (No action, only display UI)</t>
  </si>
  <si>
    <t>As an Admin for Curated Playlists, I'd like to be able to Modify the Dynamic Playlists so that I can better manage the content that is displayed for our users</t>
  </si>
  <si>
    <t>AR-3244</t>
  </si>
  <si>
    <t>Modify Dynamic Playlists</t>
  </si>
  <si>
    <t>1|hz8ttb:</t>
  </si>
  <si>
    <t>* Checkboxes (or similar RadioEdit friendly UI) appear for hard-filtered Dynamic Playlists_x000D_
* Users are given the option to publish Single, Partial, or All Dynamic Playlists_x000D_
* Single Publish _x000D_
** Users can publish via the Right-hand track window display Publish Icon_x000D_
** Users can select one playlist via the left-hand Playlist window checkboxes and then press "Publish Selected"_x000D_
* Select Partial Publish_x000D_
** Users can select multiple playlists via the left-hand Playlist window checkboxes and then press "Publish Selected"_x000D_
* Publish All_x000D_
** Users can use a button to "Publish All" dynamic playlists in one action</t>
  </si>
  <si>
    <t>As an Admin of curated playlists, I'd like to have additional options for publishing many Dynamic Playlist drafts at once so that I don't need to click through several hundred single playlists to complete this week's publish.</t>
  </si>
  <si>
    <t>AR-3246</t>
  </si>
  <si>
    <t>Dynamic Playlist Publish Flow</t>
  </si>
  <si>
    <t>22/Aug/17 1:37 PM;ccrnyc2msw;Reviewed at the link above.  Confirmed this visually looks good, however, I'm concerned that some of the lesser devices/browsers that will be consuming this content may be thrown for a loop because the basic page structure is missing (eg. html/body tags).  Is there a benefit to leaving that out?</t>
  </si>
  <si>
    <t>22/Aug/17 1:02 PM;1110204;This is complete [~ccrnyc2msw]_x000D_
_x000D_
viewing content through a page with plain-text template strips out all css_x000D_
_x000D_
example page: http://site-manager.dev-radioedit.ihrint.com/#/brands/site/994c6f17688f2ee84dccfc4bbd409aa7/Imported/pages/text_x000D_
_x000D_
Output: http://wktu-fm.fire.dev-radioedit.ihrint.com/text/2017-06-14-test-item-for-embedded-content/</t>
  </si>
  <si>
    <t>1|hz8t4f:</t>
  </si>
  <si>
    <t>Fire work to finish text pages</t>
  </si>
  <si>
    <t>Make Text Pages work in Fire</t>
  </si>
  <si>
    <t xml:space="preserve">09/Mar/18 3:33 PM;1109751;Recreated and added DPD role to Digital Support account in stage. Still can't see all users after adding 'users' and 'users/user' to memberships. </t>
  </si>
  <si>
    <t>09/Mar/18 2:37 PM;ccrbdl1mje;[~1109751] its a membership on the role to see all users. they see it in production, but it's probably not set up in stage</t>
  </si>
  <si>
    <t xml:space="preserve">09/Mar/18 2:27 PM;1109751;DPD role still does not see all users, and can still grant user access to Site Manager Utils._x000D_
_x000D_
</t>
  </si>
  <si>
    <t>03/Jan/18 2:07 PM;1110204;We only worked on #4 for this ticket.</t>
  </si>
  <si>
    <t>19/Dec/17 9:59 AM;ccrbdl1mje;this is still requested. specifically we run into #4 and #5 often.</t>
  </si>
  <si>
    <t>09/Aug/17 3:32 PM;ccrbdl1mje;1. I added "users" to the membership of a specific user (ccrcvg1spt). Logging in as ccrcvg1spt I do not see all users, i only see the delegates of that user._x000D_
2. As ccrcvg1spt I was able to remove memberships from a user even though I don't have membership to that brand._x000D_
3. ok_x000D_
4. ok_x000D_
5. ok.. but as a local user I can grant National Site Manager controls to anyone, which grants them national-level access to Site Manager data, which is no bueno.</t>
  </si>
  <si>
    <t>09/Aug/17 2:37 PM;tlong;Additionally, this points are misrepresented here. Users is so old that it may take a while to even get the edits in.</t>
  </si>
  <si>
    <t>09/Aug/17 2:36 PM;tlong;1. Doable by adding "users" observer to DPD role. National admin already has this._x000D_
2. Exists already_x000D_
3. This should exist, bug AR-1405_x000D_
4. Pretty easy_x000D_
5. This shouldn't be implemented, it may unduly restrict applications that use this feature. We can probably add some sort of capability to control this UI though.</t>
  </si>
  <si>
    <t>08/Aug/17 4:11 PM;1110204;[~tlong] Can you discuss this with the team tomorrow. Permissions/delegates is a huge headache for support.</t>
  </si>
  <si>
    <t>RadioEdit_26_Zoids</t>
  </si>
  <si>
    <t>1|hzwwe7:</t>
  </si>
  <si>
    <t># Users in Digital PD role can see all users in the company in the User Manager app_x000D_
# Users in the Digital PD role can only add or remove membership and tool permissions to any user based on their own membership or tool access. Meaning they cannot add or remove permissions for a user that they don't themselves have._x000D_
# Users in the Digital PD role can only add users to the roles they themselves are part of._x000D_
# The 'Create Role' button in User Manager app should be restricted to System Administrators_x000D_
# 'Capabilities' should be restricted to System Administrators</t>
  </si>
  <si>
    <t>As a local Digital Program Director I would like to use the User Manager app to find any employee in the company and grant them access to my local resources.</t>
  </si>
  <si>
    <t>AR-3248</t>
  </si>
  <si>
    <t>Solidify local user delegate functionality</t>
  </si>
  <si>
    <t>29/Aug/17 12:06 PM;1110204;this appears to be resolved when compared to prod. _x000D_
_x000D_
http://knst.iheart.com/schedule/sunday/_x000D_
http://knst-am.fire.ihrint.com/schedule/sunday/</t>
  </si>
  <si>
    <t>15/Aug/17 10:57 AM;ccrbdl1mje;requirement from core db team:_x000D_
_x000D_
only use Notes field if no show name is present where TalentDesignation is 'Brokered' or 'Public Service'. All other TalentDesignations should use Show Name as defined</t>
  </si>
  <si>
    <t>1|hz8t6v:</t>
  </si>
  <si>
    <t>AR-3249</t>
  </si>
  <si>
    <t>Change onair importer to use notes field in place of show name if show name isn't present</t>
  </si>
  <si>
    <t xml:space="preserve">14/Aug/17 11:32 AM;ccrnyc1mcr;Please do [~1110204]. Thanks. </t>
  </si>
  <si>
    <t>14/Aug/17 11:20 AM;1110204;[~ccrnyc1mcr] This is a fix for the id count issue. Ok to push to prod?</t>
  </si>
  <si>
    <t>1|hzvtyv:</t>
  </si>
  <si>
    <t>Stream count doesn't get incremented when saving an existing stream</t>
  </si>
  <si>
    <t>Whenever a stream is saved in affiliate tool the stream count gets reset to that streams id instead of incrementing only when its a new stream. This needs to stop.</t>
  </si>
  <si>
    <t>AR-3250</t>
  </si>
  <si>
    <t>Affiliate tool resets stream id count to currently saved stream id</t>
  </si>
  <si>
    <t>08/Sep/17 4:22 PM;1110204;Looks good so far. However, seems as though the new role button is not functioning.</t>
  </si>
  <si>
    <t>1|hz856f:</t>
  </si>
  <si>
    <t>AR-3251</t>
  </si>
  <si>
    <t>Make Users App Great Again</t>
  </si>
  <si>
    <t>10/Aug/17 5:25 PM;mbrown;Getting a 414 "Request Entity Too Large" making the request to pubsub. Apollo appears to make a GET request, even if the client options are set to post.</t>
  </si>
  <si>
    <t>1) Go to http://content.radioedit.iheart.com/#/edit/598c461cea5958a08edcb1f3?from_list=network and attempt to publish_x000D_
_x000D_
2) Unique slug error pops up</t>
  </si>
  <si>
    <t>1|hzvumf:</t>
  </si>
  <si>
    <t>10/Aug/17 5:04 PM;1109751;Unique Slug Error.png;https://jira.ihrint.com/secure/attachment/136570/Unique+Slug+Error.png</t>
  </si>
  <si>
    <t>Even after updating the slug and deleting the duplicate article, the error still comes up:_x000D_
_x000D_
http://content.radioedit.iheart.com/#/edit/598c461cea5958a08edcb1f3?from_list=network_x000D_
_x000D_
_x000D_
_x000D_
Matt Brown¬∑3:33 PM_x000D_
_x000D_
@pena @TrinaKing I'm not sure this will be solved in a timely manner. When I run local with logging, I get an error I've never seen before.‚ÄÇ‚ÄÇCould be related to the size of the article but I don't know.</t>
  </si>
  <si>
    <t>AR-3252</t>
  </si>
  <si>
    <t xml:space="preserve">Getting a 'is the slug unique' error even though duplicate titled article was deleted </t>
  </si>
  <si>
    <t>1|hzw17z:</t>
  </si>
  <si>
    <t>Exclusions field is enabled via capability (possibly the same capability we are using for multi-variant?)</t>
  </si>
  <si>
    <t>The exclusions field is for national and admins only. This should be hidden from other users.</t>
  </si>
  <si>
    <t>AR-3254</t>
  </si>
  <si>
    <t>"Exclusions" field is a national function</t>
  </si>
  <si>
    <t>15/Aug/17 10:27 AM;ccrbdl1mje;curl -I http://i.iheart.com/v3/re/new_assets/a7d8d8f6-ba28-4633-8b75-edf8e2a0afdf?metadata=1_x000D_
HTTP/1.1 200 OK_x000D_
Cache-Control: max-age=21600, public_x000D_
Content-Type: application/json_x000D_
Via: 1.1 varnish_x000D_
Fastly-Debug-Digest: 32749499f43b67bdfb2dfae38569e66305a23a771ac99cb5858612482a01cba5_x000D_
Content-Length: 1095_x000D_
Accept-Ranges: bytes_x000D_
Date: Tue, 15 Aug 2017 14:26:09 GMT_x000D_
Via: 1.1 varnish_x000D_
Age: 21648_x000D_
Connection: keep-alive_x000D_
X-Served-By: cache-iad2128-IAD, cache-yyz8321-YYZ_x000D_
X-Cache: HIT, HIT_x000D_
X-Cache-Hits: 1, 2_x000D_
X-Timer: S1502807170.628792,VS0,VE0_x000D_
_x000D_
max-age appears to be ignored by Fastly</t>
  </si>
  <si>
    <t># http://i.iheart.com/v3/re/new_assets/a7d8d8f6-ba28-4633-8b75-edf8e2a0afdf?metadata=1_x000D_
# the Tags that were added after upload are not appearing in the metadata _x000D_
# Manually purging Fastly cache resolves the issue</t>
  </si>
  <si>
    <t>1|hz75m7:01hzx00900040001r00bi00000004</t>
  </si>
  <si>
    <t>AR-5526</t>
  </si>
  <si>
    <t># Updates made to assets flush out the asset cache</t>
  </si>
  <si>
    <t>15/Aug/17 10:30 AM;ccrbdl1mje;Screenshot at Aug 15 10-25-39.png;https://jira.ihrint.com/secure/attachment/136756/Screenshot+at+Aug+15+10-25-39.png</t>
  </si>
  <si>
    <t>Updating asset metadata in the Assets app (to add Tags, for example) does not update to the api call. Tags are used to populate ad tags and are used for ad targeting purposes. If an asset is updated after initial upload, those updates do not get seen.</t>
  </si>
  <si>
    <t>AR-3256</t>
  </si>
  <si>
    <t>Fastly not respecting 'max-age' parameter for assets metadata</t>
  </si>
  <si>
    <t>05/Sep/17 1:29 PM;1110204;Ground work laid. Closing this as the implementation will be finalized in AR-3290</t>
  </si>
  <si>
    <t>05/Sep/17 1:27 PM;1110204;[~ccrbdl1mje] Matt mentioned he updated the base app to include this as an option. So I believe it can be turned on for auth and any other app.</t>
  </si>
  <si>
    <t>05/Sep/17 12:52 PM;ccrbdl1mje;Can it also be added to https://auth.radioedit.iheart.com/sign_in?</t>
  </si>
  <si>
    <t xml:space="preserve">31/Aug/17 1:16 PM;mbrown;Made AR-3290 as a follow-up. Just slapping the script on the page doesn't look amazing -- e.g. in content, we have this:  !Screen Shot 2017-08-31 at 11.07.41 AM.png|thumbnail! </t>
  </si>
  <si>
    <t>22/Aug/17 11:53 AM;ccrbdl1mje;for now, yes. Content and Site Manager</t>
  </si>
  <si>
    <t>22/Aug/17 11:44 AM;1110204;[~ccrbdl1mje] can we narrow this down to 1 or 2 apps for now?</t>
  </si>
  <si>
    <t>18/Aug/17 3:02 PM;1110204;This sounds awesome!</t>
  </si>
  <si>
    <t>1|hzvxd3:</t>
  </si>
  <si>
    <t xml:space="preserve">1. Intercom js code is installed in a place that allows it to load on every page of every RadioEdit app._x000D_
2. Install the js code listed here. Please make sure to pass the logged-in user's Full Name and Email address accordingly in the spots provided:_x000D_
_x000D_
{code:java}_x000D_
&lt;script&gt;_x000D_
  window.intercomSettings = {_x000D_
    app_id: "haj8m43b",_x000D_
    name: &lt;%= current_user.name %&gt;, // Full name_x000D_
    email: &lt;%= current_user.email %&gt;, // Email address_x000D_
    user_hash: "INSERT_HMAC_VALUE_HERE" // HMAC using SHA-256_x000D_
  };_x000D_
  &lt;/script&gt;_x000D_
&lt;script&gt;(function(){var w=window;var ic=w.Intercom;if(typeof ic==="function"){ic('reattach_activator');ic('update',intercomSettings);}else{var d=document;var i=function(){i.c(arguments)};i.q=[];i.c=function(args){i.q.push(args)};w.Intercom=i;function l(){var s=d.createElement('script');s.type='text/javascript';s.async=true;s.src='https://widget.intercom.io/widget/haj8m43b';var x=d.getElementsByTagName('script')[0];x.parentNode.insertBefore(s,x);}if(w.attachEvent){w.attachEvent('onload',l);}else{w.addEventListener('load',l,false);}}})()&lt;/script&gt;_x000D_
{code}_x000D_
_x000D_
3. The user_hash value is generated via HMAC for each logged-in user. Here is the python code provided by Intercom to create it: _x000D_
{code:java}_x000D_
import hmac_x000D_
import hashlib_x000D_
_x000D_
hmac.new(_x000D_
  'GSYdWGQxYaQnIocCHtwC_oTgk8y_fMEm03raaU2_', # secret key (keep safe!)_x000D_
  request.user.id, # user's id // should be the users' iHM employee id_x000D_
  digestmod=hashlib.sha256 # hash function_x000D_
).hexdigest()_x000D_
{code}_x000D_
_x000D_
</t>
  </si>
  <si>
    <t>31/Aug/17 1:16 PM;mbrown;Screen Shot 2017-08-31 at 11.07.41 AM.png;https://jira.ihrint.com/secure/attachment/138045/Screen+Shot+2017-08-31+at+11.07.41+AM.png</t>
  </si>
  <si>
    <t>REAP-1279</t>
  </si>
  <si>
    <t>As a support manager I would like to install Intercom (a Support Desk Service) on all RadioEdit apps so I can communicate and assist RadioEdit users in real time and know exactly where they are in the app to troubleshoot and help them effectively.</t>
  </si>
  <si>
    <t>AR-3265</t>
  </si>
  <si>
    <t>Install Intercom on Content and SM</t>
  </si>
  <si>
    <t>1|hzvwef:</t>
  </si>
  <si>
    <t>Digital Support (AR)</t>
  </si>
  <si>
    <t>01/Sep/17 2:39 PM;ccrnyc1rar;Fantastic! [~1114537] would you please take a look on Tuesday?</t>
  </si>
  <si>
    <t>31/Aug/17 11:06 AM;1110204;[~ccrnyc1rar] pubsub payload data can now be cherry picked instead of having it all included in the content query._x000D_
_x000D_
[Example|http://flagshipapi.radioedit.ihrint.com/graphiql?query=%7B%0A%20%20content%7B%0A%20%20%20%20slug(slug%3A%222017-01-25-bad-lip-reading-inauguration-day%22)%7B%0A%20%20%20%20%20%20slug%0A%20%20%20%20%20%20summary%7B%0A%20%20%20%20%20%20%20%20title%0A%20%20%20%20%20%20%20%20image%0A%20%20%20%20%20%20%7D%0A%20%20%20%20%20%20payload%7B%0A%20%20%20%20%20%20%20%20canonical_url%0A%0A%20%20%20%20%20%20%7D%0A%20%20%20%20%7D%0A%20%20%7D%0A%7D]</t>
  </si>
  <si>
    <t>1|hz8t6f:</t>
  </si>
  <si>
    <t>user can type sub sections of Payload into a content query</t>
  </si>
  <si>
    <t>WEB-9182</t>
  </si>
  <si>
    <t>Right now, Payload comes back with a ton of data web does not need. We should allow users to select only the portions they need to their query</t>
  </si>
  <si>
    <t>Pubsub Payload data can by queried as needed in content query</t>
  </si>
  <si>
    <t>1|i00gfq:ci</t>
  </si>
  <si>
    <t># Content tool should show users what topics, keywords, and path values will be passed to the ad tags anywhere that content can be consumed_x000D_
# Users should be able to copy the values out of the tool</t>
  </si>
  <si>
    <t>AL-3625</t>
  </si>
  <si>
    <t xml:space="preserve">As a digital content ad manager, I want the content tool to tell me which targeting options I can use in DFP for ads to appear on a piece of content I'm creating so that I don't have to guess about what the tag values are once they're slugified. </t>
  </si>
  <si>
    <t>AR-3274</t>
  </si>
  <si>
    <t>Surface Ad Targeting Parameters in Content Tool</t>
  </si>
  <si>
    <t>12/Oct/17 1:38 PM;1110204;looks good. [example|http://flagshipapi.dev-radioedit.ihrint.com/graphiql?query=%7B%0A%20%20content%20%7B%0A%20%20%20%20item(select%3A%20%7Bslug%3A%20%222017-08-17-kitchen-sink-test-article%22%7D)%20%7B%0A%20%20%20%20%20%20ref_id%0A%20%20%20%20%20%20ad_params%20%7B%0A%20%20%20%20%20%20%20%20keywords%0A%20%20%20%20%20%20%20%20topics%0A%20%20%20%20%20%20%7D%0A%20%20%20%20%7D%0A%20%20%7D%0A%7D]</t>
  </si>
  <si>
    <t xml:space="preserve">10/Oct/17 1:46 PM;tlong;Showing ad params_x000D_
_x000D_
{code:java}_x000D_
{_x000D_
  content {_x000D_
    item(select: {slug: "2017-05-25-mmmmmm-ba-con"}) {_x000D_
      ref_id_x000D_
      ad_params {_x000D_
        keywords_x000D_
        topics_x000D_
      }_x000D_
    }_x000D_
  }_x000D_
}_x000D_
{code}_x000D_
</t>
  </si>
  <si>
    <t>19/Sep/17 10:15 AM;1113205;[~1110204] The work outlined in this ticket is a prerequisite for WEB-9031 and we have multiple stakeholders on the content/editorial and sales teams that are pushing for the targeting capabilities that 9031 will enable. I understand the RE team was out of commission due to the storm but hoping we can prioritize this request.</t>
  </si>
  <si>
    <t>Upon successful completion of this ticket's AC#2-5, we should be able to pass to iHeart.com the same topics and keywords values that are already passed into the FiRE version of the content page._x000D_
_x000D_
Example using https://mike.iheart.com/content/2017-01-18-kitchen-sink/_x000D_
_x000D_
SCP Param in FiRE ad tag for context: scp:ix-adslot=dfp-ad-3306&amp;ccrpos=3306&amp;pos=3306&amp;market=CORPORATE&amp;format=ROCKALTERNATIVE&amp;genre=news-talk&amp;keywords=kesha-117810,beyonce-89266,kc-the-sunshine-band-2485,test,nwa-27863,matts-test&amp;topics=default-2135,qa-test-plans,test-feed&amp;path=%2Fcontent%2F2017-01-18-kitchen-sink%2F&amp;contenttype=_x000D_
_x000D_
Specific Values from above that should be made available as part of this ticket to iHeart.com:_x000D_
_x000D_
topics=default-2135,qa-test-plans,test-feed_x000D_
_x000D_
keywords=kesha-117810,beyonce-89266,kc-the-sunshine-band-2485,test,nwa-27863,matts-test_x000D_
_x000D_
AC#1 should surface the individual values somewhere in the Content tool that a user can see exactly what individual values they can copy/paste into DFP.</t>
  </si>
  <si>
    <t>1|hz858n:</t>
  </si>
  <si>
    <t xml:space="preserve"># Ad Params added to content tool output used by FiRE and Flagship_x000D_
# Keywords param should include each keyword shown in the content tool keyword field, slugified_x000D_
# Topics should include each topic shown in the content tool topics field, slugified_x000D_
# When more than one value is present for each param, the values should be comma separated with no spaces_x000D_
# The keywords and topics values included in this output should match those which were built in AL-3625 for the same content item. </t>
  </si>
  <si>
    <t>WEB-9031</t>
  </si>
  <si>
    <t>As an advertiser, i want the content tool to handle generation of cotnent item-specific ad targeting parameters on behalf of all clients so that I can be confident the ad I've purchased for a particular content type or item is the same regardless of where the ad is consumed</t>
  </si>
  <si>
    <t>q4$</t>
  </si>
  <si>
    <t>AR-3275</t>
  </si>
  <si>
    <t>Content Ad Targeting - Pass to Clients</t>
  </si>
  <si>
    <t>24/Aug/17 2:41 PM;ccrnyc1mcr;Looks good.  Thanks</t>
  </si>
  <si>
    <t>24/Aug/17 8:02 AM;amamut;[~ccrnyc1mcr] please test on stage.</t>
  </si>
  <si>
    <t>1|hz8t3j:</t>
  </si>
  <si>
    <t xml:space="preserve">CUME import csvs are successfully processed with RE and elastic/AMP being correctly updated.  </t>
  </si>
  <si>
    <t xml:space="preserve">SMT CUME import for genres and markets is failing because it's trying to send to T3, which has been decommissioned.  Remove all T3 calls from the functionality.  </t>
  </si>
  <si>
    <t>AR-3276</t>
  </si>
  <si>
    <t>SMT: remove T3 calls from CUME import functions</t>
  </si>
  <si>
    <t>1|hzvxcv:</t>
  </si>
  <si>
    <t>new service to handle readonly actions: fetching live content (including canonical_url) + target change processing.</t>
  </si>
  <si>
    <t>AR-3277</t>
  </si>
  <si>
    <t>Create live content service</t>
  </si>
  <si>
    <t>07/May/18 9:54 AM;ccrbdl1mje;would be a nice to have, not imperative.</t>
  </si>
  <si>
    <t>06/May/18 8:46 PM;ccrnyc1rar;[~ccrbdl1mje], this was assigned to Matt. Is this still needed?</t>
  </si>
  <si>
    <t>1|hzyyxj:</t>
  </si>
  <si>
    <t># In Site Manager, the domain list for a site should list the Primary domain at the top of the list then the remaining domains alphabetized A-Z</t>
  </si>
  <si>
    <t>24/Aug/17 10:59 AM;ccrbdl1mje;Screenshot at Aug 24 10-58-55.png;https://jira.ihrint.com/secure/attachment/137503/Screenshot+at+Aug+24+10-58-55.png</t>
  </si>
  <si>
    <t>24/Aug/17 10:54 AM;ccrbdl1mje;Screenshot at Aug 24 10-54-01.png;https://jira.ihrint.com/secure/attachment/137501/Screenshot+at+Aug+24+10-54-01.png</t>
  </si>
  <si>
    <t>As a support manager I would like to see the domain list of a site alphabetized so it is easier to navigate and troubleshoot issues with sites that have a lot of domain names.</t>
  </si>
  <si>
    <t>AR-3278</t>
  </si>
  <si>
    <t>alphabetize site domain list</t>
  </si>
  <si>
    <t>25/Aug/17 3:38 PM;ccrnyc2msw;This looks good to me on dev.  Confirmed that each of the expand/collapse images (english/spanish/transparent) all have the correct https images._x000D_
_x000D_
Note for testing, the dev instance of this tool is inserting http://mediaserver.dev-radioedit.ihrint.com/ assets, I believe this was discussed the last time we made an update to the tool, that it's an environment variable.  We should double check upon release to stage/production that the inserted images continue to be https://i.iheart.com</t>
  </si>
  <si>
    <t>25/Aug/17 11:23 AM;ccrnyc2msw;https://github.com/ihr-radioedit-apps/ads-tools/pull/1</t>
  </si>
  <si>
    <t>1|hz8t73:</t>
  </si>
  <si>
    <t xml:space="preserve">We are taking the FiRE sites secure on 9/29.  Need all elements included in the pushdown and rails scripts generated by the tool to be https._x000D_
_x000D_
It looks like the default expand/collapse buttons for pushdowns are hardcoded to http, for both english and spanish.  Need to set those as https._x000D_
_x000D_
Example Pushdown script generated today:_x000D_
_x000D_
_x000D_
{code:java}_x000D_
&lt;div id="pushdown2" style="display: block; overflow: hidden; height: 90px; width: 970px; position: relative; margin: auto;"&gt;_x000D_
&lt;div style="position:absolute;z-index:999;top:0px;left:900px;"&gt;_x000D_
&lt;a href="javascript:void(null)" onclick="expand();return false;"&gt;_x000D_
&lt;img src="http://i.iheart.com/v3/re/new_assets/7c73b623-4b75-49c8-b758-32a9e92c5d2b" width="70" height="27" border="0"&gt;_x000D_
&lt;/a&gt;_x000D_
&lt;/div&gt;_x000D_
&lt;div style="z-index:1;"&gt;_x000D_
&lt;a href="%%CLICK_URL_UNESC%%asdf" target="_blank"&gt;_x000D_
&lt;img src="https://i.iheart.com/v3/re/new_assets/59a03c74e8b94a9896ccce4b" width="970" height="90" border="0"&gt;_x000D_
&lt;/a&gt;_x000D_
&lt;/div&gt;_x000D_
&lt;/div&gt;_x000D_
&lt;div id="pushdown3" style="display: none; overflow: hidden; height: 415px; width: 970px; position: relative; margin: auto;"&gt;_x000D_
&lt;div style="position:absolute;z-index:999;top:385px;left:890px;"&gt;_x000D_
&lt;a href="javascript:void(null)" onclick="collapse();return false;"&gt;_x000D_
&lt;img src="http://i.iheart.com/v3/re/new_assets/bc3b95b8-0467-4866-9f23-73c57c41b901" width="76" height="27" border="0"&gt;_x000D_
&lt;/a&gt;_x000D_
&lt;/div&gt;_x000D_
&lt;div style="z-index:1;"&gt;_x000D_
&lt;a href="%%CLICK_URL_UNESC%%asdf" target="_blank"&gt;_x000D_
&lt;img src="https://i.iheart.com/v3/re/new_assets/59a03c6118531697256d6d28" width="970" height="415" border="0"&gt;_x000D_
&lt;/a&gt;_x000D_
&lt;/div&gt;_x000D_
&lt;/div&gt;_x000D_
&lt;script language="Javascript"&gt;_x000D_
function expand() {_x000D_
document.getElementById('pushdown3').style.display='block';_x000D_
document.getElementById('pushdown2').style.display='none';_x000D_
window.parent.$Ads.pushdownExpand();_x000D_
}_x000D_
function collapse() {_x000D_
window.parent.$Ads.pushdownCollapse(function(){_x000D_
document.getElementById('pushdown2').style.display='block';_x000D_
document.getElementById('pushdown3').style.display='none';_x000D_
});_x000D_
}_x000D_
window.parent.pushdownLoaded = true;_x000D_
&lt;/script&gt;_x000D_
{code}_x000D_
_x000D_
</t>
  </si>
  <si>
    <t>AR-3280</t>
  </si>
  <si>
    <t>All Ad Tool Assets Should be https</t>
  </si>
  <si>
    <t>22/Sep/17 11:00 AM;aroberts;Prolly tested on wrong version on dev. Didn't get set as primary prior to moving into "signoff". Should be good now.</t>
  </si>
  <si>
    <t>21/Sep/17 9:31 AM;1110204;[~aroberts] Was able to modify locales using QA user that did not have the locales capability (dev)</t>
  </si>
  <si>
    <t>1|hz8573:</t>
  </si>
  <si>
    <t>AR-3281</t>
  </si>
  <si>
    <t>Add capability to control locale controls in leads</t>
  </si>
  <si>
    <t>1|hz8t1z:</t>
  </si>
  <si>
    <t>Leads has been updates to store card variants for multiple languages. Fire needs to be updated to interpret those variants.</t>
  </si>
  <si>
    <t>AR-3282</t>
  </si>
  <si>
    <t>Update leads card processing to handle locale variants</t>
  </si>
  <si>
    <t>11/Jun/18 11:57 AM;ccrnyc1rar;Fair trade, thanks!</t>
  </si>
  <si>
    <t>11/Jun/18 11:40 AM;tlong;Sounds good to me</t>
  </si>
  <si>
    <t>11/Jun/18 11:39 AM;gvilches;(thumbsup)</t>
  </si>
  <si>
    <t>11/Jun/18 11:38 AM;ccrnyc2msw;Because this is a new endpoint (eg. clients are currently getting the imagery from /show/ which isn't going anywhere in this ticket - and will continue to use them until the clients make the corresponding changes), and George believes the testing abnormalities are environment related, I'm ok signing off without seeing this work for every use case - and think we should go ahead and schedule this for a production release.  _x000D_
_x000D_
However, in exchange for that, i would like to set the expectation that we'll do more in depth product testing than usual upon deploy to production, if for whatever reason we find this isn't working in prod that we would do a quick fix to address any issues and deploy in the next release window so that we can celebrate this as done._x000D_
_x000D_
[~gvilches], [~ccrnyc1rar], [~tlong], are you all ok with this?</t>
  </si>
  <si>
    <t>11/Jun/18 10:23 AM;gvilches;I don't quite follow what old and new constitutes in this case. _x000D_
_x000D_
I was able to identify this one as working: https://i-stg.iheart.com/v3/catalog/podcast/24917066 .  It is only incidental that it works, as far as I can tell, because AMP staging has an ID that overlaps with AMP production in this case, so the image URL exists in both places.  I don't consider that a good test, it's just the best test we have given the circumstances of AMP's way of building production image URLs for staging Podcasts.</t>
  </si>
  <si>
    <t xml:space="preserve">06/Jun/18 4:40 PM;ccrnyc1rar;Hey [~gvilches], could you please share an example of Podcast, old and new that works as a sample for us to use to test others? </t>
  </si>
  <si>
    <t xml:space="preserve">06/Jun/18 3:01 PM;gvilches;The AMP data in staging points to production image URLs, which is why they don't line up:_x000D_
_x000D_
curl -X GET --header 'Accept: application/json' 'https://stg-ampinternal.ihrcloud.net/internal/api/v3/podcast/podcasts/25376255'_x000D_
_x000D_
returns_x000D_
_x000D_
{_x000D_
  "podcasts": [_x000D_
    {_x000D_
      "id": 25376255,_x000D_
      "title": "Danny Watson Afternoons",_x000D_
      "description": "Catch up on all the latest interviews and highlights from Danny Watson Afternoons on Newstalk ZB",_x000D_
      "lastUpdated": 1516817612375,_x000D_
      "slug": "211-Danny-Watson-Afternoons",_x000D_
      "isExternal": false,_x000D_
      "imageUrl": "https://iscale.iheart.com/catalog/show/25376255"_x000D_
    }_x000D_
  ]_x000D_
}_x000D_
_x000D_
Since that imageUrl is a production image: https://iscale.iheart.com/catalog/show/25376255 , it's almost for sure going to fail because the IDs won't line up in staging._x000D_
</t>
  </si>
  <si>
    <t>06/Jun/18 1:07 PM;ccrnyc2msw;Tested on stage.  This does not appear to be working as expected._x000D_
_x000D_
https://stage.iheart.com/podcast/211-Danny-Watson-Afternoons-25376255/_x000D_
Old Image Works: https://i-stg.iheart.com/v3/catalog/show/25376255_x000D_
New Image Doesn‚Äôt: https://i-stg.iheart.com/v3/catalog/podcast/25376255_x000D_
_x000D_
https://stage.iheart.com/podcast/moiras-mixed-company-27443378/_x000D_
Old Image Works: https://i-stg.iheart.com/v3/catalog/show/27443378_x000D_
New Image Doesn‚Äôt: https://i-stg.iheart.com/v3/catalog/podcast/27443378_x000D_
_x000D_
https://stage.iheart.com/podcast/michael-wall-27443381/_x000D_
Old Image Works: https://i-stg.iheart.com/v3/catalog/show/27443381_x000D_
New Image Doesn‚Äôt: https://i-stg.iheart.com/v3/catalog/podcast/27443381_x000D_
_x000D_
The new image location is returning the default white/grey heart instead of the expected artwork.</t>
  </si>
  <si>
    <t>04/Apr/18 11:25 AM;1110204;Per Matt Fielder - May 4th is the production sunset date for Podcast V1</t>
  </si>
  <si>
    <t>RadioEdit_10_Jarvis</t>
  </si>
  <si>
    <t>1|hzyepj:</t>
  </si>
  <si>
    <t># https://i.iheart.com/v3/catalog/podcast/28419302 delivers image from new service</t>
  </si>
  <si>
    <t>AMP has new endpoint for Podcasts (replaces Talk Shows). i.iheart.com mediaserver should accept "podcast" catalog type and deliver images from the new AMP service like https://i.iheart.com/v3/catalog/podcast/28419302</t>
  </si>
  <si>
    <t>2018.6.12</t>
  </si>
  <si>
    <t>AR-3284</t>
  </si>
  <si>
    <t>New Podcast image type</t>
  </si>
  <si>
    <t>07/Sep/17 1:16 PM;1110204;[~mbrown] are there tickets for this work? should we swap this for those?</t>
  </si>
  <si>
    <t>07/Sep/17 10:05 AM;mbrown;The way forward is for content to store the contest url, with site manager support for doing so.</t>
  </si>
  <si>
    <t>30/Aug/17 11:21 AM;1110204;Blocks content release</t>
  </si>
  <si>
    <t>1|hz857b:</t>
  </si>
  <si>
    <t>contest block displays the aptivada contest embed when viewed in fire</t>
  </si>
  <si>
    <t>Fire work to make new contest block display in content detail</t>
  </si>
  <si>
    <t>AR-3285</t>
  </si>
  <si>
    <t>Display Contest Embed Block in content detail page</t>
  </si>
  <si>
    <t>1|hzvyx3:</t>
  </si>
  <si>
    <t>No null streams in stream api response.</t>
  </si>
  <si>
    <t>Streams API returns null stream with logos empty</t>
  </si>
  <si>
    <t>AR-3287</t>
  </si>
  <si>
    <t>08/Sep/17 11:43 AM;1110204;Added AR-3310 to true up ohembed handling of iheart.com urls with the provided iframe</t>
  </si>
  <si>
    <t>08/Sep/17 11:28 AM;ccrnyc2msw;http://content.radioedit.iheart.com/#/edit/59b2b3675291fbc41f3ce558</t>
  </si>
  <si>
    <t>Pre-release you can grab embed code from any Artist Radio or My Favorites Radio profile page by clicking the SHARE icon, then copying the embed code under Station Widget.</t>
  </si>
  <si>
    <t>1|hz857j:</t>
  </si>
  <si>
    <t># Artist Radio widget appears and functions properly in RE Content Tool and Preview_x000D_
# My Favorites Radio widget appears and functions properly in RE Content Tool and Preview</t>
  </si>
  <si>
    <t>REAP-1809</t>
  </si>
  <si>
    <t>AL-3654</t>
  </si>
  <si>
    <t>As a editor in the RadioEdit tools, I want the new Artist Radio and My Favorites Radio widgets to appear properly in the Content and Microsite tools and previews so that I can ensure viewers of my content have easy access to great music.</t>
  </si>
  <si>
    <t>AR-3289</t>
  </si>
  <si>
    <t>QA: Artist Radio &amp; MFR Widget</t>
  </si>
  <si>
    <t>16/Oct/17 5:07 PM;tlong;[Example 1|http://flagshipapi.radioedit.ihrint.com/graphiql?query=query%20LiveProfile(%24site%3A%20SiteQuery!)%20%7B%0A%20%20site(select%3A%20%24site)%20%7B%0A%20%20%20%20config%20%7B%0A%20%20%20%20%20%20...%20on%20SiteData%20%7B%0A%20%20%20%20%20%20%20%20config%20%7B%0A%20%20%20%20%20%20%20%20%20%20hero%3A%20design%20%7B%0A%20%20%20%20%20%20%20%20%20%20%20%20heroImage%3A%20ihr_hero_image%0A%20%20%20%20%20%20%20%20%20%20%20%20heroColor%3A%20ihr_hero_color%0A%20%20%20%20%20%20%20%20%20%20%7D%0A%20%20%20%20%20%20%20%20%20%20contact%20%7B%0A%20%20%20%20%20%20%20%20%20%20%20%20phone%3A%20request_phone_number%0A%20%20%20%20%20%20%20%20%20%20%20%20sms%3A%20sms_number%0A%20%20%20%20%20%20%20%20%20%20%7D%0A%20%20%20%20%20%20%20%20%20%20social%20%7B%0A%20%20%20%20%20%20%20%20%20%20%20%20facebook%3A%20facebook_name%0A%20%20%20%20%20%20%20%20%20%20%20%20googleplus%3A%20googleplus_name%0A%20%20%20%20%20%20%20%20%20%20%20%20twitter%3A%20twitter_name%0A%20%20%20%20%20%20%20%20%20%20%20%20instagram%3A%20instagram_name%0A%20%20%20%20%20%20%20%20%20%20%20%20youtube%3A%20youtube_name%0A%20%20%20%20%20%20%20%20%20%20%20%20snapchat%3A%20snapchat_name%0A%20%20%20%20%20%20%20%20%20%20%20%20pinterest%3A%20pinterest_name%0A%20%20%20%20%20%20%20%20%20%20%7D%0A%20%20%20%20%20%20%20%20%7D%0A%20%20%20%20%20%20%7D%0A%20%20%20%20%20%20...%20on%20MicroData%20%7B%0A%20%20%20%20%20%20%20%20config%20%7B%0A%20%20%20%20%20%20%20%20%20%20hero%3A%20general%20%7B%0A%20%20%20%20%20%20%20%20%20%20%20%20heroImage%3A%20ihr_hero_image%0A%20%20%20%20%20%20%20%20%20%20%20%20heroColor%3A%20ihr_hero_color%0A%20%20%20%20%20%20%20%20%20%20%7D%0A%20%20%20%20%20%20%20%20%20%20contact%20%7B%0A%20%20%20%20%20%20%20%20%20%20%20%20phone%3A%20phone_number%0A%20%20%20%20%20%20%20%20%20%20%20%20sms%3A%20txt_number%0A%20%20%20%20%20%20%20%20%20%20%7D%0A%20%20%20%20%20%20%20%20%20%20social%20%7B%0A%20%20%20%20%20%20%20%20%20%20%20%20facebook%3A%20facebook_name%0A%20%20%20%20%20%20%20%20%20%20%20%20googleplus%3A%20googleplus_name%0A%20%20%20%20%20%20%20%20%20%20%20%20twitter%3A%20twitter_name%0A%20%20%20%20%20%20%20%20%20%20%20%20instagram%3A%20instagram_name%0A%20%20%20%20%20%20%20%20%20%20%20%20youtube%3A%20youtube_name%0A%20%20%20%20%20%20%20%20%20%20%20%20snapchat%3A%20snapchat_name%0A%20%20%20%20%20%20%20%20%20%20%20%20pinterest%3A%20pinterest_name%0A%20%20%20%20%20%20%20%20%20%20%7D%0A%20%20%20%20%20%20%20%20%7D%0A%20%20%20%20%20%20%7D%0A%20%20%20%20%7D%0A%20%20%20%20schedule%20%7B%0A%20%20%20%20%20%20current%20%7B%0A%20%20%20%20%20%20%20%20...scheduleFields%0A%20%20%20%20%20%20%7D%0A%20%20%20%20%20%20upcoming(next%3A%203)%20%7B%0A%20%20%20%20%20%20%20%20...scheduleFields%0A%20%20%20%20%20%20%7D%0A%20%20%20%20%7D%0A%20%20%20%20timeline%20%7B%0A%20%20%20%20%20%20slug%0A%20%20%20%20%20%20summary%20%7B%0A%20%20%20%20%20%20%20%20image%0A%20%20%20%20%20%20%20%20title%0A%20%20%20%20%20%20%7D%0A%20%20%20%20%7D%0A%20%20%20%20leads%20%7B%0A%20%20%20%20%20%20title%0A%20%20%20%20%20%20subtitle%0A%20%20%20%20%20%20image%3A%20img_uri%0A%20%20%20%20%20%20link%20%7B%0A%20%20%20%20%20%20%20%20urls%20%7B%0A%20%20%20%20%20%20%20%20%20%20web%0A%20%20%20%20%20%20%20%20%7D%0A%20%20%20%20%20%20%7D%0A%20%20%20%20%7D%0A%20%20%7D%0A%7D%0A%0Afragment%20scheduleFields%20on%20ScheduleEntry%20%7B%0A%20%20name%0A%20%20core_show_id%0A%20%20start%3A%20start_time_12%0A%20%20stop%3A%20stop_time_12%0A%20%20destination%20%7B%0A%20%20%20%20href%0A%20%20%20%20thumbnail%0A%20%20%7D%0A%7D%0A&amp;variables=%7B%0A%20%20%22site%22%3A%20%7B%0A%20%20%20%20%22slug%22%3A%20%22wktu-fm%22%0A%20%20%7D%0A%7D&amp;operationName=LiveProfile]_x000D_
_x000D_
[Example 2|http://flagshipapi.radioedit.ihrint.com/graphiql?query=query%20LiveProfile(%24site%3A%20SiteQuery!)%20%7B%0A%20%20site(select%3A%20%24site)%20%7B%0A%20%20%20%20summary%20%7B%0A%20%20%20%20%20%20hero_color%0A%20%20%20%20%20%20hero_image%0A%20%20%20%20%20%20request_phone_number%0A%20%20%20%20%20%20sms_number%0A%20%20%20%20%20%20facebook_name%0A%20%20%20%20%20%20facebook_switch%0A%20%20%20%20%20%20googleplus_name%0A%20%20%20%20%20%20googleplus_switch%0A%20%20%20%20%20%20twitter_name%0A%20%20%20%20%20%20twitter_switch%0A%20%20%20%20%20%20instagram_name%0A%20%20%20%20%20%20instagram_switch%0A%20%20%20%20%20%20youtube_name%0A%20%20%20%20%20%20youtube_switch%0A%20%20%20%20%20%20snapchat_name%0A%20%20%20%20%20%20snapchat_switch%0A%20%20%20%20%20%20pinterest_name%0A%20%20%20%20%20%20pinterest_switch%0A%20%20%20%20%7D%0A%20%20%20%20schedule%20%7B%0A%20%20%20%20%20%20current%20%7B%0A%20%20%20%20%20%20%20%20...scheduleFields%0A%20%20%20%20%20%20%7D%0A%20%20%20%20%20%20upcoming(next%3A%203)%20%7B%0A%20%20%20%20%20%20%20%20...scheduleFields%0A%20%20%20%20%20%20%7D%0A%20%20%20%20%7D%0A%20%20%20%20timeline%20%7B%0A%20%20%20%20%20%20slug%0A%20%20%20%20%20%20summary%20%7B%0A%20%20%20%20%20%20%20%20image%0A%20%20%20%20%20%20%20%20title%0A%20%20%20%20%20%20%7D%0A%20%20%20%20%7D%0A%20%20%20%20leads%20%7B%0A%20%20%20%20%20%20title%0A%20%20%20%20%20%20subtitle%0A%20%20%20%20%20%20image%3A%20img_uri%0A%20%20%20%20%20%20link%20%7B%0A%20%20%20%20%20%20%20%20urls%20%7B%0A%20%20%20%20%20%20%20%20%20%20web%0A%20%20%20%20%20%20%20%20%7D%0A%20%20%20%20%20%20%7D%0A%20%20%20%20%7D%0A%20%20%7D%0A%7D%0A%0Afragment%20scheduleFields%20on%20ScheduleEntry%20%7B%0A%20%20name%0A%20%20core_show_id%0A%20%20start%3A%20start_time_12%0A%20%20stop%3A%20stop_time_12%0A%20%20destination%20%7B%0A%20%20%20%20href%0A%20%20%20%20thumbnail%0A%20%20%7D%0A%7D%0A&amp;variables=%7B%0A%20%20%22site%22%3A%20%7B%0A%20%20%20%20%22podcast%22%3A%2024392822%0A%20%20%7D%0A%7D&amp;operationName=LiveProfile]</t>
  </si>
  <si>
    <t>16/Oct/17 5:03 PM;tlong;[~1113379] I'm adding these here for you just so you can reference back to them._x000D_
_x000D_
This is your *EXISTING* query, reformatted to work on the newest version of flagshipapi._x000D_
_x000D_
{code}_x000D_
query LiveProfile($site: SiteQuery!) {_x000D_
  site(select: $site) {_x000D_
    config {_x000D_
      ... on SiteData {_x000D_
        config {_x000D_
          hero: design {_x000D_
            heroImage: ihr_hero_image_x000D_
            heroColor: ihr_hero_color_x000D_
          }_x000D_
          contact {_x000D_
            phone: request_phone_number_x000D_
            sms: sms_number_x000D_
          }_x000D_
          social {_x000D_
            facebook: facebook_name_x000D_
            googleplus: googleplus_name_x000D_
            twitter: twitter_name_x000D_
            instagram: instagram_name_x000D_
            youtube: youtube_name_x000D_
            snapchat: snapchat_name_x000D_
            pinterest: pinterest_name_x000D_
          }_x000D_
        }_x000D_
      }_x000D_
      ... on MicroData {_x000D_
        config {_x000D_
          hero: general {_x000D_
            heroImage: ihr_hero_image_x000D_
            heroColor: ihr_hero_color_x000D_
          }_x000D_
          contact {_x000D_
            phone: phone_number_x000D_
            sms: txt_number_x000D_
          }_x000D_
          social {_x000D_
            facebook: facebook_name_x000D_
            googleplus: googleplus_name_x000D_
            twitter: twitter_name_x000D_
            instagram: instagram_name_x000D_
            youtube: youtube_name_x000D_
            snapchat: snapchat_name_x000D_
            pinterest: pinterest_name_x000D_
          }_x000D_
        }_x000D_
      }_x000D_
    }_x000D_
    schedule {_x000D_
      current {_x000D_
        ...scheduleFields_x000D_
      }_x000D_
      upcoming(next: 3) {_x000D_
        ...scheduleFields_x000D_
      }_x000D_
    }_x000D_
    timeline {_x000D_
      slug_x000D_
      summary {_x000D_
        image_x000D_
        title_x000D_
      }_x000D_
    }_x000D_
    leads {_x000D_
      title_x000D_
      subtitle_x000D_
      image: img_uri_x000D_
      link {_x000D_
        urls {_x000D_
          web_x000D_
        }_x000D_
      }_x000D_
    }_x000D_
  }_x000D_
}_x000D_
_x000D_
fragment scheduleFields on ScheduleEntry {_x000D_
  name_x000D_
  core_show_id_x000D_
  start: start_time_12_x000D_
  stop: stop_time_12_x000D_
  destination {_x000D_
    href_x000D_
    thumbnail_x000D_
  }_x000D_
}_x000D_
{code}_x000D_
_x000D_
This works in dev and stage. _x000D_
_x000D_
This example is the summary edition that I briefly discussed with you today which should give you all the data you're currently looking for still._x000D_
_x000D_
{code}_x000D_
query LiveProfile($site: SiteQuery!) {_x000D_
  site(select: $site) {_x000D_
    summary {_x000D_
      hero_color_x000D_
      hero_image_x000D_
      request_phone_number_x000D_
      sms_number_x000D_
      facebook_name_x000D_
      facebook_switch_x000D_
      googleplus_name_x000D_
      googleplus_switch_x000D_
      twitter_name_x000D_
      twitter_switch_x000D_
      instagram_name_x000D_
      instagram_switch_x000D_
      youtube_name_x000D_
      youtube_switch_x000D_
      snapchat_name_x000D_
      snapchat_switch_x000D_
      pinterest_name_x000D_
      pinterest_switch_x000D_
    }_x000D_
    schedule {_x000D_
      current {_x000D_
        ...scheduleFields_x000D_
      }_x000D_
      upcoming(next: 3) {_x000D_
        ...scheduleFields_x000D_
      }_x000D_
    }_x000D_
    timeline {_x000D_
      slug_x000D_
      summary {_x000D_
        image_x000D_
        title_x000D_
      }_x000D_
    }_x000D_
    leads {_x000D_
      title_x000D_
      subtitle_x000D_
      image: img_uri_x000D_
      link {_x000D_
        urls {_x000D_
          web_x000D_
        }_x000D_
      }_x000D_
    }_x000D_
  }_x000D_
}_x000D_
_x000D_
fragment scheduleFields on ScheduleEntry {_x000D_
  name_x000D_
  core_show_id_x000D_
  start: start_time_12_x000D_
  stop: stop_time_12_x000D_
  destination {_x000D_
    href_x000D_
    thumbnail_x000D_
  }_x000D_
}_x000D_
{code}_x000D_
_x000D_
Additionally, you can create a *select* object with any of id, slug, hostname, brand, stream, genre or podcast._x000D_
_x000D_
Keep in mind some of these selectors will return sites (brands that have a URL of their own) and microsites (brands that exist within sites.</t>
  </si>
  <si>
    <t xml:space="preserve">10/Oct/17 1:50 PM;tlong;_x000D_
{code:java}_x000D_
{_x000D_
  site(select: {podcast: 24392822}) {_x000D_
    #HERO_x000D_
    leads {_x000D_
      title_x000D_
      background_color_x000D_
    }_x000D_
    #SITE-CONFIG_x000D_
    config {_x000D_
      config {_x000D_
        social {_x000D_
          facebook_name_x000D_
        }_x000D_
      }_x000D_
    }_x000D_
    #CONTENT_x000D_
    timeline {_x000D_
      slug_x000D_
    }_x000D_
  }_x000D_
}_x000D_
_x000D_
{code}_x000D_
</t>
  </si>
  <si>
    <t>09/Oct/17 10:28 AM;tlong;The hero here are the leads on the microsite that has this podcast linked to it.</t>
  </si>
  <si>
    <t>27/Sep/17 1:58 PM;1113379;Please provide sample query in comments when done, thanks!</t>
  </si>
  <si>
    <t>06/Sep/17 12:44 PM;tlong;This depends on work from George which may not be completed on a timeline that can let this happen this sprint.</t>
  </si>
  <si>
    <t>1|hz85ef:</t>
  </si>
  <si>
    <t>Flagship API can lookup podcast data via the talk tool api</t>
  </si>
  <si>
    <t>Web needs ability to render podcast data at the show and episode levels._x000D_
_x000D_
Expected Data: _x000D_
* Hero_x000D_
** hero color_x000D_
** hero background Image_x000D_
** station logo _x000D_
* Social Info _x000D_
* News_x000D_
_x000D_
Flint calls we're replicating:_x000D_
* https://flint-services.iheart.com/ihrservices/v6.0/show/26935920/meta/_x000D_
* https://flint-services.iheart.com/ihrservices/v6.0/show/26935920/timeline/all/?pageLimit=3</t>
  </si>
  <si>
    <t>FlagshipApi Podcast End-Point - Add talk tool data and heroes</t>
  </si>
  <si>
    <t>02/Oct/17 2:41 PM;ccrnyc1mcr;works great across all add / remove / changed provider scenarios!</t>
  </si>
  <si>
    <t>1|hz87uv:</t>
  </si>
  <si>
    <t>cwilliams</t>
  </si>
  <si>
    <t xml:space="preserve">- Create checkbox on provider form  called "Enable AdsWizz Targeting" _x000D_
- Upon stream export, all streams of that provider should include this field under "adswizz" in elastic/AMP and in RadioEdit streams API; example:_x000D_
_x000D_
adswizz: {_x000D_
publisher_id: "9854",_x000D_
enableAdsWizzTargeting: true_x000D_
},_x000D_
_x000D_
- New streams added to the provider later should automatically be enabled.  _x000D_
</t>
  </si>
  <si>
    <t>AR-3294</t>
  </si>
  <si>
    <t>SMT: create flag to enable station groups to make calls to AdsWizz</t>
  </si>
  <si>
    <t>1|hz87v3:</t>
  </si>
  <si>
    <t xml:space="preserve">- Create text field in Provider field called "AdsWizz Host"_x000D_
- Upon stream export, all streams of that provider should include this field under "adswizz" in elastic/AMP and in RadioEdit streams API; example:_x000D_
adswizz: {_x000D_
publisher_id: "9687"_x000D_
AdsWizzHost: "https://SOMEURL",_x000D_
},_x000D_
- New streams added to the provider later should automatically include this field/value._x000D_
</t>
  </si>
  <si>
    <t>AR-3295</t>
  </si>
  <si>
    <t>SMT: create field in Provider form for "AdsWizz Host"</t>
  </si>
  <si>
    <t xml:space="preserve">18/Jan/19 11:32 AM;ccrnyc2msw;Tested on stage.  Confirmed field removal.  Looks good.  </t>
  </si>
  <si>
    <t>17/Jan/19 1:21 PM;1119767;To be completed as part of AR-3111</t>
  </si>
  <si>
    <t>1|i0061q:</t>
  </si>
  <si>
    <t>Contact -&gt; Employment -&gt; Legacy EEO Report URL_x000D_
_x000D_
Now that we've been live on FiRE for over a year, we no longer need the legacy EEO report field which was used upon initial migration since EEO reports are updated annually and all stations should have posted a new one since migration.  Please remove this field from the tool.</t>
  </si>
  <si>
    <t>AR-3296</t>
  </si>
  <si>
    <t>Remove Legacy EEO Report URL Field</t>
  </si>
  <si>
    <t>1|hz87u7:</t>
  </si>
  <si>
    <t>AR-3312</t>
  </si>
  <si>
    <t>Should be something like the following REST endpoint._x000D_
_x000D_
/api/url-reverse/&lt;viewName&gt;?argName=argValue_x000D_
_x000D_
Empty matches should have a placeholder token (e.g. "MISSING")_x000D_
_x000D_
Should employ a 12 hour cache with the same surrogate keys as the site manager config.</t>
  </si>
  <si>
    <t>AR-3297</t>
  </si>
  <si>
    <t>General purpose url reverse API endpoint</t>
  </si>
  <si>
    <t>RadioEdit_24_XBox</t>
  </si>
  <si>
    <t>1|hzvzsv:</t>
  </si>
  <si>
    <t>No calls to T3 when saving rankings</t>
  </si>
  <si>
    <t>Genre and Market ranking screens call out to T3 when saving. We do not have T3 anymore and we need to remove those calls.</t>
  </si>
  <si>
    <t>AR-3298</t>
  </si>
  <si>
    <t>Remove T3 Calls for Ranking</t>
  </si>
  <si>
    <t>1|hz8t7b:</t>
  </si>
  <si>
    <t>Pubsub enforces this internally.</t>
  </si>
  <si>
    <t>AR-3299</t>
  </si>
  <si>
    <t>Limit topic set list size to 15</t>
  </si>
  <si>
    <t>03/Oct/17 2:11 PM;1117510;In the end, it came down to [~mbrown] fixing up the cache keys in python side via an environment variable: *TIME_OVERRIDE=1506450212 *_x000D_
How it runs:_x000D_
# Run fire in *record mode* with the time stamp_x000D_
# Run the tests with same timestamp_x000D_
# Rerun fire in *playback mode*_x000D_
# Rerun the tests as above_x000D_
_x000D_
The output should be:_x000D_
* Zero or more new fixtures (api call recordings)_x000D_
* Passing tests :)_x000D_
_x000D_
_x000D_
_x000D_
To run fire and record the test's api calls:_x000D_
{code:bash}_x000D_
# Run recordings and test_x000D_
TIME_OVERRIDE=1506450212 FETCH_MODE=record STATIC_HOST=localhost:5000 HOST_OVERRIDE=evolution933.iheart.com fab run_x000D_
TIME_OVERRIDE=1506450212 NODE_ENV=debug yarn test_x000D_
# Run playback and test_x000D_
TIME_OVERRIDE=1506450212 FETCH_MODE=playback STATIC_HOST=localhost:5000 HOST_OVERRIDE=evolution933.iheart.com fab run_x000D_
TIME_OVERRIDE=1506450212 NODE_ENV=debug yarn test_x000D_
{code}_x000D_
_x000D_
_In CI we scaffold this a lil different as regards the environment in Docker_</t>
  </si>
  <si>
    <t>22/Sep/17 2:02 PM;1117510;After working with the guys yesterday on this ([~tlong] and [~tterry]) I'm going forward with modifying the existing src instead of debugging [so that I would only need to change slightly].  _x000D_
_x000D_
Still not gonna be very much different, but it will have tests this time._x000D_
_x000D_
Not because simply adding tests make it better, but its an execution context I've grown to love...that and I can see the status of this capability at a glance, without having to run the whole system.</t>
  </si>
  <si>
    <t>21/Sep/17 10:27 AM;1117510;Now, that I've debugged beyond the first error by explicitly adding properites that need to be there per Marshmallow (probably a SM problem [missing data, etc]), I've made some actual progress:_x000D_
_x000D_
Not the solution, but I've discovered that the type of the payload is changing depending whether *FETCH_MODE* is specified.  That sounds bad :)_x000D_
_x000D_
_x000D_
{code:java}_x000D_
$ FETCH_MODE=record STATIC_HOST=localhost:5000 fab run_x000D_
_x000D_
        ### type(payload):_x000D_
        &lt;class 'list'&gt;_x000D_
_x000D_
$ STATIC_HOST=localhost:5000 fab run_x000D_
        ### type(payload):_x000D_
        &lt;class 'dict'&gt;_x000D_
{code}_x000D_
_x000D_
This is from [resolvers/collection.py async def resolve|https://github.com/ihr-radioedit-apps/fire/blob/40e60be193982037151b98ef88ee4dcf0d96b111/radioedit/resolvers/collection.py#L161] ~#L161</t>
  </si>
  <si>
    <t>19/Sep/17 4:47 PM;1117510;When *FETCH_MODE=record* ..._x000D_
_x000D_
The _raw_ config data that is returned from the *run_fetcher_service* call is missing three fields that are needed to construct a Config obj. _x000D_
Without these, the code throws as I believe its failing Marshmallow's schema validation._x000D_
-- I patched it by simply adding the three fields explicitly in sitemanager.py._x000D_
_x000D_
After we get beyond that, the collection blocks fail as the payload variable's contents are a different _shape_ than when run without specifying FETCH_MODE...in _FIRE/radioedit/resolvers/collection.py_</t>
  </si>
  <si>
    <t>13/Sep/17 3:36 PM;1117510;After merging develop, I noticed that there was a new Exception._x000D_
After debugging, I see the issue is here:_x000D_
_x000D_
{code:python}_x000D_
def _get_config(params, hostname):_x000D_
    try:_x000D_
        config_data = run_fetcher_service("site-manager", "/api/v1/config", params=params, ttl=300, schema=Site.Schema(strict=True))_x000D_
        # The following line is where the problem starts_x000D_
        site = SiteConfig(config_data, Config(**config_data["config"]), g.ad_config, hostname)_x000D_
        return site_x000D_
    except InvalidResponseCode as e:_x000D_
        if e.code == 404:_x000D_
            raise ConfigNotFound(e.url, e.code, e.content)_x000D_
        raise ConfigAPIFailure(e.url, e.code, e.content)_x000D_
{code}_x000D_
_x000D_
Specifically, the construction of the Config object bombs because marshmallow is set to complain if it does not have: *'google_amp_switch', 'apple_news_switch', and 'facebook_instant_articles_switch'* as specified in General.Schema in *radioedit/modesl/config.py*_x000D_
_x000D_
So, we get an exception:_x000D_
*builtins.TypeError*_x000D_
TypeError: __init__() missing 3 required positional arguments: 'google_amp_switch', 'apple_news_switch', and 'facebook_instant_articles_switch'</t>
  </si>
  <si>
    <t xml:space="preserve">07/Sep/17 11:13 AM;1117510;h2. TypeError: list indices must be integers or slices, not str_x000D_
_x000D_
{code:python}_x000D_
2017-09-07 11:11:04,922 [DEBU] setup.fetch - Stable [GET] http://site-manager.dev-radioedit.ihrint.com/api/v1/adconfig served from local cache_x000D_
2017-09-07 11:11:04,926 [DEBU] setup.fetch - Stable [GET] http://site-manager.dev-radioedit.ihrint.com/api/v1/config served from local cache_x000D_
2017-09-07 11:11:04,934 [WARN] setup.view - 404 Not Found: The requested URL was not found on the server.  If you entered the URL manually please check your spelling and try again._x000D_
2017-09-07 11:11:04,934 [DEBU] setup.config - endpoint loaded, "error_page" {}_x000D_
2017-09-07 11:11:04,937 [DEBU] setup.resolver - (MISS) block ad in 0ms_x000D_
2017-09-07 11:11:04,938 [DEBU] setup.resolver - (MISS) block ad in 0ms_x000D_
2017-09-07 11:11:04,938 [DEBU] setup.resolver - (MISS) block title in 0ms_x000D_
2017-09-07 11:11:04,941 [DEBU] setup.resolver - (MISS) block html in 0ms_x000D_
2017-09-07 11:11:04,941 [DEBU] setup.resolver - (MISS) block recommendation in 0ms_x000D_
2017-09-07 11:11:04,942 [DEBU] setup.resolver - (MISS) block ad in 0ms_x000D_
2017-09-07 11:11:05,079 [DEBU] setup.fetch - (200) [GET] http://taxonomy.dev-radioedit.ihrint.com/api/v1/collections/politics in 26ms 337 bytes_x000D_
2017-09-07 11:11:05,089 [DEBU] setup.fetch - (200) [GET] http://taxonomy.dev-radioedit.ihrint.com/api/v1/collections/weird-news in 30ms 349 bytes_x000D_
2017-09-07 11:11:05,091 [DEBU] setup.fetch - Stable [POST] http://pubsub.dev-radioedit.ihrint.com/api/v1/graphql served from local cache_x000D_
2017-09-07 11:11:05,091 [ERRO] setup.resolver - Failed to resolve 'collection' block type_x000D_
Traceback (most recent call last):_x000D_
  File "/Users/wayneseymour/projects/work/fire/.direnv/python-3.6.2/lib/python3.6/site-packages/flask/app.py", line 1612, in full_dispatch_request_x000D_
    rv = self.dispatch_request()_x000D_
  File "/Users/wayneseymour/projects/work/fire/.direnv/python-3.6.2/lib/python3.6/site-packages/flask/app.py", line 1598, in dispatch_request_x000D_
    return self.view_functions[rule.endpoint](**req.view_args)_x000D_
  File "/Users/wayneseymour/projects/work/fire/.direnv/python-3.6.2/lib/python3.6/site-packages/flask/helpers.py", line 928, in send_static_file_x000D_
    cache_timeout=cache_timeout)_x000D_
  File "/Users/wayneseymour/projects/work/fire/.direnv/python-3.6.2/lib/python3.6/site-packages/flask/helpers.py", line 674, in send_from_directory_x000D_
    raise NotFound()_x000D_
werkzeug.exceptions.NotFound: 404 Not Found: The requested URL was not found on the server.  If you entered the URL manually please check your spelling and try again._x000D_
_x000D_
During handling of the above exception, another exception occurred:_x000D_
_x000D_
Traceback (most recent call last):_x000D_
  File "/Users/wayneseymour/projects/work/FIRE/radioedit/resolve.py", line 172, in resolve_item_x000D_
    item.resolved = await Resolver(**data).resolve(self.site, **kwargs)_x000D_
  File "/Users/wayneseymour/projects/work/FIRE/radioedit/resolvers/collection.py", line 161, in resolve_x000D_
    for i, result_set in enumerate(payload["results"]):_x000D_
TypeError: list indices must be integers or slices, not str_x000D_
_x000D_
{code}_x000D_
</t>
  </si>
  <si>
    <t>1|hz8593:</t>
  </si>
  <si>
    <t>AL-4556</t>
  </si>
  <si>
    <t>[PR|https://github.com/ihr-radioedit-apps/fire/pull/731]_x000D_
_x000D_
h2. Expected Behavior_x000D_
After starting fire, set to *record* in your local env, the tests should be run and pass._x000D_
Also, during the tests, the json fetches should be stored and when _x000D_
fire is again restarted, this time to *playback*, the tests should pass, with _x000D_
the json fetches should be from disk. _x000D_
_x000D_
h4. Further *Why*_x000D_
In ci, we are always look for optimizations, since e2e tests are inherently slow._x000D_
One need is to defend the test env (on a shared platform *that must be shared*) by storing all the json calls (like the adconfig for site-manager) to local disk. _x000D_
Then, a dev can commit those fixtures and tell fire to run *playback* mode in ci.  _x000D_
_x000D_
h2. Actual Behavior_x000D_
looks like the recording fetcher is bombing</t>
  </si>
  <si>
    <t>AR-3300</t>
  </si>
  <si>
    <t>recording fetcher erroring</t>
  </si>
  <si>
    <t>08/Sep/17 10:50 AM;amamut;Added default api response to return all items with end date &gt; now if no start or end dates are sent to the API.</t>
  </si>
  <si>
    <t>1|hzw0dj:</t>
  </si>
  <si>
    <t>Calendar does a query for current and upcoming events that has some redundant logic. The logic for the second part of the $and should just be endDateTime &gt;= now because all current and future occurrences will have not ended._x000D_
_x000D_
I think the query should be [ (no publishDateTime OR publishDateTime &lt;= now) AND endDateTime &gt;= now ]. This could be further optimized by setting the publishDateTime to 0 for anything that doesn't have it and then simply querying (publish&lt;=now AND end&gt;=now)._x000D_
_x000D_
_x000D_
Here is an example of the existing query:_x000D_
_x000D_
{code}_x000D_
{_x000D_
  "find": "metadata.events",_x000D_
  "filter": {_x000D_
    "$and": [_x000D_
      {_x000D_
        "$or": [_x000D_
          {_x000D_
            "object.publishDateTime": {_x000D_
              "$exists": false_x000D_
            }_x000D_
          },_x000D_
          {_x000D_
            "object.publishDateTime": {_x000D_
              "$lte": 1504803289207_x000D_
            }_x000D_
          }_x000D_
        ]_x000D_
      },_x000D_
      {_x000D_
        "$or": [_x000D_
          {_x000D_
            "object.startDateTime": {_x000D_
              "$gte": 1504803000000_x000D_
            }_x000D_
          },_x000D_
          {_x000D_
            "$and": [_x000D_
              {_x000D_
                "object.startDateTime": {_x000D_
                  "$lte": 1504803000000_x000D_
                }_x000D_
              },_x000D_
              {_x000D_
                "object.endDateTime": {_x000D_
                  "$gte": 1504803000000_x000D_
                }_x000D_
              }_x000D_
            ]_x000D_
          }_x000D_
        ]_x000D_
      }_x000D_
    ],_x000D_
    "prefix": "/occurrences",_x000D_
    "object.endDateTime": {_x000D_
      "$lte": 1536339000000_x000D_
    },_x000D_
    "object.status": {_x000D_
      "$ne": "deleted"_x000D_
    },_x000D_
    "object.origin": {_x000D_
      "$in": [_x000D_
        "brands/KDGE-FM (779)"_x000D_
      ]_x000D_
    }_x000D_
  },_x000D_
  "sort": {_x000D_
    "object.startDateTime": 1_x000D_
  },_x000D_
  "skip": 0,_x000D_
  "limit": 7,_x000D_
  "batchSize": 7_x000D_
}_x000D_
{code}</t>
  </si>
  <si>
    <t>AR-3304</t>
  </si>
  <si>
    <t>Optimize calendar query</t>
  </si>
  <si>
    <t>1|hzw0hj:</t>
  </si>
  <si>
    <t># Leads app has option to filter and show cards by Editors.</t>
  </si>
  <si>
    <t>Would like an option to filter cards in the Leads app by the editors setting so we can easily find groups of cards.</t>
  </si>
  <si>
    <t>AR-3307</t>
  </si>
  <si>
    <t>Filter lead cards by Editors</t>
  </si>
  <si>
    <t>16/Oct/17 5:00 PM;ccrnyc2msw;I've mentioned this several times in the FiRE and RadioEdit rooms, but will notate here and in the linked ticket so that there is no confusion._x000D_
_x000D_
The following following fields in Site Manager are for FCC-licensed values only:_x000D_
_x000D_
* Licensed Frequency_x000D_
* Licensed Call Sign_x000D_
* Band_x000D_
* Licensed Facility ID_x000D_
_x000D_
The aforementioned values MUST correspond to the values associated with the broadcast license and are used for purposes of generating public file links and for various legal reporting._x000D_
_x000D_
As the FCC only licenses -AM and -FM stations (because we don't own any TV stations, the ONLY acceptable values for band are -AM, -FM, and (none).  Note that -HD stations are not licensed.  HD stations are secondary channels on the FM license, so in the case of an HD site, the legal callsign and band will always be that of the parent station.  For example, WFLZ-HD, evolution933.iheart.com's Licensed Call sign will be WFLZ and the band will be FM.  _x000D_
_x000D_
It is desirable and necessary to have a unique station identifier that can be passed into ad tags, analytics tracking, and the like. This value is also used to pull the correct station information on Flagship, as well as for quarterly financial reporting.  On the T2 platform, this was the "station ID"  which RESEMBLED calls-band, but was not necessarily the same. these station ID's contain 3-6 characters identifying the brand, a dash, and a two character classifier, normally -FM, -AM, -HD, -IP, -DV, -MS, -PR, or -FL.  Upon import from T2 to RadioEdit, these station ID's were mapped to the slug field, however, slug is not currently editable.  _x000D_
_x000D_
While I understand making a slug editable may be some work, especially to determine what changing said value would break; as long as that value is used to populate the ad tags, analytics tracking, flagship content population, and manual quarterly reporting, we either need a way to change it.... or to override it when a station changes branding._x000D_
_x000D_
Potentially related: AR-3119</t>
  </si>
  <si>
    <t>11/Oct/17 7:22 PM;ccrlax1dat;This has been completed in the FiRE project as part of AL-3758, see https://github.com/ihr-radioedit-apps/fire/pull/777</t>
  </si>
  <si>
    <t>1|hz85r3:</t>
  </si>
  <si>
    <t>REAP-1256</t>
  </si>
  <si>
    <t>Uses of "config.general.station" should be be replaced with CALL_LETTERS-BAND (upper cased)</t>
  </si>
  <si>
    <t>Remove all uses of legacy config.general.station value</t>
  </si>
  <si>
    <t>1|hz7onb:</t>
  </si>
  <si>
    <t>Now that config.general.station has been deprecated in favor of slug (via AR-3308), we no longer need this value.  Please remove.</t>
  </si>
  <si>
    <t>Remove config.general.station</t>
  </si>
  <si>
    <t>1|hzw0rb:</t>
  </si>
  <si>
    <t>External mappings are created on regenerate</t>
  </si>
  <si>
    <t>When adswizz tool regenerates adswizz info for a stream, it checks for the existence of external mappings but doesn't regenerate them if they don't exist.</t>
  </si>
  <si>
    <t>AR-3311</t>
  </si>
  <si>
    <t>Regenerate data doesn't regenerate external mappings</t>
  </si>
  <si>
    <t>1|hzw17r:</t>
  </si>
  <si>
    <t>Use the new page-url endpoint on Site Manager when contests are selected to store a contest URL that points to the proper site.</t>
  </si>
  <si>
    <t>Update contest block to store url for FiRE to link to</t>
  </si>
  <si>
    <t>1. Log into the RadioEdit leads tool. _x000D_
2. Add a station brand to the exclusion field for a Lead._x000D_
3. View station iHeart.com channel.</t>
  </si>
  <si>
    <t>1|hz85hj:</t>
  </si>
  <si>
    <t>Adding station brand to exclusion field removes Lead from all sources, the station site and iheart.com.</t>
  </si>
  <si>
    <t>12/Sep/17 1:04 PM;ccrnyc1krs;Screenshot (145).png;https://jira.ihrint.com/secure/attachment/138658/Screenshot+%28145%29.png</t>
  </si>
  <si>
    <t>12/Sep/17 1:04 PM;ccrnyc1krs;Screenshot (144).png;https://jira.ihrint.com/secure/attachment/138659/Screenshot+%28144%29.png</t>
  </si>
  <si>
    <t>12/Sep/17 1:04 PM;ccrnyc1krs;Screenshot (143).png;https://jira.ihrint.com/secure/attachment/138660/Screenshot+%28143%29.png</t>
  </si>
  <si>
    <t>12/Sep/17 1:04 PM;ccrnyc1krs;Screenshot (142).png;https://jira.ihrint.com/secure/attachment/138661/Screenshot+%28142%29.png</t>
  </si>
  <si>
    <t>Excluding a station brand from a Lead in Leads tool doesn't get passed back to flagship so the Lead is removed from the station site but not iheart.com._x000D_
_x000D_
see attached screenshots_x000D_
leads tool url: http://leads.radioedit.iheart.com/#/edit/59414f77d24bf33f95d2f3fc_x000D_
flagship url: https://www.iheart.com/live/1009-fm1070-am-7273/_x000D_
_x000D_
The data sent to the api may need to be adjusted.</t>
  </si>
  <si>
    <t>2017.11.28</t>
  </si>
  <si>
    <t>AR-3313</t>
  </si>
  <si>
    <t>Lead Exlusions don't get passed back to flagship</t>
  </si>
  <si>
    <t>22/Mar/18 1:34 PM;1110204;verified on kfbw-hd3_x000D_
_x000D_
http://webapi.radioedit.ihrint.com/graphql/?query=%7B%0A%20%20site(select%3A%20%7Bslug%3A%20%22kfbw-hd3%22%7D)%20%7B%0A%20%20%20%20config%7B%0A%20%20%20%20%20%20index%20%7B%0A%20%20%20%20%20%20%20%20name%0A%20%20%20%20%20%20%20%20description%0A%20%20%20%20%20%20%20%20brand_id%0A%20%20%20%20%20%20%20%20legacy_id%0A%20%20%20%20%20%20%20%20image%0A%20%20%20%20%20%20%20%20slug%0A%20%20%20%20%20%20%20%20tags%0A%20%20%20%20%20%20%7D%0A%20%20%20%20%7Dsummary%20%7B%0A%20%20%20%20%20%20hero_color%0A%20%20%20%20%20%20hero_image%0A%20%20%20%20%20%20request_phone_number%0A%20%20%20%20%20%20sms_number%0A%20%20%20%20%20%20facebook_name%0A%20%20%20%20%20%20facebook_switch%0A%20%20%20%20%20%20googleplus_name%0A%20%20%20%20%20%20googleplus_switch%0A%20%20%20%20%20%20twitter_name%0A%20%20%20%20%20%20twitter_switch%0A%20%20%20%20%20%20instagram_name%0A%20%20%20%20%20%20instagram_switch%0A%20%20%20%20%20%20youtube_name%0A%20%20%20%20%20%20youtube_switch%0A%20%20%20%20%20%20snapchat_name%0A%20%20%20%20%20%20snapchat_switch%0A%20%20%20%20%20%20pinterest_name%0A%20%20%20%20%20%20pinterest_switch%0A%20%20%20%20%7D%0A%20%20%20%20timeline%20%7B%0A%20%20%20%20%20%20slug%0A%20%20%20%20%7D%0A%20%20%20%20schedule%20%7B%0A%20%20%20%20%20%20timezone%0A%20%20%20%20%20%20current%7B%0A%20%20%20%20%20%20%20%20name%0A%20%20%20%20%20%20%20%20show%0A%20%20%20%20%20%20%20%20core_show_id%0A%20%20%20%20%20%20%20%20start_ms%0A%20%20%20%20%20%20%20%20stop_ms%0A%20%20%20%20%20%20%7D%0A%20%20%20%20%20%20upcoming%7B%0A%20%20%20%20%20%20%20%20name%0A%20%20%20%20%20%20%20%20show%0A%20%20%20%20%20%20%20%20core_show_id%0A%20%20%20%20%20%20%20%20start_ms%0A%20%20%20%20%20%20%20%20stop_ms%0A%20%20%20%20%20%20%7D%0A%20%20%20%20%7D%0A%20%20%20%20leads%20%7B%0A%20%20%20%20%20%20title%0A%20%20%20%20%20%20img_uri%0A%20%20%20%20%7D%0A%20%20%7D%0A%7D%0A</t>
  </si>
  <si>
    <t>09/Mar/18 2:11 PM;ccrnyc2msw;Un-abandoned.  Updated user story, AC, and title to reflect solution discussed among myself, Trey, Rob, Alex, Michael, and Mark E on email today.  _x000D_
_x000D_
Original Description: _x000D_
_x000D_
Need HD2 and HD3 as valid Band options in both Site Manager and Stream Manager._x000D_
_x000D_
Does not return Data:_x000D_
https://flagshipapi.radioedit.iheart.com/graphql?query=+query+LiveProfile($site:+SiteQuery!)+%7B+config(select:+$site)+%7B+config+%7B+design+%7B+heroImage:+ihr_hero_image+%7B+id+bucket+%7D+heroColor:+ihr_hero_color+%7D+contact+%7B+phone:+request_phone_number+sms:+sms_number+%7D+social+%7B+facebook:+facebook_name+googleplus:+googleplus_name+twitter:+twitter_name+instagram:+instagram_name+youtube:+youtube_name+snapchat:+snapchat_name+pinterest:+pinterest_name+%7D+%7D+%7D+schedule(select:+$site)+%7B+current+%7B+...scheduleFields+%7D+upcoming(next:3)+%7B+...scheduleFields+%7D+%7D+timeline(select:+$site)+%7B+img+slug+title+%7D+leads(select:+$site)+%7B+title+subtitle+image:+img_uri+link+%7B+urls+%7B+web+%7D+%7D+%7D+%7D+fragment+scheduleFields+on+ScheduleEntry+%7B+name+core_show_id+start:+start_time_12+stop:+stop_time_12+destination+%7B+href+thumbnail+%7D+%7D+&amp;variables=%7B%22site%22:%7B%22slug%22:%22kqbt-hd%22%7D%7D_x000D_
_x000D_
Does return Data:_x000D_
https://flagshipapi.radioedit.iheart.com/graphql?query=+query+LiveProfile($site:+SiteQuery!)+%7B+config(select:+$site)+%7B+config+%7B+design+%7B+heroImage:+ihr_hero_image+%7B+id+bucket+%7D+heroColor:+ihr_hero_color+%7D+contact+%7B+phone:+request_phone_number+sms:+sms_number+%7D+social+%7B+facebook:+facebook_name+googleplus:+googleplus_name+twitter:+twitter_name+instagram:+instagram_name+youtube:+youtube_name+snapchat:+snapchat_name+pinterest:+pinterest_name+%7D+%7D+%7D+schedule(select:+$site)+%7B+current+%7B+...scheduleFields+%7D+upcoming(next:3)+%7B+...scheduleFields+%7D+%7D+timeline(select:+$site)+%7B+img+slug+title+%7D+leads(select:+$site)+%7B+title+subtitle+image:+img_uri+link+%7B+urls+%7B+web+%7D+%7D+%7D+%7D+fragment+scheduleFields+on+ScheduleEntry+%7B+name+core_show_id+start:+start_time_12+stop:+stop_time_12+destination+%7B+href+thumbnail+%7D+%7D+&amp;variables=%7B%22site%22:%7B%22slug%22:%22kqbt-hd2%22%7D%7D</t>
  </si>
  <si>
    <t xml:space="preserve">17/Nov/17 11:23 AM;ccrnyc2msw;If we're going to use this ticket for anything, we should update the "Band" label in SM to instead be "License Type" to eliminate confusion.  </t>
  </si>
  <si>
    <t>16/Oct/17 4:58 PM;ccrnyc2msw;As currently written, this ticket would break our quarterly reporting and FCC public file links. _x000D_
_x000D_
The band field in site manager is reserved for FCC licensed values only.  The FCC only issues -FM and -AM licenses, so those should be the only values available there (in addition to none/null).</t>
  </si>
  <si>
    <t>26/Sep/17 1:33 PM;ccrbdl1mje;also add FL as a valid Band option in Site Manager</t>
  </si>
  <si>
    <t>18/Sep/17 1:59 PM;ccrbdl1mje;Issue is site data is not appearing at https://www.iheart.com/live/1045-kiss-fm-7426/ because the station is actually KQBT-HD2 but  "KQBT-HD" is being passed to the api</t>
  </si>
  <si>
    <t>Change SM slug for kfbw-hd in site manager to kfbw-hd3.  Set SMT band for same station to hd3.  Confirm that iHeart.com gets station data for this station.  Next day (after the CORE importer runs) check to make sure schedule is populated for the station.</t>
  </si>
  <si>
    <t>1|hz7kx3:</t>
  </si>
  <si>
    <t># HD2, HD3, and HD4 added as options to Band in SMT_x000D_
# Flagship Web should be able to query by a value that leverages the new options and receive a valid response</t>
  </si>
  <si>
    <t>As a listener of an HD station station, i want the SMT tool to allow users to specify a band that ends in -HD2, -HD3, or -HD4 so that the corresponding FiRE sites can be updated to use a slug that ends in one of those values without causing station content to disappear from iheart.com.</t>
  </si>
  <si>
    <t>2018.3.27</t>
  </si>
  <si>
    <t>AR-3314</t>
  </si>
  <si>
    <t>SMT Support for SM Sites With slugs ending in -HD2, -HD3, and -HD4</t>
  </si>
  <si>
    <t>1|hz85vb:</t>
  </si>
  <si>
    <t xml:space="preserve">1. Add a way to flag each individual territory (as of now we have US (iHR), Australia (ARN), and Canada (Bell Media) to the broadcaster profile page in the Custom talk Tool._x000D_
 - example broadcaster page: https://customtalk.radioedit.iheart.com/broadcasters/53/_x000D_
2. The U.S should always be flagged by default. Then I can white-list Australia or Canada, depending on the broadcaster. _x000D_
3. When upserting show data to AMP, we need to include the international flags assigned to that shows broadcaster. </t>
  </si>
  <si>
    <t>AI-950</t>
  </si>
  <si>
    <t>AGILEAMP-2556</t>
  </si>
  <si>
    <t xml:space="preserve">As podcast content manager, I want to ensure our international partners have access to appropriate podcasts based on the partners' requirements/limitations. For example, Australia  only has rights to internally hosted and Spreaker podcasts.To accomplish this, I would like a way to flag individual territories at the 'Broadcaster' level. </t>
  </si>
  <si>
    <t>Custom Talk</t>
  </si>
  <si>
    <t>AR-3315</t>
  </si>
  <si>
    <t xml:space="preserve">Add ability to assign international flags to Broadcasters in Custom Talk Tool </t>
  </si>
  <si>
    <t>RadioEdit_22_VOLTRON</t>
  </si>
  <si>
    <t>1|hz85bz:</t>
  </si>
  <si>
    <t>AR-3378</t>
  </si>
  <si>
    <t>Stream management. Creating, listing, and updating Stream and Metadata._x000D_
_x000D_
Fields to remove from stream form:_x000D_
* Site ID_x000D_
* ESID Split_x000D_
* Stream Type_x000D_
* Keywords_x000D_
* Dynamic leads_x000D_
* Recently Played_x000D_
* Playlist_x000D_
* T3 Media ID_x000D_
* Devices_x000D_
* FLV Stream_x000D_
* STW Stream_x000D_
* Secure RTMP Stream_x000D_
* RTMP Stream</t>
  </si>
  <si>
    <t>2018.10.9 - Streams</t>
  </si>
  <si>
    <t>AR-3319</t>
  </si>
  <si>
    <t>SMT Streams</t>
  </si>
  <si>
    <t>1|hzw4cn:</t>
  </si>
  <si>
    <t>Move SMT over to ng4 and bs4</t>
  </si>
  <si>
    <t>AR-3318</t>
  </si>
  <si>
    <t>Update to latest toolset</t>
  </si>
  <si>
    <t>RadioEdit_9_IBIS</t>
  </si>
  <si>
    <t>1|hzxv1j:</t>
  </si>
  <si>
    <t>Being able to rank streams by genre and market, as well as rank genres for a particular country.</t>
  </si>
  <si>
    <t>AR-3320</t>
  </si>
  <si>
    <t>SMT Stream Rankings by Genre &amp; Market / Genre Ranking by Country</t>
  </si>
  <si>
    <t xml:space="preserve">26/Sep/17 4:01 PM;ccrnyc2msw;Ad position is 5014, 100% national by default.  See https://wiki.ihrint.com/display/PM/Local+Ad+Splits%2C+Pages%2C+and+Sizes for the screen size breakout.  </t>
  </si>
  <si>
    <t xml:space="preserve">26/Sep/17 4:00 PM;ccrnyc2msw;Interstitial should be on content detail pages... both the regular ones, and the ones under microsites.  </t>
  </si>
  <si>
    <t>26/Sep/17 3:44 PM;1110204;[~ccrnyc2msw] can you let [~mbrown] know the above. Should interstitial apply to all pages or just the home page? Is there an ad position number?</t>
  </si>
  <si>
    <t>22/Sep/17 1:46 PM;mbrown;What ad position is this? Which page types does it go in and where?</t>
  </si>
  <si>
    <t>1|hz85cn:</t>
  </si>
  <si>
    <t>New block on the page.</t>
  </si>
  <si>
    <t>AR-3325</t>
  </si>
  <si>
    <t>Add new block to Site Manager for Interstitial 320x320 Ad</t>
  </si>
  <si>
    <t>1|hz85b3:</t>
  </si>
  <si>
    <t>AR-3323</t>
  </si>
  <si>
    <t>SPIKE with AMP Team about protobuf</t>
  </si>
  <si>
    <t>1|hz85af:</t>
  </si>
  <si>
    <t>Look into how to automatically map input message onto function arguments</t>
  </si>
  <si>
    <t>AR-3322</t>
  </si>
  <si>
    <t>Create pluggable component for schema/protobuf API hosting</t>
  </si>
  <si>
    <t>22/Sep/17 1:34 PM;aroberts;https://v-3a0990ab.radioedit.iheart.com</t>
  </si>
  <si>
    <t>1|hzw4cv:</t>
  </si>
  <si>
    <t>Deploy to Prod</t>
  </si>
  <si>
    <t>AR-3321</t>
  </si>
  <si>
    <t>Finish rebuild of Users App</t>
  </si>
  <si>
    <t>1|hz85pr:</t>
  </si>
  <si>
    <t>We need a use case highlighting where this breaks down. We're not sure where to take this.</t>
  </si>
  <si>
    <t>AR-3327</t>
  </si>
  <si>
    <t>Segment iteration - bulk station management</t>
  </si>
  <si>
    <t>06/Mar/18 10:25 AM;amamut;States and Countries will be handled via tag import job. We will white list all countries which are needed and import appropriate states / providences via the job._x000D_
_x000D_
Currently ticket only requires provider management to be implemented.</t>
  </si>
  <si>
    <t>1|hz7lyv:</t>
  </si>
  <si>
    <t>Provider / State / Country management. Creating, listing, updating, and deleting.</t>
  </si>
  <si>
    <t>AR-3329</t>
  </si>
  <si>
    <t>SMT Providers / States / Countries</t>
  </si>
  <si>
    <t>1|hzw4d3:</t>
  </si>
  <si>
    <t>Figure out what's left with DaveN.</t>
  </si>
  <si>
    <t>AR-3330</t>
  </si>
  <si>
    <t>Spike: T2 Retirement What's left</t>
  </si>
  <si>
    <t>01/Nov/17 2:57 PM;tlong;Sounds like this should be in the side-bar honestly.</t>
  </si>
  <si>
    <t>1|hzw4f3:</t>
  </si>
  <si>
    <t>Excellent idea!</t>
  </si>
  <si>
    <t>AR-3328</t>
  </si>
  <si>
    <t>Surface primary domain link on general tab</t>
  </si>
  <si>
    <t>1|hz85an:</t>
  </si>
  <si>
    <t>Do the work required to put objectdb and site-manager on a profobuf API version</t>
  </si>
  <si>
    <t>AR-3332</t>
  </si>
  <si>
    <t>Demonstrate communication protobuf between objectdb and sitemanager</t>
  </si>
  <si>
    <t>1|hz81c7:</t>
  </si>
  <si>
    <t>SMT Config screen and being able to push streams to elastic.</t>
  </si>
  <si>
    <t>AR-3340</t>
  </si>
  <si>
    <t>SMT Config screen</t>
  </si>
  <si>
    <t>1|hz8tpz:</t>
  </si>
  <si>
    <t>This may warrant further discussion. We're not sure how to do this in a way that will behave as the user expects it to. Additionally, we could run into concurrency issues with multiple editors and weird position use cases that simply don't work. The changes for this, depending on where we want to go with it, could be very small or application rewrite sized.</t>
  </si>
  <si>
    <t>AR-3336</t>
  </si>
  <si>
    <t>SPIKE: UI for Card reordering within timeline</t>
  </si>
  <si>
    <t>1|hz85gn:</t>
  </si>
  <si>
    <t>AR-3536</t>
  </si>
  <si>
    <t>Checkbox or some other indicator to flag content that is branded_x000D_
Implementation should allow for permissioning so only national users can access.</t>
  </si>
  <si>
    <t xml:space="preserve">As a national editorial user, I need to be able to indicate which content is part of a sponsorship so that Fire can display sponsorship indicators </t>
  </si>
  <si>
    <t>AR-3337</t>
  </si>
  <si>
    <t>Branded Content Flag</t>
  </si>
  <si>
    <t>1|hz7kun:</t>
  </si>
  <si>
    <t>SMT API endpoints for listing streams, genres, and markets.</t>
  </si>
  <si>
    <t>AR-3341</t>
  </si>
  <si>
    <t>SMT API</t>
  </si>
  <si>
    <t>1|hz85bj:</t>
  </si>
  <si>
    <t>"Editor" filter to limit cards by the selected "Editor" (owner)</t>
  </si>
  <si>
    <t>AR-3344</t>
  </si>
  <si>
    <t>Editor Filter</t>
  </si>
  <si>
    <t>1|hzxvgn:</t>
  </si>
  <si>
    <t>Migrating and updating data so that SMT doesn't have as much load, as well as importing providers, states, countries, genres, markets to taxonomy.</t>
  </si>
  <si>
    <t>AR-3342</t>
  </si>
  <si>
    <t>SMT Data migration / Tag import</t>
  </si>
  <si>
    <t xml:space="preserve">12/Mar/19 11:20 AM;ccrnyc2msw;Not sure about this one.  Would need to think through the autoplay query string parameter.  </t>
  </si>
  <si>
    <t>1|hz8tnj:</t>
  </si>
  <si>
    <t>Make web and phone link read-only in the catalog attach section when there is an attachment.</t>
  </si>
  <si>
    <t>AR-3348</t>
  </si>
  <si>
    <t>Catalog attach URL - lock so they don't break</t>
  </si>
  <si>
    <t>1|hz85br:</t>
  </si>
  <si>
    <t>I would like to know if we can stop storing both versions of the data. Or is this just the removal of the radio button in the UI.</t>
  </si>
  <si>
    <t>AR-3345</t>
  </si>
  <si>
    <t>Kill legacy web/device radio button</t>
  </si>
  <si>
    <t>1|hzwwen:</t>
  </si>
  <si>
    <t>AR-3346</t>
  </si>
  <si>
    <t>Leads: Custom Image Overrides Catalog</t>
  </si>
  <si>
    <t>1|hzwwev:</t>
  </si>
  <si>
    <t>Consolidate UI to automatically use catalog image. Adjust API if required to behave the same.</t>
  </si>
  <si>
    <t>AR-3347</t>
  </si>
  <si>
    <t>Leads: Image Selector Cleanup</t>
  </si>
  <si>
    <t xml:space="preserve">22/Jan/19 9:44 AM;ccrnyc2msw;Tested extensively using Charles Proxy's rewrite option.  Found an issue on local station homepages where all the images are far more blurry pulling from i-stg.iheart.com compared to production.  Created AR-5176 to troubleshoot that and resolve.  Closing this ticket out as complete, but holding release until we can be sure that the local homepages won't show users blurry images.  </t>
  </si>
  <si>
    <t>08/Jan/19 4:24 PM;gvilches;This has been addressed in the latest staging build, Joe is reviewing.</t>
  </si>
  <si>
    <t>07/Jan/19 9:05 AM;ccrnyc2msw;[~gvilches], the following image flipping through the cards (instead of the 2x2 grid display) was reported by the AMP team:_x000D_
_x000D_
https://i-stg.iheart.com/v3/url/aHR0cHM6Ly9pLXN0Zy5paGVhcnQuY29tL3YzL3VybC9hSFIwY0RvdkwybHRZV2RsTG1sb1pXRnlkQzVqYjIwdlkyOXVkR1Z1ZEM5dGRYTnBZeTl3Y205a0wxVk5SekV6TDFSb2RXMWlYME52Ym5SbGJuUXZSblZzYkY5UVF5OVZUVWN2UkdWak1UVXZNVEl5T0RFMUx6QXdOakF3TkRRMU1ESXlNekkwTDFWTlIxOWpkbkpoY25SZk1EQTJNREEwTkRVd01qSXpNalJmTURGZlVrZENOekpmT0RFNGVEZ3dNRjh3TmxWTlIwbE5NVGczTURjdWFuQm4sYUhSMGNEb3ZMMmx0WVdkbExtbG9aV0Z5ZEM1amIyMHZWa0ZPTDBOdmRtVnlYMEZ5ZEM5dFlYTjBaWEl2VlUxSEwxVk5SMTlqZG5KaGNuUmZNREEzTWpBMk5ESTBNVFE0TWpoZk1ERmZVa2RDTnpKZk5EVXdlRFExTUY4eE1EUXdNemMwTG1wd1p3LGFIUjBjRG92TDJsdFlXZGxMbWxvWldGeWRDNWpiMjB2VTBKTlJ6SXZWR2gxYldKZlEyOXVkR1Z1ZEM5R2RXeHNYMUJETDFOQ1RVY3ZSR1ZqTURrdk1USXhOVEE1TDJKaGRHTm9NaTh4T1RFMk1UQTBMekF3TUM4d01EQXZNREF3THpBd01DOHdNall2TkRJMUx6Y3lMekF3TURBd01EQXdNREF3TURBeU5qUXlOVGN5TFRRNE1IZzBPREJmTnpKa2NHbGZVa2RDWHpFd01GRXVhbkJuLGFIUjBjRG92TDJsdFlXZGxMbWxvWldGeWRDNWpiMjB2VjAxSE5DOVVhSFZ0WWw5RGIyNTBaVzUwTDBaMWJHeGZVRU12VjAxSEwwUmxZekV6THpFeU1UZ3hNeTh3T1RNMk1qUTVORE13T0RJdmNtVnpiM1Z5WTJWekx6QTVNell5TkRrME16QTRNaTVxY0djP3RpbGUoMiwyKQ%2CaHR0cHM6Ly9pLmloZWFydC5jb20vdjMvcmUvbmV3X2Fzc2V0cy9mMjMzOTU3ZC02N2Y1LTRhYzItODllYy01NDQ2YjYzM2IwYjI?ops=fit(200,200),merge%28%22over%22%29_x000D_
_x000D_
Can we make sure this wasn't a result of the adaptive formatting?</t>
  </si>
  <si>
    <t>13/Dec/18 1:19 PM;gvilches;There's four modes you can test in:_x000D_
_x000D_
1) Open any image in Chrome, send no parameters.  It should convert to a WEBP.  Open that same image in Firefox, it should be either JPG or PNG, based on whatever format is more "efficient" for it.  (transparency will give you PNG no matter what, otherwise you'll probably get JPG)_x000D_
2) Open any image with ?ops=format("webp") .  In Chrome you'll get a WEBP.  In Firefox you'll get a broken image.  This forces the format, regardless of the browser._x000D_
3) Open any image with ?ops=format("jpeg") .  Even if it has transparency, it will be forced to JPEG in any browser._x000D_
4) GIFs follow roughly the same rules, except a GIF should only ever convert to a WEBP or stay as a GIF.  There shouldn't be a way to make a GIF become non-animated.  Also, it may never convert to a WEBP due to the other various limiters on mediaserver not converting animated GIFS in general._x000D_
_x000D_
There's combinations of the above, but that's the general idea.</t>
  </si>
  <si>
    <t>12/Dec/18 2:29 PM;ccrnyc2msw;[~gvilches], can you please provide test instructions?  What ops is used to apply the auto setting?</t>
  </si>
  <si>
    <t xml:space="preserve">11/Oct/17 2:00 PM;ccrnyc2msw;Example of how forcing content to be JPG isn't working so well at the moment:_x000D_
_x000D_
https://i.iheart.com/v3/url/aHR0cDovL2NvbnRlbnQuaWhlYXJ0LmNvbS90YWxrL2pwZy9zaG93LzEwLzI3MzA2MTg1LjE0Mzg4Nzg2ODMuanBn?ops=max(170%2C170)%2Cquality(90)_x000D_
vs_x000D_
https://i.iheart.com/v3/url/aHR0cDovL2NvbnRlbnQuaWhlYXJ0LmNvbS90YWxrL2pwZy9zaG93LzEwLzI3MzA2MTg1LjE0Mzg4Nzg2ODMuanBn?ops=format%28%22jpeg%22%29%2Cmax%28170%2C170%29%2Cquality%2890%29_x000D_
_x000D_
Ideally for this example that doesn't really need to be transparent for where it's being used in the application, upon forcing to be JPG, the background would just be filled in white.  _x000D_
_x000D_
</t>
  </si>
  <si>
    <t>RadioEdit_21_Ultron</t>
  </si>
  <si>
    <t>1|hz75pr:</t>
  </si>
  <si>
    <t>Create feature detection for images and introduce an "auto" format setting. Detect if the image is a PNG for any particular reason (color count, transparency) and then if not convert to more efficient JPEG. Also look at request Accept header for WEBP support, if supported we can convert either PNG or JPG into WEBP.</t>
  </si>
  <si>
    <t>2019.3.5</t>
  </si>
  <si>
    <t>AR-3350</t>
  </si>
  <si>
    <t>Adaptive Formatting/WebP Images</t>
  </si>
  <si>
    <t>1|hz7ls7:</t>
  </si>
  <si>
    <t>Being able to import CUMEs from csv and apply them to streams.</t>
  </si>
  <si>
    <t>AR-3352</t>
  </si>
  <si>
    <t>SMT CUME Import</t>
  </si>
  <si>
    <t>1|hz7p5j:</t>
  </si>
  <si>
    <t>Update commands and deprecate/remove some, add others to match what docker swarm (and kube) offers to services.</t>
  </si>
  <si>
    <t>AR-3353</t>
  </si>
  <si>
    <t>RadioCTL to change functionality to match service based stuff from docker swam</t>
  </si>
  <si>
    <t>1|hz8tbj:</t>
  </si>
  <si>
    <t>The current least vomity plan for this, is to extend pubsub to understand custom ordered and curated content items based on a subscription (targets). This may enable is to elimiate a leads hack where we can't get leads directly from pubsub and it would be the most transparent way to manage content like this. Additionally content would need an entirely new interface for scheduling content based on a target, maybe. Maybe we could entertain ideas about how to do this within the existing UI.</t>
  </si>
  <si>
    <t>AR-3349</t>
  </si>
  <si>
    <t>SPIKE: Boost Content to top of collection/timeline/topic</t>
  </si>
  <si>
    <t>1|hzwt07:</t>
  </si>
  <si>
    <t>Change requests screen and viewing commit history for all streams.</t>
  </si>
  <si>
    <t>AR-3351</t>
  </si>
  <si>
    <t>SMT Change Requests &amp; Station History</t>
  </si>
  <si>
    <t>1|hz7pdb:</t>
  </si>
  <si>
    <t>Add membership filtering capability to the advanced search feature.</t>
  </si>
  <si>
    <t>AR-3356</t>
  </si>
  <si>
    <t>Add enhanced views for all users who have membership</t>
  </si>
  <si>
    <t>1|hz85mn:</t>
  </si>
  <si>
    <t>This will need some new auth work to provide a more in-depth query interface for memberships. This is so that you can see all of the user's parent admins in the user edit screen.</t>
  </si>
  <si>
    <t>AR-3357</t>
  </si>
  <si>
    <t>Delegate Tree</t>
  </si>
  <si>
    <t>1|hz85hr:</t>
  </si>
  <si>
    <t>On the content pages query pubsub using the articles own targeting to show more articles from the same timeline.</t>
  </si>
  <si>
    <t>2017.12.05</t>
  </si>
  <si>
    <t>AR-3354</t>
  </si>
  <si>
    <t>Data for In-Content Similar Content</t>
  </si>
  <si>
    <t>1|hz85nb:</t>
  </si>
  <si>
    <t>Limit the creation of roles to sysadmins only (or through capability)</t>
  </si>
  <si>
    <t>AR-3360</t>
  </si>
  <si>
    <t>Sys Admin Only Functions</t>
  </si>
  <si>
    <t>24/Jan/18 2:50 PM;1110204;Looks good. I would want to add this to the card detail screen also, but this is good for now.</t>
  </si>
  <si>
    <t>03/Jan/18 10:13 AM;aroberts;https://github.com/ihr-radioedit-apps/leads/pull/49</t>
  </si>
  <si>
    <t>1|hzwwef:</t>
  </si>
  <si>
    <t>Use filtered tag search widget on the cards screen</t>
  </si>
  <si>
    <t>AR-3362</t>
  </si>
  <si>
    <t>Leads: Add Tag Search Filter to Cards Screen</t>
  </si>
  <si>
    <t>1|hzxgtr:</t>
  </si>
  <si>
    <t>Get rid of tools tab on user details. Instead, add application tags to membership and show inherited text (maybe a column for this).</t>
  </si>
  <si>
    <t>AR-3359</t>
  </si>
  <si>
    <t>Capabilities UI Iteration</t>
  </si>
  <si>
    <t>12/Feb/18 1:32 PM;ccrnyc2msw;Blocked by AR-3364</t>
  </si>
  <si>
    <t>1|hz7pev:</t>
  </si>
  <si>
    <t>AR-3364</t>
  </si>
  <si>
    <t>Integration with the toolbar from regui.</t>
  </si>
  <si>
    <t>AR-3365</t>
  </si>
  <si>
    <t>Implement messaging across tools</t>
  </si>
  <si>
    <t>1|hz7pd3:</t>
  </si>
  <si>
    <t>Small application with input and application selection for support to use to communicate with users of the applications.</t>
  </si>
  <si>
    <t>Tool to manage RE messaging</t>
  </si>
  <si>
    <t>1|hz8t8v:</t>
  </si>
  <si>
    <t>Offering build steps (like "prerelease") where the tools can invoke custom build/compile actions before pushing to the farm. Additionally come up with a way to assert that certain buckets, policies, tags, whatever exist beforehand.</t>
  </si>
  <si>
    <t>AR-3366</t>
  </si>
  <si>
    <t>RadioCTL to offer build steps and other provisioning</t>
  </si>
  <si>
    <t>1|hz85lr:</t>
  </si>
  <si>
    <t>Expand admin overrrides UI to include mutiple types of overrides. Move the segments and name block to the top, add tab thing or whatever to switch between override roles and add UI for redirect/search override. Additionally, move the existing override storage into a "pages" section and add a new section for redirects. Also, do a migration on the existing overrides. API should be updated to apply new role for redirect overrides the same way it applies the current page override.</t>
  </si>
  <si>
    <t>AR-3368</t>
  </si>
  <si>
    <t>Search Override Syndication by market</t>
  </si>
  <si>
    <t>1|hz85lz:</t>
  </si>
  <si>
    <t>This fits nicely with the redirect by market story. This is simply another section in the override that uses the alert UI. API should be updated to use this.</t>
  </si>
  <si>
    <t>AR-3369</t>
  </si>
  <si>
    <t>Local alert syndication by market</t>
  </si>
  <si>
    <t>1|hz7p5r:</t>
  </si>
  <si>
    <t>Make versions, commits, logs, release management and PR support part of radioctl. Consider depending/asserting that applications of a particular VERSION are running/exist in the farm.</t>
  </si>
  <si>
    <t>AR-3370</t>
  </si>
  <si>
    <t>RadioCTL to internalize version, release and changelog</t>
  </si>
  <si>
    <t>1|hz8tan:</t>
  </si>
  <si>
    <t>RadioCTL (or scheduler) needs to introduce ability to constrain applications to particular tags assigned to machines. This would enable fire, media, and the radioedit apps to exist within a single managed instance. There may be a security implication or other limitation that needs to be applied to prevent unwarranted applications from going to dedicated farms.</t>
  </si>
  <si>
    <t>AR-3376</t>
  </si>
  <si>
    <t>RadioCTL to support targeted build and release onto sets of machines</t>
  </si>
  <si>
    <t>1|hzoijb:</t>
  </si>
  <si>
    <t>Streams Refactor</t>
  </si>
  <si>
    <t>1|hz85d3:</t>
  </si>
  <si>
    <t>Can modify multiple fields on tags.</t>
  </si>
  <si>
    <t>Add the ability to modify multiple tag fields in one request to taxonomy.</t>
  </si>
  <si>
    <t>AR-3379</t>
  </si>
  <si>
    <t xml:space="preserve">Update Multiple Tag Fields </t>
  </si>
  <si>
    <t>12/Dec/17 11:38 AM;1110204;confirmed on dev: http://wktu-fm.fire.dev-radioedit.ihrint.com/featured/wendy-wild1/content/2017-11-28-new-category-test</t>
  </si>
  <si>
    <t>visit http://xl1067.iheart.com/featured/reece/content/2017-09-13-orlando-hurricane-irma-drone-photos in prod_x000D_
compare to http://xl1067.iheart.com/featured/reece/content/2017-09-13-orlando-hurricane-irma-drone-photos/</t>
  </si>
  <si>
    <t>1|hz8t7z:</t>
  </si>
  <si>
    <t>If leaving off the trailing slash on a microsite content url, the user is redirected to the content page outside of the microsite.</t>
  </si>
  <si>
    <t>AR-3380</t>
  </si>
  <si>
    <t>No trailing slash redirects microsite page to content page</t>
  </si>
  <si>
    <t>1|hzw5cn:</t>
  </si>
  <si>
    <t>switch all uses of datetime.now to use this new common function.</t>
  </si>
  <si>
    <t>AR-3381</t>
  </si>
  <si>
    <t>Add a common datetime function that supports time override for testing</t>
  </si>
  <si>
    <t>15/Nov/17 11:53 PM;ccrnyc1rar;Looks great in prod now, API and UI, thank you!</t>
  </si>
  <si>
    <t>15/Nov/17 2:44 PM;1110204;[~ccrnyc1rar] This has been resolved, let me know if you see any more examples._x000D_
_x000D_
[2:42 PM] Travis Terry: @Pena I ran the update script for AR-3382_x000D_
[2:42 PM] Travis Terry: all of the empty {tags:[]} items have been removed</t>
  </si>
  <si>
    <t>09/Oct/17 11:46 AM;1110204;I'm told web is waiting on this before using additional leads calls</t>
  </si>
  <si>
    <t>1|hzw4ef:</t>
  </si>
  <si>
    <t>There should be one topic set and one exclusions field in tool and api</t>
  </si>
  <si>
    <t>This:_x000D_
https://leads.radioedit.iheart.com/api/cards?collection=collections/podcast-directory&amp;country=CA</t>
  </si>
  <si>
    <t>AR-3382</t>
  </si>
  <si>
    <t>Clean up duplicate exclusion/topic sets in leads</t>
  </si>
  <si>
    <t>1|hzw5lz:</t>
  </si>
  <si>
    <t>From:_x000D_
{code:xml}_x000D_
&lt;match&gt;_x000D_
&lt;regex&gt;/6484&lt;/regex&gt;_x000D_
&lt;configuration&gt;6484&lt;/configuration&gt;_x000D_
&lt;/match&gt;_x000D_
{code}_x000D_
_x000D_
To:_x000D_
{code:xml}_x000D_
&lt;match&gt;_x000D_
&lt;regex&gt;/6484[_icy]*&lt;/regex&gt;_x000D_
&lt;configuration&gt;6484&lt;/configuration&gt;_x000D_
&lt;/match&gt;_x000D_
{code}</t>
  </si>
  <si>
    <t>adswizz</t>
  </si>
  <si>
    <t>AR-3383</t>
  </si>
  <si>
    <t>ICY HLS URLs Update</t>
  </si>
  <si>
    <t>1|hz858f:</t>
  </si>
  <si>
    <t>Add new podcast_id to index for microsites.</t>
  </si>
  <si>
    <t>AR-3385</t>
  </si>
  <si>
    <t>Come up with a way to move the podcast linkage in site manager to the index so it can be used for lookup</t>
  </si>
  <si>
    <t>1|hz858v:</t>
  </si>
  <si>
    <t>AR-3400</t>
  </si>
  <si>
    <t>Also add the resulting live station lookup into the index. Consider instead creating a multi-value key to support N lookup types for both site and microsite._x000D_
_x000D_
lookup: [_x000D_
   "podcast:3020300502",_x000D_
   "slug:wktu-fm",_x000D_
]_x000D_
_x000D_
This would require a migration.</t>
  </si>
  <si>
    <t>AR-3386</t>
  </si>
  <si>
    <t>Change Site-&gt;Partners-&gt;iHeartRadio to use catalog lookup instead of free form url</t>
  </si>
  <si>
    <t>1|hzvrl3:</t>
  </si>
  <si>
    <t>Right now in fire microsites do not adhere to site redirects that may cover the microsite's url. This should work._x000D_
_x000D_
Instead of adding additional redirects to the router (adding routes is inexplicably slow) we should do a much more optimal check up front, just after the config, to see if we can short circuit most of the code with a redirect._x000D_
_x000D_
This would create a faster FiRE response, and allow the redirects feature to apply in a uniform way over the site.</t>
  </si>
  <si>
    <t>AR-3388</t>
  </si>
  <si>
    <t>Convert redirect checks to happen early in the routing process</t>
  </si>
  <si>
    <t>1|i00gfp:l</t>
  </si>
  <si>
    <t>Change (and migrate) storage for content slugs to be arrays._x000D_
_x000D_
Update pubsub to store arrays for slugs also._x000D_
_x000D_
This gives us the ability to reference a few different items to lookup content. The end goal is that if a content article changes its slug it can still be referenced through old URLs and other static information on the web that doesn't change.</t>
  </si>
  <si>
    <t>AR-3390</t>
  </si>
  <si>
    <t>Support multiple slugs in content</t>
  </si>
  <si>
    <t>16/Nov/17 1:44 PM;1110204;Confirmed on stage:_x000D_
http://site-manager.radioedit.ihrint.com/#/brands/microsite/d342ddda56e0aa5d2c9b034a8c0f2ecc/Imported/general_x000D_
_x000D_
http://site-manager.radioedit.ihrint.com/api/v1/config?slug=wendy-wild_x000D_
_x000D_
http://site-manager.radioedit.ihrint.com/api/v1/config?slug=wendy-wild1</t>
  </si>
  <si>
    <t>1|hz85av:</t>
  </si>
  <si>
    <t>REAP-1376</t>
  </si>
  <si>
    <t>Similar to the solution within content and pubsub, slugs should be stored as arrays and migrated with a unique index._x000D_
_x000D_
This ticket may also relate to AR-3385._x000D_
_x000D_
This will give support the ability to update a microsite's slug without breaking the universe of content and inbound links that may be associated with that microsite.</t>
  </si>
  <si>
    <t>AR-3391</t>
  </si>
  <si>
    <t>Allow microsites to answer to multiple slugs</t>
  </si>
  <si>
    <t>1|hz85db:</t>
  </si>
  <si>
    <t>Remove HD band option from SM general screen</t>
  </si>
  <si>
    <t>AR-3393</t>
  </si>
  <si>
    <t>1|hz85gv:</t>
  </si>
  <si>
    <t>User can add exclusions to the content targeting_x000D_
Exclusions are a national capability</t>
  </si>
  <si>
    <t>As a national user, I push content to a group of stations in a market or custom facet, but need to exclude certain brands from that query (align with leads targeting)</t>
  </si>
  <si>
    <t>AR-3394</t>
  </si>
  <si>
    <t>Content Exclusions</t>
  </si>
  <si>
    <t>click buton_x000D_
url not coppied</t>
  </si>
  <si>
    <t>1|hzwek7:</t>
  </si>
  <si>
    <t>button works as it did before</t>
  </si>
  <si>
    <t>Canonical url copy button is broken</t>
  </si>
  <si>
    <t>AR-3395</t>
  </si>
  <si>
    <t>1|hz7p4v:</t>
  </si>
  <si>
    <t># Copy Link button is available for Documents</t>
  </si>
  <si>
    <t>REAP-1507</t>
  </si>
  <si>
    <t>Display "Copy Link" button in the Assets app for Document assets</t>
  </si>
  <si>
    <t>AR-3396</t>
  </si>
  <si>
    <t>activate Copy Link button for Documents</t>
  </si>
  <si>
    <t xml:space="preserve">10/Oct/17 1:51 PM;tlong;_x000D_
{code:java}_x000D_
{_x000D_
  site(select: {genre: 1}) {_x000D_
    #HERO_x000D_
    leads {_x000D_
      title_x000D_
      background_color_x000D_
    }_x000D_
    #SITE-CONFIG_x000D_
    config {_x000D_
      config {_x000D_
        social {_x000D_
          facebook_name_x000D_
        }_x000D_
      }_x000D_
    }_x000D_
    #CONTENT_x000D_
    timeline {_x000D_
      slug_x000D_
    }_x000D_
  }_x000D_
}_x000D_
_x000D_
{code}_x000D_
</t>
  </si>
  <si>
    <t>09/Oct/17 10:38 AM;tlong;The top station is via lookup of station to stream id._x000D_
_x000D_
Hero is site's existing hero.</t>
  </si>
  <si>
    <t>06/Oct/17 12:08 PM;tlong;Oh, top station... Hrm. Will need to work on that.</t>
  </si>
  <si>
    <t xml:space="preserve">06/Oct/17 11:59 AM;tlong;[~1113379] you need more than this?_x000D_
_x000D_
{code:java}_x000D_
{_x000D_
  genre(genreId:1) {_x000D_
    leads {_x000D_
      title_x000D_
      subtitle_x000D_
      link {_x000D_
        name_x000D_
        description_x000D_
      }_x000D_
      background_color_x000D_
      img_uri_x000D_
    }_x000D_
  }_x000D_
}_x000D_
_x000D_
{code}_x000D_
</t>
  </si>
  <si>
    <t>1|hz85en:</t>
  </si>
  <si>
    <t>AR-3399</t>
  </si>
  <si>
    <t>FlagshipApi Genre End-point - Add heroes and top station</t>
  </si>
  <si>
    <t xml:space="preserve">10/Oct/17 1:51 PM;tlong;_x000D_
{code:java}_x000D_
{_x000D_
  site(select: {stream: 5260}) {_x000D_
    #HERO_x000D_
    leads {_x000D_
      title_x000D_
      background_color_x000D_
    }_x000D_
    #SITE-CONFIG_x000D_
    config {_x000D_
      config {_x000D_
        social {_x000D_
          facebook_name_x000D_
        }_x000D_
      }_x000D_
    }_x000D_
    #CONTENT_x000D_
    timeline {_x000D_
      slug_x000D_
    }_x000D_
  }_x000D_
}_x000D_
_x000D_
{code}_x000D_
</t>
  </si>
  <si>
    <t>09/Oct/17 10:33 AM;tlong;The hero is the site's hero.</t>
  </si>
  <si>
    <t>1|hz85ev:</t>
  </si>
  <si>
    <t>FlagshipApi station data End-Point - Add heroes and lookup by streamId</t>
  </si>
  <si>
    <t>16/Oct/17 10:28 AM;1110204;We have artist heroes in dev:_x000D_
_x000D_
http://flagshipapi.dev-radioedit.ihrint.com/graphiql?query=%7B%0A%20%20artist(artistId%3A1648)%20%7B%0A%20%20%20%20leads%20%7B%0A%20%20%20%20%20%20title%0A%20%20%20%20%20%20subtitle%0A%20%20%20%20%20%20link%20%7B%0A%20%20%20%20%20%20%20%20name%0A%20%20%20%20%20%20%20%20description%0A%20%20%20%20%20%20%7D%0A%20%20%20%20%20%20background_color%0A%20%20%20%20%20%20img_uri%0A%20%20%20%20%7D%0A%20%20%7D%0A%7D</t>
  </si>
  <si>
    <t xml:space="preserve">06/Oct/17 11:55 AM;tlong;Do you need more than this, [~1113379]?_x000D_
_x000D_
_x000D_
{code:javascript}_x000D_
{_x000D_
  artist(artistId:1648) {_x000D_
    leads {_x000D_
      title_x000D_
      subtitle_x000D_
      link {_x000D_
        name_x000D_
        description_x000D_
      }_x000D_
      background_color_x000D_
      img_uri_x000D_
    }_x000D_
  }_x000D_
}_x000D_
{code}_x000D_
_x000D_
This is an artist lookup and their related leads. Unfortunately this query won't work in stage because there are no leads scheduled to artists. Talk to [~1110204] about getting some to test with._x000D_
</t>
  </si>
  <si>
    <t>1|hz85f3:</t>
  </si>
  <si>
    <t>AR-3401</t>
  </si>
  <si>
    <t>FlagshipApi Artist End-Point - Add heroes</t>
  </si>
  <si>
    <t xml:space="preserve">11/Oct/17 9:35 AM;tlong;_x000D_
{code:java}_x000D_
{_x000D_
  content {_x000D_
    item(select: {slug: "2017-05-25-mmmmmm-ba-con"}) {_x000D_
      payload {_x000D_
        cuser_x000D_
        blocks_x000D_
      }_x000D_
      pub_until_x000D_
      subscription {_x000D_
        tags_x000D_
      }_x000D_
    }_x000D_
  }_x000D_
}_x000D_
_x000D_
{code}_x000D_
</t>
  </si>
  <si>
    <t>1|hz85fb:</t>
  </si>
  <si>
    <t>AR-3402</t>
  </si>
  <si>
    <t>FlagshipApi Content End-Point - Add embedded content block data to content output</t>
  </si>
  <si>
    <t>1|hz85e7:</t>
  </si>
  <si>
    <t>AR-3404</t>
  </si>
  <si>
    <t>Add debug endpoint to proxyd to view route table.</t>
  </si>
  <si>
    <t>1|hz87s7:</t>
  </si>
  <si>
    <t xml:space="preserve">When a docker container dies unexpectedly (NOT a normal task exit, NOT a scale down or manual stop), alert to Hipchat._x000D_
_x000D_
</t>
  </si>
  <si>
    <t>AR-3405</t>
  </si>
  <si>
    <t>Add monitoring for docker containers</t>
  </si>
  <si>
    <t>18/Oct/17 10:25 AM;tterry;We haven't been able to come up with a better index. We can fix the sort limit, but that significantly impacts the query performance. Right now, there is no solution short of changing the fundamentals of the publishing data._x000D_
_x000D_
See the Mongo Support ticket for details.</t>
  </si>
  <si>
    <t>04/Oct/17 8:29 PM;tlong;We determined that the easiest fix for this was to reduce the number of pivots each site is looking for._x000D_
_x000D_
At a cursory glance a lot could be improved with:_x000D_
_x000D_
1) indicating that some segments are only for grouping (not publishing)_x000D_
_x000D_
2) Refining the way in which blogs are added to topics._x000D_
_x000D_
3) Not defaulting to every possible pivot._x000D_
_x000D_
I will need an in depth discussion with [~howella] and [~1110204] and probably [~ccrnyc2msw] to figure out what we can do to address the query bloat issue.</t>
  </si>
  <si>
    <t>1|hz85dj:</t>
  </si>
  <si>
    <t>There is an open case (https://support.mongodb.com/case/00455253). We really need to address this as it impacts pubsub performance and sometimes overruns MongoDBs 32MB sort limit.</t>
  </si>
  <si>
    <t>AR-3406</t>
  </si>
  <si>
    <t>Solve pubsub mongodb index usage</t>
  </si>
  <si>
    <t>1|hz85dr:</t>
  </si>
  <si>
    <t>Get with [~aclements] and figure out why our DB load is way higher than normal.</t>
  </si>
  <si>
    <t>AR-3407</t>
  </si>
  <si>
    <t>Spike: Why is our DB pushing out more bytes</t>
  </si>
  <si>
    <t>10/Oct/17 5:54 PM;tlong;https://support.mongodb.com/case/00450324</t>
  </si>
  <si>
    <t>1|hz85dz:</t>
  </si>
  <si>
    <t>The MGO driver has poor selection of secondary servers._x000D_
_x000D_
Fork this codebase and improve the secondary selection process to include some variability so that our load is distributed amongst the available hardware.</t>
  </si>
  <si>
    <t>AR-3408</t>
  </si>
  <si>
    <t>Fork MGO driver to change how Secondary Mongo servers are chosen</t>
  </si>
  <si>
    <t>30/Oct/17 2:55 PM;tlong;After speaking with Mark there are two things that still need to be addressed._x000D_
_x000D_
1. Twitter or another messaging system. Right now Mark expresses some hesitation in airing our dirty laundry to the world at large. Instead it would be better if we had a controlled system to disseminate data. So twitter my go away in favor of simple manually editing._x000D_
_x000D_
2. Mark would also like to see if we can use Intercom or Servicenow to completely replace this need. He has had some wrangling with infosec on the topic and I said that if intercom would allow him to function more efficiently as first tier support for the platform that I would help make it so.</t>
  </si>
  <si>
    <t>30/Oct/17 2:27 PM;tlong;[~ccrbdl1mje] on setting up a twitter feed.</t>
  </si>
  <si>
    <t>30/Oct/17 2:20 PM;aroberts;Demo page up at https://ihr-radioedit-apps.github.io/radioedit-status/</t>
  </si>
  <si>
    <t>25/Oct/17 4:06 PM;aroberts;Also need to know what the real twitter feed is going to be.</t>
  </si>
  <si>
    <t>25/Oct/17 4:04 PM;aroberts;Currently hosting MVP on github pages._x000D_
_x000D_
Need to update the status.radioedit.iheart.com address to point to GitHub. GitHub supports custom domains._x000D_
https://help.github.com/articles/using-a-custom-domain-with-github-pages/</t>
  </si>
  <si>
    <t>16/Oct/17 6:57 PM;tlong;https://www.status.io/_x000D_
_x000D_
https://cachethq.io/</t>
  </si>
  <si>
    <t>16/Oct/17 4:23 PM;1109123;https://status.radioedit.iheart.com is the externally available way in, as well._x000D_
_x000D_
Please let me know if you need anything done vis a vis python 3.6, like making that the default, or if you need libs or whatever.</t>
  </si>
  <si>
    <t>16/Oct/17 11:15 AM;tlong;http://restatus101.ihrprod.net/</t>
  </si>
  <si>
    <t>1|hz85c7:</t>
  </si>
  <si>
    <t>Create an MVP status page with scheduled maintenance periods and a twitter feed for messaging from support._x000D_
_x000D_
To start with, a simple server standing on its own. Running nginx to serve the status page. The status page is a static HTML page hand edited by support and has the support twitter feed on it.</t>
  </si>
  <si>
    <t>AR-3409</t>
  </si>
  <si>
    <t>Initial status page deployment</t>
  </si>
  <si>
    <t>30/Oct/17 5:01 PM;1110204;Found no issue with attaching podcasts to microsites.</t>
  </si>
  <si>
    <t>27/Oct/17 2:26 PM;1110204;Moving to S22 so we remember to include in 10/30 release</t>
  </si>
  <si>
    <t>27/Oct/17 1:12 PM;mbrown;Need to update @ihm/catalog-lib dependency in site manager. The current one is out of date.</t>
  </si>
  <si>
    <t>27/Oct/17 12:49 PM;ccrbdl1mje;may be related to 'talkShow' being renamed to 'podcast'_x000D_
site-manager/src/client/app/pages/regions/blocks/podcasts.component.ts</t>
  </si>
  <si>
    <t>1|hzw873:</t>
  </si>
  <si>
    <t>04/Oct/17 3:36 PM;ccrnyc1krs;Screenshot (162).png;https://jira.ihrint.com/secure/attachment/140744/Screenshot+%28162%29.png</t>
  </si>
  <si>
    <t>04/Oct/17 3:36 PM;ccrnyc1krs;Screenshot (161).png;https://jira.ihrint.com/secure/attachment/140745/Screenshot+%28161%29.png</t>
  </si>
  <si>
    <t>Site Manager is not allowing a microsite to connect with a corresponding podcast. After hitting save the following message will appear "Unable to load catalog data for kind=podcast and id=27625292" and podcast will not save._x000D_
_x000D_
Maxwell: http://site-manager.radioedit.iheart.com/#/brands/microsite/540e30005f12a13652c67947149871c8/Imported/general_x000D_
Wake Up Crew: http://site-manager.radioedit.iheart.com/#/brands/microsite/18a5d1718eb6edc70e68dec4146e7e30/Imported/general</t>
  </si>
  <si>
    <t>AR-3410</t>
  </si>
  <si>
    <t>Unable to connect Podcast to Microsite</t>
  </si>
  <si>
    <t>11/Dec/17 12:58 PM;ccrbdl1mje;fixed by changing site slug</t>
  </si>
  <si>
    <t>1|hzw88n:</t>
  </si>
  <si>
    <t>site data for KQBT-HD2 is unable to be pulled into https://www.iheart.com/live/1045-kiss-fm-7426/</t>
  </si>
  <si>
    <t>AR-3411</t>
  </si>
  <si>
    <t>Unable to pull FiRE data into stream profile page on WEB</t>
  </si>
  <si>
    <t># no known way of reproducing issue</t>
  </si>
  <si>
    <t>1|hz85un:</t>
  </si>
  <si>
    <t>Identify issue causing user import to potentially disable truly active users and resolve (query failure? connection failure? etc)</t>
  </si>
  <si>
    <t>AR-3412</t>
  </si>
  <si>
    <t>Active LDAP users are getting disabled</t>
  </si>
  <si>
    <t>13/Oct/17 10:56 AM;1109123;At the moment, this would be the best way to display all the alerts that are in Datadog for RadioEdit._x000D_
_x000D_
https://app.datadoghq.com/monitors/manage?q=notification%3Ahipchat-RadioEdit_OPS_x000D_
_x000D_
The DD interface is somewhat overly restrictive for this.  The monitors themselves can be tagged, but the DD interface doesn't allow listing monitors by multiple tags.  I have submitted a support ticket/feature request for this.</t>
  </si>
  <si>
    <t>1|hzw8c7:</t>
  </si>
  <si>
    <t>inventory all DD monitors for RadioEdit, FiRE, and MediaD._x000D_
If they can be organized conveniently by datadog itself, neat.</t>
  </si>
  <si>
    <t>z-SRE (DEPRECATED)</t>
  </si>
  <si>
    <t>10.23.17</t>
  </si>
  <si>
    <t>AR-3414</t>
  </si>
  <si>
    <t>Datadog Monitor inventory and (hopefully) display</t>
  </si>
  <si>
    <t>20/Oct/17 9:25 AM;amamut;s3-log-access-key: ZRkdBgEWUDYuNUcpK1AuJiw6OAc=_x000D_
s3-log-secret-key: RwotCg9uBTMKDiQoPwcsLwY2Hixscl0lSWMSYGMLJA06M1MJCkMRNw==_x000D_
_x000D_
_x000D_
The setup is that individual cluster masters will still exist but there will be a single pool of edges which will have all mounts on them._x000D_
_x000D_
The script has to move streams from their cluster edges to the new pool of edges.</t>
  </si>
  <si>
    <t>1|hz85uv:</t>
  </si>
  <si>
    <t>Be able to migrate streams from any cluster to  'cccarpedgeall' cluster using hls tools scripts_x000D_
Be able to setup new streams in  'cccarpedgeall' cluster in SMT</t>
  </si>
  <si>
    <t>We would like to add support for 'cccarpedgeall' cluster in SMT / HLS tools_x000D_
The cluster contains new edges but will reuse existing masters _x000D_
We will be able to reduce edge infrastructure up to 1/3 of it's current size (from 28 edges to ~10-12)</t>
  </si>
  <si>
    <t>AR-3419</t>
  </si>
  <si>
    <t>Add support for new HLS setup to SMT / HLS tools</t>
  </si>
  <si>
    <t>1|hzx5o7:</t>
  </si>
  <si>
    <t>This ticket encompasses listing genres, listing markets, adding / editing markets, generating market tag on add and editing tag on edit.</t>
  </si>
  <si>
    <t>AR-3420</t>
  </si>
  <si>
    <t>SMT Genres / Markets</t>
  </si>
  <si>
    <t xml:space="preserve">29/Nov/17 11:51 AM;tterry;Wrong API link. It should be http://site-manager.dev-radioedit.ihrint.com/api/v1/config?slug=wzht-fm_x000D_
</t>
  </si>
  <si>
    <t>28/Nov/17 10:12 AM;1110204;Updated template here:http://site-manager.dev-radioedit.ihrint.com/#/brands/site/471fd17797ad208d5ada9fe1eec9cffd/Imported/design_x000D_
_x000D_
But changes are not appearing in api: http://site-manager.dev-radioedit.ihrint.com/api/v1/lookup/hostname?slug=wzht-fm</t>
  </si>
  <si>
    <t xml:space="preserve">10/Oct/17 3:20 PM;con-nyc2sxw;On further inspection it seems like we need a theme for Aloha stations as well to handle this condition in the site footer:_x000D_
_x000D_
_x000D_
{noformat}_x000D_
            {% if site.config.general.station == "BJITM-PR" %}_x000D_
                &lt;p class="site-ownership"&gt;&amp;copy; {{ now.strftime('%Y') }} Premiere Networks, Inc.&lt;/p&gt;_x000D_
            {% elif site.config.general.ownership == "Aloha" %}_x000D_
                &lt;p class="site-ownership"&gt;&amp;copy; {{ now.strftime('%Y') }} Aloha Station Trust LLC&lt;/p&gt;_x000D_
            {% else %}_x000D_
                &lt;p class="site-ownership"&gt;&amp;copy; {{ now.strftime('%Y') }} iHeartMedia, Inc.&lt;/p&gt;_x000D_
            {% endif %}_x000D_
{noformat}_x000D_
</t>
  </si>
  <si>
    <t>1|hzw4ev:</t>
  </si>
  <si>
    <t># Product to determine short list of fixed themes that can be selected e.g. Default, Premiere, National etc_x000D_
# Site Manager app updated to add the theme selection feature to the Design page of a Site_x000D_
# Site manager should continue to function as expected in all other aspects</t>
  </si>
  <si>
    <t>As a developer I want to add a theme selection feature to the Design page in site manager to allow for selection of a different theme on a per brand basis so that FIRE can support custom templates for Premiere sites, news.iheart.com and others.</t>
  </si>
  <si>
    <t>AR-3421</t>
  </si>
  <si>
    <t>Update site manager design page to add FIRE template theme selection</t>
  </si>
  <si>
    <t>1|hzvrkv:</t>
  </si>
  <si>
    <t>TBD</t>
  </si>
  <si>
    <t>As a developer I want to add a custom Jinja loader to fire that will render templates based on the selected, with fallback to the default theme so that FIRE can support custom templates to address specific business needs.</t>
  </si>
  <si>
    <t>AR-3422</t>
  </si>
  <si>
    <t>Add a custom Jinja loader to FIRE that will render templates based on theme selected in site manager</t>
  </si>
  <si>
    <t>1|hzwo47:</t>
  </si>
  <si>
    <t>Put logs in their own DB (I think they are already)_x000D_
Should they be a TTL collection instead of capped?_x000D_
Fix indexing shit (capped collection query error)</t>
  </si>
  <si>
    <t>AR-3423</t>
  </si>
  <si>
    <t>Increase Logging Retention for Platform</t>
  </si>
  <si>
    <t>1|hz85cf:</t>
  </si>
  <si>
    <t>Site Manager Data Utils</t>
  </si>
  <si>
    <t>AR-3424</t>
  </si>
  <si>
    <t>New script to scrub content presets for non-existent brands</t>
  </si>
  <si>
    <t>11/Oct/17 8:26 PM;tlong;http://radio.staging2.bmnq.ca/virginradio/2.7072/1.2789808</t>
  </si>
  <si>
    <t>1|hz859j:</t>
  </si>
  <si>
    <t>XML Ingestion needs to be able to mark content as "external" when publishing to Content's API. The external value is a URL.</t>
  </si>
  <si>
    <t>AR-3427</t>
  </si>
  <si>
    <t>XML Ingest to accept external content without a body</t>
  </si>
  <si>
    <t>1|hz859b:</t>
  </si>
  <si>
    <t>Content needs to be able to accept an "external" parameter and store it in the payload._x000D_
_x000D_
Content should always store "external". It should either be a URL or null.</t>
  </si>
  <si>
    <t>AR-3428</t>
  </si>
  <si>
    <t>Content Publishing API to accept external content</t>
  </si>
  <si>
    <t>1|hz859r:</t>
  </si>
  <si>
    <t>- Content publish API needs to accept article publish without body_x000D_
- Content update list display to decorate external articles_x000D_
- Content validation should be updated to be ok with external content having an empty body_x000D_
- Content needs a new "external" attribute that may contain a URL_x000D_
- Content preview should not use fire, instead show a static message with a link to the actual content</t>
  </si>
  <si>
    <t>AR-3429</t>
  </si>
  <si>
    <t>Content UI should handle external content</t>
  </si>
  <si>
    <t>30/Oct/17 4:03 PM;tlong;They'll be able to key off of the same information within the content payload as FiRE does. They will need to make changes to start reading this new value. Otherwise it will just look like blank content.</t>
  </si>
  <si>
    <t>19/Oct/17 9:17 AM;1110204;[~tlong] How should iheart.com handle this redirect? will there be work needed on their end?</t>
  </si>
  <si>
    <t>1|hz85a7:</t>
  </si>
  <si>
    <t>When an external url is specified in in the payload of content and fire encounters this in on the content detail page it should 301 to the external location.</t>
  </si>
  <si>
    <t>AR-3430</t>
  </si>
  <si>
    <t>FiRE should redirect when encountering external content</t>
  </si>
  <si>
    <t>1|hz8trz:</t>
  </si>
  <si>
    <t>* Catalog Attach searches for and returns content from the catalog</t>
  </si>
  <si>
    <t>13/Oct/17 2:35 PM;gmiller;catalogAttach.png;https://jira.ihrint.com/secure/attachment/141665/catalogAttach.png</t>
  </si>
  <si>
    <t>The catalog attach section of the Sweepers tool is not responsive. Creating Targeted Sweepers requires users to attach the content via the catalog attach mechanism. Attempting to search for a piece of content results in the search just spinning. This impacts both prod and staging_x000D_
_x000D_
*Steps to reproduce:*_x000D_
# open the sweepers tool at http://sweepers.radioedit.ihrint.com/#/_x000D_
# create a new sweeper using the + icon_x000D_
# set the Targeting field to "Targeted"_x000D_
# Use the "+ Add Other" button to access Catalog Attach_x000D_
# Enter a search term for an artist or track_x000D_
# *Notice:* The search just spins_x000D_
# *Expected:* Catalog Attach searches for and returns content from the catalog</t>
  </si>
  <si>
    <t>z-Sweepers (DEPRECATED)</t>
  </si>
  <si>
    <t>AR-3433</t>
  </si>
  <si>
    <t>Fix Catalog Attach in Sweepers Tools (Prod/Stg)</t>
  </si>
  <si>
    <t>1|hz8t9b:</t>
  </si>
  <si>
    <t>Currently, you can only start an app by explicit version. Add an endpoint for starting the primary version of an app by specifying only the app_id.</t>
  </si>
  <si>
    <t>AR-3436</t>
  </si>
  <si>
    <t>Create an endpoint for starting an app's primary version</t>
  </si>
  <si>
    <t>10/Nov/17 9:05 AM;tlong;Use a prebuilt client like (https://github.com/alexcesaro/statsd) or something else._x000D_
_x000D_
Send metrics to docker's built-in statsd daemon.</t>
  </si>
  <si>
    <t>1|hz85v3:</t>
  </si>
  <si>
    <t>Using the local statsd daemon that datadog provides, proxyd should send metrics such as _x000D_
_x000D_
Response Time_x000D_
Response Count_x000D_
Payload Size_x000D_
HTTP Error Codes_x000D_
Page Load Time_x000D_
Others?_x000D_
_x000D_
For every application. Additionally if we can somehow track internal vs external traffic that would be excellent.</t>
  </si>
  <si>
    <t>AR-3441</t>
  </si>
  <si>
    <t>Add per app/version metrics to statsd</t>
  </si>
  <si>
    <t xml:space="preserve">17/Oct/17 4:37 PM;1109123;1. manually upgrade kernel in place on dev reapp_x000D_
2. add kernel upgrade logic to chef cookbook and make it selectable by attribute (i.e. it won't upgrade whenever it wants, but only when we say to)_x000D_
3. upgrade the non-active prod reapp swarm using chef_x000D_
4. prep a new AMI so that new instances can be created without needed a reboot after cheffing._x000D_
</t>
  </si>
  <si>
    <t>1|hzwc5b:</t>
  </si>
  <si>
    <t>try a newer kernel on dev-reapp* and the new swarmed (not in use) prod reapps</t>
  </si>
  <si>
    <t>AR-3442</t>
  </si>
  <si>
    <t>Kernel Upgrades: Dev reapp &amp; new prod swarmapp servers</t>
  </si>
  <si>
    <t>17/Oct/17 5:03 PM;1109123;lol, don't forget about how the docker package is incompatable with the docker config file /etc/docker/daemon.json so unfsck your cookbook to make sure that the bad systemd service config file is replaced before any docker start actions are called in the cookbook</t>
  </si>
  <si>
    <t>1|hzwcdz:</t>
  </si>
  <si>
    <t>upgrade docker to 17.09 CE on dev reapp</t>
  </si>
  <si>
    <t>AR-3443</t>
  </si>
  <si>
    <t>Docker upgrade for reapp (dev)</t>
  </si>
  <si>
    <t>18/Oct/17 3:07 PM;con-nyc2sxw;This is related to this sentry error: https://sentry.io/iheartmedia/radioedit-fire/issues/325755677/ and can be seen in production here: http://site-manager.radioedit.iheart.com/api/v1/lookup/hostname?host=steveharveyfm.com a code update was made to the FIRE CollectionResolver to set an absolute value on limit and offset but this should be removed when the block config is fixed.</t>
  </si>
  <si>
    <t>1|hz85o7:</t>
  </si>
  <si>
    <t># Collection block config updated to prevent negative values in offset and limit fields_x000D_
# Collection block should continue to function as expected</t>
  </si>
  <si>
    <t>As a developer I want to update the collection block configuration to not allow the entry of negative integers in the offset or limit fields so that errors don't occur in pubsub.</t>
  </si>
  <si>
    <t>AR-3444</t>
  </si>
  <si>
    <t>Update Collection Block config to not allow negative offsets or limits</t>
  </si>
  <si>
    <t>23/Oct/17 10:31 AM;1110204;Per Trey on 10/23 standup - this was rolled out.</t>
  </si>
  <si>
    <t>1|hz859z:</t>
  </si>
  <si>
    <t>Clients receive the correct leads locale response on first request</t>
  </si>
  <si>
    <t>multi-locales causing cache issues. See if we can solve this at fastly</t>
  </si>
  <si>
    <t>AR-3445</t>
  </si>
  <si>
    <t>Setup Fastly Vary for leads locale header</t>
  </si>
  <si>
    <t>13/Nov/17 11:27 AM;mbrown;Slug edit is no problem, and we're going ahead with it, but brand editing is tantamount to creating a new site, which is what should be done if that's the desire.</t>
  </si>
  <si>
    <t>1|hz85fr:</t>
  </si>
  <si>
    <t xml:space="preserve">Based on a call we had today..._x000D_
_x000D_
- site manager should allow editing of brand/slug_x000D_
- site manager should maintain uniqueness of values_x000D_
- site manager should not use either of these values internally_x000D_
- site manager should be able to notify taxo of updates_x000D_
</t>
  </si>
  <si>
    <t>AR-3446</t>
  </si>
  <si>
    <t>allow changing of brand/slug within site manager</t>
  </si>
  <si>
    <t>31/Oct/17 11:12 AM;1109123;amp api call Document provided by RE engineering: https://docs.google.com/spreadsheets/d/1Qm4vOvFKMI8rByQSFrlZsQiuhsmDU-Al8-5J4vWIrXE/edit#gid=0</t>
  </si>
  <si>
    <t>1|hzwdk7:</t>
  </si>
  <si>
    <t>SRE-139</t>
  </si>
  <si>
    <t>Report all the APIs in this ticket.</t>
  </si>
  <si>
    <t xml:space="preserve">Work with RE team to identify all the AMP API endpoints that could degrade or cause a RE outage._x000D_
</t>
  </si>
  <si>
    <t>AR-3449</t>
  </si>
  <si>
    <t>Identify AMP Endpoints - Radioedit Impact</t>
  </si>
  <si>
    <t>01/Nov/17 4:33 PM;1109123;All amp apis that are RE deps are now under one DD monitor: https://app.datadoghq.com/monitors#3139387</t>
  </si>
  <si>
    <t>31/Oct/17 6:43 PM;1109123;currently re-tagging, splitting up, and organizing alerts.  When it was just a few per cluster, they all had the same paramaters and went to the same places.  Now that there are a few dozen, I need to change up how they're picked from the agent configs in the DD web.  I should have this sorted out fully tomorrow.</t>
  </si>
  <si>
    <t>31/Oct/17 11:36 AM;1109123;Used datadog agent checks instead, since new relic only monitors externally and we wish to monitor RE services ability to use the amp APIs._x000D_
_x000D_
calls specified by RE are being performed by DD now, but should be reorganized, as currently we will receive a massive number of redundant alerts if a amp service is entirely down. (each node performs the same check)</t>
  </si>
  <si>
    <t>1|hzwdkf:</t>
  </si>
  <si>
    <t>For each endpoint identified in AR-3449, do the following:_x000D_
Create a monitor in NR with appropriate threshold for alerting - work with web team to identify_x000D_
Set to alert in PD and identify to which team it should alert_x000D_
Document the alert in a wiki article.</t>
  </si>
  <si>
    <t>AR-3450</t>
  </si>
  <si>
    <t>Create Monitors for AMP End Points - Radioedit Impact</t>
  </si>
  <si>
    <t>1|hzwdkn:</t>
  </si>
  <si>
    <t xml:space="preserve">Report all the API's in this ticket._x000D_
</t>
  </si>
  <si>
    <t xml:space="preserve">Work with RE team to identify all the Web API end points that could degrade or cause a RE outage._x000D_
</t>
  </si>
  <si>
    <t>AR-3451</t>
  </si>
  <si>
    <t>Identify Web Endpoints - Radioedit Impact</t>
  </si>
  <si>
    <t>02/Nov/17 9:45 AM;1109319;Yup, please put in the ops wiki.  I will leave the format up to you.</t>
  </si>
  <si>
    <t>01/Nov/17 4:32 PM;1109123;That would be https://docs.google.com/document/d/1uB8mZwuDv5srUqvNrCtIjOTdHxX1iRSfBjd0BL5jkfc_x000D_
_x000D_
It is linked from https://app.datadoghq.com/monitors#3147056_x000D_
_x000D_
Please let me know if you have a specific suggestion for this documentation._x000D_
_x000D_
Reclosing ticket.</t>
  </si>
  <si>
    <t>01/Nov/17 11:00 AM;1109319; We need to document in the wiki -- i dont have a preference on the format, but each monitor should be detailed in the wiki -- also include the dd link as well, please._x000D_
_x000D_
Reopening ticket.</t>
  </si>
  <si>
    <t xml:space="preserve">31/Oct/17 1:35 PM;1109123;the monitoring in place for the RE API that web is dependent on is being monitored;  It is part of https://app.datadoghq.com/monitors#3130636 </t>
  </si>
  <si>
    <t>25/Oct/17 3:12 PM;1109123;Rather than Web being an API dependency for RadioEdit, it is the other way around._x000D_
_x000D_
RadioEdit APIs are a dependency for web, specifically, the "content" API._x000D_
(info per Zack Stayman)_x000D_
_x000D_
We will have monitoring for this RadioEdit content API</t>
  </si>
  <si>
    <t>1|hzwdkv:</t>
  </si>
  <si>
    <t>SRE-540</t>
  </si>
  <si>
    <t>For each endpoint identified AR-3448 do the following:_x000D_
Create a monitor in NR with appropriate threshold for alerting - work with web team to identify_x000D_
Set to alert in PD and identify to which team it should alert_x000D_
Document the alert in the a wiki article.</t>
  </si>
  <si>
    <t>AR-3476</t>
  </si>
  <si>
    <t>Create Monitors for Web End Points - Radioedit Impact</t>
  </si>
  <si>
    <t>25/Oct/17 12:50 PM;1109123;media: 30 -&gt; 45_x000D_
fire: 35 - 45_x000D_
app: 17 on standby (from the swarm work)</t>
  </si>
  <si>
    <t>1|hzwdjr:</t>
  </si>
  <si>
    <t>Grow the mediad/RE/FiRE clusters to handle additional expected load for AA weekend.</t>
  </si>
  <si>
    <t>AR-3459</t>
  </si>
  <si>
    <t>Grow RE Clusters MediaD::RE::FiRE</t>
  </si>
  <si>
    <t xml:space="preserve">19/Mar/18 8:37 AM;ccrnyc2msw;Tested on stage for IPRI-FL - confirmed that the microsite override title is now coming through, and that the CORE show name is used as a fallback.  This looks good to me!_x000D_
_x000D_
_x000D_
{code:java}_x000D_
https://webapi.radioedit.ihrint.com/graphiql?query=query%20LiveProfile(%24site%3A%20SiteQuery!)%20%7B%0A%20%20site(select%3A%20%24site)%20%7B%0A%20%20%20%20summary%20%7B%0A%20%20%20%20%20%20heroImage%3A%20hero_image%0A%20%20%20%20%20%20heroColor%3A%20hero_color%0A%20%20%20%20%20%20sms%3A%20sms_number%0A%20%20%20%20%20%20phone%3A%20request_phone_number%0A%20%20%20%20%20%20facebook%3A%20facebook_name%0A%20%20%20%20%20%20googleplus%3A%20googleplus_name%0A%20%20%20%20%20%20twitter%3A%20twitter_name%0A%20%20%20%20%20%20instagram%3A%20instagram_name%0A%20%20%20%20%20%20youtube%3A%20youtube_name%0A%20%20%20%20%20%20snapchat%3A%20snapchat_name%0A%20%20%20%20%20%20pinterest%3A%20pinterest_name%0A%20%20%20%20%7D%0A%20%20%20%20schedule%20%7B%0A%20%20%20%20%20%20current%20%7B%0A%20%20%20%20%20%20%20%20...scheduleFields%0A%20%20%20%20%20%20%7D%0A%20%20%20%20%20%20upcoming(next%3A%203)%20%7B%0A%20%20%20%20%20%20%20%20...scheduleFields%0A%20%20%20%20%20%20%7D%0A%20%20%20%20%7D%0A%20%20%20%20timeline%20%7B%0A%20%20%20%20%20%20payload%20%7B%0A%20%20%20%20%20%20%20%20external_url%0A%20%20%20%20%20%20%7D%0A%20%20%20%20%20%20slug%0A%20%20%20%20%20%20summary%20%7B%0A%20%20%20%20%20%20%20%20image%0A%20%20%20%20%20%20%20%20title%0A%20%20%20%20%20%20%7D%0A%20%20%20%20%7D%0A%20%20%20%20leads%20%7B%0A%20%20%20%20%20%20title%0A%20%20%20%20%20%20subtitle%0A%20%20%20%20%20%20image%3A%20img_uri%0A%20%20%20%20%20%20link%20%7B%0A%20%20%20%20%20%20%20%20urls%20%7B%0A%20%20%20%20%20%20%20%20%20%20web%0A%20%20%20%20%20%20%20%20%7D%0A%20%20%20%20%20%20%7D%0A%20%20%20%20%7D%0A%20%20%7D%0A%7D%0A%0Afragment%20scheduleFields%20on%20ScheduleEntry%20%7B%0A%20%20name%0A%20%20core_show_id%0A%20%20start%3A%20start_time_12%0A%20%20stop%3A%20stop_time_12%0A%20%20destination%20%7B%0A%20%20%20%20href%0A%20%20%20%20thumbnail%0A%20%20%7D%0A%7D%0A&amp;variables=%7B%0A%20%20%22site%22%3A%20%7B%0A%20%20%20%20%22slug%22%3A%20%22ipri-fl%22%0A%20%20%7D%0A%7D&amp;operationName=LiveProfile_x000D_
{code}_x000D_
</t>
  </si>
  <si>
    <t>16/Mar/18 3:37 PM;1119767;Overrides for Houston and Ricky are now working. Christie is linked to the wrong microsite, and Zac doesn't have an on-air sources in his microsite.</t>
  </si>
  <si>
    <t xml:space="preserve">07/Mar/18 3:19 PM;ccrnyc2msw;_x000D_
{code:java}_x000D_
"schedule": {_x000D_
        "current": {_x000D_
          "name": "Jerry Houston",_x000D_
          "core_show_id": 1347,_x000D_
          "start": "3 PM",_x000D_
          "stop": "7 PM",_x000D_
          "destination": {_x000D_
            "href": "http://prideradio.iheart.com/featured/houston/",_x000D_
            "thumbnail": "//i.iheart.com/v3/re/assets.brands/5949648b433c0c2981418520"_x000D_
          }_x000D_
{code}_x000D_
_x000D_
Since this show has a microsite, the microsite name should be used instead... in this case "Houston"_x000D_
</t>
  </si>
  <si>
    <t>21/Feb/18 9:42 AM;ccrbdl1mje;updated call from mike's example above: https://webapi.radioedit.iheart.com/graphql?query=+query+LiveProfile($site:+SiteQuery!)+%7B+site(select:+$site)+%7B+summary+%7B+heroImage:+hero_image+heroColor:+hero_color+sms:+sms_number+phone:+request_phone_number+facebook:+facebook_name+googleplus:+googleplus_name+twitter:+twitter_name+instagram:+instagram_name+youtube:+youtube_name+snapchat:+snapchat_name+pinterest:+pinterest_name+%7D+schedule+%7B+current+%7B+...scheduleFields+%7D+upcoming(next:3)+%7B+...scheduleFields+%7D+%7D+timeline+%7B+payload+%7B+external_url+%7D+slug+summary+%7B+image+title+%7D+%7D+leads+%7B+title+subtitle+image:+img_uri+link+%7B+urls+%7B+web+%7D+%7D+%7D+%7D+%7D+fragment+scheduleFields+on+ScheduleEntry+%7B+name+core_show_id+start:+start_time_12+stop:+stop_time_12+destination+%7B+href+thumbnail+%7D+%7D+&amp;variables=%7B%22site%22:%7B%22slug%22:%22ipri-fl%22%7D%7D</t>
  </si>
  <si>
    <t xml:space="preserve">19/Jan/18 9:37 AM;ccrnyc2msw;Note, for schedule items where there is no microsite connected, the core name should continue to be use.  Microsite name is an override.  </t>
  </si>
  <si>
    <t>19/Jan/18 9:37 AM;ccrnyc2msw;Example call that needs to be updated by this:_x000D_
_x000D_
https://webapi.radioedit.iheart.com/graphql?query=+query+LiveProfile($site:+SiteQuery!)+%7B+site(select:+$site)+%7B+summary+%7B+heroImage:+hero_image+heroColor:+hero_color+sms:+sms_number+phone:+request_phone_number+facebook:+facebook_name+googleplus:+googleplus_name+twitter:+twitter_name+instagram:+instagram_name+youtube:+youtube_name+snapchat:+snapchat_name+pinterest:+pinterest_name+%7D+schedule+%7B+current+%7B+...scheduleFields+%7D+upcoming(next:3)+%7B+...scheduleFields+%7D+%7D+timeline+%7B+payload+%7B+external_url+%7D+slug+summary+%7B+image+title+%7D+%7D+leads+%7B+title+subtitle+image:+img_uri+link+%7B+urls+%7B+web+%7D+%7D+%7D+%7D+%7D+fragment+scheduleFields+on+ScheduleEntry+%7B+name+core_show_id+start:+start_time_12+stop:+stop_time_12+destination+%7B+href+thumbnail+%7D+%7D+&amp;variables=%7B%22site%22:%7B%22slug%22:%22wyyy-hd%22%7D%7D_x000D_
_x000D_
 !screenshot-1.png|thumbnail! _x000D_
_x000D_
Microsite name is "Houston" which should be displayed here.</t>
  </si>
  <si>
    <t>10/Jan/18 11:33 AM;1110204;We should keep this in AR first to be certain the data is correct before moving to web</t>
  </si>
  <si>
    <t>10/Jan/18 11:25 AM;ccrbdl1mje;need direction from [~1110204] on whether this is a RadioEdit issue or WEB issue</t>
  </si>
  <si>
    <t>1|hz7ltr:</t>
  </si>
  <si>
    <t>19/Jan/18 9:36 AM;ccrnyc2msw;screenshot-1.png;https://jira.ihrint.com/secure/attachment/150164/screenshot-1.png</t>
  </si>
  <si>
    <t>23/Oct/17 4:17 PM;ccrnyc1krs;Screenshot (180).png;https://jira.ihrint.com/secure/attachment/142634/Screenshot+%28180%29.png</t>
  </si>
  <si>
    <t>23/Oct/17 4:17 PM;ccrnyc1krs;Screenshot (179).png;https://jira.ihrint.com/secure/attachment/142635/Screenshot+%28179%29.png</t>
  </si>
  <si>
    <t>On air area on flagship displays CORE source name instead of using microsite name override._x000D_
_x000D_
example screenshots from KTBT-FM</t>
  </si>
  <si>
    <t>AR-3460</t>
  </si>
  <si>
    <t>web API is not using microsite name override for on-air schedule</t>
  </si>
  <si>
    <t>29/Nov/17 10:39 AM;amamut;Genre Ranking shouldn't show streams in countries providers aren't included in.</t>
  </si>
  <si>
    <t xml:space="preserve">27/Nov/17 4:48 PM;ccrnyc1mcr;cool, thanks.  i don't want to launch this without that working.  no need to hold up this ticket, though, for that.  i'm going to swing by tomorrow with a few questions and then hopefully we can close this guy out.;  </t>
  </si>
  <si>
    <t xml:space="preserve">27/Nov/17 4:46 PM;amamut;Probably not. I'll have to update that as well. It also means we need to have the country in the csv as well. </t>
  </si>
  <si>
    <t xml:space="preserve">27/Nov/17 4:36 PM;ccrnyc1mcr;[~amamut] will the CUME import section still work for US stations?  </t>
  </si>
  <si>
    <t>24/Oct/17 10:58 AM;amamut;This ticket relies on AMP to be able to ingest the sorting data from the SMT API.</t>
  </si>
  <si>
    <t>1|hz85h3:</t>
  </si>
  <si>
    <t>Be able to sort stations by a genre within a country.</t>
  </si>
  <si>
    <t>SMT should have the ability to sort stations by genre within a certain country.</t>
  </si>
  <si>
    <t>AR-3461</t>
  </si>
  <si>
    <t>Sort Stations by Genre by Country</t>
  </si>
  <si>
    <t>1|hzwecn:</t>
  </si>
  <si>
    <t>Per [~amamut] - _x000D_
_x000D_
{code}thmbamw=# INSERT INTO third_party_type (id,device) VALUES ('223','chromecast.appliance.us');_x000D_
INSERT 0 1{code}_x000D_
_x000D_
{code}thmbamw=# select * from third_party_type where device like '%chro%';_x000D_
 id  |            device            | salt  _x000D_
-----+------------------------------+-------_x000D_
 153 | chromecastvoice.appliance.us | 84652_x000D_
 223 | chromecast.appliance.us      | _x000D_
(2 rows)_x000D_
_x000D_
{code}</t>
  </si>
  <si>
    <t>PGAuthorization1</t>
  </si>
  <si>
    <t>PGAuth</t>
  </si>
  <si>
    <t>INSERT</t>
  </si>
  <si>
    <t>Chromecast</t>
  </si>
  <si>
    <t>AR-3462</t>
  </si>
  <si>
    <t>[PROD PGAuth] insert device into third_party_type</t>
  </si>
  <si>
    <t>09/Nov/17 9:19 AM;1110204;Lack of title appears to no longer be an issue.</t>
  </si>
  <si>
    <t>1|hz85bb:</t>
  </si>
  <si>
    <t>Lack of title for video assets embeded into an asset block within a piece of content should not cause an error in the tool</t>
  </si>
  <si>
    <t>AR-3464</t>
  </si>
  <si>
    <t>Lack of video asset title should not crash content tool</t>
  </si>
  <si>
    <t>21/Feb/18 3:19 PM;ccrnyc2msw;Discussed on planning today, need more info before able to accept.  [~ccrsea1smt], can we elaborate a bit more on Alex's question?</t>
  </si>
  <si>
    <t>16/Feb/18 3:07 PM;ccrsea1smt;scratch that last comment, they absolutely do.</t>
  </si>
  <si>
    <t>16/Feb/18 3:05 PM;ccrsea1smt; !market user calendar access.jpg|thumbnail! _x000D_
_x000D_
Just double checked with someone here and market users don't have the add button available in the occurrence module</t>
  </si>
  <si>
    <t xml:space="preserve">15/Feb/18 4:01 PM;amamut;I created a test event in dev with the same time params: http://calendar.dev-radioedit.ihrint.com/#/edit/5a85f0eab795e61ff4ba5d0a_x000D_
Mine only generated one occurrence. _x000D_
_x000D_
Here are the created / modified times in prod for the event:_x000D_
_x000D_
Event - Created: 2/8 11:20:58 EST_x000D_
            Modified: 2/15 11:46:06 EST_x000D_
_x000D_
Occurrences - _x000D_
1. Created and Modified: 2/15 11:45:24 EST_x000D_
2. Created and Modified: 2/15 11:46:06 EST_x000D_
_x000D_
What seems wrong: The second occurrence was created 42 seconds after the first one. That seems like a large lag time. Are we sure that someone didn't have the "Add" button focused and then pressed space / enter by mistake? Are we sure everyone is running the current version of calendar and not some old version?_x000D_
</t>
  </si>
  <si>
    <t>15/Feb/18 3:39 PM;ccrbdl1mje;From my understanding the release only changed how calendar even deletion was handled. so this issue is still a problem.</t>
  </si>
  <si>
    <t>15/Feb/18 2:31 PM;ccrsea1smt;Jon Sullivan in Houston is reporting that every calendar save on his part is creating a new occurrence.  I wiped the dupes for one, but here's a live example of this behavior -&gt; http://calendar.radioedit.iheart.com/#/edit/5a7c77cc6c9a69ea08715f46</t>
  </si>
  <si>
    <t xml:space="preserve">12/Feb/18 2:09 PM;ccrnyc2msw;There are some pretty substantial calendar updates going out Tuesday night.  Let's see if this is still an issue once those are made live.  </t>
  </si>
  <si>
    <t>1) Create/publish calendar event_x000D_
2) Edit event name, description, etc._x000D_
3) Duplicate occurrences show up</t>
  </si>
  <si>
    <t>1|hz7p4n:</t>
  </si>
  <si>
    <t># Engineering solution to solve this problem_x000D_
# If fix is not implemented via this ticket, a followup ticket created and linked, put in the On Deck sprint</t>
  </si>
  <si>
    <t>16/Feb/18 3:04 PM;ccrsea1smt;market user calendar access.jpg;https://jira.ihrint.com/secure/attachment/152003/market+user+calendar+access.jpg</t>
  </si>
  <si>
    <t xml:space="preserve">Editing a calendar event creates a new occurrence of the event. RadioEdit users don't have the ability to remove these duplicate occurrences. </t>
  </si>
  <si>
    <t>AR-3465</t>
  </si>
  <si>
    <t>Spike: Editing a calendar event creates a new occurrence of the event.</t>
  </si>
  <si>
    <t>01/Nov/17 1:55 PM;tlong;5 points due to complexity in storage and we may need a migration.</t>
  </si>
  <si>
    <t>1|hz85gf:</t>
  </si>
  <si>
    <t>*New combo box for category tags in content targeting menu (this is separate from distribution)_x000D_
*New Namespace to contain these Category/Topic Tags (should not be included in Collection namespace)_x000D_
*Add category data to content api/pubsub_x000D_
*Category field is optional and should not be required to save</t>
  </si>
  <si>
    <t>As a user I want to classify the content I'm publishing into one or more of the approved categories. See "Categorization" section of https://wiki.ihrint.com/display/PM/Next+Gen+Content+Categorization</t>
  </si>
  <si>
    <t>AR-3469</t>
  </si>
  <si>
    <t>Content Category Tags</t>
  </si>
  <si>
    <t xml:space="preserve">08/Feb/18 3:43 PM;ccrnyc2msw;Tested on stage using a combination of different use cases including single events, recurring events, edited events, and past events.  These all check out for me.  Note from testing, the calendar pages on FiRE only query one year out, so something that's set as an annual recurring event won't show subsequent occurrences on the front end.  </t>
  </si>
  <si>
    <t>09/Nov/17 2:31 PM;con-nyc1pp;[~amamut] Can we make sure that calendar api is removing bad events/ bad occurrences, to avoid such issue in future.</t>
  </si>
  <si>
    <t>30/Oct/17 1:31 PM;amamut;Looks like a bad event. Event was gone but occurrences remained. The API filtered out the bad occurrences from the response.</t>
  </si>
  <si>
    <t>1|hzxawf:</t>
  </si>
  <si>
    <t>(1) In case of bad event, API should filter out that bad event and return the accurate data</t>
  </si>
  <si>
    <t>AL-3812</t>
  </si>
  <si>
    <t>Some deleted events don't delete occurrences, which are then filtered out of the API resulting in calendar pages not displaying all active events with 'load more' pagination. Need to determine what causes orphaned occurrences within calendar app and fix._x000D_
_x000D_
_x000D_
_x000D_
https://my100fm.iheart.com/calendar/_x000D_
https://wfxnthefox.iheart.com/calendar/_x000D_
https://wncoam.iheart.com/calendar/_x000D_
https://wmanfm.iheart.com/calendar/_x000D_
https://1013wnco.iheart.com/calendar/_x000D_
https://wyht.iheart.com/calendar/_x000D_
https://wjrr.iheart.com/calendar/_x000D_
_x000D_
_x000D_
For the above stations, API is not returning accurate data_x000D_
_x000D_
http://calendar.radioedit.iheart.com/api/v1/events?startDate=1509382500000&amp;endDate=1540918500000&amp;origin=brands/WJRR-FM+(1819)&amp;limit=13&amp;offset=0&amp;access_token=eyJhbGciOiJIUzI1NiIsInR5cCI6IkpXVCJ9.eyJzbHQiOiIiLCJzdWIiOiJmaXJlIiwiY2xpIjoiZmlyZSJ9.9_EHqWDLpOg1Kh3N7XHYSdpEwbXpNv0CI2Hky8tJ-XQ_x000D_
_x000D_
_x000D_
In above call instead of returning 13 events, it just returns 12._x000D_
It works fine if we change the offset from 0 to 1_x000D_
but with offset 0, it's not returning exact data</t>
  </si>
  <si>
    <t>2018.2.13</t>
  </si>
  <si>
    <t>AR-3470</t>
  </si>
  <si>
    <t>Calendar API - Remove Orphaned Occurences</t>
  </si>
  <si>
    <t xml:space="preserve">10/Nov/17 10:55 AM;tterry;Can't reproduce this._x000D_
</t>
  </si>
  <si>
    <t>1|hzw4e7:</t>
  </si>
  <si>
    <t>If fire fails to find the site segments, it will crash the entire page. I noticed this because taxonomy wasn't running. You can reproduce by stopping taxonomy. Might also be able to remove a tag that the site needs.</t>
  </si>
  <si>
    <t>AR-3472</t>
  </si>
  <si>
    <t>Entire site 500 if taxonomy isn't running (fails to find site segments)</t>
  </si>
  <si>
    <t>02/Nov/17 11:11 AM;kchoe;Per [~ccrnyc1mcr], flag should reside at provider level.</t>
  </si>
  <si>
    <t>02/Nov/17 11:09 AM;kchoe;[~ccrnyc1mcr] Can you confirm if this flag should be on the station level or provider level?</t>
  </si>
  <si>
    <t>1|hzw4dr:</t>
  </si>
  <si>
    <t>similar to AR-3294, please create flag in provider called "Enable Triton Tracking"._x000D_
_x000D_
should be published in feeds section of JSON_x000D_
_x000D_
feeds: {_x000D_
site_id: "1793",_x000D_
feed: "www.iheart.com/live/1469/",_x000D_
enableTritonTracking: true},</t>
  </si>
  <si>
    <t>AR-3473</t>
  </si>
  <si>
    <t>SMT: create provider flag "Enable Triton Tracking"</t>
  </si>
  <si>
    <t>26/Feb/18 9:32 AM;ccrnyc2msw;Excellent - looking forward to getting this out live!</t>
  </si>
  <si>
    <t>26/Feb/18 9:28 AM;ccrnyc1krs;Yes I am able to search for the example above and other cards by title.</t>
  </si>
  <si>
    <t>26/Feb/18 9:16 AM;ccrnyc2msw;This looks good to me on Stage at http://leads.radioedit.ihrint.com/#/?lifecycle=active._x000D_
_x000D_
[~ccrnyc1krs], would you mind giving this a quick look to make sure it's behaving as expected?</t>
  </si>
  <si>
    <t>1|hz7lwv:</t>
  </si>
  <si>
    <t>01/Nov/17 9:48 AM;ccrnyc1krs;Screenshot (188).png;https://jira.ihrint.com/secure/attachment/143398/Screenshot+%28188%29.png</t>
  </si>
  <si>
    <t>01/Nov/17 9:48 AM;ccrnyc1krs;Screenshot (187).png;https://jira.ihrint.com/secure/attachment/143399/Screenshot+%28187%29.png</t>
  </si>
  <si>
    <t>Typing the title of a card in the Search field does not bring up results. However cards can be found by station brand in Publishing field._x000D_
_x000D_
see attached screenshots</t>
  </si>
  <si>
    <t>AR-3475</t>
  </si>
  <si>
    <t>Cards Not Searchable by Title in Leads Tool</t>
  </si>
  <si>
    <t>06/Nov/17 12:26 PM;tlong;us.api.iheart.com, nz.api.iheart.com, au.api.iheart.com, ca.api.iheart.com,_x000D_
global.api.iheart.com</t>
  </si>
  <si>
    <t>1|hz85fz:</t>
  </si>
  <si>
    <t>Take the Content-Language header and switch AMP backends. Propagate header to AMP. Add Vary on header.</t>
  </si>
  <si>
    <t>AR-3479</t>
  </si>
  <si>
    <t>Mediaserver to interpret locale header and switch AMP backend</t>
  </si>
  <si>
    <t>1|hz85g7:</t>
  </si>
  <si>
    <t>Setup Fastly to inject a header based on the domain mediaserver is being accessed from.</t>
  </si>
  <si>
    <t>AR-3480</t>
  </si>
  <si>
    <t>Add mediaserver domains for countries in Fastly</t>
  </si>
  <si>
    <t>08/Nov/17 2:45 PM;1110204;Tested listen live on multiple sites on stage, issue appears to be resolved.</t>
  </si>
  <si>
    <t>Click 'Listen Live' link on site homepage</t>
  </si>
  <si>
    <t>1|hzwi7j:</t>
  </si>
  <si>
    <t>A stream id is stored but in some cases not being correctly initialized in the form on page load_x000D_
and there may be a bug with storing it as well, but same component.</t>
  </si>
  <si>
    <t>AR-3483</t>
  </si>
  <si>
    <t>Stream ID incorrectly initialized on 'Listen Live' page load so page throws a 404</t>
  </si>
  <si>
    <t>1|hzwj33:</t>
  </si>
  <si>
    <t>Streams only reflect new changes only when changes have been accepted and fall back to the last committed station version.</t>
  </si>
  <si>
    <t>Streams API currently returns the most recent station instead of the station which was committed and marked as "LIVE". So if anyone modifies stations it will end up in AMP immediately.</t>
  </si>
  <si>
    <t>AR-3484</t>
  </si>
  <si>
    <t>Streams API doesn't return LIVE stations</t>
  </si>
  <si>
    <t>1|hzvrlb:</t>
  </si>
  <si>
    <t>AR-3485</t>
  </si>
  <si>
    <t>/_preview should not redirect, regardless of master site domains config.</t>
  </si>
  <si>
    <t>09/Nov/17 12:54 PM;1110204;Looks good, we will release with CA stream ranking changes when complete.</t>
  </si>
  <si>
    <t>08/Nov/17 10:45 PM;ccrnyc1rar;Tool looks good at http://v-17e8ab96.radioedit.ihrint.com/#/genres_x000D_
API looks good at http://v-17e8ab96.radioedit.ihrint.com/api/genre-export?country=US_x000D_
_x000D_
[~ccrnyc1mcr] trying to get this done ASAP so we can finish the AMP work and test on clients all before the Nov 15 deliverable. Up to you if we need Affiliate Tool support or if that can come later so we don't delay this any further.</t>
  </si>
  <si>
    <t>08/Nov/17 1:24 PM;ccrnyc1mcr;If we need this ASAP, we should update affiliate tool as well. What‚Äôs the timing on delivery?</t>
  </si>
  <si>
    <t>1|hzwk87:</t>
  </si>
  <si>
    <t># Genre Name is localizable by locale (as the images currently are) for primary and secondary_x000D_
# Existing Genre Name field is kept for backwards compatibility and display in SMT_x000D_
# New data appears in country-specific API endpoints (https://stream-manager.radioedit.iheart.com/api/genre-export?country=US)</t>
  </si>
  <si>
    <t>AGILEAMP-2849</t>
  </si>
  <si>
    <t>As a non-English speaking user of the iHeartRadio apps, I want the Genre Names to be localized by locale in SMT and delivered to AMP in the existing JSON so the genres will appear in my language in the apps.</t>
  </si>
  <si>
    <t>AR-3487</t>
  </si>
  <si>
    <t>SMT Genre Name Localization</t>
  </si>
  <si>
    <t>29/Nov/17 3:05 PM;1110204;https://jira.ihrint.com/browse/AR-3554 to address</t>
  </si>
  <si>
    <t>1|hz81bb:</t>
  </si>
  <si>
    <t>AR-3554</t>
  </si>
  <si>
    <t>As a national leads scheduler, I would like the ability to confidently schedule a lead to either a facet or genre and know that the assignment is expected to flow in an organized order of National 0 -&gt; Local 1 -&gt; National 1 -&gt; Local 2 -&gt; etc...to match the behaviors in the previous Flint platform</t>
  </si>
  <si>
    <t>AR-3489</t>
  </si>
  <si>
    <t>Spike: Prioritization System for National vs Market Scheduled Leads</t>
  </si>
  <si>
    <t>1|hzwkyv:</t>
  </si>
  <si>
    <t>Streams API returns streams which have a genre ranking or market ranking in a particular country.</t>
  </si>
  <si>
    <t>Canada needs to rank their streams higher than US. We need to write a script which ranks streams by genre for a particular country. Then the API needs to pull streams based on this information.</t>
  </si>
  <si>
    <t>AR-3491</t>
  </si>
  <si>
    <t>Canada API Hack</t>
  </si>
  <si>
    <t>10/Nov/17 5:18 PM;ccrnyc1mcr;thanks, alex!</t>
  </si>
  <si>
    <t>10/Nov/17 5:14 PM;ccrnyc1rar;Looks good in prod, thank you!</t>
  </si>
  <si>
    <t>1|hzwl4v:</t>
  </si>
  <si>
    <t xml:space="preserve">Rerun script to update feeds.feeds in SMT to support new streams, including CA.  _x000D_
_x000D_
https://jira.ihrint.com/browse/AR-3016 </t>
  </si>
  <si>
    <t>AR-3493</t>
  </si>
  <si>
    <t>SMT: Update feeds.feeds</t>
  </si>
  <si>
    <t xml:space="preserve">14/Nov/17 1:51 PM;1109123;Okay_x000D_
_x000D_
au.i.iheart.com.	60	IN	CNAME	i.iheart.com._x000D_
_x000D_
cn.i.iheart.com.	60	IN	CNAME	i.iheart.com._x000D_
_x000D_
nz.i.iheart.com.	60	IN	CNAME	i.iheart.com._x000D_
_x000D_
us.i.iheart.com.	60	IN	CNAME	i.iheart.com._x000D_
</t>
  </si>
  <si>
    <t>14/Nov/17 10:11 AM;tdrapeau;[~1109123] the prod records can be created at any point before we push (10pm tonight 11/14). We would prefer it be done sooner rather than later today. It can be done as soon as you are ready, just let us know._x000D_
_x000D_
Thanks!</t>
  </si>
  <si>
    <t>13/Nov/17 1:25 PM;1109123;okay. please let me know when I should create the prod records.</t>
  </si>
  <si>
    <t>13/Nov/17 10:05 AM;tlong;Yes</t>
  </si>
  <si>
    <t>10/Nov/17 2:56 PM;1109123;Should the records you want for:_x000D_
_x000D_
au.i-stg.iheart.com_x000D_
ca.i-stg.iheart.com_x000D_
nz.i-stg.iheart.com_x000D_
us.i-stg.iheart.com_x000D_
_x000D_
be the same as the record for i-stg.iheart.com?</t>
  </si>
  <si>
    <t>1|hzwl53:</t>
  </si>
  <si>
    <t xml:space="preserve">The Fastly configuration for i-stg.iheart.com now accepts the following domains:_x000D_
* i-stg.iheart.com_x000D_
* au.i-stg.iheart.com_x000D_
* ca.i-stg.iheart.com_x000D_
* nz.i-stg.iheart.com_x000D_
* us.i-stg.iheart.com_x000D_
_x000D_
The DNS required to support this should be added. In the very near future, the production version will also require these._x000D_
_x000D_
* i.iheart.com_x000D_
* au.i.iheart.com_x000D_
* ca.i.iheart.com_x000D_
* nz.i.iheart.com_x000D_
* us.i.iheart.com_x000D_
</t>
  </si>
  <si>
    <t>AR-3494</t>
  </si>
  <si>
    <t>Add DNS records for locale specific mediaserver endpoints</t>
  </si>
  <si>
    <t>1|hz85hz:</t>
  </si>
  <si>
    <t>external url is available in webapi content payload if ingested content contains the external flag</t>
  </si>
  <si>
    <t>WEB-10122</t>
  </si>
  <si>
    <t>External url's for content should be available in the content payload in webapi.</t>
  </si>
  <si>
    <t>AR-3495</t>
  </si>
  <si>
    <t>Add external url to content payload in webapi</t>
  </si>
  <si>
    <t>16/Mar/18 2:06 PM;aroberts;https://github.com/ihr-radioedit-apps/regui/pull/44</t>
  </si>
  <si>
    <t>1|hz7lsn:</t>
  </si>
  <si>
    <t># When launching Asset Selector, set the default filter to "Created by contains {current ihm user id}"</t>
  </si>
  <si>
    <t>As a local RadioEdit user, I want to open the asset selector and be able to quickly see only the assets I had uploaded rather than the entire company's so I can manage my content more efficiently.</t>
  </si>
  <si>
    <t>2018.4.3</t>
  </si>
  <si>
    <t>AR-3497</t>
  </si>
  <si>
    <t>Adjust default Asset filter</t>
  </si>
  <si>
    <t>1|hzvrkn:</t>
  </si>
  <si>
    <t>All slugs associated with a microsite will return that microsites data.</t>
  </si>
  <si>
    <t>Fire should check all of a microsites slugs and not just the current one (for work completed in AR-3391)</t>
  </si>
  <si>
    <t>AR-3498</t>
  </si>
  <si>
    <t>Check all microsite slugs</t>
  </si>
  <si>
    <t>1|hz87t3:</t>
  </si>
  <si>
    <t>User can Tag content with an apple news tag_x000D_
Content published to apple news is translated into the valid format</t>
  </si>
  <si>
    <t>REAP-1163</t>
  </si>
  <si>
    <t>As a user, I want my published content to be compatible with the apple news format so that it can be displayed there._x000D_
_x000D_
Docs_x000D_
https://developer.apple.com/library/content/documentation/General/Conceptual/Apple_News_Format_Ref/_x000D_
_x000D_
Design Ref_x000D_
https://zpl.io/amDxqpe_x000D_
https://zpl.io/2jZdm6m_x000D_
https://zpl.io/VkDNqWM_x000D_
https://zpl.io/VQ0Lj1A</t>
  </si>
  <si>
    <t>AR-3499</t>
  </si>
  <si>
    <t>Translate published content into Apple News Format</t>
  </si>
  <si>
    <t>1|hz87tb:</t>
  </si>
  <si>
    <t>Push published apple news content to apple via the an apple news publisher account - credentials tbd</t>
  </si>
  <si>
    <t>AR-3500</t>
  </si>
  <si>
    <t>Push content to Apple News</t>
  </si>
  <si>
    <t>1|hz85i7:</t>
  </si>
  <si>
    <t>New field in SMT for Secure MP3 PLS_x000D_
Scrip to populate with relevant streams</t>
  </si>
  <si>
    <t>WEB-9928</t>
  </si>
  <si>
    <t>Please add the below to the list of streams available in SMT and Affiliate Tool.  Data should be present in export to AMP and in RE APIs when populated.  _x000D_
_x000D_
Tool Name: Secure MP3 PLS_x000D_
JSON Name: secure_mp3_pls_stream</t>
  </si>
  <si>
    <t>AR-3502</t>
  </si>
  <si>
    <t>SMT/Affiliate Tool: add MP3 PLS stream field</t>
  </si>
  <si>
    <t>14/Dec/17 11:00 AM;ccrsea1smt;[~con-nyc2sxw] tests looks good on my end.  I set future dated content to push to my site's timeline and the article did not appear in the rss until the published start time._x000D_
_x000D_
https://seth.iheart.com/featured/the-grape-smuggler/content/2017-12-13-future-dated-content-test-for-socialflow/</t>
  </si>
  <si>
    <t>12/Dec/17 5:43 PM;con-nyc2sxw;[~ccrsea1smt] I published a content item with a start date of 01/01/2018: https://content.radioedit.iheart.com/#/edit/5a303a6b9fdcb27891678ed8_x000D_
_x000D_
This item does not display on the home page: http://mike-dv.fire.iheart.com/ or in the topic rss: http://mike-dv.fire.iheart.com/topic/national-news.rss but can be accessed directly: https://mike-dv.fire.iheart.com/content/2017-12-12-test-for-a-future-publish-date/_x000D_
_x000D_
Can you please check and confirm whether this is still a problem?</t>
  </si>
  <si>
    <t>1|hzwpvr:</t>
  </si>
  <si>
    <t>14/Nov/17 1:01 PM;ccrsea1smt;image001.png;https://jira.ihrint.com/secure/attachment/145147/image001.png</t>
  </si>
  <si>
    <t>14/Nov/17 1:02 PM;ccrsea1smt;2017-11-13_15-01-17.png;https://jira.ihrint.com/secure/attachment/145146/2017-11-13_15-01-17.png</t>
  </si>
  <si>
    <t>As a content creator, I would like the ability to create articles set to publish in the future and not have SocialFlow pick up the article information in the rss and post a not published station link on my social timeline._x000D_
_x000D_
The microsite and timeline rss feeds currently publish content to socialflow with a future pubdate tag and so Facebook scrapes a 502 error if it attempts to publish before the content is scheduled to go live._x000D_
_x000D_
Example:  http://bobbybones.iheart.com/featured/bobby-bones.rss had an article set to publish the next morning, but stations that have set up their socialflow accounts to ingest from that RSS brought a dead link into their queue and in one case the station FB account published a 502'd link</t>
  </si>
  <si>
    <t>AR-3501</t>
  </si>
  <si>
    <t>Spike: RSS -&gt; SocialFlow for future scheduled content</t>
  </si>
  <si>
    <t>08/Dec/17 11:12 AM;tlong;http://v-d31bb142.dev-radioedit.ihrint.com/</t>
  </si>
  <si>
    <t>28/Nov/17 10:43 AM;tlong;Should include database migration.</t>
  </si>
  <si>
    <t>14/Nov/17 3:02 PM;ccrlax1dat;Spike ticket outlining business requirement: AL-3741</t>
  </si>
  <si>
    <t>1|hzwpun:</t>
  </si>
  <si>
    <t># update the ‚ÄúGeneral‚Äù tab in Site Manager, creating a ‚ÄúBroadcast Facility‚Äù section in which ‚ÄúLicensed Frequency‚Äù, ‚ÄúLicensed Call Sign‚Äù, ‚ÄúBand‚Äù, and ‚ÄúLicensed Facility ID‚Äù fields are in a group that can be repeated_x000D_
# update site creation code to map values for ‚ÄúLicensed Frequency‚Äù, ‚ÄúLicensed Call Sign‚Äù, ‚ÄúBand‚Äù, and ‚ÄúLicensed Facility ID‚Äù into the new "Broadcast Facility" array_x000D_
# confirm that the site manager API provides a list containing "broadcast facility" objects with ‚ÄúLicensed Frequency‚Äù, ‚ÄúLicensed Call Sign‚Äù, ‚ÄúBand‚Äù, and ‚ÄúLicensed Facility ID‚Äù  properties_x000D_
# perform a data migration to map existing ‚ÄúLicensed Frequency‚Äù, ‚ÄúLicensed Call Sign‚Äù, ‚ÄúBand‚Äù, and ‚ÄúLicensed Facility ID‚Äù values into the new data structure</t>
  </si>
  <si>
    <t>AL-3741</t>
  </si>
  <si>
    <t>As someone responsible for maintaining station sites, I need the ability to associate multiple broadcast facilities (call signs, frequencies, etc) to a single station site so that our sites have complete references to compliance files per FCC regulations</t>
  </si>
  <si>
    <t>AR-3503</t>
  </si>
  <si>
    <t>Site Manager updates to support Multiple Licenses Sharing Same Website</t>
  </si>
  <si>
    <t>12/Dec/17 10:14 PM;1110204;Was bundled into 12.12 release but is dormant since categories namespace isnt available yet.</t>
  </si>
  <si>
    <t>1|hz87sf:</t>
  </si>
  <si>
    <t>queries pull content from new content model</t>
  </si>
  <si>
    <t>AR-3505</t>
  </si>
  <si>
    <t>Update content queries to use new content categories &amp; distribution</t>
  </si>
  <si>
    <t># in desc</t>
  </si>
  <si>
    <t>1|hzwmov:</t>
  </si>
  <si>
    <t># api updates with expired cards.</t>
  </si>
  <si>
    <t>http://leads.radioedit.iheart.com/api/cards/publishing-query?payload=eyJxdWVyeSI6eyJzdWJzY3JpcHRpb24..._x000D_
First card has end date of 11/24, but the card actually says it ended at 11/13: http://leads.radioedit.iheart.com/#/edit/5a0061d0731ba5f07047b904_x000D_
_x000D_
appearing at https://johnjayandrich.iheart.com/</t>
  </si>
  <si>
    <t>AR-3506</t>
  </si>
  <si>
    <t>expired leads displaying</t>
  </si>
  <si>
    <t>1|hz85hb:</t>
  </si>
  <si>
    <t>Add country to the market object so we know where this market is</t>
  </si>
  <si>
    <t>AR-3507</t>
  </si>
  <si>
    <t>Add country to market stream object</t>
  </si>
  <si>
    <t>1|hzwn7b:</t>
  </si>
  <si>
    <t>I had to do an emergency swarmectomy in staging this morning. I made some manual changes to configuration files, and we need to get those properly recorded in chef._x000D_
_x000D_
1. On stg1-rescheduler101.ihrcloud.net, edit /etc/default/docker, and add "--insecure-registry radioedit-registry.ihrprod.net:5000" to DOCKER_OPTS. I changed the live config already. This just needs to be reflected in chef._x000D_
_x000D_
2. On stg1-rehaproxy101.ihrcloud.net, add two new lines to /etc/haproxy/haproxy.cfg. The lines are_x000D_
{code}_x000D_
    acl is_config hdr(host) -i config.radioedit.ihrint.com_x000D_
    use_backend radioedit-scheduler if is_config_x000D_
{code}_x000D_
They go in "frontend radioedit-in" right before default_backend. I changed the live config already. This just needs to be reflected in chef._x000D_
_x000D_
3. On stg-reapp*, edit /etc/docker/daemon.json and set "live-restore": true. I have NOT done this in the live configuration.</t>
  </si>
  <si>
    <t>AR-3510</t>
  </si>
  <si>
    <t>Deswarmify Staging configs</t>
  </si>
  <si>
    <t>1|hz85nj:</t>
  </si>
  <si>
    <t>regui autocomplete widget needs to be revamped so it's more clear what is going on._x000D_
_x000D_
The &lt;enter&gt; key should be interpreted as a selection of the first, or currently focused item in the autocomplete list._x000D_
_x000D_
To create a tag that doesn't exist in the autocomplete list, there will be an option that is always at the bottom of the autocomplete list which says, "Create New Tag" with a tag icon._x000D_
_x000D_
For entries that have no autocomplete choices the only entry should be "Create New Tag".</t>
  </si>
  <si>
    <t>AR-3511</t>
  </si>
  <si>
    <t>Improve autocomplete tag creation UX</t>
  </si>
  <si>
    <t>1|hz87sn:</t>
  </si>
  <si>
    <t>Change Text on flag to "Sponsor Content"</t>
  </si>
  <si>
    <t>Business decision around verbage</t>
  </si>
  <si>
    <t>AR-3512</t>
  </si>
  <si>
    <t>Update "Sponsored Content" to "Sponsor Content"</t>
  </si>
  <si>
    <t>29/Mar/19 2:00 PM;mbrown;I guess it's too much to ask that these sites make their oembeds discoverable :-/</t>
  </si>
  <si>
    <t xml:space="preserve">29/Mar/19 12:30 PM;ccrnyc2msw;Doesn't work:_x000D_
_x000D_
 !screenshot-1.png|thumbnail! </t>
  </si>
  <si>
    <t>29/Mar/19 11:52 AM;mbrown;Has anyone tried to do one of these recently? If it's in oembed.com they probably have the right metatags in their pages and it should Just Work (TM).</t>
  </si>
  <si>
    <t>29/Mar/19 10:41 AM;1119767;Assuming this is just an upgrade, it _seems_ easy?</t>
  </si>
  <si>
    <t>30/Nov/17 4:54 PM;ccrnyc2msw;It looks like this provider was added after our initial integration: https://oembed.com/</t>
  </si>
  <si>
    <t>Example link: https://poll.fm/5vp2m</t>
  </si>
  <si>
    <t>1|i009d9:yi</t>
  </si>
  <si>
    <t># Ability to add a Poll Daddy poll to a content block and have it show up correctly in all clients that consume content data</t>
  </si>
  <si>
    <t>29/Mar/19 12:30 PM;ccrnyc2msw;screenshot-1.png;https://jira.ihrint.com/secure/attachment/183169/screenshot-1.png</t>
  </si>
  <si>
    <t>As a digital content editor, i want to be able to embed Poll Daddy surveys in content pages that I create so that my readers can vote for what they think about a topic I'm writing about._x000D_
_x000D_
_x000D_
_x000D_
Thanks!</t>
  </si>
  <si>
    <t>AR-3513</t>
  </si>
  <si>
    <t>oEmbed: Add Poll Daddy Support</t>
  </si>
  <si>
    <t>1|hzoijr:</t>
  </si>
  <si>
    <t>Site Mgr Cleanup</t>
  </si>
  <si>
    <t>1|i008qb:</t>
  </si>
  <si>
    <t>Reaper Candidates - RadioEdit</t>
  </si>
  <si>
    <t>AR-3515</t>
  </si>
  <si>
    <t>1|hzwnhr:</t>
  </si>
  <si>
    <t>"icy" appears next to the mount name in the configs.</t>
  </si>
  <si>
    <t>Takeovers cron job is not adding "icy" back to the mount names when enabling streams. This should happen otherwise streams will not get any ads.</t>
  </si>
  <si>
    <t>AR-3519</t>
  </si>
  <si>
    <t>Add "icy" back to takeover server</t>
  </si>
  <si>
    <t>20/Nov/17 3:42 PM;1109123;will need to wait until stage is unswarmed in order for this to work there.  tested on an inactive prod remedia node</t>
  </si>
  <si>
    <t>17/Nov/17 4:58 PM;1109123;notes: store the app key securely_x000D_
store the sentry.io login/pw securely_x000D_
make sure the environment works in stage too</t>
  </si>
  <si>
    <t>1|hzwnmf:</t>
  </si>
  <si>
    <t>Tuesday's mediaD update contained some important changes in terms of env variables that need to be passed to dockerd when the container is run.  These were hardcoded into the app before._x000D_
_x000D_
We just realized this, so... make it like... work._x000D_
now...._x000D_
_x000D_
_x000D_
SCHNELL!</t>
  </si>
  <si>
    <t>AR-3521</t>
  </si>
  <si>
    <t>unfrack the mediad deploy script</t>
  </si>
  <si>
    <t>1|hz85nr:</t>
  </si>
  <si>
    <t>Go http servers should stop accepting new connections when a TERM signal is received. Additionally, they should wait to terminate until current connections are closed with a reasonable timeout.</t>
  </si>
  <si>
    <t>AR-3522</t>
  </si>
  <si>
    <t>Go servers to gracefully handle termination</t>
  </si>
  <si>
    <t>28/Nov/17 10:14 AM;1110204;Confirmed,archived slugs are working on newly created microsites_x000D_
_x000D_
http://site-manager.dev-radioedit.ihrint.com/#/brands/microsite/5a1d7d04cc07c28e45941ee9/Default/general</t>
  </si>
  <si>
    <t>1|hzwnw7:</t>
  </si>
  <si>
    <t>microsite create needs to add the archived_slugs property. Also update the slug change handling to keep old slugs in lookup struct</t>
  </si>
  <si>
    <t>AR-3523</t>
  </si>
  <si>
    <t>microsite create isn't adding the archived_slugs property. Breakage ensues</t>
  </si>
  <si>
    <t>1|hzxgt3:</t>
  </si>
  <si>
    <t>We did this in swarm, but it never made it into prod.</t>
  </si>
  <si>
    <t>AR-3525</t>
  </si>
  <si>
    <t>Add radioedit branding to prod proxyd error pages.</t>
  </si>
  <si>
    <t>1|hzwo3z:</t>
  </si>
  <si>
    <t>"[_icy]*" should appear next to mounts pushed by Adswizz app.</t>
  </si>
  <si>
    <t>When Adswizz app pushes new mounts to xml configs "[_icy]*" needs to be added to the mount names.</t>
  </si>
  <si>
    <t>AR-3526</t>
  </si>
  <si>
    <t>Add icy to application configs</t>
  </si>
  <si>
    <t>12/Apr/18 9:09 AM;1110204;Thanks everyone! Great work/hustle all around :)</t>
  </si>
  <si>
    <t>12/Apr/18 8:03 AM;1115091;Thank you George, these look great!</t>
  </si>
  <si>
    <t xml:space="preserve">12/Apr/18 12:07 AM;ccrnyc1rar;Basically looked over George's shoulder and all of the 4 issues I found above are resolved. One new issue, but it only affected 5 of the 200 i tried so i think we're good to move forward as-is for launch pending [~1115091]'s approval._x000D_
_x000D_
New issue is with logos that are really short and fat... bottom blurred edge is a hard cut. Not the end of the world and they shouldn't have such short fat logos anyway haha. And my primary example isn't even the logo they're using in production anyway... _x000D_
 !short-fat-logos-hard-blur-edge.png|thumbnail! </t>
  </si>
  <si>
    <t>11/Apr/18 11:19 PM;gvilches;While staging is acting up, you can test here: https://gavmedia.radioedit.ihrint.com/v3/catalog/live/6046?ops=run(%22liveplaylist%22)&amp;stay=1</t>
  </si>
  <si>
    <t xml:space="preserve">11/Apr/18 11:11 PM;ccrnyc1rar;Hey [~gvilches] I'm not able to see any of them in staging, all 503's like this one: https://i-stg.iheart.com/v3/catalog/live/6046?ops=run(%22liveplaylist%22)&amp;stay=1_x000D_
_x000D_
 !503.png|thumbnail! </t>
  </si>
  <si>
    <t>11/Apr/18 6:24 PM;gvilches;Mediaserver Staging has been updated with the new format described in https://jira.ihrint.com/browse/AR-3981 .  Please review.</t>
  </si>
  <si>
    <t xml:space="preserve">10/Apr/18 12:59 PM;1115091;[~1110204] I'm working on some fixes now, I'll have something posted by EOD. I'm trying not to alter the current design too much to save some effort on engineering's part, but I'm also considering different presentations altogether. </t>
  </si>
  <si>
    <t>10/Apr/18 12:56 PM;1110204;[~1115091] Do you have any thought on how we can adjust the design to fix the primary black/white issue where playlist text is not visible?</t>
  </si>
  <si>
    <t>10/Apr/18 12:47 PM;ccrnyc1rar;Understood, as long as they look good before we leave for the weekend, all good here!</t>
  </si>
  <si>
    <t xml:space="preserve">10/Apr/18 10:47 AM;1110204;[~ccrnyc1rar] We discussed on standup this morning. Trey/George discussed a path forward, but it will be a substantial amount of work. [~1115091] advised that since this design originated from the midtown team, we could instead iterate on it to alleviate some of the technical challenges with the primary color issue. </t>
  </si>
  <si>
    <t>10/Apr/18 10:28 AM;ccrnyc1rar;Sounds like Brianna has approved the blurring and scaling issues. Were we able to resolve the primary=black and primary=white issues?</t>
  </si>
  <si>
    <t>09/Apr/18 12:23 PM;1115091;Blurring and scaling looks good on my end, thanks!</t>
  </si>
  <si>
    <t>09/Apr/18 11:57 AM;1110204;[~1115091] We have made the Blur and scaling changes. Please review: (https://i-stg.iheart.com/v3/catalog/live/2245?ops=run(%22liveplaylist%22)&amp;stay=1)  _You can swap out 2245 with any live station id.__x000D_
_x000D_
George and Trey are discussing a solution for images that contain a primary color of white, which prevents the Playlist text from being visible. Will let you know when we have a solution.</t>
  </si>
  <si>
    <t>06/Apr/18 4:33 PM;1110204;[~gvilches] Lets update stage to include the blur(10) and 500% scaling so we can test this out on more station logos. Thanks</t>
  </si>
  <si>
    <t>06/Apr/18 4:31 PM;1115091;Sure that works!</t>
  </si>
  <si>
    <t xml:space="preserve">06/Apr/18 4:30 PM;1110204;Hey [~1115091], do you want us to make these changes in stage so you can experiment with different stations? </t>
  </si>
  <si>
    <t xml:space="preserve">05/Apr/18 9:41 PM;gvilches;It doesn't play any better at 400%.  The second image is the gradient over the logo background transformation, and the first shows it in scale reference to the logo that's going to be put over it post-crop, so you can mentally place that in the center and see that the fit is the same, just going to be the solid part of the circle._x000D_
_x000D_
   !hot97backgroundandlogoseparated.png|thumbnail!  !hot97backgroundbeforecrop.png|thumbnail! </t>
  </si>
  <si>
    <t>05/Apr/18 9:33 PM;1115091;I think blur(10) works the best to smooth the jagged edges. As for the scaling, I still like 500% over 400%, but only if we can make sure those enlarged logo backgrounds are appearing on all stations. Can we see an example where the primary color is dark, like [HOT 97|https://i-stg.iheart.com/v3/catalog/live/6046?ops=run(%22liveplaylist%22)&amp;stay=1]?</t>
  </si>
  <si>
    <t xml:space="preserve">05/Apr/18 9:28 PM;gvilches;Also, these are using 400% scaling instead of 500%.  For reference, here's the 500% scale._x000D_
 !5xscaling.png|thumbnail! </t>
  </si>
  <si>
    <t xml:space="preserve">05/Apr/18 9:25 PM;gvilches;On the blur, I've attached a couple examples.  blur(3), blur(10) and no blur.  Let me know if you like this direction, and which one._x000D_
 !blur03.png|thumbnail!  !blur10.png|thumbnail!  !noblur.png|thumbnail! </t>
  </si>
  <si>
    <t xml:space="preserve">05/Apr/18 8:38 PM;1115091;Seeing a couple of things:_x000D_
# Something that wasn't accounted for was how to handle a logo asset where the dominant color is white, like [DC101|http://i-stg.iheart.com/v3/re/assets.brands/77183e912d69d4059064e8a206eefbf5?ops=run(%22liveplaylist%22)]. Is there a workaround for this at all? Ex. in those situations it would be a #000000 overlay at 65%?_x000D_
# Agree with Rob in that some of the examples I've pulled up the enlarged logo asset isn't visible--can we try enlarging by 400% instead of 500% and see if that makes a difference? Maybe we're just making it too large. </t>
  </si>
  <si>
    <t xml:space="preserve">05/Apr/18 8:26 PM;ccrnyc1rar;[~gvilches] when the primary image color is black, I don't see the enlarged logo background..._x000D_
https://i-stg.iheart.com/v3/catalog/live/6046?ops=run(%22liveplaylist%22)&amp;stay=1_x000D_
https://i-stg.iheart.com/v3/catalog/live/6045?ops=run(%22liveplaylist%22)&amp;stay=1_x000D_
https://i-stg.iheart.com/v3/catalog/live/5340?ops=run(%22liveplaylist%22)&amp;stay=1_x000D_
https://i-stg.iheart.com/v3/catalog/live/5371?ops=run(%22liveplaylist%22)&amp;stay=1_x000D_
https://i-stg.iheart.com/v3/catalog/live/201?ops=run(%22liveplaylist%22)&amp;stay=1_x000D_
https://i-stg.iheart.com/v3/catalog/live/305?ops=run(%22liveplaylist%22)&amp;stay=1_x000D_
https://i-stg.iheart.com/v3/catalog/live/1089?ops=run(%22liveplaylist%22)&amp;stay=1_x000D_
_x000D_
When the primary image color is white its even worse..._x000D_
https://i-stg.iheart.com/v3/catalog/live/181?ops=run(%22liveplaylist%22)&amp;stay=1_x000D_
https://i-stg.iheart.com/v3/catalog/live/2509?ops=run(%22liveplaylist%22)&amp;stay=1_x000D_
https://i-stg.iheart.com/v3/catalog/live/5531?ops=run(%22liveplaylist%22)&amp;stay=1_x000D_
https://i-stg.iheart.com/v3/catalog/live/3379?ops=run(%22liveplaylist%22)&amp;stay=1_x000D_
https://i-stg.iheart.com/v3/catalog/live/209?ops=run(%22liveplaylist%22)&amp;stay=1_x000D_
_x000D_
Not sure why the enlarged background isn't happening for these..._x000D_
https://i-stg.iheart.com/v3/catalog/live/2237?ops=run(%22liveplaylist%22)&amp;stay=1_x000D_
https://i-stg.iheart.com/v3/catalog/live/841?ops=run(%22liveplaylist%22)&amp;stay=1_x000D_
https://i-stg.iheart.com/v3/catalog/live/293?ops=run(%22liveplaylist%22)&amp;stay=1_x000D_
https://i-stg.iheart.com/v3/catalog/live/3401?ops=run(%22liveplaylist%22)&amp;stay=1_x000D_
https://i-stg.iheart.com/v3/catalog/live/5892?ops=run(%22liveplaylist%22)&amp;stay=1_x000D_
https://i-stg.iheart.com/v3/catalog/live/281?ops=run(%22liveplaylist%22)&amp;stay=1_x000D_
https://i-stg.iheart.com/v3/catalog/live/5367?ops=run(%22liveplaylist%22)&amp;stay=1_x000D_
https://i-stg.iheart.com/v3/catalog/live/5296?ops=run(%22liveplaylist%22)&amp;stay=1_x000D_
_x000D_
Is there a way we can blur the backgrounds so they aren't so jagged like this..._x000D_
https://i-stg.iheart.com/v3/catalog/live/2245?ops=run(%22liveplaylist%22)&amp;stay=1_x000D_
https://i-stg.iheart.com/v3/catalog/live/5297?ops=run(%22liveplaylist%22)&amp;stay=1_x000D_
</t>
  </si>
  <si>
    <t>05/Apr/18 7:32 PM;ccrnyc1rar;[~1115091] is this approved?_x000D_
[~1112284] is this approved?</t>
  </si>
  <si>
    <t>05/Apr/18 1:32 PM;gvilches;You can test the functionality here on staging: http://i-stg.iheart.com/v3/url/aHR0cDovL2ktc3RnLmloZWFydC5jb20vdjMvcmUvYXNzZXRzL2ltYWdlcy85NjEucG5n?ops=run(%22liveplaylist%22)_x000D_
_x000D_
Replace /v3/url/(.*) with your base64-encoded URL to your station image.</t>
  </si>
  <si>
    <t>14/Mar/18 4:20 PM;1115091; !iheart-bug_playlist-art.png|thumbnail! _x000D_
_x000D_
The original asset I received is attached to the ticket. Let me know if there's any issues with it/you need a different file type.</t>
  </si>
  <si>
    <t>14/Mar/18 4:05 PM;1112284;[~1115091] ^</t>
  </si>
  <si>
    <t>14/Mar/18 3:49 PM;gvilches;Can you please attach to this ticket an appropriate version of the iHeart bug image?</t>
  </si>
  <si>
    <t>12/Mar/18 3:16 PM;1112284;Sounds like we're good for now, thanks [~1115091]!</t>
  </si>
  <si>
    <t>12/Mar/18 2:58 PM;1115091;Hi everyone! Sorry I missed this while I was away. Is there anything I can help answer?</t>
  </si>
  <si>
    <t>09/Mar/18 2:52 PM;ccrnyc1rar;Brianna is not in the office today. Trey says he has talked to George and George is no longer blocked.</t>
  </si>
  <si>
    <t>07/Mar/18 4:41 PM;1112284;[~1115091] Mike saw that you add the attached images, would you be able to answer George's question?</t>
  </si>
  <si>
    <t>07/Mar/18 12:55 PM;gvilches;What technique did you use to identify the dominant color in these logos?</t>
  </si>
  <si>
    <t>01/Mar/18 5:03 PM;1112284;[~ccrnyc2msw] can we have this included for next sprint?</t>
  </si>
  <si>
    <t>1|hz7kuf:</t>
  </si>
  <si>
    <t>AR-3666</t>
  </si>
  <si>
    <t xml:space="preserve">Create a mediaserver operation to generate Live Station Playlist images._x000D_
Images are created using the attached design guidelines _x000D_
</t>
  </si>
  <si>
    <t>12/Apr/18 12:07 AM;ccrnyc1rar;short-fat-logos-hard-blur-edge.png;https://jira.ihrint.com/secure/attachment/156114/short-fat-logos-hard-blur-edge.png</t>
  </si>
  <si>
    <t>05/Apr/18 9:25 PM;gvilches;noblur.png;https://jira.ihrint.com/secure/attachment/155663/noblur.png</t>
  </si>
  <si>
    <t>14/Mar/18 4:19 PM;1115091;iheart-bug_playlist-art.png;https://jira.ihrint.com/secure/attachment/154001/iheart-bug_playlist-art.png</t>
  </si>
  <si>
    <t>05/Apr/18 9:40 PM;gvilches;hot97backgroundbeforecrop.png;https://jira.ihrint.com/secure/attachment/155666/hot97backgroundbeforecrop.png</t>
  </si>
  <si>
    <t>05/Apr/18 9:40 PM;gvilches;hot97backgroundandlogoseparated.png;https://jira.ihrint.com/secure/attachment/155665/hot97backgroundandlogoseparated.png</t>
  </si>
  <si>
    <t>05/Apr/18 9:25 PM;gvilches;blur10.png;https://jira.ihrint.com/secure/attachment/155662/blur10.png</t>
  </si>
  <si>
    <t>05/Apr/18 9:25 PM;gvilches;blur03.png;https://jira.ihrint.com/secure/attachment/155661/blur03.png</t>
  </si>
  <si>
    <t>27/Nov/17 9:27 AM;1110204;Steps to Reproduce.png;https://jira.ihrint.com/secure/attachment/146322/Steps+to+Reproduce.png</t>
  </si>
  <si>
    <t>27/Nov/17 9:27 AM;1110204;Playlist Art Specs.png;https://jira.ihrint.com/secure/attachment/146323/Playlist+Art+Specs.png</t>
  </si>
  <si>
    <t>05/Apr/18 9:27 PM;gvilches;5xscaling.png;https://jira.ihrint.com/secure/attachment/155664/5xscaling.png</t>
  </si>
  <si>
    <t>11/Apr/18 11:10 PM;ccrnyc1rar;503.png;https://jira.ihrint.com/secure/attachment/156112/503.png</t>
  </si>
  <si>
    <t>As a client, I need images for Live Station Playlist to be created according to the attached design spec.</t>
  </si>
  <si>
    <t>AR-3529</t>
  </si>
  <si>
    <t>Live Station Playlist Images</t>
  </si>
  <si>
    <t>1|hz7pdz:</t>
  </si>
  <si>
    <t>Right now for some applications (e.g. FiRE) we have to add a name to developer each time we want to provide access to a particular hostname._x000D_
_x000D_
Instead, we should make the resolving of the name recursive in proxy and add a small cache._x000D_
_x000D_
Step 1; Check for exact name match._x000D_
Step 2; Check for a wildcard match by replacing the most specific (left) name with a "*"_x000D_
Step 3; If no match, repeat 2. If match then direct._x000D_
_x000D_
While the nominal case isn't any more expensive, for wildcards this doubling (or more) the number of queries so we should cache the match for a short time at least.</t>
  </si>
  <si>
    <t>AR-3533</t>
  </si>
  <si>
    <t>Support DNS style name matching in proxyd</t>
  </si>
  <si>
    <t>1|hz87sv:</t>
  </si>
  <si>
    <t>Publish profiles are broken with the new changes to publishing model. Make it work again, and provide a migration to upgrade old profiles.</t>
  </si>
  <si>
    <t>AR-3534</t>
  </si>
  <si>
    <t>Fix publish profiles to work with new publishing model</t>
  </si>
  <si>
    <t>1|hz8t8f:</t>
  </si>
  <si>
    <t>User can see a list of all available categories when selecting the categories field</t>
  </si>
  <si>
    <t>As a user, I need to know all the available categories I can use without having to search</t>
  </si>
  <si>
    <t>AR-3535</t>
  </si>
  <si>
    <t>Update limit on Categories Autocomplete to show all Categories</t>
  </si>
  <si>
    <t>1|hzoij3:</t>
  </si>
  <si>
    <t>Content Categorization</t>
  </si>
  <si>
    <t>Content Categorization 2017</t>
  </si>
  <si>
    <t>1|hzwpu7:</t>
  </si>
  <si>
    <t>REAP-629</t>
  </si>
  <si>
    <t>Needed to fix local eyebrows - AL-3862</t>
  </si>
  <si>
    <t>AR-3537</t>
  </si>
  <si>
    <t>Preserve order of original tag array</t>
  </si>
  <si>
    <t>13/Dec/17 1:55 PM;1110204;Per Reichard, this looks good</t>
  </si>
  <si>
    <t>1|hz87tz:</t>
  </si>
  <si>
    <t>Cume properly represented for all countries in a particular genre on the genre sort screen.</t>
  </si>
  <si>
    <t>With the change to genres on streams, AR-3461, cume import needs to apply the cume values to all instances of a genre on a stream object.</t>
  </si>
  <si>
    <t>AR-3539</t>
  </si>
  <si>
    <t>Update Cume Import To Add Cume Values To All Genre Items</t>
  </si>
  <si>
    <t>07/Feb/18 11:15 AM;ccrnyc1rar;Thank you Matt! Sent to Bell for review.</t>
  </si>
  <si>
    <t>05/Feb/18 11:13 AM;1110204;Complete. Feeds Created, Linked to Site Manager records, Primary hostnames added to Site Manager, Ingestion configs created with brand and feed tags, google sheet updated.</t>
  </si>
  <si>
    <t>02/Feb/18 2:12 AM;ccrnyc1rar;Bell finished setting up their feeds, Matt is already hard at work on them. Assigning ticket to make it official.</t>
  </si>
  <si>
    <t>28/Dec/17 3:40 PM;ccrnyc1rar;This is blocked until Bell puts some content into those feeds. Assigning to myself</t>
  </si>
  <si>
    <t>1|hzwq3z:</t>
  </si>
  <si>
    <t># Sites set up if not already_x000D_
# New topic created for each station (and added to "RadioEdit Topic" column in document)_x000D_
# RSS Ingestion Set Up as external_x000D_
# Content appearing in FlagshipAPI and WebAPI using slug lookup (see CHUM example)</t>
  </si>
  <si>
    <t>We now have external RSS feeds for all Bell Media stations to add to their iHeartRadio Live Profile._x000D_
_x000D_
Example: https://www.iheart.com/live/chum-6270/_x000D_
Feed URLs in "RSS Feed for iHeart" column of this document: https://docs.google.com/spreadsheets/d/1_7MBAQaG--mt7ZJzHBWw24BHP_x72Wt_AQyACw1HQJM/edit#gid=0</t>
  </si>
  <si>
    <t>AR-3541</t>
  </si>
  <si>
    <t>Add External RSS feeds for Bell Media stations</t>
  </si>
  <si>
    <t>1|hz9vzb:</t>
  </si>
  <si>
    <t>AR-3542</t>
  </si>
  <si>
    <t>Local Work in RadioEdit 11/28/17 Release</t>
  </si>
  <si>
    <t>1|hzwsif:</t>
  </si>
  <si>
    <t>AL-3827</t>
  </si>
  <si>
    <t>AR-3543</t>
  </si>
  <si>
    <t>33across Removal from SM</t>
  </si>
  <si>
    <t>21/Feb/18 2:33 PM;aroberts;FiRE team recommended leaving rendering/not rendering decision making to FiRE, especially considering the upcoming AL-4000.</t>
  </si>
  <si>
    <t xml:space="preserve">21/Feb/18 2:17 PM;ccrnyc2msw;Re-tested on dev.  I've verified that the disable site is correctly restricted of national admins... however, the corresponding FiRE site still renders:_x000D_
_x000D_
 !screenshot-1.png|thumbnail! _x000D_
_x000D_
Also not seeing the disabled indicator show up for recently disabled sites:_x000D_
_x000D_
 !screenshot-2.png|thumbnail! _x000D_
_x000D_
</t>
  </si>
  <si>
    <t>12/Feb/18 1:22 PM;ccrnyc2msw;Tested on dev.  Verified that sites can be deactivated through a new menu option._x000D_
_x000D_
Verified the site export options including the option to include deactivated sites._x000D_
_x000D_
{color:#d04437}*Issue:*{color} found that AC#2 is not working.  Deactivated sites still render on the front end.  These should follow the non-existent site user flow established in AL-4011 that sends a user to www.iheart.com.  Example: http://wmxw-fm.fire.dev-radioedit.ihrint.com/_x000D_
_x000D_
*{color:#d04437}Issue:{color}* There seems to be a disconnect between the listings on the "Brands" screen and the status of a site.  I deactivated WISM-FM, however, the icon that indicates a site is deactivated does not appear.  Spoke with Adam who believes this may be an Elastic issue.  _x000D_
_x000D_
{color:#d04437}*Check:*{color} Make sure Deactivate Site option is only available to national administrators.  (same group that can use the Hide Site option)_x000D_
_x000D_
Created AR-3779 as a followup ticket to do some general cleanup of this and the Hide Site screen.</t>
  </si>
  <si>
    <t xml:space="preserve">21/Dec/17 2:20 PM;ccrnyc2msw;WISM-FM also need to be removed, as well as the Chattanooga and Richmond sites.  </t>
  </si>
  <si>
    <t>1|hzxd5b:</t>
  </si>
  <si>
    <t># Create option to set a site in Site Manager to an Inactive status_x000D_
# Sites set as Inactive should not render to FiRE_x000D_
# Automatically exclude "inactive" sites from Site Manager exports_x000D_
# Add option to Site Manager export to "include inactive". When checked, export all sites (active &amp; inactive)</t>
  </si>
  <si>
    <t>29/Nov/17 1:23 PM;ccrnyc1krs;site-names-to-delete.xlsx;https://jira.ihrint.com/secure/attachment/146612/site-names-to-delete.xlsx</t>
  </si>
  <si>
    <t>21/Feb/18 2:17 PM;ccrnyc2msw;screenshot-2.png;https://jira.ihrint.com/secure/attachment/152215/screenshot-2.png</t>
  </si>
  <si>
    <t>21/Feb/18 2:16 PM;ccrnyc2msw;screenshot-1.png;https://jira.ihrint.com/secure/attachment/152214/screenshot-1.png</t>
  </si>
  <si>
    <t>AL-4011</t>
  </si>
  <si>
    <t xml:space="preserve">The sites in the attached spreadsheet were mistakenly created using the station names instead of the station call letters. The brands have been deleted in Taxonomy but the Sites will need to be removed from Site Manager._x000D_
</t>
  </si>
  <si>
    <t>AR-3544</t>
  </si>
  <si>
    <t>Create ability to flag sites in SM as Inactive</t>
  </si>
  <si>
    <t>1|hz81bj:</t>
  </si>
  <si>
    <t>AR-3545</t>
  </si>
  <si>
    <t>Add search override and ad unit RPC methods</t>
  </si>
  <si>
    <t>1|hz81br:</t>
  </si>
  <si>
    <t>AR-3547</t>
  </si>
  <si>
    <t>Switch hostname editing to use ConfigService</t>
  </si>
  <si>
    <t>1|hz81bz:</t>
  </si>
  <si>
    <t>AR-3548</t>
  </si>
  <si>
    <t>Switch redirects to use ConfigService</t>
  </si>
  <si>
    <t>1|hzx333:</t>
  </si>
  <si>
    <t>Consider fixing some of the types in here with a migration to simplify menu storage.</t>
  </si>
  <si>
    <t>AR-3549</t>
  </si>
  <si>
    <t>Switch menu to use ConfigService</t>
  </si>
  <si>
    <t>1|hzx33b:</t>
  </si>
  <si>
    <t>AR-3550</t>
  </si>
  <si>
    <t>Implement export in RPC layer</t>
  </si>
  <si>
    <t>1|hzwwgf:</t>
  </si>
  <si>
    <t>AR-3551</t>
  </si>
  <si>
    <t>Implement segments config in RPC layer</t>
  </si>
  <si>
    <t>1|hzwwgn:</t>
  </si>
  <si>
    <t>AR-3552</t>
  </si>
  <si>
    <t>Update site/microsite creation to use ConfigService</t>
  </si>
  <si>
    <t>1|hzx32v:</t>
  </si>
  <si>
    <t>AR-3553</t>
  </si>
  <si>
    <t>Switch Page editing to ConfigService</t>
  </si>
  <si>
    <t xml:space="preserve">06/Mar/18 12:08 PM;ccrnyc2msw;Reviewed on backlog grooming today.  This requires a complete re-work of the leads interface, this ticket likely needs to be broken down into smaller tickets. </t>
  </si>
  <si>
    <t>1|hz7p3r:</t>
  </si>
  <si>
    <t>Add "type" data to each lead based on the available workflows._x000D_
_x000D_
These are the currently known use cases:_x000D_
* Local DL (site and microsite)_x000D_
* National DL_x000D_
* Playlist Directory_x000D_
* Podcast Directory_x000D_
* Web Homescreen hero_x000D_
* Artist Heros_x000D_
* Holiday Hat (web, ios, android)_x000D_
* Genre Fux_x000D_
* Weekly Widget_x000D_
* Local Featured promotions_x000D_
* Premiere is using it for their Meet the Show section_x000D_
_x000D_
For each of these use cases, research and implement a set of business rules for the edit screen of the card._x000D_
_x000D_
Add "type" filter to application list._x000D_
_x000D_
Create a capability for each workflow or type available._x000D_
_x000D_
Make sure that schemas are appropriately filled with defaults to prevent backwards breaking changes.</t>
  </si>
  <si>
    <t>Add workflow/use case selector to leads tool</t>
  </si>
  <si>
    <t>1|hz87tj:</t>
  </si>
  <si>
    <t>Streams are available for genres without manually ranking.</t>
  </si>
  <si>
    <t>Currently when a genre is applied to a stream it applies it to an "ALL" country so that when you go to genre rankings the stream is available to be ranked. We need to apply default ranks for all countries so that a ranking is not mandatory for a stream to show up in that genre.</t>
  </si>
  <si>
    <t>AR-3555</t>
  </si>
  <si>
    <t>Apply default ranks to all countries for stream genres</t>
  </si>
  <si>
    <t>07/Dec/17 11:49 AM;1110204;Verified on stage with QA1 account with Canada role. Regions for Canada present in dropdown.</t>
  </si>
  <si>
    <t>1|hz87tr:</t>
  </si>
  <si>
    <t>Regions dropdown not populating in market creation screen</t>
  </si>
  <si>
    <t>AR-3556</t>
  </si>
  <si>
    <t>07/Dec/17 1:12 PM;1110204;Verified on stage</t>
  </si>
  <si>
    <t>30/Nov/17 10:37 AM;amamut;Updated SMT and pushed to stage._x000D_
_x000D_
Created script for updating bad genres:_x000D_
{code}_x000D_
php exec.php -eprod --normalizeGenreImageFields_x000D_
{code}</t>
  </si>
  <si>
    <t>1|hzwszr:</t>
  </si>
  <si>
    <t>Adding image to new genres works.</t>
  </si>
  <si>
    <t>When a new genre is created it doesn't have an image field so when someone tries to push a new image to a genre, an error is thrown. Genre needs an image field defaulted to empty so that it doesn't blow up.</t>
  </si>
  <si>
    <t>AR-3557</t>
  </si>
  <si>
    <t>New genres should have a null image field</t>
  </si>
  <si>
    <t>22/Mar/18 12:16 PM;aroberts;http://v-22b9f183.radioedit.ihrint.com/_x000D_
_x000D_
Also fixed AR-3859 while I was in there, since it was an easy win.</t>
  </si>
  <si>
    <t xml:space="preserve">30/Nov/17 12:26 PM;ccrbdl1mje;currently only reachable via api:_x000D_
_x000D_
{code:java}_x000D_
curl -v -X POST -H "Content-Type: application/json" -d '{"mem": "apps/customtalk", "cap": "customtalk:all"}' -H "Authorization: Bearer $TOKEN" http://auth.radioedit.iheart.com/api/principals/user/ldap/1111408/observers_x000D_
{code}_x000D_
</t>
  </si>
  <si>
    <t>1|hz7ltb:</t>
  </si>
  <si>
    <t># ability to assign customtalk:all capability to the apps/customtalk membership in Users app</t>
  </si>
  <si>
    <t>AR-3859</t>
  </si>
  <si>
    <t>As digital support I want to assign admin rights to Custom Talk app for national employees so they can manage shows and ingestions</t>
  </si>
  <si>
    <t>AR-3559</t>
  </si>
  <si>
    <t>Leave apps in membership list</t>
  </si>
  <si>
    <t>29/Mar/19 1:55 PM;mbrown;I see. they're not making it discoverable, so we'll have to handle it directly. adding points</t>
  </si>
  <si>
    <t xml:space="preserve">29/Mar/19 12:26 PM;ccrnyc2msw;Doesn't appear to be working._x000D_
_x000D_
If you try to embed an actual reddit.com page, you get this:_x000D_
_x000D_
https://www.reddit.com/r/njbeer/comments/b3y2c4/anyone_know_whats_going_on_at_demented/_x000D_
_x000D_
 !screenshot-1.png|thumbnail! _x000D_
_x000D_
If you grab the embed code from their site, you get this:_x000D_
_x000D_
&lt;a class="embedly-card" href="https://www.reddit.com/r/njbeer/comments/b3y2c4/anyone_know_whats_going_on_at_demented/ej37g8d"&gt;Card&lt;/a&gt;_x000D_
&lt;script async src="//embed.redditmedia.com/widgets/platform.js" charset="UTF-8"&gt;&lt;/script&gt;_x000D_
_x000D_
 !screenshot-2.png|thumbnail! </t>
  </si>
  <si>
    <t>29/Mar/19 11:50 AM;mbrown;looks like we can abandon this?  (or at least check if it works, as ohembed can read page metadata to find the oembed url)</t>
  </si>
  <si>
    <t>30/Nov/17 4:51 PM;ccrnyc2msw;It looks like Reddit was added to oEmbed sometime after our initial integration._x000D_
_x000D_
https://oembed.com/</t>
  </si>
  <si>
    <t>1|i009d9:yx</t>
  </si>
  <si>
    <t># Ability to add a Reddit post to a content block and have it show up correctly in all clients that consume content data</t>
  </si>
  <si>
    <t>29/Mar/19 12:26 PM;ccrnyc2msw;screenshot-2.png;https://jira.ihrint.com/secure/attachment/183168/screenshot-2.png</t>
  </si>
  <si>
    <t>29/Mar/19 12:26 PM;ccrnyc2msw;screenshot-1.png;https://jira.ihrint.com/secure/attachment/183167/screenshot-1.png</t>
  </si>
  <si>
    <t>As a digital content editor, i want to be able to embed Reddit posts in content pages that I create so that my readers can see a piece of content I'm referring to without having to leave the article.</t>
  </si>
  <si>
    <t>AR-3561</t>
  </si>
  <si>
    <t>oEmbed: Add Reddit Support</t>
  </si>
  <si>
    <t>1|hz7pdr:</t>
  </si>
  <si>
    <t>AR-3562</t>
  </si>
  <si>
    <t>Bake site manager editor security into the server-side API</t>
  </si>
  <si>
    <t>01/Dec/17 2:22 PM;1109123;datadog is fine.. there is a chef issue though._x000D_
_x000D_
Working with the datadoog cookbook maintainer on it: https://github.com/DataDog/chef-datadog/issues/494</t>
  </si>
  <si>
    <t>1|hzwtqn:</t>
  </si>
  <si>
    <t>DD alerts hipchat when the uwsgi worker limit (16) is reached. This is intended as an informational alert.</t>
  </si>
  <si>
    <t>create alert for uwsgi worker count.</t>
  </si>
  <si>
    <t>AR-3563</t>
  </si>
  <si>
    <t>uwsgi process check</t>
  </si>
  <si>
    <t>14/Dec/17 2:57 PM;1109123;mediad logs from haproxy are in DD now._x000D_
I am going to close this ticket for the time being.  new issues/tweaks can get a new ticket</t>
  </si>
  <si>
    <t>12/Dec/17 4:10 PM;1109123;all prod RE is running the new agent and logging system logs to dd._x000D_
_x000D_
haproxy logs next</t>
  </si>
  <si>
    <t>05/Dec/17 4:18 PM;1109123;from talk w/ trey:_x000D_
We think the best way to handle application logs is via a fluentd-datadog plugin inside the application container.  Trey will be working on this part._x000D_
_x000D_
Chris will work on getting host system logs, and haproxy logs shipping to DD._x000D_
_x000D_
We will surely come up with new things/ work out issues as we progress</t>
  </si>
  <si>
    <t>1|hzwtxb:</t>
  </si>
  <si>
    <t>implement dd logging per https://docs.datadoghq.com/logs/</t>
  </si>
  <si>
    <t>2018.1.12</t>
  </si>
  <si>
    <t>AR-3564</t>
  </si>
  <si>
    <t>datadog logging</t>
  </si>
  <si>
    <t>1|hzwtxj:</t>
  </si>
  <si>
    <t>work w/ trey/travis to get a working deploy script similar to the mediad one._x000D_
update it for individual node deps, and LB management._x000D_
cheffify it and deploy.</t>
  </si>
  <si>
    <t>AR-3565</t>
  </si>
  <si>
    <t>unswarm fire &amp; redo deployment scripts</t>
  </si>
  <si>
    <t>11/Dec/17 12:56 PM;ccrbdl1mje;fixed by changing site slug</t>
  </si>
  <si>
    <t xml:space="preserve">04/Dec/17 3:24 PM;ccrbdl1mje;from core dump 12/4/17_x000D_
_x000D_
304	KQBT-HD2	64780	11/21/17	12/31/20	00:00.0	00:00.0	FALSE	TRUE	TRUE	TRUE	TRUE	TRUE	TRUE	Nov 21 2017  5:58PM	Overnight	Arbitron	10	Overnights		63922	4	Jockless				_x000D_
304	KQBT-HD2	64781	11/21/17		00:00.0	00:00.0	TRUE	FALSE	FALSE	FALSE	FALSE	FALSE	FALSE	Nov 21 2017  5:58PM	Overnight	Arbitron	10	Overnights		63923	4	Jockless				_x000D_
304	KQBT-HD2	64782	11/21/17		00:00.0	00:00.0	TRUE	FALSE	FALSE	FALSE	FALSE	FALSE	FALSE	Nov 21 2017  5:58PM	AMD	Arbitron	9	AM Drive		63924	4	Jockless				_x000D_
304	KQBT-HD2	64783	11/21/17		00:00.0	00:00.0	TRUE	FALSE	FALSE	FALSE	FALSE	FALSE	FALSE	Nov 21 2017  5:58PM	Midday	Arbitron	12	Middays		63925	1	In-mkt VT	5451	Showbiz	5111	.. Showbiz_x000D_
304	KQBT-HD2	64784	11/21/17		00:00.0	00:00.0	TRUE	FALSE	FALSE	FALSE	FALSE	FALSE	FALSE	Nov 21 2017  5:58PM	PMD	Arbitron	3	PM Drive		63926	4	Jockless				_x000D_
304	KQBT-HD2	64785	11/21/17		00:00.0	00:00.0	FALSE	FALSE	FALSE	FALSE	FALSE	FALSE	TRUE	Nov 21 2017  5:58PM	Midday	Arbitron	12	Middays		63927	1	In-mkt VT	2483	BG	2916	BG_x000D_
304	KQBT-HD2	64786	11/21/17		00:00.0	00:00.0	FALSE	FALSE	FALSE	FALSE	FALSE	FALSE	TRUE	Nov 21 2017  5:58PM	PMD	Arbitron	3	PM Drive		63928	1	In-mkt VT	5347	Supastar	5046	Zelma Dj Supastar Lee_x000D_
304	KQBT-HD2	64787	11/21/17		00:00.0	00:00.0	FALSE	FALSE	FALSE	FALSE	FALSE	FALSE	TRUE	Nov 21 2017  5:58PM	Evening	Arbitron	6	Evenings		63929	4	Jockless				</t>
  </si>
  <si>
    <t>http://site-manager.radioedit.iheart.com/api/v1/onair?site_id=59a5a4a3c84217c39af689bb</t>
  </si>
  <si>
    <t>1|hzwu13:</t>
  </si>
  <si>
    <t>Site KQBT-HD2, slug kqbt-hd2, brands/KQBT-HD2, site_id 59a5a4a3c84217c39af689bb is not returning any core schedule when there is active shows in the core dat</t>
  </si>
  <si>
    <t>AR-3566</t>
  </si>
  <si>
    <t>CORE schedule not appearing for KQBT-HD2</t>
  </si>
  <si>
    <t>1|hz7pdj:</t>
  </si>
  <si>
    <t xml:space="preserve">If you do a radioctl logs command in dev, it works fine with -n XXX and no -f. In stage or prod, if you do -n without -f, you get no results._x000D_
</t>
  </si>
  <si>
    <t>AR-3567</t>
  </si>
  <si>
    <t>radioctl log doesn't work in stage/prod without -f</t>
  </si>
  <si>
    <t>1|hz81cf:</t>
  </si>
  <si>
    <t xml:space="preserve">When an owned an operated station is changed, which also has adswizz enabled, if call letters, genres, or markets change the change should also be reflected in the adswizz system. </t>
  </si>
  <si>
    <t>AR-3568</t>
  </si>
  <si>
    <t>Add Adswizz Workflow to Change Requests</t>
  </si>
  <si>
    <t>07/Dec/17 11:30 AM;con-nyc2sxw;This is in regards to: https://sentry.io/iheartmedia/radioedit-fire/issues/311377519/</t>
  </si>
  <si>
    <t>1|hzwwg7:</t>
  </si>
  <si>
    <t># Upon selecting the position number in an ad block, the national split value should auto populate based on the default split specified in the Ad Positions screen_x000D_
# Ability to override the split after the position number has been specified_x000D_
# A user should not be able to save a page that doesn't have an ad split value specified and should be prompted to correct the issue</t>
  </si>
  <si>
    <t>As a developer I want to update the Ad Block to validate the split value and not allow null values so that we reduce schema validation errors in FIRE.</t>
  </si>
  <si>
    <t>AR-3569</t>
  </si>
  <si>
    <t>Ad Position Blocks should not allow null split values</t>
  </si>
  <si>
    <t>1|hzwv67:</t>
  </si>
  <si>
    <t>Phase 1 of the requirements are tested in staging environment and subsequently made available to production users.</t>
  </si>
  <si>
    <t>As a content engineer, I need CMT to adapt to changes made to backend data that supports broken and sales start territory. _x000D_
_x000D_
The details are outlined here_x000D_
https://wiki.ihrint.com/display/ENG/CMT+-+Supporting+Multiple+Licensees</t>
  </si>
  <si>
    <t>AR-3573</t>
  </si>
  <si>
    <t>CMT Phase 1 Offers Support</t>
  </si>
  <si>
    <t>21/Dec/17 11:22 AM;aroberts;PR: https://github.com/ihr-radioedit-apps/content/pull/309_x000D_
_x000D_
On Dev: http://v-4fc78522.dev-radioedit.ihrint.com/</t>
  </si>
  <si>
    <t>1|hz81cn:</t>
  </si>
  <si>
    <t>include 16:9 option</t>
  </si>
  <si>
    <t>WEB-11242</t>
  </si>
  <si>
    <t>AR-3577</t>
  </si>
  <si>
    <t>Add Rendering Hint Option dropdown To Embed Block</t>
  </si>
  <si>
    <t>1) Go into the leads tool_x000D_
2) Delete a card_x000D_
3) Card is still there</t>
  </si>
  <si>
    <t>1|hz7pcv:</t>
  </si>
  <si>
    <t># card delete works as expected</t>
  </si>
  <si>
    <t xml:space="preserve">When deleting a card from the Leads tool, the card isn't deleted. There's no error message. </t>
  </si>
  <si>
    <t>AR-3579</t>
  </si>
  <si>
    <t>Leads: Deleting a card doesn't actually delete the card</t>
  </si>
  <si>
    <t>19/Dec/17 10:25 AM;aroberts;Dev: _x000D_
http://v-29bf3f90.dev-radioedit.ihrint.com/_x000D_
_x000D_
Stage:_x000D_
http://v-bcf0a2fd.radioedit.ihrint.com/</t>
  </si>
  <si>
    <t>1|hz81cv:</t>
  </si>
  <si>
    <t xml:space="preserve">category list is persistent until user indicated they are Done (either a click outside of the field or some sort of "Done" action) </t>
  </si>
  <si>
    <t>As a user I want to select more than one category for my content, however the category list disappears after my first tag selection</t>
  </si>
  <si>
    <t>AR-3580</t>
  </si>
  <si>
    <t>Categories list is not available after the first tag is selected</t>
  </si>
  <si>
    <t>1|hzwwdz:</t>
  </si>
  <si>
    <t>AR-3581</t>
  </si>
  <si>
    <t>Publishing content erases Apple news status</t>
  </si>
  <si>
    <t>14/Dec/17 11:46 AM;con-nyc2sxw;This ticket is in relation to the errors captured here: https://sentry.io/iheartmedia/radioedit-fire/issues/311377519/events/latest/</t>
  </si>
  <si>
    <t>1|hz7pf3:</t>
  </si>
  <si>
    <t># Update site manager to add/fix validation of page block configuration_x000D_
# Site Manager should continue to work as expected_x000D_
# FIRE pages should be unaffected</t>
  </si>
  <si>
    <t>As a developer I want to improve the the validation of the configuration of page blocks so that we can reduce the frequency of schema validation errors occurring in FIRE.</t>
  </si>
  <si>
    <t>AR-3582</t>
  </si>
  <si>
    <t>Improve Validation of Site Manager Page Block Configuration</t>
  </si>
  <si>
    <t>09/Jan/18 10:36 AM;amamut;Vendor should stop wrapping every field, except "content:encoded", in CDATA. Every field should just be a date / string and doesn't need it. Once its removes the data being sent to content should be fine.</t>
  </si>
  <si>
    <t>04/Jan/18 1:21 PM;aroberts;The reason the items from the vendor "Shared" are not showing up in the content tool is due to them not being properly indexed into elastic search, which is used to populate the lists in the content tool._x000D_
_x000D_
The issue stems from the fact that the resources in question in the content.ingest bucket contain an object value for the "author" property, when a string is expected._x000D_
_x000D_
This issue needs to be corrected in the content ingestion tool.</t>
  </si>
  <si>
    <t>1|hzwwfj:</t>
  </si>
  <si>
    <t>04/Jan/18 1:18 PM;aroberts;screenshot-1.png;https://jira.ihrint.com/secure/attachment/149088/screenshot-1.png</t>
  </si>
  <si>
    <t>This new feed is ingesting in the xml tool, however it is not visible in content tool when filtering on that vendor tag:_x000D_
_x000D_
http://content.radioedit.iheart.com/#/partners?vendors%5B0%5D=vendors%2FShared</t>
  </si>
  <si>
    <t>AR-3584</t>
  </si>
  <si>
    <t>New Ingested feeds are not appearing in partner tab</t>
  </si>
  <si>
    <t>1|hzwx9j:</t>
  </si>
  <si>
    <t>Please fix caching in the new version of taxonomy (currently in staging). _x000D_
_x000D_
_x000D_
Currently, it takes 2-3 times to associate a collection to a brand in Taxo. _x000D_
_x000D_
 [1:22 PM] Matt Pena: i think its less that than it is a problem with seeing updates_x000D_
[1:22 PM] Matt Pena: cause if you add a completely new tag sometimes it takes minutes to even appear intaxo but is immediately available in other apps_x000D_
[1:22 PM] Matt Pena: so its probably linking on the first try_x000D_
[1:22 PM] Matt Pena: you just dont see that</t>
  </si>
  <si>
    <t>AR-3585</t>
  </si>
  <si>
    <t>Taxonomy: update caching</t>
  </si>
  <si>
    <t>28/Feb/18 6:00 PM;ccrnyc2msw;Regressed in 2018.2.27 release.  Created AR-3836 to fix.</t>
  </si>
  <si>
    <t>24/Jan/18 9:47 AM;tlong;We can update Froala to disallow certain attributes.</t>
  </si>
  <si>
    <t xml:space="preserve">http://content.radioedit.iheart.com/#/edit/5a3a94ad429585124173e658?from_list=network_x000D_
https://big1059.iheart.com/alternate/amp/2017-12-20-jon-bon-jovi-says-rock-hall-induction-feels-like-closure/_x000D_
https://search.google.com/test/amp_x000D_
http://pubsub.radioedit.iheart.com/api/v1/graphiql?query=%7B%0A%20%20get(type%3A%20%22content%22%2C%20slug%3A%20%222017-12-20-jon-bon-jovi-says-rock-hall-induction-feels-like-closure%22)%20%7B%0A%20%20%20%20ref_id%0A%20%20%20%20type%0A%20%20%20%20summary%20%7B%0A%20%20%20%20%20%20author%0A%20%20%20%20%20%20image%0A%20%20%20%20%20%20title%0A%20%20%20%20%7D%0A%20%20%20%20payload%0A%20%20%20%20subscription%20%7B%0A%20%20%20%20%20%20tags%0A%20%20%20%20%7D%0A%20%20%20%20exclusion%20%7B%0A%20%20%20%20%20%20tags%0A%20%20%20%20%7D%0A%20%20%7D%0A%7D%0A_x000D_
_x000D_
Note that this is only happening for the rich text block starting with "but adding to"_x000D_
_x000D_
 !image-2017-12-20-13-12-13-328.png|thumbnail! _x000D_
</t>
  </si>
  <si>
    <t>1|hzxar3:</t>
  </si>
  <si>
    <t># Rich Text blocks should not add a blank style attribute on P tags</t>
  </si>
  <si>
    <t>20/Dec/17 1:12 PM;ccrnyc2msw;image-2017-12-20-13-12-13-328.png;https://jira.ihrint.com/secure/attachment/148206/image-2017-12-20-13-12-13-328.png</t>
  </si>
  <si>
    <t>When a user is creating a piece of content and wants to have more than one paragraph in a block, they Rich Text.  it seems more than one paragraph in such a block causes the editor to add blank style attributes, which are prohibited by AMP (and causing the pages to fail validation)</t>
  </si>
  <si>
    <t>2018.1.30</t>
  </si>
  <si>
    <t>AR-3588</t>
  </si>
  <si>
    <t>Paragraph Style Causing AMP pages To Fail Validation</t>
  </si>
  <si>
    <t xml:space="preserve">27/Feb/18 8:15 PM;ccrnyc2msw;iHeart.com has WEB-10764 to update this.  [~1113864], please see above for another benefit of prioritizing that ticket.  </t>
  </si>
  <si>
    <t>27/Feb/18 5:03 PM;gvilches;On web, podcasts are still using iscale.iheart.com for image URLs.  This domain is significantly deprecated, and among other things, image purge requests are not always honored on this domain.  These image links need to be upgraded to the current mediaserver domain and URL endpoints (i.iheart.com) in order for this work to fully function on all platforms.</t>
  </si>
  <si>
    <t xml:space="preserve">21/Feb/18 2:23 PM;ccrnyc2msw;Discussed with Mark on HipChat.  We are ok with closing this out as not testable before production release.  </t>
  </si>
  <si>
    <t xml:space="preserve">21/Feb/18 12:57 PM;cccnyc1njt;[~ccrbdl1mje] We were unable to test in staging due to the fact that our client staging environments are currently pointing to the production images. As a result, we couldn't verify image changes end-to-end. The last conversation i had with [~gvilches], we had discussed just pushing to production and testing there. That is the most recent update I have. </t>
  </si>
  <si>
    <t>21/Feb/18 10:47 AM;ccrbdl1mje;is this just an environment issue? do we still need to do further testing on this or is it ready for prod deploy?</t>
  </si>
  <si>
    <t xml:space="preserve">22/Jan/18 1:23 PM;cccnyc1njt;[~gvilches] Seeing some issues here. Adding and saving new images in staging appears to break the image entirely, both in the Talk Tool and on the test client. Here are a couple of examples of shows where I attempted to update the image._x000D_
_x000D_
Talk Tool - https://customtalk.radioedit.ihrint.com/shows/27440172/_x000D_
Web - https://sandbox.iheart.com/podcast/trending-songs-alternative-27440172/_x000D_
Result - Image broken in tool and web client_x000D_
_x000D_
https://customtalk.radioedit.ihrint.com/shows/27442933/_x000D_
https://sandbox.iheart.com/podcast/7-Invisibilia-27442933/_x000D_
Result - Image broken in tool and web client_x000D_
_x000D_
</t>
  </si>
  <si>
    <t>22/Jan/18 9:54 AM;ccrbdl1mje;[~cccnyc1njt] sure.. i'm not sure how to test this in staging</t>
  </si>
  <si>
    <t>21/Jan/18 4:56 PM;cccnyc1njt;[~ccrbdl1mje] - If you'd like, I can work with George to test and confirm this functionality.</t>
  </si>
  <si>
    <t>20/Jan/18 4:50 PM;gvilches;This is in staging and ready for testing.</t>
  </si>
  <si>
    <t>10/Jan/18 4:47 PM;tdrapeau;Spoke to George @ 4:46pm today, he is willing to commit to this ticket in Sprint 2.</t>
  </si>
  <si>
    <t>21/Dec/17 11:30 AM;ccrbdl1mje;[~cccnyc1njt] letting you know we put in this request to try to alleviate stale cache for show image updates.</t>
  </si>
  <si>
    <t>1|hzx61b:</t>
  </si>
  <si>
    <t># Upon save of a show in the talk tool, issue fastly cache purge command for the image asset</t>
  </si>
  <si>
    <t>WEB-10764</t>
  </si>
  <si>
    <t>In the talk tool, when saving changes to a podcast show, issue Fastly key purge for the thumbnail so image updates can be pushed out and manual cache clears don't become necessary.</t>
  </si>
  <si>
    <t>AR-3589</t>
  </si>
  <si>
    <t>Purge image cache on podcast show save</t>
  </si>
  <si>
    <t>26/Mar/18 1:14 PM;1110204;verified on stage by swaping content id's. publishing data and slugs look correct.</t>
  </si>
  <si>
    <t xml:space="preserve">22/Mar/18 5:38 PM;tterry;There are all kinds of problems with the routing in content. _x000D_
_x000D_
If I go here: http://localhost:3000/#/edit/58d57ad15a9f5f656df45438?from_list=mine and then replace the objectid with 592755f2856a9eaa90978b75, it updates the publish status and nothing else. After that, hitting back doesn't do anything, even if I try to go all the way back to the list._x000D_
_x000D_
If instead, I go to http://localhost:3000/#/edit/580fa045f5a52c3fe3863214?from_list=mine and then replace the objectid, it loads the new article and publish info but keeps the old slug. In this second case, the back button works to go back to the previous article and then the list page. However, after I went back to the list view, I clicked on one of my articles, and it refreshed the list instead of navigating to the editor._x000D_
</t>
  </si>
  <si>
    <t>16/Mar/18 11:25 AM;ccrnyc2msw;Reviewd with Trey.  This should be a moot point with the content refactor that is nearing completion.  Need to determine if this is important enough to users to delay the content refactor to do this immediately</t>
  </si>
  <si>
    <t>28/Dec/17 6:54 PM;ccrnyc1rar;Also note that it clears out the primary_target.tags array, whoops.</t>
  </si>
  <si>
    <t># Go to https://content.radioedit.iheart.com/#/edit/598b0e307d9c50c7352814e1_x000D_
# See slug is "welcome-to-iheartradio"_x000D_
# Edit the hash in the URL to 58af52d8ee778aa10f056ad6_x000D_
# See slug is still "welcome-to-iheartradio" even though new content items slug is "general-contesting-guidelines"_x000D_
# Refresh entire page and notice slug updates properly</t>
  </si>
  <si>
    <t>1|hzxq1b:</t>
  </si>
  <si>
    <t># Slug updates properly when switching hash in Content Tool edit URL</t>
  </si>
  <si>
    <t>AR-3592</t>
  </si>
  <si>
    <t>Deeplink to edit content keeps slug of last content item edited</t>
  </si>
  <si>
    <t>17/Jan/19 9:06 AM;ccrnyc2msw;Google Plus has been removed from FiRE due to its pending retirement.  [~1113379] or [~1113864], do you guys have plans to (or already have?) remove from iHeart.com?</t>
  </si>
  <si>
    <t>1|hz7olb:</t>
  </si>
  <si>
    <t># Station's Google Plus name has a consistent format (either with the + or without)</t>
  </si>
  <si>
    <t>WEB-10152</t>
  </si>
  <si>
    <t>Looks like sometimes the API returns a station's Google Plus name with a + before it, and sometimes its just the name. We've had to add client-side logic to handle this (WEB-10152). Is it possible to pick a format for this value and validate it in the Site Manager Tool field before its saved into the db?</t>
  </si>
  <si>
    <t>AR-3594</t>
  </si>
  <si>
    <t>Google Plus Name format consistency</t>
  </si>
  <si>
    <t>Custom field (Country)</t>
  </si>
  <si>
    <t>1|hzwwfr:</t>
  </si>
  <si>
    <t>Origin: Select a tag for the Site or Microsite which owns this content. i.e. XXXX-FM (required)_x000D_
_x000D_
Primary Topic Set: Change this name to ‚ÄúPrimary Publishing Settings‚Äù_x000D_
_x000D_
Categories: Select the Category pages where this content should display (optional)_x000D_
_x000D_
Distribution: Select the Sites or Microsites where this content should display (required)_x000D_
_x000D_
Additional Topic Sets (Feeds): Change this name to ‚ÄúAdditional Publishing Settings‚Äù. Tool Tip: Add additional Category/Distribution settings for this content_x000D_
_x000D_
Exclusions: Select the Sites or Microsites where this content should NOT display (optional)</t>
  </si>
  <si>
    <t xml:space="preserve">As a user I want to know what is expected of me for each targeting field_x000D_
</t>
  </si>
  <si>
    <t>AR-3595</t>
  </si>
  <si>
    <t>Targeting tool tips and updates</t>
  </si>
  <si>
    <t>05/Apr/19 10:46 AM;ccrnyc2msw;Re-tested on above link today.  Still getting an "F".  Accepted into Sprint 8.</t>
  </si>
  <si>
    <t>19/Mar/18 5:02 PM;tterry;In media server we have two cache expirations. One controls how long fastly cached images before hitting the origin server. The other expiration is the public expiration given to browsers. This controls how long the browser will reuse an image before hitting fastly again. In media server, the fastly expiration is 14 days, and the public expiration is 6 hours. A browser will hit fastly every 6 hours looking for an update to the image, and fastly will continue returning the same image for 14 days before asking the origin. If we need to preemptively expire an image from fastly we can purge it. The maximum time a browser would continue to use the purged image is 6 hours.</t>
  </si>
  <si>
    <t>RadioEdit_10_J</t>
  </si>
  <si>
    <t>RadioEdit_09_ISS</t>
  </si>
  <si>
    <t>RadioEdit_08_Hubble</t>
  </si>
  <si>
    <t>1|i00z5y:zr</t>
  </si>
  <si>
    <t># expires header added to i.iheart.com images_x000D_
# webpagetest.org passes</t>
  </si>
  <si>
    <t>02/Jan/18 4:59 PM;ccrnyc1rar;image-2018-01-02-16-59-47-602.png;https://jira.ihrint.com/secure/attachment/148901/image-2018-01-02-16-59-47-602.png</t>
  </si>
  <si>
    <t xml:space="preserve">As we are trying to speed up iHeart.com, we are using Google's preferred Speed Test website, webpagetest.org. Of all the factors, the only one that's getting a bad grade is "cache static content."_x000D_
 !image-2018-01-02-16-59-47-602.png|thumbnail! _x000D_
_x000D_
Drilling into this category reveals the vast majority being i.iheart..com URLs:_x000D_
https://www.webpagetest.org/performance_optimization.php?test=171227_D9_979ed887bab62e60818ffbeb5c526694&amp;run=2#cache_static_content_x000D_
 _x000D_
{code}Leverage browser caching of static assets: 37/100_x000D_
FAILED - (No max-age or expires) - https://i.iheart.com/v3/re/assets/images/2525.png_x000D_
FAILED - (No max-age or expires) - https://i.iheart.com/v3/re/assets/images/45dc5aaa-3742-458d-a539-5e126553ade9.png_x000D_
FAILED - (No max-age or expires) - https://i.iheart.com/v3/re/assets/images/45dc5aaa-3742-458d-a539-5e126553ade9.png_x000D_
FAILED - (No max-age or expires) - https://i.iheart.com/v3/re/new_assets/2b9c5d03-9e7c-40a2-a960-125447f295ee_x000D_
FAILED - (No max-age or expires) - https://i.iheart.com/v3/re/new_assets/41ac4c63-58d2-4fde-97fe-aa8107d3ae62?ops=fit(75%2C75)_x000D_
FAILED - (No max-age or expires) - https://i.iheart.com/v3/re/new_assets/d6d243a8-e439-43cc-bf4d-77ccb1d8fd74_x000D_
FAILED - (No max-age or expires) - https://i.iheart.com/v3/re/assets/images/4242.png{code}_x000D_
</t>
  </si>
  <si>
    <t>fast</t>
  </si>
  <si>
    <t>AR-3597</t>
  </si>
  <si>
    <t>Add expires header to mediaserver URLs</t>
  </si>
  <si>
    <t>1|hzwwf3:</t>
  </si>
  <si>
    <t>strong textImplement the design specs provided by Brie_x000D_
_x000D_
https://zpl.io/amDxqpe_x000D_
https://zpl.io/2jZdm6m_x000D_
https://zpl.io/VkDNqWM_x000D_
https://zpl.io/VQ0Lj1A</t>
  </si>
  <si>
    <t>AR-3598</t>
  </si>
  <si>
    <t>Implement Design Spec for Apple News</t>
  </si>
  <si>
    <t>1|hzx32n:</t>
  </si>
  <si>
    <t>AR-3601</t>
  </si>
  <si>
    <t>Fix broadcast_facilities fields to save properly for non-national users</t>
  </si>
  <si>
    <t>12/Jan/18 1:37 PM;ccrnyc2msw;Reviewed with Paul and Tony.  De-prioritized at their requests.</t>
  </si>
  <si>
    <t>Create content from "Little Things" Partner feed_x000D_
Verify if comments/recs are enabled in the newly created version</t>
  </si>
  <si>
    <t>1|hzx6bz:</t>
  </si>
  <si>
    <t>Comments/Recs state should reflect what is set in XML config</t>
  </si>
  <si>
    <t>As a user, I create an article from an ingested piece of content, however comments and recommendations are disabled by default, causing issues with our recommendations vendor._x000D_
_x000D_
Example:_x000D_
http://content.radioedit.iheart.com/#/edit/5a4d39ae0bf313e08e40a781?from_list=network_x000D_
_x000D_
Feed config (comments/recs enabled):_x000D_
http://content-xml-ingest.radioedit.iheart.com/#/littlethings-littlethings</t>
  </si>
  <si>
    <t>AR-3602</t>
  </si>
  <si>
    <t>Comments/Recommendations Flags disabled for some ingested content</t>
  </si>
  <si>
    <t>26/Jun/18 4:44 PM;1109751;Reviewed with Mark C., good to go.</t>
  </si>
  <si>
    <t>RadioEdit_13_Marvin</t>
  </si>
  <si>
    <t>1|hz7pc7:</t>
  </si>
  <si>
    <t xml:space="preserve">The on-air schedule section of Flagship API currently has hardcoded http:// links for all microsites.  We need to update this to be https://._x000D_
_x000D_
_x000D_
{code:java}_x000D_
https://webapi.radioedit.iheart.com/graphql?query=+query+LiveProfile($site:+SiteQuery!)+%7B+site(select:+$site)+%7B+summary+%7B+heroImage:+hero_image+heroColor:+hero_color+sms:+sms_number+phone:+request_phone_number+facebook:+facebook_name+googleplus:+googleplus_name+twitter:+twitter_name+instagram:+instagram_name+youtube:+youtube_name+snapchat:+snapchat_name+pinterest:+pinterest_name+%7D+schedule+%7B+current+%7B+...scheduleFields+%7D+upcoming(next:3)+%7B+...scheduleFields+%7D+%7D+timeline+%7B+payload+%7B+external_url+%7D+slug+summary+%7B+image+title+%7D+%7D+leads+%7B+title+subtitle+image:+img_uri+link+%7B+urls+%7B+web+%7D+%7D+%7D+%7D+%7D+fragment+scheduleFields+on+ScheduleEntry+%7B+name+core_show_id+start:+start_time_12+stop:+stop_time_12+destination+%7B+href+thumbnail+%7D+%7D+&amp;variables=%7B%22site%22:%7B%22slug%22:%22whtz-fm%22%7D%7D_x000D_
{code}_x000D_
_x000D_
_x000D_
{code:java}_x000D_
schedule: {_x000D_
current: {_x000D_
name: "Mo Bounce",_x000D_
core_show_id: 1072,_x000D_
start: "2 PM",_x000D_
stop: "6 PM",_x000D_
destination: {_x000D_
href: "http://z100.iheart.com/featured/mo-bounce/",_x000D_
thumbnail: "//i.iheart.com/v3/re/assets.brands/36e42c71e96b86ced9dff8fcd1b74b8b"_x000D_
}_x000D_
},_x000D_
upcoming: [_x000D_
{_x000D_
name: "Maxwell",_x000D_
core_show_id: 109,_x000D_
start: "6 PM",_x000D_
stop: "10 PM",_x000D_
destination: {_x000D_
href: "http://z100.iheart.com/featured/maxwell/",_x000D_
thumbnail: "//i.iheart.com/v3/re/assets.brands/5a2fe3493d7c48ea24c2b20e"_x000D_
}_x000D_
},_x000D_
{_x000D_
name: "Brady At Night",_x000D_
core_show_id: 4684,_x000D_
start: "10 PM",_x000D_
stop: "12 AM",_x000D_
destination: {_x000D_
href: "http://z100.iheart.com/featured/brady-at-night/",_x000D_
thumbnail: "//i.iheart.com/v3/re/assets.brands/622b25a2a285a74acb0b653bb97999c3"_x000D_
}_x000D_
},_x000D_
{_x000D_
name: "Brady At Night",_x000D_
core_show_id: 4684,_x000D_
start: "12 AM",_x000D_
stop: "2 AM",_x000D_
destination: {_x000D_
href: "http://z100.iheart.com/featured/brady-at-night/",_x000D_
thumbnail: "//i.iheart.com/v3/re/assets.brands/622b25a2a285a74acb0b653bb97999c3"_x000D_
}_x000D_
}_x000D_
]_x000D_
},_x000D_
{code}_x000D_
_x000D_
</t>
  </si>
  <si>
    <t>AR-3603</t>
  </si>
  <si>
    <t>Update Flagship API Schedule Links</t>
  </si>
  <si>
    <t>05/Jan/18 5:48 PM;1119767;CI is f-ed because the docker image is non-operable. There's not actually anything listening on 5000 when you run the image locally. It's probably worth it to get that working again, because that's probably the best way to get the app working on CI. I may spend some time on that next week. When using the local version of the app (via fab run), the data is jacked because canonical_url and publish_origin are missing for the articles under test. Making those not required allows the pages to load, but the e2e tests still fail. We're going to attempt to record some test data from staging or prod instead on Monday.</t>
  </si>
  <si>
    <t>1|hzx3dz:</t>
  </si>
  <si>
    <t>AR-3607</t>
  </si>
  <si>
    <t>The CI E2E tests for FiRE are in bad shape, let's fix them._x000D_
_x000D_
Refactor and improve the FiRE E2E test suite to make them easier to maintain, more understandable and to work on CI system consistently without random failures._x000D_
_x000D_
Additionally, research and possible swap webdriver.io for chromeless. Chromeless is typescript project (+1) and it has a sane API (+1) as well as claiming the ability to use headless chrome only through the debugger protocol.</t>
  </si>
  <si>
    <t>AR-3604</t>
  </si>
  <si>
    <t>Resurrect CI tests and move to chromeless, add python unit tests to CI</t>
  </si>
  <si>
    <t>1|hzx3j3:</t>
  </si>
  <si>
    <t>International OD</t>
  </si>
  <si>
    <t>AR-3606</t>
  </si>
  <si>
    <t>International OD - RadioEdit</t>
  </si>
  <si>
    <t xml:space="preserve">09/Jan/19 2:25 PM;ccrnyc2msw;Epic complete per my discussion with Mark C. </t>
  </si>
  <si>
    <t>1|hzx3sn:</t>
  </si>
  <si>
    <t>FiRE CI</t>
  </si>
  <si>
    <t>Fix FiRE test code for CI and cleanup test work previously done</t>
  </si>
  <si>
    <t>1|hzx3sv:</t>
  </si>
  <si>
    <t>AR-3608</t>
  </si>
  <si>
    <t>Migrate on air schedule spec to chromeless</t>
  </si>
  <si>
    <t>1|hzx3t3:</t>
  </si>
  <si>
    <t>AR-3609</t>
  </si>
  <si>
    <t>Migrate calendar spec to chromeless</t>
  </si>
  <si>
    <t>1|hzx3tb:</t>
  </si>
  <si>
    <t>AR-3610</t>
  </si>
  <si>
    <t>Migrate contact spec to chromeless</t>
  </si>
  <si>
    <t>1|hzx3tj:</t>
  </si>
  <si>
    <t>AR-3611</t>
  </si>
  <si>
    <t>Migrate contests spec to chromeless</t>
  </si>
  <si>
    <t>1|hzx3tz:</t>
  </si>
  <si>
    <t>AR-3613</t>
  </si>
  <si>
    <t>Migrate header spec to chromeless</t>
  </si>
  <si>
    <t>23/Jan/18 8:12 AM;1119767;Trying to create a login using the authentication endpoint and .setCookies() in chromeless. _x000D_
_x000D_
Here is how web sets the cookie:_x000D_
https://github.com/iheartradio/web/blob/3909a8b94616ec7d73ae82bcdfb11fba4fcc1b80/src/client.js#L106_x000D_
_x000D_
and how it reads it:_x000D_
https://github.com/iheartradio/web/blob/master/src/state/Session/shims.js#L9</t>
  </si>
  <si>
    <t>16/Jan/18 3:44 PM;1119767;Need to figure out if there's a way to access popups in chromeless so I can log in as different users.</t>
  </si>
  <si>
    <t>1|hzx3u7:</t>
  </si>
  <si>
    <t>AR-3614</t>
  </si>
  <si>
    <t>Migrate music spec to chromeless</t>
  </si>
  <si>
    <t>16/Jan/18 4:40 PM;1119767;There were a lot of empty specs here that I just deleted. I can't migrate intentions.</t>
  </si>
  <si>
    <t>1|hzx3uf:</t>
  </si>
  <si>
    <t>AR-3615</t>
  </si>
  <si>
    <t>Migrate homepage spec to chromeless</t>
  </si>
  <si>
    <t>1|hzx3un:</t>
  </si>
  <si>
    <t>AR-3616</t>
  </si>
  <si>
    <t>Migrate newsletter spec to chromeless</t>
  </si>
  <si>
    <t>1|hzx3uv:</t>
  </si>
  <si>
    <t>AR-3617</t>
  </si>
  <si>
    <t>Migrate traffic spec to chromeless</t>
  </si>
  <si>
    <t>1|hzx3v3:</t>
  </si>
  <si>
    <t>AR-3618</t>
  </si>
  <si>
    <t>Migrate weather spec to chromeless</t>
  </si>
  <si>
    <t>11/Jan/18 4:12 PM;1119767;Will be fixed as part of AR-3620</t>
  </si>
  <si>
    <t>1|hzx3vb:</t>
  </si>
  <si>
    <t>AR-3620</t>
  </si>
  <si>
    <t>AR-3619</t>
  </si>
  <si>
    <t>Move package.json to test and modify to run both python unit tests and chromeless tests</t>
  </si>
  <si>
    <t>12/Jan/18 2:08 PM;1119767;I saw this run successfully on CI. One test is currently failing, but a follow up issue has been opened to address that actual bug.</t>
  </si>
  <si>
    <t>12/Jan/18 8:37 AM;1119767;I have a docker solution working. The only caveat is that communicating with the server requires the use of docker networking, so you're actually hitting http://web:8000 instead of localhost:5000. I've exposed this via an environment variable so you can easily switch between testing the dockerized server and the local server, and added the override to the travis config so we can test with docker on CI.</t>
  </si>
  <si>
    <t>1|hzx3vj:</t>
  </si>
  <si>
    <t>See if we can run chromeless on CI without a proxy</t>
  </si>
  <si>
    <t>1|hzx413:</t>
  </si>
  <si>
    <t>With all the changes that stream genres and markets have gone through we need to update the migration script for pushing SMT which supports stream genre sorting._x000D_
_x000D_
Migration script should support:_x000D_
# Migrating csv genres to stream_x000D_
# Migrating old genres / markets to new structure_x000D_
# Migrating new_genres / new_markets (done by another script just for canada) to streams.</t>
  </si>
  <si>
    <t>AR-3622</t>
  </si>
  <si>
    <t>Fix stream genre / market import script</t>
  </si>
  <si>
    <t xml:space="preserve">12/Mar/18 3:30 PM;1109751;DPD role can now see all users after [~ccrbdl1mje] updated the role. </t>
  </si>
  <si>
    <t xml:space="preserve">09/Mar/18 2:38 PM;1109751;Tested User Manager against prod and noticed the following:_x000D_
_x000D_
1) There's no predictive search. I have to enter the user in the search field, then press enter on the keyboard to see search results_x000D_
2) When adding memberships to a user, after selecting a brand and adding it, the dropdown doesn't go away_x000D_
_x000D_
_x000D_
_x000D_
Everything else is working as expected. </t>
  </si>
  <si>
    <t>10/Jan/18 3:23 PM;aroberts;Pretty sure this problem will be alleviated by rolling out the new version of the users app to prod.</t>
  </si>
  <si>
    <t>1|hz7lt3:</t>
  </si>
  <si>
    <t># Users that contain no actual data should not appear in the Users app (see attachment).  blank users are filtered out</t>
  </si>
  <si>
    <t>09/Jan/18 11:59 AM;ccrbdl1mje;Screenshot at Jan 09 11-58-32.png;https://jira.ihrint.com/secure/attachment/149372/Screenshot+at+Jan+09+11-58-32.png</t>
  </si>
  <si>
    <t xml:space="preserve">Final testing and launch the new version of Users tool.  </t>
  </si>
  <si>
    <t>AR-3623</t>
  </si>
  <si>
    <t>Launch New Version of Users Tool</t>
  </si>
  <si>
    <t>1|hzwwfz:</t>
  </si>
  <si>
    <t>Capability to enable apple news feature in content tool</t>
  </si>
  <si>
    <t>Only National Editors should be allowed to access the apple news feature in content tool. Create a capability that can be given to this group of users</t>
  </si>
  <si>
    <t>AR-3624</t>
  </si>
  <si>
    <t>Apple News Capability</t>
  </si>
  <si>
    <t>1|hzx5mf:</t>
  </si>
  <si>
    <t xml:space="preserve">https://github.com/ihr-radioedit-apps/fire/blob/develop/fire/views.py#L510_x000D_
_x000D_
The default range for the microsite activation date is now to now. Unfortunately, the calculate is done in the wrong order, so that by default, a microsite may appear expired unless the code executes so fast that two subsequent calls to "current_time" return the same value._x000D_
</t>
  </si>
  <si>
    <t>AR-3626</t>
  </si>
  <si>
    <t>Microsite activation dates default to "now" which isn't stable</t>
  </si>
  <si>
    <t xml:space="preserve">07/Mar/18 2:56 PM;ccrnyc2msw;Original Description: _x000D_
_x000D_
Station social posts are going through with an 'incomplete' description. The description in Rush Limbaugh and Sean Hannity RSS is truncating on ingestion cutting off at 120 characters. The content schema has description at 120 characters. _x000D_
_x000D_
http://content.radioedit.iheart.com/#/ingestion?query=nfl_x000D_
_x000D_
screenshots attached_x000D_
_x000D_
</t>
  </si>
  <si>
    <t>21/Feb/18 9:39 AM;ccrbdl1mje;can we do some truncation so it doesn't just chop off letters mid-word? like cut the last word and add ellipses to indicate there is more?</t>
  </si>
  <si>
    <t>13/Feb/18 5:44 PM;ccrnyc1krs;Understood. Thank you very much [~1112062]</t>
  </si>
  <si>
    <t xml:space="preserve">12/Feb/18 8:49 PM;1112062;Hi [~ccrnyc1krs], looked both at the Hannity and Rush feeds. It appears that both are outputting short descriptions and article body, correctly.....but some of them do have short descriptions longer than 120 characters. I'll work with both teams to keep this 120 or less..so it looks better on the front end. </t>
  </si>
  <si>
    <t>12/Feb/18 1:38 PM;ccrnyc2msw;The 120 character max is intentional search engines and social media won't show an unlimited number of characters.  This limit parallels a limit set in the tool.  I think the problem is that they're trying to load the body into the description field when it should really be in content:encoded.  Please reference https://wiki.ihrint.com/display/PM/RadioEdit+Ingestion+XML+Specs+For+3rd+Parties for how the XML should be formatted._x000D_
_x000D_
+ [~1112062]</t>
  </si>
  <si>
    <t>1|hz7kv3:</t>
  </si>
  <si>
    <t>10/Jan/18 10:33 AM;ccrnyc1krs;Screenshot (235).png;https://jira.ihrint.com/secure/attachment/149501/Screenshot+%28235%29.png</t>
  </si>
  <si>
    <t>10/Jan/18 10:23 AM;ccrnyc1krs;Screenshot (234).png;https://jira.ihrint.com/secure/attachment/149502/Screenshot+%28234%29.png</t>
  </si>
  <si>
    <t>10/Jan/18 10:23 AM;ccrnyc1krs;Screenshot (233).png;https://jira.ihrint.com/secure/attachment/149503/Screenshot+%28233%29.png</t>
  </si>
  <si>
    <t>10/Jan/18 10:23 AM;ccrnyc1krs;Screenshot (230).png;https://jira.ihrint.com/secure/attachment/149504/Screenshot+%28230%29.png</t>
  </si>
  <si>
    <t>10/Jan/18 10:23 AM;ccrnyc1krs;Screenshot (229).png;https://jira.ihrint.com/secure/attachment/149505/Screenshot+%28229%29.png</t>
  </si>
  <si>
    <t>Ingested content should pass up to 300 characters of the description to the corresponding field in the content item created.</t>
  </si>
  <si>
    <t>AR-3629</t>
  </si>
  <si>
    <t>Content Description Increase to 300 Characters (Ingestion)</t>
  </si>
  <si>
    <t>1|hzx8gv:</t>
  </si>
  <si>
    <t>Enable "Open Link in New Tab" option by default when adding inline links in the text editor</t>
  </si>
  <si>
    <t>AR-3630</t>
  </si>
  <si>
    <t>Enable "Open link in new Tab" by default in Froala editor.</t>
  </si>
  <si>
    <t>1|hzx5nz:</t>
  </si>
  <si>
    <t>Radioedit app to act as a frontend for the abtest platform. App is used to create, edit, and otherwise manage A/B tests and per-user overrides.</t>
  </si>
  <si>
    <t>AR-3631</t>
  </si>
  <si>
    <t>A/B Test interface app</t>
  </si>
  <si>
    <t xml:space="preserve">30/May/18 10:11 AM;ccrnyc2msw;Thanks guys!_x000D_
_x000D_
Marking this as complete, and tagging with our next fix version.  Since there is a code freeze next week due to Hack Week, it should be the week after. </t>
  </si>
  <si>
    <t>30/May/18 10:08 AM;gmiller;Thanks [~gvilches], I'd like to be able to test end to end in staging. But since the swap functionality seems independent from the publish functionality, I'm comfortable with you moving this to production</t>
  </si>
  <si>
    <t>29/May/18 9:06 AM;gvilches;I need a new token from AMP staging to allow publishes to work correctly.  The normal place I get tokens from, my login credentials aren't working (AMP returns a 504).  I'm pursuing this with the AMP team._x000D_
_x000D_
This doesn't affect production, it's strictly a staging environment issue.  We can go to prod without it if needed.</t>
  </si>
  <si>
    <t xml:space="preserve">22/May/18 5:30 PM;gmiller;any updates on this one [~ccrnyc2msw] / [~gvilches] ? </t>
  </si>
  <si>
    <t>15/May/18 5:43 PM;gmiller;Hey [~gvilches], [~ccrnyc2msw] asked me to take a look at this since this is in PM review state now. Adding swap functionality still looks good, but I'm seeing a 401 on attempts to actual publish the changes. Can you take a look at that so I can test end to end?</t>
  </si>
  <si>
    <t>15/May/18 12:06 PM;gmiller;Hey [~gvilches], anything else for me to review or test here?</t>
  </si>
  <si>
    <t>08/May/18 6:52 PM;gmiller;I think I understand. I agree with the logic in the workflows you outlined, and definitely observed those in the case of adding swaps._x000D_
_x000D_
In the event that a swap was deleted and then all of the Dynamic Playlists were Bulk Published (most similar to Workflow B, I suppose) would the playlists published to users contain the deleted swap or not?</t>
  </si>
  <si>
    <t xml:space="preserve">08/May/18 11:29 AM;gvilches;That‚Äôs just a quirk of behavior in the UI not forcing swaps immediately.  If anything, swap deletion will result in the swap being left in place in the playlist if we were to make swap changes instantaneous.
Here‚Äôs what‚Äôs happening behind the scenes:
1) A swap is added to the swaps list; no playlists are changed at this time
Workflow A) A playlist is viewed in the UI
  2A) Swaps are immediately applied to the playlist view; they are not yet saved
  3A) if you do nothing, the swaps are not committed to the playlist yet; if you do, they are, permanently and irrevocably
Workflow B) you publish a playlist without looking at it
  2B) swaps are immediately and irrevocably applied
Workflow C) the DS team pushes a new playlist track set into the API
  2C) swaps are immediately and irrevocably applied
I acknowledge that (A) represents an inconsistent approach relative to (B) and (C).  There‚Äôs a couple ways we can address this, but before I propose any, I‚Äôm open to feedback about what your expectations are.
</t>
  </si>
  <si>
    <t>07/May/18 4:12 PM;gmiller;Adding a swap functionality is looking from the Swaps window (http://playlists.radioedit.ihrint.com/#/swaps). When adding the swap, it immediately updates the content in the track lists. However, when removing a swap I need to refresh my browser in order for the removal to take effect. Possible to look in that [~gvilches]?</t>
  </si>
  <si>
    <t>30/Apr/18 10:32 AM;gmiller;Sounds acceptable to me!</t>
  </si>
  <si>
    <t>30/Apr/18 10:26 AM;gvilches;Based on your answers, we're not going to keep a history of how the track got swapped, we're just going to swap it, and won't visually indicate to users that any swap actually occurred on the playlist in future views.  Let me know if that needs changing.</t>
  </si>
  <si>
    <t>30/Apr/18 9:58 AM;gmiller;Hey [~gvilches]_x000D_
_x000D_
1.) I was hoping the track swap would be immediately applied to the dynamic playlist Track Builder window, and then be applied to the front-end upon playlist publication. _x000D_
2.) Not sure I fully understand this one, but as long as Admin Curators can manage (add, update, remove) the full list of swaps (AC #3) there doesn't need to be special presentation for the track swap in the track listing UI</t>
  </si>
  <si>
    <t>30/Apr/18 9:20 AM;gvilches;A couple questions that have come up during development of this feature:_x000D_
_x000D_
1) Are the swaps immediately applied to the dynamic playlist?  As in, the knowledge of the base track is gone, and only the swapped track is left, so there's no way to see that it is a swap?_x000D_
2) If the answer to (1) is no, is there an expectation that the swap is somehow presented in the custom playlist, or only applied during AMP publish?</t>
  </si>
  <si>
    <t xml:space="preserve">07/Mar/18 3:26 PM;ccrnyc2msw;George has another large ticket this sprint which is a higher priority/time sensitive.  Leaving this one out of sprint 6 and at the top of the backlog - if george has time, he'll get a head start on this one.  </t>
  </si>
  <si>
    <t>1|hz7ie7:</t>
  </si>
  <si>
    <t>* a backend feature exists to swap one productID for another for Dynamic Playlists_x000D_
* a UI element exists for Admin curators to click and add tracks to the swap list from the playlist tracklist_x000D_
* a UI element exists for Admin curators to manage (add, update, remove) the full list of swaps _x000D_
* Swaps are for Dynamic playlists only</t>
  </si>
  <si>
    <t>cccnyc1jxc</t>
  </si>
  <si>
    <t xml:space="preserve">As an Admin of playlist programming, I‚Äôd like to have a mechanism to swap one productID for another productID across all dynamic playlists so that I don‚Äôt have to manually update them in every single playing when the Mediabase matching chooses the wrong productID._x000D_
</t>
  </si>
  <si>
    <t>OD_International</t>
  </si>
  <si>
    <t>AR-3632</t>
  </si>
  <si>
    <t>Swap ProductIDs in Dynamic Playlists</t>
  </si>
  <si>
    <t>1|hzx5xr:</t>
  </si>
  <si>
    <t>[1:17 PM] Scott Wilkin: well there is a fab command to kick off the pytest tests_x000D_
[1:17 PM] Scott Wilkin: fab pytest_x000D_
[1:17 PM] Scott Wilkin: but the path to the tests is set in setup.cfg_x000D_
[1:20 PM] Scott Wilkin: ah yes, it currently can't collect any tests. You need to update line 16 of setup.cfg with the new path</t>
  </si>
  <si>
    <t>AR-3633</t>
  </si>
  <si>
    <t>Fix python test harness in fabfile</t>
  </si>
  <si>
    <t>10/Jan/18 5:26 PM;aroberts;http://v-af2b6886.radioedit.ihrint.com/</t>
  </si>
  <si>
    <t>1|hzwwfb:</t>
  </si>
  <si>
    <t>AR-3634</t>
  </si>
  <si>
    <t>cherry pick the sponsored commits into a hotfix branch</t>
  </si>
  <si>
    <t xml:space="preserve">21/Feb/18 1:43 PM;ccrnyc2msw;Discussed with Trey on HipChat.  There's no feasible way to test this prior to a production release..  We'll just want to double check this upon release to production that it works as intended.  </t>
  </si>
  <si>
    <t xml:space="preserve">20/Feb/18 9:06 AM;ccrnyc2msw;Confirmed on stage that a no-ads cookie is being placed and that the value for me as i browse the sites is set to 0. [~tlong] is there a way we can simulate a condition that would trigger a 1 value?_x000D_
_x000D_
 !screenshot-1.png|thumbnail! </t>
  </si>
  <si>
    <t>20/Feb/18 8:49 AM;tlong;Staging FiRE VCL has been updated to send a cookie to the client called "no-ads", it will either be "0" or "1". _x000D_
_x000D_
In FiRE you should be able to use this on the client to determine whether or not to start ad calls.</t>
  </si>
  <si>
    <t>1|hzx5zj:</t>
  </si>
  <si>
    <t>20/Feb/18 9:06 AM;ccrnyc2msw;screenshot-1.png;https://jira.ihrint.com/secure/attachment/152037/screenshot-1.png</t>
  </si>
  <si>
    <t>Fastly determines through IP ACL which properties to turn off ads with._x000D_
_x000D_
We need to send something from vcl_deliver that the client can key off of. JS doesn't allow access of initial response headers, so cookie might be the best option.</t>
  </si>
  <si>
    <t>AR-3635</t>
  </si>
  <si>
    <t>Add data to fastly output within deliver to indicate the x-noads header is set</t>
  </si>
  <si>
    <t>24/Jan/18 3:02 PM;ccrnyc1mcr;this works well.  good to close [~amamut][~1110204]</t>
  </si>
  <si>
    <t>18/Jan/18 9:33 AM;amamut;Completed and pushed to stage. Station images should be updated immediately in clients. [~ccrnyc1mcr] please test and let me know if you see any issues.</t>
  </si>
  <si>
    <t>16/Jan/18 10:53 AM;amamut;[~tlong] Mediaserver doesn't respond with the proper headers for OPTIONS requests and errors on a preflight check._x000D_
_x000D_
Failed to load http://i-stg.iheart.com/v3/re/assets/images/5788.png: Response to preflight request doesn't pass access control check: No 'Access-Control-Allow-Origin' header is present on the requested resource. Origin 'http://localhost:8000' is therefore not allowed access.</t>
  </si>
  <si>
    <t>11/Jan/18 8:16 AM;amamut;https://github.com/ihr-radioedit-apps/purgey/blob/master/README.md</t>
  </si>
  <si>
    <t>10/Jan/18 3:27 PM;tlong;use the purgey application in radioedit_x000D_
_x000D_
submit surrogate keys to it._x000D_
_x000D_
surrogate keys are determined by mediaserver output, you can figure this out by sending an http request to the image with the header Fastly-Debug=1_x000D_
_x000D_
surrogate keys are in the form "type/key" (e.g. stream/20301)</t>
  </si>
  <si>
    <t>1|hzx5n3:</t>
  </si>
  <si>
    <t># Upon save of a stream in SMT, issue fastly cache purge command for the logo image asset</t>
  </si>
  <si>
    <t>In SMT, when saving changes to a stream show, issue Fastly key purge for the logo asset so image updates can be pushed out and manual cache clears don't become necessary.</t>
  </si>
  <si>
    <t>2018.2.20</t>
  </si>
  <si>
    <t>AR-3636</t>
  </si>
  <si>
    <t>Purge image cache on SMT stream save</t>
  </si>
  <si>
    <t>23/Feb/18 9:10 AM;ccrnyc2msw;Confirmed, this looks good on stage!</t>
  </si>
  <si>
    <t xml:space="preserve">30/Jan/18 10:35 AM;1119767;[~ccrnyc2msw] says mission accomplished._x000D_
_x000D_
!mission_accomplished.jpg|thumbnail! </t>
  </si>
  <si>
    <t xml:space="preserve">30/Jan/18 10:35 AM;ccrnyc2msw;Discussed with Mark on hipchat.  Looks like the way this was originally built means no development necessary. We should product review this, and if good, mark as complete. </t>
  </si>
  <si>
    <t>30/Jan/18 10:31 AM;1119767;[~ccrnyc2msw] They're already coming back in topics._x000D_
_x000D_
Here is the pubsub response:_x000D_
{code}_x000D_
"subscription": [_x000D_
        {_x000D_
          "tags": [_x000D_
            "brands/Test McSlugChange",_x000D_
            "collections/Test",_x000D_
            "categories/weird-news",_x000D_
            "categories/artists"_x000D_
          ]_x000D_
        },_x000D_
        {_x000D_
          "tags": [_x000D_
            "collections/Test"_x000D_
          ]_x000D_
        }_x000D_
      ],_x000D_
{code}_x000D_
_x000D_
and here is how it gets exposed via flagship:_x000D_
{code}_x000D_
"ad_params": {_x000D_
          "topics": "test-mcslugchange,test,weird-news,artists,test",_x000D_
          "keywords": ""_x000D_
        }_x000D_
{code}</t>
  </si>
  <si>
    <t>1|hz7lyf:</t>
  </si>
  <si>
    <t>30/Jan/18 10:35 AM;1119767;mission_accomplished.jpg;https://jira.ihrint.com/secure/attachment/150818/mission_accomplished.jpg</t>
  </si>
  <si>
    <t>Originally built in AR-3275_x000D_
_x000D_
Currently contains keywords and topics._x000D_
_x000D_
Update values passed into topics section to also include categories (in addition to Collections which are already there).  Same slugified, comma separated format.</t>
  </si>
  <si>
    <t>AR-3637</t>
  </si>
  <si>
    <t>New Categories: Ad Targeting for Flagship</t>
  </si>
  <si>
    <t>1|hzx6an:</t>
  </si>
  <si>
    <t>AMP needs a new stream field for indecent exposure: pivot_hls_stream</t>
  </si>
  <si>
    <t>AR-3638</t>
  </si>
  <si>
    <t>New Stream Field for Indecent Exposure</t>
  </si>
  <si>
    <t>1|hzx6v3:</t>
  </si>
  <si>
    <t>AR-3640</t>
  </si>
  <si>
    <t>Unstick CI</t>
  </si>
  <si>
    <t xml:space="preserve">20/Feb/18 8:58 AM;ccrnyc2msw;Updates look good to me on dev.  Thanks for the adjustment!_x000D_
_x000D_
_x000D_
{code:java}_x000D_
AQB:1_x000D_
ndh:0_x000D_
v:N_x000D_
k:N_x000D_
c3:content_x000D_
c5:applenews_x000D_
c10:content_x000D_
ns:clearchannel_x000D_
c2:news.iheart.com_x000D_
c6:IHM-IP_x000D_
c7:CORPORATE_x000D_
c25:CORPORATE:IHM-IP:_x000D_
c26:CORPORATE:IHM-IP:content_x000D_
c27:CORPORATE:IHM-IP::content_x000D_
c36:Apple News_x000D_
c42:mike-dv_x000D_
h1:CORPORATE,IHM-IP_x000D_
h2:CORPORATE,_x000D_
pageName:content:2018-01-29-apple-news-test_x000D_
c4:content:2018-01-29-apple-news-test_x000D_
c9:Apple News Test With a Pretty Long Title to See Wrapping_x000D_
c14:2018-01-29-apple-news-test_x000D_
c20:Content:Apple News Test With a Pretty Long Title to See Wrapping:2018-01-29-apple-news-test_x000D_
c28:Content:News:2018-01-29-apple-news-test_x000D_
c34:Content:News_x000D_
c39:MBrown_x000D_
c40:news, kitchen sinks_x000D_
c43:Local_x000D_
c62:01/29/2018_x000D_
c65:/5a6f3dae788046e78fa25417_x000D_
v3:content_x000D_
v4:content:2018-01-29-apple-news-test_x000D_
v5:applenews_x000D_
v6:IHM-IP_x000D_
v7:CORPORATE_x000D_
v9:Apple News Test With a Pretty Long Title to See Wrapping_x000D_
v10:content_x000D_
v2:content:2018-01-29-apple-news-test_x000D_
v16:2018-01-29-apple-news-test_x000D_
AQE:1_x000D_
{code}_x000D_
</t>
  </si>
  <si>
    <t>15/Feb/18 12:10 PM;mbrown;Updated dev environment with the fix, per above feedback. _x000D_
_x000D_
http://content.dev-radioedit.ihrint.com/api/v1/apple-news/preview/5a6f3dae788046e78fa25417_x000D_
_x000D_
New analytics URL: _x000D_
_x000D_
https://smy.iheart.com/b/ss/cccorporate01,cccorporate,ccnetwork?AQB=1&amp;ndh=0&amp;v=N&amp;k=N&amp;c3=content&amp;c5=applenews&amp;c10=content&amp;ns=clearchannel&amp;c2=news.iheart.com&amp;c6=IHM-IP&amp;c7=CORPORATE&amp;c25=CORPORATE%3AIHM-IP%3A&amp;c26=CORPORATE%3AIHM-IP%3Acontent&amp;c27=CORPORATE%3AIHM-IP%3A%3Acontent&amp;c36=Apple%20News&amp;c42=mike-dv&amp;h1=CORPORATE%2CIHM-IP&amp;h2=CORPORATE%2C&amp;pageName=content%3A2018-01-29-apple-news-test&amp;c4=content%3A2018-01-29-apple-news-test&amp;c9=Apple%20News%20Test%20With%20a%20Pretty%20Long%20Title%20to%20See%20Wrapping&amp;c14=2018-01-29-apple-news-test&amp;c20=Content%3AApple%20News%20Test%20With%20a%20Pretty%20Long%20Title%20to%20See%20Wrapping%3A2018-01-29-apple-news-test&amp;c28=Content%3ANews%3A2018-01-29-apple-news-test&amp;c34=Content%3ANews&amp;c39=MBrown&amp;c40=news%2C%20kitchen%20sinks&amp;c43=Local&amp;c62=01%2F29%2F2018&amp;c65=%2F5a6f3dae788046e78fa25417&amp;v3=content&amp;v4=content%3A2018-01-29-apple-news-test&amp;v5=applenews&amp;v6=IHM-IP&amp;v7=CORPORATE&amp;v9=Apple%20News%20Test%20With%20a%20Pretty%20Long%20Title%20to%20See%20Wrapping&amp;v10=content&amp;v2=content%3A2018-01-29-apple-news-test&amp;v16=2018-01-29-apple-news-test&amp;AQE=1</t>
  </si>
  <si>
    <t>12/Feb/18 2:58 PM;1117167;Confirming a conversation with [~ccrnyc2msw], Analytics agrees with the above feedback and tagging structure.</t>
  </si>
  <si>
    <t>09/Feb/18 9:14 AM;ccrnyc2msw;Reviewed the example calls that Matt provided at https://gist.githubusercontent.com/mattucf/8f3b5eb45954c32f760ee180f0484f86/raw/0887c16c14af2a2d9db3c4c8136e6be9a730bdd8/sitecatalyst-applenews.txt_x000D_
_x000D_
Offhand, seeing a number of props that are keying off of the origin value that should not be.  _x000D_
_x000D_
http://content.dev-radioedit.ihrint.com/#/edit/5a6f3dae788046e78fa25417_x000D_
_x000D_
The following props should always use IHM-IP related values since Apple News is served under the iHeartRadio brand._x000D_
_x000D_
Also seeing that h1 and h2 have colons separating the values, these should be commas._x000D_
_x000D_
{code:java}_x000D_
    "c2": "mike.iheart.com",_x000D_
    "c6": "MIKE-DV",_x000D_
    "c7": "CORPORATE",_x000D_
    "c8": "ROCKALTERNATIVE",_x000D_
    "c25": "CORPORATE:MIKE-DV:ROCKALTERNATIVE",_x000D_
    "c26": "CORPORATE:MIKE-DV:content",_x000D_
    "c27": "CORPORATE:MIKE-DV:ROCKALTERNATIVE:content",_x000D_
    "h1": "CORPORATE:MIKE-DV",_x000D_
    "h2": "CORPORATE:ROCKALTERNATIVE",_x000D_
    "v6": "MIKE-DV",_x000D_
    "v7": "CORPORATE",_x000D_
    "v8": "ROCKALTERNATIVE",_x000D_
{code}_x000D_
_x000D_
Expected values: (note, format-based values are stripped as IHM-IP does not have a format)_x000D_
_x000D_
{code:java}_x000D_
    "c2": "news.iheart.com",_x000D_
    "c6": "IHM-IP",_x000D_
    "c7": "CORPORATE",_x000D_
    "c8": (OMIT!)_x000D_
    "c25": "CORPORATE:IHM-IP:",_x000D_
    "c26": "CORPORATE:IHM-IP:content",_x000D_
    "c27": "CORPORATE:IHM-IP::content",_x000D_
    "h1": "CORPORATE,IHM-IP",_x000D_
    "h2": "CORPORATE,",_x000D_
    "v6": "IHM-IP,_x000D_
    "v7": "CORPORATE",_x000D_
    "v8":  (OMIT!)_x000D_
{code}_x000D_
_x000D_
Note, C42 and C43 should continue to key off of the origin._x000D_
_x000D_
Comparison against FiRE calls: https://docs.google.com/document/d/1VmDp1fAwB8wTn-ryJ1XbDk4xC0u5xJ7Wfx8iAQh1v7c/edit</t>
  </si>
  <si>
    <t>1|hz85in:</t>
  </si>
  <si>
    <t>Add tracking pixel to Apple News articles_x000D_
_x000D_
**Pending tagging details**</t>
  </si>
  <si>
    <t>cccnyc1dbl</t>
  </si>
  <si>
    <t>Adobe doesn't support integration with Apple news. Need to include a tracking pixel on AN articles to feed Adobe suite._x000D_
_x000D_
https://marketing.adobe.com/resources/help/en_US/sc/implement/implscwojs.html</t>
  </si>
  <si>
    <t>AR-3643</t>
  </si>
  <si>
    <t>Apple News Tracking Pixel</t>
  </si>
  <si>
    <t>1|hzx6av:</t>
  </si>
  <si>
    <t>SMT 3.9 Rollout</t>
  </si>
  <si>
    <t>AR-3644</t>
  </si>
  <si>
    <t>1|hz7p6f:</t>
  </si>
  <si>
    <t>The 404 page does a collection lookup to display suggested content. This is an expensive query, and since 404s happen for any URL, they do not benefit as much from Fastly caching. Discuss how we can cache the collection lookup or the entire 404 for much longer than the default 15 minutes.</t>
  </si>
  <si>
    <t>AR-3645</t>
  </si>
  <si>
    <t>SPIKE - Long caching for collection lookup on 404 page</t>
  </si>
  <si>
    <t>18/Jan/18 9:34 AM;amamut;Completed and pushed to stage. When committing O&amp;O stations calls to adswizz should be seen in the Network Tab of chrome. [~ccrnyc1mcr] please test and let me know if you see any issues.</t>
  </si>
  <si>
    <t>1|hzx5mn:</t>
  </si>
  <si>
    <t>While working on AR-3636 I noticed that the update to Adswizz was broken. Adswizz updates should now be pushing to Adswizz again.</t>
  </si>
  <si>
    <t>AR-3646</t>
  </si>
  <si>
    <t>Re-Enable Adswizz Updates</t>
  </si>
  <si>
    <t>17/Jan/18 2:53 PM;1110204;resolved with Fire 7.15.3 patch</t>
  </si>
  <si>
    <t># in description</t>
  </si>
  <si>
    <t>1|hzx7rb:</t>
  </si>
  <si>
    <t># rush and hannity content click through to correct content pages</t>
  </si>
  <si>
    <t>Rush content not available: https://55krc.iheart.com/featured/rush-limbaugh/_x000D_
Hannity content not available: https://710wor.iheart.com/featured/the-sean-hannity-show/_x000D_
Click any item on the microsite and notice the 404._x000D_
_x000D_
This content is ingested from external RSS</t>
  </si>
  <si>
    <t>AR-3647</t>
  </si>
  <si>
    <t>Rush and Hannity ingested content not reachable</t>
  </si>
  <si>
    <t>1|hz7p6n:</t>
  </si>
  <si>
    <t>AR-3650</t>
  </si>
  <si>
    <t>pubsub should filter get(), getId() queries by publish dates</t>
  </si>
  <si>
    <t xml:space="preserve">22/Jun/18 3:27 PM;ccrnyc2msw;Thanks Matt.  We discussed a little more about this on HipChat and i think we should have a conversation down the road of how the SMT scripts fit into the bigger picture._x000D_
_x000D_
I wasn't able to remove the countries permission from QA2, but logged in as QA3 and successfully saw the expected microsites.  This looks good to me.  </t>
  </si>
  <si>
    <t>20/Jun/18 4:12 PM;mbrown;I have reset brand permissions and rerun the AR-4228 script in dev and staging, so perms are what they're supposed to be._x000D_
_x000D_
You still won't be able to test restrictions with the QA2 user, however, because SMT scripts made markets part of the countries hierarchy, and QA2 is permed to see all countries.  Remove country perms from the user to see restricted access in SM.</t>
  </si>
  <si>
    <t xml:space="preserve">19/Jun/18 8:08 AM;ccrnyc2msw;Re-tested on Stage using the same QA account.  For a user permissioned to WKTU-FM, I should see about a dozen microsites that are owned by that station (note, that user also has access to WHYN-FM, which only has one or two sites) - however, it seems the script inadvertently gave permission to many more sites than they should have- I'm seeing 33 pages of available microsites._x000D_
_x000D_
 !screenshot-1.png|thumbnail! _x000D_
_x000D_
Not sure I can test the changing of microsite ownership at this time given that this local user can currently see everything.  </t>
  </si>
  <si>
    <t>18/Jun/18 6:33 PM;mbrown;I checked this out in dev after running migrations and re-importing all the brand tags, and behaviors are as expected. Please retest in stage and let us know if there are still any problems.</t>
  </si>
  <si>
    <t>12/Jun/18 8:45 AM;ccrnyc2msw;Tested on stage using svc-radioeditqa2._x000D_
_x000D_
THis user has permission to WHYN-FM and WKTU-FM._x000D_
_x000D_
The Microsite wendy-wild1 is owned by WKTU-FM (eg that it should have been hit by the migration script), however, it is does not show up in the site list.  *{color:red}It appears as though the migration script was not successful. {color}*_x000D_
_x000D_
The microsite mikey-mike-2 was not previously owned by WKTU-FM, so I changed the ownership  to WKTU-FM using a sysadmin account and confirmed that it now shows up for the QA account.  *{color:#8eb021}This part looks fine. {color}*_x000D_
_x000D_
Further tested by taking a microsite (sean-hollywood-hamilton) that was previously owned by WKTU-FM - upon change of that microsite's ownership to a different site, the permissions inherited from WKTU-FM are not removed.  *{color:red}Need to make sure if a microsite changes owners that the permissions are only inherited from the current parent site.{color}*</t>
  </si>
  <si>
    <t>1|hzyh7b:</t>
  </si>
  <si>
    <t>19/Jun/18 8:07 AM;ccrnyc2msw;screenshot-1.png;https://jira.ihrint.com/secure/attachment/161731/screenshot-1.png</t>
  </si>
  <si>
    <t xml:space="preserve">When someone creates a microsite or changes the primary site on an existing site, add the primary site as a controlling tag to the microsite's brand tag. This way, anyone with write access to the primary site can edit the microsite in Site Manager. This feature comes from the Spike AR-3009._x000D_
</t>
  </si>
  <si>
    <t>migration</t>
  </si>
  <si>
    <t>AR-3651</t>
  </si>
  <si>
    <t>Add primary site tag as controlling for microsite</t>
  </si>
  <si>
    <t xml:space="preserve">12/Mar/19 12:25 PM;ccrnyc2msw;Is this still relevant? </t>
  </si>
  <si>
    <t>1|hz7p6v:</t>
  </si>
  <si>
    <t>The cache key prefix in fetch.py needs to be changed every time a schema changes. This is tedious and several times we have forgotten to change it. It would be better to just always change it as part of the build process and not worry about the times when it isn't necessary._x000D_
_x000D_
Move the cache key generation to the build process or make it based on an environment variable (like version_id).</t>
  </si>
  <si>
    <t>AR-3654</t>
  </si>
  <si>
    <t>Autogenerate cache-key prefix as part of the build process</t>
  </si>
  <si>
    <t>1|hzx8fr:</t>
  </si>
  <si>
    <t>Add is_sponsored flag to content payload in webapi</t>
  </si>
  <si>
    <t>WEB-10332</t>
  </si>
  <si>
    <t>2018.1.23</t>
  </si>
  <si>
    <t>AR-3656</t>
  </si>
  <si>
    <t>1|hzx5nb:</t>
  </si>
  <si>
    <t>AR-3657</t>
  </si>
  <si>
    <t>Fix test_record_location test</t>
  </si>
  <si>
    <t>1|hzx5nj:</t>
  </si>
  <si>
    <t>AR-3658</t>
  </si>
  <si>
    <t>Revert weather based on current day change</t>
  </si>
  <si>
    <t>1|hzx5nr:</t>
  </si>
  <si>
    <t>This is something that was done in the old suite that hasn't been recreated in the new suite yet</t>
  </si>
  <si>
    <t>AR-3659</t>
  </si>
  <si>
    <t>Check meta tags on every page</t>
  </si>
  <si>
    <t>1|hzx8h3:</t>
  </si>
  <si>
    <t>AR-3660</t>
  </si>
  <si>
    <t>Clean up test-old folder</t>
  </si>
  <si>
    <t xml:space="preserve">13/Feb/18 6:04 PM;ccrnyc1mcr;We are clear for launch.  If we can do Wednesday or Thursday, I'd appreciate it.  </t>
  </si>
  <si>
    <t>13/Feb/18 1:56 PM;ccrnyc2msw;[~ccrnyc1mcr], ready for another review!</t>
  </si>
  <si>
    <t xml:space="preserve">12/Feb/18 6:40 PM;ccrnyc1mcr;[~amamut]when you're back tomorrow please _x000D_
1) remove unusable sections from left nav (to avoid anyone poking around in broken areas)_x000D_
2) see if you can fix issue where logo change doesn't register as a stream change (not essential but would be a huge fix)_x000D_
3) if easy, please fix issue where when digital band is selected, it's published through as no band, instead of FL (not essential but would be a huge fix)_x000D_
_x000D_
Other than that, we're good to go.  Thanks.  Looks great.  </t>
  </si>
  <si>
    <t>06/Feb/18 11:46 AM;amamut;[~ccrnyc1mcr] please take a look at tool in stage.</t>
  </si>
  <si>
    <t xml:space="preserve">01/Feb/18 10:46 AM;amamut;There is more to this than just streams. We had a bunch of changes in old SMT which affiliate tool now needs so support:_x000D_
* Genre Primary and Secondary images_x000D_
* Genre Image Locales_x000D_
* Stream Genre Ranks by Country (not the actual act of ranking, but supporting adding genres to countries in streams edit)_x000D_
</t>
  </si>
  <si>
    <t>1|hz85jz:</t>
  </si>
  <si>
    <t>Restore Affiliate Tool with its existing features</t>
  </si>
  <si>
    <t>make affiliate tool compatible with SMT</t>
  </si>
  <si>
    <t>AR-3661</t>
  </si>
  <si>
    <t>Restore Affilliate Tool</t>
  </si>
  <si>
    <t xml:space="preserve">13/Feb/18 2:08 PM;ccrnyc2msw;Matt provided test instructions on HipChat.._x000D_
_x000D_
Created a content item on stage that has both relative and absolute links:_x000D_
_x000D_
http://content.radioedit.ihrint.com/#/edit/5a83367a8ef713ad7fd8c1fb_x000D_
_x000D_
Verified that the relative link is correctly appending the www.iheart.com domain as expected:_x000D_
_x000D_
{code:java}_x000D_
        {_x000D_
            "role": "body",_x000D_
            "format": "html",_x000D_
            "text": "&lt;p&gt;Relative Link: &lt;a href=\"https://www.iheart.com/content/privacy-and-cookie-notice/\" rel=\"noopener noreferrer\" target=\"_blank\"&gt;Click Here&lt;/a&gt;&lt;/p&gt;",_x000D_
            "textStyle": "text",_x000D_
            "layout": "default"_x000D_
        },_x000D_
        {_x000D_
            "role": "body",_x000D_
            "format": "html",_x000D_
            "text": "&lt;p&gt;Absolute Link: &lt;a href=\"https://ktu.iheart.com/content/privacy-and-cookie-notice/\" rel=\"noopener noreferrer\" target=\"_blank\"&gt;Click Here&lt;/a&gt;&lt;/p&gt;",_x000D_
            "textStyle": "text",_x000D_
            "layout": "default"_x000D_
        },_x000D_
{code}_x000D_
_x000D_
This looks good to me. _x000D_
</t>
  </si>
  <si>
    <t xml:space="preserve">13/Feb/18 12:02 PM;ccrnyc2msw;[~mbrown] please provide test instructions.  </t>
  </si>
  <si>
    <t>1|hz85if:</t>
  </si>
  <si>
    <t xml:space="preserve">Relative links are either:_x000D_
Replaced with canonical url for that slug_x000D_
-or-_x000D_
Prepended with the origin URI for the </t>
  </si>
  <si>
    <t>In Apple News, clicking a relative link points user to RE auth page. This cannot happen</t>
  </si>
  <si>
    <t>AR-3662</t>
  </si>
  <si>
    <t>Apple News: Replace relative links</t>
  </si>
  <si>
    <t>1|hz85j3:</t>
  </si>
  <si>
    <t>Add 20px padding to top and bottom of title</t>
  </si>
  <si>
    <t>AR-3663</t>
  </si>
  <si>
    <t>Apple News: Increase padding around title</t>
  </si>
  <si>
    <t xml:space="preserve">20/Feb/18 9:44 AM;ccrnyc2msw;Tested on Apple news via a test article published from Stage.  Confirmed that the line height is now showing the new increased value.  _x000D_
_x000D_
 !fullsizeoutput_14a7.jpeg|thumbnail! </t>
  </si>
  <si>
    <t>09/Feb/18 9:32 AM;1110204;Please make Title line-height: 1.23</t>
  </si>
  <si>
    <t>01/Feb/18 2:44 PM;mbrown;The Apple News format doesn't support multipliers for line height (all size measurements have to be in points), so I'm using the 1.63 factor from the design to precompute the heights for each of the various font sizes at push time.  This build is live at the following url: _x000D_
_x000D_
http://v-8b3aafe9.dev-radioedit.ihrint.com/</t>
  </si>
  <si>
    <t>24/Jan/18 1:13 PM;tlong;What is this in points?</t>
  </si>
  <si>
    <t>1|hz85iv:</t>
  </si>
  <si>
    <t>line height should be 1.68</t>
  </si>
  <si>
    <t>20/Feb/18 9:44 AM;ccrnyc2msw;fullsizeoutput_14a7.jpeg;https://jira.ihrint.com/secure/attachment/152040/fullsizeoutput_14a7.jpeg</t>
  </si>
  <si>
    <t>Per the design, line height should be 1.68</t>
  </si>
  <si>
    <t>AR-3664</t>
  </si>
  <si>
    <t>Apple News: Line height</t>
  </si>
  <si>
    <t>19/Mar/18 4:25 PM;1112284;Thank you! Since the changes here have been pushed to prod, can we complete this ticket? [~1113313] / [~gvilches] / [~1110204]</t>
  </si>
  <si>
    <t>19/Mar/18 4:19 PM;1113313;As per offline discussion - all Thumbs Up playlists on prod and stage have been updated so they're marked as premium.</t>
  </si>
  <si>
    <t xml:space="preserve">19/Mar/18 2:40 PM;1112284;Hey [~gvilches], are there any updates for this? </t>
  </si>
  <si>
    <t>09/Mar/18 12:49 PM;1112284;Yes, it looks like premium toggle has been defaulted to NO for existing playlists, which is great! The only change I'm not seeing is that the Thumbs Up Playlists have not be bulk-updated to have premium set to YES. [~gvilches] [~ccrnyc2msw]</t>
  </si>
  <si>
    <t>07/Mar/18 4:48 PM;ccrnyc2msw;[~1112284] it was mentioned on sprint planning today that this is live on production.  Can you make sure it's functioning as expected?</t>
  </si>
  <si>
    <t xml:space="preserve">05/Mar/18 12:46 PM;1112284;Yes, confirmed. Thanks [~gvilches]! </t>
  </si>
  <si>
    <t>05/Mar/18 11:31 AM;gvilches;I did not apply any changes to any playlists that may have already had an existing setting.  I checked on http://playlists.radioedit.ihrint.com/#/playlist/%2F5a453da1afd8c0000171100f for an example (Eagle 102.3) and it showed me the Premium Playlist is off._x000D_
_x000D_
Once we're happy with the behavior, we can update the setting for whichever lists you want.  Can you please confirm that the playlists you want to set as premium all have the words "Thumbs Up" in the title?  Do you want all the others explicitly set to not premium?</t>
  </si>
  <si>
    <t xml:space="preserve">01/Mar/18 5:41 PM;1112284;Thanks [~gvilches]! It looks like default state is correctly set to "Not Premium" for new playlists, but I'm still seeing existing playlists on https://playlists.radioedit.ihrint.com defaulted to "Premium" (ex: 92.1 The Beat Playlist, 1045 KISS FM Playlist, BIG 105.9 Miami Playlist etc.). Those playlists should have been updated as well, right? _x000D_
_x000D_
Also, for all the Thumbs Up playlists, is there a way for you to update them in bulk so that they are all marked as premium? </t>
  </si>
  <si>
    <t>01/Mar/18 10:02 AM;gvilches;[~1112284] this ticket is ready for review in staging.</t>
  </si>
  <si>
    <t>23/Feb/18 4:21 PM;1112284;Gabe agreed, so updated A/C and assigning back to [~gvilches]. Thanks!_x000D_
_x000D_
CC [~ccrnyc1rar] / [~ccrnyc2msw]</t>
  </si>
  <si>
    <t>23/Feb/18 3:57 PM;1112284;Never mind, Rob gave me access to view other playlists! Looks like all existing playlists have been updated with the Premium field defaulted to Yes. I'd failed to consider how default state would impact existing playlists since I was only thinking of how that control would look when creating a new playlist. Seeing this now, I'm thinking it may be better to have it defaulted to "No" since most playlists would not be premium, and then just having Thumbs Up playlists updated to "Yes." I'll update the A/C so default is "No", but let me know if you disagree [~gmiller]</t>
  </si>
  <si>
    <t xml:space="preserve">23/Feb/18 3:38 PM;1112284;Toggle looks great, though I wasn't able to check that all Thumbs Up playlists were marked as Premium. It wasn't clear when Gabe, Matt, Amit and I originally discussed whether that was something we would do ourselves after the control was enabled, which I'd be happy to do but I'm currently not able to see other playlists in that tool right now. Would you know or be able to check [~gmiller]? </t>
  </si>
  <si>
    <t xml:space="preserve">16/Feb/18 11:26 PM;1112284;Hey [~gvilches] Do you need anything else from me for this ticket? Let me know when it's ready for review, thanks! </t>
  </si>
  <si>
    <t>07/Feb/18 2:29 PM;1112284;Done, thanks [~gvilches]!</t>
  </si>
  <si>
    <t>07/Feb/18 2:27 PM;1110204;Yay, lets move forward with the change and default to Premium. Thanks!</t>
  </si>
  <si>
    <t xml:space="preserve">07/Feb/18 2:17 PM;1112284;Hey [~gvilches], thanks for providing that! I see your point, it doesn't flow as nicely. I'm fine with having it be defaulted to "Premium" as a toggle. If [~1110204] is fine with this approach as well, I will update the A/C. </t>
  </si>
  <si>
    <t>07/Feb/18 2:08 PM;gvilches;UI-wise, having done the work, I don't like where this is headed.  _x000D_
_x000D_
 !Screen Shot 2018-02-07 at 2.05.44 PM.png|thumbnail! _x000D_
_x000D_
It's the only boolean option that doesn't match the way we display all the other boolean options.  We let everything else have a reasonable default, whether on or off, and present it as a toggle.  If you're afraid of playlists being non-premium by default, then let's just make the default premium, which would prevent that issue from occurring.  As it stands, it makes for awkward UI._x000D_
_x000D_
I propose switching it to a toggle to match all the other toggles.  [~1110204] [~1112284] can you please comment?</t>
  </si>
  <si>
    <t xml:space="preserve">31/Jan/18 1:51 PM;1112284;If both are unchecked, I'd expect user not to be able to publish/save changes until one is. But again, was just explaining my thinking. Totally open to other ideas. Since [~1110204] is PM for RadioEdit, I'm fine with whatever he decides. _x000D_
_x000D_
AH I also just realized I used the wrong term. I meant radio buttons, not checkboxes. Sorry for the confusion! Have been working on mobile tickets and not web for too long. :) </t>
  </si>
  <si>
    <t>31/Jan/18 1:30 PM;gvilches;Also, what would it mean if both boxes were checked?  Unchecked?  Two dependent checkboxes already have a UI concept, that's what radio buttons are for.  We could leave neither radio button selected if you want to force someone to have to pick one the first time.</t>
  </si>
  <si>
    <t>31/Jan/18 1:29 PM;gvilches;Why wouldn't we just use two radio buttons then?  Default it to "yes" if you're concerned about premium stations being set not premium.</t>
  </si>
  <si>
    <t xml:space="preserve">31/Jan/18 12:11 AM;1112284;Hey [~1110204]! I put 2 checkboxes vs 1 so that the RE playlist tool user is forced to confirm whether the playlist is premium or not. I figured this approach demands more intent from the user than a singular box that defaults to "no" if user overlooks it and forgets to check it to mark the playlist as premium. I suppose the consequence of a user forgetting to check that box is just that a premium playlist will be made accessible to free users, and only a handful songs will be playable before playback stops. _x000D_
_x000D_
I'm not sure what the difference in LOE is between the 2 options, so I'll defer to you. Just wanted to explain the reasoning behind that choice. Let me know! _x000D_
_x000D_
</t>
  </si>
  <si>
    <t>24/Jan/18 9:45 AM;1110204;Hey [~1112284] can this be one checkbox rather than 2? It would just be checked = yes, unchecked = no</t>
  </si>
  <si>
    <t>1|hz7lrr:</t>
  </si>
  <si>
    <t>* Add a toggle to RE Playlists tool that allows curators to mark playlist as "Premium" or not_x000D_
** Field is titled "Premium Playlist" with toggle defaulted to "No"_x000D_
* Update all "Thumbs Up" playlists so that they are marked as Premium playlists (i.e., flip Premium toggle to "Yes" for existing Thumbs Up playlists)_x000D_
* Pass this toggle field to amp along with curated playlist</t>
  </si>
  <si>
    <t>07/Feb/18 2:06 PM;gvilches;Screen Shot 2018-02-07 at 2.05.44 PM.png;https://jira.ihrint.com/secure/attachment/151491/Screen+Shot+2018-02-07+at+2.05.44+PM.png</t>
  </si>
  <si>
    <t>We want to add a toggle to the Playlists tool to allow users to mark playlists that are not optimal for DMCA compliant playback to be blocked as premium playlists. If a playlist is marked as "Premium," the playlist will appear inaccessible to Free users in the iHeartRadio app. If a playlist is not marked as "Premium," it will be accessible to Free users as Playlist Radio.</t>
  </si>
  <si>
    <t>AR-3665</t>
  </si>
  <si>
    <t>(3) Toggle for Premium Playlists</t>
  </si>
  <si>
    <t>1|hzx8iv:</t>
  </si>
  <si>
    <t>Playlist Radio</t>
  </si>
  <si>
    <t>05/Mar/18 1:27 PM;1112284;Thanks [~gvilches]! Just tested again, everything looks good to me! CC [~ccrnyc2msw]</t>
  </si>
  <si>
    <t>05/Mar/18 11:26 AM;gvilches;I've added support for making the playlists/backfill lists unique track only.  I also agree with your assessment about those operations on the backfill affecting the wrong list, and have fixed that.  These updates have been deployed in staging.</t>
  </si>
  <si>
    <t xml:space="preserve">05/Mar/18 11:23 AM;ccrnyc2msw;Let's fix the bug about deleting songs, but we should ticket the song count as an enhancement in a new ticket. </t>
  </si>
  <si>
    <t>05/Mar/18 10:45 AM;1112284;Just noticed another issue -- I'm unable to delete songs from a playlist's backfill. Clicking on the red "x" in song row of a playlist's backfill actually removes a song from  the Primary Tab instead (I can see the song count going down on Primary Tab with each click on the red x in Backfill song row, while song count remains the same on Backfill Tab). I checked on the Primary tab and confirmed that songs were actually deleted from there, while all the songs in backfill (including the one I was actually trying to delete) were still there. [~gvilches] [~ccrnyc2msw]</t>
  </si>
  <si>
    <t>04/Mar/18 9:37 PM;1112284;Thanks [~ccrnyc2msw]! One more thing, it would also be nice if we could include total count for songs (playlist + backfill) for the playlist somewhere. Maybe as an additional column in general playlists search result area?</t>
  </si>
  <si>
    <t xml:space="preserve">02/Mar/18 1:07 PM;ccrnyc2msw;Thanks guys!  [~gvilches] it looks like once we figure out the dupe issue Lillian mentioned above we should be good to go.  </t>
  </si>
  <si>
    <t>02/Mar/18 1:03 PM;gmiller;Nothing additional here from me [~1112284] / [~ccrnyc2msw]</t>
  </si>
  <si>
    <t>01/Mar/18 5:35 PM;1112284;Assigning to [~gmiller] for review as well, in case he has any additional feedback.</t>
  </si>
  <si>
    <t>01/Mar/18 5:35 PM;1112284;Thanks [~gvilches]! Since we're showing songs list &amp; backfill list for a playlist on separate tabs, is it possible for a song that's already been added to 1 field be ineligible to be added to the other? That way, we don't end up with dupes between the two fields for the same playlist. Otherwise everything else looks fine to me!</t>
  </si>
  <si>
    <t>01/Mar/18 10:01 AM;gvilches;[~1112284] this ticket is ready for review in staging.</t>
  </si>
  <si>
    <t>1|hz7lw7:</t>
  </si>
  <si>
    <t xml:space="preserve">* Add a "Backfill" field/box to RE Playlists tool so curators can create backfills for each playlist_x000D_
** Field is titled "Backfill" and located below main playlist field _x000D_
** Curator can add song to Backfill by either adding directly from "Add Tracks" component of tool, or by dragging a song from main playlist field _x000D_
*** Adding song to Backfill from "Add Tracks"_x000D_
**** Right-click on "... " button to show "Add to backfill" option _x000D_
**** Click on "Add to backfill" to add selected song to backfill_x000D_
*** Dragging a song from main Playlist Field _x000D_
**** Click and hold drag icon on song row to drag it from main playlist field to backfill field  </t>
  </si>
  <si>
    <t>AGILEAMP-3038</t>
  </si>
  <si>
    <t xml:space="preserve">We want to add a "Backfill" field to the RE Playlists tool that allows curators to add songs to a playlist's backfill. _x000D_
</t>
  </si>
  <si>
    <t>2018.3.06</t>
  </si>
  <si>
    <t>AR-3667</t>
  </si>
  <si>
    <t>(1) Curators can add Songs to Backfill for Playlists</t>
  </si>
  <si>
    <t xml:space="preserve">23/Feb/18 3:27 PM;1112284;Looks good, thanks! </t>
  </si>
  <si>
    <t>1|hz7lvz:</t>
  </si>
  <si>
    <t xml:space="preserve">We want to add a text field where curators can link other curated playlists as sources for backfill for a given playlist_x000D_
* Field is titled "Backfill Playlists" _x000D_
* Curator can click into text field and add playlists via playlist name or playlist ID _x000D_
* Playlist names &amp; IDs are separated by semi-colon_x000D_
* Successfully located/linked playlists are boxed in containers (similar to how Outlook shows recipients in To: field of an email) </t>
  </si>
  <si>
    <t xml:space="preserve">We want to enable curators to link other curated playlists that can serve as backfill, so that they can more easily build up a quality backfill for each playlist. </t>
  </si>
  <si>
    <t>AR-3668</t>
  </si>
  <si>
    <t>(2) Curators link Curated Playlists as backfill for Playlist</t>
  </si>
  <si>
    <t xml:space="preserve">02/Mar/18 1:07 PM;ccrnyc2msw;Excellent! </t>
  </si>
  <si>
    <t>02/Mar/18 1:04 PM;gmiller;All set here [~1112284] / [~ccrnyc2msw]</t>
  </si>
  <si>
    <t>01/Mar/18 5:45 PM;1112284;Looks good to me! [~gmiller] let me know if you see any issues. _x000D_
_x000D_
CC [~ccrnyc1rar] [~ccrnyc2msw]</t>
  </si>
  <si>
    <t>23/Feb/18 4:24 PM;1112284;Gabe agreed, so updated A/C and assigning back to [~gvilches]. _x000D_
_x000D_
CC [~ccrnyc1rar] / [~ccrnyc2msw]</t>
  </si>
  <si>
    <t>23/Feb/18 3:47 PM;1112284;Also noticed this is a toggle vs a checkbox, and default state is currently "Clean." I'd assume we want default state to not be "Clean" since most playlists won't be. [~gmiller] let me know what you think and we can update the ticket.</t>
  </si>
  <si>
    <t>23/Feb/18 3:28 PM;1112284;Looks good thanks! Only thing I wasn't able to verify was that it'd only be available to permissioned users. [~gmiller] did you want to take a look?</t>
  </si>
  <si>
    <t>1|hz7lvb:</t>
  </si>
  <si>
    <t>* Add a toggle to each curated playlist that only permissioned users can change:_x000D_
** Toggle is labeled "Clean (No Explicit Tracks or Artwork)" _x000D_
*** If toggle is On, label appears on playlist info view in playlist tool_x000D_
*** If toggle is Off, label doesn't appear on playlist info view in playlist tool_x000D_
** Toggle is defaulted to Off</t>
  </si>
  <si>
    <t xml:space="preserve">We need a way to make sure a curated playlist is clean, so we want to add a checkbox to the playlist tool that indicates a playlist cannot have explicit tracks or album art. This toggle should be available only to permissioned users. </t>
  </si>
  <si>
    <t>AR-3669</t>
  </si>
  <si>
    <t>(4) Toggle for Clean Playlists</t>
  </si>
  <si>
    <t>1|hzx8o7:</t>
  </si>
  <si>
    <t xml:space="preserve">It looks like there's some duplicate personalities showing up on iHeart.com._x000D_
_x000D_
http://jmp.sh/RaDOzC7_x000D_
_x000D_
This is DC101, which looks fine on the FiRE schedule page (eg. Mike Jones doesn't show up twice).  _x000D_
_x000D_
Can we figure out how to de-dedupe this?_x000D_
_x000D_
Props to [~ccrwas1elc] for catching this.  </t>
  </si>
  <si>
    <t>AR-3671</t>
  </si>
  <si>
    <t>Flagshi API Schedule Should De-Dupe</t>
  </si>
  <si>
    <t>1|hz75m7:01hzx00900040001r00bi3</t>
  </si>
  <si>
    <t>We're starting to rely more and more on surrogate keys for cache invalidation._x000D_
_x000D_
Make sure that surrogate keys are properly generating during an error, and when the request ends with a redirect put the generated keys into a forwarding header.</t>
  </si>
  <si>
    <t>AR-3673</t>
  </si>
  <si>
    <t>Maintain surrogate keys during error or redirect</t>
  </si>
  <si>
    <t>21/Feb/18 1:44 PM;con-nyc2sxw;Follow-up ticket created to iron out csv export issues: https://jira.ihrint.com/browse/AR-3806</t>
  </si>
  <si>
    <t>21/Feb/18 12:39 PM;con-nyc2sxw;https://github.com/ihr-radioedit-apps/et-data-export</t>
  </si>
  <si>
    <t>15/Feb/18 9:47 AM;ccrbdl1mje;I'm thinking we should NOT export any list that contains the word "Test" in it._x000D_
We should also not export the "All Users" lists as those don't necessarily contain actual email subscribers.</t>
  </si>
  <si>
    <t>15/Feb/18 9:30 AM;ccrbdl1mje;PostUp List ID mapping: https://docs.google.com/spreadsheets/d/1DSiJCTuB0FiFNl99ORswvuwaXbNHtaFc44yMXykOTrU/edit?usp=sharing</t>
  </si>
  <si>
    <t>1|hzxclz:</t>
  </si>
  <si>
    <t># omit lists that contain the word "test"_x000D_
# omit "All Users" lists</t>
  </si>
  <si>
    <t>Need export program to generate data from all subscriber lists for all ExactTarget business units. to be used to import to new email vendor PostUp.</t>
  </si>
  <si>
    <t>AR-3674</t>
  </si>
  <si>
    <t>Export ExactTarget list data for transfer to PostUp</t>
  </si>
  <si>
    <t>11/Apr/18 11:34 AM;tlong;Introduce font rendering functionality to mediaserver._x000D_
_x000D_
Have AMP (or whichever client) send the appropriate text into the opstring.</t>
  </si>
  <si>
    <t>08/Feb/18 1:28 PM;1110204;Determined this needs to be a spike to discuss how such images will be called by AMP. trey is of the opinion any translations should come from AMP and not Mediaserver.</t>
  </si>
  <si>
    <t>1|hz7p73:</t>
  </si>
  <si>
    <t>REAP-1772</t>
  </si>
  <si>
    <t>Start looking for Content-Language headers (don't forget Vary) and locale/language query parameters to further inform which image overlay to use on the favorites radio macro. Before doing that, verify where the clients get the URL they're requesting from, if AMP could send the different overlay options instead of building a locale map into mediaserver it would be preferred.</t>
  </si>
  <si>
    <t>AR-3675</t>
  </si>
  <si>
    <t>Spike: Localized MFR Images</t>
  </si>
  <si>
    <t>07/May/18 12:13 PM;ccrnyc2msw;Still blocked by AGILEAMP-3192</t>
  </si>
  <si>
    <t>22/Mar/18 1:53 PM;ccrnyc2msw;Still blocked by AGILEAMP-3192</t>
  </si>
  <si>
    <t>08/Mar/18 12:09 PM;ccrnyc2msw;AGILEAMP-3192 should address #1 above</t>
  </si>
  <si>
    <t>08/Mar/18 11:36 AM;ccrnyc2msw;Reviewed with Rachel, we think the list of countries (actually locales) can be sourced from Taxonomy as those values should match what AMP has, if AMP isn't already sourcing its data from there.  _x000D_
_x000D_
It seems the remaining questions from discussing with George are:_x000D_
_x000D_
# How should country data be submitted to an AMP collection?_x000D_
# Are there any restrictions on pairing a country with a playlist?</t>
  </si>
  <si>
    <t>07/Mar/18 4:31 PM;1115488;I'm not sure exactly.  Maybe we can chat tomorrow?</t>
  </si>
  <si>
    <t xml:space="preserve">07/Mar/18 3:08 PM;ccrnyc2msw;Discussed on planning today.  We understand there is a blocking AMP ticket to make data available for this (don't have a list of countries that can be used to populate the tool, don't have a way to feed this to amp)._x000D_
_x000D_
[~1115488], can you please link up the tickets that address the above? Once those are complete, we can move this forward.  </t>
  </si>
  <si>
    <t>20/Feb/18 2:55 PM;1115488;[~ccrnyc2msw] Any help getting this prioritized this would be much appreciated! :)</t>
  </si>
  <si>
    <t>1|hz7p07:</t>
  </si>
  <si>
    <t># Playlist Metadata screen allows for user to tag countries for which the playlist should appear in search_x000D_
# Propagate country data to amp</t>
  </si>
  <si>
    <t>International support, update the metadata UI per playlist to offer a country list for user selection, propagate this to AMP.</t>
  </si>
  <si>
    <t>AR-3676</t>
  </si>
  <si>
    <t>Playlist Country Support</t>
  </si>
  <si>
    <t xml:space="preserve">06/Mar/18 12:01 PM;ccrnyc2msw;Still a sprint of platform work to do.  To re-consider for 7. </t>
  </si>
  <si>
    <t>20/Feb/18 1:04 PM;ccrnyc2msw;Not ready for sprint 5.  To re-consider for sprint 6</t>
  </si>
  <si>
    <t>1|hz7p3z:</t>
  </si>
  <si>
    <t>REAP-997</t>
  </si>
  <si>
    <t>Much of this work is Already Ticketed - AR-3353, AR-3370 &amp; AR-3324</t>
  </si>
  <si>
    <t>AR-3679</t>
  </si>
  <si>
    <t>Messaging Tool Work Platform Placeholder</t>
  </si>
  <si>
    <t>1|hz7p7j:</t>
  </si>
  <si>
    <t>Create a simple application in which support or product teams can message users based on an application.</t>
  </si>
  <si>
    <t>AR-3681</t>
  </si>
  <si>
    <t>New App for messaging admin</t>
  </si>
  <si>
    <t>06/Mar/18 12:03 PM;ccrnyc2msw;Blocked by platform work.  To re-consider in sprint 7.</t>
  </si>
  <si>
    <t>1|hz7p33:</t>
  </si>
  <si>
    <t>Once we have an application for messaging and the radioctl platform version tracking create a regui extension in the header for display of this information. It should know what is the last message you've looked at and generally work like a notification widget. (e.g. badge new notifications, show past, etc)</t>
  </si>
  <si>
    <t>AR-3680</t>
  </si>
  <si>
    <t>Regui - Expose messaging in apps</t>
  </si>
  <si>
    <t>1|hzx613:</t>
  </si>
  <si>
    <t>Get all of the requirements for this locked down.</t>
  </si>
  <si>
    <t>AR-3682</t>
  </si>
  <si>
    <t>Spike: Live Station Playlist Image</t>
  </si>
  <si>
    <t>1|hz7p7r:</t>
  </si>
  <si>
    <t>Impement missing features in mediaserver for ops needed out of the spike for Live Station Playlist images</t>
  </si>
  <si>
    <t>AR-3683</t>
  </si>
  <si>
    <t>Live Station Playlist Image Op</t>
  </si>
  <si>
    <t xml:space="preserve">21/Feb/18 2:39 PM;ccrnyc2msw;Tested on stage:_x000D_
_x000D_
Topic: http://site-manager.radioedit.ihrint.com/#/brands/site/471fd17797ad208d5ada9fe1eec9cffd/Imported/pages/topic_x000D_
404: http://site-manager.radioedit.ihrint.com/#/brands/site/471fd17797ad208d5ada9fe1eec9cffd/Imported/pages/error_page_x000D_
Micro Home: http://site-manager.radioedit.ihrint.com/#/brands/microsite/2b6bb70f397bed5fd694f50a79f391d8/Imported/pages/home_x000D_
_x000D_
All of the above have the correct defaults set._x000D_
_x000D_
Note, upon production release, we'll need to set the values on the homepage to be opposite this (since we want no load more button and eyebrows enabled.  Created AL-4061 to update these settings in the 7.17 release.  </t>
  </si>
  <si>
    <t xml:space="preserve">12/Feb/18 12:07 PM;ccrnyc2msw;Tested on dev by creating several test pages: _x000D_
_x000D_
Full width:_x000D_
Enabled: http://site-manager.dev-radioedit.ihrint.com/#/brands/site/994c6f17688f2ee84dccfc4bbd409aa7/Imported/pages/full_x000D_
Disabled: http://site-manager.dev-radioedit.ihrint.com/#/brands/site/994c6f17688f2ee84dccfc4bbd409aa7/Imported/pages/fulldisabled_x000D_
_x000D_
80/20:_x000D_
Enabled: http://site-manager.dev-radioedit.ihrint.com/#/brands/site/994c6f17688f2ee84dccfc4bbd409aa7/Imported/pages/eightytwentyenabled_x000D_
Disabled: http://site-manager.dev-radioedit.ihrint.com/#/brands/site/994c6f17688f2ee84dccfc4bbd409aa7/Imported/pages/eightytwentydisabled_x000D_
_x000D_
Microsite home with rail:_x000D_
Enabled: http://site-manager.dev-radioedit.ihrint.com/#/brands/microsite/5951c7abf8edbf8297984f6d/Default/pages/home_x000D_
Disabled: http://site-manager.dev-radioedit.ihrint.com/#/brands/microsite/5951c7abf8edbf8297984f6d/Default/pages/hometwo_x000D_
_x000D_
The above functionality and screen options look good - *however, because this is new functionality added to exiting pages, we need to make sure it doesn't impact pages that are already live.  We need to set the default values to be load more ON and eyebrow OFF.  It looks like both of these are currently set to ON.  This should both be for existing pages upon edit, and upon the addition of a content block to a new page.*_x000D_
_x000D_
Example page that should have the above values: http://site-manager.dev-radioedit.ihrint.com/#/brands/microsite/5a81c7a2a003fccf55cd5c31/Default/pages/home </t>
  </si>
  <si>
    <t>1|hz7lqn:</t>
  </si>
  <si>
    <t>AL-4061</t>
  </si>
  <si>
    <t>AL-4008</t>
  </si>
  <si>
    <t>AL-4007</t>
  </si>
  <si>
    <t>Add eyebrow and load more options to collection block in page editor</t>
  </si>
  <si>
    <t>AR-3684</t>
  </si>
  <si>
    <t>Optional Eyebrow &amp; Load More on collection blocks</t>
  </si>
  <si>
    <t>14/May/18 5:09 PM;1119767;Notes from today's meeting: https://gist.github.com/thinkjson/033b6bdfadbfc5ba41f81dec898eefd6</t>
  </si>
  <si>
    <t>21/Feb/18 3:10 PM;ccrnyc2msw;Subtasks?</t>
  </si>
  <si>
    <t xml:space="preserve">20/Feb/18 1:05 PM;ccrnyc2msw;This is a placeholder ticket.  We need to determine which 8 points of work will be done in sprint 5 and then replace this ticket with those. </t>
  </si>
  <si>
    <t>1|hz7lvj:</t>
  </si>
  <si>
    <t>Content Refactor</t>
  </si>
  <si>
    <t>UI Updates w/ CSS Grid, refactor application to manage state better. Look into more advanced WYSIWYG editor experience. Server/Client split.</t>
  </si>
  <si>
    <t>AR-3686</t>
  </si>
  <si>
    <t xml:space="preserve">27/Feb/18 12:33 PM;ccrnyc2msw;Verified on stage, this looks good now.  </t>
  </si>
  <si>
    <t>26/Feb/18 4:02 PM;1119767;Top-level navigation links not working.</t>
  </si>
  <si>
    <t xml:space="preserve">12/Feb/18 11:42 AM;ccrnyc2msw;Verified on dev via AL-4009.  This looks good, FiRE is now getting cues to open a link in the same tab or a new one.  </t>
  </si>
  <si>
    <t>26/Jan/18 10:08 AM;1119767;Attempting to port test to refactor branch.</t>
  </si>
  <si>
    <t>24/Jan/18 6:18 PM;1119767;PR to both develop and AR-3203</t>
  </si>
  <si>
    <t>1|hz85k7:</t>
  </si>
  <si>
    <t>AL-4009</t>
  </si>
  <si>
    <t>Link targeting doesn't seem to save correctly, please verify this behavior. @mattpena to add repro steps</t>
  </si>
  <si>
    <t>AR-3685</t>
  </si>
  <si>
    <t>Link targeting not working</t>
  </si>
  <si>
    <t>1|hz85jj:</t>
  </si>
  <si>
    <t>Count only the words in text areas, not plugins or embeds.</t>
  </si>
  <si>
    <t>AR-3693</t>
  </si>
  <si>
    <t>Content: Add Word Counter</t>
  </si>
  <si>
    <t>1|hz85jb:</t>
  </si>
  <si>
    <t>AL-4010</t>
  </si>
  <si>
    <t>Additional text field for a social headline</t>
  </si>
  <si>
    <t>AR-3694</t>
  </si>
  <si>
    <t>Content: Social Headline</t>
  </si>
  <si>
    <t>21/Feb/18 2:05 PM;ccrnyc2msw;Re-tested on stage, this looks good to me now.  Thanks!</t>
  </si>
  <si>
    <t xml:space="preserve">20/Feb/18 4:55 PM;1119767;Added an exit button to the top right:_x000D_
_x000D_
 !screenshot-1.png|thumbnail! </t>
  </si>
  <si>
    <t>12/Feb/18 11:47 AM;ccrnyc2msw;Confirmed that the full screen button is functional, however, there is no apparent way for users to exit full screen mode... and simply pressing esc as the documentation indicates does not work unless you have clicked on the full screen presentation._x000D_
_x000D_
How can we add some type of messaging or option to instruct users how to exit full screen mode?  Exit button?  Growl?  Update tool tip below windowed version?</t>
  </si>
  <si>
    <t>25/Jan/18 8:06 AM;1119767;Fullscreen plugin: _x000D_
https://codemirror.net/demo/fullscreen.html_x000D_
_x000D_
Some example UIs:_x000D_
https://github.com/samdark/codemirror-buttons_x000D_
https://github.com/jagthedrummer/codemirror-ui</t>
  </si>
  <si>
    <t>1|hz85kf:</t>
  </si>
  <si>
    <t>20/Feb/18 4:55 PM;1119767;screenshot-1.png;https://jira.ihrint.com/secure/attachment/152129/screenshot-1.png</t>
  </si>
  <si>
    <t>Some basic controls on codemirror plus a fullscreen option so people who are doing custom work can more easily see what's going on.</t>
  </si>
  <si>
    <t>AR-3696</t>
  </si>
  <si>
    <t>Enlargeable HTML block and text wrapping for easier editing</t>
  </si>
  <si>
    <t xml:space="preserve">20/Feb/18 1:08 PM;ccrnyc2msw;Pre-requisite of AR-3698, moving to top of backlog per backlog grooming today. </t>
  </si>
  <si>
    <t>1|hz7p47:</t>
  </si>
  <si>
    <t>REAP-1800</t>
  </si>
  <si>
    <t>Fast Fire/JS refactor - SERVER RESPONSE TIME</t>
  </si>
  <si>
    <t>AR-3699</t>
  </si>
  <si>
    <t>Investigate Cache performance after L1 work</t>
  </si>
  <si>
    <t>1|hz7ku7:</t>
  </si>
  <si>
    <t>AR-3702</t>
  </si>
  <si>
    <t>Shift to highly structured API communication</t>
  </si>
  <si>
    <t>1|hz7p7z:</t>
  </si>
  <si>
    <t>Page Editor redesign</t>
  </si>
  <si>
    <t>AR-3703</t>
  </si>
  <si>
    <t>Data source definition out of the page editor</t>
  </si>
  <si>
    <t>1|hz7p87:</t>
  </si>
  <si>
    <t>AR-3704</t>
  </si>
  <si>
    <t>POC letting site manager dictate layout</t>
  </si>
  <si>
    <t>1|hz7p8f:</t>
  </si>
  <si>
    <t>AR-3705</t>
  </si>
  <si>
    <t>Explore better way of representing ads in page editor</t>
  </si>
  <si>
    <t xml:space="preserve">26/Feb/18 9:31 AM;ccrnyc2msw;Tested on stage at http://leads.radioedit.ihrint.com/#/edit/593023ac908d92d16fed2740_x000D_
_x000D_
Verified that as logged in as a local user that I can not save with position zero - and that a warning message is displayed.  Verified that as a national user, I can select position zero and it saves no problem._x000D_
_x000D_
This looks good to me.  </t>
  </si>
  <si>
    <t>1|hz7lxb:</t>
  </si>
  <si>
    <t xml:space="preserve"># Prevent non-national users from occupying position zero_x000D_
</t>
  </si>
  <si>
    <t>Use form validation to make invalid any form with a position of 0 where the current user is not national. Do not permit saving, show validation error clearly._x000D_
_x000D_
---_x000D_
_x000D_
We need a way to allow national editors to pin a dynamic lead to the first position._x000D_
_x000D_
Normally this is used for a "roadblock" for a national event announce, such as Festival or Awards.  It's also used for breaking news and for limited duration promotions of live video streams/broadcasts.  The goal is for this to be the first thing a listener sees when they come to the homepage, regardless of whatever else a station might have going on._x000D_
_x000D_
Nuances:_x000D_
# The pinned national DL should be the very first one to show_x000D_
# A local user should not be shown in the first position when a national pinned DL is live_x000D_
# Only national editors should be able to add a DL here_x000D_
# After said DL is shown, the remainder of the DL's should show in their normal order_x000D_
# National pinned DL's should be targetable by segment</t>
  </si>
  <si>
    <t>AR-3711</t>
  </si>
  <si>
    <t>Update position box to only accept zero if national user (DL0)</t>
  </si>
  <si>
    <t>open microsite homepage (dev)_x000D_
content published only to the parent site is visible on microsite timeline</t>
  </si>
  <si>
    <t>1|hz7pan:</t>
  </si>
  <si>
    <t>Microsite timeline should show only content that contains the microsite brand as part of the targeting params</t>
  </si>
  <si>
    <t>AR-3713</t>
  </si>
  <si>
    <t xml:space="preserve">Content categories: Microsites currently inheriting parent site segments in query building </t>
  </si>
  <si>
    <t>07/Mar/18 8:35 PM;tlong;h3. Concept _x000D_
The concept on the surface is one of a "what" and a "where" model._x000D_
_x000D_
All items destined for publishing (source) will have zero or more "whats", and zero or more "wheres"._x000D_
_x000D_
Whats are things like Topic/Category tags, possibly artist tags and any special tags we decide on for publishing use cases._x000D_
_x000D_
Wheres are things like Z100, NEWYORK or A_SEGMENT. They can be specific brands or any tag that represents a group._x000D_
_x000D_
Queries or Subscriptions defined in site manager (destination) will follow the same model of What and Where._x000D_
_x000D_
The Where tags will be able to be combined with boolean logic. For example, you could say "(Z100 and Ryan Seacrest) or WKTU"._x000D_
_x000D_
h3. Implementation_x000D_
_x000D_
Content will provide an updated What/Where based interface and a component that allows boolean expressions when selecting tags._x000D_
_x000D_
Pubsub will resolve any arbitrarily nested set of boolean expressions to a flat list of strings._x000D_
_x000D_
Pubsub will also expand any group tags that come in as the Where. For markets, this means expanding to all sites in that market, for segments it's the same thing. This can generate an enormous amount of possible destinations but since we're just storing it as a plain string array it shouldn't be bad even with several thousand sites._x000D_
_x000D_
Site manager will create a data sources editor which follows the same pattern of What/Where. 99% of SM queries should be one or two fixed concepts and require little in the way of change. Additionally, the search list should come down from 250+ to 2-3 which would essentially turbocharge the query system performance wise._x000D_
_x000D_
h3. Work_x000D_
_x000D_
Significant changes to content, pubsub and site manager would be needed. Along with migrations and some new UI components.</t>
  </si>
  <si>
    <t>07/Mar/18 5:51 PM;tlong;We've come up with a way to solve all of these in a relatively simple way and improve query performance dramatically._x000D_
_x000D_
Downside: This will require a significant investment in engineering time to change publishing systems (content, pubsub, site-manager)</t>
  </si>
  <si>
    <t>1|hz7lrz:</t>
  </si>
  <si>
    <t># Engineering review of above workflows_x000D_
# Adjustments to tools/APIs as needed to accomplish desired workflows_x000D_
# Basic bullet point documentation of steps needed for each workflow in a format that can be translated by Digital Support for communication to users</t>
  </si>
  <si>
    <t>As we move to distributing content to brand/market/genre/format tags rather than collection tags, here are the use cases for content distribution that need to be supported before we can move over to the new collection-powered topics._x000D_
_x000D_
Notes from Trey/Mike's chat on 2/15/18 in italics_x000D_
_x000D_
*+Publishing content‚Ä¶ how do i‚Ä¶+*_x000D_
_x000D_
# Publish to a homepage regardless of whether a station has subscribed to a particular topic _(Use @home placement in the distribution field in addition to the actual brands/segments)__x000D_
# Publish to a homepage only if a station has subscribed to a particular topic _(Select topics plus distribution)__x000D_
# Publish only to a microsite for all stations that the microsite has been distributed to? note: microsites don't currently have topic restrictions _(Brand is the microsite‚Ä¶ no topic needed)__x000D_
# Publish only to a microsite for a subset of stations that have the microsite _(Brand of microsite PLUS brand of parent sites that should get the content)__x000D_
# Publish to both the station homepage and the microsite homepage for all stations that have the microsite _(Need to give this some thought. No clear path at the moment)__x000D_
# Publish to both the station homepage and the microsite homepage for a subset of stations that have the microsite _(Ditto above, need to give it some thought)__x000D_
# Publish something that shouldn't appear on the site or microsite homepage (Solved by new content tool strategy- excluded from timeline)_x000D_
_x000D_
*+Setup‚Ä¶ how do stations‚Ä¶+*_x000D_
_x000D_
* Opt in/out of topic subscriptions? _(Need to give this some thought. How can stations select which topics they do or don't want  - eg. News talk stations that doesn't want soft news. How to do the queries in a way that doesn't kill site manager. Do we initially launch without topic selection on homepages? How would we weed out content rules that need a topic but shouldn't show up there?)__x000D_
* How do microsites get setup to accept the new content? _(If we ignore topics on microsite homepages, there may be no setup for users. Why are microsites inheriting a parent site's collection content? It should only be the right rail cume widget. See AR-3713)_</t>
  </si>
  <si>
    <t>AR-3714</t>
  </si>
  <si>
    <t>Spike: Solve For Standard Publishing Workflows</t>
  </si>
  <si>
    <t>1|hzxa7r:</t>
  </si>
  <si>
    <t>AR-3715</t>
  </si>
  <si>
    <t>Rerecord fixtures to account for taxonomy change</t>
  </si>
  <si>
    <t>24/Jan/18 6:02 PM;1119767;Chrome headless in docker seems to be a no go for some unknown reason. I went with installing chromium on the VM for now, and all the tests pass now.</t>
  </si>
  <si>
    <t>1|hzxaqv:</t>
  </si>
  <si>
    <t>AR-3716</t>
  </si>
  <si>
    <t>Figure out why Jest is hanging in CI</t>
  </si>
  <si>
    <t>07/Feb/18 10:47 AM;1119767;[~1110204] While the url is http, the html generated from that embed only uses https:_x000D_
_x000D_
{code}_x000D_
&lt;blockquote class="twitter-tweet"&gt;&lt;p lang="en" dir="ltr"&gt;Take your passion. And make it happen. &lt;a href="https://twitter.com/hashtag/Deadpool?src=hash&amp;amp;ref_src=twsrc%5Etfw"&gt;#Deadpool&lt;/a&gt; &lt;a href="https://t.co/7MY7z7x6pj"&gt;pic.twitter.com/7MY7z7x6pj&lt;/a&gt;&lt;/p&gt;&amp;mdash; Ryan Reynolds (@VancityReynolds) &lt;a href="https://twitter.com/VancityReynolds/status/960875213545095168?ref_src=twsrc%5Etfw"&gt;February 6, 2018&lt;/a&gt;&lt;/blockquote&gt;_x000D_
{code}</t>
  </si>
  <si>
    <t>07/Feb/18 10:21 AM;1110204;[~1119767] The twitter embed I used is http, but I'm seeing ampEnabled = true. Can you take a look?_x000D_
_x000D_
http://content.radioedit.ihrint.com/#/edit/5a7a177d0a3c8eaa8a1e0549</t>
  </si>
  <si>
    <t>29/Jan/18 9:03 AM;1119767;Gallery and asset look like they force you to use mediaserver, which should always be https, so I don't have to worry about those, correct?</t>
  </si>
  <si>
    <t>29/Jan/18 9:00 AM;1119767;"Richtext" == isHtmlBlock(block), correct?_x000D_
and how do I determine what "embedded media" are?</t>
  </si>
  <si>
    <t xml:space="preserve">29/Jan/18 8:24 AM;1119767;ingested content will have a feed_content_id set_x000D_
</t>
  </si>
  <si>
    <t>1|hz85jr:</t>
  </si>
  <si>
    <t>REAP-655</t>
  </si>
  <si>
    <t>WEB-10183</t>
  </si>
  <si>
    <t>In the content tool, store amp enabled status based on the following rules._x000D_
_x000D_
Set to False:_x000D_
* Ingested content_x000D_
* Richtext with in-line images (until we can find a solution for that via AL-3816)_x000D_
* Any embedded media with http protocol</t>
  </si>
  <si>
    <t>AR-3717</t>
  </si>
  <si>
    <t>Add ampEnabled Flag to Content</t>
  </si>
  <si>
    <t>1|hzxaw7:</t>
  </si>
  <si>
    <t>AR-3718</t>
  </si>
  <si>
    <t>Adapt scheduler to use K8S API</t>
  </si>
  <si>
    <t xml:space="preserve">13/Jun/18 2:37 PM;ccrnyc2msw;Created AR-4246 to find out where all these garbage rows are coming from.  </t>
  </si>
  <si>
    <t>07/Jun/18 12:31 PM;aroberts;confirmed is_active working fine. Status field, and some other microsite-only data fields, are somehow in the database for a number of sites. Even in prod. Unsure how this is, but it's not a problem with the export functionality.</t>
  </si>
  <si>
    <t xml:space="preserve">07/Jun/18 9:39 AM;ccrnyc2msw;Tested on stage.  Confirmed that the addition of a slug looks good._x000D_
_x000D_
It doesn't appear status is working- there do not appear to be any values in that column.  I set WMTX-HD to "inactive" but nothing seems to change in the export.  Can we check that one out?  See attached report. [^all-sites (3).csv] _x000D_
_x000D_
</t>
  </si>
  <si>
    <t>31/May/18 5:31 PM;aroberts;Blocked by AR-4206</t>
  </si>
  <si>
    <t>1|hzyeqf:</t>
  </si>
  <si>
    <t># include site or microsite slug in site manager export_x000D_
# Include previous slugs as well. _x000D_
# Include the active/deactive flag</t>
  </si>
  <si>
    <t>07/Jun/18 9:38 AM;ccrnyc2msw;all-sites (3).csv;https://jira.ihrint.com/secure/attachment/160893/all-sites+%283%29.csv</t>
  </si>
  <si>
    <t>AR-4206</t>
  </si>
  <si>
    <t>As a digital support manager, I want the site manager's export option to include all slugs associated with each site as well as their current status so that I can quickly locate information about the stations I'm researching without having to bug the engineers to run a database query.</t>
  </si>
  <si>
    <t>AR-3719</t>
  </si>
  <si>
    <t>Add Slugs and Status to SM Export</t>
  </si>
  <si>
    <t xml:space="preserve">13/Feb/18 2:19 PM;ccrnyc2msw;Created test item on stage with an inline image that should set the flag to false:_x000D_
_x000D_
Slug: 2018-02-13-test-for-ar-3721_x000D_
_x000D_
Tested on webapi: _x000D_
_x000D_
{code:java}_x000D_
http://webapi.radioedit.ihrint.com/graphiql/?query=%7B%0A%20%20content%7B%0A%20%20%20%20slug(slug%3A%222018-02-13-test-for-ar-3721%22)%20%7B%0A%20%20%20%20%20%20ref_id%0A%20%20%20%20%20%20summary%20%7B%0A%20%20%20%20%20%20%20%20image%0A%20%20%20%20%20%20%7D%0A%20%20%20%20%20%20payload%20%7B%0A%20%20%20%20%20%20%20%20publish_origin%0A%20%20%20%20%20%20%20%20canonical_url%0A%20%20%20%20%20%20%20%20external_url%0A%20%20%20%20%20%20%20%20include_recommendations%0A%20%20%20%20%20%20%20%20fb_allow_comments%0A%20%20%20%20%20%20%20%20keywords%0A%20%20%20%20%20%20%20%20blocks%0A%20%20%20%20%20%20%20%20amp_enabled%0A%20%20%20%20%20%20%7D%0A%20%20%20%20%20%20subscription%7B%0A%20%20%20%20%20%20%20%20tags%0A%20%20%20%20%20%20%7D%0A%20%20%20%20%20%20ad_params%7B%0A%20%20%20%20%20%20%20%20topics%0A%20%20%20%20%20%20%20%20keywords%0A%20%20%20%20%20%20%7D%0A%20%20%20%20%20%20pub_start%0A%20%20%20%20%20%20pub_until%20%20%20%20%20%20%0A%20%20%20%20%7D%0A%20%7D%0A%7D_x000D_
{code}_x000D_
_x000D_
Confirmed that:_x000D_
_x000D_
{code:java}_x000D_
"amp_enabled": false_x000D_
{code}_x000D_
_x000D_
Tested an article that doesn't have a condition that would trigger amp suppression:_x000D_
_x000D_
Slug: 2018-02-08-test-of-single-event-with-no-category_x000D_
_x000D_
{code:java}_x000D_
http://webapi.radioedit.ihrint.com/graphiql/?query=%7B%0A%20%20content%7B%0A%20%20%20%20slug(slug%3A%222018-02-08-test-of-single-event-with-no-category%22)%20%7B%0A%20%20%20%20%20%20ref_id%0A%20%20%20%20%20%20summary%20%7B%0A%20%20%20%20%20%20%20%20image%0A%20%20%20%20%20%20%7D%0A%20%20%20%20%20%20payload%20%7B%0A%20%20%20%20%20%20%20%20publish_origin%0A%20%20%20%20%20%20%20%20canonical_url%0A%20%20%20%20%20%20%20%20external_url%0A%20%20%20%20%20%20%20%20include_recommendations%0A%20%20%20%20%20%20%20%20fb_allow_comments%0A%20%20%20%20%20%20%20%20keywords%0A%20%20%20%20%20%20%20%20blocks%0A%20%20%20%20%20%20%20%20amp_enabled%0A%20%20%20%20%20%20%7D%0A%20%20%20%20%20%20subscription%7B%0A%20%20%20%20%20%20%20%20tags%0A%20%20%20%20%20%20%7D%0A%20%20%20%20%20%20ad_params%7B%0A%20%20%20%20%20%20%20%20topics%0A%20%20%20%20%20%20%20%20keywords%0A%20%20%20%20%20%20%7D%0A%20%20%20%20%20%20pub_start%0A%20%20%20%20%20%20pub_until%20%20%20%20%20%20%0A%20%20%20%20%7D%0A%20%7D%0A%7D_x000D_
{code}_x000D_
_x000D_
and verified:_x000D_
_x000D_
_x000D_
{code:java}_x000D_
"amp_enabled": true_x000D_
{code}_x000D_
_x000D_
This looks good to me._x000D_
</t>
  </si>
  <si>
    <t>29/Jan/18 4:46 PM;1119767;https://github.com/ihr-radioedit-apps/flagshipapi/pull/11_x000D_
_x000D_
sorry, commit was named wrong, so the Github integration missed it.</t>
  </si>
  <si>
    <t>1|hzxbxz:</t>
  </si>
  <si>
    <t>ampEnabled flag available in content payload in webapi</t>
  </si>
  <si>
    <t>depends on AR-3717</t>
  </si>
  <si>
    <t>AR-3721</t>
  </si>
  <si>
    <t>Add ampEnabled flag to content payload</t>
  </si>
  <si>
    <t>1|hzy2mf:</t>
  </si>
  <si>
    <t>* Be able to rank genres after selecting a country.</t>
  </si>
  <si>
    <t xml:space="preserve">SMT 3 has recently added a feature where each country can rank their genres. We need to bring over this functionality over to SMT 4 and shouldn't be part of the original Genre ticket. </t>
  </si>
  <si>
    <t>AR-3722</t>
  </si>
  <si>
    <t>Genre Ranking by Country</t>
  </si>
  <si>
    <t>29/Mar/19 1:05 PM;mbrown;This might be a FiRE ticket, but it's possible it's both FiRE and content.</t>
  </si>
  <si>
    <t>1|i00gfq:9i</t>
  </si>
  <si>
    <t># If sponsor content flag for a piece of content is set to true, the FiRE visual changes associated with that setting should be shown in the preview modal_x000D_
# Header disclaimer, byline suppression, footer disclaimer</t>
  </si>
  <si>
    <t>As a national content editor, i want the content preview window in content tool to show the Sponsor Content changes that appear on FiRE so that I know exactly how the content item will look once it's made live.</t>
  </si>
  <si>
    <t>AR-3723</t>
  </si>
  <si>
    <t>Content Preview: Show Sponsor Elements</t>
  </si>
  <si>
    <t>1|hz7lyn:</t>
  </si>
  <si>
    <t>Genres now have extra components inside of them which need to be carried over:_x000D_
* Genre countries_x000D_
* Primary (FUX) and Secondary (Directory) images_x000D_
* Unique Locales per image group (Primary and Secondary)_x000D_
* Generate taxonomy genre on add</t>
  </si>
  <si>
    <t>AR-3724</t>
  </si>
  <si>
    <t>Add / Edit Genre</t>
  </si>
  <si>
    <t>1|hzxcov:</t>
  </si>
  <si>
    <t>Right now schema updates require a manual POST. Write a quick script to automate this and include it as a gulp task.</t>
  </si>
  <si>
    <t>AR-3725</t>
  </si>
  <si>
    <t>Create script to automate schema updates</t>
  </si>
  <si>
    <t>1|hzxd2v:</t>
  </si>
  <si>
    <t>Per [~tlong]:_x000D_
go ahead and produce a new project folder with yarn/webpack/typescript/react with 3 top level entry point directories, each with a main.ts and then common dirs to put the rest of the shared code. I would like to move all browser stuff (js and css) into a new place.</t>
  </si>
  <si>
    <t>AR-3726</t>
  </si>
  <si>
    <t>Take a first pass at implementing webpack and typescript on fire</t>
  </si>
  <si>
    <t>13/Feb/18 2:02 PM;ccrnyc2msw;Tested on stage- this looks good to me.  Used the topic filter to narrow down to a variety of collections and categories and observed that the results populated each time with the correct content in both the network and "my" tabs.</t>
  </si>
  <si>
    <t>1|hzxd5z:</t>
  </si>
  <si>
    <t>Content Topic Filtering not returning correctly</t>
  </si>
  <si>
    <t>01/Feb/18 2:05 PM;ccrsea1smt;2018-02-01_11-04-41.png;https://jira.ihrint.com/secure/attachment/151063/2018-02-01_11-04-41.png</t>
  </si>
  <si>
    <t>01/Feb/18 2:04 PM;ccrsea1smt;2018-02-01_10-59-23.png;https://jira.ihrint.com/secure/attachment/151065/2018-02-01_10-59-23.png</t>
  </si>
  <si>
    <t>01/Feb/18 2:04 PM;ccrsea1smt;2018-02-01_10-58-38.png;https://jira.ihrint.com/secure/attachment/151064/2018-02-01_10-58-38.png</t>
  </si>
  <si>
    <t>As a national support person, I would like the ability to search for content articles based on filtering by topic and have appropriate search returns._x000D_
_x000D_
Example:_x000D_
_x000D_
"LIVE! (on tape) The Armstrong &amp; Getty Show Opener" article (http://content.radioedit.iheart.com/#/edit/5a7329d9d82dc32da9e39983?from_list=edit%2F5a7329d9d82dc32da9e39983) is returned in Armstrong &amp; Getty (53826) Editor filter and article title search but does show in Armstrong &amp; Getty (53826) Primary Topic search.</t>
  </si>
  <si>
    <t>AR-3729</t>
  </si>
  <si>
    <t>01/Feb/18 4:00 PM;1119767;Tree diagram came from https://bl.ocks.org/cjrd/raw/6863459/</t>
  </si>
  <si>
    <t>1|hzxdyv:</t>
  </si>
  <si>
    <t>01/Feb/18 4:01 PM;1119767;javascript_dependencies.py;https://jira.ihrint.com/secure/attachment/151089/javascript_dependencies.py</t>
  </si>
  <si>
    <t>01/Feb/18 4:02 PM;1119767;javascript_dependencies.json;https://jira.ihrint.com/secure/attachment/151090/javascript_dependencies.json</t>
  </si>
  <si>
    <t>01/Feb/18 4:01 PM;1119767;fire_js_tree.png;https://jira.ihrint.com/secure/attachment/151088/fire_js_tree.png</t>
  </si>
  <si>
    <t>After determining dependencies, this is my preferred order of porting things:_x000D_
_x000D_
1. $Navigation, $Comments, $RadioEdit, $Contests, $CumeWidget, $RightStickyContent_x000D_
2. $Domain, $Polls, $Chart_x000D_
3. $Header, $User_x000D_
4. $Ads, $ContentCards, $LoadMore_x000D_
5. $ContactForm, $OneModal, $CustomModal, $LocalAlerts_x000D_
6. $RecentlyPlayedSongs, $NowPlaying, $RecentlyPlayed, ($Timeline? no longer present)_x000D_
7. $ClickTrack_x000D_
8. $Main</t>
  </si>
  <si>
    <t>AR-3730</t>
  </si>
  <si>
    <t>Determine dependency tree for existing js in fire</t>
  </si>
  <si>
    <t xml:space="preserve">22/Feb/18 10:46 AM;1110604;as clarified by [~1113313] the tags are saving I just used it wrong. </t>
  </si>
  <si>
    <t xml:space="preserve">20/Feb/18 4:00 PM;1110604;Looking great!_x000D_
_x000D_
The tags seems not saved. I created a test with one tag, but I am not sure if it's saved since it doesn't show up in subsequence displays of the test. Also it's not obvious to me how to add multiple tags (using comma or space to separate them? )_x000D_
</t>
  </si>
  <si>
    <t>20/Feb/18 10:06 AM;1113313;AC1 can be verified by looking at the responses for API calls (see !Screen Shot 2018-02-20 at 10.04.13 AM.png|thumbnail!)_x000D_
AC5 is intentional, field displays a red "invalid" state and won't enable the submit button._x000D_
AC6 after some discussion this will not use taxonomy, since we can't dynamically push tags to a specific namespace._x000D_
_x000D_
This ticket is ready for [~1110604]'s review</t>
  </si>
  <si>
    <t xml:space="preserve">20/Feb/18 8:49 AM;ccrnyc2msw;Tested on dev at http://abtest.dev-radioedit.ihrint.com/#/test/edit/5a8c25e4150000b0538ca9ac._x000D_
_x000D_
* Please provide instructions for verifying AC#1_x000D_
* Verified AC#2 doesn't allow group sizes larger than 1 upon save, however, it is confusing that the tool allows users to specify a larger number in the box_x000D_
* Verified AC#3 doesn't let you save if there are errors and keeps you on the page_x000D_
* Verified AC#4 calendar chooser looks good_x000D_
* AC#5 seems to allow characters beyond what's listed in the AC.  Please verify this is intentional.  _x000D_
* AC#6 there is a tag field, but it doesn't appear to be leveraging the keywords tags from Taxonomy.  Existing tags are not returned by predictive search, new tags do not appear in Taxonomy.  Please verify this is the intended functionality.  </t>
  </si>
  <si>
    <t>1|hzxcm7:</t>
  </si>
  <si>
    <t xml:space="preserve"> * Force no cache on API results (blocker)_x000D_
 * Group sizes should be lte 1 (blocker)_x000D_
 * Creating test w/ invalid data shows success then error then redirect - should just show error (blocker)_x000D_
 * Calendar widget CSS is broken (blocker)_x000D_
 * Feature name validation - enforce alphanumeric, underscore, dash (not blocker)_x000D_
 * New frontend field for TAGS and save in API. Backed by RE Taxonomy (blocker)</t>
  </si>
  <si>
    <t>20/Feb/18 10:04 AM;1113313;Screen Shot 2018-02-20 at 10.04.13 AM.png;https://jira.ihrint.com/secure/attachment/152042/Screen+Shot+2018-02-20+at+10.04.13+AM.png</t>
  </si>
  <si>
    <t>AR-3731</t>
  </si>
  <si>
    <t>A/B Test interface app - revisions from feedback meeting</t>
  </si>
  <si>
    <t>20/Feb/18 10:09 AM;1113313;AC2 - this is intentional_x000D_
AC4 - The language was actually removed in favor of the "This test can not be edited" box. Originally there was text at the bottom near the submit button which is now gone_x000D_
AC5 - If you look at a test after the start date for that test, the button should say Terminate (http://abtest.dev-radioedit.ihrint.com/#/test/edit/5a8c26b215000094538ca9ad)_x000D_
_x000D_
This ticket is ready for [~1110604]'s review</t>
  </si>
  <si>
    <t xml:space="preserve">20/Feb/18 8:43 AM;ccrnyc2msw;Reviewed on dev at http://abtest.dev-radioedit.ihrint.com/#/test/edit/5a8c25e4150000b0538ca9ac_x000D_
_x000D_
* AC#1 looks good, confirmed that no changes can be made until you create a replacement._x000D_
* AC#2 need to check the wording on the box.  It currently says "Replace Test" intsead of "Replace &amp; Continue"_x000D_
* AC#3 looks good, the features override box has a "Save Overrides" button_x000D_
* Unable to verify AC#4 - Unsure which submit button this language change applies to._x000D_
* Unable to verify AC#5 - the button at the bottom still says "Delete"._x000D_
</t>
  </si>
  <si>
    <t>1|hzxcmf:</t>
  </si>
  <si>
    <t>* Edit fields are disabled until you select button to ‚ÄúCreate Replacement‚Äù - clear start date when editing_x000D_
* ‚ÄúSubmit‚Äù on save for Test should be ‚ÄúReplace &amp; Continue‚Äù (blocker)_x000D_
* Override box has its own Submit box (blocker)_x000D_
* Language change: ‚ÄúBy clicking the submit button you will create a new test...‚Äù_x000D_
* ‚ÄúDelete‚Äù test should be ‚ÄúTerminate‚Äù test if test is already started</t>
  </si>
  <si>
    <t>AR-3732</t>
  </si>
  <si>
    <t>A/B Test interface app - Edit/Replace workflow changes</t>
  </si>
  <si>
    <t>02/Mar/18 2:17 PM;1110604;awesome. both links works as expected. Thanks [~1113313]</t>
  </si>
  <si>
    <t>02/Mar/18 1:05 PM;1113313;[~1110604] Fixed (I think) - can you check if it's working now for you?</t>
  </si>
  <si>
    <t>02/Mar/18 12:56 PM;1110604;stage looks good. Seems that I have no access? (Got 403)</t>
  </si>
  <si>
    <t>28/Feb/18 11:19 AM;1113313;This is now up on Dev and Stage - same code, talking to the same API. The only difference is that in Dev you're set as a Podcast Admin (done via the Users tool) and in Stage you're not. So you should see different results depending on which instance you're using._x000D_
_x000D_
Dev: https://abtest.dev-radioedit.ihrint.com_x000D_
Stage: https://abtest.radioedit.ihrint.com_x000D_
_x000D_
[~1110604] does this look good to you?</t>
  </si>
  <si>
    <t>1|hz7lxz:</t>
  </si>
  <si>
    <t>User-based roles - admin can see/manage ALL tests, test authors can see/manage their own tests only (not blocker)</t>
  </si>
  <si>
    <t>AB Tester</t>
  </si>
  <si>
    <t>AR-3733</t>
  </si>
  <si>
    <t>A/B Test interface app - user levels</t>
  </si>
  <si>
    <t>12/Mar/19 12:34 PM;ccrnyc2msw;Is this still relevant?</t>
  </si>
  <si>
    <t>1|hz7p9b:</t>
  </si>
  <si>
    <t>When using multiple source images, mediaserver tiles them automatically. If you apply a blur() op, it only affects one of the source images. The blur operation should apply to the entire composite image._x000D_
_x000D_
Wrong (with implicit tile):_x000D_
https://i-stg.iheart.com/v3/url/aHR0cDovL2ltYWdlLmloZWFydC5jb20vSU9EQTE1L1RodW1iX0NvbnRlbnQvRnVsbF9QQy9JT0RBL0ZlYjEwLzAyMDIxMGhkL2JhdGNoMS8xMDc4NTUvMTA3ODU1LmpwZw,aHR0cDovL2ltYWdlLmloZWFydC5jb20vSU9EQTE1L1RodW1iX0NvbnRlbnQvRnVsbF9QQy9JT0RBL0ZlYjEwLzAyMDIxMGhkL2JhdGNoMS8xMDc4NTcvMTA3ODU3LmpwZw,aHR0cDovL2ltYWdlLmloZWFydC5jb20vU0JNRzMvVGh1bWJfQ29udGVudC9GdWxsX1BDL1NCTUcvSnVsMTAvMDcwNjEwLzIwOTA2NjkvMDAwLzAwMC8wMDAvMDAwLzIyMi85ODQvODgvMDAwMDAwMDAwMDAwMjIyOTg0ODgtNDgweDQ4MF83MmRwaV9SR0JfMTAwUS5qcGc,aHR0cDovL2ltYWdlLmloZWFydC5jb20vSW5ncm9vdmVzNy9UaHVtYl9Db250ZW50L0Z1bGxfUEMvSW5ncm9vdmVzL0ZlYjEzLzAyMjgxMy83MjcwNDQxMDE5MTIvNzI3MDQ0MTAxOTEyLmpwZw?ops=fit(768%2C466)%2Cblur(25)_x000D_
_x000D_
Expected (with explicit tile):_x000D_
https://i-stg.iheart.com/v3/url/aHR0cDovL2ltYWdlLmloZWFydC5jb20vSU9EQTE1L1RodW1iX0NvbnRlbnQvRnVsbF9QQy9JT0RBL0ZlYjEwLzAyMDIxMGhkL2JhdGNoMS8xMDc4NTUvMTA3ODU1LmpwZw,aHR0cDovL2ltYWdlLmloZWFydC5jb20vSU9EQTE1L1RodW1iX0NvbnRlbnQvRnVsbF9QQy9JT0RBL0ZlYjEwLzAyMDIxMGhkL2JhdGNoMS8xMDc4NTcvMTA3ODU3LmpwZw,aHR0cDovL2ltYWdlLmloZWFydC5jb20vU0JNRzMvVGh1bWJfQ29udGVudC9GdWxsX1BDL1NCTUcvSnVsMTAvMDcwNjEwLzIwOTA2NjkvMDAwLzAwMC8wMDAvMDAwLzIyMi85ODQvODgvMDAwMDAwMDAwMDAwMjIyOTg0ODgtNDgweDQ4MF83MmRwaV9SR0JfMTAwUS5qcGc,aHR0cDovL2ltYWdlLmloZWFydC5jb20vSW5ncm9vdmVzNy9UaHVtYl9Db250ZW50L0Z1bGxfUEMvSW5ncm9vdmVzL0ZlYjEzLzAyMjgxMy83MjcwNDQxMDE5MTIvNzI3MDQ0MTAxOTEyLmpwZw?ops=fit(768%2C466)%2Ctile(2%2C2)%2Cblur(25)</t>
  </si>
  <si>
    <t>AR-3734</t>
  </si>
  <si>
    <t>fix blue() applied to an implicit 2x2 tile</t>
  </si>
  <si>
    <t>12/Mar/19 12:26 PM;ccrnyc2msw;Is the idea to cap this on the client side?  Or should we do via validation in the tool?</t>
  </si>
  <si>
    <t>1|hz7p9j:</t>
  </si>
  <si>
    <t xml:space="preserve">Mongo support has been investigating slow queries and found that we have some with a {code}skip{code} of up to 1 million. Skip is very expensive because the cursor has to iterate through the result set. Skip should only be used by collection queries when the user clicks "Load More." Consider adding a hard cap on the number of pages return by load more._x000D_
_x000D_
ref: https://support.mongodb.com/case/00474102_x000D_
_x000D_
</t>
  </si>
  <si>
    <t>AR-3737</t>
  </si>
  <si>
    <t>SPIKE - cap collection offset at a reasonable number</t>
  </si>
  <si>
    <t>1|hzxenj:</t>
  </si>
  <si>
    <t>Calendar page urls do not render like Content articles. Is there any way to do it so the url is the title of the article and not a random number? It would help our SEO A LOT.</t>
  </si>
  <si>
    <t>AR-3738</t>
  </si>
  <si>
    <t xml:space="preserve">Enhancement Request: Calendar event slug should include the title of the event instead of numbers </t>
  </si>
  <si>
    <t>1|hzxetj:</t>
  </si>
  <si>
    <t>When an event is deleted all occurrences and the event itself should be removed from the system.</t>
  </si>
  <si>
    <t>AR-3739</t>
  </si>
  <si>
    <t>Calendar - Remove Occurences Upon Deletion</t>
  </si>
  <si>
    <t>27/Feb/18 12:50 PM;ccrnyc2msw;Thanks Mark!</t>
  </si>
  <si>
    <t>27/Feb/18 10:44 AM;ccrbdl1mje;i spot-checked about a dozen streams in stage and it looks good to me.</t>
  </si>
  <si>
    <t>27/Feb/18 9:42 AM;amamut;I've run the script in stage. [~ccrbdl1mje] can you please confirm that stage looks good?  [^stage-output.txt] is the output from the run.</t>
  </si>
  <si>
    <t xml:space="preserve">08/Feb/18 3:02 PM;ccrnyc2msw;Attached is a CSV of the correct stream ID/primary domain combos.  _x000D_
_x000D_
[~1110204] do you know what it would take to get an engineer to do an import of these values in SMT?_x000D_
_x000D_
</t>
  </si>
  <si>
    <t>08/Feb/18 9:31 AM;ccrbdl1mje;i'm open to suggestions on how we can bulk update the station streams with correct data.</t>
  </si>
  <si>
    <t xml:space="preserve">08/Feb/18 8:26 AM;ccrnyc2msw;It sounds like we have a stale data issue in SMT.  _x000D_
_x000D_
I think the quick fix would be to do suggestion #1 above, a bulk import of all the current station primary domains and then ensure they get updated on an ongoing basis for future changes._x000D_
_x000D_
Long term, #3 is definitely the way to go.  We should only use a domain value provided in SMT if there is no associated FiRE site. </t>
  </si>
  <si>
    <t>08/Feb/18 12:01 AM;ccrnyc1rar;This seems to be a direct result of ticket WEB-9415_x000D_
Since that one came from [~ccrnyc2msw] I'm curious his thoughts on solutions.</t>
  </si>
  <si>
    <t>07/Feb/18 10:22 AM;ccrbdl1mje;the issue is links are being generated from the website URL defined in SMT for the station. In this case "www.sportsradiokjr.com". The links are using https and we do not have ssl certs for all station website domains. This should be fixed in one of three ways:_x000D_
_x000D_
1) update all streams in SMT to define their website using their actual iheart.com domain such as sportsradiokjr.iheart.com. https protocol works for those._x000D_
2) hard-code the links on the station's stream profile page to use http instead of https. FiRE and Fastly will handle all appropriate redirects to the secure station website from there, avoiding the browser's privacy warning message._x000D_
3) www.iheart.com should look up the station data by the connected RadioEdit brand in SMT and pull the primary station's URL from there. that would account for any domain changes the station makes in the future._x000D_
_x000D_
[~ccrnyc1rar]</t>
  </si>
  <si>
    <t>1|hz7lwf:</t>
  </si>
  <si>
    <t># primary_domain field is updated by streamId based on the attached csv</t>
  </si>
  <si>
    <t>08/Feb/18 3:02 PM;ccrnyc2msw;streamId-primaryDomain.csv;https://jira.ihrint.com/secure/attachment/151568/streamId-primaryDomain.csv</t>
  </si>
  <si>
    <t>27/Feb/18 9:41 AM;amamut;stage-output.txt;https://jira.ihrint.com/secure/attachment/152543/stage-output.txt</t>
  </si>
  <si>
    <t>05/Feb/18 12:39 PM;ccrsea1smt;2018-02-05_9-37-21.png;https://jira.ihrint.com/secure/attachment/151262/2018-02-05_9-37-21.png</t>
  </si>
  <si>
    <t>05/Feb/18 12:35 PM;ccrsea1smt;2018-02-05_9-35-22.png;https://jira.ihrint.com/secure/attachment/151261/2018-02-05_9-35-22.png</t>
  </si>
  <si>
    <t>05/Feb/18 12:35 PM;ccrsea1smt;2018-02-05_9-29-59.png;https://jira.ihrint.com/secure/attachment/151260/2018-02-05_9-29-59.png</t>
  </si>
  <si>
    <t>WEB-9415</t>
  </si>
  <si>
    <t>As a support manager I want to run a mass update to fix the primary_domain field in SMT for all streams that have sites hosted on FiRE so URLs generated on iheart.com use the correct site domain.</t>
  </si>
  <si>
    <t>NT</t>
  </si>
  <si>
    <t>AR-3803</t>
  </si>
  <si>
    <t>Mass update primary_domain field in SMT by streamId</t>
  </si>
  <si>
    <t>1|hzxetr:</t>
  </si>
  <si>
    <t>Ticket this work</t>
  </si>
  <si>
    <t>What? and How?</t>
  </si>
  <si>
    <t>AR-3753</t>
  </si>
  <si>
    <t>Spike: Content Refactor</t>
  </si>
  <si>
    <t>1|hzxf13:</t>
  </si>
  <si>
    <t>need to accept $PLATFORM as a param</t>
  </si>
  <si>
    <t>AR-3754</t>
  </si>
  <si>
    <t>Content update_schema script only works in dev</t>
  </si>
  <si>
    <t>1|hzxf93:</t>
  </si>
  <si>
    <t>Need to pass "1" into the function instead of True</t>
  </si>
  <si>
    <t>AR-3755</t>
  </si>
  <si>
    <t>STATIC_DEBUG doesn't work</t>
  </si>
  <si>
    <t xml:space="preserve">20/Feb/18 1:21 PM;ccrnyc2msw;reviewed on grooming today.  Might be better to approach this by giving national editors access to the brands in question so that we don't have to circumvent security. </t>
  </si>
  <si>
    <t>1|hz7pbr:</t>
  </si>
  <si>
    <t>Exclusions search field returns all brands regardless of user membership</t>
  </si>
  <si>
    <t>As a national user, I want to be able to exclude any brand from a leads card regardless of if i have membership to those brands.</t>
  </si>
  <si>
    <t>AR-3756</t>
  </si>
  <si>
    <t>Exclusions field can search all brands regardless of user perms</t>
  </si>
  <si>
    <t>12/Feb/18 11:40 AM;ccrnyc2msw;Tested on dev at http://site-manager.dev-radioedit.ihrint.com/#/brands/site/994c6f17688f2ee84dccfc4bbd409aa7/Imported/partners - this looks good to me.  Confirmed the location of the fields is correct, the tool tips make sense, and that the distinct values are correctly stored.</t>
  </si>
  <si>
    <t>1|hz7lpr:</t>
  </si>
  <si>
    <t>* Add 2 fields to the Partners screen under "Other Partners"_x000D_
* Field names are "Alexa Pronouncer" and "Google Pronouncer"_x000D_
* Both fields accept a string</t>
  </si>
  <si>
    <t>In SM, I want the ability to add the pronunciation of my station name so that it can be added to pages promoting Alexa and Google home.</t>
  </si>
  <si>
    <t>AR-3757</t>
  </si>
  <si>
    <t>Pronouncer Fields</t>
  </si>
  <si>
    <t xml:space="preserve">13/Feb/18 2:29 PM;ccrnyc2msw;Tested on stage using WHTZ-FM which I added Alexa and Google pronouncers for._x000D_
_x000D_
_x000D_
{code:java}_x000D_
http://webapi.radioedit.ihrint.com/graphiql/?query=%7B%0A%20%20site(select%3A%20%7Bslug%3A%20%22whtz-fm%22%7D)%20%7B%0A%20%20%20%20%20%20%20%20config%20%7B%0A%0A%20%20%20%20%20%20...%20on%20SiteData%20%7B%0A%0A%20%20%20%20%20%20%20%20config%20%7B%0A%0A%20%20%20%20%20%20%20%20%20%20partners%20%7B%0A%0A%20%20%20%20%20%20%20%20%20%20%20%20alexa_pronouncer%0A%0A%20%20%20%20%20%20%20%20%20%20%20%20google_pronouncer%0A%0A%20%20%20%20%20%20%20%20%20%20%7D%0A%0A%20%20%20%20%20%20%20%20%7D%0A%0A%20%20%20%20%20%20%7D%0A%0A%20%20%20%20%7D%0A%0A%20%20%7D%0A%0A%7D%0A_x000D_
{code}_x000D_
_x000D_
_x000D_
_x000D_
{code:java}_x000D_
{_x000D_
  "data": {_x000D_
    "site": {_x000D_
      "config": {_x000D_
        "config": {_x000D_
          "partners": {_x000D_
            "alexa_pronouncer": "Zee One Hundred",_x000D_
            "google_pronouncer": "Zee One Zero Zero"_x000D_
          }_x000D_
        }_x000D_
      }_x000D_
    }_x000D_
  }_x000D_
}_x000D_
{code}_x000D_
_x000D_
_x000D_
This looks good to me. </t>
  </si>
  <si>
    <t>12/Feb/18 12:00 PM;1119767;and here are the vars I was testing with in dev:_x000D_
_x000D_
{code}_x000D_
{_x000D_
  "site": {_x000D_
    "id": "471fd17797ad208d5ada9fe1eec9cffd"_x000D_
  }_x000D_
}_x000D_
{code}</t>
  </si>
  <si>
    <t>12/Feb/18 11:56 AM;1119767;GraphQL incantation for querying:_x000D_
_x000D_
{code}_x000D_
query LiveProfile($site: SiteQuery!) {_x000D_
  site(select: $site) {_x000D_
    config {_x000D_
      ... on SiteData {_x000D_
        config {_x000D_
          partners {_x000D_
            alexa_pronouncer_x000D_
            google_pronouncer_x000D_
          }_x000D_
        }_x000D_
      }_x000D_
    }_x000D_
  }_x000D_
}_x000D_
{code}</t>
  </si>
  <si>
    <t>1|hz7lq7:</t>
  </si>
  <si>
    <t>pronouncer field data is available in webapi in site config data</t>
  </si>
  <si>
    <t>Add pronouncer fields created in AR-3757 to the webapi so iheart.com can leverage this data.</t>
  </si>
  <si>
    <t>AR-3758</t>
  </si>
  <si>
    <t>Add Pronouncer Fields to webapi</t>
  </si>
  <si>
    <t xml:space="preserve">20/Feb/18 2:19 PM;ccrnyc2msw;Adam and I reviewed this on HipChat, the updates look good.  </t>
  </si>
  <si>
    <t>20/Feb/18 12:13 PM;aroberts;Script updated. The three links above now have proper values.</t>
  </si>
  <si>
    <t>20/Feb/18 9:39 AM;aroberts;The three sites linked here have slugs that end in -hd and were thus ignored as instructed. No values were inserted into these records by the script._x000D_
_x000D_
This record did not have a match in the csv and was properly filled in with the site name: http://site-manager.dev-radioedit.ihrint.com/#/brands/site/5943dca8da46647f75ef854c37cf3933/Imported/partners</t>
  </si>
  <si>
    <t>20/Feb/18 8:55 AM;ccrnyc2msw;Reviewed on dev.  SPot checked about a dozen stations, both AM, FM, and HD, and all the stations had a value to be inserted look good._x000D_
_x000D_
However, found an issue with sites that did not have a value in the CSV having the value of "Master" for each of the pronouncer fields.  For sites that don't have pronouncer values, these fields should be populated with the site name._x000D_
_x000D_
Examples:_x000D_
_x000D_
http://site-manager.dev-radioedit.ihrint.com/#/brands/site/591cb0253c504a68c279bad400b8348d/Imported/partners_x000D_
http://site-manager.dev-radioedit.ihrint.com/#/brands/site/1c033d0a909b2008aeb2a58320f2d01c/Imported/partners_x000D_
http://site-manager.dev-radioedit.ihrint.com/#/brands/site/13c89f8eb0c1b479c64d14d1e96d6f68/Imported/partners</t>
  </si>
  <si>
    <t xml:space="preserve">13/Feb/18 11:46 AM;ccrnyc2msw;I've removed the dupes, this was a result of a bad data import from T2.  I've been cleaning these up in the tool as I activate public files, the ones on the previous list were ones I hadn't gotten to as of when I did the export to generate this list in december.  I've updated the values in the spreadsheet and have also updated in prod SM.  As a result, since dev/stage data is dated, there may be some mis-matches in the non-prod environments._x000D_
_x000D_
You shouldn't need the broadcast band... you'll want to key off of this value:_x000D_
_x000D_
 !screenshot-1.png|thumbnail! _x000D_
_x000D_
You MAY find dupes in SM for the legal call sign field... but those should only be in cases of HD2 stations, which we are excluding via note #2 above.  HD2 stations are intentionally removed from the csv.  </t>
  </si>
  <si>
    <t>12/Feb/18 6:00 PM;aroberts;The "call signs" present in the updated doc contain duplicates, for example KABQ. I think I also need the broadcast bands.</t>
  </si>
  <si>
    <t>12/Feb/18 4:24 PM;ccrnyc2msw;Please see attached for a revised CSV that's cleaned up a bit._x000D_
_x000D_
Some notes:_x000D_
_x000D_
# Please do the match on legal call sign, which is in the first column (don't match on slug!)_x000D_
# Do NOT import if site slug ends in -HD_x000D_
# Please generate a list of any legal call signs for which a match could not be made upon import_x000D_
# At end of the import, for any sites that are missing a value, set to the corresponding Site Name value.</t>
  </si>
  <si>
    <t>1|hz7lpz:</t>
  </si>
  <si>
    <t>13/Feb/18 11:36 AM;ccrnyc2msw;screenshot-1.png;https://jira.ihrint.com/secure/attachment/151799/screenshot-1.png</t>
  </si>
  <si>
    <t>20/Feb/18 9:54 AM;aroberts;log.txt;https://jira.ihrint.com/secure/attachment/152041/log.txt</t>
  </si>
  <si>
    <t>09/Feb/18 3:13 PM;1110204;Station pronounciations - Jan 3.xlsx;https://jira.ihrint.com/secure/attachment/151624/Station+pronounciations+-+Jan+3.xlsx</t>
  </si>
  <si>
    <t>13/Feb/18 11:46 AM;ccrnyc2msw;CE Pronouncers.csv;https://jira.ihrint.com/secure/attachment/151804/CE+Pronouncers.csv</t>
  </si>
  <si>
    <t>Waiting on data source from CW</t>
  </si>
  <si>
    <t>AR-3759</t>
  </si>
  <si>
    <t>Script for Pronouncer Field Data</t>
  </si>
  <si>
    <t>1|hz7m1j:</t>
  </si>
  <si>
    <t>install fluent on hosts, connect containers to them</t>
  </si>
  <si>
    <t>AR-3760</t>
  </si>
  <si>
    <t>K8S logging</t>
  </si>
  <si>
    <t>1|hzxhd3:</t>
  </si>
  <si>
    <t>AR-3761</t>
  </si>
  <si>
    <t>Proxy server to read K8S state and build routing table</t>
  </si>
  <si>
    <t xml:space="preserve">21/Feb/18 3:06 PM;ccrnyc2msw;Work is done.  [~tlong] to add followup tickets linked here.  </t>
  </si>
  <si>
    <t>1|hzxd5j:</t>
  </si>
  <si>
    <t>AR-3763</t>
  </si>
  <si>
    <t>Mock up UI and data model with team</t>
  </si>
  <si>
    <t>1|hzxd5r:</t>
  </si>
  <si>
    <t>AR-3764</t>
  </si>
  <si>
    <t>Start fresh application with CLI, build minimal application framework</t>
  </si>
  <si>
    <t>1|hzxfzz:</t>
  </si>
  <si>
    <t>List genres for the selected country.</t>
  </si>
  <si>
    <t>List Genre screen should show genres for a certain country.</t>
  </si>
  <si>
    <t>AR-3770</t>
  </si>
  <si>
    <t>List Genres by Country</t>
  </si>
  <si>
    <t>20/Mar/18 9:08 AM;1110204;We will need to lay some ground work to require img keywords on upload or determine a process for scanning and identifying images before this can be done. I'll turn this into a spike to discuss best approach with the team.</t>
  </si>
  <si>
    <t>1|hz7p27:</t>
  </si>
  <si>
    <t>*Best Practices from SEO Agency*_x000D_
_x000D_
# Include keywords in the file name that best describe the image being optimized, while being as specific as possible._x000D_
#- For file names that include recognizable people (rather than stock characters), include their full name in the image, i.e.: ‚Äúbarack-obama.jpg‚Äù not ‚Äúobama.jpg.‚Äù EX: /pictures/barack-obama-1.jpg_x000D_
#- The same principle applies to places, events, and products. EX: /uploads/2013/09/2013-dodge-durango-RT.jpg_x000D_
# Use up to 5 words in addition to any numerical values used to identify the image. It is ok to include internal IDs at the end of the filename when necessary. EX: /downloads/tom-cruise-oscars-5284649274.jpg_x000D_
# Separate multi-word filenames with hyphens as opposed to underscores._x000D_
#- Hyphens indicate to the engines that each element is an individual word, whereas elements separated by underscores are combined into one word.</t>
  </si>
  <si>
    <t>AR-3771</t>
  </si>
  <si>
    <t>Spike - SEO Friendly Image URLs</t>
  </si>
  <si>
    <t>1|hz7m2n:</t>
  </si>
  <si>
    <t>Run script to fix Australia Genre ranking data in stage</t>
  </si>
  <si>
    <t xml:space="preserve">Australia is missing stream rankings in stage. </t>
  </si>
  <si>
    <t>AR-3772</t>
  </si>
  <si>
    <t>Fix Genre Stream Ranking</t>
  </si>
  <si>
    <t xml:space="preserve">26/Feb/18 11:13 AM;ccrnyc2msw;Tested on dev and stage using the above query.  Confirmed that results are now quickly returned.  This looks good to me.  </t>
  </si>
  <si>
    <t>Example of a bad query which causes a timeout in prod: http://pubsub.radioedit.iheart.com/api/v1/graphiql?query=query%20ProblematicQuery(%24input%3A%20%5BQueryInput!%5D!)%20%7B%0A%20%20multi(type%3A%20%22content%22%2C%20queries%3A%20%24input)%20%7B%0A%20%20%20%20items%20%7B%0A%20%20%20%20%20%20ref_id%0A%20%20%20%20%20%20slug%0A%20%20%20%20%7D%0A%20%20%20%20has_more%0A%20%20%7D%0A%7D%0A&amp;operationName=ProblematicQuery&amp;variables=%7B%22input%22%3A%20%5B%7B%0A%22subscription%22%3A%20%5B%0A%7B%0A%22tags%22%3A%20%5B%0A%22collections%2FThe%20Breakfast%20Club%20Blog%22%2C%0A%22markets%2FCHATTANOOGA-TN%22%0A%5D%0A%7D%2C%0A%7B%0A%22tags%22%3A%20%5B%0A%22collections%2FThe%20Breakfast%20Club%20Blog%22%2C%0A%22genres%2FHip%20Hop%20and%20R%26B%22%0A%5D%0A%7D%2C%0A%7B%0A%22tags%22%3A%20%5B%0A%22collections%2FThe%20Breakfast%20Club%20Blog%22%2C%0A%22brands%2FDEFAULT-%20(2135)%22%0A%5D%0A%7D%2C%0A%7B%0A%22tags%22%3A%20%5B%0A%22collections%2FThe%20Breakfast%20Club%20Blog%22%2C%0A%22facets%2FWin%20it%20before%20you%20can%20buy%20it%22%0A%5D%0A%7D%2C%0A%7B%0A%22tags%22%3A%20%5B%0A%22collections%2FThe%20Breakfast%20Club%20Blog%22%2C%0A%22formats%2FURBAN%22%0A%5D%0A%7D%2C%0A%7B%0A%22tags%22%3A%20%5B%0A%22collections%2FThe%20Breakfast%20Club%20Blog%22%2C%0A%22brands%2FWUSY-HD%20(14999)%22%0A%5D%0A%7D%2C%0A%7B%0A%22tags%22%3A%20%5B%0A%22collections%2FThe%20Breakfast%20Club%20Blog%22%2C%0A%22markets%2FCHATTANOOGA-TN%22%0A%5D%0A%7D%2C%0A%7B%0A%22tags%22%3A%20%5B%0A%22collections%2FThe%20Breakfast%20Club%20Blog%22%2C%0A%22facets%2FIHRM17%20Text%20To%20Win%22%0A%5D%0A%7D%2C%0A%7B%0A%22tags%22%3A%20%5B%0A%22collections%2Ftrending-urban%22%2C%0A%22markets%2FCHATTANOOGA-TN%22%0A%5D%0A%7D%2C%0A%7B%0A%22tags%22%3A%20%5B%0A%22collections%2Ftrending-urban%22%2C%0A%22genres%2FHip%20Hop%20and%20R%26B%22%0A%5D%0A%7D%2C%0A%7B%0A%22tags%22%3A%20%5B%0A%22collections%2Ftrending-urban%22%2C%0A%22brands%2FDEFAULT-%20(2135)%22%0A%5D%0A%7D%2C%0A%7B%0A%22tags%22%3A%20%5B%0A%22collections%2Ftrending-urban%22%2C%0A%22facets%2FWin%20it%20before%20you%20can%20buy%20it%22%0A%5D%0A%7D%2C%0A%7B%0A%22tags%22%3A%20%5B%0A%22collections%2Ftrending-urban%22%2C%0A%22formats%2FURBAN%22%0A%5D%0A%7D%2C%0A%7B%0A%22tags%22%3A%20%5B%0A%22collections%2Ftrending-urban%22%2C%0A%22brands%2FWUSY-HD%20(14999)%22%0A%5D%0A%7D%2C%0A%7B%0A%22tags%22%3A%20%5B%0A%22collections%2Ftrending-urban%22%2C%0A%22markets%2FCHATTANOOGA-TN%22%0A%5D%0A%7D%2C%0A%7B%0A%22tags%22%3A%20%5B%0A%22collections%2Ftrending-urban%22%2C%0A%22facets%2FIHRM17%20Text%20To%20Win%22%0A%5D%0A%7D%2C%0A%7B%0A%22tags%22%3A%20%5B%0A%22collections%2FNational%20-%20Trending%20(Urban%20Entertainment)%20(501920)%22%2C%0A%22markets%2FCHATTANOOGA-TN%22%0A%5D%0A%7D%2C%0A%7B%0A%22tags%22%3A%20%5B%0A%22collections%2FNational%20-%20Trending%20(Urban%20Entertainment)%20(501920)%22%2C%0A%22genres%2FHip%20Hop%20and%20R%26B%22%0A%5D%0A%7D%2C%0A%7B%0A%22tags%22%3A%20%5B%0A%22collections%2FNational%20-%20Trending%20(Urban%20Entertainment)%20(501920)%22%2C%0A%22brands%2FDEFAULT-%20(2135)%22%0A%5D%0A%7D%2C%0A%7B%0A%22tags%22%3A%20%5B%0A%22collections%2FNational%20-%20Trending%20(Urban%20Entertainment)%20(501920)%22%2C%0A%22facets%2FWin%20it%20before%20you%20can%20buy%20it%22%0A%5D%0A%7D%2C%0A%7B%0A%22tags%22%3A%20%5B%0A%22collections%2FNational%20-%20Trending%20(Urban%20Entertainment)%20(501920)%22%2C%0A%22formats%2FURBAN%22%0A%5D%0A%7D%2C%0A%7B%0A%22tags%22%3A%20%5B%0A%22collections%2FNational%20-%20Trending%20(Urban%20Entertainment)%20(501920)%22%2C%0A%22brands%2FWUSY-HD%20(14999)%22%0A%5D%0A%7D%2C%0A%7B%0A%22tags%22%3A%20%5B%0A%22collections%2FNational%20-%20Trending%20(Urban%20Entertainment)%20(501920)%22%2C%0A%22markets%2FCHATTANOOGA-TN%22%0A%5D%0A%7D%2C%0A%7B%0A%22tags%22%3A%20%5B%0A%22collections%2FNational%20-%20Trending%20(Urban%20Entertainment)%20(501920)%22%2C%0A%22facets%2FIHRM17%20Text%20To%20Win%22%0A%5D%0A%7D%2C%0A%7B%0A%22tags%22%3A%20%5B%0A%22collections%2FSassy%20Blog%20(55095)%22%2C%0A%22markets%2FCHATTANOOGA-TN%22%0A%5D%0A%7D%2C%0A%7B%0A%22tags%22%3A%20%5B%0A%22collections%2FSassy%20Blog%20(55095)%22%2C%0A%22genres%2FHip%20Hop%20and%20R%26B%22%0A%5D%0A%7D%2C%0A%7B%0A%22tags%22%3A%20%5B%0A%22collections%2FSassy%20Blog%20(55095)%22%2C%0A%22brands%2FDEFAULT-%20(2135)%22%0A%5D%0A%7D%2C%0A%7B%0A%22tags%22%3A%20%5B%0A%22collections%2FSassy%20Blog%20(55095)%22%2C%0A%22facets%2FWin%20it%20before%20you%20can%20buy%20it%22%0A%5D%0A%7D%2C%0A%7B%0A%22tags%22%3A%20%5B%0A%22collections%2FSassy%20Blog%20(55095)%22%2C%0A%22formats%2FURBAN%22%0A%5D%0A%7D%2C%0A%7B%0A%22tags%22%3A%20%5B%0A%22collections%2FSassy%20Blog%20(55095)%22%2C%0A%22brands%2FWUSY-HD%20(14999)%22%0A%5D%0A%7D%2C%0A%7B%0A%22tags%22%3A%20%5B%0A%22collections%2FSassy%20Blog%20(55095)%22%2C%0A%22markets%2FCHATTANOOGA-TN%22%0A%5D%0A%7D%2C%0A%7B%0A%22tags%22%3A%20%5B%0A%22collections%2FSassy%20Blog%20(55095)%22%2C%0A%22facets%2FIHRM17%20Text%20To%20Win%22%0A%5D%0A%7D%2C%0A%7B%0A%22tags%22%3A%20%5B%0A%22collections%2FBig%20Nat%20Blog%20(37609)%22%2C%0A%22markets%2FCHATTANOOGA-TN%22%0A%5D%0A%7D%2C%0A%7B%0A%22tags%22%3A%20%5B%0A%22collections%2FBig%20Nat%20Blog%20(37609)%22%2C%0A%22genres%2FHip%20Hop%20and%20R%26B%22%0A%5D%0A%7D%2C%0A%7B%0A%22tags%22%3A%20%5B%0A%22collections%2FBig%20Nat%20Blog%20(37609)%22%2C%0A%22brands%2FDEFAULT-%20(2135)%22%0A%5D%0A%7D%2C%0A%7B%0A%22tags%22%3A%20%5B%0A%22collections%2FBig%20Nat%20Blog%20(37609)%22%2C%0A%22facets%2FWin%20it%20before%20you%20can%20buy%20it%22%0A%5D%0A%7D%2C%0A%7B%0A%22tags%22%3A%20%5B%0A%22collections%2FBig%20Nat%20Blog%20(37609)%22%2C%0A%22formats%2FURBAN%22%0A%5D%0A%7D%2C%0A%7B%0A%22tags%22%3A%20%5B%0A%22collections%2FBig%20Nat%20Blog%20(37609)%22%2C%0A%22brands%2FWUSY-HD%20(14999)%22%0A%5D%0A%7D%2C%0A%7B%0A%22tags%22%3A%20%5B%0A%22collections%2FBig%20Nat%20Blog%20(37609)%22%2C%0A%22markets%2FCHATTANOOGA-TN%22%0A%5D%0A%7D%2C%0A%7B%0A%22tags%22%3A%20%5B%0A%22collections%2FBig%20Nat%20Blog%20(37609)%22%2C%0A%22facets%2FIHRM17%20Text%20To%20Win%22%0A%5D%0A%7D%2C%0A%7B%0A%22tags%22%3A%20%5B%0A%22collections%2FT-Roy%20Blog%20(32072)%22%2C%0A%22markets%2FCHATTANOOGA-TN%22%0A%5D%0A%7D%2C%0A%7B%0A%22tags%22%3A%20%5B%0A%22collections%2FT-Roy%20Blog%20(32072)%22%2C%0A%22genres%2FHip%20Hop%20and%20R%26B%22%0A%5D%0A%7D%2C%0A%7B%0A%22tags%22%3A%20%5B%0A%22collections%2FT-Roy%20Blog%20(32072)%22%2C%0A%22brands%2FDEFAULT-%20(2135)%22%0A%5D%0A%7D%2C%0A%7B%0A%22tags%22%3A%20%5B%0A%22collections%2FT-Roy%20Blog%20(32072)%22%2C%0A%22facets%2FWin%20it%20before%20you%20can%20buy%20it%22%0A%5D%0A%7D%2C%0A%7B%0A%22tags%22%3A%20%5B%0A%22collections%2FT-Roy%20Blog%20(32072)%22%2C%0A%22formats%2FURBAN%22%0A%5D%0A%7D%2C%0A%7B%0A%22tags%22%3A%20%5B%0A%22collections%2FT-Roy%20Blog%20(32072)%22%2C%0A%22brands%2FWUSY-HD%20(14999)%22%0A%5D%0A%7D%2C%0A%7B%0A%22tags%22%3A%20%5B%0A%22collections%2FT-Roy%20Blog%20(32072)%22%2C%0A%22markets%2FCHATTANOOGA-TN%22%0A%5D%0A%7D%2C%0A%7B%0A%22tags%22%3A%20%5B%0A%22collections%2FT-Roy%20Blog%20(32072)%22%2C%0A%22facets%2FIHRM17%20Text%20To%20Win%22%0A%5D%0A%7D%2C%0A%7B%0A%22tags%22%3A%20%5B%0A%22placements%2Fhome%22%2C%0A%22markets%2FCHATTANOOGA-TN%22%0A%5D%0A%7D%2C%0A%7B%0A%22tags%22%3A%20%5B%0A%22placements%2Fhome%22%2C%0A%22genres%2FHip%20Hop%20and%20R%26B%22%0A%5D%0A%7D%2C%0A%7B%0A%22tags%22%3A%20%5B%0A%22placements%2Fhome%22%2C%0A%22brands%2FDEFAULT-%20(2135)%22%0A%5D%0A%7D%2C%0A%7B%0A%22tags%22%3A%20%5B%0A%22placements%2Fhome%22%2C%0A%22facets%2FWin%20it%20before%20you%20can%20buy%20it%22%0A%5D%0A%7D%2C%0A%7B%0A%22tags%22%3A%20%5B%0A%22placements%2Fhome%22%2C%0A%22formats%2FURBAN%22%0A%5D%0A%7D%2C%0A%7B%0A%22tags%22%3A%20%5B%0A%22placements%2Fhome%22%2C%0A%22brands%2FWUSY-HD%20(14999)%22%0A%5D%0A%7D%2C%0A%7B%0A%22tags%22%3A%20%5B%0A%22placements%2Fhome%22%2C%0A%22markets%2FCHATTANOOGA-TN%22%0A%5D%0A%7D%2C%0A%7B%0A%22tags%22%3A%20%5B%0A%22placements%2Fhome%22%2C%0A%22facets%2FIHRM17%20Text%20To%20Win%22%0A%5D%0A%7D%0A%5D%2C%0A%22limit%22%3A%2015%2C%0A%22offset%22%3A%200%0A%7D%2C%20%7B%22subscription%22%3A%20%5B%5D%7D%2C%20%7B%22subscription%22%3A%20%5B%5D%7D%5D%7D_x000D_
_x000D_
Switch the domain to dev (pubsub.dev-radioedit.ihrint.com) or staging (pubsub.radioedit.ihrint.com) and results should come back successfully.</t>
  </si>
  <si>
    <t>1. Create a homepage with collection config that has 2 empty queries followed by a legit one_x000D_
2. Watch the query take forever to clear pubsub.</t>
  </si>
  <si>
    <t>1|hz7m2f:</t>
  </si>
  <si>
    <t>It's possible the empty queries are causing mongo to scan the whole collection of pubsub records. Or some other stupid effect.</t>
  </si>
  <si>
    <t>AR-3773</t>
  </si>
  <si>
    <t>Multi query with empty subscription lists causes timeouts in FiRE</t>
  </si>
  <si>
    <t xml:space="preserve">27/Feb/18 12:33 PM;ccrnyc2msw;Tested on stage using http://content.radioedit.ihrint.com/#/edit/5a959568822ddc42d1c3a4eb_x000D_
_x000D_
Published article and sent to Apple News.  Confirmed article appeared in the draft folder.  Used takedown link in content tool and confirmed that the content was indeed removed from apple news and no errors were shown to users in the tool._x000D_
_x000D_
This looks good to me.  </t>
  </si>
  <si>
    <t>Delete article from Apple Draft Dashboard_x000D_
Open article in content tool_x000D_
Error</t>
  </si>
  <si>
    <t>1|hz7lr3:</t>
  </si>
  <si>
    <t>Content fails gracefully if it receives an apple news error_x000D_
User should be able to push removed content</t>
  </si>
  <si>
    <t>As a user I want content tool to better handle errors from apple news if an article is removed for from apple dashboard instead of from within the content tool</t>
  </si>
  <si>
    <t>AR-3774</t>
  </si>
  <si>
    <t>Apple News: Removing article from Apple dashboard causes fetch error in content tool</t>
  </si>
  <si>
    <t>1|hzxgbj:</t>
  </si>
  <si>
    <t>Update go apps (objectdb, scheduler, proxyd, and searchd) to parse the mongo uri, look for the ssl flag, and use that to conditionally enable tls.Dial ala https://github.com/hashicorp/vault/blob/master/plugins/database/mongodb/connection_producer.go#L141_x000D_
_x000D_
This is required because Atlas uses ssl connections exclusively. We need the fallback to support the existing cluster during transition.</t>
  </si>
  <si>
    <t>AR-3775</t>
  </si>
  <si>
    <t>Update go apps to support connections to Mongo Atlas</t>
  </si>
  <si>
    <t>1|hzxgbr:</t>
  </si>
  <si>
    <t>Auth currently uses pymongo 2.8. We need to upgrade to 3.x to support the ssl=true option on the connection string. ssl is required for Atlas.</t>
  </si>
  <si>
    <t>AR-3776</t>
  </si>
  <si>
    <t>Update auth pymongo to 3.x to support connection via ssl to Atlas</t>
  </si>
  <si>
    <t>1|hzxgbz:</t>
  </si>
  <si>
    <t>We need to change the connection string for fluentd to send logs to the new Atlas cluster. This *should* be as simple as changing the connection string and rebuilding the image.</t>
  </si>
  <si>
    <t>AR-3777</t>
  </si>
  <si>
    <t>Update fluentd logger to send logs to Atlas</t>
  </si>
  <si>
    <t xml:space="preserve">27/Feb/18 12:27 PM;ccrnyc2msw;Tested on stage using http://content.radioedit.ihrint.com/#/edit/5a959484822ddc42d1c3a4ea and looking at the apple json output.  Confirmed that the pipe character is no longer shown.  </t>
  </si>
  <si>
    <t>1|hz7lqv:</t>
  </si>
  <si>
    <t>12/Feb/18 9:21 AM;ccrnyc2msw;image-2018-02-12-09-21-19-686.png;https://jira.ihrint.com/secure/attachment/151673/image-2018-02-12-09-21-19-686.png</t>
  </si>
  <si>
    <t xml:space="preserve">If no author has been specified for an article, suppress the byline and the pipe character directly after it so just the date shows on that line._x000D_
_x000D_
 !image-2018-02-12-09-21-19-686.png|thumbnail! </t>
  </si>
  <si>
    <t>AR-3778</t>
  </si>
  <si>
    <t>Apple News: Suppress Byline if No Author Specified</t>
  </si>
  <si>
    <t>1|hzxgrr:</t>
  </si>
  <si>
    <t>In AR-3544, we added an option to make a site inactive.  This was added as a new tab of site manager, however, the functionality is very similar to that of the existing Hide Site option._x000D_
_x000D_
We need to make some updates to ensure the deactivate site option plays nicely with the rest of the Site Manager user experience:_x000D_
_x000D_
# Change "Hide Site" page title and nav link to "Site Status"_x000D_
# Add module title for existing Hide Site options to "Temporary Redirect"_x000D_
# Change Hide Site tooltip to "Used to temporarily redirect users to an alternate destination. Contact Digital Support for assistance."_x000D_
# Make URL redirect field a required field if hide site option is enabled_x000D_
# Add new module with Deactivate Site functionality with title "Deactivate Site"_x000D_
# Add tooltip to Deactivate module "Permanently disables this site.  Contact Digital Support for assistance"_x000D_
# Verify/adjust the blue save hide settings button as appropriate so that it matches the new context of the page._x000D_
# On brands screen, do not include deactivated sites by default... add option at top to show Inactive sites (under "All Brand Types" dropdown?)</t>
  </si>
  <si>
    <t>AR-3779</t>
  </si>
  <si>
    <t>Hide Site/Deactivate Cleanup</t>
  </si>
  <si>
    <t>1|hzxgun:</t>
  </si>
  <si>
    <t>Digital Strategy (AR)</t>
  </si>
  <si>
    <t>1|hzxhcv:</t>
  </si>
  <si>
    <t>Resolve race condition on snapshot test</t>
  </si>
  <si>
    <t>AR-3783</t>
  </si>
  <si>
    <t>Kitchen sink test is flaky</t>
  </si>
  <si>
    <t xml:space="preserve">28/Feb/18 4:24 PM;mbrown;We decided not to change anything here (other than updating tests to not compare redirect counts). The random ids are what we want, and if there's any duplication it can be resolved manually with the new tool._x000D_
</t>
  </si>
  <si>
    <t>1|hz7m1r:</t>
  </si>
  <si>
    <t>The migrations assign a random id to each redirect, which causes a problem with merging, i.e. identical redirects (other than the new id field) will appear distinct.</t>
  </si>
  <si>
    <t>AR-3786</t>
  </si>
  <si>
    <t>SM refactor: migrated redirects don't merge properly</t>
  </si>
  <si>
    <t>1|hz7m1z:</t>
  </si>
  <si>
    <t>We need to update the migration scripts to guarantee unique menu item ids. Otherwise the new config merger will gobble up the dupes.</t>
  </si>
  <si>
    <t>AR-3787</t>
  </si>
  <si>
    <t>SM refactor: old menu item data contains duplicate ids</t>
  </si>
  <si>
    <t>02/Mar/18 9:59 AM;mbrown;The reason for the difference is that the new REST API isn't applying overrides, because the override query isn't finding them. Opening a new ticket to scrub overrides in general on the refactor branch</t>
  </si>
  <si>
    <t>1|hz7m27:</t>
  </si>
  <si>
    <t xml:space="preserve">Cursory look at explorer data suggests that the KTU homepage should not differ, but it does. _x000D_
_x000D_
‚óè Brand compare for path /config?slug=wktu-fm ‚Ä∫ wktu-fm configs match ‚Ä∫ pages match ‚Ä∫ home ‚Ä∫ blocks match_x000D_
_x000D_
    expect(received).toEqual(expected)_x000D_
    _x000D_
    Expected value to equal:_x000D_
      {"@query": {"query": {"subscription": [{"tags": ["collections/home-lead", "markets/NEWYORK-NY"]}, {"tags": ["collections/home-lead", "genres/Top 40 &amp; Pop"]}, {"tags": ["collections/home-lead", "brands/DEFAULT- (2135)"]}, {"tags": ["collections/home-lead", "formats/CHRPOP"]}, {"tags": ["collections/home-lead", "facets/pop-station-list"]}, {"tags": ["collections/home-lead", "facets/IHRM17 Text To Win"]}, {"tags": ["collections/home-lead", "facets/IHRFLTextToWinEnglish"]}, {"tags": ["collections/home-lead", "facets/National CW Network Riverdale 10/11"]}, {"tags": ["collections/home-lead", "facets/Local HPT 10/10/17"]}, {"tags": ["collections/home-lead", "brands/WKTU-FM (1854)"]}, {"tags": ["collections/home-lead", "markets/NEWYORK-NY"]}]}}, "limit": null}_x000D_
    Received:_x000D_
      {"@query": {"query": {"subscription": [{"tags": ["collections/home lead", "markets/NEWYORK-NY"]}, {"tags": ["collections/home lead", "genres/Top 40 &amp; Pop"]}, {"tags": ["collections/home lead", "brands/DEFAULT- (2135)"]}, {"tags": ["collections/home lead", "formats/CHRPOP"]}, {"tags": ["collections/home lead", "facets/pop-station-list"]}, {"tags": ["collections/home lead", "facets/IHRM17 Text To Win"]}, {"tags": ["collections/home lead", "facets/IHRFLTextToWinEnglish"]}, {"tags": ["collections/home lead", "facets/National CW Network Riverdale 10/11"]}, {"tags": ["collections/home lead", "facets/Local HPT 10/10/17"]}, {"tags": ["collections/home lead", "brands/WKTU-FM (1854)"]}, {"tags": ["collections/home lead", "markets/NEWYORK-NY"]}]}}, "limit": null, "schedule": null}_x000D_
    _x000D_
    Difference:_x000D_
    _x000D_
    - Expected_x000D_
    + Received_x000D_
    _x000D_
    @@ -2,74 +2,75 @@_x000D_
        "@query": Object {_x000D_
          "query": Object {_x000D_
            "subscription": Array [_x000D_
              Object {_x000D_
                "tags": Array [_x000D_
    -             "collections/home-lead",_x000D_
    +             "collections/home lead",_x000D_
                  "markets/NEWYORK-NY",_x000D_
                ],_x000D_
              },_x000D_
              Object {_x000D_
                "tags": Array [_x000D_
    -             "collections/home-lead",_x000D_
    +             "collections/home lead",_x000D_
                  "genres/Top 40 &amp; Pop",_x000D_
                ],_x000D_
              },_x000D_
              Object {_x000D_
                "tags": Array [_x000D_
    -             "collections/home-lead",_x000D_
    +             "collections/home lead",_x000D_
                  "brands/DEFAULT- (2135)",_x000D_
                ],_x000D_
              },_x000D_
              Object {_x000D_
                "tags": Array [_x000D_
    -             "collections/home-lead",_x000D_
    +             "collections/home lead",_x000D_
                  "formats/CHRPOP",_x000D_
                ],_x000D_
              },_x000D_
              Object {_x000D_
                "tags": Array [_x000D_
    -             "collections/home-lead",_x000D_
    +             "collections/home lead",_x000D_
                  "facets/pop-station-list",_x000D_
                ],_x000D_
              },_x000D_
              Object {_x000D_
                "tags": Array [_x000D_
    -             "collections/home-lead",_x000D_
    +             "collections/home lead",_x000D_
                  "facets/IHRM17 Text To Win",_x000D_
                ],_x000D_
              },_x000D_
              Object {_x000D_
                "tags": Array [_x000D_
    -             "collections/home-lead",_x000D_
    +             "collections/home lead",_x000D_
                  "facets/IHRFLTextToWinEnglish",_x000D_
                ],_x000D_
              },_x000D_
              Object {_x000D_
                "tags": Array [_x000D_
    -             "collections/home-lead",_x000D_
    +             "collections/home lead",_x000D_
                  "facets/National CW Network Riverdale 10/11",_x000D_
                ],_x000D_
              },_x000D_
              Object {_x000D_
                "tags": Array [_x000D_
    -             "collections/home-lead",_x000D_
    +             "collections/home lead",_x000D_
                  "facets/Local HPT 10/10/17",_x000D_
                ],_x000D_
              },_x000D_
              Object {_x000D_
                "tags": Array [_x000D_
    -             "collections/home-lead",_x000D_
    +             "collections/home lead",_x000D_
                  "brands/WKTU-FM (1854)",_x000D_
                ],_x000D_
              },_x000D_
              Object {_x000D_
                "tags": Array [_x000D_
    -             "collections/home-lead",_x000D_
    +             "collections/home lead",_x000D_
                  "markets/NEWYORK-NY",_x000D_
                ],_x000D_
              },_x000D_
            ],_x000D_
          },_x000D_
        },_x000D_
        "limit": null,_x000D_
    +   "schedule": null,_x000D_
      }_x000D_
</t>
  </si>
  <si>
    <t>AR-3788</t>
  </si>
  <si>
    <t>SM refactor: figure out homepage query diffs from test results</t>
  </si>
  <si>
    <t>1|hz7paf:</t>
  </si>
  <si>
    <t>We have to change fire's cache prefix in code (fetch.py) every time a schema changes. Come up with a better way of managing this. Either put the prefix in the config, so auto-generate the prefix from the version id.</t>
  </si>
  <si>
    <t>AR-3789</t>
  </si>
  <si>
    <t>Better management of fire cache prefix</t>
  </si>
  <si>
    <t>26/Feb/18 9:58 AM;ccrnyc2msw;Thanks Zack!</t>
  </si>
  <si>
    <t>26/Feb/18 9:57 AM;1114537;LGTM</t>
  </si>
  <si>
    <t>26/Feb/18 9:34 AM;ccrnyc2msw;Update looks good to my eyes.  [~1114537] can you give this another look please?</t>
  </si>
  <si>
    <t>23/Feb/18 12:59 PM;1119767;Now staging returns the correct data as well. Whatever caused that error is likely unrelated to this ticket. Matt is looking into a related issue.</t>
  </si>
  <si>
    <t>23/Feb/18 12:56 PM;1119767;running locally, it returns the expected result:_x000D_
_x000D_
{code}_x000D_
{_x000D_
  "data": {_x000D_
    "genre": {_x000D_
      "content": []_x000D_
    }_x000D_
  }_x000D_
}_x000D_
{code}</t>
  </si>
  <si>
    <t>23/Feb/18 11:50 AM;1119767;That's a funny way of saying no records were returned. I'll ask the team.</t>
  </si>
  <si>
    <t>23/Feb/18 11:41 AM;1114537;I'm getting an error for the below query_x000D_
_x000D_
http://webapi.radioedit.ihrint.com/graphiql/?query=%7B%0A%0A%20%20genre(genreId%3A%2012)%20%7B%0A%0A%20%20%20%20content(num%3A%202%2C%20offset%3A%202)%20%7B%0A%0A%20%20%20%20%20%20summary%20%7B%0A%0A%20%20%20%20%20%20%20%20image%0A%0A%20%20%20%20%20%20%20%20title%0A%0A%20%20%20%20%20%20%7D%0A%0A%20%20%20%20%7D%0A%0A%20%20%7D%0A%0A%7D%0A</t>
  </si>
  <si>
    <t xml:space="preserve">23/Feb/18 9:02 AM;ccrnyc2msw;This looks good to me on stage.  While the amount test content is limited in that environment, adjusting the num and offset values does seem to work._x000D_
_x000D_
[~1114537], can you please give this a look and let me know if it works for you?_x000D_
_x000D_
*+Artist Content:+*_x000D_
_x000D_
http://webapi.radioedit.ihrint.com/graphiql/?query=%7B%0A%0A%20%20artist(artistId%3A%2030983282)%20%7B%0A%0A%20%20%20%20content(num%3A%202%2C%20offset%3A%200)%20%7B%0A%0A%20%20%20%20%20%20summary%20%7B%0A%0A%20%20%20%20%20%20%20%20image%0A%0A%20%20%20%20%20%20%20%20title%0A%0A%20%20%20%20%20%20%7D%0A%0A%20%20%20%20%7D%0A%0A%20%20%7D%0A%0A%7D%0A_x000D_
_x000D_
*+Genre Leads:+*_x000D_
_x000D_
http://webapi.radioedit.ihrint.com/graphiql/?query=%7B%0A%0A%20%20genre(genreId%3A%2012)%20%7B%0A%0A%20%20%20%20leads(num%3A%202%2C%20offset%3A%202)%20%7B%0A%0A%20%20%20%20%20%20title%0A%0A%20%20%20%20%7D%0A%0A%20%20%7D%0A%0A%7D%0A_x000D_
_x000D_
*+Genre Content:+*_x000D_
_x000D_
http://webapi.radioedit.ihrint.com/graphiql/?query=%7B%0A%0A%20%20genre(genreId%3A%2012)%20%7B%0A%0A%20%20%20%20content(num%3A%201%2C%20offset%3A%201)%20%7B%0A%0A%20%20%20%20%20%20summary%20%7B%0A%0A%20%20%20%20%20%20%20%20image%0A%0A%20%20%20%20%20%20%20%20title%0A%0A%20%20%20%20%20%20%7D%0A%0A%20%20%20%20%7D%0A%0A%20%20%7D%0A%0A%7D%0A_x000D_
_x000D_
</t>
  </si>
  <si>
    <t>22/Feb/18 10:38 AM;1119767;genre content:_x000D_
{code}_x000D_
{_x000D_
  genre(genreId: 12) {_x000D_
    content(num: 1, offset: 1) {_x000D_
      summary {_x000D_
        image_x000D_
        title_x000D_
      }_x000D_
    }_x000D_
  }_x000D_
}_x000D_
{code}</t>
  </si>
  <si>
    <t>22/Feb/18 10:33 AM;1119767;genre leads:_x000D_
{code}_x000D_
{_x000D_
  genre(genreId: 12) {_x000D_
    leads(num: 2, offset: 2) {_x000D_
      title_x000D_
    }_x000D_
  }_x000D_
}_x000D_
{code}</t>
  </si>
  <si>
    <t>22/Feb/18 10:32 AM;1119767;leads query:_x000D_
{code}_x000D_
{_x000D_
  genre(genreId: 1648) {_x000D_
    leads(num: 2, offset: 0) {_x000D_
      title_x000D_
    }_x000D_
  }_x000D_
}_x000D_
{code}</t>
  </si>
  <si>
    <t>22/Feb/18 10:05 AM;1119767;example query:_x000D_
{code}_x000D_
{_x000D_
  artist(artistId: 1648) {_x000D_
    content(num: 2, offset: 2) {_x000D_
      summary {_x000D_
        image_x000D_
        title_x000D_
      }_x000D_
    }_x000D_
  }_x000D_
}_x000D_
{code}</t>
  </si>
  <si>
    <t>20/Feb/18 11:02 AM;1114537;right now when I query artists I can [do this|https://webapi.radioedit.iheart.com/graphiql?query=%7B%0A%20%20artist(artistId%3A%201648)%20%7B%0A%20%20%20%20content(num%3A%2010)%20%7B%0A%20%20%20%20%20%20summary%20%7B%0A%20%20%20%20%20%20%20%20image%0A%20%20%20%20%20%20%7D%0A%20%20%20%20%7D%0A%20%20%0A%20%20%7D%0A%7D%0A&amp;operationName=null] to get back a list of articles. I would like an offset argument added alongside num so that I can paginate effectively._x000D_
_x000D_
The query functionality under content allows similar behavior._x000D_
_x000D_
As for format, an integer is fine. I can keep track of how many articles I want client-side, unless you'd like to implement a more sophisticated pagination strategy on your side._x000D_
_x000D_
it blocks part of AC#4 for https://jira.ihrint.com/browse/WEB-8363.</t>
  </si>
  <si>
    <t>20/Feb/18 10:52 AM;ccrnyc2msw;[~1114537], we need some additional information so this can be groomed/prioritized:  _x000D_
_x000D_
* Please provide an example web api call where you want to have an offset value_x000D_
* Is there a particular format you want to be able to pass the offset value as?_x000D_
* Do any other web api calls currently offer this functionality that we could replicate?_x000D_
* What will adding this allow us to do?  Which WebApp ticket does this block?</t>
  </si>
  <si>
    <t>1|hz7lxr:</t>
  </si>
  <si>
    <t>In order to match some of the required views, we'd like to be able to declare an offset for content associated with artists. Additionally, if we are able to query content using an artist id, that location is already offsetable, so whichever is easier.</t>
  </si>
  <si>
    <t>AR-3790</t>
  </si>
  <si>
    <t>Paginate Artist Content in webapi</t>
  </si>
  <si>
    <t>16/Mar/18 10:08 AM;ccrnyc2msw;Original Description _x000D_
_x000D_
As the director of editorial content, I would like the ability to track which RE user deletes articles from the content system.  _x000D_
_x000D_
Paul Miraldi provided these two case scenarios:_x000D_
_x000D_
1 ‚Äì A piece of content that was written by one of our National Editors mysteriously disappeared from Radio Edit. We have no way of tracking who or why it was deleted._x000D_
_x000D_
2-An employee or DJ posts a piece of inappropriate content, perhaps there are complaints via social and they decide to delete it from RE. We have zero evidence that it ever existed.</t>
  </si>
  <si>
    <t>06/Mar/18 12:27 PM;ccrnyc2msw;Can the immediate fix just be to limit the delete functionality to national admins/sys admins?  Then we steer users to use the unpublish option to "delete" content.</t>
  </si>
  <si>
    <t xml:space="preserve">06/Mar/18 12:24 PM;ccrnyc2msw;Add to content refactor epic.  Need to sync up on timeline tomorrow before planning.  </t>
  </si>
  <si>
    <t>06/Mar/18 11:16 AM;ccrnyc2msw;Soft delete?</t>
  </si>
  <si>
    <t>1|hz7kvj:</t>
  </si>
  <si>
    <t xml:space="preserve">Only sys admins should be able to use the delete content option.  Everyone else should just use the "unpublish" button. </t>
  </si>
  <si>
    <t>AR-3791</t>
  </si>
  <si>
    <t>Limit Delete Content Option To Sys Admins</t>
  </si>
  <si>
    <t>12/Mar/19 11:41 AM;ccrnyc2msw;[~1114558] is this still needed?</t>
  </si>
  <si>
    <t>1|hzxipj:</t>
  </si>
  <si>
    <t>[example query|https://webapi.radioedit.iheart.com/graphiql?query=%7B%0A%20%20site(select%3A%7Bpodcast%3A26935920%7D)%20%7B%0A%20%20%20%20timeline%20%7B%0A%20%20%20%20%20%20pub_until%0A%20%20%20%20%7D%0A%20%20%7D%0A%7D%0A&amp;operationName=null]_x000D_
_x000D_
Same as AR-3790 except for podcast information.</t>
  </si>
  <si>
    <t>AR-3792</t>
  </si>
  <si>
    <t>Paginate Podcast Content</t>
  </si>
  <si>
    <t xml:space="preserve">27/Feb/18 12:28 PM;ccrnyc2msw;Tested on http://content.radioedit.ihrint.com/#/edit/5a959484822ddc42d1c3a4ea by inspecting the json output.  Confirmed that r=AppleNews is correctly set in the Adobe pixel.  Looks good to me.  </t>
  </si>
  <si>
    <t>1|hz7lrb:</t>
  </si>
  <si>
    <t>for all traffic coming from apple news, r should be set to AppleNews._x000D_
_x000D_
r=AppleNews</t>
  </si>
  <si>
    <t>As a follow-up to https://jira.ihrint.com/browse/AR-3643_x000D_
_x000D_
Analytics would also like to see the referrer for all apple news tracking set to 'AppleNews'_x000D_
_x000D_
This can be done by manually setting the parameter. The relevant documentation can be found at:_x000D_
_x000D_
_x000D_
https://marketing.adobe.com/resources/help/en_US/sc/implement/accelerated-mobile-pages.html_x000D_
_x000D_
and_x000D_
_x000D_
https://marketing.adobe.com/resources/help/en_US/sc/implement/query_parameters.html</t>
  </si>
  <si>
    <t>AR-3793</t>
  </si>
  <si>
    <t>AppleNews Tracking - set referring domain to AppleNews</t>
  </si>
  <si>
    <t>1|hz7p5b:</t>
  </si>
  <si>
    <t xml:space="preserve">When Atlas fails over the cluster, auth does not reconnect. This is supposed to be handled b y a 3rd party package called mongodb_proxy, but it's not working since upgrading to pymongo 3.6. fixitfixitfixit._x000D_
</t>
  </si>
  <si>
    <t>AR-3794</t>
  </si>
  <si>
    <t>Solve mongo failover problem with Auth and Atlas</t>
  </si>
  <si>
    <t xml:space="preserve">28/Feb/18 11:00 AM;1110604;LGTM thanks very much [~1113313]_x000D_
</t>
  </si>
  <si>
    <t>26/Feb/18 11:35 AM;1113313;[~1110604] This is now up on stage (https://abtest.radioedit.ihrint.com). Can you please take a look to ensure it matches what you were expecting?</t>
  </si>
  <si>
    <t>1|hz7ly7:</t>
  </si>
  <si>
    <t>* Instead of "All Tests", move the filter bar there and add a dropdown with feature names_x000D_
* Filtering by feature name uses new endpoint to get all tests for that feature_x000D_
* Title display should be "Feature: Test Title"</t>
  </si>
  <si>
    <t>AR-3797</t>
  </si>
  <si>
    <t>A/B Test interface app - "feature" should be more prominant</t>
  </si>
  <si>
    <t>06/Mar/18 12:06 PM;ccrnyc2msw;Long term solution for the temp solution being built in AR-3497</t>
  </si>
  <si>
    <t>1|hzxmtz:</t>
  </si>
  <si>
    <t># A user should not be able to see unlicensed content uploaded by other users into the assets tool.</t>
  </si>
  <si>
    <t>At the moment, all user-uploaded assets are accessible/usable by any permissioned user in the system.  This is causing some problems with the legal department as rogue employees continue to upload unlicensed assets into the system.... which other employees see in the tool as assume we own the rights to it._x000D_
_x000D_
How can we prevent OTHER users from seeing unlicensed assets uploaded by someone else and thinking that they are clear to use just because they are shown as available in the Assets tool?</t>
  </si>
  <si>
    <t>AR-3798</t>
  </si>
  <si>
    <t>Prevent Users From Using Non-Licensed Assets Uploaded By Other Users</t>
  </si>
  <si>
    <t>02/Mar/18 1:02 PM;ccrnyc2msw;Excellent!</t>
  </si>
  <si>
    <t>02/Mar/18 1:01 PM;kchoe;Client testing complete and results look good:  https://docs.google.com/spreadsheets/d/1NOuyrBQVVf3Qs4b7wd6ZEIXgd_B0iLYtqV4P9F3a-JY/edit#gid=0_x000D_
_x000D_
Thx [~amamut] [~stropeano] [~ccrnyc2msw]!</t>
  </si>
  <si>
    <t>01/Mar/18 9:11 AM;kchoe;Tested with [~amamut] and confirmed url add/remove is working.  Will do app testing later today when changes propagate through.</t>
  </si>
  <si>
    <t xml:space="preserve">01/Mar/18 8:36 AM;amamut;Done_x000D_
</t>
  </si>
  <si>
    <t>28/Feb/18 4:13 PM;kchoe;[~amamut]  Tested and all looks good except the http://us.api.iheart.com/api/v3/adswizzhls/redirect.m3u8 call should be https (my bad).   Description updated.   Let me know when ready to test again.  Thx</t>
  </si>
  <si>
    <t>28/Feb/18 2:35 PM;kchoe;[~amamut]  Test stations are:_x000D_
_x000D_
HLS-FM (6484)_x000D_
HLSQA-FL (7212)_x000D_
_x000D_
Lets test both the add and remove commands.</t>
  </si>
  <si>
    <t xml:space="preserve">28/Feb/18 9:37 AM;ccrnyc2msw;[~kchoe], ready for your review.  </t>
  </si>
  <si>
    <t>28/Feb/18 9:34 AM;amamut;Let me know which streamIds to run this script for.</t>
  </si>
  <si>
    <t>28/Feb/18 9:24 AM;amamut;https://github.com/iheartradio/Adswizz/tree/master/migration#adswizz-pivot-urls-creation--deletion</t>
  </si>
  <si>
    <t>21/Feb/18 9:41 AM;ccrnyc2msw;Reviewed today with Alex, Kerry, and Matt F.  This is a quick one point ticket, and since we're not sure if new SMT will be done and live before the 3/31 deadline to launch this, Alex will do the script, and Kerry to take care of client testing. Alex belives he can get this done in addition to the S5 work that has already been committed to.</t>
  </si>
  <si>
    <t>1|hz7m1b:</t>
  </si>
  <si>
    <t># Script that takes a list of stream ids and creates/saves Pivot HLS urls in SMT_x000D_
# Script that takes a list of stream ids and deletes Pivot HLS urls in SMT_x000D_
# Script testing in stage, client testing in prod (HLS-FM)._x000D_
# Script takes a comma separated list of stream ids</t>
  </si>
  <si>
    <t>As an SMT manager ([~ccrnyc1mcr]), I want a script to automate the enabling and disabling of Pivot HLS urls, so that I don't have to manually do it._x000D_
_x000D_
Until we build a full blown solution in SMT for the long term, we need a script to provision and manage Pivot HLS urls in SMT for the short term.  Pivot Beta goes live *March 26*, so need a way to manage HLS urls for a list of streams, which [~kchoe] will provide._x000D_
_x000D_
Pivot HLS urls should be formatted as follows:_x000D_
_x000D_
1.   Use this prefix: https://us.api.iheart.com/api/v3/adswizzhls/redirect.m3u8?url=  (if in stage, use:  http://us-stg.api.iheart.com/api/v3/adswizzhls/redirect.m3u8?url=)_x000D_
_x000D_
2.  Take the stations existing HLS url, and URL encode it.  E.g.  https://c7.prod.playlists.ihrhls.com/2153/playlist.m3u8 would look like: https%3A%2F%2Fc7.prod.playlists.ihrhls.com%2F2153%2Fplaylist.m3u8_x000D_
_x000D_
3.   Add #1 and #2 together to get: https://us.api.iheart.com/api/v3/adswizzhls/redirect.m3u8?url=https%3A%2F%2Fc7.prod.playlists.ihrhls.com%2F2153%2Fplaylist.m3u8_x000D_
_x000D_
4.   Append the marketId.  E.g.  WBUT-FM is in market 210:  &amp;marketId=210. The resulting final URL is:  https://us.api.iheart.com/api/v3/adswizzhls/redirect.m3u8?url=https%3A%2F%2Fc7.prod.playlists.ihrhls.com%2F2153%2Fplaylist.m3u8&amp;marketId=210_x000D_
_x000D_
The resulting Pivot HLS url should be saved to the pivot_hls_stream field in SMT.</t>
  </si>
  <si>
    <t>IndecentExposure</t>
  </si>
  <si>
    <t>AR-3799</t>
  </si>
  <si>
    <t>Pivot URL script</t>
  </si>
  <si>
    <t>13/Mar/18 11:17 AM;ccrbdl1mje;stage testing looks good to me</t>
  </si>
  <si>
    <t>05/Mar/18 4:04 PM;amamut;Relies on AR-3841_x000D_
_x000D_
The issue was that non admin accounts would save an event which would add the proper permissions onto the event / occurrences. But then if they were to edit the event it would remove all permissions from both event and occurrences, and then attempt to add the proper permissions on to the resources. The event save would succeed because of a bug, but the occurrences would get denied._x000D_
_x000D_
Then if the user would delete the event, the event would get removed but the occurrences would stick around which was another bug ticket we looked into.</t>
  </si>
  <si>
    <t>01/Mar/18 9:56 AM;amamut;Did the same user create and edit the event? What brands and markets does that user have?_x000D_
_x000D_
The occurrences look like they are missing the MARKE-IP brand permission while the event still has it. This would be why the user can get into the event but can't see the occurrences.</t>
  </si>
  <si>
    <t>21/Feb/18 3:23 PM;ccrbdl1mje;created as "local" user (ccrcvg1spt)._x000D_
when logged into this account i cannot see the occurrences within the tool</t>
  </si>
  <si>
    <t>21/Feb/18 3:17 PM;ccrbdl1mje;https://calendar.radioedit.iheart.com/#/edit/5a8da3a5188957731629aec1._x000D_
_x000D_
I created this an only added to MARKE-IP (mark.iheart.com). Saved. Edited and added TRINA-DV (trina.iheart.com). Event appeared on both sites. Edited a second time and added MATT-IP, KEENON-DV, MIKE-DV but the event didn't make it to those three._x000D_
_x000D_
does not appear at:_x000D_
https://matt.iheart.com/calendar/_x000D_
https://keenon.iheart.com/calendar/_x000D_
https://mike.iheart.com/calendar/_x000D_
_x000D_
does appear at:_x000D_
https://mark.iheart.com/calendar/_x000D_
https://trina.iheart.com/calendar/</t>
  </si>
  <si>
    <t># create a calendar event, add to one origin station and save_x000D_
# edit that event and add another origin station and save_x000D_
# wait for cache and notice the event does not make it to that second station</t>
  </si>
  <si>
    <t>1|hz7lwn:</t>
  </si>
  <si>
    <t># saving an event (either initially or on edit) correctly includes the event to the origin station brands</t>
  </si>
  <si>
    <t>AR-3841</t>
  </si>
  <si>
    <t>When editing a calendar event to add additional origin stations, the event does NOT make it to those added stations. It only works on initial save.</t>
  </si>
  <si>
    <t>AR-3800</t>
  </si>
  <si>
    <t>Editing calendar event to add origin stations doesn't add the event to those stations</t>
  </si>
  <si>
    <t>27/Jun/18 2:39 PM;ccrnyc2msw;Post-MVP</t>
  </si>
  <si>
    <t>1|i01027:g</t>
  </si>
  <si>
    <t>1) Alex, Adam and 1 AMP team member discuss recreation of Updated Streams List</t>
  </si>
  <si>
    <t>REAP-1220</t>
  </si>
  <si>
    <t>AAE-948</t>
  </si>
  <si>
    <t>We need to recreate https://api2.iheart.com/v1/t3/liveRadio/streams_list_delta?iheartradioversion=1.0.0&amp;clienttype=auto&amp;newversion=42134&amp;oldversion=49028&amp;deviceid=1C3BDEBZ9DV000100&amp;apikey=YXV0b21vdGl2ZXw5fGpzb258NC4wMnxjaHJ5c2xlci10Z3QuYXV0by51cw%3D%3D_x000D_
_x000D_
With Actual data of updated streams list, so that some old devices will no longer have errors on non-existent or changed streams</t>
  </si>
  <si>
    <t>AR-3802</t>
  </si>
  <si>
    <t>SPIKE: Stream Manager LastModified Stream Data</t>
  </si>
  <si>
    <t>30/Mar/18 11:11 AM;ccrnyc1rar;Thanks!</t>
  </si>
  <si>
    <t>29/Mar/18 1:43 PM;ccrnyc2msw;Web ticket:  WEB-11202</t>
  </si>
  <si>
    <t>27/Mar/18 10:53 AM;1110204;verified on stage. permalink added to content payload: https://webapi.radioedit.ihrint.com/graphql?query=query%20LiveProfile(%24site%3A%20SiteQuery!)%20%7B%0A%20%20site(select%3A%20%24site)%20%7B%0A%20%20%20%20summary%20%7B%0A%20%20%20%20%20%20heroImage%3A%20hero_image%0A%20%20%20%20%20%20heroColor%3A%20hero_color%0A%20%20%20%20%20%20sms%3A%20sms_number%0A%20%20%20%20%20%20phone%3A%20request_phone_number%0A%20%20%20%20%20%20facebook%3A%20facebook_name%0A%20%20%20%20%20%20googleplus%3A%20googleplus_name%0A%20%20%20%20%20%20twitter%3A%20twitter_name%0A%20%20%20%20%20%20instagram%3A%20instagram_name%0A%20%20%20%20%20%20youtube%3A%20youtube_name%0A%20%20%20%20%20%20snapchat%3A%20snapchat_name%0A%20%20%20%20%20%20pinterest%3A%20pinterest_name%0A%20%20%20%20%7D%0A%20%20%20%20schedule%20%7B%0A%20%20%20%20%20%20current%20%7B%0A%20%20%20%20%20%20%20%20...scheduleFields%0A%20%20%20%20%20%20%7D%0A%20%20%20%20%20%20upcoming(next%3A%203)%20%7B%0A%20%20%20%20%20%20%20%20...scheduleFields%0A%20%20%20%20%20%20%7D%0A%20%20%20%20%7D%0A%20%20%20%20timeline%20%7B%0A%20%20%20%20%20%20payload%20%7B%0A%20%20%20%20%20%20%20%20external_url%0A%20%20%20%20%20%20%20%20permalink%0A%20%20%20%20%20%20%20%20%0A%20%20%20%20%20%20%7D%0A%20%20%20%20%20%20slug%0A%20%20%20%20%20%20summary%20%7B%0A%20%20%20%20%20%20%20%20image%0A%20%20%20%20%20%20%20%20title%0A%20%20%20%20%20%20%7D%0A%20%20%20%20%7D%0A%20%20%20%20leads%20%7B%0A%20%20%20%20%20%20title%0A%20%20%20%20%20%20subtitle%0A%20%20%20%20%20%20image%3A%20img_uri%0A%20%20%20%20%20%20link%20%7B%0A%20%20%20%20%20%20%20%20urls%20%7B%0A%20%20%20%20%20%20%20%20%20%20web%0A%20%20%20%20%20%20%20%20%7D%0A%20%20%20%20%20%20%7D%0A%20%20%20%20%7D%0A%20%20%7D%0A%7D%0A%0Afragment%20scheduleFields%20on%20ScheduleEntry%20%7B%0A%20%20name%0A%20%20core_show_id%0A%20%20start%3A%20start_time_12%0A%20%20stop%3A%20stop_time_12%0A%20%20destination%20%7B%0A%20%20%20%20href%0A%20%20%20%20thumbnail%0A%20%20%7D%0A%7D%0A&amp;variables=%7B%0A%20%20%22site%22%3A%20%7B%0A%20%20%20%20%22slug%22%3A%20%22whtz-fm%22%0A%20%20%7D%0A%7D&amp;operationName=LiveProfile</t>
  </si>
  <si>
    <t xml:space="preserve">23/Mar/18 5:02 PM;1113379;I'm fine with adding the permalink field. [~ccrnyc2msw] can you make an associated web ticket? _x000D_
</t>
  </si>
  <si>
    <t xml:space="preserve">18/Mar/18 10:49 PM;ccrnyc1rar;[~1113379] please review proposed solution in the comments above and confirm it will work for Web </t>
  </si>
  <si>
    <t>16/Mar/18 11:19 AM;ccrnyc2msw;[~ccrnyc2msw] to create followup WEB ticket to key off this value</t>
  </si>
  <si>
    <t>16/Mar/18 11:19 AM;ccrnyc2msw;New checkbox/radio/dropdown in Partners&gt;iHeartRadio for "iHeart.com Editorial Links" (Help Text: "Specify whether content shown on this site's iHeart.com profile page opens on iHeart.com or on the station site")_x000D_
_x000D_
Defaults to open on station site_x000D_
_x000D_
/content/slug_x000D_
so _x000D_
www.iheart.com/content/slug_x000D_
vs_x000D_
station.iheart.com/content/slug_x000D_
_x000D_
Add new field to WebAPI "permalink" that generates a link to the content detail page based on the value of this switch, either opening on www.iheart.com or the station site.</t>
  </si>
  <si>
    <t>16/Mar/18 9:47 AM;ccrnyc2msw;There are O&amp;O stations that don't have a dedicated website, they currently have an SM site for purposes of populating the live profile on iHeart.com - but no user-facing website.  At the moment, SMT is used to cue iHeart.com to generate links to www.iheart.com/news.iheart.com to view content._x000D_
_x000D_
Example:_x000D_
_x000D_
http://site-manager.radioedit.iheart.com/#/brands/site/4249acfb9a388f77eb7e46475e0e6089/Imported/general_x000D_
http://stream-manager.radioedit.iheart.com/#/streams/4422_x000D_
https://www.iheart.com/live/hit-nation-4422/_x000D_
_x000D_
Could this maybe key off of whether a site is active/inactive?  If active, use the primary domain setup in Site Manager - if inactive, use www.iheart.com/news.iheart.com.  I THINK that mirrors the logic built on the local ticket to deactivate sites... SMT returns the site data regardless, and then fire looks for the active/inactive switch to know whether to show the site or redirect to iHeart.com.</t>
  </si>
  <si>
    <t>15/Mar/18 1:36 PM;tlong;Your use cases seem right to me Mike. I don't mind adding stuff to WebAPI for the web team, that's what it's there for,_x000D_
_x000D_
Does SM contain O&amp;O stations without a website? If not, we could do this:_x000D_
_x000D_
{code}_x000D_
1. Pull requested content items from pubsub_x000D_
    a. Check for external_url, if present copy to "permalink" datapoint._x000D_
    b. Check for site manager record_x000D_
        1. if exists copy canonical url to "permalink" datapoint._x000D_
        2. if missing either leave blank or generate an iheart.com link and add it to "permalink"_x000D_
{code}_x000D_
_x000D_
Then web can key off "permalink" always.</t>
  </si>
  <si>
    <t>05/Mar/18 3:28 PM;ccrnyc2msw;It sounds like there are three use cases we need to solve for:_x000D_
_x000D_
# O&amp;O station that has its own website where content should open on that station's site.  Example: Z100_x000D_
# O&amp;O Digital Channel that does NOT have a website and content should open on www.iheart.com or news.iheart.com.  Example: Hit Nation_x000D_
# 3rd Party station where a content reference is ingested that should open on the 3rd party site.  Example: CHUM-FM_x000D_
_x000D_
Assuming the above is correct, we currently deliver on #2 and #3 but not #1.  _x000D_
_x000D_
I don't know if there's any differentiation in Site Manager between #1 and #2, I think historically that difference has been made on the iHeart.com side based on the website value returned from SMT... for stations that don't have a site, the website is set as news.iheart.com.  _x000D_
_x000D_
Likewise, i don't know that there's a differentiation between O&amp;O stations and 3rd party stations in Site Manager... but on the SMT side, the provider is Clear Channel vs Bell Media.  However, i suppose it's possible that content created on RadioEdit could eventually be published to a 3rd party site (eg, and article about Festival)._x000D_
_x000D_
Concurrently, we know there is an ask from the Advanced Product Marketing team to start leveraging an external URL for ingested partner content to override the canonical link tag throughout the platform, so I don't believe that basing the WebAPI logic on that field is the way to go._x000D_
_x000D_
I think we need a switch in either SMT or Site Manager that allows selection of how to handle external content, either to open on the linked FiRE site, or at the external URL. (content without an external URL could always use a link constructed through the domain from SMT and the slug from WebAPI.)  I could see arguments for doing it in either of those tools.  SMT could be the logical place since it's something iHeart.com specific, primarily to support 3rd party sites... but that would require the addition of logic to iHeart.com since they pull SMT data from AMP and not via WebAPI.  Likewise, Site Manager could be the best place to do it because the links could be constructed by the API... but that arguably is not a "site" function since the stations that use it don't have proper sites... which could potentially create additional overhead in the tool and FiRE that the bulk of sites wouldn't leverage.  _x000D_
_x000D_
[~ccrnyc1rar] [~1113379] [~tlong] what do you guys think?</t>
  </si>
  <si>
    <t>22/Feb/18 10:29 AM;ccrnyc1rar;If the RE team would like to do it a different way, that's fine, but adding an external_url is currently the only way www.iheart.com will link out to an external URL instead of displaying the content in www.iheart.com.</t>
  </si>
  <si>
    <t>22/Feb/18 9:33 AM;ccrbdl1mje;[~ccrnyc1rar]?</t>
  </si>
  <si>
    <t xml:space="preserve">21/Feb/18 3:18 PM;ccrnyc2msw;Discussed on sprint planning today.  It seems that the external URL field is not the correct value to use here as that's only available for content that was imported from a 3rd party.  Need to dig into this some more before pulling into a sprint.  </t>
  </si>
  <si>
    <t>1|hzxq1j:</t>
  </si>
  <si>
    <t>WEB-11202</t>
  </si>
  <si>
    <t>https://www.iheart.com/live/1015-kgb-237/?pname=15400&amp;campid=header&amp;cid=index.html_x000D_
timeline links to iheart.com content pages instead of the station domain_x000D_
_x000D_
webapi should return payload.external_url for timeline items_x000D_
_x000D_
https://webapi.radioedit.iheart.com/graphql?query=+query+LiveProfile($site:+SiteQuery!)+%7B+site(select:+$site)+%7B+summary+%7B+heroImage:+hero_image+heroColor:+hero_color+sms:+sms_number+phone:+request_phone_number+facebook:+facebook_name+googleplus:+googleplus_name+twitter:+twitter_name+instagram:+instagram_name+youtube:+youtube_name+snapchat:+snapchat_name+pinterest:+pinterest_name+%7D+schedule+%7B+current+%7B+...scheduleFields+%7D+upcoming(next:3)+%7B+...scheduleFields+%7D+%7D+timeline+%7B+payload+%7B+external_url+%7D+slug+summary+%7B+image+title+%7D+%7D+leads+%7B+title+subtitle+image:+img_uri+link+%7B+urls+%7B+web+%7D+%7D+%7D+%7D+%7D+fragment+scheduleFields+on+ScheduleEntry+%7B+name+core_show_id+start:+start_time_12+stop:+stop_time_12+destination+%7B+href+thumbnail+%7D+%7D+&amp;variables=%7B%22site%22:%7B%22slug%22:%22ipri-fl%22%7D%7D_x000D_
_x000D_
{code:java}_x000D_
{_x000D_
payload: {_x000D_
external_url: null_x000D_
},_x000D_
slug: "2018-02-20-josh-duhamel-visits-fergie-with-roses-amid-national-anthem-backlash",_x000D_
summary: {_x000D_
image: "https://i.iheart.com/v3/url/aHR0cDovL2Nkbi52aWRpYmxlLnR2L3Byb2QvMjAxOC0wMS8xMS81YTU3OWZhNDFkZTVhMTI2NWM3MTlkYWYvNWE1NzlmYTRjNWFiMGUwYzM5ODEzNTUzXzE5MjB4MTA4MF9GX3YwLmpwZw==",_x000D_
title: "Josh Duhamel Visits Fergie With Roses Amid National Anthem Backlash"_x000D_
}_x000D_
},_x000D_
{code}_x000D_
_x000D_
example of valid data:_x000D_
https://webapi.radioedit.iheart.com/graphql?query=+query+LiveProfile($site:+SiteQuery!)+%7B+site(select:+$site)+%7B+summary+%7B+heroImage:+hero_image+heroColor:+hero_color+sms:+sms_number+phone:+request_phone_number+facebook:+facebook_name+googleplus:+googleplus_name+twitter:+twitter_name+instagram:+instagram_name+youtube:+youtube_name+snapchat:+snapchat_name+pinterest:+pinterest_name+%7D+schedule+%7B+current+%7B+...scheduleFields+%7D+upcoming(next:3)+%7B+...scheduleFields+%7D+%7D+timeline+%7B+payload+%7B+external_url+%7D+slug+summary+%7B+image+title+%7D+%7D+leads+%7B+title+subtitle+image:+img_uri+link+%7B+urls+%7B+web+%7D+%7D+%7D+%7D+%7D+fragment+scheduleFields+on+ScheduleEntry+%7B+name+core_show_id+start:+start_time_12+stop:+stop_time_12+destination+%7B+href+thumbnail+%7D+%7D+&amp;variables=%7B%22site%22:%7B%22slug%22:%22chum-fm%22%7D%7D</t>
  </si>
  <si>
    <t>AR-3804</t>
  </si>
  <si>
    <t>timeline links on station profile pages link to iheart.com instead of station domain</t>
  </si>
  <si>
    <t>23/Feb/18 8:55 AM;ccrnyc2msw;Tested at the above link, this looks good now- thanks for the update!</t>
  </si>
  <si>
    <t xml:space="preserve">22/Feb/18 4:43 PM;ccrnyc2msw;Tested on stage.  Not working as expected.  Getting an error back instead of the social title.  _x000D_
_x000D_
http://webapi.radioedit.ihrint.com/graphiql/?query=%7B%0A%0A%20%20content%7B%0A%0A%20%20%20%20slug(slug%3A%222018-02-22-social-headline-test%22)%20%7B%0A%0A%20%20%20%20%20%20payload%20%7B%0A%0A%20%20%20%20%20%20%20%20social_title%0A%0A%20%20%20%20%20%20%7D%0A%0A%20%20%20%20%20%20summary%20%7B%0A%0A%20%20%20%20%20%20%20%20title%0A%0A%20%20%20%20%20%20%7D%20%20%20%0A%0A%20%20%20%20%7D%0A%0A%20%7D%0A%0A%7D%0A_x000D_
_x000D_
_x000D_
{code:java}_x000D_
{_x000D_
_x000D_
  content{_x000D_
_x000D_
    slug(slug:"2018-02-22-social-headline-test") {_x000D_
_x000D_
      payload {_x000D_
_x000D_
        social_title_x000D_
_x000D_
      }_x000D_
_x000D_
      summary {_x000D_
_x000D_
        title_x000D_
_x000D_
      }   _x000D_
_x000D_
    }_x000D_
_x000D_
 }_x000D_
_x000D_
}_x000D_
{code}_x000D_
_x000D_
_x000D_
_x000D_
{code:java}_x000D_
{_x000D_
  "errors": [_x000D_
    {_x000D_
      "message": "Cannot query field \"social_title\" on type \"ContentPayload\".",_x000D_
      "locations": [_x000D_
        {_x000D_
          "line": 9,_x000D_
          "column": 9_x000D_
        }_x000D_
      ]_x000D_
    }_x000D_
  ]_x000D_
}_x000D_
{code}_x000D_
_x000D_
_x000D_
</t>
  </si>
  <si>
    <t>22/Feb/18 8:56 AM;1119767;Example query:_x000D_
{code}_x000D_
{_x000D_
  content{_x000D_
    slug(slug:"2018-01-26-amp-enabled-test") {_x000D_
      payload {_x000D_
        social_title_x000D_
      }_x000D_
      summary {_x000D_
        title_x000D_
      }   _x000D_
    }_x000D_
 }_x000D_
}_x000D_
{code}</t>
  </si>
  <si>
    <t>1|hz7lxj:</t>
  </si>
  <si>
    <t># If a social headline has been added to a content item, that value should be accessible through WebAPI</t>
  </si>
  <si>
    <t>WEB-10848</t>
  </si>
  <si>
    <t xml:space="preserve">AR-3694 added a social headline to the content tool.  That social headline needs to be available in WebAPI so they can implement the same changes that FiRE is adding.  </t>
  </si>
  <si>
    <t>AR-3805</t>
  </si>
  <si>
    <t>Add Social Headline to WebAPI</t>
  </si>
  <si>
    <t>22/Feb/18 1:27 PM;tterry;It was already in agent, but it needs to be added to scheduler's env command.</t>
  </si>
  <si>
    <t>1|hzxjfb:</t>
  </si>
  <si>
    <t>Update non-swarm agent to include APP_TOKEN in the environment on app startup so apps don't need to access auth to get their own token.</t>
  </si>
  <si>
    <t>AR-3807</t>
  </si>
  <si>
    <t>Add APP_TOKEN feature to agent</t>
  </si>
  <si>
    <t>1|hzxjfj:</t>
  </si>
  <si>
    <t>Update prod platform and apps to access new Atlas database cluster.</t>
  </si>
  <si>
    <t>AR-3808</t>
  </si>
  <si>
    <t>Switch Prod to Atas</t>
  </si>
  <si>
    <t>21/Mar/18 10:21 AM;1110204;verified on ktu on stage: http://site-manager.radioedit.ihrint.com/api/v1/lookup/slug?slug=wktu-fm</t>
  </si>
  <si>
    <t>19/Mar/18 3:55 PM;aroberts;Added adobe_page_name field to pages.</t>
  </si>
  <si>
    <t>07/Mar/18 2:41 PM;ccrnyc2msw;Updated description and acceptance criteria following feedback from yesterday's backlog grooming.  _x000D_
_x000D_
FiRE followup ticket: AL-4101</t>
  </si>
  <si>
    <t xml:space="preserve">06/Mar/18 12:10 PM;ccrnyc2msw;Will need FiRE followup ticket to this.  </t>
  </si>
  <si>
    <t>06/Mar/18 12:09 PM;ccrnyc2msw;Defaults to view name.  Value should be unique amongst all pages on current site.</t>
  </si>
  <si>
    <t>05/Mar/18 9:59 AM;ccrnyc2msw;Do we need to look at meta data overrides to solve this instead?</t>
  </si>
  <si>
    <t>1|hz7ltz:</t>
  </si>
  <si>
    <t>AL-3951</t>
  </si>
  <si>
    <t># Ability to specify an Adobe pageName override for each page in site manager_x000D_
# Data point exposed to FiRE so it can be leveraged in a followup ticket</t>
  </si>
  <si>
    <t>Site Manager view names are now being used by the New Adobe implementation mapped to pageName to save us the need of creating an additional data point.  However, during initial testing, we found two that were confusing, so looking to change the view name of these pages to be more unique.  _x000D_
_x000D_
*Discussed in Backlog grooming 3/7/18, the preferred solution is to add an override field to the metadata on each page in site manager where this can be customized.*</t>
  </si>
  <si>
    <t>AR-3809</t>
  </si>
  <si>
    <t>pageName Metadata Override for Adobe (Site Manager)</t>
  </si>
  <si>
    <t xml:space="preserve">26/Feb/18 9:36 AM;ccrnyc2msw;Update looks good to me, query no longer fails on stage, and the data returned appears to be correct.  </t>
  </si>
  <si>
    <t>23/Feb/18 1:29 PM;mbrown;We found that the cache keys for site config and on-air schedules were colliding (and possibly others across the api). This collision caused the errors observed during release. It's unknown why the previous production version doesn't have the same issue, but we have a suitable fix.</t>
  </si>
  <si>
    <t>1|hzxjgv:</t>
  </si>
  <si>
    <t>REAP-1666</t>
  </si>
  <si>
    <t>This query fails in staging:_x000D_
_x000D_
https://webapi.radioedit.ihrint.com/graphql?query=+query+LiveProfile($site:+SiteQuery!)+%7B+site(select:+$site)+%7B+summary+%7B+heroImage:+hero_image+heroColor:+hero_color+sms:+sms_number+phone:+request_phone_number+facebook:+facebook_name+googleplus:+googleplus_name+twitter:+twitter_name+instagram:+instagram_name+youtube:+youtube_name+snapchat:+snapchat_name+pinterest:+pinterest_name+%7D+schedule+%7B+current+%7B+...scheduleFields+%7D+upcoming(next:3)+%7B+...scheduleFields+%7D+%7D+timeline+%7B+payload+%7B+external_url+is_sponsored+%7D+slug+summary+%7B+image+title+%7D+%7D+leads+%7B+title+subtitle+image:+img_uri+link+%7B+urls+%7B+web+%7D+%7D+%7D+%7D+%7D+fragment+scheduleFields+on+ScheduleEntry+%7B+name+core_show_id+start:+start_time_12+stop:+stop_time_12+destination+%7B+href+thumbnail+%7D+%7D+&amp;variables=%7B%22site%22:%7B%22slug%22:%22whtz-fm%22%7D%7D_x000D_
_x000D_
one problem (but may not be the only one) is webapi sends a blank access token to services on prod &amp; stage</t>
  </si>
  <si>
    <t>AR-3811</t>
  </si>
  <si>
    <t>Investigate webapi release failure</t>
  </si>
  <si>
    <t>15/Mar/18 11:55 AM;1110604;Looking good to me. Thanks!</t>
  </si>
  <si>
    <t>1|hzxjif:</t>
  </si>
  <si>
    <t>During the fix of bug of unable to remove overrides, I realized the underlying data structure problem. One implication of the fix is that the test no longer has overrides in it. Instead, a new api endpoint is provided to provide the overrides given a feature. _x000D_
http://stg-abtest.ihrcloud.net/docs/swagger-ui/index.html?url=/assets/swagger.json#/routes/getOverrides_x000D_
Please use this new endpoint to retrieve overrides for a given test (use its feature field)</t>
  </si>
  <si>
    <t>AR-3812</t>
  </si>
  <si>
    <t>[A/B tests Admin GUI] Overrides API change</t>
  </si>
  <si>
    <t>15/Mar/18 11:52 AM;1110604;Looking good to me thanks!</t>
  </si>
  <si>
    <t>1|hzxjin:</t>
  </si>
  <si>
    <t xml:space="preserve">* the label "TAGS" maybe misleading, since it's not the tags of the test, they are required tags users must have to enter the tests. So a better label would be "REQUIRED USER TAGS"_x000D_
_x000D_
* (minor bug) the add button in Groups is still clickable when the form is in readonly mode. </t>
  </si>
  <si>
    <t>AR-3813</t>
  </si>
  <si>
    <t xml:space="preserve">A/B test interface minor UI tweaks </t>
  </si>
  <si>
    <t>22/Mar/18 2:21 PM;1110204;Verified on Stage</t>
  </si>
  <si>
    <t>26/Feb/18 12:05 PM;ccrnyc1rar;https://moz.com/blog/googles-longer-snippets</t>
  </si>
  <si>
    <t>23/Feb/18 9:23 AM;ccrnyc1rar;Sounds right to me, thanks!</t>
  </si>
  <si>
    <t>23/Feb/18 8:25 AM;ccrnyc2msw;For most pages, the description/summary isn't printed anywhere on the user-facing templates on FiRE... it's just in the meta tags.  The notable exception to that is Topic pages that prints the description/summary directly below the title. However, that implementation is built in a way that it would easily wrap... and most topic pages don't currently have any descriptions whatsoever._x000D_
_x000D_
I don't think the description is printed anywhere on iHeart.com either... not on the live profile pages, and not on the detail pages themselves.  Am I missing anything?</t>
  </si>
  <si>
    <t>1|hz7kuv:</t>
  </si>
  <si>
    <t># Editors should be able to provide a content description up to 300 characters long</t>
  </si>
  <si>
    <t xml:space="preserve">Google has announced that 300 is the new 120 and is promoting publisher content that is closer to the 300 mark. As such, we‚Äôd like to increase the summary field to 300. </t>
  </si>
  <si>
    <t>AR-3815</t>
  </si>
  <si>
    <t>Content Description Increase to 300 Characters (Content Tool)</t>
  </si>
  <si>
    <t xml:space="preserve">19/Mar/18 8:43 AM;ccrnyc2msw;THis looks good to me on stage._x000D_
_x000D_
Confirmed that a cotent item that has no social title correctly falls back to the main title:_x000D_
_x000D_
_x000D_
{code:java}_x000D_
http://webapi.radioedit.ihrint.com/graphiql/?query=%7B%0A%0A%20%20content%7B%0A%0A%20%20%20%20slug(slug%3A%222018-02-06-billboard-test-stage%22)%20%7B%0A%0A%20%20%20%20%20%20payload%20%7B%0A%0A%20%20%20%20%20%20%20%20social_title%0A%0A%20%20%20%20%20%20%7D%0A%0A%20%20%20%20%20%20summary%20%7B%0A%0A%20%20%20%20%20%20%20%20title%0A%0A%20%20%20%20%20%20%7D%20%20%20%0A%0A%20%20%20%20%7D%0A%0A%20%7D%0A%0A%7D%0A_x000D_
{code}_x000D_
_x000D_
Also confirmed that content items that do have a social title correctly return both the regular title and the social title:_x000D_
_x000D_
_x000D_
{code:java}_x000D_
http://webapi.radioedit.ihrint.com/graphiql/?query=%7B%0A%0A%20%20content%7B%0A%0A%20%20%20%20slug(slug%3A%222018-03-19-this-is-the-normal-title%22)%20%7B%0A%0A%20%20%20%20%20%20payload%20%7B%0A%0A%20%20%20%20%20%20%20%20social_title%0A%0A%20%20%20%20%20%20%7D%0A%0A%20%20%20%20%20%20summary%20%7B%0A%0A%20%20%20%20%20%20%20%20title%0A%0A%20%20%20%20%20%20%7D%20%20%20%0A%0A%20%20%20%20%7D%0A%0A%20%7D%0A%0A%7D%0A_x000D_
{code}_x000D_
_x000D_
</t>
  </si>
  <si>
    <t>16/Mar/18 4:31 PM;1119767;I tested with the "2018-03-15-bon-jovi-live" slug in dev.</t>
  </si>
  <si>
    <t>1|hz7lu7:</t>
  </si>
  <si>
    <t>The iHeart.com team is requesting in WEB-10848 that they not have to build client side logic to determine whether to use the new social title field or fallback to the regular title if one is not specified._x000D_
_x000D_
It looks like newly created content has a social title applied automatically, but what do we do about content created prior to this field being added to the tool?_x000D_
_x000D_
DB script to apply a social title - or logic in WebApi to supply a fallback title?_x000D_
_x000D_
I believe on FiRE we have logic in place already to fallback to  the normal title if no social title is specified._x000D_
_x000D_
Example:_x000D_
_x000D_
http://webapi.radioedit.ihrint.com/graphiql/?query=%7B%0A%0A%20%20content%7B%0A%0A%20%20%20%20slug(slug%3A%222018-02-06-billboard-test-stage%22)%20%7B%0A%0A%20%20%20%20%20%20payload%20%7B%0A%0A%20%20%20%20%20%20%20%20social_title%0A%0A%20%20%20%20%20%20%7D%0A%0A%20%20%20%20%20%20summary%20%7B%0A%0A%20%20%20%20%20%20%20%20title%0A%0A%20%20%20%20%20%20%7D%20%20%20%0A%0A%20%20%20%20%7D%0A%0A%20%7D%0A%0A%7D%0A</t>
  </si>
  <si>
    <t>AR-3835</t>
  </si>
  <si>
    <t>Social Titles- How To Handle Content Items That Don't Have One</t>
  </si>
  <si>
    <t>13/Mar/18 8:47 AM;1119767;Adam and I determined this was just to set up the initial angular 5 boilerplate for the application, as well as global design elements such as the side navigation and subnav. As such, we have determined this work to be done, with no product review necessary.</t>
  </si>
  <si>
    <t xml:space="preserve">07/Mar/18 3:29 PM;ccrnyc2msw;Discussed in planning, we think this is done.  Just need to test and finalize.  </t>
  </si>
  <si>
    <t>1|hz7lv3:</t>
  </si>
  <si>
    <t>2019.1.29 - Content</t>
  </si>
  <si>
    <t>AR-3816</t>
  </si>
  <si>
    <t>Initial application layout</t>
  </si>
  <si>
    <t>1|hzxknz:</t>
  </si>
  <si>
    <t>AR-3817</t>
  </si>
  <si>
    <t>protobuf api generation</t>
  </si>
  <si>
    <t>1|hz7luv:</t>
  </si>
  <si>
    <t>AR-3819</t>
  </si>
  <si>
    <t>list component</t>
  </si>
  <si>
    <t>1|hz7kw7:</t>
  </si>
  <si>
    <t>AR-3820</t>
  </si>
  <si>
    <t>list filters component</t>
  </si>
  <si>
    <t>1|hz7lun:</t>
  </si>
  <si>
    <t>AR-3821</t>
  </si>
  <si>
    <t>form builder for content types</t>
  </si>
  <si>
    <t>06/Apr/18 12:03 PM;1119767;[11:55 AM] Trey Long: ok @mark I would stay out of the edit subtree._x000D_
[11:55 AM] Trey Long: just as an fyi_x000D_
[11:59 AM] Mark Cahill: ok, I just pushed what I was working on_x000D_
[11:59 AM] Trey Long: it's unlikely I'll be able to merge it, but I will try_x000D_
[12:00 PM] Mark Cahill: should I reassign that ticket to you, or you just want me to wait to work on it until after you do what you're doing?_x000D_
[12:00 PM] Trey Long: Let me get the content edit thing headed in the right direction</t>
  </si>
  <si>
    <t>05/Apr/18 9:05 AM;1119767;Need to finish up the other input types</t>
  </si>
  <si>
    <t>20/Mar/18 11:13 AM;1119767;Helpful link: https://angular.io/guide/dynamic-form</t>
  </si>
  <si>
    <t>1|hzxzbj:</t>
  </si>
  <si>
    <t>AR-3822</t>
  </si>
  <si>
    <t>editor for content items</t>
  </si>
  <si>
    <t>1|hz7m4f:</t>
  </si>
  <si>
    <t>AR-3823</t>
  </si>
  <si>
    <t>ingested list, filters, preview</t>
  </si>
  <si>
    <t>1|hzxkon:</t>
  </si>
  <si>
    <t xml:space="preserve">	- self generating ids_x000D_
	- support multiple records_x000D_
	- list/purge/store/get_x000D_
	- versioned_x000D_
	- have methods to invoke API for permanent storage_x000D_
	- when synced, remove from storage</t>
  </si>
  <si>
    <t>AR-3824</t>
  </si>
  <si>
    <t>local storage service and API</t>
  </si>
  <si>
    <t>21/Mar/18 10:28 AM;1110204;verified on stage</t>
  </si>
  <si>
    <t>1|hz7luf:</t>
  </si>
  <si>
    <t># Users should be able to edit the label, link type, and destination for top level site navigation items.</t>
  </si>
  <si>
    <t>As a digital program director, i want to be able to edit the link for top level site navigation items so that I can clean out all the old links that were imported from T2 to generate a clean sitemap without having to delete and re-create the navigation section.</t>
  </si>
  <si>
    <t>AR-3826</t>
  </si>
  <si>
    <t>Allow User to Edit Parent Navigation Items</t>
  </si>
  <si>
    <t>05/Mar/18 2:20 PM;1109751;Original Description:_x000D_
_x000D_
This is an enhancement request for the Assets Manager tool. Add manual photo rotation when uploading an asset. In some cases the auto rotation of an image rotates the photo incorrectly turning it from portrait to landscape or vice versa. Adding a manual rotation option to the Assets Manager tool would resolve this.</t>
  </si>
  <si>
    <t>1|hzxl7r:</t>
  </si>
  <si>
    <t xml:space="preserve">1. Once an image is uploaded to assets, said image can be rotated manually inside the tool. </t>
  </si>
  <si>
    <t>27/Feb/18 11:40 AM;ccrnyc1krs;rotating-images.jpg;https://jira.ihrint.com/secure/attachment/152593/rotating-images.jpg</t>
  </si>
  <si>
    <t>As a Content Editor, I'd like to be able to rotate the images I upload to the assets tool before adding them to my articles so that photos taken in either portrait or landscape mode will be displayed correctly to site visitors.</t>
  </si>
  <si>
    <t>AR-3829</t>
  </si>
  <si>
    <t>Create ability to rotate images 90 degrees after uploading to Assets</t>
  </si>
  <si>
    <t>16/Aug/18 11:23 AM;ccrnyc2msw;We may want to sideline this one - or at least give this some thought of whether this is what we actually want.  May want to not re-override local ones.  To review.</t>
  </si>
  <si>
    <t>1|hzz033:</t>
  </si>
  <si>
    <t>REAP-1510</t>
  </si>
  <si>
    <t xml:space="preserve">Followup ticket from AR-3697._x000D_
_x000D_
Steps to reproduce potential issue:_x000D_
* Locate a national override on a local site_x000D_
* Edit that override_x000D_
* Edit same override on national site_x000D_
* Return to local site and refresh, note that the local value is still there._x000D_
_x000D_
Tested against production workflow, found that this functions the same as it does when creating a new override deletes and recreates the override and that the changes do not propegate to sites that have locally overridden.  _x000D_
</t>
  </si>
  <si>
    <t>AR-3830</t>
  </si>
  <si>
    <t>Nationally Editing Overrides Doesn't Override Local Overrides</t>
  </si>
  <si>
    <t>14/May/18 9:00 AM;ccrnyc2msw;Not every site needs a broadcast facility.  Should we use this ticket to ensure our sites work without having to populate fake broadcast facility information?</t>
  </si>
  <si>
    <t>02/Mar/18 9:03 AM;ccrnyc2msw;What should it be filling in upon creation?</t>
  </si>
  <si>
    <t>1|hzyyxr:</t>
  </si>
  <si>
    <t>AR-3833</t>
  </si>
  <si>
    <t>Site manager site creation not properly filling broadcast_facilities</t>
  </si>
  <si>
    <t>11/Apr/18 11:50 AM;tlong;The only feasible way that we can think of to do this is to implement the following:_x000D_
_x000D_
1. Do not de-dupe content from different feeds based on slug._x000D_
2. Prefix or Affix text onto the slug generated from all ingested feeds to make them unique per feed._x000D_
3. Publish all content from all feeds into pubsub._x000D_
_x000D_
The thing to look out for here is that we'll have 100+ copies of the same article inside of the content system. Additionally, if ingestion publish settings between two feeds were to ever overlap you would see duplicate entries in a station's timeline.</t>
  </si>
  <si>
    <t>22/Mar/18 9:52 AM;mbrown;A potential issue with any fix that allows the same article on multiple feeds to be ingested: if the slug and date are the same across multiple feeds, then the content create API will fail to publish all but one of them. Content's create API should do a pre-check before auto-publishing and respond with 400 if the slug is in use, then ingest would have to alter it with a random string or some such.</t>
  </si>
  <si>
    <t>21/Mar/18 6:23 PM;mbrown;Feed content should be considered distinct if the same date and title haven't appeared for that feed.  A way forward would be to change how ingested articles are stored, where the resource id is a hash of feed config id (or some other identifier for the feed), publish date from the feed, and title. No content api change would be required.</t>
  </si>
  <si>
    <t>16/Mar/18 9:51 AM;ccrnyc2msw;Another element that Rob and I discussed... each canada station has its own branded website, and they want their version of the content to open on the detail page that has the station's branding.  Very similar to what we're solving in AR-3804 where we want national articles featured on iHeart.com to open in the station's website.</t>
  </si>
  <si>
    <t>15/Mar/18 1:23 PM;tlong;If we want to keep the content unique in the system (we do), and if we want to have separate feeds setup for groups of stations within the ingestion tool (seems like we do) then what this is is a change in behavior when a duplicate is detected._x000D_
_x000D_
If this is already within the content system, instead of saving it again update the targeting then re-publish._x000D_
_x000D_
So when these duplicate feeds get run over, the Bell stations will be augmented with the publishing parameters in the ingestion config.</t>
  </si>
  <si>
    <t>12/Mar/18 9:40 AM;ccrnyc2msw;Converted ticket into a spike to determine best way to facilitate ingestion of 3rd party content where the same article should be distributed to multiple brands.</t>
  </si>
  <si>
    <t xml:space="preserve">28/Feb/18 12:39 PM;ccrnyc2msw;Reviewed with Alex, the way the ingestion tool is setup is that it checks the content title and publication date, and uses those values to create a slug.  If it find that the same combination is already in place, it sees it as duplicate content and does skips._x000D_
_x000D_
What's happening here is that the Canadian stations are including identical content as per the above criteria in multiple XML feeds.  It's getting ingested on the first station it sees it on, and then skipping the rest.  _x000D_
_x000D_
Depending on how prevalent this is, we'll likely need to explore ways to either allow duplicate content to be ingested - or perhaps if a piece of duplicate content is found from the same vendor, upon processing the second or subsequent instance, it instead applies an additional brand/topic tag to the existing content item.  </t>
  </si>
  <si>
    <t>28/Feb/18 11:13 AM;ccrnyc2msw;Confirmed that the content shown on iheart.com matches the content shown in Content Tool:_x000D_
_x000D_
http://content.radioedit.iheart.com/#/network?sort_field=1&amp;sort_direction=1&amp;publish_status=0&amp;from_feed=0&amp;collections%5B0%5D=collections%2FCHUM%20FM%20Feed&amp;page=1_x000D_
 !screenshot-1.png|thumbnail! _x000D_
_x000D_
It seems no content newer than 2/28 at 7:01am is being ingested.  _x000D_
_x000D_
Comparing the RSS feed with the content that was ingested, everything is off by a day.  _x000D_
_x000D_
Checked ingestion history and found that nothing has been ingested since 7:31am yesterday: _x000D_
_x000D_
 !screenshot-2.png|thumbnail! _x000D_
_x000D_
Confirmed that the source XML feed validates._x000D_
_x000D_
There are four items that seemingly are availbale for ingestion but have not been:_x000D_
_x000D_
{code:java}_x000D_
              &lt;link&gt;http://www.iheartradio.ca/chum-fm/music-news/pentatonix-announces-new-album-tour-1.3652198&lt;/link&gt;_x000D_
              &lt;description&gt;&lt;![CDATA[The a cappella group will be in Toronto in September.]]&gt;&lt;/description&gt;_x000D_
              &lt;guid isPermaLink="false"&gt;1.3652198&lt;/guid&gt;_x000D_
              &lt;pubDate&gt;Wed, 28 Feb 2018 12:58:17 +0000&lt;/pubDate&gt;_x000D_
                            &lt;enclosure url ='http://www.iheartradio.ca/image/policy:1.3652201:1519822665/ptx.jpg?a=16%3A9&amp;amp;$p$a=8beb087' type="image/jpeg" /&gt;_x000D_
                      &lt;/item&gt;_x000D_
                &lt;item&gt;_x000D_
              &lt;title&gt;&lt;![CDATA[Listen To An Early Amy Winehouse Demo]]&gt;&lt;/title&gt;_x000D_
              &lt;link&gt;http://www.iheartradio.ca/chum-fm/music-news/listen-to-an-early-amy-winehouse-demo-1.3652180&lt;/link&gt;_x000D_
              &lt;description&gt;&lt;![CDATA[The song was recorded in 2001.]]&gt;&lt;/description&gt;_x000D_
              &lt;guid isPermaLink="false"&gt;1.3652180&lt;/guid&gt;_x000D_
              &lt;pubDate&gt;Wed, 28 Feb 2018 12:43:02 +0000&lt;/pubDate&gt;_x000D_
                            &lt;enclosure url ='http://www.iheartradio.ca/image/policy:1.3652183:1519821666/winehouse.jpg?a=16%3A9&amp;amp;$p$a=4663834' type="image/jpeg" /&gt;_x000D_
                      &lt;/item&gt;_x000D_
                &lt;item&gt;_x000D_
              &lt;title&gt;&lt;![CDATA[Caesars Windsor Cancels Hedley Concert]]&gt;&lt;/title&gt;_x000D_
              &lt;link&gt;http://www.iheartradio.ca/chum-fm/music-news/caesars-windsor-cancels-hedley-concert-1.3652136&lt;/link&gt;_x000D_
              &lt;description&gt;&lt;![CDATA[The Ontario venue is offering refunds for the March 11 show.]]&gt;&lt;/description&gt;_x000D_
              &lt;guid isPermaLink="false"&gt;1.3652136&lt;/guid&gt;_x000D_
              &lt;pubDate&gt;Wed, 28 Feb 2018 12:16:40 +0000&lt;/pubDate&gt;_x000D_
                            &lt;enclosure url ='http://www.iheartradio.ca/image/policy:1.3652139:1519819807/jpeg.jpeg?a=16%3A9&amp;amp;$p$a=702ca33' type="image/jpeg" /&gt;_x000D_
                      &lt;/item&gt;_x000D_
                &lt;item&gt;_x000D_
              &lt;title&gt;&lt;![CDATA[Shawn Mendes, Alessia Cara Up For Kids' Choice Awards]]&gt;&lt;/title&gt;_x000D_
              &lt;link&gt;http://www.iheartradio.ca/chum-fm/music-news/shawn-mendes-alessia-cara-up-for-kids-choice-awards-1.3650603&lt;/link&gt;_x000D_
              &lt;description&gt;&lt;![CDATA[Justin Bieber's name also shows up on the list of nominees.]]&gt;&lt;/description&gt;_x000D_
              &lt;guid isPermaLink="false"&gt;1.3650603&lt;/guid&gt;_x000D_
              &lt;pubDate&gt;Tue, 27 Feb 2018 14:46:44 +0000&lt;/pubDate&gt;_x000D_
                            &lt;enclosure url ='http://www.iheartradio.ca/image/policy:1.3650610:1519742695/shawnmendes.jpg?a=16%3A9&amp;amp;$p$a=cb1ffc2' type="image/jpeg" /&gt;_x000D_
                      &lt;/item&gt;_x000D_
                &lt;item&gt;_x000D_
{code}_x000D_
_x000D_
Looked up each of those items in content tool and found that they existed, but were ingested from another feed.  Example: http://content.radioedit.iheart.com/#/edit/5a96a81508270d578f2e4727?from_list=network_x000D_
_x000D_
Are there any business rules in place with the ingestion tool that would prevent a piece of content from being ingested if something with the same title already exists?</t>
  </si>
  <si>
    <t>28/Feb/18 10:41 AM;ccrnyc1rar;https://webapi.radioedit.iheart.com/graphql?query=+query+LiveProfile($site:+SiteQuery!)+%7B+site(select:+$site)+%7B+summary+%7B+heroImage:+hero_image+heroColor:+hero_color+sms:+sms_number+phone:+request_phone_number+facebook:+facebook_name+googleplus:+googleplus_name+twitter:+twitter_name+instagram:+instagram_name+youtube:+youtube_name+snapchat:+snapchat_name+pinterest:+pinterest_name+%7D+schedule+%7B+current+%7B+...scheduleFields+%7D+upcoming(next:3)+%7B+...scheduleFields+%7D+%7D+timeline+%7B+payload+%7B+external_url+is_sponsored+%7D+slug+summary+%7B+image+title+%7D+%7D+leads+%7B+title+subtitle+image:+img_uri+link+%7B+urls+%7B+web+%7D+%7D+%7D+%7D+%7D+fragment+scheduleFields+on+ScheduleEntry+%7B+name+core_show_id+start:+start_time_12+stop:+stop_time_12+destination+%7B+href+thumbnail+%7D+%7D+&amp;variables=%7B%22site%22:%7B%22slug%22:%22chum-fm%22%7D%7D</t>
  </si>
  <si>
    <t>28/Feb/18 10:38 AM;ccrnyc1rar;[~ccrnyc2msw] possible to get someone to look into this? Not sure exactly where the discrepancy is. If there's something wrong with the feed we're getting, happy to communicate that back to the Bell Media team.</t>
  </si>
  <si>
    <t>1|hz7p7b:</t>
  </si>
  <si>
    <t># Engineering and product review of best ways to facilitate multi-station distibution of 3rd party ingested content_x000D_
# JIRA tickets created to implement best solution</t>
  </si>
  <si>
    <t>28/Feb/18 10:58 AM;ccrnyc2msw;screenshot-2.png;https://jira.ihrint.com/secure/attachment/152696/screenshot-2.png</t>
  </si>
  <si>
    <t>28/Feb/18 10:48 AM;ccrnyc2msw;screenshot-1.png;https://jira.ihrint.com/secure/attachment/152692/screenshot-1.png</t>
  </si>
  <si>
    <t>28/Feb/18 10:37 AM;ccrnyc1rar;iHeartRadio_RSSFeeds.docx;https://jira.ihrint.com/secure/attachment/152690/iHeartRadio_RSSFeeds.docx</t>
  </si>
  <si>
    <t>AR-3986</t>
  </si>
  <si>
    <t>CW-197</t>
  </si>
  <si>
    <t>We have 3rd party XML feeds setup for all of the Bell Media stations in Canada.  Like iHeart, they centrally produce national content that is white labeled to each of their local stations.  This content is shown to listeners on each of the iHeart.com live profile pages; when users click the link, they're taken to that station's website to view the content._x000D_
_x000D_
Based on how we're currently handing these XML feeds (see comments below for my review with Alex), if there's an article published to all 120 stations' feeds, we're ingesting it on the first one we see it on; and then because that article is already in the system, it's getting skipped on the other 119 feeds as a duplicate.  As such, only 1 of 120 stations gets the desired content._x000D_
_x000D_
How can we adjust this setup so that if a piece of content is distributed to more than one Bell station, it will appear on each applicable live profile page, linking to view the content on the individual station's website?</t>
  </si>
  <si>
    <t>AR-3834</t>
  </si>
  <si>
    <t>Spike: 3rd Party Ingesetion Duplicate Articles Across Multiple Brands</t>
  </si>
  <si>
    <t>1|hzxlz3:</t>
  </si>
  <si>
    <t>on client, input is partial, output is fully realized_x000D_
on server, input is fully realized, output is partial_x000D_
error handling outputs on server</t>
  </si>
  <si>
    <t>AR-3837</t>
  </si>
  <si>
    <t>protobuf generator updates</t>
  </si>
  <si>
    <t>30/Apr/19 10:23 AM;1124769;Updates made to the component via `regui`. This will add the artist name to any other other places the catalog search is used.</t>
  </si>
  <si>
    <t>1|i00z5y:zzx</t>
  </si>
  <si>
    <t xml:space="preserve">Searching for a track via a listening opportunity embed includes artist information. </t>
  </si>
  <si>
    <t>01/Mar/18 12:47 PM;1109751;track listing.png;https://jira.ihrint.com/secure/attachment/152831/track+listing.png</t>
  </si>
  <si>
    <t xml:space="preserve">As a content editor, when I search for a track to embed it should include the artist info so I won't have to rely on using the tiny cover art to choose the correct track._x000D_
_x000D_
_x000D_
_x000D_
_x000D_
_x000D_
</t>
  </si>
  <si>
    <t>Dev Review</t>
  </si>
  <si>
    <t>AR-3838</t>
  </si>
  <si>
    <t>Eyes to Ears (Listening Opportunity embed): Include artist info when searching for tracks</t>
  </si>
  <si>
    <t>07/Mar/18 1:20 PM;ccrnyc2msw;Thanks Mark!</t>
  </si>
  <si>
    <t>07/Mar/18 12:21 PM;ccrbdl1mje;i was able to compile mostly what i needed by querying radioedit permissions. i did this using radioedit's auth api. this returned the stations ET users have radioedit permissions to, which matches, for the most part, the stations they have access to in ET._x000D_
_x000D_
It's not a 100% perfect solution but gets us mostly there with importing users and their station assignments into postup. anything left over can be more-easily managed manually on an individual basis.</t>
  </si>
  <si>
    <t xml:space="preserve">06/Mar/18 12:18 PM;ccrnyc2msw;Discussed in grooming today.  No clear engineering solution. Mark is investigating, re-group with the team if we find a way to do this. </t>
  </si>
  <si>
    <t>1|hz7p3j:</t>
  </si>
  <si>
    <t># export of all active account users in exacttarget and the call letters of their associated business units</t>
  </si>
  <si>
    <t>as a support manager i would like an export of our active AccountUsers in exacttarget and their associated business units so we can translate those users and station relationships to PostUp._x000D_
_x000D_
https://developer.salesforce.com/docs/atlas.en-us.mc-apis.meta/mc-apis/accountuser.htm</t>
  </si>
  <si>
    <t>AR-3839</t>
  </si>
  <si>
    <t>accountUser export from exacttarget</t>
  </si>
  <si>
    <t>02/Mar/18 10:17 AM;ccrbdl1mje;i was able to get this done myself by pulling resource_ids via http://content.radioedit.iheart.com/api/v1/content/by-slug/</t>
  </si>
  <si>
    <t>1|hzxm2f:</t>
  </si>
  <si>
    <t># content items are deleted as requested</t>
  </si>
  <si>
    <t>As a paralegal for iHeartMedia, I have negotiated a settlement for copyright infringement and closed the case, therefore I wish the following RadioEdit content items be permanently deleted and removed from iHeart-hosted platforms as soon as possible:_x000D_
_x000D_
content by slug:_x000D_
2017-04-16-sam-hunt-wedding-photos_x000D_
2017-04-17-pics-odell-beckham-jr-and-amber-rose-get-cozy-at-coachella_x000D_
2017-04-17-sam-hunt-got-married-saturday_x000D_
2017-04-19-pregnant-beyonce-spotted-out-and-about_x000D_
2017-05-04-kourtney-kardashianis-dating-young-hot-23-year-old-model_x000D_
2017-06-05-blake-and-gwen-sighting-causing-speculation_x000D_
2017-07-14-beyonc-steps-out-for-first-time-since-twins-birth_x000D_
2017-07-28-meet-the-shirtless-pastor-helping-justin-bieber_x000D_
2017-08-15-kendall-jenner-spotted-with-her-new-nba-bae-twice-in-a-row_x000D_
2017-08-23-love-is-in-the-air_x000D_
2017-08-24-selena-gomez-no-pants-look_x000D_
2017-09-06-issa-couple-jamie-foxx-katie-holmes-jamkat_x000D_
2017-09-06-its-officialjamie-foxx-and-katie-holmes-are-a-couple_x000D_
2017-09-06-jamie-foxx-and-katie-holmes-come-out-of-hiding_x000D_
2017-09-06-jamie-foxx-and-tom-cruises-ex-wife-no-longer-hiding-their-love_x000D_
2017-09-06-katie-holmes-and-jamie-foxx-arent-hiding-anymore_x000D_
2017-09-06-photo-jamie-foxx-and-katie-holmes-make-it-paparazzi-official_x000D_
2017-09-07-jamie-foxx-and-katie-holmes-arent-hiding-their-love-anymore_x000D_
2017-09-07-jamie-katie-caught-beyonce-oprah-for-texas_x000D_
2017-09-07-katie-and-jamie-going-public_x000D_
2017-09-22-gwen-stefani-and-blake-shelton-confirm-rumors_x000D_
2017-10-18-anna-faris-is-reportedly-dating-a-cinematographer-following-chris-pratt_x000D_
2017-10-20-38-yr-old-kourtney-kardashian-and-her-21-yr-old-bf_x000D_
2017-10-24-shirtless-liam-hemsworth-returns-to-the-place-where-he-and-miley-first-met_x000D_
2017-10-26-29000-for-abs_x000D_
2017-10-26-sneak-peek-tamar-vince_x000D_
2017-10-26-tamar-files-for-divorcesources-say-vince-kept-messing-up-the-money_x000D_
2017-10-26-tyrese-leaving-family-court-in-la-with-wife-and-her-mom_x000D_
2017-11-08-sofia-richie-goes-topless-while-tanning-with-scott-disick_x000D_
2017-11-08-tamar-braxton-breaks-her-silence-reveals-why-shes-getting-a-divorce_x000D_
2017-11-16-floyd-is-wearing-230000-louboutin-shoes_x000D_
2017-11-17-selena-gomez-was-just-spotted-kissing-justin-bieber_x000D_
2017-11-21-paris-hilton-claims-her-and-britney-spears-created-the-selfie_x000D_
2017-12-05-jay-zs-impromptu-elevator-birthday-photo-shoot-with-beyonce_x000D_
2017-12-06-cover-it-up_x000D_
2017-12-07-the-master-cover-up_x000D_
2017-12-10-janets-baby-isthecutest_x000D_
2017-12-11-mommy-time_x000D_
2017-12-12-i-miss-you-cp_x000D_
2017-12-18-justin-bieber-selena-gomez-jet-off-to-seattle-for-date-night_x000D_
2018-01-05-tamar-had-vince-arrested-xmas-day-he-had-to-post-a-20000-bond_x000D_
2018-01-05-the-future-bride-and-groom_x000D_
2018-01-05-vinve-leaving-mr-chow-in-lavince-says-hell-get-along-with-tamar-now_x000D_
2018-01-10-diana-ross-and-grandson-out-grocery-shopping-in-beverly-hills_x000D_
2018-01-10-stan-lee-and-james-franco-accused-of-sexual-harassment</t>
  </si>
  <si>
    <t>AR-3840</t>
  </si>
  <si>
    <t>delete content items for legal</t>
  </si>
  <si>
    <t>1|hzxlzb:</t>
  </si>
  <si>
    <t xml:space="preserve">There is a bug in save where you can add memberships to a resource that you currently should not be able to write._x000D_
_x000D_
1. In a bucket that restricts writing to "common membership," create a resource as a non-privileged user._x000D_
2. Remove all of your memberships. Writes should now be blocked._x000D_
3. Call save() on the resource with a membership that your user has. The call *should* return a 403, but instead, the membership is added to the resource._x000D_
_x000D_
Related: if you are able to write to a resource, you can save any valid membership on it._x000D_
_x000D_
1. Create a resource._x000D_
2. Make a second save call passing a membership list with a membership that you don't have._x000D_
3. The call should fail, but instead it adds the membership._x000D_
_x000D_
HT [~amamut] </t>
  </si>
  <si>
    <t>The unthinkable has happened: bugs in ... ObjectDB</t>
  </si>
  <si>
    <t>12/Mar/18 5:04 PM;ccrlax1dat;added new environment variables for FTP creds and upload file name (used "ihm_upload.csv") to support PostUp, modified site query to filter uploaded configs by active sites instead of Exact Target Business Unit ID. Tested and confirmed new file is being transferred to PostUp FTP host as designed. Per Mark Escott, testing import of this file into PostUp's system will be completed at a later date once vendor has a process in place. Will need to set appropriate environment variables in developer app once pushed to production.</t>
  </si>
  <si>
    <t>02/Mar/18 10:17 AM;ccrbdl1mje;Username: iHeartMediaFTP_x000D_
Password: ytgV7%3RFC9@2_x000D_
HOST: transfer.postup.com</t>
  </si>
  <si>
    <t>1|hz7kvb:</t>
  </si>
  <si>
    <t># site manager data points exported to postup FTP server as requested_x000D_
# cron enabled which is executed hourly</t>
  </si>
  <si>
    <t>Similar to what was done in AR-3201, need to compile csv on a cron and FTP it to a PostUp server (to be provided)._x000D_
_x000D_
data points generated via AR-3201 are exactly the same except for these changes:_x000D_
- do not export exacttarget memberid_x000D_
- set "slug" as the very first column_x000D_
- set "slug(key)" as the column header</t>
  </si>
  <si>
    <t>AR-3842</t>
  </si>
  <si>
    <t>station attribute data export to PostUp</t>
  </si>
  <si>
    <t>19/Jul/18 2:19 PM;ccrnyc2msw;Awesome!</t>
  </si>
  <si>
    <t xml:space="preserve">18/Jul/18 3:11 PM;1110604;looking good to me. </t>
  </si>
  <si>
    <t>18/Jul/18 11:20 AM;1113313;[~1110604] This is now done and available on non-prod. Does it look good to you?_x000D_
http://abtest.radioedit.ihrint.com/#/tests/list</t>
  </si>
  <si>
    <t>RadioEdit_15_Omnius</t>
  </si>
  <si>
    <t>1|hzxmgf:</t>
  </si>
  <si>
    <t xml:space="preserve">Current the GUI uses two endpoints to create / replace new tests _x000D_
1. *PUT tests/* used by "REPLACE tests"_x000D_
2. *POST tests/*  used by "Create tests"_x000D_
But the PUT endpoint will not allow a user to create a new revision of a test that is scheduled after the last test ends, in which case user will have to use Create test functionality but it could be cumbersome and error prone to the settings from the existing test. _x000D_
_x000D_
I created a new endpoint *POST tests/auto* that can be used combined with the *POST tests/* to enable a new unified workflow for test creation/replace. (This new endpoint will be deployed to staging soon)_x000D_
The swagger doc of the new *POST test/auto* is here http://stg-abtest.ihrcloud.net/docs/swagger-ui/index.html?url=/assets/swagger.json#/routes/createAuto_x000D_
_x000D_
So here is the new workflow that should be used for both test creation and replacement, this new workflow has multiple steps. _x000D_
_x000D_
step 1, gui uses "POST tests/" to post the data of the test to be created. (same as the current create new test action)_x000D_
_x000D_
step 2, gui gets the response from server. If the response is 200 OK then creation succeeded, no further action needed, if the response status is 409 (means conflict), GUI should display a confirmation modal window, asking if the user wants to terminate the existing conflict test (whose information will be given in the response json body). if the user choses no, creation should be aborted, otherwise go to step 3._x000D_
If the response status is either 409 or 200, gui should display the error message and abandon the creation. _x000D_
_x000D_
step 3, if the user choose to proceed with terminating conflict test, GUI should use a different endpoint to post the same request, this time it should use "POST tests/auto", go to step 2_x000D_
_x000D_
_x000D_
The "Create Replacement" button should use the same workflow above as create a new test. The "PUT tests/" should be no longer used by the GUI. _x000D_
_x000D_
Also "Create Replacement" label should be renamed to "New Revision". _x000D_
_x000D_
</t>
  </si>
  <si>
    <t>2018.7.31</t>
  </si>
  <si>
    <t>AR-3844</t>
  </si>
  <si>
    <t>[A/B tests admin GUI] new creation API and workflow</t>
  </si>
  <si>
    <t>1|hzxmtb:</t>
  </si>
  <si>
    <t xml:space="preserve">Dynamic Leads cards should alternate local/national to ensure that the cards from one particular source don't bunch up (eg. all 4 local cards before the first national one is shown)._x000D_
_x000D_
For purposes of this ticket, local means anything tagged and included via a station/market/brand tag... and national means anything tagged with default, a format, or a genre.  Custom segments are somewhat of a grey area, but I'm inclined to think of them as national.  _x000D_
_x000D_
The first card should continue to be the "DL0" slot which should always be shown first regardless of what local/national cards are available.  </t>
  </si>
  <si>
    <t>AR-3846</t>
  </si>
  <si>
    <t>home-leads Cards Should Alternate Local/National</t>
  </si>
  <si>
    <t>1|hzxmv3:</t>
  </si>
  <si>
    <t>PN-2683</t>
  </si>
  <si>
    <t>Release tracking for PN-2683</t>
  </si>
  <si>
    <t>AR-3847</t>
  </si>
  <si>
    <t>PN-2683 Release - Change Steve Harvey's Listen button link</t>
  </si>
  <si>
    <t xml:space="preserve">30/Mar/18 9:28 AM;ccrnyc2msw;Re-opening ticket so that AC#2 can be completed.  </t>
  </si>
  <si>
    <t>22/Mar/18 11:20 AM;ccrnyc2msw;[~tterry] are there followup tickets for this per AC#2?</t>
  </si>
  <si>
    <t>21/Mar/18 5:24 PM;tterry;We can only boost artist search results if we limit the search to the artist namespace. If we can provide a second search box or a selector for searching only artists in the existing box, then we can do this.</t>
  </si>
  <si>
    <t xml:space="preserve">06/Mar/18 12:29 PM;ccrnyc2msw;Reviewed on grooming today. No clear path on this, to review again before sprint planning to see if there's a creative solution. </t>
  </si>
  <si>
    <t>05/Mar/18 4:08 PM;ccrnyc2msw;Example:_x000D_
_x000D_
Content Tool Prod vs AMP:_x000D_
_x000D_
 !screenshot-1.png|thumbnail! _x000D_
_x000D_
http://ampinternal.ihrprod.net/api/v3/search/all?keywords=beyonce&amp;startIndex=0&amp;maxRows=10&amp;countryCode=%22US%22&amp;track=false&amp;bundle=false&amp;artist=true&amp;station=false&amp;featuredStation=false&amp;talkShow=false&amp;talkTheme=false&amp;keyword=false&amp;playlist=false&amp;podcast=false</t>
  </si>
  <si>
    <t>1|hz7lsv:</t>
  </si>
  <si>
    <t># Engineering review of how we can improve the order of artists shown in the content tool tag selector to show the best artists first_x000D_
# Followup tickets created to implement recommended solution</t>
  </si>
  <si>
    <t>05/Mar/18 4:08 PM;ccrnyc2msw;screenshot-1.png;https://jira.ihrint.com/secure/attachment/153169/screenshot-1.png</t>
  </si>
  <si>
    <t>As a content editor, i want the artist tags shown in the Distribution box of the content tool to show in ranked order so that I don't have to guess between similar or identical artists to tag my my article with.</t>
  </si>
  <si>
    <t>AR-3848</t>
  </si>
  <si>
    <t>Spike: Deliver Better Results to Artist Tag Selector in Content Tool</t>
  </si>
  <si>
    <t>1|hzxvgf:</t>
  </si>
  <si>
    <t>We need to clean up the SMT data since its so old. This should be done via script committed to the SMT repo. Will keep a running list as needed._x000D_
_x000D_
# Convert Market lat / long to numbers._x000D_
# Convert numerical fields on streams to numbers from string._x000D_
# Set providers countries to empty array</t>
  </si>
  <si>
    <t>AR-3849</t>
  </si>
  <si>
    <t>Cleanup SMT Data</t>
  </si>
  <si>
    <t xml:space="preserve">23/May/18 10:52 AM;ccrnyc2msw;Discussed with Travis on HipChat.  No product review required.  Moving to done.  </t>
  </si>
  <si>
    <t>22/Mar/18 2:13 PM;tterry;Core services are running. We're waiting for OPS to get the EFS mount copied.</t>
  </si>
  <si>
    <t>1|hz7iev:</t>
  </si>
  <si>
    <t>2018.5.29</t>
  </si>
  <si>
    <t>AR-3850</t>
  </si>
  <si>
    <t>Replace dev swarm with kubernetes</t>
  </si>
  <si>
    <t>1|hzxv1r:</t>
  </si>
  <si>
    <t>As a Stream Manager User, i want to make available to our APIs Dash streaming URLs for our streams.  please add the fields _x000D_
_x000D_
"dash_stream"_x000D_
display "Dash Stream"_x000D_
_x000D_
"secure_dash_stream"_x000D_
display "Secure Dash Stream"_x000D_
_x000D_
to list of available streams.</t>
  </si>
  <si>
    <t>AR-3853</t>
  </si>
  <si>
    <t>Create new fields for dash_stream and secure_dash_stream in RE and RE api</t>
  </si>
  <si>
    <t>20/Mar/18 11:14 AM;tterry;Here is the current data on prod network connections for proxyd and mongodb. reapp102 is running the playlists container, which has a known issue of holding open connections. Given the data, it appears that possibly other connections are being left open in proxyd._x000D_
_x000D_
{code}_x000D_
# All connections to/from proxyd_x000D_
$ pssh -h hosts-prod.txt -P "sudo netstat -plan | grep proxyd | wc -l" | grep net: | sort_x000D_
reapp101.ihrprod.net: 144_x000D_
reapp102.ihrprod.net: 1947_x000D_
reapp103.ihrprod.net: 203_x000D_
reapp104.ihrprod.net: 183_x000D_
reapp105.ihrprod.net: 166_x000D_
reapp106.ihrprod.net: 219_x000D_
reapp107.ihrprod.net: 221_x000D_
reapp108.ihrprod.net: 224_x000D_
reapp109.ihrprod.net: 219_x000D_
reapp110.ihrprod.net: 201_x000D_
reapp111.ihrprod.net: 220_x000D_
reapp112.ihrprod.net: 209_x000D_
reapp113.ihrprod.net: 147_x000D_
reapp114.ihrprod.net: 470_x000D_
reapp115.ihrprod.net: 198_x000D_
_x000D_
# All connections to mongodb_x000D_
$ pssh -h hosts-prod.txt -P "sudo netstat -plan | grep 27017 | wc -l" | grep net: | sort_x000D_
reapp101.ihrprod.net: 108_x000D_
reapp102.ihrprod.net: 148_x000D_
reapp103.ihrprod.net: 155_x000D_
reapp104.ihrprod.net: 127_x000D_
reapp105.ihrprod.net: 127_x000D_
reapp106.ihrprod.net: 175_x000D_
reapp107.ihrprod.net: 171_x000D_
reapp108.ihrprod.net: 154_x000D_
reapp109.ihrprod.net: 179_x000D_
reapp110.ihrprod.net: 148_x000D_
reapp111.ihrprod.net: 127_x000D_
reapp112.ihrprod.net: 173_x000D_
reapp113.ihrprod.net: 110_x000D_
reapp114.ihrprod.net: 376_x000D_
reapp115.ihrprod.net: 145_x000D_
_x000D_
# Proxyd connections to mongodb_x000D_
# $ pssh -h hosts-prod.txt -P "sudo netstat -plan | grep 27017 | grep proxyd | wc -l" | grep net: | sort_x000D_
reapp101.ihrprod.net: 97_x000D_
reapp102.ihrprod.net: 137_x000D_
reapp103.ihrprod.net: 144_x000D_
reapp104.ihrprod.net: 116_x000D_
reapp105.ihrprod.net: 117_x000D_
reapp106.ihrprod.net: 163_x000D_
reapp107.ihrprod.net: 160_x000D_
reapp108.ihrprod.net: 143_x000D_
reapp109.ihrprod.net: 168_x000D_
reapp110.ihrprod.net: 137_x000D_
reapp111.ihrprod.net: 116_x000D_
reapp112.ihrprod.net: 162_x000D_
reapp113.ihrprod.net: 99_x000D_
reapp114.ihrprod.net: 366_x000D_
reapp115.ihrprod.net: 134_x000D_
{code}_x000D_
_x000D_
# Agent connections to mongodb _x000D_
# $ pssh -h hosts-prod.txt -P "sudo netstat -plan | grep 27017 | grep agent | wc -l" | grep net: | sort_x000D_
reapp101.ihrprod.net: 7_x000D_
reapp102.ihrprod.net: 7_x000D_
reapp103.ihrprod.net: 7_x000D_
reapp104.ihrprod.net: 7_x000D_
reapp105.ihrprod.net: 6_x000D_
reapp106.ihrprod.net: 7_x000D_
reapp107.ihrprod.net: 7_x000D_
reapp108.ihrprod.net: 7_x000D_
reapp109.ihrprod.net: 7_x000D_
reapp110.ihrprod.net: 7_x000D_
reapp111.ihrprod.net: 7_x000D_
reapp112.ihrprod.net: 7_x000D_
reapp113.ihrprod.net: 7_x000D_
reapp114.ihrprod.net: 7_x000D_
reapp115.ihrprod.net: 7_x000D_
_x000D_
# Ruby connections to mongodb_x000D_
$ pssh -h hosts-prod.txt -P "sudo netstat -plan | grep 27017 | grep ruby | wc -l" | grep net: | sort_x000D_
reapp101.ihrprod.net: 4_x000D_
reapp102.ihrprod.net: 4_x000D_
reapp103.ihrprod.net: 4_x000D_
reapp104.ihrprod.net: 4_x000D_
reapp105.ihrprod.net: 4_x000D_
reapp106.ihrprod.net: 4_x000D_
reapp107.ihrprod.net: 4_x000D_
reapp108.ihrprod.net: 4_x000D_
reapp109.ihrprod.net: 4_x000D_
reapp110.ihrprod.net: 4_x000D_
reapp111.ihrprod.net: 4_x000D_
reapp112.ihrprod.net: 4_x000D_
reapp113.ihrprod.net: 4_x000D_
reapp114.ihrprod.net: 4_x000D_
reapp115.ihrprod.net: 4</t>
  </si>
  <si>
    <t>19/Mar/18 10:23 AM;tterry;Turns out these weren't all directly proxyd holding mongodb connections. On 102, there were a very large number of connections from the playlist to proxyd. Unfortunately, I didn't filter the count to be proxy+mongo only. I will do that again and see if we can narrow it further.</t>
  </si>
  <si>
    <t>1|hzxpc7:</t>
  </si>
  <si>
    <t>Proxyd is holding on to or leaking mongodb connections. Our total connection count was close to 6000 and caused alerts. I checked netstat on all of the front end reapp hosts, and proxyd had an excessive number of connections open to mongo. After restarting proxyd on all hosts, the total number of open mongo connections dropped to ~1500 and the alert cleared._x000D_
_x000D_
{code}_x000D_
$ pssh -h hosts-prod.txt -P "sudo netstat -plan | grep proxyd | wc -l" | grep net:_x000D_
reapp101.ihrprod.net: 184_x000D_
reapp104.ihrprod.net: 837_x000D_
reapp107.ihrprod.net: 87_x000D_
reapp106.ihrprod.net: 147_x000D_
reapp109.ihrprod.net: 203_x000D_
reapp105.ihrprod.net: 401_x000D_
reapp102.ihrprod.net: 1959_x000D_
reapp108.ihrprod.net: 304_x000D_
reapp103.ihrprod.net: 196_x000D_
reapp112.ihrprod.net: 174_x000D_
reapp111.ihrprod.net: 484_x000D_
reapp113.ihrprod.net: 206_x000D_
reapp110.ihrprod.net: 218_x000D_
reapp115.ihrprod.net: 479_x000D_
reapp114.ihrprod.net: 339_x000D_
{code}</t>
  </si>
  <si>
    <t>AR-3858</t>
  </si>
  <si>
    <t>Proxyd holding on to (or leaking) mongodb connections</t>
  </si>
  <si>
    <t>1|hz7ltj:</t>
  </si>
  <si>
    <t>1. When typing a name in the search field, predictive search displays possible matches.</t>
  </si>
  <si>
    <t xml:space="preserve">As a DPD user, I'd like the ability to search for users in the User Manager app via predictive search. Currently I have to type a name in the field and press Enter to complete the search. </t>
  </si>
  <si>
    <t xml:space="preserve">User Manager predictive search doesn't work </t>
  </si>
  <si>
    <t>1|hz7kwn:</t>
  </si>
  <si>
    <t>AR-3861</t>
  </si>
  <si>
    <t>Effects, actions, and reducers for content editor load workflow</t>
  </si>
  <si>
    <t xml:space="preserve">20/Mar/18 3:01 PM;1112284;That's amazing, thank you so much [~1113313]!! </t>
  </si>
  <si>
    <t>20/Mar/18 1:41 PM;1113313;This went live in production today and should be good to start using.</t>
  </si>
  <si>
    <t xml:space="preserve">19/Mar/18 2:43 PM;1112284;FYI, spoke to [~1117299] in person and he confirmed that they are good to go with this endpoint. [~1117299] let me know if that's changed since we spoke. Thanks! </t>
  </si>
  <si>
    <t xml:space="preserve">15/Mar/18 3:44 PM;1112284;[~1117299] &amp; [~cccnyc1jxc] , does that work for you guys? ^ </t>
  </si>
  <si>
    <t>15/Mar/18 3:37 PM;1113313;There's a new field "backfillTracks" that accepts an array of track IDs and can be added to playlist create/edit requests, now available on stage. Will that work? [~1112284]</t>
  </si>
  <si>
    <t>1|hzxqdr:</t>
  </si>
  <si>
    <t>Create additional endpoint to receive songs from data science for backfill _x000D_
* Same update/refresh logic that is used for songs provided by data science for dynamic playlists is applied here</t>
  </si>
  <si>
    <t>Data Science will be providing backfill for dynamic playlists. They will need a new RE endpoint to receive this backfill for dynamic playlists.</t>
  </si>
  <si>
    <t>AR-3862</t>
  </si>
  <si>
    <t>New Endpoint to Receive Backfill for Dynamic Playlists</t>
  </si>
  <si>
    <t>29/May/18 4:13 PM;ccrnyc2msw;Reviewed in backlog grooming, not needed immediately since this isn't in the old tool.  Bumping.</t>
  </si>
  <si>
    <t>1|hzyczb:</t>
  </si>
  <si>
    <t>AR-3864</t>
  </si>
  <si>
    <t>Effects, actions, and reducers for content editor history workflow</t>
  </si>
  <si>
    <t>1|hz7p1r:</t>
  </si>
  <si>
    <t>AR-3865</t>
  </si>
  <si>
    <t>Effects, actions, and reducers for content duplication workflow</t>
  </si>
  <si>
    <t>22/Mar/18 10:07 AM;1119767;Publish format: https://github.com/ihr-radioedit-apps/pubsub/blob/master/src/schema/root.graphqls</t>
  </si>
  <si>
    <t>1|hz7m7j:</t>
  </si>
  <si>
    <t>AR-3866</t>
  </si>
  <si>
    <t>Effects, actions, and reducers for content publishing workflow</t>
  </si>
  <si>
    <t>1|hzxqdj:</t>
  </si>
  <si>
    <t>Compare develop and migration branches to get changes in the old JS/CSS files. Replicate those changes into the new JS/CSS files. This has to be done manually because we are maintaining both sets of files short term while work on the JS/CSS webpack build system.</t>
  </si>
  <si>
    <t>AR-3867</t>
  </si>
  <si>
    <t>Replicate JS/CSS changes from develop to migration</t>
  </si>
  <si>
    <t>1|hzxr7j:</t>
  </si>
  <si>
    <t>AR-3868</t>
  </si>
  <si>
    <t>Effects, actions, and reducers for content deletion</t>
  </si>
  <si>
    <t>05/Jun/18 2:22 PM;1110604;ah not very obvious, but works for me (+1)</t>
  </si>
  <si>
    <t>30/May/18 9:49 AM;1113313;You can switch back to the time-based filtering, which would show all features again. Do you want a "reset" or "all" option added to the drop-down?</t>
  </si>
  <si>
    <t xml:space="preserve">29/May/18 1:22 PM;1110604;just noticed that you can't unselect a feature filter, once you selected a feature to filter with the only thing you can do is to select another feature to filter with. </t>
  </si>
  <si>
    <t>23/May/18 9:21 PM;1110604;Looking good to me, thanks so much!</t>
  </si>
  <si>
    <t>16/May/18 1:34 PM;1113313;[~1110604] This is now up on staging, along with other UI/UX fixes - can you let me know if the items from this ticket are working as expected?</t>
  </si>
  <si>
    <t>1|hz7pwf:</t>
  </si>
  <si>
    <t># can the UI remember the feature filter setting in the test list page when coming back from the test detail page? _x000D_
# can we add the start time and end time of the tests to the summary (no longer need the Feature in the summary) in the list?  _x000D_
# the " Replace Test" and "Create" button could be clicked multiple times in mistake which results in duplicated tests. Can we disable it immediately after it's clicked and only reenable it after a fail response comes back._x000D_
# Hide "No End Date" link when not in editing mode_x000D_
# "Now" option for start date, so even if user takes a few minutes to fill out the form it will use the current timestamp from when the submit button is clicked</t>
  </si>
  <si>
    <t>AR-3870</t>
  </si>
  <si>
    <t xml:space="preserve">[A/B test Admin UI] minor tweak </t>
  </si>
  <si>
    <t>24/Jul/18 12:53 PM;ccrnyc2msw;Thanks guys!</t>
  </si>
  <si>
    <t xml:space="preserve">23/Jul/18 12:39 PM;1110604;looking good to me. </t>
  </si>
  <si>
    <t>23/Jul/18 11:11 AM;1113313;[~1110604] This is now up on stage - http://abtest.radioedit.ihrint.com/#/test/edit/5b55e5a51e000093285be8f8 has group meta</t>
  </si>
  <si>
    <t>1|hz7pwn:</t>
  </si>
  <si>
    <t xml:space="preserve">Based on client request, they want to be able to set an arbitrary json object (called group meta) to group. _x000D_
I added two new endpoints for this feature._x000D_
_x000D_
http://stg-abtest.ihrcloud.net/docs/swagger-ui/index.html?url=/assets/swagger.json#/routes/getGroupMetas_x000D_
and _x000D_
http://stg-abtest.ihrcloud.net/docs/swagger-ui/index.html?url=/assets/swagger.json#/routes/addGroupMetas_x000D_
_x000D_
Note that for performance purpose, this groupMeta data does not come with the test data. you need to call a second API endpoint to get and update them. _x000D_
_x000D_
Can we create a simple UI component for this? _x000D_
</t>
  </si>
  <si>
    <t>AR-3871</t>
  </si>
  <si>
    <t>[A/B test admin] Group meta management UI</t>
  </si>
  <si>
    <t xml:space="preserve">13/Aug/18 2:29 PM;1110604;Looking good to me. </t>
  </si>
  <si>
    <t xml:space="preserve">10/Aug/18 12:21 PM;1113313;[~1110604] is it supposed to be returning data like this even for invalid profile IDs?_x000D_
_x000D_
 !Screen Shot 2018-08-10 at 12.21.43 PM.png|thumbnail! </t>
  </si>
  <si>
    <t>RadioEdit_17_Quark</t>
  </si>
  <si>
    <t>1|hz7jon:</t>
  </si>
  <si>
    <t>10/Aug/18 12:22 PM;1113313;Screen Shot 2018-08-10 at 12.21.43 PM.png;https://jira.ihrint.com/secure/attachment/165786/Screen+Shot+2018-08-10+at+12.21.43+PM.png</t>
  </si>
  <si>
    <t>Our users sometimes need to retrieve the group assignment for a certain profile id (and given tags) _x000D_
This endpoint should allow us to do that. _x000D_
http://stg-abtest.ihrcloud.net/docs/swagger-ui/index.html?url=/assets/swagger.json#/routes/getGroupsWithMeta_x000D_
_x000D_
Can we develop a new page for this feature? _x000D_
a form with 3 fields (profileId: Int, at : DateTime, tags : Array[String])_x000D_
then submit through the endpoint _x000D_
and display the response. _x000D_
_x000D_
_x000D_
Merging with this, AR-3857:_x000D_
It would be useful for the tool to support a "lookup by profile ID" feature, where the tool would show all tests (and which group within each test) a user is in. This should include tests for which the profile ID has been added as an override.</t>
  </si>
  <si>
    <t>2018.8.14</t>
  </si>
  <si>
    <t>AR-3872</t>
  </si>
  <si>
    <t>[A/B test, Admin UI] a new page to get user's info</t>
  </si>
  <si>
    <t>1|hz7kvr:</t>
  </si>
  <si>
    <t>AR-3873</t>
  </si>
  <si>
    <t>Backport asset selector filter changes from 8 to 7 and update content and leads</t>
  </si>
  <si>
    <t>1|hzxr7z:</t>
  </si>
  <si>
    <t>AR-3874</t>
  </si>
  <si>
    <t>Effects, actions, and reducers for content presets</t>
  </si>
  <si>
    <t>21/Mar/18 1:44 PM;tterry;AR-3858 contains useful system socket counts related to the problem.</t>
  </si>
  <si>
    <t>1|hz7p1z:</t>
  </si>
  <si>
    <t>If a client misbehaves and doesn't close the connection to radioedit, proxyd will keep a socket open and use additional system resources. Playlists had a bug that caused it to not close connections, and the socket count for proxyd grew until the system ran out of sockets._x000D_
_x000D_
Implement an idle timeout so that long lived connections that aren't sending data can be killed and the system resources recovered.</t>
  </si>
  <si>
    <t>AR-3876</t>
  </si>
  <si>
    <t>Implement idle connection timeouts in proxyd</t>
  </si>
  <si>
    <t>30/May/18 10:27 AM;1119767;Reopening a new ticket for publish permissions - AR-4196</t>
  </si>
  <si>
    <t>14/May/18 12:24 PM;tlong;Yes, still required.</t>
  </si>
  <si>
    <t>14/May/18 11:38 AM;ccrnyc2msw;#8 probably depends on what the editor looks like in the new content tool.  I believe the current version of the tool gives a view/edit source option to sysadmins.  I think the only practical value it brought was troubleshooting the HTML that the editor created to see why pages were failing AMP validation.</t>
  </si>
  <si>
    <t>14/May/18 11:22 AM;1119767;I'm not sure that 8 will be a thing. Might want to bring that up in a meeting.</t>
  </si>
  <si>
    <t>14/May/18 11:19 AM;1119767;As I understand it, this ticket covers 1, 3, and 5. I'll open tickets for the others.</t>
  </si>
  <si>
    <t>14/May/18 7:50 AM;ccrnyc2msw;Need some clarification of what this ticket will encompass.  _x000D_
_x000D_
If this is related to permissions in User Manager, offhand, we need to solve for:_x000D_
_x000D_
# Access to the tool_x000D_
# Options check boxes where some are restricted to national users_x000D_
# Distribution/exclusion access controls_x000D_
# Topic access controls_x000D_
# Re-publishing permission_x000D_
# Apple News permissions_x000D_
# Delete Content_x000D_
# WYSIWYG super admin permissions (view source)</t>
  </si>
  <si>
    <t>1|hz7ic7:</t>
  </si>
  <si>
    <t>AR-4113</t>
  </si>
  <si>
    <t>REAP-1088</t>
  </si>
  <si>
    <t>AR-3953</t>
  </si>
  <si>
    <t>REAP-1635</t>
  </si>
  <si>
    <t>REAP-1073</t>
  </si>
  <si>
    <t>AR-4196</t>
  </si>
  <si>
    <t>-Access to the tool- handled by platform_x000D_
Options check boxes where some are restricted to national users (AR-4096)_x000D_
Distribution/exclusion access controls (AR-4095)_x000D_
Topic access controls (AR-4096)_x000D_
-Re-publishing permission- not a thing_x000D_
Apple News permissions (AR-4097)_x000D_
-Delete Content- we're soft deleting now_x000D_
WYSIWYG super admin permissions  - view source (AR-4100)</t>
  </si>
  <si>
    <t>AR-3877</t>
  </si>
  <si>
    <t>Spike: Define proper security</t>
  </si>
  <si>
    <t xml:space="preserve">16/Apr/18 3:09 PM;ccrnyc2msw;We're good here.  CORE released their updates last friday and I can see the brokered shows in prod now.  </t>
  </si>
  <si>
    <t xml:space="preserve">29/Mar/18 9:34 AM;ccrnyc2msw;Discussed with Matt on HipChat... some of the above have past end dates.  Below are the brokered/public service shows on WILM-AM that are not past the end date:_x000D_
_x000D_
_x000D_
{noformat}_x000D_
ShowKey	Show_x000D_
108327056	Money and Politics_x000D_
108327060	Delaware State of the Arts_x000D_
108327061	Delaware Spotlight_x000D_
108327064	Radio Italian Style_x000D_
108327065	Money Talk_x000D_
108360788	Delaware State of the Arts_x000D_
108360789	Delaware Spotlight_x000D_
108362157	Ask Ralph_x000D_
108362158	Delaware Spotlight_x000D_
108362159	Delaware Spotlight_x000D_
108362160	Delaware Spotlight_x000D_
{noformat}_x000D_
_x000D_
I am not seeing any of the above shows come through in Taxonomy or Site Manager._x000D_
_x000D_
</t>
  </si>
  <si>
    <t>29/Mar/18 9:19 AM;ccrnyc2msw;Re-tested on stage.  I'm still not seeing the brokered programs show up in the CORE field of site manager or in Taxonomy.  Is there a way to see if they're failing on import?</t>
  </si>
  <si>
    <t>28/Mar/18 1:14 PM;mbrown;The tag import and on-air data import are separate programs. I ran the tag import using the provided data file in staging, so the tags for those shows should be available now (if they are active).</t>
  </si>
  <si>
    <t>28/Mar/18 12:49 PM;ccrnyc2msw;Tested on stage using WILM-AM which has a high concentration of brokered programming.  _x000D_
_x000D_
Looking at the DAT file the san antionio team provided, I tried several shows that have the new longer key:_x000D_
_x000D_
{noformat}_x000D_
ShowKey	Show_x000D_
108322521	North Star Media_x000D_
108322522	Local Paid Show Dace Blaskowitz Money &amp; Politics_x000D_
108323824	Money Talk with Mike &amp; Greg_x000D_
108323826	DE State of the Arts Community Spotlight Quincy Bi_x000D_
108327053	Downeast 30 Minute Show_x000D_
108327054	Downeast 30 Minute Show_x000D_
108327056	Money and Politics_x000D_
108327060	Delaware State of the Arts_x000D_
108327061	Delaware Spotlight_x000D_
108327062	Delaware Radio Magazine - Local Public Affairs Sho_x000D_
108327063	Downeast Media_x000D_
108327064	Radio Italian Style_x000D_
108327065	Money Talk_x000D_
108360788	Delaware State of the Arts_x000D_
108360789	Delaware Spotlight_x000D_
108360790	Downeast Media_x000D_
108360791	Downeast Media_x000D_
108362157	Ask Ralph_x000D_
108362158	Delaware Spotlight_x000D_
108362159	Delaware Spotlight_x000D_
108362160	Delaware Spotlight_x000D_
{noformat}_x000D_
_x000D_
However, in Site Manager, i am unable to locate any of these shows in the Core selector:_x000D_
_x000D_
http://site-manager.radioedit.ihrint.com/#/brands/microsite/5abbc48e049301a7042ef307/Default/general_x000D_
_x000D_
Looking in Taxonomy Shows, I'm not seeing any of these in there, for example "Radio Italian Style"_x000D_
_x000D_
 !screenshot-1.png|thumbnail! _x000D_
_x000D_
Can we find out why these weren't created in taxo?</t>
  </si>
  <si>
    <t>28/Mar/18 10:28 AM;mbrown;The data looks good to me. [~ccrnyc2msw] I imported it into staging if there's anything you want to look at.</t>
  </si>
  <si>
    <t>1|hzxvin:</t>
  </si>
  <si>
    <t>28/Mar/18 12:48 PM;ccrnyc2msw;screenshot-1.png;https://jira.ihrint.com/secure/attachment/154881/screenshot-1.png</t>
  </si>
  <si>
    <t>21/Mar/18 2:08 PM;ccrnyc2msw;CoreAttributesForIHeart20180320142933.zip;https://jira.ihrint.com/secure/attachment/154428/CoreAttributesForIHeart20180320142933.zip</t>
  </si>
  <si>
    <t>The CORE team has made some change to the way Brokered and Public Service shows are returned in the dat file we retrieve each evening.  The goal is to be able to associate them with a microsite for enrichment purposes (and have the enriched data appear on the homepage and schedule page as appropriate._x000D_
_x000D_
This ticket is to review the implementation that the San Antonio team did to support this, ideally to load the attached .dat into Stage so we can verify the functionality end to end._x000D_
_x000D_
If everything looks good, we're done.  If something's off, some collaboration with the San Antonio engineers to get it where it needs to be._x000D_
_x000D_
File is attached.  _x000D_
_x000D_
Background provided with file:_x000D_
_x000D_
{quote}Hi Mike,_x000D_
 _x000D_
Please find attached revised file with the below changes_x000D_
 _x000D_
a)      For all brokered/public Service shows where show Key is null ‚Äì the show Key =   StationKey + StationScheduleDataKey_x000D_
b)      For all brokered/public Service shows where show Key is null  - Show =  Note; if note is null as well then we pad it with space ‚Äú ‚Äú_x000D_
 _x000D_
Please review_x000D_
 _x000D_
Thanks_x000D_
Nagesh{quote}</t>
  </si>
  <si>
    <t>AR-3878</t>
  </si>
  <si>
    <t>Review CORE Changes for Brokered Show Enrichment</t>
  </si>
  <si>
    <t>1|hzxrfz:</t>
  </si>
  <si>
    <t>Markets on streams have a country tag</t>
  </si>
  <si>
    <t>In order to create a streams API we need to be able to query streams by country. After moving to tags for markets we have no relation to countries. We need to create a script which updates all markets on all streams to have a country tag.</t>
  </si>
  <si>
    <t>AR-3879</t>
  </si>
  <si>
    <t>Script to update markets to have country tags</t>
  </si>
  <si>
    <t>1|hzxrg7:</t>
  </si>
  <si>
    <t>Markets have country tags</t>
  </si>
  <si>
    <t>We need to store the country on markets when we add new markets. This is used for streams when adding new markets onto the stream objects. Aids in querying streams by country.</t>
  </si>
  <si>
    <t>AR-3880</t>
  </si>
  <si>
    <t>Update market edit to have country</t>
  </si>
  <si>
    <t>1|hzxq1r:</t>
  </si>
  <si>
    <t>1. New checkbox/radio/dropdown in Partners&gt;iHeartRadio for "iHeart.com Editorial Links" (Help Text: "Specify whether content shown on this site's iHeart.com profile page opens on iHeart.com or on the station site")_x000D_
_x000D_
Defaults to open on station site_x000D_
_x000D_
2. Update the site manager page-url endpoint to take an optional site param (to link to microsites under a non-primary site)</t>
  </si>
  <si>
    <t>AR-3881</t>
  </si>
  <si>
    <t>Site Manager Permalink Stuff</t>
  </si>
  <si>
    <t>21/Jun/18 11:49 AM;1110604;Sound good to me!</t>
  </si>
  <si>
    <t>13/Jun/18 12:30 PM;1113313;[~1110604] I can add a JSON editor interface for overrrides, but I'll log it as a new ticket AR-4243 since it wasn't part of the original scope of this one. In terms of just using the new endpoint is this working as expected?</t>
  </si>
  <si>
    <t>29/May/18 12:56 PM;1110604;[~1113313] UserId is a string now, and yes we need to change field validation to accept free strings. _x000D_
Would you enhance the UI so that it can also take in a String of json object to represents multiple overrides to be added? One of the requests from our users is the ability to batch create the same set of overrides for multiple tests. If they can simply paste the same long list of users overrides json it will make their life easier.  _x000D_
e.g._x000D_
{code}{_x000D_
  "df23a11a" : "A" , _x000D_
  "12311343" : "B"_x000D_
}_x000D_
{code}</t>
  </si>
  <si>
    <t>24/May/18 8:19 AM;1113313;[~1110604] The UI remains the same, it's just sending to the new endpoint. Is userId now a string? Are UI changes (field validation) needed to reflect that?</t>
  </si>
  <si>
    <t>23/May/18 9:22 PM;1110604;btw, userId in overrides is no longer of the type int (to accommodate deviceId as user id)</t>
  </si>
  <si>
    <t xml:space="preserve">23/May/18 9:18 PM;1110604;hmmm, I am still seeing the old UI (maybe it's using the new endpoint). is that expected? </t>
  </si>
  <si>
    <t>14/May/18 3:35 PM;1113313;[~1110604] this is now up on stage. Can you please let me know if it's working as expected?|_x000D_
_x000D_
http://abtest.radioedit.ihrint.com/</t>
  </si>
  <si>
    <t>1|hzxrhb:</t>
  </si>
  <si>
    <t>AR-4243</t>
  </si>
  <si>
    <t>Update: _x000D_
The new endpoint is ready_x000D_
http://stg-abtest.ihrcloud.net/docs/swagger-ui/index.html?url=/assets/swagger.json#/routes/addOverrides</t>
  </si>
  <si>
    <t>2018.6.26</t>
  </si>
  <si>
    <t>AR-3882</t>
  </si>
  <si>
    <t>[A/B Admin UI] bulk insert overrides</t>
  </si>
  <si>
    <t>1|hzxrlb:</t>
  </si>
  <si>
    <t># Pivot urls created for each station in the attached list.</t>
  </si>
  <si>
    <t>22/Mar/18 10:16 AM;kchoe;pivot_beta_stations_smt.txt;https://jira.ihrint.com/secure/attachment/154485/pivot_beta_stations_smt.txt</t>
  </si>
  <si>
    <t>On March 26 9am ET, run the pivot_url script to create pivot HLS urls in SMT for each of the stream ids in the attached list.</t>
  </si>
  <si>
    <t>AR-3883</t>
  </si>
  <si>
    <t>Enable pivot_urls for 17 markets (3/26/18)</t>
  </si>
  <si>
    <t>12/Mar/19 11:45 AM;1113313;I would assume yes, but the point is to talk with various tool users to see if they need an improved permissions/access system. No one has said anything to me on the topic so it's possible they're happy with the current setup.</t>
  </si>
  <si>
    <t xml:space="preserve">12/Mar/19 11:42 AM;ccrnyc2msw;Is this still relevant? </t>
  </si>
  <si>
    <t>1|hzxrmv:</t>
  </si>
  <si>
    <t>TK</t>
  </si>
  <si>
    <t>AR-3884</t>
  </si>
  <si>
    <t>ABTest | SPIKE Team-based access / ACL</t>
  </si>
  <si>
    <t>1|hz7kvz:</t>
  </si>
  <si>
    <t>AR-3885</t>
  </si>
  <si>
    <t>Effects, actions, and reducers for template workflow</t>
  </si>
  <si>
    <t>1|hz7p0n:</t>
  </si>
  <si>
    <t>AR-3886</t>
  </si>
  <si>
    <t>mtime check for content save</t>
  </si>
  <si>
    <t>1|hz7p1j:</t>
  </si>
  <si>
    <t>remove asset selector button from froala editor in rich text block</t>
  </si>
  <si>
    <t>Assets in the text editor do not pass amp validation. The national team has agreed to use the asset block in lieu of adding assets within text.</t>
  </si>
  <si>
    <t>2018.4.17</t>
  </si>
  <si>
    <t>AR-3887</t>
  </si>
  <si>
    <t>Remove Asset selector from rich text editor</t>
  </si>
  <si>
    <t>1|hzxsfr:</t>
  </si>
  <si>
    <t>Fixing some glitches with the tag field that have cropped up in the newest version of regui, which is used in the content refactor.</t>
  </si>
  <si>
    <t>AR-3888</t>
  </si>
  <si>
    <t>Tag field glitches in new version of Regui</t>
  </si>
  <si>
    <t>1|hzxsof:</t>
  </si>
  <si>
    <t>Genres are updated with appropriate countries when provider is changed.</t>
  </si>
  <si>
    <t>When a provider is changed on a stream new countries are attached to the stream due to providers being associated with different countries. The genres which are on the stream need to be regenerated to be attached to the new countries. This was already done in old SMT but needs to be carried over the new SMT in order for the API to work properly.</t>
  </si>
  <si>
    <t>AR-3889</t>
  </si>
  <si>
    <t>Regenerate stream genres on provider switch</t>
  </si>
  <si>
    <t xml:space="preserve">15/May/18 10:52 AM;ccrnyc2msw;Probably best fixed via the new explorer tool.  [~mbrown] to create a ticket to get that to a demoable state, we'll show the new version to Trina and Mark and see if that meets the need. </t>
  </si>
  <si>
    <t>29/Mar/18 8:53 AM;ccrbdl1mje;i'm fine if the listing isn't displayed, but can the error modal be suppressed? i had to go through about 30 assets to remove and the incessant popups were a slow down.</t>
  </si>
  <si>
    <t>28/Mar/18 6:19 PM;mbrown;This error happens because of a mongo aggregation call on buckets containing a huge number of resources. It only prevents the listing from displaying, but it is quite annoying.</t>
  </si>
  <si>
    <t># Log into Explorer app_x000D_
# Go to new_assets_x000D_
# Wait a few seconds and see multiple Internal Server Error modals</t>
  </si>
  <si>
    <t>1|hz7ovb:</t>
  </si>
  <si>
    <t># Issues causing 500 errors in Explorer app are rectified</t>
  </si>
  <si>
    <t>28/Mar/18 9:52 AM;ccrbdl1mje;Screenshot at Mar 28 09-49-36.png;https://jira.ihrint.com/secure/attachment/154828/Screenshot+at+Mar+28+09-49-36.png</t>
  </si>
  <si>
    <t>As a support manager I would like to use the Explorer app to delete assets as requested by iHM Legal without being displayed multiple 500 Internal Server Error messages.</t>
  </si>
  <si>
    <t>AR-3890</t>
  </si>
  <si>
    <t>Explorer app displays 500 errors</t>
  </si>
  <si>
    <t>1|hzxt93:</t>
  </si>
  <si>
    <t>Validation of market name on create / edit.</t>
  </si>
  <si>
    <t>Market name needs to be unique because of the tags that are generated in taxonomy.</t>
  </si>
  <si>
    <t>AR-3891</t>
  </si>
  <si>
    <t>Update market edit to check for unique market name</t>
  </si>
  <si>
    <t xml:space="preserve">22/May/18 10:56 AM;1113379;Verified updates here: https://www.iheart.com/content/why-may-22nd-matters-in-rock-history-2018-05-22/?configOverride={%22radioEdit%22:{%22webGraphQlApi%22:%22https://v-4b98e458.radioedit.iheart.com/graphql%22}}_x000D_
</t>
  </si>
  <si>
    <t xml:space="preserve">21/May/18 10:32 AM;ccrnyc2msw;Hmmm, that's not currently the case in production:_x000D_
_x000D_
https://z100.iheart.com/content/2018-05-21-chrissy-teigen-in-mesh-underwear-reveals-her-post-baby-body-on-instagram/_x000D_
_x000D_
This content item is owned by Default - the amphtml link is properly suppressed when viewed anywhere other than www.iheart.com_x000D_
_x000D_
This probably does open up a can of worms if/when we switch the FiRE sites to pull content via webapi.  </t>
  </si>
  <si>
    <t>21/May/18 9:29 AM;1119767;Yeah, I don't think this accomplishes that goal. The logic that I've implemented based on the description of the ticket is to only show the amp link if a national site was the original publish origin. Amp will still be enabled on every site that syndicates this content.</t>
  </si>
  <si>
    <t xml:space="preserve">21/May/18 9:26 AM;ccrnyc2msw;The goal is to only have the amphtml link present when content is viewed on the canonical domain.  Google has been confused by the "mixed signals" (as our SEO consultant put it) by having each site promote an AMP page on each site the page is viewed on.  While we could update these amphtml link values to always use the canonical location, that wouldn't work for stations sharing content via social media (notably twitter who uses the AMP pages frequently) as the shared page would not be in the station's brand - and thus the station wouldn't get credit for the traffic._x000D_
_x000D_
The solution was then to only populate an amphtml link when content is viewed on its canonical domain.  If viewed elsewhere, Twitter would not see the AMP link and would just return the regular version of the content page._x000D_
_x000D_
This functionality is already in production on the local sites via AL-4193 - this ticket is just so that iHeart.com knows whether to show an amphtml link or not.  _x000D_
</t>
  </si>
  <si>
    <t>21/May/18 8:46 AM;1119767;I suspect that the proposed solution doesn't meet the goal. It seems like you would want web to pass in the site the content item is being displayed on in order to test if it matches the publish origin. I would think that original content only published on a non-flagship site _would_ have amp enabled?</t>
  </si>
  <si>
    <t xml:space="preserve">16/May/18 1:35 PM;ccrnyc2msw;Thanks for the above test cases!  Looks good to me.  </t>
  </si>
  <si>
    <t>15/May/18 4:19 PM;1119767;Brand whitelist will be maintained in the content adapter for now.</t>
  </si>
  <si>
    <t xml:space="preserve">15/May/18 3:50 PM;1119767;This should return false because it is owned by mike-dv:_x000D_
{code}_x000D_
{_x000D_
  content{_x000D_
    slug(slug:"2018-05-15-test-for-content-lookups") {_x000D_
      payload {_x000D_
        amp_enabled_x000D_
      }    _x000D_
    }_x000D_
 }_x000D_
}_x000D_
{code}_x000D_
_x000D_
This should return true because it is owned by default:_x000D_
{code}_x000D_
{_x000D_
  content{_x000D_
    slug(slug:"2018-05-15-default-owned-content-that-doesnt-have-any-amp-disqualifiers") {_x000D_
      payload {_x000D_
        amp_enabled_x000D_
      }    _x000D_
    }_x000D_
 }_x000D_
}_x000D_
{code}_x000D_
_x000D_
</t>
  </si>
  <si>
    <t>15/May/18 10:33 AM;ccrnyc2msw;[~ccrnyc2msw] to add some test examples.</t>
  </si>
  <si>
    <t xml:space="preserve">30/Mar/18 8:46 AM;ccrnyc2msw;Discussed with Trey on HipChat.  This should be done in the WebAPI and not in the actual web client.  Moved to AR.  This is a sprint 9 ticket according to our Q1 plan.  </t>
  </si>
  <si>
    <t>1|hzya1r:</t>
  </si>
  <si>
    <t># In WebAPI, set ampEnabled to false if origin is anything other than IHM-IP, default, or Master Site_x000D_
# Content owned by microsites should be set to false if the parent site is anything other than the above_x000D_
# Existing logic to determine ampEnabled status should be retained (eg. non-compliant blocks, partner content, sponsor content, etc)</t>
  </si>
  <si>
    <t>AL-4193</t>
  </si>
  <si>
    <t>As a content editor, i want the ampEnabled flag in WebAPI to be set to false if the content's origin is not an iHeartRadio flagship site so that Google doesn't get confused by seeing multiple amphtml links for the same piece of content.</t>
  </si>
  <si>
    <t>2018.5.22</t>
  </si>
  <si>
    <t>AR-3893</t>
  </si>
  <si>
    <t>Suppress amphtml link for content owned by other sites</t>
  </si>
  <si>
    <t>19/Jun/18 8:20 AM;ccrnyc2msw;Thanks Matt.  Per testing notes, this has been verified by engineering, so I'm closing without a product review.</t>
  </si>
  <si>
    <t xml:space="preserve">15/May/18 10:57 AM;ccrnyc2msw;Discussed on grooming today.  Might not need right now.  </t>
  </si>
  <si>
    <t>This cannot be verified by a platform user. Developer verified by running the program manually in a radioctl shell and seeing the cache purge request issued in Charles.</t>
  </si>
  <si>
    <t>1|hzyh6v:</t>
  </si>
  <si>
    <t>AR-3892</t>
  </si>
  <si>
    <t xml:space="preserve">Tag ingester should invalidate fastly caches (for each affected namespace) after a run </t>
  </si>
  <si>
    <t xml:space="preserve">1) Create a new microsite and associate it with a parent station_x000D_
2) Go to the station and add the microsite slug to the URL_x000D_
3) Microsite throws an uh oh page </t>
  </si>
  <si>
    <t>1|hzxtrj:</t>
  </si>
  <si>
    <t>Microsite renders on the front end after creating in Site Manager</t>
  </si>
  <si>
    <t xml:space="preserve">After creating a microsite, it's inaccessible from the front end. _x000D_
_x000D_
The workaround is to re-save the parent site and clear the cache. _x000D_
_x000D_
_x000D_
Example: _x000D_
_x000D_
http://site-manager.radioedit.iheart.com/#/brands/microsite/5abd3c30f9966d054e4cd9b3/Default/general_x000D_
https://trina.iheart.com/featured/digital-support/_x000D_
</t>
  </si>
  <si>
    <t>AR-3894</t>
  </si>
  <si>
    <t>Site Manager: Unable to access newly created microsite on front end</t>
  </si>
  <si>
    <t>17/Apr/18 11:24 AM;1119767;While I don't fully understand why, it appears that when [~mbrown] fixed AR-3811, it appears this behavior went away. After talking with [~ccrbdl1mje], we're going to consider this as resolved until such time as the editorial team reports they are still seeing it.</t>
  </si>
  <si>
    <t>16/Apr/18 6:33 PM;tlong;webapi serves a lot of requests, if we want to reduce the amount of time for things to update we're going to have to be very careful about reducing TTLs. OR, we're going to need to work out an invalidation strategy</t>
  </si>
  <si>
    <t>16/Apr/18 5:51 PM;1119767;Upon further investigation, this absolutely affects fire because there is a whole page cache. Fire is caching pages on fastly for 15 minutes, and webapi is caching for an hour in memcached. Editing author or body contents does not clear either of these caches, and you must wait for expiration. Please advise.</t>
  </si>
  <si>
    <t>16/Apr/18 1:38 PM;1119767;This only affects national (iheart.com) and not local sites hosted on Fire, which seems to indicate an unexpected cache behavior in webapi.</t>
  </si>
  <si>
    <t>30/Mar/18 2:27 PM;ccrbdl1mje;Reported by Editorial team who routinely edits already-published content items changing areas like Author or adding image asset blocks. They notice those changes never appear on iheart.com. The only way to force the update is to add or edit rich text within the content body.</t>
  </si>
  <si>
    <t># Create a content item normally using DEFAULT as the origin_x000D_
# Publish and view the content on iheart.com_x000D_
# Make an edit to the content article author or insert an image asset block to the body without making any other edits_x000D_
# Publish the changes. After an hour notice those updates do NOT appear on the iheart.com URL (the updates do appear on a FiRE website though)_x000D_
# Edit the content item again but make an update to a rich text block (add or edit some text)._x000D_
# Publish the changes. After about 15-20 minutes notice that all your changes are now on iheart.com</t>
  </si>
  <si>
    <t>1|hz7p1b:</t>
  </si>
  <si>
    <t># Any update to a content item is properly published to iheart.com</t>
  </si>
  <si>
    <t>As a content editor I want to be able to make certain edits to an already-published content item and have those updates publish correctly to iheart.com</t>
  </si>
  <si>
    <t>AR-3896</t>
  </si>
  <si>
    <t>Updating content item does not publish to iheart.com</t>
  </si>
  <si>
    <t>1|hzxufr:</t>
  </si>
  <si>
    <t xml:space="preserve">	- home link opens in a new window_x000D_
	- individual event links from the home page open in new window_x000D_
	- footer links open in new window_x000D_
	- onair recently played on the home page opens in a new window</t>
  </si>
  <si>
    <t>AR-3897</t>
  </si>
  <si>
    <t>Click tracker opens some links in new tabs</t>
  </si>
  <si>
    <t>1|hzxuhr:</t>
  </si>
  <si>
    <t>Create script to populate state and country id's in taxonomy.</t>
  </si>
  <si>
    <t>Since we moved over to tags for new SMT states and countries are no longer managed by SMT. We need to populate the state id's and country id's in taxonomy so that we can expose them in the API.</t>
  </si>
  <si>
    <t>AR-3898</t>
  </si>
  <si>
    <t>Script to populate metadata on state's and countries</t>
  </si>
  <si>
    <t>11/Apr/18 11:23 AM;tlong;We should try to convert FiRE from using pubsub directly to using webapi so that we can combine content decision making in one place._x000D_
_x000D_
This makes fire render more like web, which good for everyone.</t>
  </si>
  <si>
    <t>1|hz7p0f:</t>
  </si>
  <si>
    <t>REAP-1817</t>
  </si>
  <si>
    <t>AR-3899</t>
  </si>
  <si>
    <t>Spike: Should Partner Content be handled via pubsub or webapi?</t>
  </si>
  <si>
    <t>24/Apr/18 12:07 PM;1110204;Simplereach flag needs to be permissioned via national controls capability.</t>
  </si>
  <si>
    <t>16/Apr/18 5:46 PM;aroberts;Refactor has been merged to develop. Will investigate best course of action.</t>
  </si>
  <si>
    <t>13/Apr/18 9:55 AM;1110204;Please add to mainline branch</t>
  </si>
  <si>
    <t>1|hz7m4n:</t>
  </si>
  <si>
    <t>AR-3912</t>
  </si>
  <si>
    <t>Add a SimpleReach switch to the microsite config_x000D_
Restrict switch via national capability</t>
  </si>
  <si>
    <t>AR-3900</t>
  </si>
  <si>
    <t>SimpleReach Microsite Switch</t>
  </si>
  <si>
    <t>13/Apr/18 8:30 AM;1119767;Example query:_x000D_
{code}_x000D_
{_x000D_
  content{_x000D_
    slug(slug:"2018-01-26-untitled-content") {_x000D_
      payload {_x000D_
        simplereach_enabled_x000D_
      } _x000D_
    }_x000D_
 }_x000D_
}_x000D_
{code}</t>
  </si>
  <si>
    <t>1|hz7m3b:</t>
  </si>
  <si>
    <t>Include SimpleReach variable in webapi content payload</t>
  </si>
  <si>
    <t>AR-3901</t>
  </si>
  <si>
    <t>Content Takeover WebAPI changes</t>
  </si>
  <si>
    <t>05/Apr/18 9:24 AM;1119767;Make content editor autogrow:_x000D_
https://quilljs.com/docs/configuration/_x000D_
https://codepen.io/quill/pen/dOqrVm</t>
  </si>
  <si>
    <t>04/Apr/18 5:58 PM;1119767;Don't forget content scheduling.</t>
  </si>
  <si>
    <t>04/Apr/18 9:28 AM;1119767;Image and embed resize: https://github.com/kensnyder/quill-image-resize-module/blob/master/src/ImageResize.js</t>
  </si>
  <si>
    <t>1|hz7m3j:</t>
  </si>
  <si>
    <t>AR-3999</t>
  </si>
  <si>
    <t>AR-3957</t>
  </si>
  <si>
    <t>AR-3956</t>
  </si>
  <si>
    <t>AR-3955</t>
  </si>
  <si>
    <t>AR-3954</t>
  </si>
  <si>
    <t>REAP-1036</t>
  </si>
  <si>
    <t>REAP-1285</t>
  </si>
  <si>
    <t>AR-3902</t>
  </si>
  <si>
    <t>wysiwyg improvements</t>
  </si>
  <si>
    <t>1|hz7m5r:</t>
  </si>
  <si>
    <t>Add Headline field to content tool</t>
  </si>
  <si>
    <t>Schema</t>
  </si>
  <si>
    <t>AR-3903</t>
  </si>
  <si>
    <t>Headline Field</t>
  </si>
  <si>
    <t>1|hz7m5z:</t>
  </si>
  <si>
    <t>Title should be renamed SEO Title and Fallback to what is entered in Headline unless modified</t>
  </si>
  <si>
    <t>AR-3904</t>
  </si>
  <si>
    <t>Rename Title to SEO Title</t>
  </si>
  <si>
    <t>10/Apr/18 3:33 PM;aroberts;While the ticket talks about the "headline" field, "title" was simply re-labelled to "headline" in the content application to avoid a major migration. A new field called "seo_title" was added to the content app, and this app has been updated accordingly.</t>
  </si>
  <si>
    <t>1|hz7m67:</t>
  </si>
  <si>
    <t>Add Headline to content payload</t>
  </si>
  <si>
    <t>AR-3905</t>
  </si>
  <si>
    <t>11/Apr/18 11:14 AM;tlong;1. Content: Stop using non-asset tool hosted images inside of the automatic thumbnail picker and for manual selection of the primary image._x000D_
_x000D_
2. Fire: Do not wrap IG images or other 3rd party images automatically. Instead, use the natively provided images of the correct size on the page.</t>
  </si>
  <si>
    <t>1|hz7m6f:</t>
  </si>
  <si>
    <t>AL-4287</t>
  </si>
  <si>
    <t>AR-3982</t>
  </si>
  <si>
    <t>AR-3906</t>
  </si>
  <si>
    <t xml:space="preserve">Spike - Handling 3rd party primary images being scaled through medisaerver </t>
  </si>
  <si>
    <t>1|hzxujz:</t>
  </si>
  <si>
    <t>SEO (AR)</t>
  </si>
  <si>
    <t>1|hz7m6v:</t>
  </si>
  <si>
    <t>AR-3910</t>
  </si>
  <si>
    <t>COntent API accepts Vendor name and original url from ingestion_x000D_
Use permalink as canonical url for ingested content</t>
  </si>
  <si>
    <t>AR-3916</t>
  </si>
  <si>
    <t>AR-3909</t>
  </si>
  <si>
    <t>Update content api to accept url and vendor data from ingestion</t>
  </si>
  <si>
    <t>1|hzxv0v:</t>
  </si>
  <si>
    <t>Partner Content (AR)</t>
  </si>
  <si>
    <t>1|hzxv13:</t>
  </si>
  <si>
    <t>PubSub V2</t>
  </si>
  <si>
    <t>1|hzxv1b:</t>
  </si>
  <si>
    <t>Content Takeover</t>
  </si>
  <si>
    <t>1|hzoijj:</t>
  </si>
  <si>
    <t>Site Manager Refactor</t>
  </si>
  <si>
    <t>1|hz7m73:</t>
  </si>
  <si>
    <t>For ingested content, the Byline will become:_x000D_
"Originally posted by *Vendor_name*"_x000D_
Vendor name links to article url from ingestion</t>
  </si>
  <si>
    <t>AR-3915</t>
  </si>
  <si>
    <t xml:space="preserve">Spike: Change Byline to reflect source and permalink </t>
  </si>
  <si>
    <t xml:space="preserve">30/Apr/18 2:18 PM;1110204;verified on stage_x000D_
_x000D_
_x000D_
{code:java}_x000D_
{_x000D_
  "data": {_x000D_
    "content": {_x000D_
      "item": {_x000D_
        "summary": {_x000D_
          "title": "Kanye West Hangs Out With Right Wing Commentators"_x000D_
        },_x000D_
        "payload": {_x000D_
          "feed_permalink": "https://www.billboard.com/articles/columns/hip-hop/8412926/kanye-west-charlie-kirk-candace-owens-photo",_x000D_
          "feed_vendor": "Billboard"_x000D_
        }_x000D_
      }_x000D_
    }_x000D_
  }_x000D_
}_x000D_
{code}_x000D_
</t>
  </si>
  <si>
    <t>26/Apr/18 4:12 PM;1119767;Example query:_x000D_
{code}_x000D_
{_x000D_
  content {_x000D_
    item(select: {slug: "2018-04-19-popsugar-oceans-8-looks-like-a-wild-ride-get-to-know-debbie-oceans-whole-gang"}) {_x000D_
      summary{_x000D_
        title_x000D_
      }_x000D_
      payload {_x000D_
        feed_permalink_x000D_
        feed_vendor_x000D_
      }_x000D_
    }_x000D_
  }_x000D_
}_x000D_
_x000D_
{code}</t>
  </si>
  <si>
    <t>1|hz7m7b:</t>
  </si>
  <si>
    <t>WebAPI provides the Vendor name and canonical URL of ingested content</t>
  </si>
  <si>
    <t>WebAPI provides the new publisher and permalink data that content is receiving from XML ingest</t>
  </si>
  <si>
    <t xml:space="preserve"> ingested partner and permalink data for content</t>
  </si>
  <si>
    <t>19/Apr/19 11:51 AM;ccrnyc2msw;Reaper candidate.  We did data sources work separately.</t>
  </si>
  <si>
    <t xml:space="preserve">11/Jun/18 9:59 AM;ccrnyc2msw;Discussed in grooming today, not MVP. </t>
  </si>
  <si>
    <t>1|i00xti:i</t>
  </si>
  <si>
    <t>AR-3918</t>
  </si>
  <si>
    <t>Convert "query" specifications in pages to a "datasources" page that manages named versions of those queries</t>
  </si>
  <si>
    <t xml:space="preserve">11/Jun/18 9:44 AM;ccrnyc2msw;Trey checked, this is partially complete.  What was envisioned as a Q2 deliverable is complete... there is some more work to do after SM refactor is released (only loading selected pages needed in FiRE - right now you get all the pages)_x000D_
_x000D_
Mike to close out this ticket and create a new one for the remaining work. </t>
  </si>
  <si>
    <t xml:space="preserve">29/May/18 4:03 PM;ccrnyc2msw;Bumping from sprint 12.  We think this may already be partially complete via other tickets.  TO review and update this one accordingly, perhaps for sprint 13.  </t>
  </si>
  <si>
    <t>24/May/18 2:46 PM;ccrnyc2msw;Bumped from Sprint 10.  Deferred in sprint 11.  This was a sprint 10 ticket from the Q2 plan.</t>
  </si>
  <si>
    <t>1|hz7orz:</t>
  </si>
  <si>
    <t>AR-3919</t>
  </si>
  <si>
    <t xml:space="preserve">XX Provide versatile API that can support incremental FiRE loads </t>
  </si>
  <si>
    <t xml:space="preserve">16/May/18 1:27 PM;ccrnyc2msw;As discussed in standup today, the work on this ticket was already built and deployed to production.  </t>
  </si>
  <si>
    <t>1|hz7m8v:</t>
  </si>
  <si>
    <t>AR-3920</t>
  </si>
  <si>
    <t>SPIKE: Figure out out how to cache broken up SM calls</t>
  </si>
  <si>
    <t xml:space="preserve">10/May/18 10:33 AM;ccrnyc2msw;Tested using the new 9pm/Sunday show on WBZ-AM which was added Tuesday.  It shows up beautifully at https://wbznewsradio.iheart.com/schedule/sunday/.  </t>
  </si>
  <si>
    <t xml:space="preserve">07/May/18 11:21 AM;ccrnyc2msw;Reached out to CORE team to request a few examples of changes being made today that we can check once the job runs tonight. </t>
  </si>
  <si>
    <t>1|hz7m8f:</t>
  </si>
  <si>
    <t>AR-3921</t>
  </si>
  <si>
    <t>Change onair import to use new site manager data format</t>
  </si>
  <si>
    <t>22/May/18 5:37 PM;aroberts;Blocked by AR-4146</t>
  </si>
  <si>
    <t>13/Apr/18 11:01 AM;1119767;This is a parity ticket to port the linked work to the refactor branch.</t>
  </si>
  <si>
    <t>1|hzyh53:</t>
  </si>
  <si>
    <t># Vendor name and XML-provided URLs should continue to be be available as they are in the production content tool_x000D_
# A piece of partner content published via the new tool should appear on FiRE the same way it does on the mainstream content tool_x000D_
# A piece of partner content, either with the partner disclaimers/links - or opening on the 3rd party site should be furnished to WebAPI the same way it does in the mainstream content tool.</t>
  </si>
  <si>
    <t>AR-4146</t>
  </si>
  <si>
    <t>As a content partner that provides editorial for iHeartRadio, i want the changes made in the old version of content tool to support my content added to the new version so that my content continues to have the proper source credit and tracking when it is consumed by listeners.</t>
  </si>
  <si>
    <t>AR-3924</t>
  </si>
  <si>
    <t xml:space="preserve">Implement Partner Content Updates from Old Content Tool </t>
  </si>
  <si>
    <t>16/May/18 1:18 PM;ccrnyc2msw;Re-tested at http://mike-dv.fire.dev-radioedit.ihrint.com/content/2018-05-16-re-test-for-ar-3925/_x000D_
_x000D_
Confirmed all catalog links open in the new window as desired.  This looks good.</t>
  </si>
  <si>
    <t>15/May/18 4:39 PM;ccrnyc2msw;WebAPI output looks good: http://webapi.dev-radioedit.ihrint.com/graphiql/?query=%7B%0A%20%20content%7B%0A%20%20%20%20slug(slug%3A%222018-05-15-test-for-content-lookups%22)%20%7B%0A%20%20%20%20%20%20ref_id%0A%20%20%20%20%20%20summary%20%7B%0A%20%20%20%20%20%20%20%20image%0A%20%20%20%20%20%20%7D%0A%20%20%20%20%20%20payload%20%7B%0A%20%20%20%20%20%20%20%20publish_origin%0A%20%20%20%20%20%20%20%20canonical_url%0A%20%20%20%20%20%20%20%20external_url%0A%20%20%20%20%20%20%20%20include_recommendations%0A%20%20%20%20%20%20%20%20fb_allow_comments%0A%20%20%20%20%20%20%20%20keywords%0A%20%20%20%20%20%20%20%20blocks%0A%20%20%20%20%20%20%20%20%0A%20%20%20%20%20%20%7D%0A%20%20%20%20%20%20subscription%7B%0A%20%20%20%20%20%20%20%20tags%0A%20%20%20%20%20%20%7D%0A%20%20%20%20%20%20ad_params%7B%0A%20%20%20%20%20%20%20%20topics%0A%20%20%20%20%20%20%20%20keywords%0A%20%20%20%20%20%20%7D%0A%20%20%20%20%20%20pub_start%0A%20%20%20%20%20%20pub_until%20%20%20%20%20%20%0A%20%20%20%20%7D%0A%20%7D%0A%7D</t>
  </si>
  <si>
    <t xml:space="preserve">15/May/18 4:36 PM;ccrnyc2msw;Test article:_x000D_
_x000D_
http://mike-dv.fire.dev-radioedit.ihrint.com/alternate/amp/2018-05-15-test-for-content-lookups/_x000D_
http://mike-dv.fire.dev-radioedit.ihrint.com/content/2018-05-15-test-for-content-lookups/_x000D_
_x000D_
AMP page validates no problem, content page rendering looks good.  </t>
  </si>
  <si>
    <t xml:space="preserve">15/May/18 4:25 PM;ccrnyc2msw;Reviewed on dev with [~mberger].  Overall looking great.  I think the only thing we need to adjust is catalog links to open in a new tab._x000D_
_x000D_
Down the road, would love to have the lookup modal pre-popupate with the highlighted text- but from talking with Matt Brown, that's blocked by AR-4089.  Created  AR-4125  to add to the tool once complete.  </t>
  </si>
  <si>
    <t>1|hz7m7z:</t>
  </si>
  <si>
    <t>AR-4125</t>
  </si>
  <si>
    <t>REAP-1837</t>
  </si>
  <si>
    <t>2018.6.19</t>
  </si>
  <si>
    <t>AR-3925</t>
  </si>
  <si>
    <t>Add manual Catalog lookups to Text Editor</t>
  </si>
  <si>
    <t xml:space="preserve">15/May/18 4:40 PM;ccrnyc2msw;Reviewed on dev with [~mberger] using test cases detailed in AR-3925.  This looks good.  </t>
  </si>
  <si>
    <t>1|hz7m87:</t>
  </si>
  <si>
    <t>AR-3926</t>
  </si>
  <si>
    <t>Add manual Content lookup to Text Editor</t>
  </si>
  <si>
    <t xml:space="preserve">13/Jun/18 1:49 PM;ccrnyc2msw;Tested on a variety of dev sites.  This looks good to me, seeing content owned by a site included in the correct sitemap - and the correct sitemaps populated based on which microsites are available to a station._x000D_
_x000D_
Will need to do some in depth testing upon release to stage to ensure the http protocol that I suspect is environment related is in fact like that.  Same with the primary domain.  </t>
  </si>
  <si>
    <t>12/Jun/18 9:32 AM;1119767;pub_start needs to be left off the query</t>
  </si>
  <si>
    <t>11/Jun/18 4:04 PM;1119767;Example url: http://site-manager.radioedit.ihrint.com/api/v1/sitemap?id=b078cc703dafc3b1fc28a8857a378eae</t>
  </si>
  <si>
    <t>11/Jun/18 1:49 PM;1119767;Need to grant site-manager access to pubsub</t>
  </si>
  <si>
    <t>07/Jun/18 5:02 PM;1119767;Performance is not good enough to query in the request cycle. Needs re-architecture.</t>
  </si>
  <si>
    <t>05/Jun/18 12:58 PM;1119767;Blocked by AR-4216, AR-4217, AR-4218_x000D_
Blocks AR-4219</t>
  </si>
  <si>
    <t>05/Jun/18 12:54 PM;1119767;In order to generate the query, we will need to iterate through linked microsites and identity which microsites are owned by the current site, and send the site brand and microsite brands as an $in for the publish_origin on the pubsub records. This will require a new endpoint in pubsub that accepts an array of brands and returns content items that match by publish_origin.</t>
  </si>
  <si>
    <t>05/Jun/18 12:03 PM;1119767;In order for fire to have a list of urls by publish origin, we need to ask site manager, which can generate canonical urls for content. It must query pubsub, which currently does not expose query by publish origin. We'll need to add publish_origin to the pubsub object, add it to search indexing, and then modify the publishing system. Pubsub does not calculate any fields today, so we would need to modify the publish call in content._x000D_
_x000D_
We likely want to cache the query result in pubsub, and the xml output wherever it ends up living, at a minimum.</t>
  </si>
  <si>
    <t>1|hzyenr:</t>
  </si>
  <si>
    <t># All published/live content canonical to a site included in sitemap.xml_x000D_
# loc, lastmod, changefreq, and image for each item _x000D_
# Sitemap should be limited to 50,000 items_x000D_
# Content should be appended to/linked to existing sitemap.xml content</t>
  </si>
  <si>
    <t>11/Jun/18 1:52 PM;1119767;screenshot-1.png;https://jira.ihrint.com/secure/attachment/161163/screenshot-1.png</t>
  </si>
  <si>
    <t>AR-4216</t>
  </si>
  <si>
    <t>AR-4219</t>
  </si>
  <si>
    <t>AR-4218</t>
  </si>
  <si>
    <t>AR-4217</t>
  </si>
  <si>
    <t>As a search engine, i want an sitemap.xml output of all content owned by an iHeartRadio site so that I can index all the content available and serve up that content to users who are searching for it_x000D_
_x000D_
Protocol documentation:_x000D_
https://www.sitemaps.org/protocol.html_x000D_
_x000D_
we want all of the hrefs for two different things:_x000D_
# all content whose origin is the site_x000D_
# all content whose origin is the microsite for every microsite whose primary-site is the site_x000D_
_x000D_
The API will likely be an rpc call that lives in site manager. It has the data needed to find the content, and it has the brains to generate canonical urls. This differs from the timeline query in that it *only* cares about content whose origin is the site. We aren't doing the general-purpose timeline query. _x000D_
_x000D_
Since there is a limit of 50K urls per sitemap, we will use what's called a sitemap index to list each sitemap, and then create a sitemap for each day for which a site has published content._x000D_
_x000D_
There is debate on whether or not we should calculate the sitemap live and cache it, or calculate it offline and store it somewhere. Do some performance testing on the query to see what response times look like before building the entire solution. This needs to be exposed via fire, which does not do any rpc calls today. Just something to keep in mind.</t>
  </si>
  <si>
    <t>requiresPermission</t>
  </si>
  <si>
    <t>AR-3930</t>
  </si>
  <si>
    <t>Add content listing to XML sitemap output</t>
  </si>
  <si>
    <t xml:space="preserve">11/Jun/18 9:50 AM;ccrnyc2msw;Discussed in backlog grooming.  Need to get some more info from the editorail team on what content should or shouldn't be classified as news.  May need to wait until the content refactor is done.  </t>
  </si>
  <si>
    <t>11/Jun/18 9:04 AM;ccrnyc2msw;From SEO Audit:_x000D_
_x000D_
{quote}Google News Sitemaps_x000D_
Much more so than general XML Sitemaps for Web Search, Google News XML Sitemaps are critical for competing in Google News. Creating and maintaining a Google News sitemap is one of the most important factors in Google News success. The Google News Sitemap is based on the XML sitemap, but has additional news-specific tags._x000D_
iHeart struggles to compete for Google News traffic. Part of the reason for this is that its news content is hard to discover. Google News crawling and indexation is known to be much more frustrating than its Google Search cousin, making it critical to lead it to the right content._x000D_
Best practices for News Sitemap creation:{quote}_x000D_
_x000D_
_x000D_
{code:java}_x000D_
&lt;?xml version="1.0" encoding="UTF-8"?&gt;_x000D_
&lt;urlset xmlns="http://www.sitemaps.org/schemas/sitemap/0.9"_x000D_
xmlns:news="http://www.google.com/schemas/sitemap-news/0.9"&gt;_x000D_
&lt;url&gt;_x000D_
&lt;loc&gt;http://www.example.org/business/article55.html&lt;/loc&gt;_x000D_
&lt;news:news&gt;_x000D_
&lt;news:publication&gt;_x000D_
&lt;news:name&gt;The Example Times&lt;/news:name&gt;_x000D_
&lt;news:language&gt;en&lt;/news:language&gt;_x000D_
&lt;/news:publication&gt;_x000D_
&lt;news:access&gt;Subscription&lt;/news:access&gt;_x000D_
&lt;news:genres&gt;PressRelease, Blog&lt;/news:genres&gt;_x000D_
&lt;news:publication_date&gt;2008-12-23&lt;/news:publication_date&gt;_x000D_
&lt;news:title&gt;Companies A, B in Merger Talks&lt;/news:title&gt;_x000D_
&lt;news:stock_tickers&gt;NASDAQ:A, NASDAQ:B&lt;/news:stock_tickers&gt;_x000D_
&lt;/news:news&gt;_x000D_
&lt;/url&gt;_x000D_
&lt;/urlset&gt;{code}_x000D_
_x000D_
{quote}While not a public recommendation, there has been some guidance given to major publishers from Google News to include image locations, as well. The formatting for that is:{quote}_x000D_
_x000D_
{code}&lt;image:image&gt;_x000D_
&lt;image:loc&gt;_x000D_
http://www.example.org/image-name.jpg_x000D_
&lt;/image:loc&gt;_x000D_
&lt;image:caption&gt;This is your caption&lt;/image:caption&gt;_x000D_
&lt;image:title&gt;This is your image title&lt;/image:title&gt;_x000D_
&lt;/image:image&gt;_x000D_
{code}_x000D_
_x000D_
_x000D_
 !image-2018-06-11-09-04-15-318.png|thumbnail! _x000D_
 !image-2018-06-11-09-04-33-298.png|thumbnail! _x000D_
_x000D_
https://support.google.com/news/publisher-center/answer/74288?hl=en&amp;visit_id=1-636643182415291437-9068720&amp;rd=2</t>
  </si>
  <si>
    <t>1|hz7orb:</t>
  </si>
  <si>
    <t># News sitemap built for each station including content owned by the current site following spec detailed in SEO audit_x000D_
# Partner/Ingested and Branded Content should be suppressed from the news sitemap_x000D_
# Ability to exclude certain topics/collections (eg. contest-rules) from the news sitemap</t>
  </si>
  <si>
    <t>11/Jun/18 9:04 AM;ccrnyc2msw;image-2018-06-11-09-04-33-298.png;https://jira.ihrint.com/secure/attachment/161125/image-2018-06-11-09-04-33-298.png</t>
  </si>
  <si>
    <t>11/Jun/18 9:04 AM;ccrnyc2msw;image-2018-06-11-09-04-33-298.png;https://jira.ihrint.com/secure/attachment/161124/image-2018-06-11-09-04-33-298.png</t>
  </si>
  <si>
    <t>11/Jun/18 9:04 AM;ccrnyc2msw;image-2018-06-11-09-04-15-318.png;https://jira.ihrint.com/secure/attachment/161127/image-2018-06-11-09-04-15-318.png</t>
  </si>
  <si>
    <t>11/Jun/18 9:04 AM;ccrnyc2msw;image-2018-06-11-09-04-15-318.png;https://jira.ihrint.com/secure/attachment/161126/image-2018-06-11-09-04-15-318.png</t>
  </si>
  <si>
    <t>As a search engine, I want a news sitemap that lists all recently created content for each FiRE site so that I can include relevant content that stations produce in the Google News product.</t>
  </si>
  <si>
    <t>AR-3933</t>
  </si>
  <si>
    <t>Create content only google news style sitemap output</t>
  </si>
  <si>
    <t xml:space="preserve">22/Jun/18 12:52 PM;ccrnyc2msw;Tested at length last week.  Reviewed with Marshall our SEO consultant and he was happy with the changes as well.  _x000D_
_x000D_
it looks like there was a change since I last reviewed where the microsite sitemaps now live inside the microsite - I think from an organizational standpoint, this is a positive changes since it no longer requires users to figure out the resource ID to determine what is what.  Spot checked various entries on the revised sitemap (https://wktu-fm.fire.ihrint.com/sitemap.xml) and have confirmed that everything looks as expected.  </t>
  </si>
  <si>
    <t xml:space="preserve">18/Jun/18 10:42 AM;ccrnyc2msw;Thanks - all of those are expected._x000D_
_x000D_
</t>
  </si>
  <si>
    <t>15/Jun/18 9:30 AM;1119767;[~ccrnyc2msw] Here is the list of urls that will be removed from the sitemap as of this ticket:_x000D_
_x000D_
[] https://ktu.iheart.com/onair/_x000D_
[] https://ktu.iheart.com/onair/on-the-move-with-enrique-santos-58577/_x000D_
[] https://ktu.iheart.com/playlist/_x000D_
[] https://ktu.iheart.com/features/connect-2037/_x000D_
[] https://ktu.iheart.com/articles/info-499660/make-a-request-15017906/_x000D_
[] https://ktu.iheart.com/features/internship-opportunities-2388/_x000D_
[] https://ktu.iheart.com/features/iheartmedia-communities-285/_x000D_
[] https://ktu.iheart.com/topic/national-news/_x000D_
[] https://ktu.iheart.com/topic/weird-news/</t>
  </si>
  <si>
    <t>15/Jun/18 9:05 AM;1119767;Blocks AR-4253</t>
  </si>
  <si>
    <t>1|hzyh4f:</t>
  </si>
  <si>
    <t>For microsites:_x000D_
# XML sitemap file for each site containing pages inside all microsites owned by the current site_x000D_
# Only pages that are not path variable dependent should be included_x000D_
# Changefreq should be hourly for any page that has a collection block on it, else monthly_x000D_
# Microsite pages should be contained within the site manager-powered section of the sitemap and not mixed in with content_x000D_
_x000D_
For sites:_x000D_
# XML sitemap file for each site containing pages on the current site_x000D_
# Only pages that are not path variable dependent should be included_x000D_
# Changefreq should be hourly for any page that has a collection block on it, else monthly_x000D_
# Pages should be contained within a dedicated site manager-powered section of the sitemap and not mixed in with content</t>
  </si>
  <si>
    <t>AR-4253</t>
  </si>
  <si>
    <t>As a search engine, i want Site Manager to handle page logic so that those pages can be included in the sitemap.xml file I reference to crawl the sites.</t>
  </si>
  <si>
    <t>AR-3935</t>
  </si>
  <si>
    <t>Move Page Logic from FiRE to SM to Support Sitemap Generation (AR)</t>
  </si>
  <si>
    <t>1|hz76xr:</t>
  </si>
  <si>
    <t># Recommendation from engineering team on the best way to support select url variable pages such as schedule day of week, topic pages, calendar category to be included in a station's sitemap_x000D_
# Jira tickets created for followup work to accomplish envisioned solution</t>
  </si>
  <si>
    <t>As a product manager, i want an engineering recommendation of the best way to include relevant site manager pages that are URL variable dependent so that we have a path forward to know that all pages of value can be included in a station's sitemap.</t>
  </si>
  <si>
    <t>AR-3938</t>
  </si>
  <si>
    <t>Spike: Sitemap.xml support for URL Variable Site Manager Pages</t>
  </si>
  <si>
    <t>07/Sep/18 4:20 PM;ccrnyc2msw;Let's plan to run this in our 9.11.2018 change window.</t>
  </si>
  <si>
    <t>07/Sep/18 11:16 AM;ccrnyc2msw;Reviewed with stakeholders._x000D_
_x000D_
https://docs.google.com/spreadsheets/d/11mQ3NNyT1v4sfHCDXtUSG8GS2TP6lNs92OGLdBHSeYs/edit#gid=0_x000D_
_x000D_
Please remove all EXCEPT the following three:_x000D_
_x000D_
"facets/bclub affiliates",_x000D_
"facets/edms affiliates",_x000D_
"facets/ibob-pr affiliates",</t>
  </si>
  <si>
    <t xml:space="preserve">24/Aug/18 3:34 PM;mbrown;Distinct list of custom facets: _x000D_
_x000D_
[_x000D_
  "facets/#Brett 'Bside' Matthews",_x000D_
  "facets/80's",_x000D_
  "facets/ABC/ Ryan &amp; Kelly (9/4)",_x000D_
  "facets/ABC_Ryan &amp; Kelly (8/31)",_x000D_
  "facets/AT&amp;T/Local Homepage Takeover/Country Stations ",_x000D_
  "facets/AT&amp;T_Wango_6.1",_x000D_
  "facets/Alex Jones",_x000D_
  "facets/BellyLogicRaeSremmurdContest",_x000D_
  "facets/Big Drew and Jim",_x000D_
  "facets/Boston Region",_x000D_
  "facets/Brian Thomas",_x000D_
  "facets/Bryson Tiller 7/3-7/16",_x000D_
  "facets/CMT ",_x000D_
  "facets/CamilaCabelloMeetAndGreet",_x000D_
  "facets/ChainsmokersContest",_x000D_
  "facets/Classic Rock",_x000D_
  "facets/ColeSwindellContest",_x000D_
  "facets/DierksBentleyNFR",_x000D_
  "facets/DustinLynchContest",_x000D_
  "facets/FGL/Chris Lane 06/19-07/02",_x000D_
  "facets/FiestaEnglish",_x000D_
  "facets/Fox Sports",_x000D_
  "facets/Fox Sports Radio",_x000D_
  "facets/GEazyContest",_x000D_
  "facets/GretaVanFleetJackWhiteContest",_x000D_
  "facets/HOT AC",_x000D_
  "facets/Hits",_x000D_
  "facets/IHRFLCEnglish-Local",_x000D_
  "facets/IHRFLCEnglish-National",_x000D_
  "facets/IHRFLCSpanish-Local",_x000D_
  "facets/IHRFLCSpanish-National",_x000D_
  "facets/IHRMFContest",_x000D_
  "facets/IHRMFContestLocal",_x000D_
  "facets/JColeTakeover",_x000D_
  "facets/JessieJContest",_x000D_
  "facets/JimmieOTV",_x000D_
  "facets/JingleBallExclusions",_x000D_
  "facets/KygoDuaLipaContest",_x000D_
  "facets/Local 9/1/17",_x000D_
  "facets/Local HPT 6/16-18/18",_x000D_
  "facets/Local HPT 6/19-22/18",_x000D_
  "facets/Local HPT 6/26-29/18",_x000D_
  "facets/Local HPT 6/30-7/6/18",_x000D_
  "facets/Local HPT 7/10-13/18",_x000D_
  "facets/Lori Sharp",_x000D_
  "facets/Lori WUSQ",_x000D_
  "facets/Lori on Q102",_x000D_
  "facets/Lynn Hernandez ",_x000D_
  "facets/MariahCarey5SOSContest",_x000D_
  "facets/Miketest",_x000D_
  "facets/MitchellOTV ",_x000D_
  "facets/NBC/USA/PopUrban/Takeover",_x000D_
  "facets/Nashville",_x000D_
  "facets/National Lead Exclusion",_x000D_
  "facets/National Macy's 8/9/17_v2",_x000D_
  "facets/New England Stations",_x000D_
  "facets/OldDominionContest",_x000D_
  "facets/PRIDE",_x000D_
  "facets/Pauly",_x000D_
  "facets/Phoenix Top Stories",_x000D_
  "facets/R&amp;B",_x000D_
  "facets/RHYTMIC",_x000D_
  "facets/RitaOraOptOuts",_x000D_
  "facets/Sam Hunt 7/3-7/16",_x000D_
  "facets/ShakyKnees",_x000D_
  "facets/State Farm",_x000D_
  "facets/Stormwatch Florida Brands",_x000D_
  "facets/Stormwatch GA SC NC VA Brands",_x000D_
  "facets/SugarlandContest",_x000D_
  "facets/Test Sites",_x000D_
  "facets/TimAndFaithContest",_x000D_
  "facets/Top 40",_x000D_
  "facets/TwelveDaysOfLuke",_x000D_
  "facets/URBAN",_x000D_
  "facets/USA Urban Takeover 3/6",_x000D_
  "facets/WIKX",_x000D_
  "facets/Wikx",_x000D_
  "facets/Zac Davis",_x000D_
  "facets/Zac on Q94",_x000D_
  "facets/ashlin test dev sites",_x000D_
  "facets/bclub affiliates",_x000D_
  "facets/bobby bones afilliates",_x000D_
  "facets/clark howard",_x000D_
  "facets/classic hits",_x000D_
  "facets/classichits",_x000D_
  "facets/dallas cowboys",_x000D_
  "facets/default",_x000D_
  "facets/edms affiliates",_x000D_
  "facets/entertainment",_x000D_
  "facets/entertainment news",_x000D_
  "facets/genre-playlists",_x000D_
  "facets/google me this",_x000D_
  "facets/halloween",_x000D_
  "facets/home",_x000D_
  "facets/iHM_AT&amp;T_COuntry_4.18",_x000D_
  "facets/iHM_AT&amp;T_Country_4.20",_x000D_
  "facets/ibob-pr affiliates",_x000D_
  "facets/ibob-pr affliates",_x000D_
  "facets/john and ken",_x000D_
  "facets/kbig",_x000D_
  "facets/kcqq",_x000D_
  "facets/kioi",_x000D_
  "facets/kisq",_x000D_
  "facets/kkrq",_x000D_
  "facets/kksf",_x000D_
  "facets/kmel",_x000D_
  "facets/kmxg",_x000D_
  "facets/kosf",_x000D_
  "facets/kost",_x000D_
  "facets/kuul",_x000D_
  "facets/kyld",_x000D_
  "facets/liberal",_x000D_
  "facets/nailed it news",_x000D_
  "facets/patrones",_x000D_
  "facets/pop-station-list",_x000D_
  "facets/progressive",_x000D_
  "facets/q106.5",_x000D_
  "facets/rgv",_x000D_
  "facets/rhythmic-station-list",_x000D_
  "facets/rio grande valley",_x000D_
  "facets/rio grande valley ",_x000D_
  "facets/sports",_x000D_
  "facets/stormwatch",_x000D_
  "facets/urban",_x000D_
  "facets/vipers",_x000D_
  "facets/wbtt",_x000D_
  "facets/wccf",_x000D_
  "facets/wccf-am",_x000D_
  "facets/wckt",_x000D_
  "facets/wcvu",_x000D_
  "facets/wfxn",_x000D_
  "facets/wllr",_x000D_
  "facets/wmxy",_x000D_
  "facets/woc",_x000D_
  "facets/wolz",_x000D_
  "facets/wzjz",_x000D_
  "facets/zombie week!"_x000D_
]_x000D_
</t>
  </si>
  <si>
    <t>24/Aug/18 3:31 PM;mbrown;table of custom facets (anything not a brand, market, format, genre) to slug:_x000D_
_x000D_
https://gist.github.com/mattucf/fc49ec8ba9216403f9c17a1ae5c03c77</t>
  </si>
  <si>
    <t xml:space="preserve">23/Aug/18 3:26 PM;ccrnyc2msw;Discussed on sprint planning today.  Probably just a DB update.  Please review proposed removal list with Mike and Mark E before doing live. </t>
  </si>
  <si>
    <t>23/Aug/18 11:10 AM;tlong;We may have solved this one through a change in the SM interface for Ad Overrides.</t>
  </si>
  <si>
    <t>RadioEdit_19_Skynet</t>
  </si>
  <si>
    <t>RadioEdit_18_RedQueen</t>
  </si>
  <si>
    <t>1|hz76bz:</t>
  </si>
  <si>
    <t>2018.9.11</t>
  </si>
  <si>
    <t>AR-3939</t>
  </si>
  <si>
    <t>Remove organizational segments from publishing</t>
  </si>
  <si>
    <t>1|hz7oxz:</t>
  </si>
  <si>
    <t>AR-3940</t>
  </si>
  <si>
    <t>Spike: Auto Artist name linking</t>
  </si>
  <si>
    <t>1|hz7oy7:</t>
  </si>
  <si>
    <t>Scope out the best path forward to achieve this goal</t>
  </si>
  <si>
    <t xml:space="preserve">How can we allow local personalities can create playlists and promote in content pages. _x000D_
_x000D_
Should we modernize the playlist tool for use beyond the national team? (add permissions, UI changes to bring in line with other RE apps) or should we build a template for this in the reworked content tool which would then talk to playlists?_x000D_
</t>
  </si>
  <si>
    <t>AR-3941</t>
  </si>
  <si>
    <t>Spike - Expanded Playlist creation capabilities</t>
  </si>
  <si>
    <t xml:space="preserve">04/Jun/18 10:46 AM;ccrnyc2msw;Confirmed via above example that a site that does not have a primary domain set returns a 400 error instead of a 500.  Since the tool no longer allows the creation of sites without primary domains, i believe this should resolve the issue.  </t>
  </si>
  <si>
    <t>04/Jun/18 10:43 AM;ccrnyc2msw;{quote}Matt Brown¬∑10:42 AM_x000D_
I saw yours and mark's comments, but this ticket was really just about fixing the return status. Regardless of whether we fix the data, SM will still perform this check{quote}</t>
  </si>
  <si>
    <t>17/May/18 9:39 AM;ccrnyc2msw;Unsure - i know we've been able to just do updates for other data points before.  Let's review with the team on standup.</t>
  </si>
  <si>
    <t>17/May/18 9:36 AM;1119767;ie, a database migration?</t>
  </si>
  <si>
    <t>17/May/18 9:09 AM;ccrnyc2msw;I don't think we need to fix on mainline._x000D_
_x000D_
If there is in fact no other way for this condition to be created, I'd think maybe we use this ticket to set a primary domain on sites that don't currently have them.  _x000D_
_x000D_
Looking through a recent SM export from prod, it seems there are 108 sites without primary domains set.  Could those be updated to slug.fire.iheart.com?</t>
  </si>
  <si>
    <t>17/May/18 8:48 AM;1119767;So you want to abandon this ticket? Or apply the fix to mainline?</t>
  </si>
  <si>
    <t>17/May/18 8:31 AM;ccrnyc2msw;On SM dev, seems the setup that allows this condition to be created no longer exists.  A primary domain is mandatory upon site creation - and removing all domains from a site does not allow you to save.</t>
  </si>
  <si>
    <t>17/May/18 8:27 AM;1119767;Do we have an example of a slug that is affected by this, or can we generate one for testing purposes?</t>
  </si>
  <si>
    <t>17/May/18 8:25 AM;ccrnyc2msw;My vote is for refactor only.  The only reason a site would not have primary host is if someone intentionally deleted all the hosts - or forgot to add one upon site creation.  Doesn't seem like a frequent occurrence that we need it released ASAP.</t>
  </si>
  <si>
    <t>17/May/18 8:06 AM;1119767;Should this be fixed in mainline or refactor?</t>
  </si>
  <si>
    <t>14/May/18 8:54 AM;ccrnyc2msw;Can we quantify the impact of this issue? I can't think of a practical situation where we'd have a site that doesn't have a primary host.  Wondering if we'd be better to solve by requiring a primary host?</t>
  </si>
  <si>
    <t xml:space="preserve">Example request which results in a 500 in prod:_x000D_
_x000D_
http://site-manager.radioedit.iheart.com/api/v1/page-url?slug=dela-pr&amp;page=detail&amp;path.slug=1234-this-is-a-thing_x000D_
_x000D_
And now issues a 400 response in the fixed version on staging:_x000D_
_x000D_
http://site-manager.radioedit.ihrint.com/api/v1/page-url?slug=dela-pr&amp;page=detail&amp;path.slug=1234-this-is-a-thing_x000D_
</t>
  </si>
  <si>
    <t>1|hzyejj:</t>
  </si>
  <si>
    <t>AR-3942</t>
  </si>
  <si>
    <t>Site manager should return 400 status and not 500 when a page url request comes in for a site that has no primary host</t>
  </si>
  <si>
    <t>1|hzxvfr:</t>
  </si>
  <si>
    <t>Hard cap content description field at 300 char</t>
  </si>
  <si>
    <t>AR-3943</t>
  </si>
  <si>
    <t>1|hzxwbr:</t>
  </si>
  <si>
    <t>AR-3944</t>
  </si>
  <si>
    <t>Something's gone awry with page validation (topic page has console errors, and other pages have disabled save button on load).</t>
  </si>
  <si>
    <t>07/Jun/18 11:11 AM;ccrnyc2msw;Tested in content tool stage at http://content.radioedit.ihrint.com/#/edit/5b182129e9b9774d52c57966?from_list=mine_x000D_
_x000D_
Tested on user facing page at https://mike-dv.fire.ihrint.com/content/2018-06-06-ar-3945-test/_x000D_
_x000D_
Confirmed that the amphtml tag is suppressed, so i think this hits what we needed for this ticket.  Down the road we can explore breaking out alignment styling so that it is not in-line, created AR-4224 to explore.</t>
  </si>
  <si>
    <t>05/Jun/18 8:38 AM;1119767;I verified this behavior, but also noticed that while Heading 1 is selectable, h1 tags get turned into p tags on save. We may want to open a separate ticket to either remove that option from the dropdown, or add it to the allowed tag list.</t>
  </si>
  <si>
    <t>29/May/18 3:22 PM;aroberts;I need some more detail on this ticket. Am I disabling the ability to left/right/center a piece of text? If I do so for headings, it will also disable it for paragraphs as I don't see a way in froala's options to disable attrs on a per-tag basis.</t>
  </si>
  <si>
    <t>30/Apr/18 9:56 AM;1110204;Disallowing styles may be the right call</t>
  </si>
  <si>
    <t>1|hzyenz:</t>
  </si>
  <si>
    <t>https://710wor.iheart.com/content/2018-03-20-donald-trump-jr-cheated/ is failing AMP validation due to style in an H3 tag:_x000D_
_x000D_
{code:java}_x000D_
    &lt;h3 style="text-align: center;"&gt;&lt;strong&gt;Aubrey O'Day&lt;/strong&gt;&lt;/h3&gt;_x000D_
{code}_x000D_
_x000D_
The Content Tool allows users to apply style to header tags.  This causes the page to fail AMP validation as AMP disallows inline style._x000D_
_x000D_
I don't see what benefit centering an H2/H3/etc tag brings.  Should we prevent users from being able to do this?  Or set the ampEnabled flag to false?  Or something else?</t>
  </si>
  <si>
    <t>AR-3945</t>
  </si>
  <si>
    <t>Inline Style On Header Tags Causes AMP Validation To Fail</t>
  </si>
  <si>
    <t>1|hzxvuv:</t>
  </si>
  <si>
    <t>All selected country streams are returned in API</t>
  </si>
  <si>
    <t>There is a hard limit on streams API to 3000 and the number of US streams has exceeded that. We need to increase that limit.</t>
  </si>
  <si>
    <t>2018.4.4 (hotfix)</t>
  </si>
  <si>
    <t>AR-3946</t>
  </si>
  <si>
    <t>Streams API only returning 3000 streams</t>
  </si>
  <si>
    <t>16/Apr/18 5:43 PM;aroberts;Needs migration step or loosening of schema update to allow for null values.</t>
  </si>
  <si>
    <t>16/Apr/18 5:41 PM;1119767;This prevents content from being published unless you turn it on and off again a la IT crowd.</t>
  </si>
  <si>
    <t>1|hz7m33:</t>
  </si>
  <si>
    <t>Add a SimpleReach switch to the content options box_x000D_
Restrict switch via capability</t>
  </si>
  <si>
    <t>AR-3947</t>
  </si>
  <si>
    <t>SimpleReach Content Switch</t>
  </si>
  <si>
    <t>13/Apr/18 9:12 AM;amamut;Moving this ticket to backlog for future work when KML modification is required.</t>
  </si>
  <si>
    <t>04/Apr/18 2:55 PM;amamut;[~mfielder] says Staging is good for first sprint and possibly Production in second.</t>
  </si>
  <si>
    <t>1|i01027:f</t>
  </si>
  <si>
    <t># KML files ingested into SMT_x000D_
# KML files associated with stations based on the FCC id in the KML filename_x000D_
# KML files exposed to AMP</t>
  </si>
  <si>
    <t>04/Apr/18 3:43 PM;kchoe;10016.kml;https://jira.ihrint.com/secure/attachment/155506/10016.kml</t>
  </si>
  <si>
    <t>AR-3949</t>
  </si>
  <si>
    <t>AGILEAMP-3323</t>
  </si>
  <si>
    <t>As a Projet Pivot stakeholder, I need polygon KML files ingested into SMT on a per-station basis and exposed to AMP, so that AMP can determine when a listener is within the boundaries of a station's polygon._x000D_
_x000D_
Need to ingest station-level KML polygon files as provided by IHM Radio Engineering (sample attached).  All KML files are available for download from the following S3 bucket (includes all radio stations, including IHM and non-O&amp;O stations):_x000D_
_x000D_
bucket name: ihr-kml_x000D_
secret : esTKh39O8W1uhxRrNXX8uB4r7z7rkv/r5k3SyD2v_x000D_
key : AKIAJCLFO7N6JNO43YVA_x000D_
_x000D_
Each KML filename follows the naming convention:   &lt;STATION-FCCID&gt;.kml_x000D_
_x000D_
Once ingested into SMT, KML files need to be accessible by AMP._x000D_
_x000D_
[EDIT]_x000D_
_x000D_
This ticket is to track future work for editing KML for a station. When KML modification is desired SMT will ingest the KML file for a station and then expose fields for modification. Once saved it will generate new KML for a station and save it on streams/metadata and be exposed as an api call for that station: https://stream-manager.radioedit.ihrint.com/api/v1/kml/1234</t>
  </si>
  <si>
    <t>AR-3948</t>
  </si>
  <si>
    <t>Modification of KML in SMT</t>
  </si>
  <si>
    <t>10/Apr/18 9:34 AM;amamut;[~ccrnyc1mcr] please confirm staging</t>
  </si>
  <si>
    <t xml:space="preserve">10/Apr/18 9:30 AM;amamut;_x000D_
{code:bash}_x000D_
php exec.php -estage --fccImport_x000D_
{code}_x000D_
</t>
  </si>
  <si>
    <t xml:space="preserve">09/Apr/18 6:48 PM;ccrnyc1mcr;sorry for delay - had to do a lot of manual lookups where our naming convention didn't match CORE.  </t>
  </si>
  <si>
    <t>09/Apr/18 1:26 PM;kchoe;[~ccrnyc1mcr]  Any update on the FCC ID file?</t>
  </si>
  <si>
    <t>1|hzxwbj:</t>
  </si>
  <si>
    <t>09/Apr/18 6:51 PM;ccrnyc1mcr;fcc_id_updates.csv;https://jira.ihrint.com/secure/attachment/155886/fcc_id_updates.csv</t>
  </si>
  <si>
    <t>Please use attached document (coming today) to create script to ingest values to the FCC ID field.  Any existing records can be overwritten with the data in the csv.  _x000D_
_x000D_
Same process we used for: https://jira.ihrint.com/browse/AR-2146</t>
  </si>
  <si>
    <t>SMT: ingest values for FCC ID</t>
  </si>
  <si>
    <t>1|hz7m4v:</t>
  </si>
  <si>
    <t xml:space="preserve">Finish work on S3 backend for ObjectDB. </t>
  </si>
  <si>
    <t>AR-3950</t>
  </si>
  <si>
    <t>S3 backend for ObjectDB</t>
  </si>
  <si>
    <t>12/Apr/18 8:54 AM;amamut;[~mfielder] and I talked about it at my desk and he is OK with this approach.</t>
  </si>
  <si>
    <t>10/Apr/18 9:43 AM;1110204;[~mfielder] Please review KML api: https://stream-manager.radioedit.ihrint.com/api/kml</t>
  </si>
  <si>
    <t>1|hzxwdb:</t>
  </si>
  <si>
    <t>Exposed ingested KML with API for all stations linking to another api to fetch every stations KML file.</t>
  </si>
  <si>
    <t>AR-3951</t>
  </si>
  <si>
    <t>Station KML API</t>
  </si>
  <si>
    <t>13/Aug/18 4:39 PM;1119767;Record cuser, blocked by AR-4493</t>
  </si>
  <si>
    <t>13/Aug/18 12:36 PM;1119767;Need to make script resumable.</t>
  </si>
  <si>
    <t>10/Aug/18 2:06 PM;1119767;Need to populate enabled flag on block schedule.</t>
  </si>
  <si>
    <t>09/Aug/18 4:59 PM;1119767;Started migration in dev 4:58pm</t>
  </si>
  <si>
    <t>07/Aug/18 11:23 AM;1119767;Blocks AR-4478</t>
  </si>
  <si>
    <t>RadioEdit_16_Proteus</t>
  </si>
  <si>
    <t>1|hz7jpz:</t>
  </si>
  <si>
    <t>AR-4493</t>
  </si>
  <si>
    <t>AR-4478</t>
  </si>
  <si>
    <t>AR-3952</t>
  </si>
  <si>
    <t>Migration for existing content items</t>
  </si>
  <si>
    <t>25/Jun/18 3:40 PM;aroberts;Progress made, but blocked as noted above</t>
  </si>
  <si>
    <t>18/May/18 10:04 AM;1119767;Blocked on AR-4103</t>
  </si>
  <si>
    <t>15/May/18 10:35 AM;ccrnyc2msw;Blocked by AR-4087</t>
  </si>
  <si>
    <t>14/May/18 11:17 AM;1119767;Yes, for adding additional distribution targets when they do not have permissions to edit the content item itself.</t>
  </si>
  <si>
    <t>14/May/18 7:54 AM;ccrnyc2msw;Is this for content re-publishing?</t>
  </si>
  <si>
    <t>RadioEdit_14_Neuromancer</t>
  </si>
  <si>
    <t>1|hzynn3:</t>
  </si>
  <si>
    <t>AR-4103</t>
  </si>
  <si>
    <t>AR-4087</t>
  </si>
  <si>
    <t>Expose a flag on get, and use that to draw a read-only view of the content editor</t>
  </si>
  <si>
    <t>Readonly view for content</t>
  </si>
  <si>
    <t>1|hzxzav:</t>
  </si>
  <si>
    <t>Gallery block</t>
  </si>
  <si>
    <t>1|hzxzb3:</t>
  </si>
  <si>
    <t>Listening opportunity (catalog) block</t>
  </si>
  <si>
    <t>1|hzxzbb:</t>
  </si>
  <si>
    <t>Content embed block</t>
  </si>
  <si>
    <t>1|hzxzbr:</t>
  </si>
  <si>
    <t>Contest block</t>
  </si>
  <si>
    <t>1|hz7m3z:</t>
  </si>
  <si>
    <t>Change templates to not hardcode any fields._x000D_
_x000D_
Add "populated_from" option to slug_x000D_
_x000D_
Add "used_for" option on title, text, image field types with the select options of title, summary, slug, thumbnail.</t>
  </si>
  <si>
    <t>AR-3958</t>
  </si>
  <si>
    <t>Fully dynamic templates</t>
  </si>
  <si>
    <t>13/Apr/18 12:52 PM;1119767;Per Adam: "Navigating back and forth from list to item keeps adding new tabs"</t>
  </si>
  <si>
    <t>10/Apr/18 4:19 PM;1119767;Fix drag and drop while you're in there.</t>
  </si>
  <si>
    <t>1|hz7kwf:</t>
  </si>
  <si>
    <t>AR-3959</t>
  </si>
  <si>
    <t>tabbed interface on template editors</t>
  </si>
  <si>
    <t>01/Mar/19 10:31 AM;ccrnyc2msw;Re-tagging PubSub V2 epic.</t>
  </si>
  <si>
    <t xml:space="preserve">11/Jun/18 9:53 AM;ccrnyc2msw;Not needed for MVP, bumping. </t>
  </si>
  <si>
    <t xml:space="preserve">15/May/18 10:37 AM;ccrnyc2msw;This will allow you to see a site's exact timeline from within the content tool.  </t>
  </si>
  <si>
    <t>1|hzzkpi:i</t>
  </si>
  <si>
    <t>You should be able to lookup content in the content tool with the same tags that pubsub resolves with.</t>
  </si>
  <si>
    <t>AR-3961</t>
  </si>
  <si>
    <t>Allow parity with pubsub for filters</t>
  </si>
  <si>
    <t>1|hz7m3r:</t>
  </si>
  <si>
    <t>AR-3962</t>
  </si>
  <si>
    <t>Create load/fail component to listen to events and put the UI in a loading, success or failed state</t>
  </si>
  <si>
    <t>1|hzxvgv:</t>
  </si>
  <si>
    <t>We need to carry over the permissioning from affiliate tool to new SMT</t>
  </si>
  <si>
    <t>AR-3963</t>
  </si>
  <si>
    <t>Permissioning for SMT</t>
  </si>
  <si>
    <t>05/Apr/18 10:34 AM;mbrown;There is an omitted block in the microsites for some reason._x000D_
_x000D_
{{{_x000D_
"_omitted": true,_x000D_
"id": "ad:sponsor",_x000D_
"type": {}_x000D_
},}}</t>
  </si>
  <si>
    <t>1|hzxwhr:</t>
  </si>
  <si>
    <t>Getting this schema error when trying to render http://mike-dv.fire.dev-radioedit.ihrint.com/_x000D_
 _x000D_
{code}_x000D_
INFO[Apr 05 10:23:39] marshmallow.exceptions.ValidationError: {'index': {'linked': {0: {'config': {'pages': {1: {'blocks': {10: {'region': ['Missing data for required field.'], 'type': ['Not a valid string.']}}}}}}}}}_x000D_
{code}</t>
  </si>
  <si>
    <t>AR-3964</t>
  </si>
  <si>
    <t>Linked site errors in site manager</t>
  </si>
  <si>
    <t>1|hzxwhz:</t>
  </si>
  <si>
    <t>http://site-manager.dev-radioedit.ihrint.com/#/admin/master/site/links_x000D_
_x000D_
Doesn't show the names of the linked microsites.</t>
  </si>
  <si>
    <t>AR-3965</t>
  </si>
  <si>
    <t>No titles shown for linked microsites</t>
  </si>
  <si>
    <t>1|hzxwi7:</t>
  </si>
  <si>
    <t>There were some blank redirects on MIKE-DV in dev. I removed them before I realized they could be related to a bug in the site manager migration. Need to investigate how they got there.</t>
  </si>
  <si>
    <t>AR-3966</t>
  </si>
  <si>
    <t>Found some blank redirects on MIKE-DV</t>
  </si>
  <si>
    <t>1|hzxvg7:</t>
  </si>
  <si>
    <t>Ability to create a stream with no data</t>
  </si>
  <si>
    <t>We need the ability add a stream to provision the stream id when none of the stream data is available. Create a quick add button which takes in the following data:_x000D_
# Provider_x000D_
# Call Sign_x000D_
# Band_x000D_
# Origin Market</t>
  </si>
  <si>
    <t>AR-3967</t>
  </si>
  <si>
    <t>Create Quick Add Button</t>
  </si>
  <si>
    <t>1|hzxwkn:</t>
  </si>
  <si>
    <t>Remove dead/unused JS._x000D_
Refactor remaining code to remove jQuery and other large 3rd party packages.</t>
  </si>
  <si>
    <t>AR-3968</t>
  </si>
  <si>
    <t>Remove dead/unused JS and refactor to reduce bundle size</t>
  </si>
  <si>
    <t>1|hzy5e7:</t>
  </si>
  <si>
    <t xml:space="preserve">Band Supports up to 3 alphanumeric characters, </t>
  </si>
  <si>
    <t>New SMT needs to support the recent addition of HD# bands that contain 3 characters</t>
  </si>
  <si>
    <t>AR-3969</t>
  </si>
  <si>
    <t>Support for 3 Character Band</t>
  </si>
  <si>
    <t>1|hzy5ef:</t>
  </si>
  <si>
    <t>AR-3970</t>
  </si>
  <si>
    <t>03/Jul/18 9:32 AM;1119007;Confirming this is working. Thanks!</t>
  </si>
  <si>
    <t>03/Jul/18 9:26 AM;ccrnyc2msw;Tested on stage.  Confirmed that when I use a filter in the stream list to locate a station and go into an individual station detail page, when I both click the back to list link or use my browser's back button that I am taken back to the filtered view._x000D_
_x000D_
[~1119007], would you like to give this a final review?</t>
  </si>
  <si>
    <t xml:space="preserve">27/Jun/18 2:38 PM;ccrnyc2msw;This is a regression from SMT3.  Fix for MVP.  </t>
  </si>
  <si>
    <t>1|hz7md3:</t>
  </si>
  <si>
    <t>Users returning to list view should see the last filtered state they navigated from</t>
  </si>
  <si>
    <t>Filters applied to a list are not retained when a user clicks back to the list from stream detail view.</t>
  </si>
  <si>
    <t>AR-3971</t>
  </si>
  <si>
    <t>Retain list filters when returning to list view</t>
  </si>
  <si>
    <t>1|hzxz4n:</t>
  </si>
  <si>
    <t>Create a service to limit the available locales in genres to those that haven't been selected for that genre and image type.</t>
  </si>
  <si>
    <t>AR-3972</t>
  </si>
  <si>
    <t>Limit genre locales to non selected locales</t>
  </si>
  <si>
    <t>1|hzxxjj:</t>
  </si>
  <si>
    <t>Preview's broken in dev because it's trying to load the master site config, and SM is trying to load a non-existent parent._x000D_
_x000D_
http://site-manager.dev-radioedit.ihrint.com/api/v1/config?hostname=[preview]</t>
  </si>
  <si>
    <t>AR-3973</t>
  </si>
  <si>
    <t>Error while querying a parent index via REST</t>
  </si>
  <si>
    <t>16/Apr/18 9:19 AM;1116329;Looks like it's working! Thanks everyone!</t>
  </si>
  <si>
    <t>10/Apr/18 3:35 PM;1119767;Some queries that should return data:_x000D_
_x000D_
{code}_x000D_
{_x000D_
  site(select: {slug: "ihm-ip"}) {_x000D_
    redirect(path: "/risingstar/")_x000D_
  }_x000D_
}_x000D_
_x000D_
{_x000D_
  site(select: {slug: "ihm-ip"}) {_x000D_
    redirect(path: "/live/north-pole-radio-6734")_x000D_
  }_x000D_
}_x000D_
{code}</t>
  </si>
  <si>
    <t>1|hzxxlj:</t>
  </si>
  <si>
    <t xml:space="preserve">Query is case insensitive_x000D_
Normalize the redirects set up in site manager, and show the match for both / and non-trailing / _x000D_
_x000D_
_x000D_
</t>
  </si>
  <si>
    <t>WEB-11292</t>
  </si>
  <si>
    <t>As the web client, I want to get valid redirects from webapi regardless of case sensitivity or trailing slash of the path submitted in my query</t>
  </si>
  <si>
    <t>AR-3975</t>
  </si>
  <si>
    <t>WebAPI redirects should be case insensitive</t>
  </si>
  <si>
    <t>09/Apr/18 3:31 PM;mbrown;Note, this appears to (or may) have happened by saving the partners page after adding a stream. Check for console errors</t>
  </si>
  <si>
    <t>1|hzxxmn:</t>
  </si>
  <si>
    <t>Getting errors in FiRE because the defaults SM is filling don't match the expected types. e.g.:_x000D_
_x000D_
{{"partners": {_x000D_
        "aptivada_switch": false,_x000D_
        "format": "ROCKALTERNATIVE",_x000D_
        "national_programming_switch": true,_x000D_
        "perfect_pixel_switch": true,_x000D_
        "traffic_market": "WAXQ-FM",_x000D_
        "tynt_switch": true,_x000D_
        "ihr_playlist_max": "20",_x000D_
        "ldr_key_id": "waxq",_x000D_
        "traffic_zoom": "",_x000D_
        "ldr_switch": true,_x000D_
        "ihr_stream": null,_x000D_
        "google_pronouncer": "94.6 Mike FM ROCKS",_x000D_
        "alexa_pronouncer": "94.6 Mike FM ROCKS",_x000D_
        "stream_id": "",_x000D_
        "exacttarget_switch": false,_x000D_
        "exacttarget_business_unit_id": "",_x000D_
        "ihr_on_demand": "",_x000D_
        "iheartradio_switch": false}}_x000D_
_x000D_
{{ValidationError url=http://site-manager.dev-radioedit.ihrint.com/api/v1/config e={'config': {'partners': {'ihr_on_demand': ['Not a valid boolean.'], 'traffic_zoom': ['Not a valid integer.'], 'stream_id': ['Not a valid integer.']}}}}}</t>
  </si>
  <si>
    <t>AR-3976</t>
  </si>
  <si>
    <t>There are some type discrepancies between FiRE and SM</t>
  </si>
  <si>
    <t>1|hz7m53:</t>
  </si>
  <si>
    <t>AR-3977</t>
  </si>
  <si>
    <t>Re-add simple reach fields to site partners page in site manager refactor</t>
  </si>
  <si>
    <t>1|hzxxqn:</t>
  </si>
  <si>
    <t>In REST calls, a failed lookup should result in a 404. In RPC calls, the error should be of the type that the proto middleware understands.</t>
  </si>
  <si>
    <t>AR-3978</t>
  </si>
  <si>
    <t>Lookup failures should be handled appropriately</t>
  </si>
  <si>
    <t>1|hzxv27:</t>
  </si>
  <si>
    <t>Multi-query was intended for sites to put additional content "below the fold" in the earlier today block. Only three sites use this. 23 other sites have added additional queries to the trending block where it would have been better to just use multiple topics in a single query. We don't need the complication of this feature for just three sites. Remove the multiple queries and migration existing multiple queries into a single query.</t>
  </si>
  <si>
    <t>AR-3979</t>
  </si>
  <si>
    <t>Remove multi-query feature of collection blocks</t>
  </si>
  <si>
    <t>1|hzxyo7:</t>
  </si>
  <si>
    <t>Reported by KRPC-AM - the show they had on at 3PM Sundays was being omitted from the schedule... based on working with the CORE team, they believe that because this show had a value in the Notes field.  They've blanked the notes field and expect the show to appear the next time the .dat file is generated, but we should see if there's an issue in the way the dat files are being processed._x000D_
_x000D_
The notes field should only be checked if the show type is brokered or public service... else it should be ignored and the show processed as usual.</t>
  </si>
  <si>
    <t>AR-3980</t>
  </si>
  <si>
    <t>Normal Shows in CORE with Notes are Being Skipped</t>
  </si>
  <si>
    <t>11/Apr/18 6:22 PM;gvilches;This has been deployed in staging and is ready for review.</t>
  </si>
  <si>
    <t xml:space="preserve">11/Apr/18 12:20 PM;1115091;Added updated specs, let me know if theres any questions/concerns!_x000D_
</t>
  </si>
  <si>
    <t>1|hzxypr:</t>
  </si>
  <si>
    <t>11/Apr/18 12:20 PM;1115091;Steps to Reproduce.png;https://jira.ihrint.com/secure/attachment/156042/Steps+to+Reproduce.png</t>
  </si>
  <si>
    <t>11/Apr/18 12:20 PM;1115091;Playlist Art Specs.png;https://jira.ihrint.com/secure/attachment/156041/Playlist+Art+Specs.png</t>
  </si>
  <si>
    <t>Add function to mediaserver that allows you to set the value of the opacity channel of the current wand, and applies to all current pixels.</t>
  </si>
  <si>
    <t>AR-3981</t>
  </si>
  <si>
    <t>Add opacity function to mediaserver</t>
  </si>
  <si>
    <t>30/Apr/18 10:46 AM;ccrnyc2msw;Discussed with the stakeholders and Trey - the 3rd party thumbnail sourced from oEmbed should be passed through to the client and not run through MediaServer.</t>
  </si>
  <si>
    <t>1|hz7m5b:</t>
  </si>
  <si>
    <t>Primary images pulled from embeds (youtube, IG, etc) should use native url and not be served through mediaserver</t>
  </si>
  <si>
    <t>Stop using non-asset tool hosted images inside of the automatic thumbnail picker and for manual selection of the primary image.</t>
  </si>
  <si>
    <t>Stop using non-asset tool hosted images as primary image</t>
  </si>
  <si>
    <t>19/Apr/18 10:45 PM;ccrnyc1rar;Yes, thank you!</t>
  </si>
  <si>
    <t>19/Apr/18 1:49 PM;1110204;[~ccrnyc1rar] If you need to advise Canada, this will be released on the 24th.</t>
  </si>
  <si>
    <t>19/Apr/18 1:48 PM;1110204;Confirmed on Stage:_x000D_
_x000D_
Same article ingested from 2 unique canada feeds. Slug was appended with the feed name of each (canada1, canada2)_x000D_
_x000D_
http://content.radioedit.ihrint.com/#/edit/5ad8cd70c9378c5e13419e50?from_list=network_x000D_
_x000D_
http://content.radioedit.ihrint.com/#/edit/5ad8d0f4c9378c5e13419e64?from_list=network_x000D_
_x000D_
Both articles were published via different targeting for 2 sites</t>
  </si>
  <si>
    <t>1|hz85tj:</t>
  </si>
  <si>
    <t>1. Do not de-dupe content from different feeds based on slug._x000D_
2. Prefix or Affix text (Feed Name from XML Config) onto the slug generated from all ingested feeds to make them unique per feed._x000D_
3. Publish all content from all feeds into pubsub.</t>
  </si>
  <si>
    <t>De-duping content is causing an issue for stations that rely on xml ingestion to send content to radioedit, but may contain duplicate articles across feeds. (i.e. canada)</t>
  </si>
  <si>
    <t>2018.4.24</t>
  </si>
  <si>
    <t>Do not de-dupe content from different XML feeds based on slug</t>
  </si>
  <si>
    <t>1|hzxvfz:</t>
  </si>
  <si>
    <t>Rename "Sponsor Content" to "Branded Content"</t>
  </si>
  <si>
    <t>this crap again</t>
  </si>
  <si>
    <t>AR-3987</t>
  </si>
  <si>
    <t xml:space="preserve">21/Jun/18 11:51 AM;1110604;looking good to me. </t>
  </si>
  <si>
    <t>19/Jun/18 10:21 AM;1113313;[~1110604] This is now up on stage, how does it look to you? http://abtest.radioedit.ihrint.com/</t>
  </si>
  <si>
    <t>1|hzxytb:</t>
  </si>
  <si>
    <t xml:space="preserve">user should be able to enter an optional string field labeled "Alternative ID" when creating/ replacing a test. </t>
  </si>
  <si>
    <t xml:space="preserve">field name is: alternativeIdName, value is String type. _x000D_
This is an optional field. The label should be "Alternative ID"_x000D_
</t>
  </si>
  <si>
    <t>AR-3988</t>
  </si>
  <si>
    <t>[A/B admin UI] new optional string field for Abtest</t>
  </si>
  <si>
    <t>12/Apr/18 8:54 AM;amamut;[~1114464] confirmed that api response is satisfactory over hipchat.</t>
  </si>
  <si>
    <t>12/Apr/18 8:31 AM;amamut;[~1114464] please confirm API.</t>
  </si>
  <si>
    <t>1|hzxz4f:</t>
  </si>
  <si>
    <t>Bucket and file name are in KML API</t>
  </si>
  <si>
    <t>Since files are behind an auth gate and url to a file doesn't work as well as splitting the location into bucket and file name. That way AMP can use the sdk to authenticate and retrieve the file as needed.</t>
  </si>
  <si>
    <t>AR-3989</t>
  </si>
  <si>
    <t>Split out KML file locations to bucket and file name</t>
  </si>
  <si>
    <t>1|hzy2mn:</t>
  </si>
  <si>
    <t>Filter bar works on Market, Genre, and Provider list pages.</t>
  </si>
  <si>
    <t>The filter bar on the Market, Genre, and Provider list pages is the same one on the Streams list page. But the data isn't organized the same way. The filter bar should work a little differently and should work for filtering the resources on that page.</t>
  </si>
  <si>
    <t>AR-3990</t>
  </si>
  <si>
    <t>Fix filter bar on Markets, Genres, and Providers page</t>
  </si>
  <si>
    <t>1|hz7m5j:</t>
  </si>
  <si>
    <t>Resources copied over.</t>
  </si>
  <si>
    <t>We want to migrate stream data from default to smt so that we can establish custom permissions for the resources. Resources to be copied over:_x000D_
_x000D_
* streams_x000D_
* streams/metadata</t>
  </si>
  <si>
    <t>AR-3992</t>
  </si>
  <si>
    <t>Script to Migrate stream data from default to smt bucket</t>
  </si>
  <si>
    <t>1|hz7p13:</t>
  </si>
  <si>
    <t>AR-3995</t>
  </si>
  <si>
    <t>Store primary site domain on microsites</t>
  </si>
  <si>
    <t>01/May/18 5:01 PM;1119767;Per Matt:_x000D_
Related to https://github.com/ihr-radioedit-apps/site-manager/blob/develop/src/server/api/rest/views.ts#L192_x000D_
_x000D_
Right now that code resolves all of the linked microsites and then matches up to shows, which is pretty inefficient. So instead it could loop over the schedule entries and look up the index by show.</t>
  </si>
  <si>
    <t>12/Apr/18 12:18 PM;mbrown;This can be refactor-only. The onair endpoint will be the only thing using it, and it's not especially slow now.</t>
  </si>
  <si>
    <t>This can be tested in dev by loading up a test FiRE site and making sure the schedule page still links to the microsites (wherever it did prior)._x000D_
_x000D_
Also direct lookups by show on the API should work, e.g.:_x000D_
http://site-manager.dev-radioedit.ihrint.com/api/v1/config?show=shows/Wendy%20Wild%20(1076)</t>
  </si>
  <si>
    <t>1|hzxzaf:</t>
  </si>
  <si>
    <t>AR-3996</t>
  </si>
  <si>
    <t>SM: Add efficient show lookup to SM API</t>
  </si>
  <si>
    <t>1|hzxzcn:</t>
  </si>
  <si>
    <t>..which probably means there is unimplemented functionality in the client as well.</t>
  </si>
  <si>
    <t>AR-3998</t>
  </si>
  <si>
    <t>There are a handful of unimplemented RPC methods</t>
  </si>
  <si>
    <t>1|hz7m9j:</t>
  </si>
  <si>
    <t>Implementing tabs on the content editor will likely be much easier than on the template editor because fields can't be added or moved.</t>
  </si>
  <si>
    <t>Tabbed interface on the content editor</t>
  </si>
  <si>
    <t>02/May/18 1:32 PM;mbrown;Re: last comment..only need to run the stage/prod versions if the fire side of this goes out before the SM refactor. in that case, there's another script in data utils: ar4000_fix_catalog_datatypes.js</t>
  </si>
  <si>
    <t>01/May/18 1:23 PM;mbrown;Two migration scripts for this:_x000D_
_x000D_
1) Against dev: SM repo, migrations-v3-v4/14_fix_geo_types.js_x000D_
_x000D_
2) staging &amp; prod (ahead of the FiRE release for this ticket): SM-data-utils repo, migration/ar4000_fix_geo_datatypes.js</t>
  </si>
  <si>
    <t>Test in develop as this is a refactor ticket</t>
  </si>
  <si>
    <t>1|hz7m47:</t>
  </si>
  <si>
    <t xml:space="preserve">...and handle truthiness checks properly._x000D_
_x000D_
DatetimeMS deserializer should treat a date of 0 as unset and return None...among other things. </t>
  </si>
  <si>
    <t>AR-4000</t>
  </si>
  <si>
    <t>Update marshmallow schemas to match what's actually coming from site manager...</t>
  </si>
  <si>
    <t>1|hzxzkv:</t>
  </si>
  <si>
    <t>Also the CatalogRef type in proto is wrong</t>
  </si>
  <si>
    <t>AR-4001</t>
  </si>
  <si>
    <t>saving master sections errors out</t>
  </si>
  <si>
    <t>1|hzxznb:</t>
  </si>
  <si>
    <t>Prod streams in stage</t>
  </si>
  <si>
    <t>We need production stream data in stage for proper testing.</t>
  </si>
  <si>
    <t>AR-4002</t>
  </si>
  <si>
    <t>Script to carry over stream data from prod to stage</t>
  </si>
  <si>
    <t>30/Apr/18 2:28 PM;1110204;Checkbox not shown for me in Dev. Also looks like editable overrides are no longer in place.</t>
  </si>
  <si>
    <t>1|hzxv1z:</t>
  </si>
  <si>
    <t>Checkbox to 301 a redirect on search override screen_x000D_
Enabled by national admin capability</t>
  </si>
  <si>
    <t>As an admin, I want to make a redirect permanent (301)</t>
  </si>
  <si>
    <t>AR-4003</t>
  </si>
  <si>
    <t>Permanent Redirect Flag</t>
  </si>
  <si>
    <t>1|hzy06f:</t>
  </si>
  <si>
    <t>AR-4004</t>
  </si>
  <si>
    <t>refactor: store primary site domain on microsites</t>
  </si>
  <si>
    <t>1|hz7oxb:</t>
  </si>
  <si>
    <t># Ability to enable failure alert notifications on any "scheduled tasks" setup in the Developer tool_x000D_
# Ability to specify recipients for a given alert (email addresses or HipChat room?)_x000D_
# Alert should be triggered if job does not complete once the timeout duration for the individual task is reached.</t>
  </si>
  <si>
    <t>As a digital support technician, i want an alert to be generated to appropriate parties when a scheduled task in RadioEdit fails to complete so that we can be aware of and correct issues with automated tasks before our end users notice there is a problem</t>
  </si>
  <si>
    <t>AR-4005</t>
  </si>
  <si>
    <t>Alerting For Failed Scheduled Tasks</t>
  </si>
  <si>
    <t>1|hz75m7:01hzx00900040001r01hx0z</t>
  </si>
  <si>
    <t>Add a "logical" page configuration in site manager so we can refer to the "homepage" in links but that designation can be configured to go to different actual pages._x000D_
_x000D_
Example: onair links to a microsite's "homepage". On most sites, that is "home". However, on brokered show pages, they use "about" as the homepage. Fire should link to "homepage", and site manager should allow the user to determine what actual page they want._x000D_
_x000D_
NOTE: Initial ask is just for "homepage", but the implementation of this ticket should allow for additional logical page designations to be added in the future.</t>
  </si>
  <si>
    <t>AR-4009</t>
  </si>
  <si>
    <t>Logical page configuration</t>
  </si>
  <si>
    <t>25/May/18 11:39 AM;ccrnyc2msw;Verified that the new SM build has been deployed to stage.  Testing can now begin on AR-4093.</t>
  </si>
  <si>
    <t>1|hz7icf:</t>
  </si>
  <si>
    <t>SM Refactor released to stage</t>
  </si>
  <si>
    <t>AR-4093</t>
  </si>
  <si>
    <t>AR-4010</t>
  </si>
  <si>
    <t>SM Stage Release</t>
  </si>
  <si>
    <t xml:space="preserve">No need to involve QA. Nate Tobin will assist with testing. </t>
  </si>
  <si>
    <t xml:space="preserve">1. Open up a Category page in the Custom Talk Tool with the option to edit - https://customtalk.radioedit.iheart.com/categories/14/edit/_x000D_
2. Within the "Linked Shows" box, attempt to drag and drop a title either up or down the list and confirm the title did not drop. </t>
  </si>
  <si>
    <t>1|hzy5dr:</t>
  </si>
  <si>
    <t xml:space="preserve">1. Fix drag and drop functionality to ensure titles are dropping at the point they are dragged to. _x000D_
2. Test to ensure fix is working as expected (Shows are re-ordered correctly based on where they are dropped). </t>
  </si>
  <si>
    <t xml:space="preserve">The Custom Talk Tool includes functionality that allows the user to re-order the list of podcasts within each category using a drag and drop feature. That feature has recently stopped working. While you can continue to drag, the tool is no longer allowing users to drop a podcast title in a different placement with in the podcast list. </t>
  </si>
  <si>
    <t>AR-4011</t>
  </si>
  <si>
    <t>Category Sorting in Custom Talk Tool Stopped Working</t>
  </si>
  <si>
    <t>1|hzxzan:</t>
  </si>
  <si>
    <t>SMTDB get and update calls proxied through SMT</t>
  </si>
  <si>
    <t>Since Mongo has a limitation on using $in with projection requests we need to proxy the requests through SMT and use the app token. This bypasses the need to include membership checks in the objectdb call.</t>
  </si>
  <si>
    <t>AR-4012</t>
  </si>
  <si>
    <t>Proxy SMTDB projection requests</t>
  </si>
  <si>
    <t>1|hz7m9r:</t>
  </si>
  <si>
    <t>saving master pages doesn't work. In some cases not all page blocks are included in the save calls.</t>
  </si>
  <si>
    <t>AR-4014</t>
  </si>
  <si>
    <t>Fix page editing on masters</t>
  </si>
  <si>
    <t>1|hzy1hz:</t>
  </si>
  <si>
    <t>FiRE is built, tests are run, and they pass as expected</t>
  </si>
  <si>
    <t>AR-4015</t>
  </si>
  <si>
    <t>End-To-End Tests Are Broken</t>
  </si>
  <si>
    <t>30/May/18 1:26 PM;ccrnyc2msw;Outcome of spike looks good.  Created AR-4197 to implement.</t>
  </si>
  <si>
    <t>30/May/18 11:30 AM;tlong;Transition v-id to app-build numbering scheme._x000D_
_x000D_
Implement application based atomically incrementing numbering for builds._x000D_
_x000D_
Enable per build number aliases e.g. master or beta._x000D_
_x000D_
RadioCTL to print all valid urls to the new build._x000D_
_x000D_
proxyd to enable on demand application starting with cool interstitial._x000D_
_x000D_
proxyd can track LRU application list and issue shutdowns if the application record allows it._x000D_
_x000D_
Inject application id, build number and build date into application environment._x000D_
_x000D_
Create regui component to track if a new build has occurred and display a notice. Automatically refresh the browser if it's been more than 24 hours.</t>
  </si>
  <si>
    <t xml:space="preserve">15/May/18 10:54 AM;ccrnyc2msw;Need to test on FF to see if others beyond me are getting the inline style applied.  </t>
  </si>
  <si>
    <t>19/Apr/18 11:53 AM;1110204;Ok, will discuss possibilities with the team</t>
  </si>
  <si>
    <t>19/Apr/18 9:50 AM;ccrbdl1mje;[~1110204] this was presented as an issue from [~ccrnyc2msw] reaching out with the following information:_x000D_
_x000D_
Can we please reach out to Gina Ulmos and ask her to clear her browser cache?  She‚Äôs creating great content for our Spanish language sites ‚Äì however, it looks like her browser has an old version of the content tool cached.  _x000D_
 _x000D_
We made an update about a month ago that resolves an issue with the content tool adding some inline style attributes that cause the AMP pages to fail.  Unfortunately it looks like her machine may have an old copy of the tool cached, so it‚Äôs still inserting the rogue style tags, causing none of her content to generate valid AMP pages.</t>
  </si>
  <si>
    <t>1|hz7ief:</t>
  </si>
  <si>
    <t># On update to Content app, local browser cache is invalidated so the user is presented with the latest version of the app when they log in</t>
  </si>
  <si>
    <t>As a local content creator I don't want my browser to cache an old version of the Content app when a new version is released so I can make sure to take advantage of new functionality as it becomes available.</t>
  </si>
  <si>
    <t>AR-4016</t>
  </si>
  <si>
    <t>Spike - how to force new versions of app to users on update</t>
  </si>
  <si>
    <t xml:space="preserve">30/May/18 8:53 AM;ccrnyc2msw;Engineering ticket.  No product review required.  Moving to done and tagging with the next fix version.  </t>
  </si>
  <si>
    <t>1|hz7ien:</t>
  </si>
  <si>
    <t>nil pointer dereference in DeleteAll(). Need to check the err response from removeAll() before accessing the info object._x000D_
_x000D_
https://sentry.io/iheartmedia/re-objectdb/issues/532020252/</t>
  </si>
  <si>
    <t>AR-4017</t>
  </si>
  <si>
    <t>ObjectDB BUG - Sentry RE-OBJECTDB-D</t>
  </si>
  <si>
    <t>1|hzy1if:</t>
  </si>
  <si>
    <t>AR-4018</t>
  </si>
  <si>
    <t>Implement paging on list views</t>
  </si>
  <si>
    <t xml:space="preserve">30/May/18 8:50 AM;ccrnyc2msw;Re-tested on stage._x000D_
_x000D_
Adjusted placement of the checkbox in a consolidated Partners module looks great._x000D_
_x000D_
Confirmed that I can enable recommendations on the Master Microsite._x000D_
_x000D_
Confirmed that the value set in Master Microsite is passed to individual microsites._x000D_
_x000D_
Confirmed that the value on an individual microsite can be saved._x000D_
_x000D_
Confirmed that desired setting passes into the site manager API such as at http://site-manager.radioedit.ihrint.com/api/v1/config2?slug=mikey-mike-new._x000D_
_x000D_
This looks good to me.  </t>
  </si>
  <si>
    <t>25/May/18 11:38 AM;ccrnyc2msw;Tested on stage._x000D_
_x000D_
Verified that the checkbox is found on the general tab, but think we should update the form text to reference "microsite" instead of "site"._x000D_
_x000D_
I'm unsure if recommendations needs its own section, thinking it'd be better to combine this and SimpleReach into a Partners box to avoid repetition of titles and limit how long the page gets.  Or is there a reason to have in its own box?_x000D_
_x000D_
Also observed that the recommendations box is disabled by default.  We want this to be enabled by default.  Attempted to enable on master microsite, but after checking the box and hitting save, nothing happens.  _x000D_
_x000D_
Can we find out what's going on with that?</t>
  </si>
  <si>
    <t>1|hz7idz:</t>
  </si>
  <si>
    <t># Ability to remove or disable recommendations blocks on all pages within a particular microsite_x000D_
# Functionality should be limited to system administrators only_x000D_
# If followup work is required on FiRE, a linked ticket created in the AL Next Sprints Candidates sprint with instructions of which key to check against</t>
  </si>
  <si>
    <t xml:space="preserve">As a digital content editor, i want to be able to turn off Taboola recommendations on a particular microsite off so that when I have a feature where an advertiser has been promised 100% share of voice, we don't have any competing ads appearing.  </t>
  </si>
  <si>
    <t>AR-4019</t>
  </si>
  <si>
    <t>Disable Recommendations By Microsite</t>
  </si>
  <si>
    <t>01/Apr/19 11:23 AM;tlong;We mentioned many times how relying on the order of the tags field was a short sighted and limited solution that could bite us in the future._x000D_
_x000D_
The real solution is creating a first class "category" of some kind and having things key off of that.</t>
  </si>
  <si>
    <t>29/Mar/19 10:51 AM;mbrown;Recommend spiking this. Reorder capability on the publish panel just to work around FiRE's eyebrow behavior sounds awful. We could provide another form field for eyebrow if this is important, but that sounds kinda crappy too.</t>
  </si>
  <si>
    <t>1|hzy22f:</t>
  </si>
  <si>
    <t>19/Apr/18 4:31 PM;ccrsea1smt;Screen Shot 2018-04-19 at 2.51.17 PM.png;https://jira.ihrint.com/secure/attachment/156782/Screen+Shot+2018-04-19+at+2.51.17+PM.png</t>
  </si>
  <si>
    <t>19/Apr/18 4:31 PM;ccrsea1smt;Screen Shot 2018-04-19 at 2.51.07 PM.png;https://jira.ihrint.com/secure/attachment/156783/Screen+Shot+2018-04-19+at+2.51.07+PM.png</t>
  </si>
  <si>
    <t>19/Apr/18 4:31 PM;ccrsea1smt;Screen Shot 2018-04-19 at 2.50.10 PM.png;https://jira.ihrint.com/secure/attachment/156784/Screen+Shot+2018-04-19+at+2.50.10+PM.png</t>
  </si>
  <si>
    <t>As a national content creator, I would like the ability to change the listing order of an article with many targets in the Primary Topic targeting field to change how it is displayed in the article eyebrows._x000D_
_x000D_
From Dave Basner: So for most stories I do, I need to include many topics. I have a preset for it. Sometimes the stories i do fit in weird news while other times they are entertainment news, so that is typically the only topic I add. While that topic should be the catchall one, because putting it at the top would require me to delete all the others then re-add them after entering the catch-all topic, it winds up not being at the top. Then what happens is stories that should be a category in particular, and correctly fall into that category on the home page feed, show the wrong topic on the article level (see screen shots). Is there any way to fix this? I don‚Äôt want to have to switch between two pre-sets. Ideally the topics would be draggable. Is that possible?</t>
  </si>
  <si>
    <t>AR-4020</t>
  </si>
  <si>
    <t>Enhancement Request: Allow Re-Ordering of Publish Panel Tags</t>
  </si>
  <si>
    <t>1|hzy233:</t>
  </si>
  <si>
    <t>Seen on microsite detail page: typing a single character blurs text fields. Also setting an id pattern on the main content block does not persist through save</t>
  </si>
  <si>
    <t>AR-4022</t>
  </si>
  <si>
    <t>Input fields on pages lose focus; block values not saving</t>
  </si>
  <si>
    <t>1|hz7m9z:</t>
  </si>
  <si>
    <t>AR-4023</t>
  </si>
  <si>
    <t>Asset block</t>
  </si>
  <si>
    <t>1|hzy23b:</t>
  </si>
  <si>
    <t>AR-4024</t>
  </si>
  <si>
    <t>Checkbox block</t>
  </si>
  <si>
    <t>1|hz7ma7:</t>
  </si>
  <si>
    <t>AR-4025</t>
  </si>
  <si>
    <t>Date block</t>
  </si>
  <si>
    <t>1|hz7maf:</t>
  </si>
  <si>
    <t>AR-4026</t>
  </si>
  <si>
    <t>OEmbed block</t>
  </si>
  <si>
    <t>1|hz7man:</t>
  </si>
  <si>
    <t>AR-4027</t>
  </si>
  <si>
    <t>Flex region</t>
  </si>
  <si>
    <t>1|hz7mav:</t>
  </si>
  <si>
    <t>Implemented using Codemirror, see old HTML block component.</t>
  </si>
  <si>
    <t>AR-4028</t>
  </si>
  <si>
    <t>HTML Block</t>
  </si>
  <si>
    <t>1|hzy25r:</t>
  </si>
  <si>
    <t>AR-4029</t>
  </si>
  <si>
    <t>Exclude link target from genre-fux requests so that Amp doesn't die</t>
  </si>
  <si>
    <t>1|hzy5dz:</t>
  </si>
  <si>
    <t>This is the other half of the ingestion work.</t>
  </si>
  <si>
    <t>AR-4031</t>
  </si>
  <si>
    <t>Handle external ingested content</t>
  </si>
  <si>
    <t>07/May/18 10:22 AM;1119767;Need Adam's help identifying the form I need to bind to.</t>
  </si>
  <si>
    <t>1|hzy5db:</t>
  </si>
  <si>
    <t>AR-4043</t>
  </si>
  <si>
    <t>We'll need to make sure the templates have "usedFor" for at least a "title" setup. This will make sure that at least one field populates the name metadata we should be storing.</t>
  </si>
  <si>
    <t>AR-4034</t>
  </si>
  <si>
    <t>usedFor validation</t>
  </si>
  <si>
    <t xml:space="preserve">24/Apr/18 11:55 AM;ccrnyc2msw;Discussed in HipChat... the above is related to how the canonical tags are stored in Content... content is not currently aware of microsite slug changes - nor when there is a domain change, so it holds onto the original value until the content is updated in content too._x000D_
_x000D_
Travis created AR-4038 to explore ways to address this._x000D_
_x000D_
We're good to release this patch.  </t>
  </si>
  <si>
    <t xml:space="preserve">24/Apr/18 11:37 AM;ccrnyc2msw;Tested with the assistance of [~mberger].  This looks pretty good, we're seeing the redirects on all page types within a microsite, however, found an issue where the canoncial and parsely-link tags are still using the old microsite slug.  Those should be using the current microsite slug._x000D_
_x000D_
For example:_x000D_
_x000D_
https://mike-dv.fire.ihrint.com/featured/mikey-mike-new/content/2018-01-31-blog-test/_x000D_
_x000D_
Current Values:_x000D_
{code:java}_x000D_
&lt;link rel="canonical" href="https://mike.iheart.com/featured/mikey-mike/content/2018-01-31-blog-test/"&gt;_x000D_
&lt;meta name="parsely-link" content="https://mike.iheart.com/featured/mikey-mike/content/2018-01-31-blog-test/"&gt;_x000D_
{code}_x000D_
_x000D_
Expected Values:_x000D_
{code:java}_x000D_
&lt;link rel="canonical" href="https://mike.iheart.com/featured/mikey-mike-new/content/2018-01-31-blog-test/"&gt;_x000D_
&lt;meta name="parsely-link" content="https://mike.iheart.com/featured/mikey-mike-new/content/2018-01-31-blog-test/"&gt;_x000D_
{code}_x000D_
</t>
  </si>
  <si>
    <t>23/Apr/18 2:36 PM;ccrnyc2msw;Interestingly enough, the microsite is still accessible via the API using the old slug:_x000D_
_x000D_
http://site-manager.radioedit.iheart.com/api/v1/config?slug=mikey-mike</t>
  </si>
  <si>
    <t>http://site-manager.radioedit.iheart.com/#/brands/microsite/8e8115b449cdc3b534b05447144bc53a/Imported/general_x000D_
_x000D_
I changed this slug from "mikey-mike" to "mikey-mike-new"_x000D_
_x000D_
The old slug is shown in the content tool_x000D_
_x000D_
New slug works: https://mike.iheart.com/featured/mikey-mike-new/_x000D_
Old slug doesn't: https://mike.iheart.com/featured/mikey-mike/</t>
  </si>
  <si>
    <t>1|hzy2m7:</t>
  </si>
  <si>
    <t># Microsites should answer to both current and previous slugs_x000D_
# If page is called within a microsite using the old slug, the user should be 301'ed to the location using the current slug.</t>
  </si>
  <si>
    <t>AR-4038</t>
  </si>
  <si>
    <t>Originally built in AR-3391 and AR-3498, editors can change the slug of a microsite in Site Manager- the old slug is retained and traffic arriving via the old slug is 301'ed to the new location._x000D_
_x000D_
It looks like at some point between November when this was built and today this stopped working.</t>
  </si>
  <si>
    <t>AR-4035</t>
  </si>
  <si>
    <t>Microsite Slug Change No Longer Redirects Former Slug</t>
  </si>
  <si>
    <t>1|hzy2of:</t>
  </si>
  <si>
    <t>STREAM-174</t>
  </si>
  <si>
    <t>As an admin of SMT, I would like to manage the level of access we grant to different users depending on their needs/roles._x000D_
_x000D_
Roles:_x000D_
1) Global Admin_x000D_
2) Country Admin_x000D_
3) Provider Admin_x000D_
_x000D_
Role definitions/specs: _x000D_
1) Global admin has access to all data and can perform all functions within SMT_x000D_
2) Country admin has access to all data and can perform all functions within SMT for their designated country only_x000D_
3) Provider admin has access to add/edit/delete streams for designated provider only, but cannot:_x000D_
* accept changes_x000D_
* create/edit markets, states, countries, genres, providers_x000D_
* edit/view CUME field on stream form_x000D_
* access sorting functionality</t>
  </si>
  <si>
    <t>AR-4036</t>
  </si>
  <si>
    <t>SMT 4: Users permissions levels</t>
  </si>
  <si>
    <t>1|hzy2w7:</t>
  </si>
  <si>
    <t>Currently, we store working copy binaries using a name based on the hash of the resource id. Versioned binaries are stored based on a hash of the contents of the file. If we change working copies to also be based a hash of the file, then we can combine the three environments into a single S3 bucket and not have to store 3 copies of 1.3T of data. This will also make copying data between environments easier because we can copy the DB references from prod to stage/dev without having to copy the S3 resources._x000D_
_x000D_
In order to prevent orphaned binaries from accumulating, this feature would also require a database collection to track reference counts for binaries. Any time a binary is saved to S3, we would increment the reference count. When a new binary is uploaded to an existing resource, we would decrement the old reference count. A periodic task can look for 0-count binaries and remove them from S3._x000D_
_x000D_
1. Create a new service to manage S3 binaries and reference counts._x000D_
2. Update objectdb to use the new service to manager reference counts when binary data is attached to a resource._x000D_
3. Copy all binaries to a new bucket using the new content-hash bashed filename._x000D_
4. Write a cron job to periodically remove orphaned S3 binaries.</t>
  </si>
  <si>
    <t>AR-4037</t>
  </si>
  <si>
    <t>Optimize and share S3 storage by only saving unique binaries</t>
  </si>
  <si>
    <t>1|hz7own:</t>
  </si>
  <si>
    <t>For detail pages, the canonical URL is stored in pubsub. If the site's primary domain changes, or if a microsite's slug or primary site change, the canonical URL in pubsub no longer points to the new canonical location. The existing canonical URL should redirect to the new location, but it would be more desirable to update the canonical URL. _x000D_
_x000D_
READY, FIGHT!</t>
  </si>
  <si>
    <t>SPIKE slug, primary site, and primary domain changes wrt canonical url</t>
  </si>
  <si>
    <t xml:space="preserve">07/Jun/18 11:23 AM;ccrbdl1mje;attached is a sample of the export generated that gets pushed to PostUp [^ihm_upload_dev.csv] </t>
  </si>
  <si>
    <t>07/Jun/18 11:21 AM;ccrbdl1mje;Just tested this again with Dan running the job against prod data. I confirmed we're getting all active sites in the export now. i'm OK with moving this to production when convenient.</t>
  </si>
  <si>
    <t xml:space="preserve">07/Jun/18 11:15 AM;ccrnyc2msw;Ok, we'll close this ticket out with Dan's ok.  Spoke with Dan on hipchat and determined this is agnostic to the SM refactor, so tagging with the next fix version. </t>
  </si>
  <si>
    <t>07/Jun/18 11:07 AM;ccrlax1dat;Ran script against prod data and exported to PostUp - sites previously missing due to filtering became available as expected.</t>
  </si>
  <si>
    <t>07/Jun/18 11:04 AM;ccrnyc2msw;[~ccrlax1dat], can you please document out the results of your test so we can close this out?</t>
  </si>
  <si>
    <t xml:space="preserve">30/May/18 3:14 PM;ccrnyc2msw;Dan has done some testing.  Need to document the results of that here and then we should be able to close this out and schedule for a prod release.  </t>
  </si>
  <si>
    <t>1|hzyepz:</t>
  </si>
  <si>
    <t># remove exacttarget key filter on site export at /site-manager-data-utils/blob/master/postup/__main__.py_x000D_
# only export active sites</t>
  </si>
  <si>
    <t>07/Jun/18 11:23 AM;ccrbdl1mje;ihm_upload_dev.csv;https://jira.ihrint.com/secure/attachment/160904/ihm_upload_dev.csv</t>
  </si>
  <si>
    <t>REAP-1762</t>
  </si>
  <si>
    <t xml:space="preserve">As a support manager i want all active fire sites exported to PostUp so that every station can send a newsletter to their listeners.  </t>
  </si>
  <si>
    <t>AR-4041</t>
  </si>
  <si>
    <t>Remove ExactTarget filter on Newsletter Site Data Export</t>
  </si>
  <si>
    <t>1|hzy4vj:</t>
  </si>
  <si>
    <t>Part of my quarterly goal</t>
  </si>
  <si>
    <t>AR-4042</t>
  </si>
  <si>
    <t>Turn on coverage reporting for webapi</t>
  </si>
  <si>
    <t>1|hzy5dj:</t>
  </si>
  <si>
    <t>Use usedFor indicators on template to generate a preview for embedded content items in the content embed block.</t>
  </si>
  <si>
    <t>Summary generated based on usedFor</t>
  </si>
  <si>
    <t xml:space="preserve">11/May/18 10:37 AM;ccrnyc2msw;Tested at http://site-manager.dev-radioedit.ihrint.com/#/brands/site/86e3d18cdab8bace1aa20dd92caca565/Imported/keywords_x000D_
_x000D_
Confirmed that search overrides can now be edited and successfully save.  Mark was nice enough to change the copy on one of the buttons to be more logical._x000D_
_x000D_
Note that the responsive layout of this page is still busted, but I think that's being solved elsewhere in the SM refactor._x000D_
_x000D_
This is good to go.  </t>
  </si>
  <si>
    <t xml:space="preserve">10/May/18 3:52 PM;ccrnyc2msw;-Tested on dev at- -http://site-manager.dev-radioedit.ihrint.com/#/brands/site/86e3d18cdab8bace1aa20dd92caca565/Imported/keywords.-_x000D_
_x000D_
-There is no apparent way to edit an item setup in Search Overrides.-_x000D_
_x000D_
-Should there be an edit icon?-_x000D_
_x000D_
Scratch that.  All the ones at the top are inherited.  </t>
  </si>
  <si>
    <t>03/May/18 4:43 PM;1119767;Relevant files in master:_x000D_
https://github.com/ihr-radioedit-apps/site-manager/blob/master/src/client/app/site/keywords.component.ts_x000D_
https://github.com/ihr-radioedit-apps/site-manager/blob/master/src/client/app/site/keywords.component.html</t>
  </si>
  <si>
    <t>03/May/18 1:42 PM;1119767;For records that are editable, the entire feature seems to have been left out from the refactor branch. I'll have to add API support, the form, and wire the two up together.</t>
  </si>
  <si>
    <t>03/May/18 1:06 PM;1119767;Edit and delete are intentionally disabled on inherited overrides: https://github.com/ihr-radioedit-apps/site-manager/commit/5d20a29752b89af8bfbd119379a3972f04a2e95e#diff-d774827c4e498f0991a3ec84abd3b3bfR145</t>
  </si>
  <si>
    <t>Test in dev</t>
  </si>
  <si>
    <t>1|hz7m8n:</t>
  </si>
  <si>
    <t>10/May/18 3:52 PM;ccrnyc2msw;screenshot-2.png;https://jira.ihrint.com/secure/attachment/158655/screenshot-2.png</t>
  </si>
  <si>
    <t>10/May/18 3:51 PM;ccrnyc2msw;screenshot-1.png;https://jira.ihrint.com/secure/attachment/158654/screenshot-1.png</t>
  </si>
  <si>
    <t>Overrides are not longer editable in SM refactor branch</t>
  </si>
  <si>
    <t>AR-4044</t>
  </si>
  <si>
    <t>11/Jun/18 10:43 AM;amamut;We can mark this ticket resolved. The tag which wasn't removed had extra controlled tags on that resource. All other tags were removed just fine.</t>
  </si>
  <si>
    <t>07/Jun/18 11:34 AM;amamut;I never added states or markets to the list only countries. Were the states and markets added when the country was linked since its a controlling tag?</t>
  </si>
  <si>
    <t>07/Jun/18 11:23 AM;ccrnyc2msw;[~amamut], can you test again in this context?</t>
  </si>
  <si>
    <t>06/Jun/18 2:57 PM;mbrown;That's because there are also US states in the list. You can't remove a tag if there's something else in the list controlled by it.</t>
  </si>
  <si>
    <t>01/Jun/18 8:50 AM;ccrnyc2msw;Thanks for testing Alex!  Back to you [~mbrown].</t>
  </si>
  <si>
    <t>01/Jun/18 8:29 AM;amamut;I was able to remove many countries off of providers/GreaterMedia but was unable to remove US. Received a successful message but nothing changed._x000D_
_x000D_
http://taxonomy.dev-radioedit.ihrint.com/api/?q=greater&amp;offset=0&amp;limit=100&amp;ns=providers&amp;exclude_namespaces=true</t>
  </si>
  <si>
    <t xml:space="preserve">30/May/18 2:54 PM;ccrnyc2msw;[~amamut] is going to run a script to make sure this checks out.  </t>
  </si>
  <si>
    <t xml:space="preserve">30/May/18 9:01 AM;ccrnyc2msw;Reached out to Matt on HipChat for test instructions.  </t>
  </si>
  <si>
    <t>17/May/18 9:51 AM;mbrown;This is an objectdb issue: when membership_remove (and possibly membership_remove_many) run, they keep back tags that are controlled by one of the other tags in member_of. If the document is itself a tag, it has itself in member_of, which causes all of the current memberships to be kept and nothing is removed.</t>
  </si>
  <si>
    <t>1|hzyejr:</t>
  </si>
  <si>
    <t>When a control tag is removed the member_of perm should be removed as well.</t>
  </si>
  <si>
    <t>01/May/18 11:34 AM;amamut;image-2018-05-01-11-34-58-241.png;https://jira.ihrint.com/secure/attachment/157616/image-2018-05-01-11-34-58-241.png</t>
  </si>
  <si>
    <t>Example:_x000D_
http://taxonomy.dev-radioedit.ihrint.com/api/v1/providers/GreaterMedia?include_related=true_x000D_
_x000D_
This provider tag was being controlled by a number of "countries" tags.  All were removed successfully and "AU" was added after the remove but the other countries stayed in the member_of field:_x000D_
_x000D_
 !image-2018-05-01-11-34-58-241.png|thumbnail! _x000D_
_x000D_
Also adding related tags using the SMT token was not possible. Still received a tag response without the tag added.</t>
  </si>
  <si>
    <t>AR-4045</t>
  </si>
  <si>
    <t>membership_remove not working properly on tags</t>
  </si>
  <si>
    <t>24/May/18 3:56 PM;aroberts;Content embed block is going to require an overhauled interface for this to work. Recommend separate ticket. The core changes are in place so the interface should be able to hook up to the same kind of filter interface from main content list.</t>
  </si>
  <si>
    <t xml:space="preserve">15/May/18 10:32 AM;ccrnyc2msw;Need to test against all filtering options in existing tool to make sure those are in the new tool.  </t>
  </si>
  <si>
    <t>14/May/18 7:46 AM;ccrnyc2msw;What type of additional filtering will be added?</t>
  </si>
  <si>
    <t>1|hzyer3:</t>
  </si>
  <si>
    <t>This ticket focuses on the filtering found at the top of the content tool list view that allows users to narrow down the content they are looking for.</t>
  </si>
  <si>
    <t>AR-4047</t>
  </si>
  <si>
    <t>Integrate additional filtering into the content listing and content embed block</t>
  </si>
  <si>
    <t>Please retest redirects, both url and brand, with and without trailing slash, uppercase and lowercase.</t>
  </si>
  <si>
    <t>1|hzy5d3:</t>
  </si>
  <si>
    <t>Also, use SM endpoint that does not resolve linked records.</t>
  </si>
  <si>
    <t>AR-4048</t>
  </si>
  <si>
    <t>Check with WEB and then remove linked attribute in webapi</t>
  </si>
  <si>
    <t>1|hzy5cv:</t>
  </si>
  <si>
    <t>So that fire and webapi can begin to use it.</t>
  </si>
  <si>
    <t>AR-4049</t>
  </si>
  <si>
    <t>Introduce non-linked-resolving SM API endpoint</t>
  </si>
  <si>
    <t>03/May/18 4:52 PM;1119767;Perhaps relevant: https://www.npmjs.com/package/ts-sinon</t>
  </si>
  <si>
    <t>1|hzy5nz:</t>
  </si>
  <si>
    <t>Increase test coverage on webapi</t>
  </si>
  <si>
    <t>This is part of my 2018Q2 goal.</t>
  </si>
  <si>
    <t>AR-4050</t>
  </si>
  <si>
    <t xml:space="preserve">15/May/18 11:01 AM;ccrnyc2msw;Discussed on grooming, not urgent. </t>
  </si>
  <si>
    <t>1|hz7ovr:</t>
  </si>
  <si>
    <t>AR-4051</t>
  </si>
  <si>
    <t>Test core server files</t>
  </si>
  <si>
    <t>1|hzy5o7:</t>
  </si>
  <si>
    <t>AR-4052</t>
  </si>
  <si>
    <t>Test calendar adapter</t>
  </si>
  <si>
    <t>RadioEdit_20_Tycho</t>
  </si>
  <si>
    <t>1|hzy5of:</t>
  </si>
  <si>
    <t>AR-4053</t>
  </si>
  <si>
    <t>Test content adapter</t>
  </si>
  <si>
    <t>1|hzy5on:</t>
  </si>
  <si>
    <t>AR-4054</t>
  </si>
  <si>
    <t>Test leads adapter</t>
  </si>
  <si>
    <t>1|hzy5ov:</t>
  </si>
  <si>
    <t>The most important thing here is testing the caching logic</t>
  </si>
  <si>
    <t>AR-4055</t>
  </si>
  <si>
    <t>Test loaders adapter</t>
  </si>
  <si>
    <t>1|hzy5p3:</t>
  </si>
  <si>
    <t>AR-4056</t>
  </si>
  <si>
    <t>Test onair adapter</t>
  </si>
  <si>
    <t>1|hzy5pb:</t>
  </si>
  <si>
    <t>AR-4057</t>
  </si>
  <si>
    <t>Finish testing site adapter</t>
  </si>
  <si>
    <t>1|hzy5pj:</t>
  </si>
  <si>
    <t>AR-4058</t>
  </si>
  <si>
    <t>Test taxonomy adapter</t>
  </si>
  <si>
    <t>1|hzy5pr:</t>
  </si>
  <si>
    <t>AR-4059</t>
  </si>
  <si>
    <t>Test libraries</t>
  </si>
  <si>
    <t>1|hzy5pz:</t>
  </si>
  <si>
    <t>AR-4060</t>
  </si>
  <si>
    <t>Test axois errors middleware</t>
  </si>
  <si>
    <t xml:space="preserve">21/Aug/18 9:05 AM;ccrnyc2msw;Tech ticket, no Product review, closing.  </t>
  </si>
  <si>
    <t>query Artist($artistId: Int!, $articles: Int!) {_x000D_
  artist(artistId: $artistId) {_x000D_
    leads {_x000D_
      backgroundColor: background_color_x000D_
      primaryBackgroundSrc: img_uri_x000D_
    }_x000D_
    content(num: $articles) {_x000D_
      ad_params {_x000D_
        keywords_x000D_
        topics_x000D_
      }_x000D_
    }_x000D_
  }_x000D_
}_x000D_
_x000D_
{"artistId":33221, "articles": 1}</t>
  </si>
  <si>
    <t>1|hz7jov:</t>
  </si>
  <si>
    <t>2018.8.21</t>
  </si>
  <si>
    <t>AR-4061</t>
  </si>
  <si>
    <t>Test content resolver</t>
  </si>
  <si>
    <t>1|hzy5q7:</t>
  </si>
  <si>
    <t>AR-4062</t>
  </si>
  <si>
    <t>Test guards</t>
  </si>
  <si>
    <t>1|hzy5qf:</t>
  </si>
  <si>
    <t>AR-4063</t>
  </si>
  <si>
    <t>Test onair resolver</t>
  </si>
  <si>
    <t>1|hz85tb:</t>
  </si>
  <si>
    <t>Part of this will be figuring out compile errors, so I'm adding additional points here</t>
  </si>
  <si>
    <t>AR-4064</t>
  </si>
  <si>
    <t>Test site resolver</t>
  </si>
  <si>
    <t>1|hz7ifb:</t>
  </si>
  <si>
    <t>Hide the editor when is_external = true on a content item</t>
  </si>
  <si>
    <t>AR-4066</t>
  </si>
  <si>
    <t>Handle external content items</t>
  </si>
  <si>
    <t>1|hz7ifj:</t>
  </si>
  <si>
    <t>Add a create button to the feed view page, and create a new IItem from the feed data. Disable "Save to Content" action and display link to existing content based on this feed item.</t>
  </si>
  <si>
    <t>AR-4067</t>
  </si>
  <si>
    <t>Implement the creation of content items from a feed</t>
  </si>
  <si>
    <t>03/May/18 2:46 PM;1119767;Test query in stage:_x000D_
{code}_x000D_
{_x000D_
  site(select: {slug: "whtz-fm"}) {_x000D_
    config {_x000D_
      config {_x000D_
        ... on SiteConfig {_x000D_
          general {_x000D_
            tz_id_x000D_
          }_x000D_
        }_x000D_
      }_x000D_
    }_x000D_
    schedule {_x000D_
      current {_x000D_
        name_x000D_
        start_ms_x000D_
        start_time_12_x000D_
        stop_time_12_x000D_
        destination {_x000D_
          image_ref_x000D_
        }_x000D_
        on_now_x000D_
        core_show_id_x000D_
      }_x000D_
    }_x000D_
    onairRaw {_x000D_
      associated_microsite_x000D_
      core_show_id_x000D_
    }_x000D_
  }_x000D_
}_x000D_
{code}</t>
  </si>
  <si>
    <t>1|hzy6n3:</t>
  </si>
  <si>
    <t>Getting an error when trying to resolve schedule here:_x000D_
http://webapi.radioedit.ihrint.com:8000/graphiql?query=%7B%0A%20%20site(select%3A%20%7Bslug%3A%20%22wktu-fm%22%7D)%20%7B%0A%20%20%20%20schedule%20%7B%0A%20%20%20%20%20%20current%20%7B%0A%20%20%20%20%20%20%20%20name%0A%20%20%20%20%20%20%20%20start_ms%0A%20%20%20%20%20%20%20%20start_time_12%0A%20%20%20%20%20%20%20%20stop_time_12%0A%20%20%20%20%20%20%20%20destination%20%7B%0A%20%20%20%20%20%20%20%20%20%20image_ref%0A%20%20%20%20%20%20%20%20%7D%0A%20%20%20%20%20%20%20%20on_now%0A%20%20%20%20%20%20%20%20core_show_id%0A%20%20%20%20%20%20%7D%0A%20%20%20%20%7D%0A%20%20%20%20onairRaw%20%7B%0A%20%20%20%20%20%20associated_microsite%0A%20%20%20%20%20%20core_show_id%0A%20%20%20%20%7D%0A%20%20%7D%0A%7D%0A</t>
  </si>
  <si>
    <t>AR-4068</t>
  </si>
  <si>
    <t>Cannot read property 'general' of undefined</t>
  </si>
  <si>
    <t>25/Jun/18 8:19 AM;1119767;I got it to the point where the test script spins up the server, runs the tests in a separate thread, then terminates cleanly. It reads the service.yml so you don't have to be in a radioctl shell. Now I just need to figure out how to stub the dependent services. I'm leaning towards spinning up another server on another port, and have that read fixture files. I should be able to support playback/record mode like fire, as long as you're in a radioctl shell.</t>
  </si>
  <si>
    <t>1|hz75sf:</t>
  </si>
  <si>
    <t>I'd like to automate functional testing of the queries that web relies on webapi for._x000D_
_x000D_
Files that have webapi queries today:_x000D_
web/src/state/Live/services.js_x000D_
web/src/state/News/services.js_x000D_
_x000D_
To test web with an alternative webapi:_x000D_
    configOverride={%22radioEdit%22:{%22webGraphQlApi%22:%22&lt;WHATEVER WE NEED TO POINT AT&gt;%22}}_x000D_
_x000D_
How web verifies releases today:_x000D_
[5:06 PM] Mark Cahill: What do you normally do to verify a webapi release?_x000D_
[5:07 PM] Andrew Vickory: I've got a query param that sets our site to look at the new webapi url and I run around testing all of the functionality that relies on it_x000D_
[5:07 PM] Andrew Vickory: if there's something specific that we asked for I open up the graphiql thing and check that it does what I expect_x000D_
[5:08 PM] Andrew Vickory: (to be fair I've done this three times so far, so not necessarily what we've done in the past)</t>
  </si>
  <si>
    <t>AR-4069</t>
  </si>
  <si>
    <t>Create functional tests from the graphql queries that web uses</t>
  </si>
  <si>
    <t>1|hz7olj:</t>
  </si>
  <si>
    <t>The data export function of site manager is in need of some updates to accommodate change made in the app since it was first rolled out._x000D_
_x000D_
Known needs:_x000D_
_x000D_
# Support for sites that have more than one broadcast facility attached (frequency, legal callsign, band, frequency)_x000D_
# Slug should be included as primary key_x000D_
# New format source (via tag instead of legacy dropdown)_x000D_
# Contact page email settings seem to be break the CSV.  Omit.  _x000D_
# Station value (legacy identifier) should be removed_x000D_
# Legacy EEO (eeo_report) should be removed._x000D_
# Emplyment contact Name is deprecated and should be removed_x000D_
# Tronc switch is deprecated and should be removed_x000D_
# Any other changes to reflect the Site Manager refactor</t>
  </si>
  <si>
    <t>AR-4071</t>
  </si>
  <si>
    <t>Site Manager Data Export Updates</t>
  </si>
  <si>
    <t>08/May/18 9:01 AM;1119767;We just didn't want to introduce a regression. Getting a similar response to prod sounds like a win.</t>
  </si>
  <si>
    <t xml:space="preserve">08/May/18 8:59 AM;ccrnyc2msw;Confirmed that by using the above query on stage, I can get a list of all microsites available to a current station using any data points requested in the query._x000D_
_x000D_
Compared against prod and I get a similar response._x000D_
_x000D_
I'm unclear what practical use this ticket has given that we don't really show a list of all microsites under a given site anywhere in the user-facing product, but I can confirm that it works the same in stage as it does in prod.  _x000D_
_x000D_
</t>
  </si>
  <si>
    <t>07/May/18 8:42 AM;1119767;It's not resolving linked microsites in staging. I'll have to investigate further.</t>
  </si>
  <si>
    <t>04/May/18 2:10 PM;1119767;Example query:_x000D_
{code}_x000D_
query LiveProfile($site: SiteQuery!) {_x000D_
  site(select: $site) {_x000D_
    config {_x000D_
      ... on SiteData {_x000D_
        index {_x000D_
          linked {_x000D_
            index {_x000D_
              image_x000D_
            }_x000D_
          }_x000D_
        }_x000D_
      }_x000D_
    }_x000D_
  }_x000D_
}_x000D_
{code}_x000D_
_x000D_
Example params:_x000D_
{code}_x000D_
{_x000D_
  "site": {_x000D_
    "slug": "wktu-fm"_x000D_
  }_x000D_
}_x000D_
{code}</t>
  </si>
  <si>
    <t>This was functionality that existed before, that we took away when we stopped automatically resolving microsites. Now if you requested linked microsites in the query, we will use the ids that came back from the site's configuration call, and request each of those microsites' configs by id, then filter down to the data you requested. In the comments is an example query. We don't know if anyone was taking advantage of this before, but since it was possible, we didn't want to introduce a regression.</t>
  </si>
  <si>
    <t>1|hzy6s7:</t>
  </si>
  <si>
    <t>AR-4072</t>
  </si>
  <si>
    <t>Add linked microsite resolver to webapi</t>
  </si>
  <si>
    <t>1|hzy6tj:</t>
  </si>
  <si>
    <t>AR-4073</t>
  </si>
  <si>
    <t>Populate summary from usedFor on template</t>
  </si>
  <si>
    <t>1|hz7p8v:</t>
  </si>
  <si>
    <t>With SMT 4 tickets completed I want to make sure migration scripts will accomplish all tasks to get SMT in a work state. Migration scripts have been updated and were run piecemeal as new anomalies were discovered._x000D_
_x000D_
Create a script to migrate the following items from stage to dev:_x000D_
* streams_x000D_
* stream metadata_x000D_
* smtdb</t>
  </si>
  <si>
    <t>AR-4074</t>
  </si>
  <si>
    <t>Import Stage to Dev and run migration</t>
  </si>
  <si>
    <t>1|hzy7an:</t>
  </si>
  <si>
    <t>AR-4075</t>
  </si>
  <si>
    <t>Use csv reader to ingest CORE tags (shows/personalities)</t>
  </si>
  <si>
    <t xml:space="preserve">10/May/18 2:21 PM;amamut;Order for migrating data:_x000D_
# update-tags.php_x000D_
# update-tag-metadata.php_x000D_
# update-providers.php_x000D_
# update-market-countries.php_x000D_
# update-smtdb-permissions.php_x000D_
# update-streams.php_x000D_
</t>
  </si>
  <si>
    <t>1|hz7idr:</t>
  </si>
  <si>
    <t>Work with AMP to parity test SMT API to ensure that the outputs are the same._x000D_
_x000D_
Move /api/v1 to just /api for AMP compatibility.</t>
  </si>
  <si>
    <t>AR-4077</t>
  </si>
  <si>
    <t>Parity Test API with AMP</t>
  </si>
  <si>
    <t>1|hzy7x3:</t>
  </si>
  <si>
    <t>Stream changes UI needs an adjustment to properly show changes committed. Currently its just text and doesn't properly display market and genre changes.</t>
  </si>
  <si>
    <t>AR-4078</t>
  </si>
  <si>
    <t>Update UI for Stream Changes</t>
  </si>
  <si>
    <t xml:space="preserve">14/May/18 10:48 AM;ccrnyc2msw;Tested this with Mark's help.  The data returned in the output linked above seems comprehensive to me.  </t>
  </si>
  <si>
    <t>11/May/18 11:41 AM;1119767;Too big for a comment. Linked a gist here with the results of my testing: https://gist.github.com/thinkjson/9b6c013809853b04c2c98ed5ce629e90</t>
  </si>
  <si>
    <t>09/May/18 11:26 AM;1119767;Example query:_x000D_
{code}_x000D_
query LiveProfile($site: SiteQuery!) {_x000D_
  site(select: $site) {_x000D_
    config {_x000D_
      ... on SiteData {_x000D_
        index {_x000D_
          linked {_x000D_
            config {_x000D_
              pages_x000D_
            }_x000D_
          }_x000D_
        }_x000D_
      }_x000D_
    }_x000D_
  }_x000D_
}_x000D_
{code}</t>
  </si>
  <si>
    <t>1|hzy8dj:</t>
  </si>
  <si>
    <t>AL-4270</t>
  </si>
  <si>
    <t>2018.5.15</t>
  </si>
  <si>
    <t>AR-4079</t>
  </si>
  <si>
    <t>Send parent_id along with linked microsite resolution</t>
  </si>
  <si>
    <t xml:space="preserve">14/May/18 11:39 AM;ccrnyc2msw;The test calls look good to me- seem to have all relevant data.  Confirmed with Trey that the fire work for this was already done in AL-4270 and deployed to production, so retroactively applying last week's fix version to this ticket.  </t>
  </si>
  <si>
    <t xml:space="preserve">11/May/18 10:41 AM;ccrnyc2msw;Please provide test instructions.  </t>
  </si>
  <si>
    <t>Plain request without parent param:_x000D_
http://site-manager.radioedit.ihrint.com/api/v1/config2?slug=wendy-wild_x000D_
In this case note that KTU facets are not present in the homepage @query property._x000D_
_x000D_
Request with parent param:_x000D_
http://site-manager.radioedit.ihrint.com/api/v1/config2?slug=wendy-wild&amp;parent_id=994c6f17688f2ee84dccfc4bbd409aa7_x000D_
In this case note that KTU's facets are included in homepage @query_x000D_
_x000D_
Bad request for microsite with parent_id where the microsite isn't linked to the site (results in 400 Bad Request):_x000D_
http://site-manager.radioedit.ihrint.com/api/v1/config2?slug=the-03-10-30-podcast&amp;parent_id=994c6f17688f2ee84dccfc4bbd409aa7</t>
  </si>
  <si>
    <t>1|hzy8ef:</t>
  </si>
  <si>
    <t>AR-4080</t>
  </si>
  <si>
    <t>Support for including parent site when building microsite page queries</t>
  </si>
  <si>
    <t xml:space="preserve"># Go to search override tool for any site in Site Manager_x000D_
# Resize the screen to below 1600px_x000D_
# Save/Cancel buttons are cut off (disappeared)_x000D_
</t>
  </si>
  <si>
    <t>1|hzy8f3:</t>
  </si>
  <si>
    <t xml:space="preserve"># Search Override page is responsive below 1600px and displays all options when adding a new override. </t>
  </si>
  <si>
    <t>09/May/18 11:34 AM;1109751;search override.png;https://jira.ihrint.com/secure/attachment/158414/search+override.png</t>
  </si>
  <si>
    <t>save/cancel buttons for search overrides are cut off the screen. After resizing below 1600px, those buttons disappear._x000D_
_x000D_
http://site-manager.radioedit.iheart.com/#/brands/site/c135766cd9165a821a548622e01f3211/Imported/key...</t>
  </si>
  <si>
    <t>AR-4081</t>
  </si>
  <si>
    <t>Search Override Tool: save/cancel buttons disappear on screen resolution below 1600px</t>
  </si>
  <si>
    <t>22/May/18 5:39 PM;mbrown;traffic_zoom was taken care of in FiRE and in SM data, and I found no other weirdness. Closing this.</t>
  </si>
  <si>
    <t>1|hz7id3:</t>
  </si>
  <si>
    <t>For example: partners.traffic_zoom is a string according to site manager code, but in some locations is stored as a number.</t>
  </si>
  <si>
    <t>AR-4082</t>
  </si>
  <si>
    <t>Scrub storage for fields stored as numeric that shouldn't be and add a migration to fix.</t>
  </si>
  <si>
    <t xml:space="preserve">18/May/18 1:33 PM;ccrnyc2msw;Re-tested all the above URLs.  Looks good now.  </t>
  </si>
  <si>
    <t>16/May/18 1:23 PM;ccrnyc2msw;Re-checked on FiRE dev.  Confiremd that the schedule pages now load ok (http://wktu-fm.fire.dev-radioedit.ihrint.com/schedule/) but that microsite detail pages continue to throw a 404:_x000D_
_x000D_
http://wktu-fm.fire.dev-radioedit.ihrint.com/featured/wendy-wild1/content/2018-05-15-default-owned-content-that-doesnt-have-any-amp-disqualifiers/</t>
  </si>
  <si>
    <t>16/May/18 9:01 AM;ccrnyc2msw;Discussed on HipChat with [~mbrown].  This ticket is to update how FiRE sites, microsites, and the on-air schedules load.  _x000D_
_x000D_
Did some general testing on WKTU-FM dev and found that site data seems ok.  Microsite homepages are also loading, but microsite detail and microsite about pages are throwing a 404.  On-air schedule pages are also blank (including the title of the most recent blog post on the homepage on-air module)._x000D_
_x000D_
Moving this back to dev and assigning to [~tterry] as Matt indicated he was working on an adjustment to FiRE so that the changes made in this ticket would work correctly.</t>
  </si>
  <si>
    <t xml:space="preserve">15/May/18 4:43 PM;ccrnyc2msw;Please add test instructions.  </t>
  </si>
  <si>
    <t>1|hz7icv:</t>
  </si>
  <si>
    <t>AR-4083</t>
  </si>
  <si>
    <t>Implement config2 in refactor</t>
  </si>
  <si>
    <t xml:space="preserve">15/May/18 11:01 AM;ccrnyc2msw;Reviewed on grooming, nice to have, not high priority.  </t>
  </si>
  <si>
    <t>POST to /api/v1/&lt;tag&gt;/properties with {"id": 1}_x000D_
_x000D_
Error is: TypeError: Cannot convert undefined or null to object\n    at Function.keys (&lt;anonymous&gt;)\n    at TagService.&lt;anonymous&gt; (/application/service/base.ts:208:20)...</t>
  </si>
  <si>
    <t>1|hz7ovj:</t>
  </si>
  <si>
    <t>Sending bad input results in a 400 "Bad Request" response</t>
  </si>
  <si>
    <t>AR-4084</t>
  </si>
  <si>
    <t>Taxonomy properties endpoint 500s on bad input</t>
  </si>
  <si>
    <t>1|hzy8rj:</t>
  </si>
  <si>
    <t># All PRs must pass CI that includes lint and any tests_x000D_
# -Errors on the above should cause builds to fail-_x000D_
# TS Errors should stop yarn build (deployment blocking)</t>
  </si>
  <si>
    <t>12/Jun/18 3:51 PM;1113313;tslint.json;https://jira.ihrint.com/secure/attachment/161285/tslint.json</t>
  </si>
  <si>
    <t>* Podcasts ‚úì_x000D_
* Charts ‚úì_x000D_
* PNConfig ‚úì</t>
  </si>
  <si>
    <t>PN Podcast Tool</t>
  </si>
  <si>
    <t>PN Charts</t>
  </si>
  <si>
    <t>AR-4085</t>
  </si>
  <si>
    <t>Fix CI and enforce lint on build for Premiere apps</t>
  </si>
  <si>
    <t xml:space="preserve">10/Jul/18 4:02 PM;ccrnyc2msw;AOL confirmed the issue has been resolved.  Their oEmbed now provides an https thumbnail for each video, which is extracted and passed into the thumbnail field in content tool.  All new articles created since they fixed (I believe earlier today) should show the thumbnail as expected.  </t>
  </si>
  <si>
    <t>30/May/18 11:55 AM;ccrnyc2msw;Update on ticket:_x000D_
_x000D_
{quote}Afsal Isma	_x000D_
Afsal Ismail (Vidible)_x000D_
May 29, 4:12 PM EDT_x000D_
_x000D_
Thanks for reporting this, we will look into and get back to you with our findings._x000D_
Regards,_x000D_
_x000D_
AFSAL ISMAIL_x000D_
Support Engineer // ONE by AOL: Publishers_x000D_
o: 917.606.4724_x000D_
770 Broadway, 5th Floor, New York, NY 10003{quote}</t>
  </si>
  <si>
    <t xml:space="preserve">29/May/18 1:49 PM;ccrnyc2msw;Inquiry submitted to AOL support via ticket #33192_x000D_
_x000D_
</t>
  </si>
  <si>
    <t>29/May/18 1:05 PM;mbrown;AOL should fix this. We are asking for an embed based on an https URI, and they are returning http URIs.  OhEmbed is simply passing back the information we're given._x000D_
_x000D_
https://api.vidible.tv/callback/oembed?url=https://social.vidible.tv/share/57a0b132869ea94c0865c2c7/5af405acc269d6596503d74f/5af36b8778e0f541650f8f83</t>
  </si>
  <si>
    <t>15/May/18 10:45 AM;ccrnyc2msw;Worth looking while we're in the oembed to see if there's an async option?  Not to change here, just to see if it's available.</t>
  </si>
  <si>
    <t>example: https://wjbo.iheart.com/content/2018-05-10-university-of-florida-staffer-on-paid-leave-after-graduation-incident/_x000D_
_x000D_
is attempting to pull this non-secure image as the thumb -&gt; http://cdn.vidible.tv/prod/2018-05/09/5af36b8778e0f541650f8f83/5af36b818af7867672ce85cd_1920x1080_F_v0.jpg?ops=format(%22jpeg%22),gravity(%22north%22),max(360,202),quality(65)</t>
  </si>
  <si>
    <t>1|hz7osv:</t>
  </si>
  <si>
    <t># If content tool sources a thumbnail image from an AOL/Vidible embed, the https version of the image should be used.</t>
  </si>
  <si>
    <t>10/May/18 1:01 PM;ccrsea1smt;2018-05-10_10-00-56.png;https://jira.ihrint.com/secure/attachment/158608/2018-05-10_10-00-56.png</t>
  </si>
  <si>
    <t xml:space="preserve">As a content creator, I would like thumbnails that are automatically populated from an AOL/Vidible embed to be https so that the image will correctly render on the front end._x000D_
_x000D_
</t>
  </si>
  <si>
    <t>AR-4086</t>
  </si>
  <si>
    <t>Update AOL/Vidible oEmbed To Return Secure Image</t>
  </si>
  <si>
    <t>16/May/18 2:27 PM;aroberts;Part of ongoing work to the refactor. Not easily extractable from work on AR-3866 and AR-4088. Marked as complete to show progress though the larger issue.</t>
  </si>
  <si>
    <t>1|hzy93r:</t>
  </si>
  <si>
    <t>AR-4088</t>
  </si>
  <si>
    <t>Publishing Service and associated files</t>
  </si>
  <si>
    <t>1|hz7if3:</t>
  </si>
  <si>
    <t xml:space="preserve">Publishing workflow should be modal or page that contains preview and targeting UI._x000D_
</t>
  </si>
  <si>
    <t>Publishing and targeting UI</t>
  </si>
  <si>
    <t>1|hzy98v:</t>
  </si>
  <si>
    <t>Tech</t>
  </si>
  <si>
    <t>1|hzy9cn:</t>
  </si>
  <si>
    <t>AR-4091</t>
  </si>
  <si>
    <t>Test parsed on air schedule on site resolver</t>
  </si>
  <si>
    <t>23/Aug/18 8:14 AM;ccrnyc2msw;Testing complete.  Results at https://docs.google.com/spreadsheets/u/1/d/1tgupVn-wlOGVcapZ44_LURCT12qT0LPPxrGBcOMt-LQ/edit?usp=drive_web&amp;ouid=116491598970533148769</t>
  </si>
  <si>
    <t>1|hz7jpr:</t>
  </si>
  <si>
    <t xml:space="preserve"># Regression test run on refactored version of content tool_x000D_
# Backlog tickets created for any defects/differences observed when compared to mainstream stage, tagged with Content Tool Refator epic and corresponding fix version; linked to this ticket_x000D_
</t>
  </si>
  <si>
    <t>As a product manager, i want the regression test script run on the refactored content tool with backlog tickets created for any defects so that we have a clear idea of what work is remaining to get the new content tool build shippable.</t>
  </si>
  <si>
    <t>AR-4092</t>
  </si>
  <si>
    <t>Content Tool Refactor Regression Testing</t>
  </si>
  <si>
    <t>29/May/18 2:24 PM;ccrnyc2msw;Tested the Stage version of site manager, reviewed test results with Trey and Matt Brown.  Found about 50 things for us to look at, 15 or so of which need some work before taking this live._x000D_
_x000D_
Created the following tickets to address the urgent ones to review for next sprint:_x000D_
_x000D_
AR-4162_x000D_
AR-4163_x000D_
AR-4164_x000D_
AR-4165_x000D_
AR-4166_x000D_
AR-4167_x000D_
AR-4168_x000D_
_x000D_
Created tickets for the lower priority (either cosmetic or existing in previous version of SM) in the backlog:_x000D_
_x000D_
https://jira.ihrint.com/secure/RapidBoard.jspa?rapidView=236&amp;view=planning&amp;epics=visible&amp;selectedEpic=AR-3514</t>
  </si>
  <si>
    <t xml:space="preserve">25/May/18 11:40 AM;ccrnyc2msw;Build was deployed yesterday, testing can now begin.  </t>
  </si>
  <si>
    <t xml:space="preserve">15/May/18 10:38 AM;ccrnyc2msw;The new build should be on stage tomorrow.  </t>
  </si>
  <si>
    <t>1|hz7icn:</t>
  </si>
  <si>
    <t># Regression test run on the refactored site manager_x000D_
# Backlog tickets created for any defects/differences observed when compared to mainstream stage, tagged with Site Manager Refactor epic and corresponding fix version; linked to this ticket</t>
  </si>
  <si>
    <t>AR-4168</t>
  </si>
  <si>
    <t>AR-4167</t>
  </si>
  <si>
    <t>AR-4166</t>
  </si>
  <si>
    <t>AR-4165</t>
  </si>
  <si>
    <t>AR-4164</t>
  </si>
  <si>
    <t>AR-4163</t>
  </si>
  <si>
    <t>AR-4162</t>
  </si>
  <si>
    <t>As a product manager, i want the regression test script run on the refactored version of content tool with backlog tickets created for any defects so that we have a clear idea of what work is remaining to get the new JS build shippable.</t>
  </si>
  <si>
    <t>Site Manager Refactor Regression Testing</t>
  </si>
  <si>
    <t>07/Jun/18 2:48 PM;ccrnyc2msw;Tested with Trey's assistance:_x000D_
_x000D_
{quote}[2:39 PM] Trey Long: request a catalog image, and look at the redirect_x000D_
[2:40 PM] Trey Long: should have a querystring param "surrogate" on it_x000D_
[2:40 PM] Trey Long: when you get fetch the URL from the redirect with Fastly-Debug:1 you should see surrogate keys that match the ones (or a superset of) from the original request._x000D_
[2:41 PM] Trey Long: 1. Request catalog URL with Fastly-Debug:1_x000D_
2. Note surrgate keys in response headers_x000D_
3. Lookup URL specified in Location header_x000D_
4. Should have a "surrogate" query param_x000D_
5. Requesting the new URL with Fastly-Debug:1 should produce similar surrogate keys_x000D_
[2:42 PM] Mike Woodruff: ok, so https://i-stg.iheart.com/v3/catalog/artist/4688_x000D_
[2:42 PM] Mike Woodruff:_x000D_
    surrogate=2OBW7n7mnx2JR4URcS_qYL_AaVqBb88hBBHXy7MJwNj8z5yLVbnH64YVHtu0-x55FL6jxkH14jpFmhdfer_dw1KUN2hFpeiIq3Id6yo45uU3uNoBkQ8zl-1sMQmYVzF9GH7JrjFc9WNoJovuT_1ZzatF6EcJ-0IddFzsTnT0Kcme5iRNVyMDkXGvWDLIUEzhPdo-PTVVIstgyiVLAvgORGEezCwgQaW37qSnYFBnWNMB_x000D_
[2:43 PM] Mike Woodruff:_x000D_
    https://i-stg.iheart.com/v3/url/aHR0cDovL2ltYWdlLmloZWFydC5jb20vaW1hZ2VzL3JvdmkvMTA4MC8wMDAxLzQwMS9NSTAwMDE0MDExMDYuanBn?surrogate=2OBW7n7mnx2JR4URcS_qYL_AaVqBb88hBBHXy7MJwNj8z5yLVbnH64YVHtu0-x55FL6jxkH14jpFmhdfer_dw1KUN2hFpeiIq3Id6yo45uU3uNoBkQ8zl-1sMQmYVzF9GH7JrjFc9WNoJovuT_1ZzatF6EcJ-0IddFzsTnT0Kcme5iRNVyMDkXGvWDLIUEzhPdo-PTVVIstgyiVLAvgORGEezCwgQaW37qSnYFBnWNMB_x000D_
[2:43 PM] Mike Woodruff: i'm not familiar with fastly-debug_x000D_
[2:43 PM] Trey Long: it's a header you pass._x000D_
[2:43 PM] Trey Long: you'll have to do this from the command line probably_x000D_
[2:44 PM] Trey Long: httpie is a good tool for looking at http requests..._x000D_
[2:44 PM] Mike Woodruff: i have a header plugin_x000D_
[2:44 PM] Trey Long: then use that_x000D_
[2:44 PM] Trey Long: also, in your extra time look at httpie, it's a good tool in the dbugger/tester toolbox_x000D_
[2:44 PM] Trey Long: Fastly-Debug: 1_x000D_
[2:45 PM] Mike Woodruff:_x000D_
    surrogate-key: v3/url/aHR0cDovL2ltYWdlLmloZWFydC5jb20vaW1hZ2VzL3JvdmkvMTA4MC8wMDAxLzQwMS9NSTAwMDE0MDExMDYuanBn catalog catalog/artist catalog/artist/4688 v3/catalog/artist/4688_x000D_
[2:45 PM] Trey Long: yep_x000D_
[2:45 PM] Trey Long: that's what you want_x000D_
[2:45 PM] Trey Long: those catalog keys{quote}</t>
  </si>
  <si>
    <t xml:space="preserve">07/Jun/18 11:12 AM;ccrnyc2msw;[~gvilches], please provide test instructions. </t>
  </si>
  <si>
    <t>1|hzyepr:</t>
  </si>
  <si>
    <t>A lot of mediaserver links are lookup &amp; redirect links. When we redirect we lose the ability to add surrogate keys to the response and therefore don't have a good way to invalidate images in the final location._x000D_
_x000D_
Instead, add a querystring surrogate key flag to mediaserver image calls that will always add the keys from the querystring to the media call._x000D_
_x000D_
This will enable complete invalidation of any catalog image no matter how it's accessed and should allow us to remove the unnecessarily short surrogate cache control headers.</t>
  </si>
  <si>
    <t>AR-4094</t>
  </si>
  <si>
    <t>Add querystring directive to mediaserver to add surrogate keys</t>
  </si>
  <si>
    <t>1|hz7mbr:</t>
  </si>
  <si>
    <t>Template editor should offer the ability to limit field display based on capabilities set in the application._x000D_
_x000D_
Without capability field should be read-only, or hidden, unsure.</t>
  </si>
  <si>
    <t>AR-4096</t>
  </si>
  <si>
    <t>Implement UI hiding for controls that are enabled via a capability</t>
  </si>
  <si>
    <t>16/Jul/18 5:06 PM;mbrown;Might as well.  Or if it's just for admin types, we could remove the link altogether.</t>
  </si>
  <si>
    <t>12/Jun/18 4:35 PM;ccrnyc2msw;Should we do AR-3827 at the same time?  Don't show the download json option to non-sysadmins?</t>
  </si>
  <si>
    <t>1|hzys9r:</t>
  </si>
  <si>
    <t>REAP-1770</t>
  </si>
  <si>
    <t>Update targeting to include syndication message properties. Used to track apple news, facebook and AMP._x000D_
_x000D_
Update ANF converter for new content format._x000D_
_x000D_
Copy apple news publishing code into server section._x000D_
_x000D_
Add enable/disable checkbox on publishing workflow_x000D_
_x000D_
DO NOT implement tracking pixel again.</t>
  </si>
  <si>
    <t>SCRUB2018.06.29</t>
  </si>
  <si>
    <t>AR-4097</t>
  </si>
  <si>
    <t>Reimplement Apple News and apply permission checks</t>
  </si>
  <si>
    <t>14/May/18 4:14 PM;1119767;Since we're soft deleting, we posit this is not needed anymore.</t>
  </si>
  <si>
    <t>1|hzy9iv:</t>
  </si>
  <si>
    <t>AR-4098</t>
  </si>
  <si>
    <t>Permissions around deletion of content</t>
  </si>
  <si>
    <t xml:space="preserve">16/May/18 9:39 AM;ccrnyc2msw;Keith clarified on HipChat that the issue above is on the FiRE side, so i kicked AL-4256 back to dev and am marking this complete.  </t>
  </si>
  <si>
    <t xml:space="preserve">16/May/18 8:26 AM;ccrnyc2msw;Tested on SM dev.  Confirmed that the newsletter subscribe and unsubscribe blocks are back for the corresponding pages in the tool.  However, no newsletter block is being rendered on the front end - for example at http://marke-ip.fire.dev-radioedit.ihrint.com/newsletter/._x000D_
_x000D_
Could something have changed with how a newsletter block is returned to FiRE?_x000D_
_x000D_
</t>
  </si>
  <si>
    <t>1|hzy9lb:</t>
  </si>
  <si>
    <t>AL-4256</t>
  </si>
  <si>
    <t xml:space="preserve">The newsletter blocks are missing on site manager dev:_x000D_
_x000D_
http://site-manager.dev-radioedit.ihrint.com/#/admin/master/site/pages/newsletter_x000D_
_x000D_
In prod, there are two options:_x000D_
_x000D_
https://s3.amazonaws.com/uploads.hipchat.com/30316/1505374/UAYT2KL686qLmkG/upload.png_x000D_
_x000D_
This is blocking testing of AL-4256.  Upon successful resoluion of this ticket, you should be able to add the correct newsletter subscribe/unsubscribe blocks to each of the pages and they should render on FiRE.  </t>
  </si>
  <si>
    <t>AR-4099</t>
  </si>
  <si>
    <t>Newsletter Blocks Missing From Site Manager Dev</t>
  </si>
  <si>
    <t>1|hz7oun:</t>
  </si>
  <si>
    <t>Inline filter off-canvas to occupy same space as list. That way user can focus on either without changing modes.</t>
  </si>
  <si>
    <t>AR-4101</t>
  </si>
  <si>
    <t>Inline filter off canvas on list views</t>
  </si>
  <si>
    <t>1|hzyh5b:</t>
  </si>
  <si>
    <t>Before leaving page with unsaved changes, prompt user to save. Only applies to pages without drafts system (e.g. content)</t>
  </si>
  <si>
    <t>AR-4102</t>
  </si>
  <si>
    <t>Prompt to save</t>
  </si>
  <si>
    <t>25/Jun/18 2:25 PM;1119767;I have the plumbing set up, can successfully make requests to fire, and write the document to the iframe. Waiting on output formats before wrapping up.</t>
  </si>
  <si>
    <t>18/Jun/18 3:09 PM;1119767;Blocked by AR-4138</t>
  </si>
  <si>
    <t>12/Jun/18 4:21 PM;ccrnyc2msw;Let's check to make sure we support both the partner content and branded content (aka sponsor content) as is shown in FiRE.</t>
  </si>
  <si>
    <t>1|hz7mbj:</t>
  </si>
  <si>
    <t>AR-4138</t>
  </si>
  <si>
    <t>Implement fire preview as a component which posts to FiRE, retrieves payload and inserts into an iframe. This should be implemented both on content items and on feed items.</t>
  </si>
  <si>
    <t>Improved FiRE preview</t>
  </si>
  <si>
    <t>1|hz7ifr:</t>
  </si>
  <si>
    <t>Cleanup tab definition focus/blur interaction. Fix spacing. Remove delete icon on last tab.</t>
  </si>
  <si>
    <t>AR-4104</t>
  </si>
  <si>
    <t>Template editor tab UX</t>
  </si>
  <si>
    <t>1|hzynnr:</t>
  </si>
  <si>
    <t xml:space="preserve">Tweak dragging UX so that there is a well defined drop target. Both when dragging a new field in and when reordering an existing field._x000D_
_x000D_
</t>
  </si>
  <si>
    <t>AR-4105</t>
  </si>
  <si>
    <t>Template editor drag UX</t>
  </si>
  <si>
    <t>25/Jun/18 8:21 AM;1119767;The first part of this ticket (When deleting a template the list view is not updated) has been moved to a spike: AR-4271</t>
  </si>
  <si>
    <t>1|hzyjm7:</t>
  </si>
  <si>
    <t>AR-4271</t>
  </si>
  <si>
    <t>Do not allow deleting of templates if ANY content is associated to that template.</t>
  </si>
  <si>
    <t>AR-4106</t>
  </si>
  <si>
    <t>Template delete workflow changes</t>
  </si>
  <si>
    <t>1|hz7mfj:</t>
  </si>
  <si>
    <t xml:space="preserve">Surface via UI form validity and decorate blocks that are not valid._x000D_
_x000D_
Template based validation rules are not checked on any fields. Implement that._x000D_
_x000D_
</t>
  </si>
  <si>
    <t>AR-4107</t>
  </si>
  <si>
    <t>Content editor form validation</t>
  </si>
  <si>
    <t>1|hzy9ov:</t>
  </si>
  <si>
    <t xml:space="preserve">Do not hide history, save and delete buttons based on content's saved status. Instead grey out with a tooltip._x000D_
_x000D_
</t>
  </si>
  <si>
    <t>AR-4108</t>
  </si>
  <si>
    <t>Change view logic on content editor button bar</t>
  </si>
  <si>
    <t>1|hzyerj:</t>
  </si>
  <si>
    <t xml:space="preserve">Mute pager when there is only a single page._x000D_
_x000D_
</t>
  </si>
  <si>
    <t>AR-4109</t>
  </si>
  <si>
    <t>Disable pager if there is only one page</t>
  </si>
  <si>
    <t>1|hz7ifz:</t>
  </si>
  <si>
    <t>Do not automaticallty search on load._x000D_
Hide search when selection is made.</t>
  </si>
  <si>
    <t>AR-4110</t>
  </si>
  <si>
    <t>Content embed block tweaks</t>
  </si>
  <si>
    <t>15/May/18 3:08 PM;1119767;Image loading needs to be implemented in asset renderer IMHO</t>
  </si>
  <si>
    <t>1|hzy9p3:</t>
  </si>
  <si>
    <t xml:space="preserve">Needs image loading UX_x000D_
Next/Prev buttons should wrap around_x000D_
</t>
  </si>
  <si>
    <t>AR-4111</t>
  </si>
  <si>
    <t>Gallery block tweaks</t>
  </si>
  <si>
    <t>12/Jun/18 4:33 PM;ccrnyc2msw;Need to think through what happens for a user that doesn't have permission (eg. someone who's going in to add an additional publishing settings for content re-distribution.  Could/should autosave be disabled and hitting save just adds the additional tags?_x000D_
_x000D_
Can users who aren't editors of an article change additional publishing settings they previously applied to an article?</t>
  </si>
  <si>
    <t>1|hzyh5j:</t>
  </si>
  <si>
    <t>"verification of user/tag/capability/etc during save and publish"</t>
  </si>
  <si>
    <t>Verify user permissions on save/publish</t>
  </si>
  <si>
    <t>1|hzy9pj:</t>
  </si>
  <si>
    <t>change "Add" to "New Preset"</t>
  </si>
  <si>
    <t>AR-4114</t>
  </si>
  <si>
    <t>21/May/18 9:35 AM;tlong;There should be an input and a combobox._x000D_
_x000D_
The input will auto search for related content, the combobox will show a dropdown for template selection.</t>
  </si>
  <si>
    <t>21/May/18 8:21 AM;1119767;Are searching for content or templates in this modal?</t>
  </si>
  <si>
    <t>1|hz7ig7:</t>
  </si>
  <si>
    <t>Add button should say "New" or "New Item"_x000D_
Should open a modal with a search box and a template autocomplete.</t>
  </si>
  <si>
    <t>AR-4115</t>
  </si>
  <si>
    <t>Update new item workflow</t>
  </si>
  <si>
    <t>23/May/18 5:51 PM;1119767;The real race condition will be solved in ObjectDB. We'll cover it over with a one second delay for now.</t>
  </si>
  <si>
    <t>22/May/18 12:31 PM;1119767;There is still a race condition here. The user is redirected back to the listing page before the soft delete flag has been indexed by search.</t>
  </si>
  <si>
    <t>1|hz7igf:</t>
  </si>
  <si>
    <t>AR-4116</t>
  </si>
  <si>
    <t>Verify content deletion workflow</t>
  </si>
  <si>
    <t>1|hzy9qf:</t>
  </si>
  <si>
    <t xml:space="preserve">Show/Hide up/down arrows when at top/bottom_x000D_
</t>
  </si>
  <si>
    <t>AR-4117</t>
  </si>
  <si>
    <t>Flex block tweaks</t>
  </si>
  <si>
    <t>1|hz7mfr:</t>
  </si>
  <si>
    <t>AR-4118</t>
  </si>
  <si>
    <t>Implement search, vendor and keyword filters on feed list</t>
  </si>
  <si>
    <t>1|hz7ouv:</t>
  </si>
  <si>
    <t xml:space="preserve">* Indicator on content edit screen to show if content has ever been saved... Maybe, like a last saved date._x000D_
* Add summary display above main editing region and below toolbar to show what we've captured for the summary._x000D_
* Add content vitals to same basic region as summary preview (published on, creator, permalink, slug, etc.)_x000D_
_x000D_
</t>
  </si>
  <si>
    <t>AR-4119</t>
  </si>
  <si>
    <t>Changes to top of content editor</t>
  </si>
  <si>
    <t>1|hz7ov3:</t>
  </si>
  <si>
    <t xml:space="preserve">All complex blocks need to be styled and updated so that the system looks internally consistent._x000D_
_x000D_
</t>
  </si>
  <si>
    <t>AR-4120</t>
  </si>
  <si>
    <t>Make content editor more prettier</t>
  </si>
  <si>
    <t>1|hzy9rb:</t>
  </si>
  <si>
    <t xml:space="preserve">Update content listing to show more summary data and other specific metadata that looks good in a listing. Per Adam, copy current content tool._x000D_
_x000D_
Mark's notes: I think this is just adding the description to the content listing_x000D_
_x000D_
</t>
  </si>
  <si>
    <t>AR-4121</t>
  </si>
  <si>
    <t>Tweaks to content list view</t>
  </si>
  <si>
    <t>1|hzya1j:</t>
  </si>
  <si>
    <t>AR-4123</t>
  </si>
  <si>
    <t>Update brand tag ingester to understand the new SM data format</t>
  </si>
  <si>
    <t xml:space="preserve">25/May/18 11:29 AM;ccrnyc2msw;Thanks for the clarification Matt.  I can confirm that the slug value within the tag meta data is updated to reflect the new site slug name.  Confirmed the same for microsite slug changes - and re-checked the above on Stage._x000D_
_x000D_
Created AR-4161 in the backlog to update the tag name to eliminate the need to remember former slug names.  </t>
  </si>
  <si>
    <t>25/May/18 11:23 AM;mbrown;Note: this change only updated tag metadata, not tag names.</t>
  </si>
  <si>
    <t xml:space="preserve">25/May/18 11:14 AM;ccrnyc2msw;Tested on dev, changing adam-ip to adam-dv:_x000D_
_x000D_
http://site-manager.dev-radioedit.ihrint.com/#/brands/site/0ded664f0cfd97524af844e368122501/Imported/general_x000D_
_x000D_
When returning to the list view that shows the brand tag associated with the site, the old adam-ip value continues to be visible:_x000D_
_x000D_
 !screenshot-1.png|thumbnail! _x000D_
_x000D_
Further, adam-dv is not shown when searching for brands in taxonomy dev (but adam-ip is):_x000D_
_x000D_
http://taxonomy.dev-radioedit.ihrint.com/#/brands_x000D_
_x000D_
 !screenshot-2.png|thumbnail! _x000D_
 !screenshot-3.png|thumbnail! </t>
  </si>
  <si>
    <t>1|hz7idb:</t>
  </si>
  <si>
    <t>25/May/18 11:14 AM;ccrnyc2msw;screenshot-3.png;https://jira.ihrint.com/secure/attachment/159971/screenshot-3.png</t>
  </si>
  <si>
    <t>25/May/18 11:14 AM;ccrnyc2msw;screenshot-2.png;https://jira.ihrint.com/secure/attachment/159970/screenshot-2.png</t>
  </si>
  <si>
    <t>25/May/18 11:13 AM;ccrnyc2msw;screenshot-1.png;https://jira.ihrint.com/secure/attachment/159969/screenshot-1.png</t>
  </si>
  <si>
    <t>AR-4161</t>
  </si>
  <si>
    <t>...and see if any other fields should change as well</t>
  </si>
  <si>
    <t>AR-4124</t>
  </si>
  <si>
    <t>Site Manager should update tag metadata whenever slugs change</t>
  </si>
  <si>
    <t xml:space="preserve">11/Dec/18 1:13 PM;ccrnyc2msw;Tested on stage.  Confirmed that highlighted text in a block is pre-populated when you launch the catalog link lookup option.  This looks good to me.  </t>
  </si>
  <si>
    <t>07/Dec/18 2:56 PM;1119767;This ticket is for integrating AR-4089 into content, resurrecting.</t>
  </si>
  <si>
    <t>13/Nov/18 2:38 PM;ccrnyc2msw;Abandoning, being solved via AR-4089.</t>
  </si>
  <si>
    <t>15/May/18 4:22 PM;ccrnyc2msw;Blocked by AR-4089</t>
  </si>
  <si>
    <t>RadioEdit_25_Yggdrasil</t>
  </si>
  <si>
    <t>1|hzzmtr:</t>
  </si>
  <si>
    <t>Once AR-4089 is complete, pre-populate the catalog lookup module such as was done in content lookup in AR-3926.</t>
  </si>
  <si>
    <t>Catalog Lookups Should Pre-Populate with Highlighted Text</t>
  </si>
  <si>
    <t xml:space="preserve">24/May/18 1:08 PM;ccrnyc2msw;Tested calendar tool on stage:_x000D_
_x000D_
* Creating single occurrence event GOOD_x000D_
* Editing single occurrence event GOOD_x000D_
* Creating repeating event GOOD_x000D_
* Editing repeating event GOOD _x000D_
* Deleting single occurence of repeating event GOOD_x000D_
* Creating multi-day event GOOD_x000D_
* Editing multi-day event GOOD_x000D_
* Deleting Event GOOD_x000D_
_x000D_
Tested all of the above on FiRE stage and looks good there as well.  This looks good to me.  </t>
  </si>
  <si>
    <t>23/May/18 11:35 AM;amamut;Pushed to staging. For testing we just need to make sure the app still works as before.</t>
  </si>
  <si>
    <t>1|hz7ign:</t>
  </si>
  <si>
    <t>Deployment blocked on compilation error</t>
  </si>
  <si>
    <t>Setup angular cli for calendar tool so that deployment is blocked on compilation error.</t>
  </si>
  <si>
    <t>AR-4126</t>
  </si>
  <si>
    <t>Deployment blocking for calendar app</t>
  </si>
  <si>
    <t xml:space="preserve">30/May/18 9:27 AM;ccrnyc2msw;Thanks for testing this and creating followup tickets Greg!  Tagged with the SMT Refactor epic, a meeting is scheduled for this afternoon to determine which should be brought into next sprint.  </t>
  </si>
  <si>
    <t>24/May/18 4:46 PM;1119007;AR-4156_x000D_
AR-4157_x000D_
AR-4158</t>
  </si>
  <si>
    <t>24/May/18 4:36 PM;1119007;AR-4153_x000D_
AR-4154_x000D_
AR-4155</t>
  </si>
  <si>
    <t xml:space="preserve">16/May/18 10:29 AM;amamut;All change requests need to be completed before migration._x000D_
_x000D_
Order for migrating data:_x000D_
# update-tags.php_x000D_
# update-tag-metadata.php_x000D_
# update-providers.php_x000D_
# update-market-countries.php_x000D_
# update-smtdb-permissions.php_x000D_
# update-streams.php_x000D_
</t>
  </si>
  <si>
    <t>1|hz7idj:</t>
  </si>
  <si>
    <t>SMT 4 deployed to stage</t>
  </si>
  <si>
    <t>REAP-905</t>
  </si>
  <si>
    <t>AR-4157</t>
  </si>
  <si>
    <t>REAP-763</t>
  </si>
  <si>
    <t>AR-4155</t>
  </si>
  <si>
    <t>AR-4154</t>
  </si>
  <si>
    <t>REAP-748</t>
  </si>
  <si>
    <t>* Run migration on stage_x000D_
* Deploy SMT_x000D_
* Test SMT</t>
  </si>
  <si>
    <t>AR-4127</t>
  </si>
  <si>
    <t>Deploy SMT 4 to Stage</t>
  </si>
  <si>
    <t>11/Jun/18 1:55 PM;ccrnyc2msw;Great- thanks!</t>
  </si>
  <si>
    <t>11/Jun/18 1:54 PM;amamut;Just ran my script and spot checked providers being tagged with controlling countries. Everything looked good.</t>
  </si>
  <si>
    <t>11/Jun/18 11:12 AM;ccrnyc2msw;[~amamut], can you take a look at this and make sure you're happy with the change?</t>
  </si>
  <si>
    <t>I believe this first came up when Alex was manipulating tags using the SMT app's token. A way to test this fix would be to add/remove tag relationships using that token and verify the changes show up in the taxonomy response.</t>
  </si>
  <si>
    <t>1|hzyenj:</t>
  </si>
  <si>
    <t>AR-4129</t>
  </si>
  <si>
    <t>Member filter for resources isn't resolving tags, and raw_search (possibly other methods too) isn't filtering members</t>
  </si>
  <si>
    <t>1|hz7oyf:</t>
  </si>
  <si>
    <t xml:space="preserve">* Curator role is permissioned in the tool and is given the features below:_x000D_
** Able to be given specific playlist assignments by the Admin_x000D_
** Curators assigned to playlists are viewable and editable by Admin_x000D_
** Curator role only has view/edit access to playlists they‚Äôve been assigned_x000D_
** Curator role can create their own playlists_x000D_
*** When creating their own playlist, they should be assigned to the playlist by default and full permissions also given to the Admin role_x000D_
</t>
  </si>
  <si>
    <t>As a manager of playlist programming, I want to have the ability to assign playlists to specific curators so that the work can be divided appropriately and given to the subject matter experts_x000D_
_x000D_
*Use Case:* iHeartRadio station DJ's need to be able to go into the tool and modify their own playlists.</t>
  </si>
  <si>
    <t>AR-4130</t>
  </si>
  <si>
    <t>Curator Playlist Assignments</t>
  </si>
  <si>
    <t>1|hz7oyv:</t>
  </si>
  <si>
    <t>* UI is made available for Admins and Curators to optionally choose to publish their playlist draft at a future Datetime_x000D_
** still should be able to maintain the ability to Publish Now _x000D_
* Made available only a single playlist publish (not bulk)_x000D_
* Made available only on Manually-made playlists (not dynamic)_x000D_
_x000D_
*Extra credit:* be able to force product_ids into the playlists that have a future StartDate (haven't been released yet)</t>
  </si>
  <si>
    <t>As a playlist programmer, I‚Äôd like to have the option to schedule my playlist publish so that I don‚Äôt need to wake up at midnight in order to publish a New Release playlist that has fresh tracks available starting at midnight</t>
  </si>
  <si>
    <t>AR-4131</t>
  </si>
  <si>
    <t>Schedule playlist publish for future</t>
  </si>
  <si>
    <t>1|hz7ozj:</t>
  </si>
  <si>
    <t>* a playlist-level indicator exists in the left hand playlist window that warns users if a playlist contains more than zero non-OD tracks</t>
  </si>
  <si>
    <t xml:space="preserve">As a playlist programmer, I‚Äôd like to see a playlist-level indicator in the left hand window that flags whether or not any given playlist contains one or more Non-OD tracks so that I can know to go into and modify it._x000D_
</t>
  </si>
  <si>
    <t>AR-4132</t>
  </si>
  <si>
    <t>Flag playlists with &gt;0 non-OD tracks in left-hand window</t>
  </si>
  <si>
    <t>1|hz7ozr:</t>
  </si>
  <si>
    <t>* Add additional metadata_x000D_
** explicitLyrics (T/F) GET /api/v3/search/all_x000D_
** ReleaseDate (Date) GET /api/v3/catalog/album/{id}_x000D_
** album version_x000D_
** Publisher (String) GET /api/v3/catalog/tracks/{ids}_x000D_
*** strip the ‚Ñó from the display _x000D_
** album cover_x000D_
** track version_x000D_
* Add search filter parameters to make it easier to whittle down the result volume (similar to iHeart.com search)</t>
  </si>
  <si>
    <t xml:space="preserve">As a playlist programmer, I‚Äôd like my search experience to be improved so that I don‚Äôt have to use the Web app or the iPhone app to find the content I need. Currently, it‚Äôs hard for me to search for music on specific albums and oftentimes the result I need does not come back in the search UI._x000D_
</t>
  </si>
  <si>
    <t>AR-4133</t>
  </si>
  <si>
    <t>Revamp Search Experience</t>
  </si>
  <si>
    <t>1|hz7ozz:</t>
  </si>
  <si>
    <t xml:space="preserve">* View Playlist revision history_x000D_
* ability to revert to a previous version_x000D_
</t>
  </si>
  <si>
    <t xml:space="preserve">As a playlist programmer, I‚Äôd like to be able to view the past versions of playlists so that I can easily revert to a different version that was performing well in the past._x000D_
</t>
  </si>
  <si>
    <t>AR-4134</t>
  </si>
  <si>
    <t>Playlist Revision History</t>
  </si>
  <si>
    <t>1|hzyl3j:</t>
  </si>
  <si>
    <t>AR-4135</t>
  </si>
  <si>
    <t>Filter content embed to only published articles</t>
  </si>
  <si>
    <t>1|hzy8vr:</t>
  </si>
  <si>
    <t>When a microsite is deleted, any content that has the origin of that micoriste appears to become orphaned._x000D_
_x000D_
Notably:_x000D_
_x000D_
1) URLs shown in meta tags become invalid_x000D_
2) Canonical URL field disappears from the admin tool_x000D_
_x000D_
This is throwing AMP errors for content pages that are still indexed - and likely other issues._x000D_
_x000D_
Need to determine how we want to handle orphaned content.  Change origin to parent site?  Unpublish content? Something else?</t>
  </si>
  <si>
    <t>AR-4136</t>
  </si>
  <si>
    <t>Deleted Microsite Casuses Meta URL/Canonical Issues</t>
  </si>
  <si>
    <t xml:space="preserve">30/May/18 3:16 PM;ccrnyc2msw;discussed on planning today, letting this one slide until we're a little further along in the content refactor. </t>
  </si>
  <si>
    <t>1|hz7mbb:</t>
  </si>
  <si>
    <t>- Formats:_x000D_
	- HTML_x000D_
	- AMP (Google)_x000D_
	- FBI (Facebook)_x000D_
	- ANF (Apple)_x000D_
	- RAW_x000D_
	- LEGACY (Old content storage format)</t>
  </si>
  <si>
    <t>Create translation layer for new content to various formats</t>
  </si>
  <si>
    <t>23/May/18 2:42 PM;1119767;Blocked by AR-4147</t>
  </si>
  <si>
    <t>1|hzyeqv:</t>
  </si>
  <si>
    <t>AR-4147</t>
  </si>
  <si>
    <t>This process is used when creating a new content item from an ingested item in the content refactor.</t>
  </si>
  <si>
    <t>AR-4139</t>
  </si>
  <si>
    <t>Translate ingest HTML to block/quill formats</t>
  </si>
  <si>
    <t>06/Jun/18 1:13 PM;ccrnyc2msw;Thanks!  We'll get this tee'd up for release.</t>
  </si>
  <si>
    <t>06/Jun/18 1:12 PM;1113379;OK, verifying in web: _x000D_
_x000D_
HLS-FM: _x000D_
https://www.iheart.com/live/hls-fm-6484/?configOverride={%22radioEdit%22:{%22webGraphQlApi%22:%22https://webapi.radioedit.ihrint.com/graphql%22}}_x000D_
_x000D_
HLSQA-FL: (Adswizz test 2)_x000D_
https://www.iheart.com/live/adswizz-test-2-7212/?configOverride={%22radioEdit%22:{%22webGraphQlApi%22:%22https://webapi.radioedit.ihrint.com/graphql%22}}_x000D_
_x000D_
ZMAK-FM_x000D_
https://www.iheart.com/live/zm-6190/?configOverride=%7B%22radioEdit%22:%7B%22webGraphQlApi%22:%22https://webapi.radioedit.ihrint.com/graphql%22%7D%7D_x000D_
_x000D_
Looking good! Thanks everyone</t>
  </si>
  <si>
    <t xml:space="preserve">06/Jun/18 1:11 PM;ccrnyc2msw;Dot com test links for the above that Dave helped me find:_x000D_
_x000D_
https://www.iheart.com/live/hls-fm-6484/?configOverride=%7B%22radioEdit%22:%7B%22webGraphQlApi%22:%22https://webapi.radioedit.ihrint.com/graphql%22%7D%7D_x000D_
_x000D_
https://www.iheart.com/live/adswizz-test-2-7212/?configOverride={%22radioEdit%22:{%22webGraphQlApi%22:%22https://webapi.radioedit.ihrint.com/graphql%22}}_x000D_
_x000D_
https://www.iheart.com/live/zm-6190/?configOverride={%22radioEdit%22:{%22webGraphQlApi%22:%22https://webapi.radioedit.ihrint.com/graphql%22}}_x000D_
_x000D_
</t>
  </si>
  <si>
    <t>06/Jun/18 12:14 PM;ccrnyc2msw;Tested on stage by creating two pieces of content - one that is original, one that is partner/ingested.  Tested using HLS-FM which is setup as a regular station site - and HLSQA-FL which mirrors the Digital Channel setup (with the SM checkbox set to show editorial content on www.iheart.com)_x000D_
_x000D_
Looking at HLS-FM:_x000D_
_x000D_
https://webapi.radioedit.ihrint.com/graphiql?query=query%20LiveProfile(%24site%3A%20SiteQuery!)%20%7B%0A%20%20site(select%3A%20%24site)%20%7B%0A%0A%20%20%20%20timeline%20%7B%0A%20%20%20%20%20%20payload%20%7B%0A%20%20%20%20%20%20%20%20external_url%0A%20%20%20%20%20%20%20%20permalink%0A%20%20%20%20%20%20%7D%0A%20%20%20%20%20%20slug%0A%20%20%20%20%20%20summary%20%7B%0A%20%20%20%20%20%20%20%20title%0A%20%20%20%20%20%20%7D%0A%20%20%20%20%7D%0A%0A%20%20%7D%0A%7D%0A&amp;variables=%7B%0A%20%20%22site%22%3A%20%7B%0A%20%20%20%20%22slug%22%3A%20%22hls-fm%22%0A%20%20%7D%0A%7D&amp;operationName=LiveProfile_x000D_
_x000D_
This looks good.  The permalink for both the original and partner content is set to open on the primary domain of the corresponding FiRE site._x000D_
_x000D_
Looking at HLSQA-FL:_x000D_
_x000D_
https://webapi.radioedit.ihrint.com/graphiql?query=query%20LiveProfile(%24site%3A%20SiteQuery!)%20%7B%0A%20%20site(select%3A%20%24site)%20%7B%0A%0A%20%20%20%20timeline%20%7B%0A%20%20%20%20%20%20payload%20%7B%0A%20%20%20%20%20%20%20%20external_url%0A%20%20%20%20%20%20%20%20permalink%0A%20%20%20%20%20%20%7D%0A%20%20%20%20%20%20slug%0A%20%20%20%20%20%20summary%20%7B%0A%20%20%20%20%20%20%20%20title%0A%20%20%20%20%20%20%7D%0A%20%20%20%20%7D%0A%0A%20%20%7D%0A%7D%0A&amp;variables=%7B%0A%20%20%22site%22%3A%20%7B%0A%20%20%20%20%22slug%22%3A%20%22hlsqa-fl%22%0A%20%20%7D%0A%7D&amp;operationName=LiveProfile_x000D_
_x000D_
This also looks good.  The permalink for both original and partner is on www.iheart.com since in site manager, the iHeart.com Editorial links option is enabled. _x000D_
_x000D_
Also tested on a 3rd party site, ZMAK-FM:_x000D_
_x000D_
https://webapi.radioedit.ihrint.com/graphiql?query=query%20LiveProfile(%24site%3A%20SiteQuery!)%20%7B%0A%20%20site(select%3A%20%24site)%20%7B%0A%0A%20%20%20%20timeline%20%7B%0A%20%20%20%20%20%20payload%20%7B%0A%20%20%20%20%20%20%20%20external_url%0A%20%20%20%20%20%20%20%20permalink%0A%20%20%20%20%20%20%7D%0A%20%20%20%20%20%20slug%0A%20%20%20%20%20%20summary%20%7B%0A%20%20%20%20%20%20%20%20title%0A%20%20%20%20%20%20%7D%0A%20%20%20%20%7D%0A%0A%20%20%7D%0A%7D%0A&amp;variables=%7B%0A%20%20%22site%22%3A%20%7B%0A%20%20%20%20%22slug%22%3A%20%22zmak-fm%22%0A%20%20%7D%0A%7D&amp;operationName=LiveProfile_x000D_
_x000D_
Confirmed that the permalink is set to the source URL since the feed connected to that site has the external checkbox enabled.  _x000D_
_x000D_
[~1113379] or [~1113864], can you please give this a look to make sure you're happy with the response for each content type?</t>
  </si>
  <si>
    <t>31/May/18 5:00 PM;1119767;[~1113379] FiRE is also using feed_vendor to determine if a piece of content is "partner content".</t>
  </si>
  <si>
    <t>31/May/18 12:57 PM;1119767;When generating the permalink, the external_url is already used if it is available. I believe this fulfills this acceptance criteria:_x000D_
bq. If content item is ingested and the associated XML feed has "External Content" option enabled, set to content's original location_x000D_
_x000D_
Right now, we delegate creation of the permalink to site-manager. I can bypass this process for inactive sites and generate an iheart.com url. This seems to be the only new behavior. This should fulfill this requirement:_x000D_
bq. If site is disabled (via deactivate or hide site) in SM, set domain to www.iheart.com_x000D_
_x000D_
Site-manager already does this for us:_x000D_
bq. If site is active SM, use site's primary domain</t>
  </si>
  <si>
    <t>18/May/18 4:36 PM;1113379;I think we'll need a field to let us know if the content is "Partner" (or not). We were keying off of 'feed_vendor' field, but Bell (which is for Canada) is not supposed to be considered a "partner". Happy to chat about it more!</t>
  </si>
  <si>
    <t>1|hzyeqn:</t>
  </si>
  <si>
    <t># Permalink value should be generated using the following logic:_x000D_
_x000D_
* If content item is ingested and the associated XML feed has "External Content" option enabled, set to content's original location_x000D_
* Else, construct a /content/slug/ path_x000D_
** If site is disabled (via deactivate or hide site) in SM, set domain to www.iheart.com_x000D_
** If site is active SM, use site's primary domain</t>
  </si>
  <si>
    <t>As an engineer working on iHeart.com, i want the permalink value in a live profile timeline to return the correct location for partner content that is to be viewed in-network so that iHeart.com knows where to link to when that content is presented on a live profile timeline.</t>
  </si>
  <si>
    <t>AR-4141</t>
  </si>
  <si>
    <t>Update Live Profile WebAPI To Support Partner Content</t>
  </si>
  <si>
    <t>1|hz7otj:</t>
  </si>
  <si>
    <t>The spirit of AR-3893 was to only have amp enabled for a single site's version of a content item. However, if we start using webapi to serve fire, the logic specified on that ticket will no longer work. I think that work should be reversed, content should take a site slug as a parameter, and amp should be disabled when the current site doesn't match the publish origin.</t>
  </si>
  <si>
    <t>AR-4142</t>
  </si>
  <si>
    <t>Turn off amp when current site doesn't match publish origin</t>
  </si>
  <si>
    <t>22/Jun/18 11:14 AM;ccrnyc2msw;Update looks great - thanks!</t>
  </si>
  <si>
    <t>22/Jun/18 10:18 AM;ccrnyc2msw;All of the updates detailed above look good._x000D_
_x000D_
One thing, it looks like the modal title for delete/restore lost the page name in this process.  Can we add that back in?_x000D_
_x000D_
 !screenshot-1.png|thumbnail! _x000D_
_x000D_
So instead of Delete Page it'd be Delete (page name) or "Delete My Test Page"</t>
  </si>
  <si>
    <t>22/Jun/18 8:32 AM;1119767;[~ccrnyc2msw] Verbiage changes have been deployed to stage for review.</t>
  </si>
  <si>
    <t>21/Jun/18 3:04 PM;ccrnyc2msw;Tested on stage. _x000D_
_x000D_
Confirmed that I can successfully delete locally created pages and revert changes to national pages on both the site and microsite level.  Both local and national admins can do this based on permissions - while originally envisioned as national admins only, since we've elimitaed the ability for local users to delete national pages, I don't think we need that anymore.  _x000D_
_x000D_
*Request:*_x000D_
_x000D_
I'd like to update some of the messaging so it's a little more user-friendly:_x000D_
_x000D_
+Section Labels+_x000D_
_x000D_
On the pages screen, can we adjust the section labels as follows?_x000D_
_x000D_
Pages on this site = Local Pages_x000D_
Inherited from master = National Pages_x000D_
_x000D_
+Revert confirmation modal description:+_x000D_
_x000D_
"Are you sure you'd like to restore this page to the default settings?  Any customizations will need to be re-applied."_x000D_
_x000D_
+Delete confirmation modal description:+_x000D_
_x000D_
"Are you sure you'd like to delete this page?  Once deleted, this page can NOT be restored."_x000D_
_x000D_
+Blank section title:+_x000D_
_x000D_
Current: "No sites match your search or you have no permissions. Modify your search query to try again."_x000D_
_x000D_
Desired: "No locally created pages have been found"</t>
  </si>
  <si>
    <t>13/Jun/18 9:58 AM;tlong;We won't make it to this in this sprint.</t>
  </si>
  <si>
    <t>11/Jun/18 1:50 PM;ccrnyc2msw;Related to AR-3938?</t>
  </si>
  <si>
    <t xml:space="preserve">29/May/18 4:23 PM;ccrnyc2msw;Reviewed in grooming today.  Refactor only.  </t>
  </si>
  <si>
    <t>1|hzyh47:</t>
  </si>
  <si>
    <t xml:space="preserve"># Option in Site Manager to delete locally created pages for both a site and a microsite_x000D_
# Option to restore nationally created pages to their factory default settings_x000D_
# Option to delete pages should be restricted to RadioEdit System Administrators (local requests facilitated through Digital Support team)_x000D_
</t>
  </si>
  <si>
    <t>22/Jun/18 10:18 AM;ccrnyc2msw;screenshot-1.png;https://jira.ihrint.com/secure/attachment/162091/screenshot-1.png</t>
  </si>
  <si>
    <t>As a local Digital Program Director I want to be able to delete locally created pages - or revert locally customized national pages so I can clean up pages no longer utilized and deprecated on my site or revert to the factory defaults if I'm having a problem with a page.</t>
  </si>
  <si>
    <t>AR-4143</t>
  </si>
  <si>
    <t>Delete/Restore Local Pages In Site Manager</t>
  </si>
  <si>
    <t xml:space="preserve">30/May/18 8:40 AM;ccrnyc2msw;Tested on dev at https://auth.dev-radioedit.ihrint.com/_x000D_
_x000D_
Confirmed that if you try to access via http you are forced over to https.  </t>
  </si>
  <si>
    <t>1|hzycdr:</t>
  </si>
  <si>
    <t>AR-4144</t>
  </si>
  <si>
    <t>dev auth is not forcing https</t>
  </si>
  <si>
    <t>1|hzycdz:</t>
  </si>
  <si>
    <t xml:space="preserve">A create endpoint that is backwards compatible with the old version, and creates content in the new version. </t>
  </si>
  <si>
    <t>In order to complete the ingestion side of things in the content refactor, the creation api that existed in the previous version of content needs to be created in the refactor</t>
  </si>
  <si>
    <t>Implement create api endpoint for use by ingestion app</t>
  </si>
  <si>
    <t>1|hzycsv:</t>
  </si>
  <si>
    <t>Support external images in asset blocks, reintroduce image blots</t>
  </si>
  <si>
    <t>1|hz7mfb:</t>
  </si>
  <si>
    <t>We have the metadata which specifies what should populate the slug, but the content editor is not yet actually populating the slug. Do the needful.</t>
  </si>
  <si>
    <t>AR-4148</t>
  </si>
  <si>
    <t>Implement populated_from on the content editor</t>
  </si>
  <si>
    <t>1|hzyerb:</t>
  </si>
  <si>
    <t>E.g. for adding keywords to content.</t>
  </si>
  <si>
    <t>AR-4149</t>
  </si>
  <si>
    <t>Add tag-list field to template editor</t>
  </si>
  <si>
    <t xml:space="preserve">30/May/18 8:55 AM;ccrnyc2msw;As there's no user reports of this happening attached to the ticket and there's no clear engineering approach to take, I'm going to close this out as unsolvable.  _x000D_
_x000D_
If we find this happens again, we should create a new ticket with detailed steps to reproduce.  </t>
  </si>
  <si>
    <t>29/May/18 10:18 AM;amamut;Went over this with Mike, after trying to attach content which has editor tags that user doesn't have access to tool displays save error. So user should not be able to lose visibility of event after saving with bad tags._x000D_
_x000D_
Looking further into production issue where occurrences lost members, I could not find a way that this would occur unless there was an objectdb issue._x000D_
_x000D_
I'm not sure I can update any code which would help with this issue.</t>
  </si>
  <si>
    <t>24/May/18 2:13 PM;amamut;# I understand that anyone with WBZY-FM should be able to edit/delete the event, and that's how it works now._x000D_
# Adding editors is a good idea but doesn't solve the main issue. You are able to attach ANY piece of content to an event no matter who is able to edit it because of the nature of content tool. People without permissions to edit the content can still view it. When the content is attached to the event, calendar tool is carrying over the edit permissions from the piece of content to the event. But its setting these as both read and write. So a user can create an event, attach a piece of content they don't have permission to edit, save the event and then its lost to them forever because they can no longer access it._x000D_
# No one without permissions to edit an event can even see the event so that's fine.</t>
  </si>
  <si>
    <t xml:space="preserve">24/May/18 1:54 PM;ccrnyc2msw;This event?  http://calendar.radioedit.iheart.com/#/edit/59bc0d4c8c13998c07cc10fc_x000D_
_x000D_
it looks like WBZY-FM is the editor group, so i would expect anyone with permission to that brand could edit/delete the event.  _x000D_
_x000D_
Might be worth allowing additional editors to be added from within the calendar tool- that way if a content item is brought in that the calendar editor doesn't have permission for, they can add a permission to the actual event so they could edit later.  Block saving if current user doesn't have permission to any of the currently tagged editors (with appropriate error message shown to users?)_x000D_
_x000D_
Should we also check permissions within the tool to ensure that non-premissioned users can't make changes?  If multiple occurrences were saved by a user that didn't have permission to make a change, that's a little troubling.  </t>
  </si>
  <si>
    <t>24/May/18 1:39 PM;amamut;It seems that there were 3 different people attached to these occurrences so I predict that there was a disconnect in permissions._x000D_
_x000D_
I think what we need is a list of rules for these calendar events. Content items have a set of editors on them which is carried over to the event. Since content allows you to read any piece of content no matter who created it, this creates an issue where some of the editor tags may not belong to the user creating the event.</t>
  </si>
  <si>
    <t>1|hzyd2v:</t>
  </si>
  <si>
    <t>Production: /events/59bc0d4c8c13998c07cc10fc_x000D_
_x000D_
Occurrences for this event have mismatched permissions. 3 of the 4 occurrences didn't have the proper permissions attached to them.</t>
  </si>
  <si>
    <t>AR-4150</t>
  </si>
  <si>
    <t>Members not added to occurrences</t>
  </si>
  <si>
    <t xml:space="preserve">11/Jun/18 11:07 AM;1119007;[~ccrnyc2msw] looks good. Thanks! </t>
  </si>
  <si>
    <t xml:space="preserve">11/Jun/18 10:50 AM;ccrnyc2msw;Ah, may bad.  yep, that matches the description._x000D_
_x000D_
[~1119007], over to you to have a look.  </t>
  </si>
  <si>
    <t>11/Jun/18 10:33 AM;amamut;[~ccrnyc2msw] 4 is the limit for AM/FM/HD and 8 for FL as per the description. Can you please explain the issue?</t>
  </si>
  <si>
    <t xml:space="preserve">04/Jun/18 10:24 AM;ccrnyc2msw;Tested on stage.  This doesn't appear to be resolved.  Adding more than 4 characters to the call sign field still results in an error being shown on screen.  Moving back to dev.  _x000D_
_x000D_
 !screenshot-1.png|thumbnail! </t>
  </si>
  <si>
    <t>30/May/18 3:54 PM;1119007;This affects adding stations, editing stations, and the quick add function</t>
  </si>
  <si>
    <t xml:space="preserve">30/May/18 2:22 PM;ccrnyc2msw;Current functionality on stage is that we're limiting to 4 characters before the band.  Need to lift that limit to 8 to allow for the digital channels - as well as AU/NZ that can have longer call signs.  </t>
  </si>
  <si>
    <t>When adding a station, type in call signs, after 4 letters receive a message "Can't exceed 4 characters"</t>
  </si>
  <si>
    <t>1|hzyemv:</t>
  </si>
  <si>
    <t>04/Jun/18 10:24 AM;ccrnyc2msw;screenshot-1.png;https://jira.ihrint.com/secure/attachment/160605/screenshot-1.png</t>
  </si>
  <si>
    <t xml:space="preserve">Call sign should be 4 characters only on AM/FM/HD stations, and FL stations should be 8 characters </t>
  </si>
  <si>
    <t>Character Limit on Call Signs Incorrect</t>
  </si>
  <si>
    <t>05/Jun/18 9:38 AM;ccrnyc2msw;Excellent!</t>
  </si>
  <si>
    <t>05/Jun/18 9:35 AM;1119007;Looks good, thanks [~ccrnyc2msw]!</t>
  </si>
  <si>
    <t>04/Jun/18 10:31 AM;ccrnyc2msw;Tested on stage at http://stream-manager.radioedit.ihrint.com/#/stream/edit/4982 - confirmed that an FCC Facility ID is not required to save the station._x000D_
_x000D_
[~1119007], can you make sure you're happy with this update?</t>
  </si>
  <si>
    <t>1|hzyenb:</t>
  </si>
  <si>
    <t xml:space="preserve">I believe this is a legacy identification parameter that should not be required for stations. Particularly not required for partner stations. </t>
  </si>
  <si>
    <t>FCC Facility ID Shouldn't Be Required</t>
  </si>
  <si>
    <t>05/Jun/18 9:38 AM;ccrnyc2msw;Great!  Marking as done.</t>
  </si>
  <si>
    <t>05/Jun/18 9:33 AM;1119007;Looks good - thanks [~ccrnyc2msw]!</t>
  </si>
  <si>
    <t>04/Jun/18 10:28 AM;ccrnyc2msw;Tested on stage, this looks good to me:_x000D_
_x000D_
 !screenshot-1.png|thumbnail! _x000D_
_x000D_
[~1119007], can you make sure you're happy with the change?</t>
  </si>
  <si>
    <t>Add station _x000D_
Type 30 or more characters in name _x000D_
Type 40 or more characters in description</t>
  </si>
  <si>
    <t>1|hzyemn:</t>
  </si>
  <si>
    <t>04/Jun/18 10:28 AM;ccrnyc2msw;screenshot-1.png;https://jira.ihrint.com/secure/attachment/160610/screenshot-1.png</t>
  </si>
  <si>
    <t xml:space="preserve">Character count limit for name should be 30 _x000D_
Description should be 40 _x000D_
_x000D_
SMT 4 in Stage doesn't have character limits showing </t>
  </si>
  <si>
    <t>SMT 4: Character Count for Name/Description</t>
  </si>
  <si>
    <t>30/May/18 9:25 AM;ccrnyc2msw;Tested on stage using the above URLs.  Confirmed that the same data is returned regardless of the capitalization. _x000D_
_x000D_
Same with http://stream-manager.radioedit.ihrint.com/api/market-export?country=Us and http://stream-manager.radioedit.ihrint.com/api/market-export?country=uS_x000D_
_x000D_
Looks good to me.</t>
  </si>
  <si>
    <t>1|hzydf3:</t>
  </si>
  <si>
    <t>http://stream-manager.radioedit.ihrint.com/api/market-export?country=us and http://stream-manager.radioedit.ihrint.com/api/market-export?country=US should return the same data.</t>
  </si>
  <si>
    <t>AMP is requesting that the streams api be opened up so that the country param is not case sensitive.</t>
  </si>
  <si>
    <t>AR-4159</t>
  </si>
  <si>
    <t>SMT streams api country param case insensitivity</t>
  </si>
  <si>
    <t xml:space="preserve">30/May/18 9:18 AM;ccrnyc2msw;Tested on SMT stage.  Confirmed that you can not save a new genre without a genre name provided.  _x000D_
_x000D_
Confirmed that blanking an existing genre's name does not allow you to save._x000D_
_x000D_
This looks good to me.  </t>
  </si>
  <si>
    <t>1|hzydfb:</t>
  </si>
  <si>
    <t>Can't save genre with missing genre name.</t>
  </si>
  <si>
    <t>Genre image objects already find errors for missing genre name but its not enforced by the form. Saving is still possible with a missing genre name. A missing genre name should block saving.</t>
  </si>
  <si>
    <t>AR-4160</t>
  </si>
  <si>
    <t>Enforce missing genre name field on image objects</t>
  </si>
  <si>
    <t>1|hzydhz:</t>
  </si>
  <si>
    <t># Upon changing a microsite or site slug in Site Manager, the name of the brand tag should correspond to the new slug value_x000D_
# End points that are dependent on the brand tag should continue to function without the re-titled tag having to be manually re-applied to all existing locations</t>
  </si>
  <si>
    <t xml:space="preserve">As a digital support technician, I want the name of the brand tag associated with a site or microsite to be updated when I change the slug so that users can easily identify which brand tag belongs with a site without having to remember what the site was previously called.  </t>
  </si>
  <si>
    <t>Changing Site Slug Should Update Brand Tag</t>
  </si>
  <si>
    <t xml:space="preserve">05/Jun/18 8:30 AM;ccrnyc2msw;Tested all screens in http://site-manager.radioedit.ihrint.com/#/brands/site/608470293004d9fd28c3c0668b397361/Imported/general changing various options and saving.  I am no longer seeing any Boostrap errors.  This looks good to me.  </t>
  </si>
  <si>
    <t>01/Jun/18 4:06 PM;aroberts;Fixed with AR-4165</t>
  </si>
  <si>
    <t>01/Jun/18 9:38 AM;1119767;I tried switching to NgbModule, switching the order of imports, importing in different modules, including ReAssetsSelectorModule in app.module, calling ReAppWrapModule in app.module, copying module imports to submodules. I confirmed same or similar versions between site-manager and content of angular, ng-bootstrap, regui, and bootstrap. The asset selector with metadata panel is working fine in content._x000D_
_x000D_
F*** this ticket.</t>
  </si>
  <si>
    <t>1|hzyek7:</t>
  </si>
  <si>
    <t># No console errors should be logged when interacting with Site Manager.</t>
  </si>
  <si>
    <t>The refactored version of Site Manager is throwing numerouse console errors, many of which appear to be related to Bootstrap.  This ticket is to resolve those, which hopefully will fix some of the other issues we're seeing</t>
  </si>
  <si>
    <t>Resolve Bootstrap Console Errors in SM Refactor</t>
  </si>
  <si>
    <t>05/Jun/18 8:32 AM;ccrnyc2msw;Tested on stage at http://site-manager.radioedit.ihrint.com/#/brands/site/608470293004d9fd28c3c0668b397361/Imported/design_x000D_
_x000D_
* Confirmed that the visual presentation of the color chooser looks good._x000D_
* Confirmed that you can click on either of the color areas of the modal and it saves.  Also confirmed that hex codes can be manually entered into the modal._x000D_
* Confirmed that colors selected in the modal are passed into the page._x000D_
_x000D_
This looks good to me!</t>
  </si>
  <si>
    <t>1|hzyekf:</t>
  </si>
  <si>
    <t>There are some inconsistencies with the color selectors on the Site Manager Refactor:_x000D_
_x000D_
# Visual presentation of color chooser icon on main screen_x000D_
# Functionality of color chooser (eg. able to drag to any location in the color palate or click on a  specific one_x000D_
# Color selected should be passed back into the page</t>
  </si>
  <si>
    <t>Resolve Color Chooser Issues In SM Refactor</t>
  </si>
  <si>
    <t>05/Jun/18 8:42 AM;ccrnyc2msw;Tested on stage at http://site-manager.radioedit.ihrint.com/#/brands/site/608470293004d9fd28c3c0668b397361/Imported/navigation_x000D_
_x000D_
* Confirmed that existing values now display upon load_x000D_
* Confirmed that link target may be set individually for each item_x000D_
* Confirmed that pages and brands may be selected for new/existing navigation items and that the selection saves_x000D_
_x000D_
Tested same on microsite subnav at http://site-manager.radioedit.ihrint.com/#/brands/microsite/087ffc9c1d9f1aebbf1eb37bcd315302/Imported/navigation and no issues found._x000D_
_x000D_
This looks good to me.</t>
  </si>
  <si>
    <t>1|hzyekn:</t>
  </si>
  <si>
    <t>In the Site Manager refactor, there are some navigation issues:_x000D_
_x000D_
# Existing brand/page links are not present upon load_x000D_
# Unable to select a new brand/page for a link_x000D_
# Changing the target window of one navigation item currently changes it for all of them.</t>
  </si>
  <si>
    <t>Resolve Navigation Page/Brand Selector and Target Window Issues in SM Refactor</t>
  </si>
  <si>
    <t xml:space="preserve">05/Jun/18 8:53 AM;ccrnyc2msw;Tested on stage by creating a new site.  Confirmed that all image fields are blank upon creation and that now errors are shown: http://site-manager.radioedit.ihrint.com/#/brands/site/5b168550f274fb1f929c8b19/Default/design_x000D_
_x000D_
Confirmed that I am able to add images to all fields with no errors._x000D_
_x000D_
Confirmed that I am able to swap existing images with no issues._x000D_
_x000D_
This looks good to me. _x000D_
_x000D_
</t>
  </si>
  <si>
    <t>1|hzyekv:</t>
  </si>
  <si>
    <t>In the SM refactor, there are some strange things happening with images:_x000D_
_x000D_
# Upon creation of a new site, an invalid ID error is shown_x000D_
# Some image fields do not allow you to update an image while others do</t>
  </si>
  <si>
    <t>Resolve Image Selection Issues in SM Refactor</t>
  </si>
  <si>
    <t>05/Jun/18 9:44 AM;ccrnyc2msw;Tested on stage at http://site-manager.radioedit.ihrint.com/#/brands/site/5b168550f274fb1f929c8b19/Default/domains_x000D_
_x000D_
Confirmed that I am able to successfully add domains, delete domains, change primary domain.   All changes survive a page save.  _x000D_
_x000D_
Found that the tool allows you to delete all domains, which leaves the site in a state where there is no primary domain. Created AR-4215 to make this more resilient.</t>
  </si>
  <si>
    <t>1|hzyel3:</t>
  </si>
  <si>
    <t>User should be able to successfully add a new host to a site and save.</t>
  </si>
  <si>
    <t>AR-4215</t>
  </si>
  <si>
    <t>Adding new host does not work ‚Äì triggers reload of page, new domain not shown in list.</t>
  </si>
  <si>
    <t>Resolve Domain Management Issues in SM Refactor</t>
  </si>
  <si>
    <t xml:space="preserve">11/Jun/18 11:30 AM;ccrnyc2msw;Microsite issue is being tracked on AR-3719, so moving this one to done.  Everything else checks out.  </t>
  </si>
  <si>
    <t>07/Jun/18 12:04 PM;ccrnyc2msw;Discussed with Adam on HipChat, he's currently looking to why some blank microsite data points are getting included in the site export.</t>
  </si>
  <si>
    <t>31/May/18 5:32 PM;aroberts;Blocked by AR-4206</t>
  </si>
  <si>
    <t>1|hzyelj:</t>
  </si>
  <si>
    <t xml:space="preserve">The Microsite Export option in the SM refactor is broken.  It should return microsite data in a CSV parsable format with each microsite on its own row and all relevant data points included. </t>
  </si>
  <si>
    <t>Resolve Microsite Export Issues on SM Refactor</t>
  </si>
  <si>
    <t xml:space="preserve">13/Jun/18 2:10 PM;ccrnyc2msw;Tested on the above urls.  _x000D_
_x000D_
I can now successfully get into the pages screens and save.  No 403 error is being returned.  _x000D_
_x000D_
Noticed that the microsite distribution screen is still now allowing users to jump to the shown sites.  After talking with Mark, created AR-4245 to address._x000D_
_x000D_
</t>
  </si>
  <si>
    <t xml:space="preserve">11/Jun/18 12:30 PM;ccrnyc2msw;Re-tested on stage, I can confirm that a local user can now access brands that they have been permissioned to.  _x000D_
_x000D_
Performed some general regression testing as a local user and confirmed that various fields are locked down as expected.  Created AR-4231 to adjust those._x000D_
_x000D_
However, found an issue where local users can not click to any of the items shown on the "pages" screen.  THere seems to be a 403 error on http://site-manager.radioedit.ihrint.com/api/v1/rpc/ConfigService/GetAdConfig _x000D_
_x000D_
See https://s3.amazonaws.com/uploads.hipchat.com/30316/1505374/gSU3wPq72RvJRVs/upload.png_x000D_
_x000D_
http://site-manager.radioedit.ihrint.com/#/brands/site/608470293004d9fd28c3c0668b397361/Imported/pages_x000D_
svc-RadioEditQA2_x000D_
Welcome1_x000D_
_x000D_
Additionally, local users are not able to click to a brand they are permissioned to from the microsite distribution screen:  _x000D_
_x000D_
http://site-manager.radioedit.ihrint.com/#/brands/microsite/7338a331eb623a67d4147dea8aa2fbba/Imported/distribution_x000D_
_x000D_
Upon click to Mix 93.1, the following console error is recorded:_x000D_
_x000D_
{code:java}_x000D_
 http://site-manager.radioedit.ihrint.com/api/v1/rpc/ConfigService/GetConfigStructure 404 (Not Found)_x000D_
{code}_x000D_
_x000D_
https://s3.amazonaws.com/uploads.hipchat.com/30316/1505374/Xg1KlyyGaI1uZQb/upload.png_x000D_
_x000D_
</t>
  </si>
  <si>
    <t>1|hzyelb:</t>
  </si>
  <si>
    <t>AR-4245</t>
  </si>
  <si>
    <t>AR-4231</t>
  </si>
  <si>
    <t xml:space="preserve">A user with local (eg. non-sysadmin) permissions cannot currently click a brand listed on the main site manager page.  Users should be able to click through to any brands in site manager for which they have been permissioned.  </t>
  </si>
  <si>
    <t>Local Users Unable to Access A Brand in SM Refactor</t>
  </si>
  <si>
    <t>19/Jun/18 8:02 AM;ccrnyc2msw;Tested on stage at http://taxonomy.radioedit.ihrint.com/#/states - this looks good to me, seeing what appears to be all NZ states such as:_x000D_
_x000D_
states/NZ-TKI_x000D_
states/NZ-M WT_x000D_
states/NZ-WGN_x000D_
_x000D_
...etc</t>
  </si>
  <si>
    <t>1|hzyh6f:</t>
  </si>
  <si>
    <t>It seems NZ is divided into sub-domains (NZ-N, NZ-S, etc..) and needs to be imported as part of NZ.</t>
  </si>
  <si>
    <t>AR-4169</t>
  </si>
  <si>
    <t>Import New Zealand States</t>
  </si>
  <si>
    <t>1|hzyyxz:</t>
  </si>
  <si>
    <t>AR-4170</t>
  </si>
  <si>
    <t>SM Loading Screen: No Style Upon Initial Load</t>
  </si>
  <si>
    <t>1|hzye13:</t>
  </si>
  <si>
    <t>AR-4171</t>
  </si>
  <si>
    <t>SM List View Is Highly Cached</t>
  </si>
  <si>
    <t>16/Aug/18 8:16 AM;ccrnyc2msw;Current pain points:_x000D_
_x000D_
# Main screen brands buttons/filters at top collide_x000D_
# Main screen list view should truncate/hide tags at smaller screen sizes_x000D_
# Linked microsites screen unlink module needs some cleanup_x000D_
# Linked Microsites Find more screen shouldn't show tags on mobile screens_x000D_
# General -&gt; Broadcast facility remove/add buttons colliding_x000D_
# Search Override Screen completely unusable_x000D_
# Contact -&gt; Contact Form needs a re-work_x000D_
# Navigation -&gt; Site Menu completely unusable_x000D_
# Pages -&gt; List view is a jumble_x000D_
# Pages detail screens not responsive, especially right rail and ad blocks_x000D_
# Microsite Navigation screen completely unusable_x000D_
# Microsite distribution page should not show tags on mobile screens_x000D_
# Microsite distribution "unlink" module - same as linked microsites above_x000D_
# Microsite pages - same as site level</t>
  </si>
  <si>
    <t>1|hz7ojz:</t>
  </si>
  <si>
    <t># All functionaity availbale in Site Manager on a desktop sized screen should be scaled to the width of the device to allow full site management on mobile</t>
  </si>
  <si>
    <t>As a digital content editor, i want the Site Manager tool to be fully functionality on a mobile device so that I can make changes to my station's website even if i'm not in front of my desktop computer.</t>
  </si>
  <si>
    <t>AR-4172</t>
  </si>
  <si>
    <t>Make Site Manager Responsive</t>
  </si>
  <si>
    <t>1|hzye1b:</t>
  </si>
  <si>
    <t>AR-4173</t>
  </si>
  <si>
    <t>Deleting A Tag Shouldn't Trigger Predictive Search Box To Add A New One</t>
  </si>
  <si>
    <t>1|hzye1j:</t>
  </si>
  <si>
    <t>AR-4174</t>
  </si>
  <si>
    <t>Cleanup Style of Rows In Site Manager (Contact, Search Overrides, Navigation)</t>
  </si>
  <si>
    <t xml:space="preserve">18/Jan/19 11:33 AM;ccrnyc2msw;Tested on stage.  Confirmed field removal.  Looks good.  </t>
  </si>
  <si>
    <t>1|i0061q:r</t>
  </si>
  <si>
    <t>General -&gt; Other Site Info -&gt; Legacy ID_x000D_
_x000D_
This was to facilitate migration from T2 to RadioEdit.  The values aren't present on any site created since July 2017, and are no longer needed._x000D_
_x000D_
Please remove from the tool.</t>
  </si>
  <si>
    <t>AR-4175</t>
  </si>
  <si>
    <t>Remove Legacy Site ID</t>
  </si>
  <si>
    <t>18/Jan/19 11:33 AM;ccrnyc2msw;Tested on stage.  Confirmed field removal.  Looks good</t>
  </si>
  <si>
    <t>1|i0061q:v</t>
  </si>
  <si>
    <t xml:space="preserve">General -&gt; Other Site Info -&gt; Copyright_x000D_
_x000D_
The Copyright box was added as an early attempt to solve for the Premiere Networks copyright statement.  This was later changed over to use Ownership value instead (and later to a template-specific setting)_x000D_
_x000D_
Please remove Copyright from the tool.  </t>
  </si>
  <si>
    <t>AR-4176</t>
  </si>
  <si>
    <t>Remove Copyright Box</t>
  </si>
  <si>
    <t>1|hzye1r:</t>
  </si>
  <si>
    <t>AR-4222</t>
  </si>
  <si>
    <t>Update all the date choosers found throughout the Site Manager to use the new one that was installed in Calendar tool in AR-4222.</t>
  </si>
  <si>
    <t>AR-4178</t>
  </si>
  <si>
    <t>Update SM Date Choosers</t>
  </si>
  <si>
    <t>1|hz7olz:</t>
  </si>
  <si>
    <t>Show Title of Documents Inserted in SM (eg. EEO PDF)</t>
  </si>
  <si>
    <t>1|hzye1z:</t>
  </si>
  <si>
    <t>AR-4180</t>
  </si>
  <si>
    <t>Refine Presentation of "Permanent" Indicator in Search Overrides</t>
  </si>
  <si>
    <t>1|hzye2f:</t>
  </si>
  <si>
    <t>AR-4181</t>
  </si>
  <si>
    <t>Disable Reset Button if No Changes Made On Page</t>
  </si>
  <si>
    <t xml:space="preserve">18/Jan/19 11:34 AM;ccrnyc2msw;Tested on stage.  Confirmed removal of Triton. Confirmed updated of Adobe link/text.  Looks good to me.  </t>
  </si>
  <si>
    <t>1|i0061q:z</t>
  </si>
  <si>
    <t>Partners -&gt; Partner Links -&gt; Triton_x000D_
_x000D_
Please remove._x000D_
_x000D_
Partners -&gt; Partner Links -&gt; Omniture_x000D_
_x000D_
Please change text to Adobe Analytics_x000D_
Please change link to https://experiencecloud.adobe.com</t>
  </si>
  <si>
    <t>AR-4182</t>
  </si>
  <si>
    <t>Cleanup Partner Links</t>
  </si>
  <si>
    <t>1|hzye2n:</t>
  </si>
  <si>
    <t>AR-4183</t>
  </si>
  <si>
    <t>Default Template Used in Design Tab Should be Default</t>
  </si>
  <si>
    <t>1|hzye2v:</t>
  </si>
  <si>
    <t>AR-4184</t>
  </si>
  <si>
    <t>Asset Selector Modal Should be Dismissable</t>
  </si>
  <si>
    <t>1|hzye33:</t>
  </si>
  <si>
    <t>AR-4185</t>
  </si>
  <si>
    <t>Update Fields On Hide Site Screen (URL, T2 reference)</t>
  </si>
  <si>
    <t>1|hzye3b:</t>
  </si>
  <si>
    <t>AR-4186</t>
  </si>
  <si>
    <t>Cleanup Style on Linked Microsites Screen</t>
  </si>
  <si>
    <t>1|hzye3j:</t>
  </si>
  <si>
    <t>AR-4187</t>
  </si>
  <si>
    <t>Add confirmation messaging when linking/unlinking a microsite</t>
  </si>
  <si>
    <t>1|hzye3r:</t>
  </si>
  <si>
    <t>AR-4188</t>
  </si>
  <si>
    <t>Slug Changes should be reflected without a hard refresh</t>
  </si>
  <si>
    <t>18/Jan/19 11:55 AM;ccrnyc2msw;Tested on stage.  Confirmed that the microsite thumbnail is being shown in the microsite settings screen and in list view.  This looks good to me.</t>
  </si>
  <si>
    <t>1|i0061l:</t>
  </si>
  <si>
    <t xml:space="preserve">In site manager, we're using the hero image for both the icon in list view and the circle image on the microsite settings screen._x000D_
_x000D_
Please switch this over to use the thumbnail image instead. </t>
  </si>
  <si>
    <t>AR-4189</t>
  </si>
  <si>
    <t>Microsite Tool Thumbnail Should Use Thumbnail, not Hero Image</t>
  </si>
  <si>
    <t>1|hzye3z:</t>
  </si>
  <si>
    <t>AR-4190</t>
  </si>
  <si>
    <t>iHeart.com Channel options should be disabled if checkbox turned off</t>
  </si>
  <si>
    <t xml:space="preserve">23/Jan/19 3:12 PM;ccrnyc2msw;Tested on stage, looks good!  _x000D_
_x000D_
Released to prod and looks good there too.  </t>
  </si>
  <si>
    <t xml:space="preserve">18/Jan/19 11:44 AM;ccrnyc2msw;Yes, let's.  I checked with Escott and he's cool with that.  </t>
  </si>
  <si>
    <t>18/Jan/19 11:39 AM;1119767;Nope, I can do that. Do you want to change site to "VIew site" to be consistent?</t>
  </si>
  <si>
    <t>18/Jan/19 11:39 AM;ccrnyc2msw;Tested on stage.  Verified that link is present, but think we need to switch the visible text to instead say "View Microsite" since there is not enough room to show the url.  _x000D_
_x000D_
 !screenshot-1.png|thumbnail!  !screenshot-2.png|thumbnail! _x000D_
_x000D_
Is that hard to change?</t>
  </si>
  <si>
    <t>1|i0061q:x</t>
  </si>
  <si>
    <t># Link to view / page of microsite added to the left navigation screen matching placement of link on a website config_x000D_
# Link should be to the root page of the microsite on the primary station's domain (eg. https://[primary site primary domain]/featured/[microsite slug]/</t>
  </si>
  <si>
    <t>18/Jan/19 11:38 AM;ccrnyc2msw;screenshot-2.png;https://jira.ihrint.com/secure/attachment/178665/screenshot-2.png</t>
  </si>
  <si>
    <t>18/Jan/19 11:37 AM;ccrnyc2msw;screenshot-1.png;https://jira.ihrint.com/secure/attachment/178664/screenshot-1.png</t>
  </si>
  <si>
    <t>As a digital content manager, I want a link to view the live microsite shown in the Site Manager so that I can click through to my microsite to see my changes immediately without having to hunt for it on the site, especially if it's a new one I have't linked up yet.</t>
  </si>
  <si>
    <t>AR-4191</t>
  </si>
  <si>
    <t>Add Link to view microsite</t>
  </si>
  <si>
    <t>1|hzye47:</t>
  </si>
  <si>
    <t>AR-4192</t>
  </si>
  <si>
    <t>Improve Messaging Upon Microsite Deletion</t>
  </si>
  <si>
    <t>13/Jun/18 10:09 AM;ccrnyc2msw;I created a bucket and Travis verified it was S3.</t>
  </si>
  <si>
    <t>12/Jun/18 8:58 AM;ccrnyc2msw;[~tterry], please provide test instructions for product review.  There is nothing within the buckets tool that seems to indicate whether a bucket is S3 or not.</t>
  </si>
  <si>
    <t>1|hzyejz:</t>
  </si>
  <si>
    <t>During the S3 migration, we copied all resources to S3, but we didn't change the default bucket from "local" to "s3", and we didn't update any resource URIs that we already pointed at "local:". Change all buckets to the "s3" mount, and update any resource URIs that reference local to point to s3 instead.</t>
  </si>
  <si>
    <t>AR-4193</t>
  </si>
  <si>
    <t>ObjectDB - change all buckets to "s3" and make that the default</t>
  </si>
  <si>
    <t xml:space="preserve">05/Jun/18 10:19 AM;ccrnyc2msw;The release of this change is tracked on the linked AL ticket. </t>
  </si>
  <si>
    <t xml:space="preserve">05/Jun/18 10:18 AM;ccrnyc2msw;Travis confirmed on the call this morning that the fix addressed the urgent issue and that we are clear.  </t>
  </si>
  <si>
    <t>05/Jun/18 10:02 AM;ccrnyc2msw;{quote}[4:39 PM] Travis Terry: I forgot to include the ticket number in the PR title_x000D_
[4:39 PM] Travis Terry: https://github.com/ihr-radioedit-apps/fire/pull/1363_x000D_
[4:40 PM] Travis Terry: I moved the event_loop.close() call from @after_request to @teardown_request_x000D_
[4:40 PM] Travis Terry: after_request can be skipped in certain cases if there is an exception. teardown_request is always called.{quote}</t>
  </si>
  <si>
    <t>1|hzyejb:</t>
  </si>
  <si>
    <t>There is a significant memory leak in prod fire. Find it. Stick your thumb in it.</t>
  </si>
  <si>
    <t>AR-4195</t>
  </si>
  <si>
    <t>Memory leak in Fire</t>
  </si>
  <si>
    <t>30/May/18 10:30 AM;1119767;Blocks AR-3953</t>
  </si>
  <si>
    <t>1|hzyh4v:</t>
  </si>
  <si>
    <t>Add editors field, then tie readonly flag on server to whether or not the current user is in the editors list. Make sure user has permission to a tag in the editors field.</t>
  </si>
  <si>
    <t>Editor permissions on content</t>
  </si>
  <si>
    <t>30/May/18 1:25 PM;ccrnyc2msw;From Spike done in AR-4016:_x000D_
_x000D_
{quote}Transition v-id to app-build numbering scheme._x000D_
_x000D_
Implement application based atomically incrementing numbering for builds._x000D_
_x000D_
Enable per build number aliases e.g. master or beta._x000D_
_x000D_
RadioCTL to print all valid urls to the new build._x000D_
_x000D_
proxyd to enable on demand application starting with cool interstitial._x000D_
_x000D_
proxyd can track LRU application list and issue shutdowns if the application record allows it._x000D_
_x000D_
Inject application id, build number and build date into application environment._x000D_
_x000D_
Create regui component to track if a new build has occurred and display a notice. Automatically refresh the browser if it's been more than 24 hours._x000D_
{quote}</t>
  </si>
  <si>
    <t>1|hz7otb:</t>
  </si>
  <si>
    <t xml:space="preserve"># Users accessing a RadioEdit app should be forced to use the newest version of the app that has been deployed to production. </t>
  </si>
  <si>
    <t xml:space="preserve">As a user of the RadioEdit family of apps, i want to always get the latest version of the app I am using so that I can do my work using the latest functionality available.  </t>
  </si>
  <si>
    <t>AR-4197</t>
  </si>
  <si>
    <t>Force Users To Latest Version of App</t>
  </si>
  <si>
    <t>05/Jun/18 9:38 AM;ccrnyc2msw;Sweet!</t>
  </si>
  <si>
    <t>05/Jun/18 9:34 AM;1119007;All good here! [~ccrnyc2msw] thank you!</t>
  </si>
  <si>
    <t>04/Jun/18 10:27 AM;ccrnyc2msw;Tested on stage at http://stream-manager.radioedit.ihrint.com/#/stream/edit/17 - there was previously a brand on this station, I was able to remove and save no problem._x000D_
_x000D_
[~1119007], can you make sure you're happy with this update?</t>
  </si>
  <si>
    <t>1|hzyen3:</t>
  </si>
  <si>
    <t xml:space="preserve">Brand is not always applicable for saving stations, this should be an optional field. </t>
  </si>
  <si>
    <t>AR-4198</t>
  </si>
  <si>
    <t>Brand Should Not Be Required Field</t>
  </si>
  <si>
    <t>26/Jun/18 8:32 PM;1119007;Yes, this is now working. thanks!</t>
  </si>
  <si>
    <t>26/Jun/18 8:31 PM;amamut;Testing steps:_x000D_
# Make change to station._x000D_
# Hit Save_x000D_
# You should be redirected back to streams list page.</t>
  </si>
  <si>
    <t>26/Jun/18 8:49 AM;amamut;[~1119007] please review</t>
  </si>
  <si>
    <t xml:space="preserve">Click "Save Station" after making changes to a station, there is no indication that the changes are being saved </t>
  </si>
  <si>
    <t>1|hzyjmf:</t>
  </si>
  <si>
    <t xml:space="preserve">On the current SMT, if you click "submit" after changes are made, it goes back to the streams page </t>
  </si>
  <si>
    <t>AR-4199</t>
  </si>
  <si>
    <t>Save Station doesn't revert back to main page</t>
  </si>
  <si>
    <t>26/Jun/18 10:39 AM;1119007;Ok -- seeing number of available changes now - and seeing genres too. [~amamut]</t>
  </si>
  <si>
    <t>26/Jun/18 9:59 AM;amamut;[~1119007] please review. Also added genres to the stream edit page no matter which permission level you have.</t>
  </si>
  <si>
    <t>Click "Save Station" after making changes to a station, there is no indication that the changes are being saved..check "Change Requests" to view the available changes for approval</t>
  </si>
  <si>
    <t>1|hzyjmn:</t>
  </si>
  <si>
    <t xml:space="preserve">On the current SMT, when there is a change submitted, it goes into the change requests and there is a numbered indication. Change Requests (1) (2), etc. _x000D_
_x000D_
</t>
  </si>
  <si>
    <t>AR-4200</t>
  </si>
  <si>
    <t>No Indication of Available Change Requests</t>
  </si>
  <si>
    <t xml:space="preserve">03/Jul/18 11:58 AM;ccrnyc2msw;Thanks!  Created AR-4308 to address that._x000D_
_x000D_
Also created AR-4309 to address how the call letters aren't currently shown in the list view. </t>
  </si>
  <si>
    <t>03/Jul/18 9:45 AM;amamut;The change was to bypass change requests for quick add stations. Stations currently in the change queue are a byproduct of the code prefix._x000D_
_x000D_
After Mike brought it up to me I noticed that quick add doesn't set the call letters on the stations which is what the search field looks at. I think this should be ticketed and updated.</t>
  </si>
  <si>
    <t xml:space="preserve">03/Jul/18 9:38 AM;1119007;[~ccrnyc2msw] [~amamut] I'm still receiving an error when i reject the quick add change in the queue. Is there no way to bypass this?, Additionally, is there a way for the quick add station to be searchable by the call letters? _x000D_
_x000D_
For instance, I created a quick add station -TESTGREG-FL, it went into the queue and I approved it, then when i went to search it it did not return. I had to find by Mike's method. Now, this isn't a *huge* issue, but it may get confusing if we quick add multiple stations. Since it seems the quick add function is only available for Global Admin, this may not have to be fixed for launch. Totally up to you guys. </t>
  </si>
  <si>
    <t>29/Jun/18 9:52 AM;ccrnyc2msw;Reviewed with Alex.  The symptoms I observed aren't related to the work on this ticket - created AR-4295, AR-4296, and AR-4298 to address that.  To find a quick added station, you need to sort all streams using the descending option at the top and the newly added stream will be at the top._x000D_
_x000D_
[~1119007] ready for your review.</t>
  </si>
  <si>
    <t>29/Jun/18 8:54 AM;ccrnyc2msw;Tested on stage at http://stream-manager.radioedit.ihrint.com/#/changes creating a station with call letters "MIKE" in the corporate market.  _x000D_
_x000D_
I am shown an on-screen confirmation message, however, when i go back to the streams page and refresh, I am not able to find the station searching under "Mike", or by filtering down to the Corporate market.  I also don't see the station appearing in the change list._x000D_
_x000D_
[~amamut], is there another way I should be testing this?</t>
  </si>
  <si>
    <t xml:space="preserve">27/Jun/18 10:24 PM;1119007;[~amamut] Is it possible for stations in quick-add to bypass the change queue and be auto approved? We're thinking this purpose will be use to get stations ready for editing later, which those edits will go into the change queue for approval. This may solve the issue? </t>
  </si>
  <si>
    <t>25/Jun/18 3:56 PM;amamut;[~1119007] New stations via quick add have to be saved in order for them to show up next time you load SMT. By default all saves are categorized as "updates". When you accept a change request it's categorized as a "commit". Rejecting a new station will try to revert it to the last "commit" but since it has none, it errors. We may need to change the workflow for new stations._x000D_
_x000D_
SMT also doesn't have "delete" functionality so deleting a quick add station isn't currently an option. _x000D_
_x000D_
Let me know how you would like to handle this.</t>
  </si>
  <si>
    <t xml:space="preserve">Click "Quick Add" and fill in station information, then save the station and try to reject the changes in the queue </t>
  </si>
  <si>
    <t>1|hz7mcv:</t>
  </si>
  <si>
    <t xml:space="preserve">Is is expected behavior for these stations to go into the change requests for approval? It seems like they are going into the queue as blank stations. </t>
  </si>
  <si>
    <t>31/May/18 12:04 PM;1119007;Screen Shot 2018-05-31 at 12.01.55 PM (2).png;https://jira.ihrint.com/secure/attachment/160417/Screen+Shot+2018-05-31+at+12.01.55+PM+%282%29.png</t>
  </si>
  <si>
    <t>REAP-1395</t>
  </si>
  <si>
    <t>AR-4309</t>
  </si>
  <si>
    <t>AR-4298</t>
  </si>
  <si>
    <t>AR-4296</t>
  </si>
  <si>
    <t>REAP-1575</t>
  </si>
  <si>
    <t>rejecting change requests after "quick add" gives error</t>
  </si>
  <si>
    <t>AR-4203</t>
  </si>
  <si>
    <t>Rejecting Changes From Quick Add In Queue Giving Error</t>
  </si>
  <si>
    <t xml:space="preserve">07/Jun/18 11:22 AM;ccrnyc2msw;Discussed test process on HipChat with Mark.  Previously no timelines at all were being delivered, so the main test is to make sure something comes back, which I verified when testing the linked ticket._x000D_
_x000D_
Did some further testing comparing the webapi graphiql output for several stations to what is shown on the FiRE sites:_x000D_
_x000D_
https://webapi.radioedit.ihrint.com/graphiql?query=query%20LiveProfile(%24site%3A%20SiteQuery!)%20{%0A%20%20site(select%3A%20%24site)%20{%0A%0A%20%20%20%20timeline%20{%0A%20%20%20%20%20%20payload%20{%0A%20%20%20%20%20%20%20%20external_url%0A%20%20%20%20%20%20%20%20is_sponsored%0A%20%20%20%20%20%20%20%20feed_vendor%0A%20%20%20%20%20%20%20%20permalink%0A%20%20%20%20%20%20}%0A%20%20%20%20%20%20slug%0A%20%20%20%20%20%20summary%20{%0A%20%20%20%20%20%20%20%20image%0A%20%20%20%20%20%20%20%20title%0A%20%20%20%20%20%20}%0A%20%20%20%20}%0A%20%0A%20%20}%0A}%0A&amp;variables={%0A%20%20%22site%22%3A%20{%0A%20%20%20%20%22slug%22%3A%20%22whtz-fm%22%0A%20%20}%0A}&amp;operationName=LiveProfile_x000D_
vs_x000D_
https://whtz-fm.fire.ihrint.com/_x000D_
_x000D_
https://webapi.radioedit.ihrint.com/graphiql?query=query%20LiveProfile(%24site%3A%20SiteQuery!)%20%7B%0A%20%20site(select%3A%20%24site)%20%7B%0A%0A%20%20%20%20timeline%20%7B%0A%20%20%20%20%20%20payload%20%7B%0A%20%20%20%20%20%20%20%20external_url%0A%20%20%20%20%20%20%20%20is_sponsored%0A%20%20%20%20%20%20%20%20feed_vendor%0A%20%20%20%20%20%20%20%20permalink%0A%20%20%20%20%20%20%7D%0A%20%20%20%20%20%20slug%0A%20%20%20%20%20%20summary%20%7B%0A%20%20%20%20%20%20%20%20image%0A%20%20%20%20%20%20%20%20title%0A%20%20%20%20%20%20%7D%0A%20%20%20%20%7D%0A%20%0A%20%20%7D%0A%7D%0A&amp;variables=%7B%0A%20%20%22site%22%3A%20%7B%0A%20%20%20%20%22slug%22%3A%20%22wrum-fm%22%0A%20%20%7D%0A%7D&amp;operationName=LiveProfile_x000D_
vs_x000D_
https://wrum-fm.fire.ihrint.com/_x000D_
_x000D_
https://webapi.radioedit.ihrint.com/graphiql?query=query%20LiveProfile(%24site%3A%20SiteQuery!)%20%7B%0A%20%20site(select%3A%20%24site)%20%7B%0A%0A%20%20%20%20timeline%20%7B%0A%20%20%20%20%20%20payload%20%7B%0A%20%20%20%20%20%20%20%20external_url%0A%20%20%20%20%20%20%20%20is_sponsored%0A%20%20%20%20%20%20%20%20feed_vendor%0A%20%20%20%20%20%20%20%20permalink%0A%20%20%20%20%20%20%7D%0A%20%20%20%20%20%20slug%0A%20%20%20%20%20%20summary%20%7B%0A%20%20%20%20%20%20%20%20image%0A%20%20%20%20%20%20%20%20title%0A%20%20%20%20%20%20%7D%0A%20%20%20%20%7D%0A%20%0A%20%20%7D%0A%7D%0A&amp;variables=%7B%0A%20%20%22site%22%3A%20%7B%0A%20%20%20%20%22slug%22%3A%20%22mike-dv%22%0A%20%20%7D%0A%7D&amp;operationName=LiveProfile_x000D_
vs_x000D_
https://mike-dv.fire.ihrint.com/_x000D_
_x000D_
All seem to match.  Did some further testing on timeline.rss and confirmed that matches as well._x000D_
_x000D_
This looks good to me._x000D_
_x000D_
_x000D_
_x000D_
_x000D_
</t>
  </si>
  <si>
    <t>31/May/18 11:08 AM;1119767;Blocks AR-4141</t>
  </si>
  <si>
    <t>1|hzyelr:</t>
  </si>
  <si>
    <t>From [~mbrown]:_x000D_
[10:40 AM] Matt Brown: We missed an impact. webapi needs to send query data to pubsub via the "query" endpoint and not "multi"_x000D_
[10:40 AM] Matt Brown: Site manager no longer stores multi-queries for collection blocks_x000D_
_x000D_
This needs to ship before the site-manger refactor ships.</t>
  </si>
  <si>
    <t>AR-4204</t>
  </si>
  <si>
    <t>Update webapi to handle new site manager query format</t>
  </si>
  <si>
    <t>25/Jun/18 9:25 AM;1119007;This is working for me now. Thanks! [~amamut]</t>
  </si>
  <si>
    <t>25/Jun/18 9:01 AM;amamut;[~1119007], [~ccrnyc1mcr] please review.</t>
  </si>
  <si>
    <t>Find Fox Sports 910 Phoenix _x000D_
Go to search and search KGME _x000D_
No results</t>
  </si>
  <si>
    <t>1|hzyh5z:</t>
  </si>
  <si>
    <t xml:space="preserve">If the calls are not in the name of the station, they do not appear in search_x000D_
_x000D_
Search should be able to scan calls as well. Some call letters are not in the name of the station. </t>
  </si>
  <si>
    <t>AR-4205</t>
  </si>
  <si>
    <t xml:space="preserve">Search By Calls not working in SMT </t>
  </si>
  <si>
    <t xml:space="preserve">07/Jun/18 9:34 AM;ccrnyc2msw;Tested on SM stage.  _x000D_
_x000D_
Performed an export of microsite settings - spot checked various results and it looks good to me._x000D_
_x000D_
Did the same with site export and confirmed the same.  We still have a number of extra fields (and broken/fragmented data on contact page settings) which is ticketed separately.  </t>
  </si>
  <si>
    <t>1|hzyelz:</t>
  </si>
  <si>
    <t>The export service doesn't seem to line up well with the new data model in SM. Configs need to be properly merged before sending to CSV.</t>
  </si>
  <si>
    <t>Export service needs refactor to deal with data model changes in site manager refactor</t>
  </si>
  <si>
    <t>12/Jun/18 10:08 AM;ccrnyc2msw;Created AR-4235 to update the tool.</t>
  </si>
  <si>
    <t xml:space="preserve">12/Jun/18 9:21 AM;tterry;This ticket was for the API update in ObjectDB to disallow uppercase letters. Updates to the UI should be a separate ticket. </t>
  </si>
  <si>
    <t>12/Jun/18 8:55 AM;ccrnyc2msw;Tested on stage at http://buckets.radioedit.ihrint.com/#/_x000D_
_x000D_
Confirmed that the tool will not allow you to create a bucket with any caps - nor will allow you to create a bucket with a name that's currently in use.  However, found that the help text has not been updated to reflect that only lowercase characters are permitted - and that the field validation does not highlight the name field red for these two new conditions the same way it does for the existing business rules.  Can we please update the help text and validation to ensure a consistent experience?</t>
  </si>
  <si>
    <t xml:space="preserve">11/Jun/18 9:58 AM;ccrnyc2msw;Discussed on grooming today, not particularly urgent, but an easy fix. </t>
  </si>
  <si>
    <t>1|hzyg27:</t>
  </si>
  <si>
    <t xml:space="preserve">When creating a bucket in buckets tool or object DB, make sure it's all lowercase and isn't a duplicate.  The main benefit of this is solving for what we're seeing in Coast to Coast AM where there's two buckets with the same name but different capitalization.  </t>
  </si>
  <si>
    <t>AR-4207</t>
  </si>
  <si>
    <t>bucket_create should disallow uppercase characters in names</t>
  </si>
  <si>
    <t>25/Jun/18 4:21 PM;1119007;Looks good now [~amamut]</t>
  </si>
  <si>
    <t>25/Jun/18 2:30 PM;amamut;[~1119007] please review.</t>
  </si>
  <si>
    <t>25/Jun/18 11:00 AM;1119007;Looks good, two more requests - can we remove the character minimum on the name -- sometimes we change station names for better visibility on voice products, and they sometimes are 3-4 characters, right now the minimum is 6. Can we also add a comma to the acceptable characters? Thanks! [~amamut]</t>
  </si>
  <si>
    <t>25/Jun/18 10:54 AM;amamut;[~1119007], [~ccrnyc1mcr] please review.</t>
  </si>
  <si>
    <t xml:space="preserve">25/Jun/18 10:32 AM;1119007;Please also include: - / &amp; + ! * $ # @ = % </t>
  </si>
  <si>
    <t>1|hzyh5r:</t>
  </si>
  <si>
    <t xml:space="preserve">As we try to normalize naming conventions without the use of slash/dash, we should still include "/" as an available character, as some partner stations still use this convention, and we can't control their naming </t>
  </si>
  <si>
    <t>AR-4210</t>
  </si>
  <si>
    <t>Include / in allowed characters for station name</t>
  </si>
  <si>
    <t xml:space="preserve">07/Jun/18 11:13 AM;ccrnyc2msw;Tech ticket, no product review on this one. Moving to complete and tagging fix version. </t>
  </si>
  <si>
    <t>1|hzyem7:</t>
  </si>
  <si>
    <t>We're rerunning our code generation from protobuf files and updating app code which uses deprecated and removed features of the generated code to use the current features.</t>
  </si>
  <si>
    <t>AR-4211</t>
  </si>
  <si>
    <t>run "yarn generate" and fix errors</t>
  </si>
  <si>
    <t>1|hzyfqn:</t>
  </si>
  <si>
    <t>As a user with Local Editorial Publishing role, I'd like the ability to make changes to my microsite and have it update correctly._x000D_
_x000D_
Seth Test Page 10 -&gt; https://site-manager.radioedit.iheart.com/#/brands/microsite/5a340de5cc630468833ded8d/Default/general_x000D_
_x000D_
This microsite had logo and header images updated by an account with only the Local Editorial Publishing.  After saving with that account and the upper left logo not appearing, I logged into an account with an admin role and once I clicked save on the general tab, the upper left picture updated._x000D_
_x000D_
Seth Test Page 11 -&gt; https://site-manager.radioedit.iheart.com/#/brands/microsite/5b156932ae947697fefbe6a7/Default/general_x000D_
Same, as above, but I didn't resave the general tab with the admin role so logo and header images are there, but logo in the upper left hasn't updated.</t>
  </si>
  <si>
    <t>AR-4212</t>
  </si>
  <si>
    <t>Site Manager Microsite Logo not updating when saved with non-admin account</t>
  </si>
  <si>
    <t xml:space="preserve">11/Jun/18 1:05 PM;ccrnyc2msw;Tested on stage- not seeing any of these on any sites.  </t>
  </si>
  <si>
    <t>1|hzyfsf:</t>
  </si>
  <si>
    <t xml:space="preserve">Remove the following segments from sites in site manager._x000D_
_x000D_
facets/ALTer EGO Contest,_x000D_
facets/AlterEgoContest,_x000D_
facets/CountryContest,_x000D_
facets/CountryContestAustin,_x000D_
facets/CountryValentinesContest,_x000D_
facets/FooContest,_x000D_
facets/HarryStylesContest expires 5/27,_x000D_
facets/IHCFWinB4,_x000D_
facets/IHRFLTextToWinEnglish,_x000D_
facets/IHRFLTextToWinSpanish,_x000D_
facets/IHRM17 Text To Win,_x000D_
facets/JackWhiteContest,_x000D_
facets/JanetJacksonContest,_x000D_
facets/JasonAldeanContest,_x000D_
facets/JingleBallContest,_x000D_
facets/JingleBallContestAdds,_x000D_
facets/JingleBallExclusions,_x000D_
facets/JustinTimberlakeContest,_x000D_
facets/LilJohnContest,_x000D_
facets/LordeContest,_x000D_
facets/LukeBryanContest,_x000D_
facets/MusicAwardsContest,_x000D_
facets/NationalConcertWeek,_x000D_
facets/NeYoContest,_x000D_
facets/PerfectCircleContest,_x000D_
facets/PilgrimageContest,_x000D_
facets/ShaniaContest,_x000D_
facets/ShawnWangoContest,_x000D_
facets/spanish,_x000D_
facets/SpanishAwardsContest,_x000D_
facets/VooDooContest,_x000D_
facets/WangoTangoContest,_x000D_
facets/Win it before you can buy it (spanish),_x000D_
facets/Win it before you can buy it,_x000D_
facets/ACValentinesContest_x000D_
</t>
  </si>
  <si>
    <t>AR-4213</t>
  </si>
  <si>
    <t>Remove old segments</t>
  </si>
  <si>
    <t xml:space="preserve">11/Jul/18 2:34 PM;ccrnyc2msw;No product review, moving to done. </t>
  </si>
  <si>
    <t>1|hz7mef:</t>
  </si>
  <si>
    <t>Build logs to not get streamed in kubernetes. I believe this is because the logger isn't maintaining the extra labels that scheduler adds to builds.</t>
  </si>
  <si>
    <t>2018.7.17</t>
  </si>
  <si>
    <t>AR-4214</t>
  </si>
  <si>
    <t>Fix build logs in kubernetes</t>
  </si>
  <si>
    <t>07/Jun/18 10:53 AM;mbrown;This should be satisfied by AR-3169. Even if you don't enter one now, one will be provided based on the environment.</t>
  </si>
  <si>
    <t>1|hz7os7:</t>
  </si>
  <si>
    <t># Domain management page should not save unless at least one domain is provided._x000D_
# Domain management page should not save unless a primary domain is specified.</t>
  </si>
  <si>
    <t>As a digital support technician, I want site manager to require a primary domain upon saving a site so that the website can't be accidentally saved in a state where its not accessible</t>
  </si>
  <si>
    <t>SM Refactor Allows Save With No Domains</t>
  </si>
  <si>
    <t xml:space="preserve">13/Jun/18 1:50 PM;ccrnyc2msw;This update looks good to me.  On the above test links I'm seeing the expected content.  Also tested a few other sites and saw the same.  Will be reviewing this with our SEO consultant in the next week or so and will ticket any followup work separately.  </t>
  </si>
  <si>
    <t>12/Jun/18 9:32 AM;1119767;Leave pub_start off the query. I'll make this change to site-manager.</t>
  </si>
  <si>
    <t>12/Jun/18 9:15 AM;ccrnyc2msw;Tested the user-facing xml files on mike-dv... seeing massive gaps in the data returned._x000D_
_x000D_
For example, on mike-dv:_x000D_
_x000D_
http://mike-dv.fire.dev-radioedit.ihrint.com/sitemap/timeline/658578cd8ac639c767a6a54cbf16cdf7.xml_x000D_
_x000D_
There's only two pieces of content here, both from 2016.  There is a ton of test content created on this site, need to find out why it's not showing up._x000D_
_x000D_
http://content.dev-radioedit.ihrint.com/#/edit/5afc674cf6db780b3a79358a?from_list=network_x000D_
http://content.dev-radioedit.ihrint.com/#/edit/5b1ea975c7dd79a124549142?from_list=network_x000D_
http://content.dev-radioedit.ihrint.com/#/edit/5aaa81d1bbe3a1439a790852?from_list=network_x000D_
_x000D_
Ditto on microsites.  mikey-mike:_x000D_
http://mike-dv.fire.dev-radioedit.ihrint.com/sitemap/timeline/8e8115b449cdc3b534b05447144bc53a.xml_x000D_
_x000D_
Nothing here.  At a minimum http://content.dev-radioedit.ihrint.com/#/edit/5afc24933d2375f4be00a5eb?from_list=network should be there.</t>
  </si>
  <si>
    <t>11/Jun/18 4:08 PM;1119767;Example query: https://pubsub.radioedit.ihrint.com/api/v1/graphiql?operationName=ContentQuery&amp;query=query%20ContentQuery(%24query%3A%20QueryInput!)%20%7B%0A%20%20query(type%3A%20%22content%22%2C%20query%3A%20%24query)%20%7B%0A%20%20%20%20items%20%7B%0A%20%20%20%20%20%20slug%0A%20%20%20%20%20%20pub_start%0A%20%20%20%20%7D%0A%20%20%7D%0A%7D%0A&amp;variables=%7B%0A%20%20%22query%22%3A%20%7B%0A%20%20%20%20%22lookup%22%3A%20%22publish_origin%3Abrands%2FAT40-PR%20(15546)%22%2C%0A%20%20%20%20%22pub_start%22%3A%201497211689376%2C%0A%20%20%20%20%22limit%22%3A%2050000%0A%20%20%7D%0A%7D</t>
  </si>
  <si>
    <t>08/Jun/18 4:59 PM;1119767;Waiting on a PR to get merged to add `yarn dev` to pubsub so I can have a clean diff.</t>
  </si>
  <si>
    <t>08/Jun/18 3:00 PM;1119767;Need to add a field projection to improve performance.</t>
  </si>
  <si>
    <t>05/Jun/18 4:20 PM;1119767;Needed to add an index to objectdb:_x000D_
_x000D_
{code}_x000D_
curl -X POST \_x000D_
  http://api.dev-radioedit.ihrint.com/api/rpc \_x000D_
  -H 'authorization: Bearer $TOKEN' \_x000D_
  -H 'cache-control: no-cache' \_x000D_
  -H 'content-type: application/json' \_x000D_
  -d '{_x000D_
        "jsonrpc": "2.0",_x000D_
        "id": 3,_x000D_
        "method": "bucket_add_index",_x000D_
        "params": {_x000D_
                "bucket": "pubsub.records",_x000D_
                "key": [_x000D_
                        "object.type",_x000D_
                        "object.lookup",_x000D_
                        "-object.pub_start"_x000D_
                ],_x000D_
                "unique": false_x000D_
        }_x000D_
}'_x000D_
{code}</t>
  </si>
  <si>
    <t>05/Jun/18 2:47 PM;1119767;Blocks AR-4220</t>
  </si>
  <si>
    <t>1|hzyeo7:</t>
  </si>
  <si>
    <t>AR-4220</t>
  </si>
  <si>
    <t>requiresIndex</t>
  </si>
  <si>
    <t>Modify pubsub to record publish_origin, and expose a new endpoint to query by publish_origin</t>
  </si>
  <si>
    <t>13/Jun/18 1:47 PM;ccrnyc2msw;Tested via the other sitemap tickets.  Not seeing any abnormalities, so moving to done.</t>
  </si>
  <si>
    <t>1|hzyeof:</t>
  </si>
  <si>
    <t>Modify the publish call in content to send publish_origin</t>
  </si>
  <si>
    <t>1|hzyeon:</t>
  </si>
  <si>
    <t>Modify the publish call in content refactor to send publish_origin</t>
  </si>
  <si>
    <t xml:space="preserve">13/Jun/18 1:46 PM;ccrnyc2msw;Reviewed on dev on a few sites.  This looks good to my eyes, but we will be scheduling time with our SEO consultant in the next week or so to review our approach.  Any followup work would be ticketed separately.  </t>
  </si>
  <si>
    <t>11/Jun/18 3:50 PM;1119767;Stage url: https://at40-pr.fire.ihrint.com/sitemap.xml_x000D_
Be sure to replace the domain when requesting the sitemaps under that. I made the mistake of trying to test a prod url. :P</t>
  </si>
  <si>
    <t>11/Jun/18 2:47 PM;1119767;Example: http://at40-pr.fire.dev-radioedit.ihrint.com/sitemap.xml</t>
  </si>
  <si>
    <t>08/Jun/18 3:02 PM;1119767;Need to redo this to have an index that exposes a sitemap for pages, the site, and each of its microsites.</t>
  </si>
  <si>
    <t>1|hzyeov:</t>
  </si>
  <si>
    <t>Expose xml sitemaps in fire</t>
  </si>
  <si>
    <t>1|hzyep3:</t>
  </si>
  <si>
    <t>MongoDB shell script to add publish_origin to pubsub content records</t>
  </si>
  <si>
    <t xml:space="preserve">13/Jul/18 3:19 PM;ccrnyc2msw;Kiss 1071 has one as well:_x000D_
_x000D_
https://kisscincinnati.iheart.com/schedule/sunday/_x000D_
_x000D_
 !screenshot-1.png|thumbnail! </t>
  </si>
  <si>
    <t>1|hzyg3b:</t>
  </si>
  <si>
    <t>13/Jul/18 3:19 PM;ccrnyc2msw;screenshot-1.png;https://jira.ihrint.com/secure/attachment/163400/screenshot-1.png</t>
  </si>
  <si>
    <t>http://us1035.iheart.com/schedule/sunday_x000D_
_x000D_
6AM is blank._x000D_
_x000D_
Brokered show with no "notes" name.  How to handle?</t>
  </si>
  <si>
    <t>AR-4221</t>
  </si>
  <si>
    <t>WFUS-FM Has Blank Item On On-Air Schedule</t>
  </si>
  <si>
    <t>19/Jul/18 1:53 PM;ccrnyc1krs;The chooser no longer cuts off and the time area looks great.</t>
  </si>
  <si>
    <t>19/Jul/18 11:59 AM;ccrnyc2msw;New date chooser is now in calendar tool on stage and it's not getting cutoff for me._x000D_
_x000D_
http://calendar.radioedit.ihrint.com/#/edit/58c2dbd611e7e8e774230dd0_x000D_
_x000D_
[~ccrnyc1krs] want to give this a look?</t>
  </si>
  <si>
    <t xml:space="preserve">25/Jun/18 9:37 AM;tlong;Switch to bootstrap native date picker, the regui one sucks._x000D_
</t>
  </si>
  <si>
    <t>1|hzykmf:</t>
  </si>
  <si>
    <t>05/Jun/18 4:32 PM;ccrnyc1krs;calenda.jpg;https://jira.ihrint.com/secure/attachment/160785/calenda.jpg</t>
  </si>
  <si>
    <t>When creating new calendar listings users are unable to type in an end time even when the browser is maximized and scrolled to the bottom._x000D_
_x000D_
reported by user using 1920x1080 monitor size</t>
  </si>
  <si>
    <t>Calendar: End time cut off by browser</t>
  </si>
  <si>
    <t xml:space="preserve">29/Mar/19 2:05 PM;mbrown;I don't know if we were planning this for pubsub V2 or what, but at some point we were going to pull Amp page generation out of FiRE's hands and do it from an app that understands the new content format. the idea IIRC was that pubsub would be able to read the raw content format and convert to whatever format the client wanted (e.g. html, legacy, amp)._x000D_
_x000D_
I bring this up because maybe it's better to fix any Amp issues then </t>
  </si>
  <si>
    <t>1|i00gfq:c</t>
  </si>
  <si>
    <t>AR-5369</t>
  </si>
  <si>
    <t>Followup from AR-3945, how can we separate out paragraph alignment to not be dependent on inline style that causes AMP validation to fail?</t>
  </si>
  <si>
    <t>AR-4224</t>
  </si>
  <si>
    <t>Richtext Alignment That Isn't Dependent on Inline Style</t>
  </si>
  <si>
    <t>Create a new brand and verify that it's searchable in the listing within 30 seconds</t>
  </si>
  <si>
    <t>1|hzyemf:</t>
  </si>
  <si>
    <t xml:space="preserve">Some of the errors seen in dev:_x000D_
_x000D_
{"errors":[{"action":"index","_id":"/config/01705fff0db590fc9e9fc5b5a5a11328/imported","error":{"reason":"object mapping for [object.microsite.general.ihr_hero_image] tried to parse field [ihr_hero_image] as object, but found a concrete value","type":"mapper_parsing_exception"},"status":400},{"action":"index","_id":"/config/06333707c031a6f13ee055abba7a22b7/imported","error":{"caused_by":{"reason":"mapper [object.pages.music_recently_played.blocks.type] of different type, current_type [string], merged_type [ObjectMapper]","type":"illegal_argument_exception"},"reason":"failed to parse","type":"mapper_parsing_exception"},"status":400},{"action":"index","_id":"/config/0684211da45ce75dd8fd698bccd8ce87/imported","error":{"caused_by":{"reason":"Can't merge a non object mapping [object.pages.about.blocks.type] with an object mapping [object.pages.about.blocks.type]","type":"illegal_argument_exception"},"reason":"failed to parse","type":"mapper_parsing_exception"},"status":400},{"action":"index","_id":"/config/06bcd6101c6bc5bbf78c7405302d3a9c/imported","error":{"caused_by":{"reason":"Can't merge a non object mapping [object.pages.about.blocks.type] with an object mapping [object.pages.about.blocks.type]","type":"illegal_argument_exception"},"reason":"failed to parse","type":"mapper_parsing_exception"},"status":400}],"level":"error","msg":"bulk.Flush brands error: One or more commands failed to execute","time":"2018-06-08T14:28:11Z"}_x000D_
_x000D_
{"errors":[{"action":"index","_id":"/config/15153b12506f5365137c5d1d75f11e77/imported","error":{"caused_by":{"reason":"json_parse_exception: Current token (START_OBJECT) not of boolean type\n at [Source: org.elasticsearch.common.io.stream.InputStreamStreamInput@5a0a7b25; line: 1, column: 2137]","type":"json_parse_exception"},"reason":"failed to parse [object.pages.home.blocks.value.collection.query.use_default_content_topics]","type":"mapper_parsing_exception"},"status":400}],"level":"error","msg":"bulk.Flush brands error: One or more commands failed to execute","time":"2018-06-08T14:28:13Z"}_x000D_
_x000D_
{"errors":[{"action":"index","_id":"/config/39041919bcf0dd692982ec791b7af450/imported","error":{"caused_by":{"reason":"Can't merge a non object mapping [object.pages.traffic.blocks.type] with an object mapping [object.pages.traffic.blocks.type]","type":"illegal_argument_exception"},"reason":"failed to parse","type":"mapper_parsing_exception"},"status":400}],"level":"error","msg":"bulk.Flush brands error: One or more commands failed to execute","time":"2018-06-08T14:28:17Z"}_x000D_
_x000D_
{"errors":[{"action":"index","_id":"/config/830cba5827fb822faa6f53c8835d3413/imported","error":{"caused_by":{"reason":"For input string: \"@@OMITTED\"","type":"number_format_exception"},"reason":"failed to parse [object.microsite.general.active_end]","type":"mapper_parsing_exception"},"status":400}],"level":"error","msg":"bulk.Flush brands error: One or more commands failed to execute","time":"2018-06-08T14:28:37Z"}_x000D_
_x000D_
{"errors":[{"action":"index","_id":"/index/594acde94b5d6b07f1133e00","error":{"caused_by":{"reason":"unknown property [_source]","type":"illegal_argument_exception"},"reason":"failed to parse [object.facets]","type":"mapper_parsing_exception"},"status":400}],"level":"error","msg":"bulk.Flush brands error: One or more commands failed to execute","time":"2018-06-08T14:29:01Z"}_x000D_
_x000D_
</t>
  </si>
  <si>
    <t>AR-4226</t>
  </si>
  <si>
    <t>ES mapping errors in brands</t>
  </si>
  <si>
    <t xml:space="preserve">19/Jun/18 8:18 AM;ccrnyc2msw;Tested on stage.  _x000D_
_x000D_
I was able to successfully edit and save all pages both under a site and microsite._x000D_
_x000D_
I also tested a few pages both inside a site and microsite and was able to save both.  _x000D_
_x000D_
This looks good to me. </t>
  </si>
  <si>
    <t>Ensure that you get a success message when you save microsite general settings, pages on sites, deactive a site, add and remove domains, save general settings on sites, and add and remove links.</t>
  </si>
  <si>
    <t>1|hzyh73:</t>
  </si>
  <si>
    <t>AR-4227</t>
  </si>
  <si>
    <t>Ensure that all pages popping up a success message on save/update also have a failure path.</t>
  </si>
  <si>
    <t>22/Jun/18 3:28 PM;ccrnyc2msw;Ok, thanks.  marking this as done.</t>
  </si>
  <si>
    <t>19/Jun/18 9:21 AM;mbrown;The taxo tool is old, and we never implemented paging on the related list, so anything with a bunch of related tags won't show them all. But it's there: http://taxonomy.radioedit.ihrint.com/api/v1/brands/IHM-IP%20(8169)?include_related=1&amp;limit=500</t>
  </si>
  <si>
    <t>19/Jun/18 8:39 AM;ccrnyc2msw;Tested on stage._x000D_
_x000D_
When I go into a microsite, i can see a related tag to the parent site (eg. under iHeartCountry Festival, I see IHM-IP as a related tag). http://taxonomy.radioedit.ihrint.com/#/brands/iHeartCountry%2520Festival%2520(57643)_x000D_
_x000D_
However, when I go into a site, I don't see the owned microsites appear in the related tag field (eg. in IHM-IP, I don't see iHeartCountry Festival).  http://taxonomy.radioedit.ihrint.com/#/brands/IHM-IP%2520(8169)_x000D_
_x000D_
[~mbrown], can you confirm that the relationship between brand tags should only be one way and not both?</t>
  </si>
  <si>
    <t>Brands were already re-imported in staging. Verify relationships by viewing microsites/sites in the taxonomy tool.</t>
  </si>
  <si>
    <t>1|hzygpz:</t>
  </si>
  <si>
    <t>AR-4228</t>
  </si>
  <si>
    <t>Update brand tag ingest to preserve/set primary site relationship</t>
  </si>
  <si>
    <t xml:space="preserve">22/Jun/18 3:28 PM;ccrnyc2msw;Verified through parent ticket.  Migration script looks good on stage. </t>
  </si>
  <si>
    <t>This script was run in staging. Perms can be verified by viewing the SM listing as a non-privileged user.</t>
  </si>
  <si>
    <t>1|hzygq7:</t>
  </si>
  <si>
    <t>AR-4229</t>
  </si>
  <si>
    <t>Create migration script to backfill microsite primary-site security relationships</t>
  </si>
  <si>
    <t>04/Feb/19 11:26 AM;ccrnyc2msw;Seems to be something with encoded characters.  This isn't a use case that is common that we'd tested at all.</t>
  </si>
  <si>
    <t># See entry in Site Manager &gt; Search Override for ihm-ip_x000D_
# Hit WebAPI with same path_x000D_
# See missing redirect URL</t>
  </si>
  <si>
    <t>1|hzygs7:</t>
  </si>
  <si>
    <t># redirect URL is provided as defined in the Site Manager tool</t>
  </si>
  <si>
    <t>10/Jun/18 8:25 PM;ccrnyc1rar;image-2018-06-10-20-25-57-608.png;https://jira.ihrint.com/secure/attachment/161121/image-2018-06-10-20-25-57-608.png</t>
  </si>
  <si>
    <t xml:space="preserve">/artist/jay-z-39268/%20%20https://www.iheart.com/artist/solange-39486/ was added on 5/29_x000D_
To redirect to https://www.iheart.com/artist/jay-z-39268/_x000D_
_x000D_
Not seeing the return at: http://webapi.radioedit.iheart.com/graphql?query=%7B%0A%20%20site(select%3A%20%7Bslug%3A%20%22ihm-ip%22%7D)%20%7B%0A%20%20%20%20redirect(path%3A%20%22/artist/jay-z-39268/%20%20https://www.iheart.com/artist/solange-39486%22)%0A%20%20%7D%0A%7D_x000D_
_x000D_
Doesn't work at https://www.iheart.com/artist/jay-z-39268/%20%20https://www.iheart.com/artist/solange-39486/  or https://news.iheart.com/artist/jay-z-39268/%20%20https://www.iheart.com/artist/solange-39486/ _x000D_
_x000D_
 !image-2018-06-10-20-25-57-608.png|thumbnail! </t>
  </si>
  <si>
    <t>AR-4230</t>
  </si>
  <si>
    <t>WebAPI Redirect broken</t>
  </si>
  <si>
    <t xml:space="preserve">18/Jan/19 12:49 PM;ccrnyc2msw;Tested on stage.  Confirmed that all listed fields are set to the correct status for non-sysadmin users (QA2).  Spot checked the remaining fields and all looks good.  Confirmed that sysadmins can still edit everything._x000D_
_x000D_
This looks good to me. </t>
  </si>
  <si>
    <t>18/Jan/19 10:05 AM;1119767;nm, RadioEditQA2 seems to work.</t>
  </si>
  <si>
    <t>18/Jan/19 9:26 AM;1119767;[~ccrnyc2msw] What user should I be testing local only permissions with?</t>
  </si>
  <si>
    <t>1|i0061n:</t>
  </si>
  <si>
    <t>The following fields should be locked down when logged in as a local user in Site Manager (eg. national admin only):_x000D_
_x000D_
Analytics -&gt; Parsely Checkbox_x000D_
Analytics -&gt; Parsely Account ID_x000D_
Contact -&gt; Show Employment Info (note, fields underneath that should remain open)_x000D_
Partners -&gt; National Programming_x000D_
Ads -&gt; Facebook Ad Tracking Pixel_x000D_
Ads -&gt; Facebook Ad Tracking Pixel ID_x000D_
_x000D_
The following fields should be unlocked so that local users can edit:_x000D_
_x000D_
General -&gt; Site Name</t>
  </si>
  <si>
    <t>Site Manager Field Lockdown Updates</t>
  </si>
  <si>
    <t>1|hz7lvl:</t>
  </si>
  <si>
    <t>1|hz7opz:</t>
  </si>
  <si>
    <t>Right now it's possible for a non-existent tag to be applied to resource memberships by virtue of existing in the memberships of some other tag. This ticket is to close that loophole.  (Reminder: verify that all membership methods including bulk behave properly after)_x000D_
_x000D_
Exception: membership_remove and membership_remove_many should allow non-existent members as input.</t>
  </si>
  <si>
    <t>AR-4233</t>
  </si>
  <si>
    <t>ResolveMembers needs to make sure members being applied to resources exist</t>
  </si>
  <si>
    <t>1|hzyhb3:</t>
  </si>
  <si>
    <t>AMP should no error</t>
  </si>
  <si>
    <t xml:space="preserve">After working with AMP to test api outputs some data is off and throwing errors in AMP. The following needs to be fixed:_x000D_
* Genre meta image urls can't be null_x000D_
* NZ streams aren't showing state ids in api output_x000D_
* Genre sort orders can't be null_x000D_
* Market export can't have null state ids_x000D_
</t>
  </si>
  <si>
    <t>AR-4234</t>
  </si>
  <si>
    <t>SMT API endpoints sending inconsistent data</t>
  </si>
  <si>
    <t xml:space="preserve">13/Jun/18 9:54 AM;tlong;Blocked on AR-3377_x000D_
</t>
  </si>
  <si>
    <t>1|hz7oqf:</t>
  </si>
  <si>
    <t># Help text should reference permitted characters_x000D_
# Form validation should alert users to all values that will not be accecpted by the API.</t>
  </si>
  <si>
    <t>REAP-1780</t>
  </si>
  <si>
    <t>In AR-4207 we updated the Buckets API to disallow capital characters and duplicates.  Need to update form validation on the user-facing tool to reflect those changes.</t>
  </si>
  <si>
    <t>AR-4235</t>
  </si>
  <si>
    <t>Update Bucket Create Form Validation/Help Text</t>
  </si>
  <si>
    <t>13/Jun/18 9:06 AM;ccrnyc2msw;Alex checked this.  TravisCI has passed.  No product review required.</t>
  </si>
  <si>
    <t>1|hzyhev:</t>
  </si>
  <si>
    <t>Travis Ci passes</t>
  </si>
  <si>
    <t>Yarn lint is run in travis and is failing due to lint errors. Fix them.</t>
  </si>
  <si>
    <t>AR-4236</t>
  </si>
  <si>
    <t>Fix Calendar Lint Process</t>
  </si>
  <si>
    <t xml:space="preserve">19/Jun/18 8:10 AM;ccrnyc2msw;Checked the taxonomy_relation bucket on dev and found that both memberName and rel_memberName are both populated for each item that I checked.  This looks fine to me. </t>
  </si>
  <si>
    <t>In explorer, select the taxonomy_relation bucket and spot check a few resources by verifying that the member_of list includes both the "memberName" and "rel_memberName" value from the resource.</t>
  </si>
  <si>
    <t>1|hzyh7j:</t>
  </si>
  <si>
    <t>AR-4237</t>
  </si>
  <si>
    <t>tag ingest is not saving the correct memberships for relationship objects</t>
  </si>
  <si>
    <t>29/Jun/18 8:35 AM;ccrnyc2msw;Complete on prod.  Thanks Mark!</t>
  </si>
  <si>
    <t>28/Jun/18 11:16 AM;1119767;in radioctl shell:_x000D_
_x000D_
{code}_x000D_
yarn cs:scripts &amp;&amp; node dist/scripts/scripts/ar4239_unpublish_content.js `radioctl --platform=$STAGE token --raw`_x000D_
{code}</t>
  </si>
  <si>
    <t>28/Jun/18 11:02 AM;ccrsea1smt;I sampled around the lists and those numbers appear to line up based on the return count when entering those collections in the content filter.  Thanks!</t>
  </si>
  <si>
    <t>28/Jun/18 8:57 AM;1119767;[~ccrnyc2msw] [~ccrbdl1mje]_x000D_
_x000D_
Here are the counts by collection of articles to be unpublished. Do these counts line up with your expectation?_x000D_
_x000D_
{code}_x000D_
Stormy Blog (17985)                             73_x000D_
Mike Evans Blog (3480)                          56_x000D_
Stan Bell Blog (3848)                           0_x000D_
Hooker &amp; Brooke Blog (50742)                    0_x000D_
Ditch Blog (52017)                              254_x000D_
Ditch Blog (52532)                              36_x000D_
Memphis Made Blog (55562)                       0_x000D_
Catrina Blog (52531)                            32_x000D_
Brodee Blog (43532)                             255_x000D_
NewbeeOnline: A KISS Original (498429)          44_x000D_
Geek Tank Radio: A KISS Original (498706)       54_x000D_
Big Sue Blog (13996)                            39_x000D_
Devin Steel Blog (3228)                         110_x000D_
Memphis Morning News Blog (916)                 233_x000D_
The Ben Ferguson Show Blog (56740)              762_x000D_
The Fix-It-Up Show                              0_x000D_
bobby-ojay-blog                                 0_x000D_
Bev Johnson Blog (2788)                         110_x000D_
Early Morning Praise Party Blog (57576)         253_x000D_
Andre' Monie Blog (52772)                       46_x000D_
Sherry Mackey Blog (13327)                      798_x000D_
Tracy Bethea Blog (3428)                        252_x000D_
Big Sue Blog                                    1_x000D_
Photos: Main                                    1_x000D_
{code}</t>
  </si>
  <si>
    <t xml:space="preserve">13/Jun/18 3:12 PM;ccrnyc2msw;Primary publishing settings only. </t>
  </si>
  <si>
    <t xml:space="preserve">13/Jun/18 10:22 AM;ccrnyc2msw;Cool.  I think a DB query is the way to go for now.  With the pending move to a limited number of topics, i don't know that we'll have much utility for collection-oriented deletion for much longer.  </t>
  </si>
  <si>
    <t>13/Jun/18 9:55 AM;ccrbdl1mje;by collection rather than origin as some instances the local station brand is used as the origin. however, we should include a check to make sure any content that uses any of these topics do not have DEFAULT as the origin, in case for some reason these local collections were added to some national item.</t>
  </si>
  <si>
    <t>12/Jun/18 3:35 PM;ccrnyc2msw;It makes sense to me, we can find out what the LOE is in our next backlog grooming.  Might be possible to do via a db query if it's expected to be a one-off request.  _x000D_
_x000D_
Would we want to do by origin rather than collection?</t>
  </si>
  <si>
    <t>12/Jun/18 2:38 PM;ccrbdl1mje;[~ccrnyc2msw], feasibility of this request? the concern is regarding the use of potentially-unlicensed images, so this is a preemptive removal request. Due to the volume of the content this isn't realistic to do manually.</t>
  </si>
  <si>
    <t>1|hz7men:</t>
  </si>
  <si>
    <t>Joe Bond has requested content published before 5/12/2018 with targeting to the following collections be unpublished in the system_x000D_
_x000D_
Collections:_x000D_
_x000D_
Stormy Blog (17985)_x000D_
Mike Evans Blog (3480)_x000D_
Stan Bell Blog (3848)_x000D_
Hooker &amp;amp; Brooke Blog (50742)_x000D_
Ditch Blog (52017)_x000D_
Ditch Blog (52532)_x000D_
Memphis Made Blog (55562)_x000D_
Catrina Blog (52531)_x000D_
Brodee Blog (43532)_x000D_
NewbeeOnline: A KISS Original (498429)_x000D_
Geek Tank Radio: A KISS Original (498706)_x000D_
Big Sue Blog (13996)_x000D_
Devin Steel Blog (3228)_x000D_
Memphis Morning News Blog (916)_x000D_
The Ben Ferguson Show Blog (56740)_x000D_
The Fix-It-Up Show_x000D_
bobby-ojay-blog_x000D_
Bev Johnson Blog (2788)_x000D_
Early Morning Praise Party Blog (57576)_x000D_
Andre' Monie Blog (52772)_x000D_
Sherry Mackey Blog (13327)_x000D_
Tracy Bethea Blog (3428)_x000D_
_x000D_
Thanks!</t>
  </si>
  <si>
    <t>AR-4239</t>
  </si>
  <si>
    <t>Bulk Article Unpublish Request</t>
  </si>
  <si>
    <t>13/Jun/18 2:58 PM;gvilches;At this point, there is not.</t>
  </si>
  <si>
    <t>13/Jun/18 2:57 PM;ccrnyc2msw;Was there a code change for this?  If so, can we please link the git commit?</t>
  </si>
  <si>
    <t>13/Jun/18 11:51 AM;ccrbdl1mje;that works for both myself and Kavi</t>
  </si>
  <si>
    <t>13/Jun/18 11:33 AM;gvilches;Please try https://v-9c97c1c7.radioedit.iheart.com to see if new playlist workflow is now working correctly.</t>
  </si>
  <si>
    <t>13/Jun/18 10:20 AM;gvilches;Please remove the #!playlists/-1 portion of the URL and let me know if things behave again.  If you're able to get to this route again, please let me know the reproduction steps.</t>
  </si>
  <si>
    <t>13/Jun/18 10:17 AM;ccrbdl1mje;error in console_x000D_
_x000D_
core.umd.js:1486 ERROR ZoneAwareError¬†{__zone_symbol__error: Error: Uncaught (in promise): Error: Cannot match any routes. URL Segment: 'playlist/-1'_x000D_
Error: Cann‚Ä¶,¬†‚Ä¶}_x000D_
defaultErrorLogger @ core.umd.js:1486_x000D_
ErrorHandler.handleError @ core.umd.js:1548_x000D_
next @ application_ref.js:314_x000D_
schedulerFn @ event_emitter.js:159_x000D_
SafeSubscriber.__tryOrUnsub @ Subscriber.ts:258_x000D_
SafeSubscriber.next @ Subscriber.ts:208_x000D_
Subscriber._next @ Subscriber.ts:139_x000D_
Subscriber.next @ Subscriber.ts:99_x000D_
Subject.next @ Subject.ts:61_x000D_
EventEmitter.emit @ core.umd.js:4360_x000D_
(anonymous) @ core.umd.js:4820_x000D_
ZoneDelegate.invoke @ zone.js:242_x000D_
Zone.run @ zone.js:113_x000D_
NgZone.runOutsideAngular @ core.umd.js:4746_x000D_
onHandleError @ core.umd.js:4820_x000D_
ZoneDelegate.handleError @ zone.js:246_x000D_
Zone.runGuarded @ zone.js:129_x000D_
_loop_1 @ zone.js:444_x000D_
drainMicroTaskQueue @ zone.js:453_x000D_
ZoneTask.invoke @ zone.js:349</t>
  </si>
  <si>
    <t># http://playlists.radioedit.iheart.com/#/playlists/dashboard_x000D_
# Click the (+) button</t>
  </si>
  <si>
    <t>1|hzyh7r:</t>
  </si>
  <si>
    <t>Cannot create new items in playlists</t>
  </si>
  <si>
    <t>AR-4240</t>
  </si>
  <si>
    <t>Playlists app Add button not working</t>
  </si>
  <si>
    <t>05/Jul/18 8:06 AM;ccrnyc2msw;Tested on stage WebAPI - I'm not sure I can test this 100% since Stage data hasn't been updated since January, however, I am seeing the show that is mapped to this timeslot on WRVV show up no problem.  _x000D_
_x000D_
https://webapi.radioedit.ihrint.com/graphiql?query=query%20LiveProfile(%24site%3A%20SiteQuery!)%20%7B%0A%20%20site(select%3A%20%24site)%20%7B%0A%0A%20%20%20%20schedule%20%7B%0A%20%20%20%20%20%20current%20%7B%0A%20%20%20%20%20%20%20%20...scheduleFields%0A%20%20%20%20%20%20%7D%0A%20%20%20%20%20%20upcoming(next%3A%203)%20%7B%0A%20%20%20%20%20%20%20%20...scheduleFields%0A%20%20%20%20%20%20%7D%0A%20%20%20%20%7D%0A%20%0A%20%20%7D%0A%7D%0A%0Afragment%20scheduleFields%20on%20ScheduleEntry%20%7B%0A%20%20name%0A%20%20core_show_id%0A%20%20start%3A%20start_time_12%0A%20%20stop%3A%20stop_time_12%0A%20%20destination%20%7B%0A%20%20%20%20href%0A%20%20%20%20thumbnail%0A%20%20%7D%0A%7D%0A&amp;variables=%7B%0A%20%20%22site%22%3A%20%7B%0A%20%20%20%20%22slug%22%3A%20%22wrvv-fm%22%0A%20%20%7D%0A%7D&amp;operationName=LiveProfile</t>
  </si>
  <si>
    <t>14/Jun/18 12:57 PM;ccrnyc2msw;I don't see anything obvious that looks wrong._x000D_
_x000D_
Core's dump from last night has the show with show key 5482._x000D_
_x000D_
{code:java}_x000D_
StationSchedulesDataKey	TalentDesignationKey	TalentDesignation	ShowKey	Show	TalentKey	On-Air Personality Name_x000D_
65462	8	In-mkt Live	5482	Glenn &amp; Amy	2656	Glenn Hamilton_x000D_
65462	8	In-mkt Live	5482	Glenn &amp; Amy	4981	Amy Warner_x000D_
{code}_x000D_
_x000D_
Taxonomy has the correct show info as imported from core with show key 5482: http://taxonomy.radioedit.iheart.com/#/shows/Glenn%2520%2526%2520Amy%2520(5482)_x000D_
_x000D_
SM has the correct on-air schedule tag that matches taxo with show key 5482: http://site-manager.radioedit.iheart.com/#/brands/microsite/2a52910c4147f9194c1e5cbcd2ce14f2/Imported/general_x000D_
_x000D_
Show is not enriched on schedule page: https://theriver973.iheart.com/schedule/thursday/_x000D_
_x000D_
Show is not enriched in WebAPI: https://webapi.radioedit.iheart.com/graphiql?query=query%20LiveProfile(%24site%3A%20SiteQuery!)%20%7B%0A%20%20site(select%3A%20%24site)%20%7B%0A%0A%20%20%20%20schedule%20%7B%0A%20%20%20%20%20%20current%20%7B%0A%20%20%20%20%20%20%20%20...scheduleFields%0A%20%20%20%20%20%20%7D%0A%20%20%20%20%20%20upcoming(next%3A%203)%20%7B%0A%20%20%20%20%20%20%20%20...scheduleFields%0A%20%20%20%20%20%20%7D%0A%20%20%20%20%7D%0A%20%0A%20%20%7D%0A%7D%0A%0Afragment%20scheduleFields%20on%20ScheduleEntry%20%7B%0A%20%20name%0A%20%20core_show_id%0A%20%20start%3A%20start_time_12%0A%20%20stop%3A%20stop_time_12%0A%20%20destination%20%7B%0A%20%20%20%20href%0A%20%20%20%20thumbnail%0A%20%20%7D%0A%7D%0A&amp;variables=%7B%0A%20%20%22site%22%3A%20%7B%0A%20%20%20%20%22slug%22%3A%20%22wrvv-fm%22%0A%20%20%7D%0A%7D&amp;operationName=LiveProfile</t>
  </si>
  <si>
    <t>14/Jun/18 12:33 PM;ccrnyc1krs;Glenn &amp; Bob microsite was changed to Glenn &amp; Amy in 12/2017. Core data export shows the Glenn &amp; Bob Show ID was 4657 and Glenn &amp; Amy is 5482.</t>
  </si>
  <si>
    <t xml:space="preserve">13/Jun/18 3:17 PM;ccrnyc2msw;May want to look through when this show changed... I think it used to be Glenn and Bob.  Core show ID was likely the same, but the show name change.  To investigate.  </t>
  </si>
  <si>
    <t>Shilpa Bhagat</t>
  </si>
  <si>
    <t xml:space="preserve">This is a sporadic issue and seems to occur at random. </t>
  </si>
  <si>
    <t>1|hz7mdz:</t>
  </si>
  <si>
    <t>13/Jun/18 12:08 PM;ccrnyc1krs;Screenshot (397).png;https://jira.ihrint.com/secure/attachment/161370/Screenshot+%28397%29.png</t>
  </si>
  <si>
    <t>13/Jun/18 12:08 PM;ccrnyc1krs;Screenshot (396).png;https://jira.ihrint.com/secure/attachment/161371/Screenshot+%28396%29.png</t>
  </si>
  <si>
    <t>13/Jun/18 12:08 PM;ccrnyc1krs;Screenshot (394).png;https://jira.ihrint.com/secure/attachment/161372/Screenshot+%28394%29.png</t>
  </si>
  <si>
    <t>In Site Manager the On-Air Schedule Sources field for a microsite will be filled in correctly but the thumbnail image which used to display on the front end of the site, no longer does. _x000D_
_x000D_
So the connection to the source exists, but it acts like it doesn't. Perhaps there is some data loss somewhere along the way between SM and FiRE._x000D_
 _x000D_
The microsite in the below example is distributed to multiple stations:_x000D_
_x000D_
http://site-manager.radioedit.iheart.com/#/brands/microsite/2a52910c4147f9194c1e5cbcd2ce14f2/Imported/general_x000D_
https://929tomfm.iheart.com/schedule/_x000D_
https://theriver973.iheart.com/schedule/</t>
  </si>
  <si>
    <t>AR-4242</t>
  </si>
  <si>
    <t>On-air Schedule Item not recognizing Microsite On-Air Source</t>
  </si>
  <si>
    <t xml:space="preserve">04/Sep/18 9:51 AM;1110604;looking good to me. </t>
  </si>
  <si>
    <t>29/Aug/18 2:48 PM;1113313;[~1110604] This is back up on stage, ready for your review._x000D_
_x000D_
As discussed previously the format used by the UI is a little different from what is sent to the endpoint, but it's transformed between the two formats within the app.</t>
  </si>
  <si>
    <t>25/Jun/18 12:47 PM;1113313;That's intentional - the app-side API wants an array of them, so that it can group by feature, validate, etc before sending it to the abtest server in the format you mentioned.</t>
  </si>
  <si>
    <t xml:space="preserve">25/Jun/18 12:35 PM;1110604;seems you made it an empty array by default. This endpoint actually takes in an object like { ‚Äú12314‚Äù : ‚ÄúB‚Äù , "32562": "A"}_x000D_
so an empty object {} might be a more appropriate default value? other that it looks good to me. </t>
  </si>
  <si>
    <t>1|hzyw3j:</t>
  </si>
  <si>
    <t xml:space="preserve">* UserId is a string now, and yes we need to change field validation to accept free strings._x000D_
_x000D_
* Would you enhance the UI so that it can also take in a String of json object to represents multiple overrides to be added? One of the requests from our users is the ability to batch create the same set of overrides for multiple tests. If they can simply paste the same long list of users overrides json it will make their life easier. </t>
  </si>
  <si>
    <t>2018.9.4</t>
  </si>
  <si>
    <t>[A/B Admin UI] JSON editor for overrides</t>
  </si>
  <si>
    <t xml:space="preserve">22/Jun/18 12:53 PM;ccrnyc2msw;Thanks guys!  Closing this out and tagging with the SMT refactor branch.  </t>
  </si>
  <si>
    <t>21/Jun/18 4:07 PM;ccrnyc1mcr;looks good, thanks.</t>
  </si>
  <si>
    <t>21/Jun/18 3:53 PM;amamut;[~ccrnyc1mcr] yes you are set up as CA country admin</t>
  </si>
  <si>
    <t>21/Jun/18 3:40 PM;ccrnyc1mcr;[~amamut] am I set up with country admin access right now?</t>
  </si>
  <si>
    <t>21/Jun/18 2:21 PM;amamut;Deployed to stage. Please review [~ccrnyc1mcr][~1119007]. Thanks.</t>
  </si>
  <si>
    <t>1|hzyh67:</t>
  </si>
  <si>
    <t>Country admins can't see stations that don't originate in their country.</t>
  </si>
  <si>
    <t>Currently SMT 4 is tagged with countries which are part of the provider. But country admins should not see stations which don't originate in a country they aren't an admin of._x000D_
_x000D_
Switch country control tags from providers to origin market country._x000D_
_x000D_
Update UI and scripts.</t>
  </si>
  <si>
    <t>AR-4244</t>
  </si>
  <si>
    <t>Country Admins should only see stations originating in their country</t>
  </si>
  <si>
    <t>29/Jun/18 3:31 PM;ccrnyc2msw;Discussed with Mark on HipChat.  The three errors i observed are different from this ticket.  Created AR-4302, AR-4303, and AR-4304 to address.</t>
  </si>
  <si>
    <t>29/Jun/18 2:10 PM;ccrnyc2msw;Nuked permissions for svc-RadioeditQA2 and assigned local DPD and editor roles with brand access to wktu-fm and mike-dv.  _x000D_
_x000D_
Went into WKTU-FM and search for additional microsites to add.  Serached for Katie Sommers, for which the brand tag appears, however, no site is returend that I can select and add.  {color:#d04437}*This appears to be a regression from production, local admins should be able to add another brand's microsite to their site.*{color}_x000D_
_x000D_
Went back to WKTU-FM's list of microsites and attempted to un-link the "Mets Jam" site.  Upon clicking remove, was given the error 'Selected link could not be removed TSPBError: Index id:/index/7151627fea9d87eeb0e1d62322707c0d not found".  {color:#d04437}*This does not appear to be working.*{color}_x000D_
_x000D_
Went to the Cubby and Carolina Microsite -&gt; Distribution.  Confirmed on the add tab, i can search for brands that i have access to.  *{color:#8eb021}Confirmed that I can select a site, add, and save.{color}*_x000D_
_x000D_
Tried to change the primary site for Cubby and Carolina from WKTU-FM to MIKE-DV and got this error: "Set primary failed_x000D_
Error: Forbidden".  Tried again and it saved successfully.  {color:#d04437}*It doesn't seem right that it fails to save the first time, but saves successfully the second time.*{color}_x000D_
_x000D_
Tried to remove the mike-dv distribution from Cubby and Carolina.  {color:#8eb021}*This worked no problem.*{color}</t>
  </si>
  <si>
    <t>Login as svc-RadioEditQA2_x000D_
_x000D_
Go to: http://site-manager.radioedit.ihrint.com/#/brands/microsite/dc21157f6f18455e2425284bde31a4a0/Imported/distribution_x000D_
_x000D_
Click 103.5 KTU, notice console error</t>
  </si>
  <si>
    <t>1|hz7mb3:</t>
  </si>
  <si>
    <t xml:space="preserve">Users should be able to navigate through all sites they are permissioned to in the distribute/linked microsites screen.  </t>
  </si>
  <si>
    <t>In site manager's "Linked Microsites" and "Distribution" screens, you can see a list of all associated sites.  Users who have permission to one of the linked brands shown should be able to click into that site's SM page directly.  Unfortunately, on stage when on the microsite distribution page, clicking one results in a console error is being thrown and nothing happens.  (note that if you try the other way from Site -&gt; Linked Microsites, it works fine)_x000D_
_x000D_
Verified this is working on prod, so seems to be defect introduced in the refactor</t>
  </si>
  <si>
    <t>SM Microsite Distribution Linking Throws Console Error</t>
  </si>
  <si>
    <t>See attached.</t>
  </si>
  <si>
    <t>1|hzyi67:</t>
  </si>
  <si>
    <t>13/Jun/18 2:37 PM;ccrnyc2msw;all-sites (4).csv;https://jira.ihrint.com/secure/attachment/161383/all-sites+%284%29.csv</t>
  </si>
  <si>
    <t xml:space="preserve">Found while testing AR-3719.  When you run the site export there are a ton of microsite-specific columns appearing in the right-hand side of the report.  Need to clean those up.  </t>
  </si>
  <si>
    <t>AR-4246</t>
  </si>
  <si>
    <t>Site Export Has Random Mirosite Columns</t>
  </si>
  <si>
    <t xml:space="preserve">05/Jul/18 9:52 AM;ccrnyc2msw;thanks Guys.  I chatted with Matt about this - seems WebAPI just has a really long cache for this.  We've confirmed that the updates are showing at http://site-manager.radioedit.ihrint.com/api/v1/onair?slug=kkrz-hd2 - and now that the WebAPI cache has cleared, also seeing there.  </t>
  </si>
  <si>
    <t>05/Jul/18 9:48 AM;mbrown;I saw your comment [~ccrbdl1mje] and I fixed that line in master after the PR was merged.</t>
  </si>
  <si>
    <t>05/Jul/18 9:30 AM;ccrbdl1mje;when i look at the commit, i still see a reference to HD2/HD string replacement on line 160 https://github.com/ihr-radioedit-apps/site-manager-data-utils/pull/28/files</t>
  </si>
  <si>
    <t>05/Jul/18 9:07 AM;ccrnyc2msw;This doesn‚Äôt seem to be working based on the test steps below:_x000D_
_x000D_
Changed the band at http://stream-manager.radioedit.ihrint.com/#/stream/edit/1381 from -HD to -HD2_x000D_
_x000D_
Change slug of Radio1023 at http://site-manager.radioedit.ihrint.com/#/brands/site/9abfaef03c5cf95237533049e8fcc9c5/Imported/general from kkrz-hd to kkrz-hd2_x000D_
_x000D_
Ran CORE ingestion jobs in Stage Developer tool_x000D_
_x000D_
Checked WebAPI stage for kkrz-hd2:_x000D_
_x000D_
https://webapi.radioedit.ihrint.com/graphiql?query=query%20LiveProfile(%24site%3A%20SiteQuery!)%20%7B%0A%20%20site(select%3A%20%24site)%20%7B%0A%0A%20%20%20%20schedule%20%7B%0A%20%20%20%20%20%20current%20%7B%0A%20%20%20%20%20%20%20%20...scheduleFields%0A%20%20%20%20%20%20%7D%0A%20%20%20%20%20%20upcoming(next%3A%203)%20%7B%0A%20%20%20%20%20%20%20%20...scheduleFields%0A%20%20%20%20%20%20%7D%0A%20%20%20%20%7D%0A%20%0A%20%20%7D%0A%7D%0A%0Afragment%20scheduleFields%20on%20ScheduleEntry%20%7B%0A%20%20name%0A%20%20core_show_id%0A%20%20start%3A%20start_time_12%0A%20%20stop%3A%20stop_time_12%0A%20%20destination%20%7B%0A%20%20%20%20href%0A%20%20%20%20thumbnail%0A%20%20%7D%0A%7D%0A&amp;variables=%7B%0A%20%20%22site%22%3A%20%7B%0A%20%20%20%20%22slug%22%3A%20%22kkrz-hd2%22%0A%20%20%7D%0A%7D&amp;operationName=LiveProfile_x000D_
_x000D_
Not seeing any on-air schedule data come through._x000D_
_x000D_
Confirmed in last night‚Äôs CORE dump that there are shows scheduled on this station._x000D_
_x000D_
Is there another way I should be testing this?</t>
  </si>
  <si>
    <t>13/Jun/18 8:05 PM;ccrbdl1mje;/site-manager-data-utils/onair/model.py lines 160 and 171 appear to be the main problem._x000D_
_x000D_
{code:java}_x000D_
callsign = str(value["station"]).replace("-HD2", "-HD")_x000D_
{code}_x000D_
_x000D_
We should no longer string replace CORE station call signs now that we can change site slugs to appropriately match.</t>
  </si>
  <si>
    <t>1|hz7mdr:</t>
  </si>
  <si>
    <t># "HD2" stations from core ingest and map to their appropriate site</t>
  </si>
  <si>
    <t>13/Jun/18 6:15 PM;ccrsea1smt;2018-06-13_15-14-44.png;https://jira.ihrint.com/secure/attachment/161420/2018-06-13_15-14-44.png</t>
  </si>
  <si>
    <t>13/Jun/18 6:15 PM;ccrsea1smt;2018-06-13_14-49-55.png;https://jira.ihrint.com/secure/attachment/161419/2018-06-13_14-49-55.png</t>
  </si>
  <si>
    <t>As a DPD for a market with an HD2 station, I would like my schedule information as set in CORE to display on the station's /schedule page_x000D_
_x000D_
Using KQBT-HD2 as the example, core dump for 06122018 has some values set but API displays no shows found currently here -&gt; http://site-manager.radioedit.iheart.com/api/v1/onair?site_id=59a5a4a3c84217c39af689bb</t>
  </si>
  <si>
    <t>AR-4248</t>
  </si>
  <si>
    <t>HD2 Stations are Not Mapping to Exported CORE Data</t>
  </si>
  <si>
    <t xml:space="preserve">19/Jun/18 8:53 AM;ccrnyc2msw;Great!  Gonna mark this ticket as complete and tag with the Site Manager Refactor fix version so we can verify in production,.  </t>
  </si>
  <si>
    <t>18/Jun/18 2:25 PM;ccrsea1smt;Yep, it seems to correctly redirect to iheart.com instead of displaying the site on the primary domain while inactive.  Thanks Mike!</t>
  </si>
  <si>
    <t>18/Jun/18 2:17 PM;ccrnyc2msw;New sites are set to active by default, as we assume a user will want to see what their site looks like before a friendly domain is added and it is promoted._x000D_
_x000D_
I created a second site on stage that is set to inactive:  https://ar-4250-inactive.fire.ihrint.com/_x000D_
_x000D_
Is this behaving as expected?</t>
  </si>
  <si>
    <t>18/Jun/18 11:58 AM;ccrsea1smt;Looks like the site is set to active, on the new version of the site is that value set to active as the default during creation?_x000D_
_x000D_
Both of my redirect sites I set up are disabled, the redirect 1 was enabled then disabled and behaves correclty with the redirect to iheart.com, redirect 2 wasn't enabled and the site pushes to the set primary domain_x000D_
_x000D_
 !2018-06-18_8-56-42.png|thumbnail! _x000D_
_x000D_
https://test-active.iheart.com/ -&gt; iheart.com_x000D_
https://test-active2.iheart.com/ -&gt; https://test-active2.iheart.com/</t>
  </si>
  <si>
    <t>18/Jun/18 11:33 AM;ccrnyc2msw;Tested on stage, this doesn't seem to be an issue on the refactored version of site manager (which should be launching in the next two weeks):_x000D_
_x000D_
# Created http://site-manager.radioedit.ihrint.com/#/brands/site/5b27d0699630d7fabab60b80/Default/general_x000D_
# Used default domain settings_x000D_
# Went to hide site, set to redirect to ktu_x000D_
# Going to https://ar4250.fire.ihrint.com/ correctly sends me to ktu._x000D_
_x000D_
[~ccrsea1smt], can you confirm the above addresses the issue you're seeing in the production version?</t>
  </si>
  <si>
    <t># Create new site in Site-Manager_x000D_
# Set primary domain_x000D_
# Site will render page even though the default status is inactive</t>
  </si>
  <si>
    <t>1|hzyiin:</t>
  </si>
  <si>
    <t>18/Jun/18 11:57 AM;ccrsea1smt;2018-06-18_8-56-42.png;https://jira.ihrint.com/secure/attachment/161672/2018-06-18_8-56-42.png</t>
  </si>
  <si>
    <t>As a member of the Support group, I would like the ability to create a new site and have the ability to activate it to go to the primary domain or deactivate it and have it automatically redirect to iheart.com_x000D_
_x000D_
test-active.iheart.com (slug = redirect) I changed default inactive -&gt; active -&gt; inactive and it correctly forwards to iheart.com_x000D_
_x000D_
test-active2.iheart.com (slug = redirect2) is still in the default inactive state and primary domain loads</t>
  </si>
  <si>
    <t>AR-4250</t>
  </si>
  <si>
    <t>New Site with Default Inactive Setting Not Forwarding to iHeart.com</t>
  </si>
  <si>
    <t xml:space="preserve">22/Jun/18 1:34 PM;ccrnyc2msw;Thanks.  I've confirmed that the tag shows deleted after a few minutes._x000D_
_x000D_
As this tool isn't used widely by anyone outside of the development team, probably not worth spending time at this juncture to improve messaging to let users know that it can take a few minutes for the CDN to purge (and the deleted result disappear), but cc'ing [~ccrbdl1mje] so he's at least aware.  </t>
  </si>
  <si>
    <t>19/Jun/18 10:27 AM;mbrown;Looks like my test notes weren't awesome. When you make a change to related tags in the tool, we purge Fastly cache for the affected tags (and listings), but there is still a browser cache of 1 minute. So if you have the chrome dev tools open (which disables cache), you *may* see updates right away, but it's not guaranteed, because a CDN purge isn't instantaneous.  Waiting a minute or two and then refreshing should always show that the changes happened.</t>
  </si>
  <si>
    <t>19/Jun/18 8:28 AM;ccrnyc2msw;Tested on stage using the test notes above.  _x000D_
_x000D_
I can confirm that there is no .related/ folder at the top of the list_x000D_
_x000D_
In taxo, using the collection "mike-test", i added "scout-test" as a related tag.  Found that the scout tag does not immediately appear in the Related Tags box, however, it does appear upon refresh.  What would it take to have the related tag appear on the screen without a reload?_x000D_
_x000D_
Removed the same tag and saw the same thing... it's still present in the list, but it does not immediately disappear.  Hard refreshed the page and found that the related tag is still there, so this does not appear to be working.  _x000D_
_x000D_
http://taxonomy.radioedit.ihrint.com/#/collections/mike-test</t>
  </si>
  <si>
    <t>This change largely can not be verified by a platform user, except for a couple checks that can be performed:_x000D_
_x000D_
1) view the "taxonomy" bucket in explorer and verify that there is no ".related/" folder at the top of the list._x000D_
2) In the taxonomy tool, add and remove a related tag, refreshing in-between actions to ensure that the change really took effect.</t>
  </si>
  <si>
    <t>1|hzyijb:</t>
  </si>
  <si>
    <t>When resolving tags for membership expansion, ObjectDb is only filtering on non-deleted and memberName. Relationship objects (which are not tags) also have an object.memberName property.  We can't make ObjectDB simply exclude relationship objects without incurring a performance hit (i.e. would have to do {"schema": {"$ne": "relationship"}})._x000D_
_x000D_
Possible solutions:_x000D_
1) move relationship objects to a new bucket_x000D_
2) change structure in relationship properties so that the ObjectDB tag query doesn't match_x000D_
_x000D_
Both are roughly equivalent in effort, because they require a migration and changes to both the taxo and taxo-ingestion apps</t>
  </si>
  <si>
    <t>AR-4251</t>
  </si>
  <si>
    <t>Ensure that only tag objects are selected when ObjectDb expands memberships</t>
  </si>
  <si>
    <t>1|hzyikf:</t>
  </si>
  <si>
    <t>AR-4252</t>
  </si>
  <si>
    <t>Switch brand spec to use test brand instead of KTU</t>
  </si>
  <si>
    <t xml:space="preserve">22/Jun/18 3:40 PM;ccrnyc2msw;On stage master site, set the following sitemap values:_x000D_
_x000D_
Advertise: Monthly_x000D_
Calendar: Weekly_x000D_
Contact: hourly_x000D_
Contests: Yearly_x000D_
HOme: Always_x000D_
404: Exclude_x000D_
_x000D_
Looked at the inherited version of the page on KOGA-FM and found that the settings did carry over._x000D_
_x000D_
Examined https://koga-fm.fire.ihrint.com/sitemap/pages.xml and found that all the frequency values were showing as expected, and that the 404 page excluded does not show up.  _x000D_
_x000D_
Ran above sitemap through a validator and no issues found._x000D_
_x000D_
This looks good to me.  </t>
  </si>
  <si>
    <t>Check both a site and a microsite's sitemap. See the site's sitemap index for url structure.</t>
  </si>
  <si>
    <t>1|hzyinz:</t>
  </si>
  <si>
    <t># Dropdown menu called "Sitemap Change Frequency" added to Additional Metadata section of SM Pages screen_x000D_
# Options: Exclude From Sitemap, always, hourly, daily, weekly, monthly, yearly, never - defaulting to Monthly_x000D_
# If value set to "Exclude From Sitemap" suppress from sitemap output_x000D_
# Else, set changefreq value to that selected</t>
  </si>
  <si>
    <t>As a content manager, I want the ability to choose how or if a particular page appears on my station's sitemap.xml file so that I can easily exclude pages from being included and let Google know how often they should crawl the page.</t>
  </si>
  <si>
    <t>Sitemap - Specify Page Change Frequency or Exclude</t>
  </si>
  <si>
    <t xml:space="preserve">19/Jun/18 8:41 AM;ccrnyc2msw;Tested on stage.  Checked a site that I created yesterday (http://site-manager.radioedit.ihrint.com/#/brands/site/5b27d0699630d7fabab60b80/Default/general) and found that in list view I can search by the primary domain that was applied when I created the site. </t>
  </si>
  <si>
    <t>15/Jun/18 2:43 PM;1119767;The setupNewIndex function seems to be the culprit. Added primary_host as a param, then passed it in from createSite and createMicrosite.</t>
  </si>
  <si>
    <t>15/Jun/18 2:38 PM;1119767;Here's the bit that does it on hostAdd:_x000D_
_x000D_
{code}_x000D_
let updateObject: object = {_x000D_
            $addToSet: {_x000D_
                [FIELD.hosts]: { $each: hostnames },_x000D_
                [FIELD.lookup]: { $each: hostnames.map(h =&gt; `hostname:${h}`) },_x000D_
            },_x000D_
        };_x000D_
{code}</t>
  </si>
  <si>
    <t>1|hzyis7:</t>
  </si>
  <si>
    <t>AR-4254</t>
  </si>
  <si>
    <t>Hostnames not being added to lookup on site creation</t>
  </si>
  <si>
    <t>1|hz7mcf:</t>
  </si>
  <si>
    <t>When we built AppleNews, we set it to drop into the drafts folder in iCloud.  Now that the team is up to speed, they are ready to bypass that approval step.</t>
  </si>
  <si>
    <t>AR-4255</t>
  </si>
  <si>
    <t>Enable Apple News Auto Publish</t>
  </si>
  <si>
    <t>26/Jun/18 4:45 PM;1109751;Reviewed with Mark C via terminal screen share and is good to go.</t>
  </si>
  <si>
    <t>26/Jun/18 4:41 PM;1119767;curl http://site-manager.radioedit.ihrint.com/api/v1/config2?slug=mike-dv | jq .config.alert</t>
  </si>
  <si>
    <t>26/Jun/18 3:37 PM;1119767;Updated permissions associated with the user associated with purgey's key, as well as fixed a bug where site-manager was prefixing surrogate keys on cache but not when purging.</t>
  </si>
  <si>
    <t>25/Jun/18 4:50 PM;1119767;Confirmed this definitely isn't working in prod either. There was chatter in the ops chat about permissions being revoked. Still investigating that lead.</t>
  </si>
  <si>
    <t>25/Jun/18 4:33 PM;1119767;Confirmed that the request payload format is the same between mainline and refactor.</t>
  </si>
  <si>
    <t>25/Jun/18 4:19 PM;1119767;I have confirmed that site-manager does hit purgey, and that purgey does appear to be issuing the purge to Fastly. Can also confirm that the config is still cached after the purge request. Digging in further.</t>
  </si>
  <si>
    <t>Request config via API, save config value, see updated value in API.</t>
  </si>
  <si>
    <t>1|hzyjmv:</t>
  </si>
  <si>
    <t># Saving site manager should invalidate the fastly cache.</t>
  </si>
  <si>
    <t>Hitting save in site manager should invaidate the fastly cache so that once the FiRE cache clears, the site shows the newest updates.  Right now doesn't seem that's happening.  If you make a change on Site Manager stage, it can take until the next day to appear.</t>
  </si>
  <si>
    <t>AR-4258</t>
  </si>
  <si>
    <t>Make Sure Site Manager Refactor Is Triggering Fastly Cache Invalidation</t>
  </si>
  <si>
    <t xml:space="preserve">22/Jun/18 12:45 PM;ccrnyc2msw;Mark and I reviewed this together earlier in the week.  This looks good on stage.  </t>
  </si>
  <si>
    <t xml:space="preserve">In the content tool createa new block and select Content option. Select an article and press ok. An error message should follow. </t>
  </si>
  <si>
    <t>1|hzyjlz:</t>
  </si>
  <si>
    <t>AL-168</t>
  </si>
  <si>
    <t xml:space="preserve">When a user selects an article in the content block the article should display properly. </t>
  </si>
  <si>
    <t>19/Jun/18 3:52 PM;ccrnyc1jxe;404.jpg;https://jira.ihrint.com/secure/attachment/161858/404.jpg</t>
  </si>
  <si>
    <t>ccrnyc1jxe</t>
  </si>
  <si>
    <t xml:space="preserve">When the user selects an article to add to a new content block in RadioEdit it's creating a 404 error. It appears that it's generating a different id than what's in the content tool._x000D_
_x000D_
</t>
  </si>
  <si>
    <t>AR-4260</t>
  </si>
  <si>
    <t>Content Embed Results In 404 Error In RadioEdit</t>
  </si>
  <si>
    <t>10/Jul/18 9:03 AM;ccrnyc2msw;This looks good to me.  Reviewed with the stakeholders and think we're going to set a 2 week window for stations to fix, and then we'll come back and delete (separate ticket).</t>
  </si>
  <si>
    <t>06/Jul/18 3:57 PM;1119767;Similar example: https://github.com/ihr-radioedit-apps/content/blob/master/migrate/content-summary-csv.js</t>
  </si>
  <si>
    <t>1|hz7me7:</t>
  </si>
  <si>
    <t xml:space="preserve"># Spreadsheet/CSV of all link values that meet the criteria specified below_x000D_
# For each item, include link href, text, site slug, and site primary market_x000D_
# Query saved in a place that after stations have a few weeks to update links, we can purge what's left_x000D_
_x000D_
Criteria:_x000D_
* Link contains /onair/, /articles/, /photos/, /features/, /cc-common/, /go/, /pages/, /playlist/, /iplaylist/, /my-subscriptions/ or /media/_x000D_
* Link contains *.iheart.com* and begins with http://_x000D_
_x000D_
Produce a list of bad links (ie. Flint pages, http, etc) that we can circulate to markets.  Save query generated to produce said list and a month later run a script to purge any that remain.  </t>
  </si>
  <si>
    <t>09/Jul/18 3:32 PM;1119767;bad_links.xlsx;https://jira.ihrint.com/secure/attachment/163017/bad_links.xlsx</t>
  </si>
  <si>
    <t>As a digital support manager, i want a list of all legacy links that stations have in their navigation bar so that we can chase stations to fix before we purge them in a month's time.</t>
  </si>
  <si>
    <t>AR-4262</t>
  </si>
  <si>
    <t>Navigation Cleanup - Generate List of Bad Links</t>
  </si>
  <si>
    <t xml:space="preserve">27/Jun/18 1:50 PM;1109751;Per Trey during backlog grooming, this should be an AR ticket. </t>
  </si>
  <si>
    <t>25/Jun/18 9:57 AM;tlong;Look at AL-4116</t>
  </si>
  <si>
    <t>1|i009d9:y4</t>
  </si>
  <si>
    <t>AL-4001</t>
  </si>
  <si>
    <t>REAP-1706</t>
  </si>
  <si>
    <t>Listen Live links are using the outdated slug that doesn't include the station name (screenshot attached)_x000D_
_x000D_
When the link is actually clicked, however, it displays this link_x000D_
_x000D_
https://www.iheart.com/live/z100-1469/?pname=15400&amp;campid=header&amp;cid=index.html</t>
  </si>
  <si>
    <t>AR-4283</t>
  </si>
  <si>
    <t>Link to canonical Live Profile URL from Listen Live buttons with correct slug</t>
  </si>
  <si>
    <t>09/Jul/18 10:48 AM;ccrnyc2msw;Are there followup tickets from this spike that we can link?</t>
  </si>
  <si>
    <t>27/Jun/18 4:50 PM;tlong;Short Term Solution:_x000D_
SMT will have to proxy or manage taxo lookups on the server based on the user's security. Right now, linking country to markets will break leads and invalidate much of the security held there._x000D_
_x000D_
Long Term Solution:_x000D_
1. Extend taxo relationship data to have a name. Names can be either "bucket:&lt;bucket_name&gt;" or "user:&lt;whatever_string&gt;"._x000D_
2. ObjectDB should stop using general purpose relationships (unnamed relations) for security. Instead it should limit tag relationship lookup to include the name "bucket:&lt;bucket_being_accessed&gt;" or "bucket:&lt;prefix_of_dotted_bucket_name&gt;"._x000D_
3. Taxo application should represent multiple relationships and allow editing of those._x000D_
_x000D_
This will give us the ability to maintain separate permission hierarchies per bucket. We cannot do this per application because there is no secure method for determining which application a query is for. With separate permission hierarchies per bucket and with objectdb selecting the current buckets permissions we can more tightly control where the meaningful relationships are.</t>
  </si>
  <si>
    <t>21/Jun/18 4:19 PM;ccrnyc2msw;{quote}[3:31 PM] Mike Woodruff: @here can I get some help with a user account on Stage?‚ÄÇ‚ÄÇTrying to give user Britinee Phillips access to use the countries/us tag in leads tool.‚ÄÇ‚ÄÇShe has access to the tag, but it doesn't show up in the list.‚ÄÇ‚ÄÇShe does seem to get a TON of other tags she shouldn't have access to_x000D_
[3:33 PM] Mike Woodruff: @mattbrown would you have any insight?_x000D_
[3:34 PM] Mike Woodruff: strange enough, if i give her countries/mx access, she sees that immediately_x000D_
[3:34 PM] Mike Woodruff: tried all the usual stuff, logout/login, reset browser, fresh browser, etc_x000D_
[3:35 PM] Matt Brown: Looking_x000D_
[3:36 PM] Matt Brown: I can tell you why she has a bajillion other tags though: SMT in dev &amp; stage makes markets controlled by countries_x000D_
[3:37 PM] Mike Woodruff: use case: She's trying to setup a web homescreen leads item to preview on stage.iheart.com_x000D_
[3:38 PM] Matt Brown: So which list is it not showing up in? the target search?_x000D_
[3:41 PM] Mike Woodruff: yeh_x000D_
[3:41 PM] Mike Woodruff: i can see it no problem_x000D_
[3:41 PM] Mike Woodruff: kavi halemane can see it no problem too_x000D_
[3:43 PM] Mike Woodruff: this is what i can see (and she can't):_x000D_
[3:43 PM] Mike Woodruff: _x000D_
    File uploaded: upload.png_x000D_
    [https://s3.amazonaws.com/uploads.hipchat.com/30316/1505374/1G0GR1oL4W359GZ/upload.png]_x000D_
[3:44 PM] Matt Brown: Heh, I can't see it either, but that's because artists_x000D_
[3:45 PM] Matt Brown: I see no reason it shouldn't show up for her. Is she also typing "united"?_x000D_
[3:46 PM] Mike Woodruff: tried both us and united_x000D_
[3:46 PM] Mike Woodruff: and united states_x000D_
[3:46 PM] Mike Woodruff: and countries/_x000D_
[3:48 PM] Mike Woodruff: is there any way to nuke her account and clone over from another user who we know can get in?_x000D_
[3:48 PM] Matt Brown: and we're sure she's looking at staging?_x000D_
[3:49 PM] Mike Woodruff: yes, i was sitting with her_x000D_
[3:49 PM] Matt Brown: maybe try removing the country and re-adding_x000D_
[3:49 PM] Mike Woodruff: tried that_x000D_
[3:49 PM] Mike Woodruff: no dice_x000D_
[3:49 PM] Mike Woodruff: https://leads.radioedit.ihrint.com/#/edit/5b2bda5a0a7aa7ade9bd3465 is the card she sent me that she's working in_x000D_
[3:49 PM] Matt Brown: I can't think of what the problem could be, but I'm sure I'm missing some vital info here_x000D_
[3:49 PM] Mike Woodruff: strange for me is why she's seeing literally every other tag show up in the list_x000D_
[3:50 PM] Mike Woodruff: brands, topics, collections, etc_x000D_
[3:50 PM] Mike Woodruff: even though she's not permissioned to any of those_x000D_
[3:50 PM] Matt Brown: Is the list full_x000D_
[3:50 PM] Matt Brown: ?_x000D_
[3:50 PM] Mike Woodruff: i think so_x000D_
[3:50 PM] Matt Brown: like she gets 10 items?_x000D_
[3:50 PM] Mike Woodruff: paginated at 10_x000D_
[3:50 PM] Matt Brown: Oh, then hrm. It's probably an issue with other results coming back first_x000D_
[3:51 PM] Matt Brown: Is there a reason her account has access to all providers?_x000D_
[3:52 PM] Mike Woodruff: i can't think of one_x000D_
[3:52 PM] Mike Woodruff: maybe during some previous troubleshooting_x000D_
[3:52 PM] Matt Brown: Could see if removing that helps any_x000D_
[3:52 PM] Matt Brown: I kinda doubt it_x000D_
[3:53 PM] Matt Brown: The real issue is we need the namespace dropdown here like we have on the list page_x000D_
[3:55 PM] Mike Woodruff: i've asked her t check again_x000D_
[3:57 PM] Mike Woodruff: she says no improvement_x000D_
[3:58 PM] Matt Brown: When you were checking, were you using your own account or an unprivileged one?_x000D_
[3:58 PM] Mike Woodruff: i used my account... but user kavi halemane should be a limited account_x000D_
[3:59 PM] Matt Brown: That's interesting, because I don't get the country with my admin account...it fills the list with artists_x000D_
[4:04 PM] Matt Brown: I don't know why it's showing up for you two in particular, but it's luck of the draw frankly_x000D_
[4:04 PM] Mike Woodruff: do we have any options?‚ÄÇ‚ÄÇShort of me logging her in?_x000D_
[4:05 PM] Matt Brown: Short of someone else editing the card for her to add the country, I got nothing_x000D_
[4:05 PM] Matt Brown: This will be a problem in production too, when SMT refactor goes out_x000D_
[4:06 PM] Mike Woodruff: hmmm, sounds like a bug we need to fix before we release_x000D_
[4:06 PM] Matt Brown: We had a spike on the whole "country admin" thing a while ago, and decided I think to see what happens. Now that something's happened, (shrug)_x000D_
[4:07 PM] Mike Woodruff: good to know that leads has a dependency on SMT_x000D_
[4:08 PM] Matt Brown: It doesn't_x000D_
[4:08 PM] Mike Woodruff: do i need to give her some level of access in SMT?_x000D_
[4:08 PM] Matt Brown: This is being caused by countries being set up as controlling tags of other things, creating a huge chain of access_x000D_
[4:10 PM] Matt Brown: (streams, brands, markets, providers, ...etc?)_x000D_
[4:17 PM] Matt Brown: I did just think of one workaround @mike: If she filters the main list page by "web-homescreen" and "US" (using the namespace filter), clicks on a card in the list, and then hits "save + new", then it starts a new card with those two tags already selected_x000D_
[4:17 PM] Mike Woodruff: i tried giving her access to a bunch of the top level stuff to see what happens_x000D_
[4:18 PM] Mike Woodruff: if that doesn't work, i can try the save + new option_x000D_
[4:18 PM] Mike Woodruff: but i think we need to address whatever is happening here next sprint_x000D_
[4:18 PM] Matt Brown: agreed{quote}</t>
  </si>
  <si>
    <t>1|hz7mev:</t>
  </si>
  <si>
    <t>AR-4264</t>
  </si>
  <si>
    <t xml:space="preserve">Spike: Leads Tag Access </t>
  </si>
  <si>
    <t>07/Sep/18 4:23 PM;ccrnyc2msw;Run in prod 9/5/18 at 10am.</t>
  </si>
  <si>
    <t xml:space="preserve">07/Aug/18 9:52 AM;ccrnyc2msw;Mark walked me through a test of this on stage, including a rollback.  Note that it wasn't exactly an apples to apples comparison since the default site on stage is botched up, but Mark accounted for that in his script._x000D_
_x000D_
I gave the web team the green light to proceed on the blocked ticket.  _x000D_
_x000D_
Tagging with the 8/14 fix version so this is on the list to release, but likely will be bumped. </t>
  </si>
  <si>
    <t>02/Jul/18 4:01 PM;ccrnyc2msw;Blocking WEB ticket is now dev complete.  Need to coordinate when this runs with when that ticket is deployed to production.</t>
  </si>
  <si>
    <t>1|hzypmf:</t>
  </si>
  <si>
    <t># All IHM-IP redirects should be copied to DEFAULT</t>
  </si>
  <si>
    <t>In https://jira.ihrint.com/browse/WEB-11714, iHeart.com will be changing to use the Default site to source redirects._x000D_
_x000D_
Need move over all current local IHM-IP redirects to be associated with Default instead._x000D_
_x000D_
This ticket should be run in production at the same time the web team releases the work on their end.  _x000D_
_x000D_
This is a copy, do not delete the other ones. We'll do that later.</t>
  </si>
  <si>
    <t>AR-4265</t>
  </si>
  <si>
    <t>Migrate IHM-IP redirects to Default</t>
  </si>
  <si>
    <t>07/Aug/18 3:09 PM;ccrnyc2msw;Chatted with Marcel in passing.  He confirmed this looks good.</t>
  </si>
  <si>
    <t>07/Aug/18 10:41 AM;ccrnyc2msw;Help text looks good.  Just waiting on the all clear from Marcel to close out.</t>
  </si>
  <si>
    <t>07/Aug/18 10:38 AM;ccrnyc2msw;Ryan reviewed and confirmed on HipChat that this looks good.</t>
  </si>
  <si>
    <t>07/Aug/18 9:03 AM;ccrnyc2msw;Confirmed with Ryan that users should be able to save without a primary utterance.  If we can add the help text in, it's good from my end, pending a review of the API by Marcel.</t>
  </si>
  <si>
    <t>07/Aug/18 8:44 AM;ccrnyc2msw;Reached out to [~mwalden] to make sure the way this is included in the API works.</t>
  </si>
  <si>
    <t xml:space="preserve">07/Aug/18 8:39 AM;ccrnyc2msw;Tested on SMT Stage._x000D_
_x000D_
Added some pronouncers to http://stream-manager.radioedit.ihrint.com/#/stream/edit/17_x000D_
_x000D_
Confirmed that the values entered save.  Confirmed values appear at http://stream-manager.radioedit.ihrint.com/api/streams?country=US after accepting changes._x000D_
_x000D_
Request: It wasn't clear what the checkboxes were the first time I tried to save.  Please add some help text at the top of the module "Provide up to five verbal utterances for this station.  Use the checkbox to indicate the primary."_x000D_
_x000D_
I'm also confirming with [~1100715] that users should be able to save a stream with only secondary utterances.  </t>
  </si>
  <si>
    <t>22/Jun/18 5:05 PM;ccrnyc2msw;Product one sheet from [~1100715]: https://docs.google.com/document/d/1qLGu7JX77ys9T_YWGWZvSAlWxrXECmCb3kheiLSZbE0/edit</t>
  </si>
  <si>
    <t>1|hz7jnb:</t>
  </si>
  <si>
    <t># Ability for SMT users to supply primary and up to 4 additional pronunciations for each station_x000D_
# AMP should be able to retrieve both the primary pronunciation on its own, or in a parsable list/array_x000D_
# Access to edit pronunciations should mirror permissions used on the Station Name and Description fields</t>
  </si>
  <si>
    <t>As a local radio station, I want iHeartRadio to be able to associate multiple pronunciations of my station name with my stream so that when listeners try to listen on Amazon Alexa or Google Home, my station will start even if they say a slightly different pronunciation.</t>
  </si>
  <si>
    <t>AR-4266</t>
  </si>
  <si>
    <t>Add Pronouncer Support in SMT</t>
  </si>
  <si>
    <t xml:space="preserve">10/Jul/18 4:46 PM;ccrnyc2msw;It looks like Marcel already created one: AGILEAMP-3612_x000D_
_x000D_
Moving this to done.  </t>
  </si>
  <si>
    <t>09/Jul/18 10:47 AM;amamut;Since this is an object field because it will need multiple instances of utterances for each device AMP will need to some work to ingest the field._x000D_
_x000D_
This will be slotted for next sprint._x000D_
_x000D_
[~ccrnyc2msw] can you please create a ticket for AMP so that they can get it on their radar?</t>
  </si>
  <si>
    <t>22/Jun/18 5:08 PM;ccrnyc2msw;Product one sheet from [~1100715]:  https://docs.google.com/document/d/1qLGu7JX77ys9T_YWGWZvSAlWxrXECmCb3kheiLSZbE0/edit</t>
  </si>
  <si>
    <t>1|hz7mbz:</t>
  </si>
  <si>
    <t># Engineering review with AMP counterpart to determine best approach to make pronunciation data available in AMP_x000D_
# Followup tickets created and linked for anything that can't be accomplished in the scope of the AR tickets in sprint 14</t>
  </si>
  <si>
    <t>AGILEAMP-3612</t>
  </si>
  <si>
    <t>This ticket is to coordinate with the AMP team to determine if there is any particular format the primary and secondary pronouncers we're adding in AR-4266 need to be in... or if there is any work required on the AMP side to accommodate multiple values.</t>
  </si>
  <si>
    <t>AR-4267</t>
  </si>
  <si>
    <t>Spike - AMP Support for Multiple Pronouncers?</t>
  </si>
  <si>
    <t>23/Aug/18 11:20 AM;tterry;reference_x000D_
_x000D_
AR-5460 - pronouncer block for fire/site manager_x000D_
AR-5461 - change pronouncer data source in webapi to AMP</t>
  </si>
  <si>
    <t>22/Aug/18 3:11 PM;tterry;SMT will be the single authoritative storage for pronouncer data. Site manager doesn't need access to pronouncers. Fire can get the data from Webapi, SMT, or AMP.</t>
  </si>
  <si>
    <t>1|hz7jnz:</t>
  </si>
  <si>
    <t># Engineering review of data flow between SMT and Site Manager in the context of being able to use primary pronouncer data on a page such as https://z100.iheart.com/amazon-alexa-and-google-home/ without having to update in both SMT and Site Manager_x000D_
# Tickets created to implement recommended solution</t>
  </si>
  <si>
    <t>As a product manager, i want a recommendation from the engineering team on the best way to handle station pronouncers in Site Manager now that they're also being added in SMT so that we don't have to maintain the same data point in two different places.</t>
  </si>
  <si>
    <t>AR-4268</t>
  </si>
  <si>
    <t>Spike - SM vs SMT Pronouncers - how to handle?</t>
  </si>
  <si>
    <t>11/Jul/18 2:42 PM;ccrnyc2msw;Created the following tickets as the outcome from this spike:_x000D_
_x000D_
AR-4371_x000D_
AR-4372_x000D_
AR-4373</t>
  </si>
  <si>
    <t xml:space="preserve">11/Jul/18 1:43 PM;ccrnyc2msw;Discussed on the phone with George today._x000D_
_x000D_
There's two separate components... how we tag playlists - and how we know what to show users.  _x000D_
_x000D_
Tickets: _x000D_
_x000D_
# One for adding editor tagging at the playlist level (first ticket)_x000D_
# Playlist visibility (both in list and detail view) to only show playlists that a user has access to.  Need to figure out how to show playlists by taxonomy.  Mirror after the current leads setup. (second ticket)_x000D_
# Taxonomy for Record Labels. Is this in a new taxo bucket, or do we tack on to vendors or providers? (may not be required for MVP)_x000D_
_x000D_
First two should not be in the same sprint.  3rd may come later._x000D_
_x000D_
Questions: _x000D_
_x000D_
# If we have an outside user (eg. record rep or Cumulus employee), is there any additional permissioning we need to have to keep them out of other areas - Is support allocating the correct permissions in user manager enough?_x000D_
_x000D_
</t>
  </si>
  <si>
    <t>05/Jul/18 11:08 AM;ccrnyc2msw;George and I discussed this morning.  The goal is to base permissions on what we currently have in Content and Leads where one or more editor tag is applied to a playlist._x000D_
_x000D_
Playlists editors could be brands or providers just like leads... we'd also look to add a namespace for record labels (eg. so that we could allow Universal or Warner Records to create a playlist in the tool.  Down the road, we'd also think through using artists as an editor namespace (eg, if we wanted to give the ability for individual artists to create and manage their own playlists).  _x000D_
_x000D_
Unsure that we need to a country admin as providers are country specific._x000D_
_x000D_
Need to think through the relationship between brands and providers.  For example, how could the playlist guy at Bell Canada change any playlists of brands from that provider without us having to dole out individual brand permissions.  _x000D_
_x000D_
Would still need global admins (eg. Kavi) who could adjust anything._x000D_
_x000D_
Upon initial rollout, we'd need to batch apply permissions to existing playlists._x000D_
_x000D_
Sample User Levels:_x000D_
_x000D_
# Global Playlist User/Admin - ability to create and adjust all playlists app-wide - both dynamic and manual playlists_x000D_
# Provider Playlist User - ability to create and adjust all playlists where that provider is an editor - or by any of the brands associated with that provider.  Ability to specify whether these users should be able to manage dynamic playlists and/or manual playlists._x000D_
# Record Label Playlist User - ability to create and adjust all playlists where that label is an editor (or, down the road, any artists that are associated with that label). This use case would be manual playlists only_x000D_
# Market Playlist User- Ability to create and adjust all playlists where that market is an editor, including owned by sites/microsites associated with that market.  Ability to specify whether these users should be able to manage dynamic playlists and/or manual playlists.  (initially, it would be manual playlists only)_x000D_
# Brand Playlist User - Ability to create and adjust all playlists where that brand is an editor, including those owned by microsites associated with the site brand.   Ability to specify whether these users should be able to manage dynamic playlists and/or manual playlists.  (initially, it would be manual playlists only)_x000D_
_x000D_
Note, out of scope for this ticket, but to be solved in Q4 is the locale-specific distribution and customization of playlists... eg, which are available in Canada, what needs to be translated, solving tracks that aren't available in a given region.</t>
  </si>
  <si>
    <t>1|hz7mc7:</t>
  </si>
  <si>
    <t># Engineering and product review of existing playlist tool permission capabilities and limitations_x000D_
# Review of proposed user levels and exploration of best way to achieve desired permissions in the tool_x000D_
# Followup tickets created to implement recommended solution</t>
  </si>
  <si>
    <t>AR-4373</t>
  </si>
  <si>
    <t>AR-4372</t>
  </si>
  <si>
    <t>AR-4371</t>
  </si>
  <si>
    <t>As a product manager, I want a review of the playlist tool to determine what changes are needed to accommodate various user types so that I have an idea of how we'll make that change</t>
  </si>
  <si>
    <t>AR-4269</t>
  </si>
  <si>
    <t>Spike: What do permissioned users see in Playlists?</t>
  </si>
  <si>
    <t xml:space="preserve">17/Jul/18 10:10 AM;ccrnyc2msw;Tested on the test prod link that Matt sent me, this looks good.  </t>
  </si>
  <si>
    <t>1|hzykm7:</t>
  </si>
  <si>
    <t># Ability for permissioned users to paste in a list of site slugs into the "Select Segments" field while setting up an ad override_x000D_
# Slugs provided should be parsed into corresponding brand tags_x000D_
# Any invalid slugs should alert user to the bad value</t>
  </si>
  <si>
    <t xml:space="preserve">As a digital ad ops manager, i want to be able to specify the stations that should be part of a takeover campaign directly in the overrides screen so that I can setup overrides without having to create a custom segment each time.  </t>
  </si>
  <si>
    <t>AR-4270</t>
  </si>
  <si>
    <t>Add specific site selection paste box to overrides</t>
  </si>
  <si>
    <t>26/Feb/19 9:10 AM;1119767;Yes, but it requires some kind of support for atomic delete in objectdb.</t>
  </si>
  <si>
    <t>26/Feb/19 9:07 AM;ccrnyc2msw;Is this still an issue?</t>
  </si>
  <si>
    <t>1|hzylfb:</t>
  </si>
  <si>
    <t>You should be able to delete an entity, return the list view, and have it not show up in results.</t>
  </si>
  <si>
    <t>When deleting an entity using objectdb, the entity still shows up in search results until reindexing can occur. A possible solution is to only pull ids from search, and pull the actual entities from the database, and enforcing predicates like is_active on the database call.</t>
  </si>
  <si>
    <t>Spike: Race condition on delete</t>
  </si>
  <si>
    <t>1|hz7mf3:</t>
  </si>
  <si>
    <t>AR-4273</t>
  </si>
  <si>
    <t>Update content refactor to the latest tspb and fix references to old-style initializers</t>
  </si>
  <si>
    <t>29/Jun/18 11:11 AM;1119007;Looks good to me! Thanks!</t>
  </si>
  <si>
    <t>29/Jun/18 8:56 AM;ccrnyc2msw;Tested on stage.  Confirmed that station name lengths between 1 and 30 characters validate (outside this range does not)._x000D_
_x000D_
Confirmed that description lengths between 1 and 40 characters validates (outside this range does not)_x000D_
_x000D_
This looks good to me._x000D_
_x000D_
[~1119007], can you please verify?</t>
  </si>
  <si>
    <t>27/Jun/18 2:46 PM;ccrnyc2msw;This is a blocker for SMT4 launch.  Can't currently save "Z100"</t>
  </si>
  <si>
    <t>1|hz7mdb:</t>
  </si>
  <si>
    <t>25/Jun/18 2:05 PM;ccrnyc1mcr;screenshot-1.png;https://jira.ihrint.com/secure/attachment/162210/screenshot-1.png</t>
  </si>
  <si>
    <t xml:space="preserve">Currently the minimum character count is set to 6 characters for both fields, but there are valid reasons for it to be shorter.  Please set minimum to 1 character (ie, the field cannot be blank; namme can be no longer than 30 chars; description can be no longer than 40 characters).  </t>
  </si>
  <si>
    <t>AR-4274</t>
  </si>
  <si>
    <t>SMT Refactor: Stream name/stream description minimum character count should be 1 character</t>
  </si>
  <si>
    <t>18/Oct/18 2:23 PM;ccrnyc2msw;Discussed with Greg today.  Reason for removal is that the aforementioned users won't have a need to see this tool.  Preference is to completely remove from the tool (vs. hiding)._x000D_
_x000D_
Hypothetically we could remove for all non-us users as well.</t>
  </si>
  <si>
    <t>27/Jun/18 2:47 PM;ccrnyc2msw;Post-MVP.  These fields are currently visible to users in SMT3</t>
  </si>
  <si>
    <t>1|i01027:czy</t>
  </si>
  <si>
    <t xml:space="preserve">These fields should not be viewable/editable by users outside the Global Admin roll_x000D_
_x000D_
Stream Alias_x000D_
Royalty Alias_x000D_
Widget_x000D_
Sponsored_x000D_
Child Oriented_x000D_
Registration Gate_x000D_
</t>
  </si>
  <si>
    <t>AR-4275</t>
  </si>
  <si>
    <t>SMT Refactor: hide these fields from all perms levels, but Global Admin</t>
  </si>
  <si>
    <t>26/Jun/18 10:37 AM;1119007;Nice. this is working now [~amamut]</t>
  </si>
  <si>
    <t>26/Jun/18 10:35 AM;amamut;[~1119007] please review.</t>
  </si>
  <si>
    <t>1|hzylb3:</t>
  </si>
  <si>
    <t>Stream edit page is erroring when selecting a market because it isn't properly selecting the market tag.</t>
  </si>
  <si>
    <t>AR-4277</t>
  </si>
  <si>
    <t>Stream Edit Page Erroring When Selecting Market</t>
  </si>
  <si>
    <t>24/Jul/18 2:13 PM;1119767;Per Trey, add a migrations folder and add a db shell script there to add the index.</t>
  </si>
  <si>
    <t>23/Jul/18 5:08 PM;1119767;{code}_x000D_
curl --request POST \_x000D_
  --url http://api.dev-radioedit.ihrint.com/api/rpc \_x000D_
  --header 'authorization: Bearer $TOKEN' \_x000D_
  --header 'content-type: application/json' \_x000D_
  --data '{_x000D_
        "jsonrpc": "2.0",_x000D_
        "id": 1,_x000D_
        "method": "bucket_add_index",_x000D_
        "params": {_x000D_
                "bucket": "content.items",_x000D_
                "key": [_x000D_
                        "object.item.template_id"_x000D_
                ],_x000D_
                "unique": false_x000D_
        }_x000D_
}'_x000D_
{code}</t>
  </si>
  <si>
    <t>1|hzyl4n:</t>
  </si>
  <si>
    <t>AR-4278</t>
  </si>
  <si>
    <t>Add index for "template in use" query</t>
  </si>
  <si>
    <t>21/Aug/18 9:06 AM;ccrnyc2msw;Thanks guys!</t>
  </si>
  <si>
    <t>16/Aug/18 10:26 AM;1110604;looking good to me. thanks so much!</t>
  </si>
  <si>
    <t>15/Aug/18 1:57 PM;1113313;[~1110604] this is up on stage: http://abtest.radioedit.ihrint.com/#/test/edit/5b745e181d0000e99ee4998a</t>
  </si>
  <si>
    <t>06/Aug/18 1:27 PM;1110604;[~1113313] fyi the a/b test team (Lina and Dave) would be really happy if we can get this one. :)</t>
  </si>
  <si>
    <t>1|hzylf3:</t>
  </si>
  <si>
    <t xml:space="preserve">I added a new optional field to a/b tests called segmentRanges. _x000D_
This is an array of range object each with a start and an end value between 0 and 1_x000D_
for example _x000D_
[ { "start": 0 , "end": 0.5}_x000D_
  { "start": 0.7 , "end": 0.8}_x000D_
]_x000D_
We'd like UI widget that can edit them - add/remove ranges from the list </t>
  </si>
  <si>
    <t>AR-4279</t>
  </si>
  <si>
    <t xml:space="preserve">[A/B admin] segment ranges. </t>
  </si>
  <si>
    <t>03/Jul/18 9:33 AM;1119007;This looks good now. Thanks!</t>
  </si>
  <si>
    <t xml:space="preserve">29/Jun/18 9:58 AM;ccrnyc2msw;Tested on stage. _x000D_
_x000D_
Confirmed that for -FL stations, the character count max is 8._x000D_
_x000D_
Confirmed that for all other band types, the character count maxes at 4._x000D_
_x000D_
This seems to look good to me.  [~1119007], please review.  </t>
  </si>
  <si>
    <t xml:space="preserve">27/Jun/18 2:47 PM;ccrnyc2msw;This is a regression from SMT3.  Need for the launch. </t>
  </si>
  <si>
    <t>1|hz7mdj:</t>
  </si>
  <si>
    <t>27/Jun/18 9:57 AM;1119007;Screen Shot 2018-06-27 at 9.56.22 AM (2).png;https://jira.ihrint.com/secure/attachment/162368/Screen+Shot+2018-06-27+at+9.56.22+AM+%282%29.png</t>
  </si>
  <si>
    <t>Hi! Can we check to make sure the same band handling for Call Sign character limits are available for Quick Add as they are for adding a station regularly? _x000D_
_x000D_
Looks like I'm getting an error when trying to do more than 4 characters for -FL stations in Quick Add</t>
  </si>
  <si>
    <t>AR-4280</t>
  </si>
  <si>
    <t>Call Sign Character Restriction on Quick Add</t>
  </si>
  <si>
    <t>1|hzylbz:</t>
  </si>
  <si>
    <t>Allow the application of classes like .warning-text using a custom inline.</t>
  </si>
  <si>
    <t>AR-4281</t>
  </si>
  <si>
    <t>Extend quill to allow text style formatting</t>
  </si>
  <si>
    <t>09/Jul/18 9:10 AM;1119767;From Trey: "we should store the filter data in local storage. read it from the URL if it's there, otherwise read from local, always store it"</t>
  </si>
  <si>
    <t>27/Jun/18 2:47 PM;tlong;This was removed from the old tool because it was buggy and broke the page._x000D_
_x000D_
In the refactor we can attempt to implement this again._x000D_
_x000D_
Sources of data should be URL and Local Storage.</t>
  </si>
  <si>
    <t>1|hzyqvz:</t>
  </si>
  <si>
    <t># Filters set for an individual user/browser in Content Tool list view should be retained until cleared or edited by a user_x000D_
# Choosing to insert a content link or block should not default to the filtered settings, but should allow a user to do a one-off filter to find the content they are looking for</t>
  </si>
  <si>
    <t>Upon release of the catalog/content lookup functionality in the content tool, the list view (main screen) no longer retains your filter settings when you return to the main screen._x000D_
_x000D_
This functionality is highlighted in several pieces of documentation about the Content tool, and has generated a stream of negative feedback since that functionality disappeared._x000D_
_x000D_
We need to find a way to allow users to search for a piece of content to insert via a link, but retain the ability for a user to get right to the list of content they're interested in upon arriving on the main screen/list view of the content tool.</t>
  </si>
  <si>
    <t>AR-4282</t>
  </si>
  <si>
    <t>Content List View No Longer Remembers Filter Settings</t>
  </si>
  <si>
    <t>29/Jun/18 11:10 AM;1119007;Yes, looking good. Thanks!</t>
  </si>
  <si>
    <t xml:space="preserve">29/Jun/18 8:50 AM;ccrnyc2msw;Tested on stage at http://stream-manager.radioedit.ihrint.com/#/stream/edit/7065_x000D_
_x000D_
When the band is set as AM, confirmed the lower limit of 550.0 is enforced and that there is an upper limit of 1600.0_x000D_
_x000D_
When band is set to AM, HD2, or HD3, confirmed the lower limit of 88.0 and an upper limit of 108.0._x000D_
_x000D_
Confirmed that -FL, -PR, -TR, and - IP streams have no range restriction._x000D_
_x000D_
This looks good to me across the board._x000D_
_x000D_
[~1119007], can you please take a look?_x000D_
</t>
  </si>
  <si>
    <t>1|hz7mcn:</t>
  </si>
  <si>
    <t>FM - 88.0-108.0_x000D_
AM - 550.0-1600.0_x000D_
HD2, HD3 - 88.0-108.0</t>
  </si>
  <si>
    <t>AR-4285</t>
  </si>
  <si>
    <t xml:space="preserve">Fix Frequency Handling for FM/AM/HD2/H3 </t>
  </si>
  <si>
    <t>1|hzymbj:</t>
  </si>
  <si>
    <t>This URL:_x000D_
http://i.iheart.com/v3/catalog/favorites/357490285?ops=gravity("center"),blur(100),fit(2880,570)_x000D_
_x000D_
Does not behave as expected.</t>
  </si>
  <si>
    <t>AR-4286</t>
  </si>
  <si>
    <t>Mediaserver does not append user ops after redirecting to a macro</t>
  </si>
  <si>
    <t>23/Jul/18 4:03 PM;1119007;Looking good!</t>
  </si>
  <si>
    <t>23/Jul/18 2:14 PM;ccrnyc2msw;Re-tested quick add on stage.  Validation text looks good to me now._x000D_
_x000D_
[~1119007], mind giving this a review?</t>
  </si>
  <si>
    <t>20/Jul/18 10:22 AM;ccrnyc2msw;Re-tested quick add on stage._x000D_
_x000D_
Upon initial entry of a call sign longer than 4 characters, the form does not validate... however, upon changing the band to one of the values specified above, it does validate.  _x000D_
_x000D_
*{color:#d04437}Can we update the validation text to be more clear?{color}*_x000D_
_x000D_
Current: "Call Sign can't exceed 4 characters"_x000D_
_x000D_
Desired: "Call Sign can't exceed 4 characters unless band is AM, FM, HD2, or FL"_x000D_
_x000D_
Confirmed that quick add successfully saves an 8 character call sign when band is set to FL.</t>
  </si>
  <si>
    <t xml:space="preserve">19/Jul/18 11:28 AM;ccrnyc2msw;Tested on stage._x000D_
_x000D_
Confirmed that the Call Sign field is no longer limited to 4 characters on the edit screen:_x000D_
http://stream-manager.radioedit.ihrint.com/#/stream/edit/6270_x000D_
_x000D_
Confirmed that stations with bands other than those listed below continue to enforce 4 characters._x000D_
_x000D_
Tested quick add, however, that is still not allowing more than 4 characters.  *{color:#d04437}We need to update this screen so it follows the same rules as the edit screen.  {color}*_x000D_
_x000D_
 !screenshot-1.png|thumbnail! </t>
  </si>
  <si>
    <t>1|hzykpj:</t>
  </si>
  <si>
    <t>19/Jul/18 11:28 AM;ccrnyc2msw;screenshot-1.png;https://jira.ihrint.com/secure/attachment/163792/screenshot-1.png</t>
  </si>
  <si>
    <t xml:space="preserve">Sorry - we just realized from a conversation with AU/NZ that some of their call signs are more than four letters. *This should also apply to Quick Add if available in those countries*_x000D_
_x000D_
Can we lift the restriction to and change to character limit of 8 for AM/FM/HD2/FL bands? </t>
  </si>
  <si>
    <t>AR-4287</t>
  </si>
  <si>
    <t>Character Limit for AU/NZ should be greater than 4</t>
  </si>
  <si>
    <t xml:space="preserve">03/Jul/18 9:33 AM;1119007;I tested earlier this AM on Country ADMIN NZ and saw the changes option. This looks to be good. </t>
  </si>
  <si>
    <t>29/Jun/18 1:21 PM;ccrnyc2msw;Reviewed with Alex, this seems to be the case of User Manager being a bit wonky this morning and not initially saving the changes I made to the test account.  _x000D_
_x000D_
For a user with the country admin permission, I see the following menu options now:_x000D_
_x000D_
 !screenshot-2.png|thumbnail! _x000D_
_x000D_
[~1119007], can you make sure this looks good to you?</t>
  </si>
  <si>
    <t>29/Jun/18 10:03 AM;ccrnyc2msw;Tested on SMT stage using svc-RadioEditQA1 which has the country admin enabled in user manager._x000D_
_x000D_
Upon logging out/in of SMT, as this user, i cannot see the changes tab.  The only one I see is Streams._x000D_
_x000D_
 !screenshot-1.png|thumbnail! _x000D_
_x000D_
[~amamut] is there another way I should be testing this?</t>
  </si>
  <si>
    <t>1|hzymbr:</t>
  </si>
  <si>
    <t>Country admins see changes tab.</t>
  </si>
  <si>
    <t>29/Jun/18 1:21 PM;ccrnyc2msw;screenshot-2.png;https://jira.ihrint.com/secure/attachment/162626/screenshot-2.png</t>
  </si>
  <si>
    <t>29/Jun/18 10:03 AM;ccrnyc2msw;screenshot-1.png;https://jira.ihrint.com/secure/attachment/162576/screenshot-1.png</t>
  </si>
  <si>
    <t>Add changes tab to country admin</t>
  </si>
  <si>
    <t>AR-4288</t>
  </si>
  <si>
    <t>08/Aug/18 10:03 AM;1119007;Yay! Confirming this is good. Thank you!</t>
  </si>
  <si>
    <t>08/Aug/18 9:55 AM;ccrnyc2msw;Tested on stage using RadioEditQA3 which is now setup as a country admin for NZ._x000D_
_x000D_
http://stream-manager.radioedit.ihrint.com/#/stream/edit/6191_x000D_
_x000D_
Change description and hit save.  Confirmed it saved no problem._x000D_
_x000D_
Confirmed change appears in the changes screen and it can be approved._x000D_
_x000D_
[~1119007], can you give this a look and make sure it's good for you too?</t>
  </si>
  <si>
    <t>08/Aug/18 8:37 AM;amamut;After cleaning up the AU/NZ markets this should have gone away. I can not reproduce now.</t>
  </si>
  <si>
    <t>23/Jul/18 10:41 AM;amamut;The issue is that AUCKLAND-ALR wasn't the correct market which was selected in the Markets  field. The correct market is Auckland-ALR. After removing Auckland-ALR from the Markets field the stream saved just fine.</t>
  </si>
  <si>
    <t>1|hzyl4v:</t>
  </si>
  <si>
    <t>28/Jun/18 12:58 PM;1119007;Screen Shot 2018-06-28 at 12.55.14 PM.png;https://jira.ihrint.com/secure/attachment/162497/Screen+Shot+2018-06-28+at+12.55.14+PM.png</t>
  </si>
  <si>
    <t>28/Jun/18 12:58 PM;1119007;Screen Shot 2018-06-28 at 12.54.48 PM.png;https://jira.ihrint.com/secure/attachment/162496/Screen+Shot+2018-06-28+at+12.54.48+PM.png</t>
  </si>
  <si>
    <t>When saving any change after editing a station, I'm receiving an error _x000D_
_x000D_
Screengrabs attached: Perm level should be Country ADMIN: NZ</t>
  </si>
  <si>
    <t>AR-4289</t>
  </si>
  <si>
    <t>SMT 4: Save Station Error NZ</t>
  </si>
  <si>
    <t xml:space="preserve">23/Jul/18 2:20 PM;ccrnyc2msw;Tested on dev.  Confirmed that upon selection/creation of a piece of ingested content that I am immediately taken into the edit screen for that piece of content.  This looks good to me.  </t>
  </si>
  <si>
    <t>23/Jul/18 11:53 AM;1119767;Yes, upon clicking create on a feed item, you are placed in the content editor with an unsaved draft of a content item that has been created from that feed item.</t>
  </si>
  <si>
    <t>09/Jul/18 8:16 AM;ccrnyc2msw;Original Notes:_x000D_
_x000D_
Current workflow_x000D_
- click into partners tab in Content_x000D_
- select article I would like to ingest_x000D_
- enter in Editor value in popup_x000D_
- Content Article listing, default My Content list shown_x000D_
- change Origin filter to either Only Feed or Show Both_x000D_
- Select Article I just ingested_x000D_
- Make target/module/content changes and publish_x000D_
_x000D_
Proposed workflow enhancement_x000D_
- click into partners tab in Content_x000D_
- select article I would like to ingest_x000D_
- enter in Editor value in popup and click Continue_x000D_
- Content article edit screen for article I just selected to ingest_x000D_
- Make any target/module/content edits and publish</t>
  </si>
  <si>
    <t>1|hzyl4f:</t>
  </si>
  <si>
    <t># Upon hitting "create" on a partner content article, the editor who created the content should be taken to the edit screen for the piece of content they created</t>
  </si>
  <si>
    <t xml:space="preserve">As a National Content Editor, I would like to be taken directly to the edit screen for a piece of partner content I created so that I can immediately edit and publish the article without having to search for it in the content tool. </t>
  </si>
  <si>
    <t>AR-4290</t>
  </si>
  <si>
    <t>Go To Edit Screen After Creating Partner/Ingested Article</t>
  </si>
  <si>
    <t>29/Mar/19 10:43 AM;1119767;This seems like a fairly large ticket, and should probably be broken down further. I would estimate that it would probably be more than 8 points, and I don't think one engineer could implement this entire feature in a single sprint.</t>
  </si>
  <si>
    <t>1|i00gfp:r</t>
  </si>
  <si>
    <t># Ability to select content to be affected by a change by any combination of origin, topic, author (AD ID), content type, and/or publish date window_x000D_
# Content to be affected by the proposed change should be shown in a list with a link to view the content; and a total count of affected items_x000D_
# Ability to batch change the origin, publication status, and TBD_x000D_
# Functionality should be limited to Digital Support staff members and sysadmins.</t>
  </si>
  <si>
    <t>As a digital support technician, i want to be able to perform bulk operations on a number of content items at the same time so that I can quickly respond to takedown requests by legal or local staff to make updates without having to engage the development team.</t>
  </si>
  <si>
    <t>AR-4291</t>
  </si>
  <si>
    <t>Content Tool Bulk Change Operations</t>
  </si>
  <si>
    <t>16/Jul/18 10:07 AM;tlong;No need to test, parity work.</t>
  </si>
  <si>
    <t>1|hzyknj:</t>
  </si>
  <si>
    <t>AR-4292</t>
  </si>
  <si>
    <t>Implement tag block type in content editor</t>
  </si>
  <si>
    <t>1|hzyknz:</t>
  </si>
  <si>
    <t>AR-4293</t>
  </si>
  <si>
    <t>Implement link block type on content editor</t>
  </si>
  <si>
    <t xml:space="preserve">29/Jun/18 1:13 PM;ccrnyc2msw;Thanks Mark!_x000D_
_x000D_
Tested the ability to change page types on stage at http://site-manager.radioedit.ihrint.com/#/brands/microsite/7fbf7d09119ca7367f3c25e24a8cb43e/Imported/pages/home - verified that upon changing page type, the correct regions appear._x000D_
_x000D_
However, found while testing this that upon save of a page, the changed settings are not retained.  Created AR-4301 to address that.  </t>
  </si>
  <si>
    <t>29/Jun/18 9:53 AM;1119767;I also found that the page was not updating when blocks were added or removed. I fixed that as well while I was in there.</t>
  </si>
  <si>
    <t xml:space="preserve">Go to http://site-manager.radioedit.ihrint.com/#/brands/microsite/3fffd9354386f7562493f226bb94817a/Imported/pages/home_x000D_
_x000D_
Change the page type to Microsite Homepage w/Rail_x000D_
_x000D_
Note that everything below the top two ad blocks blanks out, and the page will not save._x000D_
_x000D_
Visuals: _x000D_
 !image-2018-06-28-16-13-53-195.png|thumbnail! _x000D_
_x000D_
Console Error:_x000D_
 !image-2018-06-28-16-14-33-258.png|thumbnail! </t>
  </si>
  <si>
    <t>1|hz7oqv:</t>
  </si>
  <si>
    <t># Users should be able change the page type in site manager, customize the settings applicable to that page type, and save</t>
  </si>
  <si>
    <t>28/Jun/18 4:14 PM;ccrnyc2msw;image-2018-06-28-16-14-33-258.png;https://jira.ihrint.com/secure/attachment/162516/image-2018-06-28-16-14-33-258.png</t>
  </si>
  <si>
    <t>28/Jun/18 4:13 PM;ccrnyc2msw;image-2018-06-28-16-13-53-195.png;https://jira.ihrint.com/secure/attachment/162517/image-2018-06-28-16-13-53-195.png</t>
  </si>
  <si>
    <t>REAP-885</t>
  </si>
  <si>
    <t>Found a bug during final Site Manager testing._x000D_
_x000D_
If you go into a page in site manager and switch the page type, it blanks all all the values except for the first two ad blocks.</t>
  </si>
  <si>
    <t>AR-4294</t>
  </si>
  <si>
    <t>Switching Page Type Breaks Site Manager</t>
  </si>
  <si>
    <t>1|i01027:czr</t>
  </si>
  <si>
    <t>SMT has a "call_letters" field that is automatically generated based on a combination of call sign and band... however, this value is not shown anywhere in the tool._x000D_
_x000D_
Please add this value to the appropriate place on the edit stream screen as non-editable and include help text to the extent of "Automatically generated from Call Sign and Band"</t>
  </si>
  <si>
    <t>Show Call Letters Value In Edit Stream Screen</t>
  </si>
  <si>
    <t>1|i01027:czzi</t>
  </si>
  <si>
    <t>29/Jun/18 9:30 AM;ccrnyc2msw;screenshot-1.png;https://jira.ihrint.com/secure/attachment/162574/screenshot-1.png</t>
  </si>
  <si>
    <t xml:space="preserve">SMT on stage throws console warnings about non-secure assets being used.  It looks like the main culpret are images which area all called via http://i-stg.iheart.com._x000D_
_x000D_
Let's get those secure so that the tool doesn't show a browser warning to users.  </t>
  </si>
  <si>
    <t>AR-4297</t>
  </si>
  <si>
    <t>Mixed Content Warnings on SMT Stage</t>
  </si>
  <si>
    <t xml:space="preserve">24/Jul/18 1:32 PM;ccrnyc2msw;Tested on stage creating http://stream-manager.radioedit.ihrint.com/#/stream/edit/7152.  Confirmed that the market specified in quick add is now being applied to both the primary market and the origin market.  Looks good.  </t>
  </si>
  <si>
    <t xml:space="preserve">23/Jul/18 2:17 PM;ccrnyc2msw;Tested quick add on stage.  Added stream 7149, selecting digital-nat as the market in the quick add screen._x000D_
_x000D_
Confirmed that the origin market is showing that value; however the primary market is not populated:_x000D_
_x000D_
http://stream-manager.radioedit.ihrint.com/#/stream/edit/7149_x000D_
_x000D_
 !screenshot-1.png|thumbnail! </t>
  </si>
  <si>
    <t>29/Jun/18 9:45 AM;ccrnyc2msw;{quote}From: "Cerchione, Greg" &lt;GregCerchione@iheartmedia.com&gt;_x000D_
Date: Friday, June 29, 2018 at 9:38 AM_x000D_
To: Mike Woodruff &lt;MikeWoodruff@iheartmedia.com&gt;, Streaming Operations &lt;streamingoperations@iheartmedia.com&gt;_x000D_
Subject: Re: SMT Quick Add - Markets_x000D_
_x000D_
Hi Mike, _x000D_
 _x000D_
Given the ease of editing the station after quick add, you can have populate both markets with the same value upon initial creation._x000D_
 _x000D_
Thx!_x000D_
 _x000D_
Greg Cerchione | iHeartMedia | o 212.377.7860 | m 718.608.5846_x000D_
{quote}</t>
  </si>
  <si>
    <t>1|hzykpr:</t>
  </si>
  <si>
    <t>In quick add screen:_x000D_
# Change "Origin Market" field label to "Market"_x000D_
# Upon save, populate the origin market and primary market with the specified value in the Market field</t>
  </si>
  <si>
    <t>23/Jul/18 2:17 PM;ccrnyc2msw;screenshot-1.png;https://jira.ihrint.com/secure/attachment/164043/screenshot-1.png</t>
  </si>
  <si>
    <t>The current SMT quick add feature only sets the origin market, which is not searchable in the list view, making it difficult to location stations._x000D_
_x000D_
Because 99% of the time the origin and primary markets are the same (and can so easily be changed upon buildout of the rest of the station data), please set both of those to the market value specified in the quick add screen.</t>
  </si>
  <si>
    <t>SMT Quick Add - Set Both Primary and Origin Market</t>
  </si>
  <si>
    <t>03/Jul/18 11:40 AM;mbrown;This had to be developer verified, using Charles. After the change, both the brand tags ingest and the on-air job are using the bucket[s] specified in the app environment as expected.</t>
  </si>
  <si>
    <t>1|hzymkv:</t>
  </si>
  <si>
    <t>AR-4299</t>
  </si>
  <si>
    <t>Update tools that operate on brands storage to get bucket names from the environment</t>
  </si>
  <si>
    <t xml:space="preserve">02/Jul/18 3:45 PM;ccrnyc2msw;Discussed on standup today.  Trey believes the typical cache for one of the calendar api-powered pages should remain at about 15 minutes, which seems consistent with the rest of the site.  This looks good to me.  </t>
  </si>
  <si>
    <t>29/Jun/18 2:55 PM;amamut;I'm not sure what the caching on content is. Maybe [~aroberts] or [~mbrown] can confirm?</t>
  </si>
  <si>
    <t xml:space="preserve">29/Jun/18 1:51 PM;ccrnyc2msw;I've confimred that the cache setting is coming through in the Swagger UI - and that when I add a fresh calendar event and wait 15 minutes, it's there upon refresh._x000D_
_x000D_
Just want to get an idea of how this caching compares to content tool before I close out.  </t>
  </si>
  <si>
    <t>29/Jun/18 1:33 PM;ccrnyc2msw;-Also, looks like the Swagger UI for calendar API is no longer working.  http://calendar.dev-radioedit.ihrint.com/api/docs just gives me a white screen.-_x000D_
_x000D_
-Can you give me some test links that I can use to verify?-_x000D_
_x000D_
Nevermind, that was dev, stage is working ok.</t>
  </si>
  <si>
    <t xml:space="preserve">29/Jun/18 1:31 PM;ccrnyc2msw;How does this compare to the caching on the content API?  Trying to get an idea of what the impact will be to our local admins who are adding events and when they can expect to see them on their websites.  I want to make sure the wait time is comparable to what they're used to when publishing content. </t>
  </si>
  <si>
    <t>29/Jun/18 1:25 PM;amamut;There was no caching at all</t>
  </si>
  <si>
    <t>29/Jun/18 1:24 PM;ccrnyc2msw;[~amamut] what was the cache previously set at?</t>
  </si>
  <si>
    <t>1|hzyml3:</t>
  </si>
  <si>
    <t>All Calendar API calls should have a 15 minute cache time.</t>
  </si>
  <si>
    <t>2018.7.3</t>
  </si>
  <si>
    <t>AR-4300</t>
  </si>
  <si>
    <t>15 minute caching on calendar api calls</t>
  </si>
  <si>
    <t xml:space="preserve">06/Jul/18 12:49 PM;ccrnyc2msw;Tested on stage using RadioEditQA2.  Confirmed that as a user with access to WKTU, I can locate a microsite that I don't own and add/remove it.  _x000D_
_x000D_
Confirmed that in list view, I can not click through to a microsite I don't have permission to - but can click to those which I have editor rights for._x000D_
_x000D_
This looks good.  </t>
  </si>
  <si>
    <t>03/Jul/18 11:44 AM;1119767;[11:43 AM] Mike Woodruff: but i should NOT be able to change anything on that microsite</t>
  </si>
  <si>
    <t>03/Jul/18 11:43 AM;1119767;[11:42 AM] Mike Woodruff: ok, confirmed on prod_x000D_
[11:42 AM] Mike Woodruff: if i have WXXL-FM access, i should be able to find a microsite that I don't own and link to my site_x000D_
[11:43 AM] Mike Woodruff: i should also be able to un-link that microsite</t>
  </si>
  <si>
    <t>03/Jul/18 11:40 AM;1119767;[11:38 AM] Mike Woodruff: let's say I'm a WXXL-FM administrator_x000D_
[11:38 AM] Mike Woodruff: my program director just told me we have Bobby Bones that will now be heard on the station_x000D_
[11:38 AM] Mike Woodruff: I need to go into WXXL in site manager, find the bobby bones site, and make it available on my station</t>
  </si>
  <si>
    <t># Login to Stage as RadioEditQA2_x000D_
# Go into Site manager, select WKTU-FM, and then linked microsites_x000D_
# Search for Katie Sommers_x000D_
# See that the brand tag appears but that no sites are associated with it.</t>
  </si>
  <si>
    <t>1|hzymqn:</t>
  </si>
  <si>
    <t># Local users should be able to link non-owned microistes to a site they have permission to</t>
  </si>
  <si>
    <t>Discovered while testing AR-4245 on Stage.  Microsites that a user is not permissioned to are not available to be added to a site.  They should be able to do this.</t>
  </si>
  <si>
    <t>AR-4302</t>
  </si>
  <si>
    <t>Local Users Unable to Link Additional Microsites to A Site</t>
  </si>
  <si>
    <t xml:space="preserve">06/Jul/18 12:53 PM;ccrnyc2msw;Tested using above workflow.  Confirmed that I can now successfully remove a microsite from a station that I have access to.  </t>
  </si>
  <si>
    <t>03/Jul/18 11:45 AM;1119767;Will be fixed as part of AR-4302</t>
  </si>
  <si>
    <t># Login as RadioEditQA2 and go to Site manager_x000D_
# Select WKTU-FM and go to linked microsites_x000D_
# Attempt to unlink Mets Jam_x000D_
# Notice "'Selected link could not be removed TSPBError: Index id:/index/7151627fea9d87eeb0e1d62322707c0d not found""</t>
  </si>
  <si>
    <t>1|hzymqv:</t>
  </si>
  <si>
    <t># Local users should be able to unlink microsites from a site that they own</t>
  </si>
  <si>
    <t>Discovered while testing AR-4245.  Local users no longer have the ability to unlink a microsite from a station they manage.  They should be able to.</t>
  </si>
  <si>
    <t>AR-4303</t>
  </si>
  <si>
    <t>Local Users Unable To Unlink Microsites</t>
  </si>
  <si>
    <t xml:space="preserve">06/Jul/18 12:51 PM;ccrnyc2msw;Tested on stage using the RadioEditQA2 account which has access to WKTU-FM and MIKE-DV.  Confirmed that I can move a microsite's primary site from one brand that a user has permission on to another and back.  Looks good.  </t>
  </si>
  <si>
    <t># Login as RadioEditQA2 and open Site Manager_x000D_
# Choose the Cubby and Carolina microsite and go to distribution_x000D_
# Try to change the primary site from WKTU-FM to MIKE-DV_x000D_
# Notice "Set primary failed Error: Forbidden" error_x000D_
# Try to save again, it goes through</t>
  </si>
  <si>
    <t>1|hzymr3:</t>
  </si>
  <si>
    <t># Local users should be able to change the primary site of a microsite to another brand they manage</t>
  </si>
  <si>
    <t>Discovered while testing AR-4245.  When a local user tries to change a microsite's primary site from one site they manage to another, the first time it throws an error, the second time it works.</t>
  </si>
  <si>
    <t>AR-4304</t>
  </si>
  <si>
    <t>Error Upon Changing Primary Site Of A Microsite</t>
  </si>
  <si>
    <t>1|hzyn1r:</t>
  </si>
  <si>
    <t>When on the content editor, this exception is thrown, indicating that the form is not properly initialized. This was introduced recently.</t>
  </si>
  <si>
    <t>AR-4306</t>
  </si>
  <si>
    <t>Cannot read property 'patchValue' of undefined</t>
  </si>
  <si>
    <t xml:space="preserve">06/Jul/18 8:18 AM;ccrnyc2msw;Re-tested on Stage using QA2.  Confirmed that I can now apply a market and brand to a stream even if I don't have permissions to those in Taxonomy - based on the global-admin permission._x000D_
_x000D_
Removed the global-admin permission and confirmed that I can't access any streams - and can only create streams for brands and markets that I have permission to via user manager.  However, noticed, that even with permission to a market, I can't see streams associated with that market (eg. gave NEWYORK-NY market permission, but don't see any of the streams that are associated with that market in my list.  Not sure that this is a common use case as stream management isn't really done at the market level._x000D_
_x000D_
Added country-admin to the same user and confirmed that without a country permission, there are no functional options within the tool.  Add countries/US and confirmed that all US streams are visible - as well as changes/markets/etc.  Also confirmed that within streams I can add any US-based market or brand (but not any canada brands or markets)._x000D_
_x000D_
Found an issue where provider admins cannot currently apply markets to their stations, which blocks them from saving.  Discussed with Greg whether the preference was to allow selection of any market - or to individual permission markets to each provider's admin and decided on the former.  Created AR-4316 to address, but that's not a blocker for launch as domestic provider admins aren't getting access to this tool immediately.  </t>
  </si>
  <si>
    <t>05/Jul/18 10:51 AM;ccrnyc2msw;Reviewed with Alex.  He's making a change to address how a user setup with the above permissions (RadioEditQA2 on stage) can't currently access any brands they haven't been explicitly permissioned to or access any of the market tags.</t>
  </si>
  <si>
    <t>03/Jul/18 10:07 AM;amamut;The way to test this is so have stream-manager:global-admin set on the account and not adding "countries" and "brands" to the account. The user should still be able to choose any country and any brand.</t>
  </si>
  <si>
    <t>1|hzyn2f:</t>
  </si>
  <si>
    <t>Admins can choose any country / brand but doesn't have countries and brand attached to their accounts</t>
  </si>
  <si>
    <t>AR-4316</t>
  </si>
  <si>
    <t>Admins should be able to choose any brand and country when using SMT. We shouldn't have to add countries and brands to their account because this opens up some security concerns in RadioEdit.</t>
  </si>
  <si>
    <t>AR-4307</t>
  </si>
  <si>
    <t>Country and Brand dropdowns should be open to admins</t>
  </si>
  <si>
    <t>1|i01027:czi</t>
  </si>
  <si>
    <t># Call letters of a station shown in list view next to the ID number_x000D_
_x000D_
Eg:_x000D_
ID: 1234 | WZZZ-FM_x000D_
ID: 9876 | WAAA-HD2_x000D_
ID: 555 | WMN-AM_x000D_
ID: 7 | IHRTEST-FL</t>
  </si>
  <si>
    <t>03/Jul/18 12:11 PM;ccrnyc2msw;screenshot-1.png;https://jira.ihrint.com/secure/attachment/162770/screenshot-1.png</t>
  </si>
  <si>
    <t>As a digital stream manager, i want the call sign of a station to be shown in the stream list view so that I can easily see which station I want to work with if I don't know the stream ID or station name.</t>
  </si>
  <si>
    <t>Show Call Letters In List View</t>
  </si>
  <si>
    <t>08/Aug/18 12:11 PM;ccrnyc2msw;Re-tested the above on http://stream-manager.radioedit.ihrint.com/#/stream/edit/1453_x000D_
_x000D_
Confirmed that upon initial load an RDS Pi code was present, feed was here, and default genre is country._x000D_
_x000D_
Changed the description of the station and saved._x000D_
_x000D_
Examined changes screen.  Noted that there is a genre change still showing -but visually it's the same old and new genre.  Reviewed with Alex, he explained that this is existing prod functionality due to a market change on the provider... The visual impact in the tool is less than is currently in prod.  We may want to loop back on this at some point in the future as I have to imagine this could cause some user confusion, but I'm ok with passing this current ticket for now.</t>
  </si>
  <si>
    <t xml:space="preserve">07/Aug/18 1:34 PM;amamut;I went through the streams and fixed the data. Can you try again?_x000D_
</t>
  </si>
  <si>
    <t xml:space="preserve">07/Aug/18 11:57 AM;ccrnyc2msw;Tested on stage using http://stream-manager.radioedit.ihrint.com/#/stream/edit/1985_x000D_
_x000D_
Upon initial load, observed the primary genre is still shown as default, even though in the API it's classic rock:_x000D_
_x000D_
 !screenshot-4.png|thumbnail! _x000D_
 !screenshot-3.png|thumbnail! _x000D_
_x000D_
Changed description and saved._x000D_
_x000D_
Went to changes screen and observed that the feed is no longer showing as a changed value... but that the genre which was previously Classic Rock (even though it wasn't shown in the tool) is now default._x000D_
_x000D_
 !screenshot-2.png|thumbnail! _x000D_
_x000D_
I still don't think this is working._x000D_
_x000D_
If the existing genre is Classic Rock, that's what should be shown on the Stream screen.  Updating another data point on the stream should not cause the genre to change to default.  _x000D_
_x000D_
Note, feed and Pi were not an issue on this test.  </t>
  </si>
  <si>
    <t>07/Aug/18 10:28 AM;amamut;I took a look and fixed the feed field. The others should be working fine now. LEt me know if you run into any other issues.</t>
  </si>
  <si>
    <t xml:space="preserve">31/Jul/18 9:32 AM;ccrnyc2msw;Tested on stage at http://stream-manager.radioedit.ihrint.com/#/stream/edit/1981, updating name and description.  _x000D_
_x000D_
Confirmed prior to save the Pi code is populated and that markets are correct (Primary and Origin as Harrisburg... Other Markets has Lancaster and York)_x000D_
_x000D_
I am still seeing the Primary Genre as default upon load.  _x000D_
_x000D_
Saved station and am still seeing the genre as changed in the changes screen.  Feed is also changing values despite how no changes were made in the tool._x000D_
_x000D_
As of right now, I can't verify this ticket.  _x000D_
_x000D_
Discussed with Alex, once he resolves the 500 error on the API, he's going to take another look at this.  </t>
  </si>
  <si>
    <t>25/Jul/18 1:18 PM;amamut;Found the issue. Trying to keep the script atomic and allowing for the script to be run multiple times, on subsequent runs fields which were integers are now strings. When typecasting the field to int I did not check to see if the field was a tag causing the typecast to return 0 which is the id for genres/Default. This is why all of the streams were updated to genres/Default. I have made an update to the script which should not cause this again.</t>
  </si>
  <si>
    <t xml:space="preserve">24/Jul/18 10:10 AM;ccrnyc2msw;Discussed on standup today.  My goal is to make sure that when we release to prod that we don't have these issues.  Wherever we need to update/verify, let's do it.  </t>
  </si>
  <si>
    <t>20/Jul/18 10:40 AM;amamut;I think we were talking earlier about a migration that went bad and put the streams into a bad states. The Primary Genre is set to default but default is missing from the genres array. The app is fixing the issue._x000D_
_x000D_
I would try editing a stream, approving the change request, and then editing the same stream. You shouldn't see the same issue again.</t>
  </si>
  <si>
    <t xml:space="preserve">20/Jul/18 10:17 AM;ccrnyc2msw;Tested on stage by updating http://stream-manager.radioedit.ihrint.com/#/stream/edit/109_x000D_
_x000D_
Confirmed that RDS Pi code is populated, primary genre is default, and that feed has a URL._x000D_
_x000D_
Changed the description to add an exclamation point at the end and saved.  Confirmed that save was successful and I was taken back to the stream list._x000D_
_x000D_
Confirmed that the description change shows up and that the RDS Pi code no longer shows as changed._x000D_
_x000D_
However, genre is still showing a change from Country to Default... when this value was not changed in the tool.  Is there a reason the changes screen shows that the genre has been updated?_x000D_
_x000D_
Also seeing that the changes screen indicates that the Feed value was previously stored as null, but shows a change to www.iheart.com/live/109/ - even though this value was not changed in my edit._x000D_
_x000D_
Is there a reason the changes screen is showing values that weren't actually changed?_x000D_
_x000D_
 !screenshot-1.png|thumbnail! </t>
  </si>
  <si>
    <t>13/Jul/18 10:25 AM;amamut;After some testing it seems the issue is rds_pi_code. It wasn't being set in the edit stream screen so it always showed as blank. Genre and feed are properly being compared in the change requests screen. The default genre was done with the stream migration script.</t>
  </si>
  <si>
    <t xml:space="preserve"># Login to SMT Stage and select a station that hasn't been recently edited_x000D_
# Note that RDS Pi Code is blank, primary genre is default, and Feed has defaulted to a stream-based value_x000D_
# Change another value somewhere else in the tool and save_x000D_
# Go to changes tab and see that in addition to the field you changed, genre, feed, and RDS Pi code have also changed.  </t>
  </si>
  <si>
    <t>1|hzykpb:</t>
  </si>
  <si>
    <t># RDS Pi Code, Feed, and Primary Genre should not be changed to default values upon saving in SMT stage</t>
  </si>
  <si>
    <t>07/Aug/18 11:57 AM;ccrnyc2msw;screenshot-4.png;https://jira.ihrint.com/secure/attachment/165290/screenshot-4.png</t>
  </si>
  <si>
    <t>07/Aug/18 11:57 AM;ccrnyc2msw;screenshot-3.png;https://jira.ihrint.com/secure/attachment/165289/screenshot-3.png</t>
  </si>
  <si>
    <t>07/Aug/18 11:55 AM;ccrnyc2msw;screenshot-2.png;https://jira.ihrint.com/secure/attachment/165286/screenshot-2.png</t>
  </si>
  <si>
    <t>20/Jul/18 10:16 AM;ccrnyc2msw;screenshot-1.png;https://jira.ihrint.com/secure/attachment/163916/screenshot-1.png</t>
  </si>
  <si>
    <t>In SMT stage, when you go into a stream, the Primary Genre, Feed, and RDS Pi Code values are not correctly reading from existing values and are populating with defaults.  Upon save, those default settings are being stored instead of the correct values.</t>
  </si>
  <si>
    <t>AR-4310</t>
  </si>
  <si>
    <t>Genre, Feed, and RDS Pi Code Changing to Default Values Upon Save</t>
  </si>
  <si>
    <t>05/Jul/18 9:14 AM;1119767;Blocks AR-4107</t>
  </si>
  <si>
    <t>Load the template editor and try to add a flex block</t>
  </si>
  <si>
    <t>1|hzyn7r:</t>
  </si>
  <si>
    <t>AR-4311</t>
  </si>
  <si>
    <t>Flex blocks throw an exception</t>
  </si>
  <si>
    <t xml:space="preserve">11/Jul/18 3:03 PM;ccrnyc2msw;Discussed on sprint planning, the understanding was that this went out last night.  Not sure why the ticket wasn't moved forward. </t>
  </si>
  <si>
    <t>09/Jul/18 9:31 AM;tdrapeau;I see this ticket got moved to On Deck, is everything proceeding according to plan on this?</t>
  </si>
  <si>
    <t>06/Jul/18 10:49 AM;ccrlax1dat;updated export script to comply with changes to ObjectDB, added "ihm_brand" field as last field in export, pushed to PostUp and tested fine by Mark Escott. Additional modifications may be needed as follow up to meeting with PostUp, so will wait on submitting PR until this work is determined to be what is needed.</t>
  </si>
  <si>
    <t>1|hzyo3b:</t>
  </si>
  <si>
    <t># pass each site's radioedit Brand tag to the postup attributes export in site manager data utils</t>
  </si>
  <si>
    <t>As a PostUp developer I want to know what the iHeartRadio "brand" tag is for each station so I can generate the appropriate Leads query to pull that station's newsletter cards.</t>
  </si>
  <si>
    <t>AR-4313</t>
  </si>
  <si>
    <t>Pass site's RadioEdit brand to postup attributes</t>
  </si>
  <si>
    <t xml:space="preserve">10/Jul/18 10:22 AM;1119007;Yes, looks like the changes I made. This should be good now. </t>
  </si>
  <si>
    <t>10/Jul/18 9:50 AM;ccrnyc2msw;[~1119007] do the screenshots Alex added look correct?</t>
  </si>
  <si>
    <t xml:space="preserve">09/Jul/18 3:48 PM;amamut;I checked adswizz stage and genre/market look OK._x000D_
</t>
  </si>
  <si>
    <t xml:space="preserve">06/Jul/18 9:18 AM;1119007;Made a market and genre change to 7039 and not seeing it reflected in adswizz stage environment. _x000D_
_x000D_
Change was: Market - digital-nat -&gt; new york _x000D_
Genre: classic rock -&gt; mix &amp; variety </t>
  </si>
  <si>
    <t>06/Jul/18 8:20 AM;ccrnyc2msw;[~1119007] I don't have AdsWizz access.  Can you please verify this ticket on stage?</t>
  </si>
  <si>
    <t>1|hzynan:</t>
  </si>
  <si>
    <t>Change genre or market of IHR station._x000D_
Approve Change._x000D_
Check Adswizz admin panel for station zones to be tagged with the change genre / market.</t>
  </si>
  <si>
    <t>09/Jul/18 3:47 PM;amamut;screenshot-2.png;https://jira.ihrint.com/secure/attachment/163022/screenshot-2.png</t>
  </si>
  <si>
    <t>09/Jul/18 3:47 PM;amamut;screenshot-1.png;https://jira.ihrint.com/secure/attachment/163021/screenshot-1.png</t>
  </si>
  <si>
    <t>IHR station changes which are approved should be sent to Adswizz to update the properties of the stream.</t>
  </si>
  <si>
    <t>AR-4314</t>
  </si>
  <si>
    <t>Enable Adswizz Updates On Change Approval</t>
  </si>
  <si>
    <t xml:space="preserve">06/Jul/18 9:19 AM;ccrnyc2msw;Good catch!  Tested at http://site-manager.radioedit.iheart.com/#/brands/site/e9b6b922332e9df8898aedbe0aa6463c/Imported/pages/home and confirmed that changes made to these values now survive a save._x000D_
_x000D_
</t>
  </si>
  <si>
    <t>06/Jul/18 8:50 AM;1119767;https://github.com/ihr-radioedit-apps/site-manager/pull/413</t>
  </si>
  <si>
    <t xml:space="preserve">Specific case:_x000D_
_x000D_
1. Open up site manager._x000D_
2. Bring up "WRUM-FM"._x000D_
3. Click on "Pages"._x000D_
4. Click on "Home Page" (i.e. "/", the root page)._x000D_
5. Scroll down to the "main:events" block._x000D_
6. Enter a value into the "Title" field (e.g. "Eventos")._x000D_
7. Click "Save Page"._x000D_
8. Note that site manager confirms the successful saving of the page._x000D_
9. Reload the page._x000D_
10. Note that the value as entered in step 6 is missing._x000D_
</t>
  </si>
  <si>
    <t>1|hz7ka7:</t>
  </si>
  <si>
    <t>When I try to update a field on a page's block, Site Manager says it's saved, but a refresh of the page show that it isn't the case._x000D_
_x000D_
This is happening in dev and stage.</t>
  </si>
  <si>
    <t>AR-4315</t>
  </si>
  <si>
    <t>Site Manager Value Not Saving Properly</t>
  </si>
  <si>
    <t>22/Jan/19 9:16 AM;ccrnyc2msw;Tested on prod, this still needs to be done.</t>
  </si>
  <si>
    <t xml:space="preserve">07/Jan/19 1:40 PM;ccrnyc2msw;I need to re-test this to make sure it's still an issue. </t>
  </si>
  <si>
    <t xml:space="preserve">23/Jul/18 11:11 AM;ccrnyc2msw;Post-MVP as domestic 3rd party providers won't be in the tool right away. </t>
  </si>
  <si>
    <t>1|i01027:czzv</t>
  </si>
  <si>
    <t># Primary and origin market fields should allow any Streams user to select a market in which a provider they have permission to operates_x000D_
# "Markets" field re-titled to "Additional Markets" and locked to country and global admins only_x000D_
# Additional Markets help text: "Other markets this station's broadcast signal can be heard in.  Contact streamchanges@iheartradio.com for assistance."</t>
  </si>
  <si>
    <t>As a streaming manager of an iHeartRadio partner, I want to be able to specify the main market of my stations so that I can provide a value in this required field before I save.</t>
  </si>
  <si>
    <t>Refine Stream Edit/Add Markets Module To Support Partners</t>
  </si>
  <si>
    <t>1|hzynlj:</t>
  </si>
  <si>
    <t>AR-4317</t>
  </si>
  <si>
    <t>Add catch-all route to express so HTML5 routing works</t>
  </si>
  <si>
    <t>1|hzynlr:</t>
  </si>
  <si>
    <t>AR-4318</t>
  </si>
  <si>
    <t>Reordering template fields does not trigger change detection for prompt to save</t>
  </si>
  <si>
    <t>1|hzynm7:</t>
  </si>
  <si>
    <t>Eagerly disable delete button on template editor load if things have templates. Remove error states for this</t>
  </si>
  <si>
    <t>AR-4320</t>
  </si>
  <si>
    <t>Eagerly disable template delete button</t>
  </si>
  <si>
    <t>1|hzynnj:</t>
  </si>
  <si>
    <t xml:space="preserve">Remove delete icon on last tab._x000D_
Edit tab name should already have focus before editable mode._x000D_
</t>
  </si>
  <si>
    <t>AR-4321</t>
  </si>
  <si>
    <t>Template editor tab tweaks</t>
  </si>
  <si>
    <t>20/Jul/18 3:10 PM;1119767;Yup, it's definitely broken. No, no I don't know how to fix it.</t>
  </si>
  <si>
    <t>1|hzyl3r:</t>
  </si>
  <si>
    <t>19/Jul/18 12:15 PM;1119767;content workflow.png;https://jira.ihrint.com/secure/attachment/163797/content+workflow.png</t>
  </si>
  <si>
    <t>19/Jul/18 12:16 PM;1119767;content workflow 2.png;https://jira.ihrint.com/secure/attachment/163798/content+workflow+2.png</t>
  </si>
  <si>
    <t>Review content workflow &amp; states for any broken/missing functionality</t>
  </si>
  <si>
    <t>AR-4323</t>
  </si>
  <si>
    <t>Review content workflow</t>
  </si>
  <si>
    <t>1|hzyko7:</t>
  </si>
  <si>
    <t xml:space="preserve">Block values should always have the same top-level property as the block type. Combination of TSPB and OneOf breaks this somewhere. (Ask MattB)_x000D_
</t>
  </si>
  <si>
    <t>AR-4324</t>
  </si>
  <si>
    <t>Fix empty block behavior</t>
  </si>
  <si>
    <t>1|hzyl3z:</t>
  </si>
  <si>
    <t>When deleting an article, add UI confirmation</t>
  </si>
  <si>
    <t>AR-4326</t>
  </si>
  <si>
    <t>Confirmation on item delete</t>
  </si>
  <si>
    <t>1|hzyl5r:</t>
  </si>
  <si>
    <t>Indicator on content edit screen to show if content has ever been saved... Maybe, like a last saved date.</t>
  </si>
  <si>
    <t>AR-4328</t>
  </si>
  <si>
    <t>Show last saved indicator on content editor</t>
  </si>
  <si>
    <t>1|hzyl5z:</t>
  </si>
  <si>
    <t>Take search text on create modal and default field that has title as summary</t>
  </si>
  <si>
    <t>AR-4329</t>
  </si>
  <si>
    <t>Use search text as new item title</t>
  </si>
  <si>
    <t>16/Jul/18 10:08 AM;tlong;No need to test, parity work.</t>
  </si>
  <si>
    <t>06/Jul/18 9:30 AM;1119767;Adam thinks this is a simple setting that needs to be passed to asset selector.</t>
  </si>
  <si>
    <t>1|hzyknb:</t>
  </si>
  <si>
    <t>Do not allow multi-image selection in single image block</t>
  </si>
  <si>
    <t>AR-4330</t>
  </si>
  <si>
    <t>Prevent multiple image selection in asset block</t>
  </si>
  <si>
    <t>1|hzynnb:</t>
  </si>
  <si>
    <t>AR-4331</t>
  </si>
  <si>
    <t>Do not automatically search on content block</t>
  </si>
  <si>
    <t>17/Jul/18 5:03 PM;1119767;Trey wants to use pseudo URLs in storage, just like assets.</t>
  </si>
  <si>
    <t>1|hzykof:</t>
  </si>
  <si>
    <t>AR-4332</t>
  </si>
  <si>
    <t>Implement catalog blot inside text block</t>
  </si>
  <si>
    <t>1|hzykon:</t>
  </si>
  <si>
    <t>AR-4333</t>
  </si>
  <si>
    <t>Implement content linking blot inside text block</t>
  </si>
  <si>
    <t>1|hzykov:</t>
  </si>
  <si>
    <t>Add inline image selection like the old version of the old tool. Pasting is already supported, so there is likely some overlap here. It may be as simple as adding a button.</t>
  </si>
  <si>
    <t>AR-4334</t>
  </si>
  <si>
    <t>Implement image blot inside text block</t>
  </si>
  <si>
    <t>10/Jul/18 9:52 AM;1119767;I confirmed that it is properly applying all classes. The :before has a content: none even when .rendering but not .rendered, which tells me something isn't being applied correctly. Not sure what's going on there.</t>
  </si>
  <si>
    <t xml:space="preserve">10/Jul/18 8:54 AM;1119767;There is a .renderable class that seems to have a spinner of some sort: https://github.com/ihr-radioedit-apps/regui/blob/8.x/src/widgets/asset-selector/components/asset-renderer/asset-renderer.css#L93_x000D_
</t>
  </si>
  <si>
    <t>10/Jul/18 8:49 AM;1119767;The only loading animation I see is the mask-show class applied to the element: https://github.com/ihr-radioedit-apps/regui/blob/8.x/src/widgets/asset-selector/components/asset-renderer/asset-renderer.html#L4_x000D_
_x000D_
This just causes the opacity on the element to be slightly reduced during load, which has no effect for a white element on a white background: https://github.com/ihr-radioedit-apps/regui/blob/8.x/src/widgets/asset-selector/components/asset-renderer/asset-renderer.css#L52</t>
  </si>
  <si>
    <t>1|hzyknr:</t>
  </si>
  <si>
    <t>Needs image loading UX on gallery block</t>
  </si>
  <si>
    <t>AR-4335</t>
  </si>
  <si>
    <t>Turn on image loading in asset renderer</t>
  </si>
  <si>
    <t>20/Jul/18 3:45 PM;1119767;It is converted to an IItem properly:_x000D_
_x000D_
{code}_x000D_
blocks_x000D_
:_x000D_
type_x000D_
:_x000D_
"flex"_x000D_
value_x000D_
:_x000D_
flex_x000D_
:_x000D_
blocks_x000D_
:_x000D_
Array(1)_x000D_
0_x000D_
:_x000D_
schedule_x000D_
:_x000D_
{enabled: false, begin: 0, end: 0}_x000D_
type_x000D_
:_x000D_
"text"_x000D_
value_x000D_
:_x000D_
text_x000D_
:_x000D_
ops_x000D_
:_x000D_
Array(8)_x000D_
0_x000D_
:_x000D_
{insert: "‚ÜµA teenager in Japan has become something of a sen‚Ä¶eged psychic skills. To that end, Yamaguchi told ", attributes: {‚Ä¶}}_x000D_
1_x000D_
:_x000D_
{insert: "Japanese media", attributes: {‚Ä¶}}_x000D_
2_x000D_
:_x000D_
{insert: " that Ido can sense, via telepathy, where a UFO will be and, in turn, photograph the object.‚Üµ", attributes: {‚Ä¶}}_x000D_
3_x000D_
:_x000D_
{insert: "‚Üµ‚Üµ", attributes: {‚Ä¶}}_x000D_
4_x000D_
:_x000D_
{insert: "‚ÜµBacking up the UFO researcher's bold assertion ar‚Ä¶ story have gone viral on Japanese social media.‚Üµ", attributes: {‚Ä¶}}_x000D_
5_x000D_
:_x000D_
{insert: "‚Üµ‚Üµ", attributes: {‚Ä¶}}_x000D_
6_x000D_
:_x000D_
{insert: "‚ÜµRemarkably, the veteran UFO researcher said that ‚Ä¶oncerns by conjuring a craft in the sky for him.‚Üµ", attributes: {‚Ä¶}}_x000D_
7_x000D_
:_x000D_
{insert: "‚Üµ‚Üµ", attributes: {‚Ä¶}}_x000D_
{code}</t>
  </si>
  <si>
    <t>19/Jul/18 4:30 PM;1119767;Here's an article that just plain doesn't parse right: http://content.dev-radioedit.ihrint.com/feeds/content%2F001-ufo-boy-captivates-japan</t>
  </si>
  <si>
    <t>19/Jul/18 11:06 AM;1119767;Found this in another c2c article:_x000D_
_x000D_
{code}_x000D_
&lt;p&gt;_x000D_
&amp;lt;div class=&amp;quot;video-container&amp;quot;&amp;gt;&amp;lt;iframe width=&amp;quot;560&amp;quot; height=&amp;quot;315&amp;quot; src=&amp;quot;https://www.youtube.com/embed/4YSAizUNh60&amp;quot; frameborder=&amp;quot;0&amp;quot; allow=&amp;quot;autoplay; encrypted-media&amp;quot; allowfullscreen&amp;gt;&amp;lt;/iframe&amp;gt;&amp;lt;/div&amp;gt;_x000D_
&lt;/p&gt;_x000D_
{code}_x000D_
_x000D_
I'm going to say c2c is just a bad data source and move on with life. :|</t>
  </si>
  <si>
    <t>19/Jul/18 11:02 AM;1119767;Coast to coast seems to have an article image that doesn't come across during ingestion. This is probably an isolation case. See https://www.coasttocoastam.com/article/interactive-volcano-map.</t>
  </si>
  <si>
    <t>19/Jul/18 10:55 AM;1119767;Populating primary image already works. See 5b50a651ba3145ad80123417.</t>
  </si>
  <si>
    <t>1|hzyl47:</t>
  </si>
  <si>
    <t>Feed articles should add the content body to the new item.</t>
  </si>
  <si>
    <t>AR-4336</t>
  </si>
  <si>
    <t>Some items get improperly converted to HTML</t>
  </si>
  <si>
    <t>1|hzykq7:</t>
  </si>
  <si>
    <t>Disable "Save to Content" action and display link to existing content based on this feed item</t>
  </si>
  <si>
    <t>AR-4337</t>
  </si>
  <si>
    <t>Prevent duplicate items from a single feed item</t>
  </si>
  <si>
    <t>1|hzynnz:</t>
  </si>
  <si>
    <t>Add summary display above article preview (external iframe) similar to the current content tool.</t>
  </si>
  <si>
    <t>AR-4338</t>
  </si>
  <si>
    <t>Summary above external content items</t>
  </si>
  <si>
    <t>1|hzysaf:</t>
  </si>
  <si>
    <t>Make Apple News widget on publishing section async, warn user if there are incompatibilities for ANF_x000D_
_x000D_
Blocked on AR-4097</t>
  </si>
  <si>
    <t>AR-4339</t>
  </si>
  <si>
    <t>Apple News publish preview</t>
  </si>
  <si>
    <t>08/Aug/18 2:00 PM;1119007;Completely fine with this showing up after a refresh. This looks good to me. Created new provider https://stream-manager.radioedit.ihrint.com/#/provider/edit/57 without issue. _x000D_
_x000D_
Thanks [~ccrnyc2msw]</t>
  </si>
  <si>
    <t xml:space="preserve">08/Aug/18 12:54 PM;ccrnyc2msw;Tested on stage using RadioEditQA3 which is setup as a NZ country admin._x000D_
_x000D_
Successfully created a new provider (http://stream-manager.radioedit.ihrint.com/#/provider/edit/56) and confirmed that only permissioned countries (for this user, NZ only) appear for both the countries and originating countries fields._x000D_
_x000D_
Went to the providers list and while the new provider wasn't shown there initially, upon a hard refresh, it did appear.  Unsure if this workflow is used often enough to justify troubleshooting why the new provider didn't appear on the screen on initial load._x000D_
_x000D_
[~1119007] ready for your review.  </t>
  </si>
  <si>
    <t>1|hzyl53:</t>
  </si>
  <si>
    <t>Observing errors when creating providers as a Canada Country Admin. _x000D_
_x000D_
They are not able to add originating country, or country in which the genre should appear. Can both of these dropdowns be limited just to Canada for each? When i try to save without these values and just the name of the provider, it gives me an invalid data error._x000D_
_x000D_
*Please note: The workflow here should be the same for all Country Admins (AU/NZ, etc)*</t>
  </si>
  <si>
    <t>AR-4340</t>
  </si>
  <si>
    <t>SMT 4: Country Admin not Able to Create Provider</t>
  </si>
  <si>
    <t xml:space="preserve">13/Aug/18 11:35 AM;1119007;This looks good. I created a new genre w/o brand, and successfully applied it to a station without error. Also, country was limited to just NZ - which is perfect. </t>
  </si>
  <si>
    <t>13/Aug/18 11:28 AM;ccrnyc2msw;Tested on stage as RadioEditQA3 which is an NZ country admin._x000D_
_x000D_
Confirmed that I was able to create http://stream-manager.radioedit.ihrint.com/#/genre/edit/130 without supplying a brand.  This seems to be good to me._x000D_
_x000D_
[~1119007], can you give a look?</t>
  </si>
  <si>
    <t>30/Jul/18 10:21 AM;amamut;correct</t>
  </si>
  <si>
    <t xml:space="preserve">23/Jul/18 11:09 AM;ccrnyc2msw;Clarification... it would be disabled for country admins... but global admins would still be able to, correct? </t>
  </si>
  <si>
    <t>23/Jul/18 8:40 AM;amamut;I'm ok with removing brand as being required._x000D_
_x000D_
As for countries, this field is what determines whether a country sees this genre in their list. This needs to be disabled (at the moment) because it will allow for country admins to remove other countries from the genre._x000D_
_x000D_
What I can do is if its as new genre allow for the user to add their country. But once they save its disabled for our global admins to modify. We can create another JIRA for better handling this scenario in the future.</t>
  </si>
  <si>
    <t>1|hz7jof:</t>
  </si>
  <si>
    <t xml:space="preserve">Brand should not be a required field for new genre creation, not all genre's have brands. i.e, Pride. _x000D_
_x000D_
Also, countries is not showing when creating a genre -- wouldn't this cause a data error? Should the country admin have access to countries list but limited to just their country? </t>
  </si>
  <si>
    <t>AR-4341</t>
  </si>
  <si>
    <t>SMT 4: Country Admin Genre Creation</t>
  </si>
  <si>
    <t>30/Jul/18 2:14 PM;ccrnyc2msw;Re-tested on stage with RadioEditQA3._x000D_
_x000D_
Successfully created a market "NEWCITY-MB".  Confirmed that I can see the new market in the list view and edit._x000D_
_x000D_
Having a field for market name in the current presentation doesn't make sense to me since it is never editable.  Created AR-4438 to address._x000D_
_x000D_
Also noticed we're still referencing "Arbitron" throughout the product, despite the fact that Arbitron became Nielsen in 2013.  Created AR-4439 to address.</t>
  </si>
  <si>
    <t>25/Jul/18 12:39 PM;amamut;Updated script to add controlling country tag to states.</t>
  </si>
  <si>
    <t>25/Jul/18 8:15 AM;amamut;Market name is required and generated from city and state. There is nothing to be filled in by the user._x000D_
_x000D_
As for states being blank for Canada, it seems the states taxonomy in stage is missing Canada country to state controlling relationship. Meaning when a country admin has access to a country they should have access to the states by relationship. For some reason the relationships were removed but I have added them back in.</t>
  </si>
  <si>
    <t xml:space="preserve">24/Jul/18 1:43 PM;ccrnyc2msw;Tested on stage using RadioEditQA3 which is a country admin for Canada._x000D_
_x000D_
Confirmed that I can access the create market screen, however, this user does not have sufficient access to complete all required fields:_x000D_
_x000D_
# Market Name is required but the field is disabled_x000D_
# State is required, but no options are available_x000D_
_x000D_
Unable to test the creation process at this time as I am blocked from saving the new market.  _x000D_
_x000D_
 !screenshot-1.png|thumbnail! </t>
  </si>
  <si>
    <t>1|hzykpz:</t>
  </si>
  <si>
    <t>* Country Admins should be able to create new markets_x000D_
* Country Admins should not be able to rename markets</t>
  </si>
  <si>
    <t>24/Jul/18 1:43 PM;ccrnyc2msw;screenshot-1.png;https://jira.ihrint.com/secure/attachment/164120/screenshot-1.png</t>
  </si>
  <si>
    <t>AR-4439</t>
  </si>
  <si>
    <t>AR-4438</t>
  </si>
  <si>
    <t>Country admins currently do not have access the markets collection so they are not able to create new markets in taxonomy._x000D_
_x000D_
We need to expose a service in SMT which adds tags and updates metadata for a tag._x000D_
_x000D_
We also need to turn off ability to rename markets in SMT because renaming a market recreates a tag in Taxonomy which unlinks every resource using that market tag. This is a security issue.</t>
  </si>
  <si>
    <t>AR-4342</t>
  </si>
  <si>
    <t>Country admins should be able to create new markets</t>
  </si>
  <si>
    <t>1|hz7jnr:</t>
  </si>
  <si>
    <t>AR-4343</t>
  </si>
  <si>
    <t>Build System - Switch to Internal Version Numbers</t>
  </si>
  <si>
    <t>25/Jul/18 9:39 AM;tlong;Add connection weighting, canary and other traffic shaping strategies to Proxy.</t>
  </si>
  <si>
    <t>1|hz77cn:</t>
  </si>
  <si>
    <t>Add connection weighting, canary and other traffic shaping strategies to Proxy.</t>
  </si>
  <si>
    <t>AR-4344</t>
  </si>
  <si>
    <t>Build System - Proxy Support</t>
  </si>
  <si>
    <t>1|hzyklb:</t>
  </si>
  <si>
    <t>AR-4370</t>
  </si>
  <si>
    <t>See https://docs.google.com/document/d/1a2l9XkyS_zdw65PcBVQRl5xs2d6YExs86izvWkwraCY/edit</t>
  </si>
  <si>
    <t>2018.11.19</t>
  </si>
  <si>
    <t>AR-4345</t>
  </si>
  <si>
    <t>XSLT Processing Support for Batch Podcast Creation</t>
  </si>
  <si>
    <t>18/Jul/18 5:34 PM;1119767;Pubsub change: AR-4400_x000D_
Fire change: AR-4401</t>
  </si>
  <si>
    <t>18/Jul/18 3:47 PM;ccrnyc2msw;I want to make sure we're hitting all the technical points from the SEO audit._x000D_
_x000D_
From page 60:_x000D_
_x000D_
{quote}Recommended HTML Sitemap Format_x000D_
_x000D_
Technical standards for developing an HTML sitemap are:_x000D_
_x000D_
* The sitemap can be organized by date or topic; whichever is most appropriate._x000D_
* The sitemap should utilize only basic template formatting without any ads or other extraneous content._x000D_
* Only canonical URLs should be included in the sitemap; any duplicate content URLs should be excluded._x000D_
* The sitemap URLs should be static and every page must contain a link back to the main page of the sitemap._x000D_
* Utilize a flat file structure with every landing page URL no more than 3-4 levels deep in the sitemap._x000D_
* No single sitemap page should have more than 200 links or be larger than 100K (the_x000D_
sitemap can be paginated to allow for categories that contain many links)._x000D_
* When paginating the sitemap, provide links to 10-20 pages on every page (i.e. [1 2 3 4 5 6 7 8 9 10 11 ‚Ä¶. Next] instead of just next/previous links)._x000D_
* Only links to crawler accessible content should be included. URLs that are blocked by robots.txt, pages with a ‚Äúnoindex‚Äù META tag and redirected URLs should all be omitted._x000D_
* The HTML sitemap should be updated daily or as new content creation dictates._x000D_
* Content should be linked in descending order to expose the most recent content first._x000D_
* For multi-page content such as slideshows, include the URL for each slide (except in cases in which having the individual slides be indexed and ranked independently is not desired)._x000D_
* For multi-page articles, only the URL for page one should be included_x000D_
* Have a link to the HTML sitemap on all pages of a site (typically in a footer)_x000D_
* Give each page in the sitemap a unique HTML title tag. The format will vary based on the way the sitemap is organized, but differentiate by section or date, as well as page number._x000D_
* Each sitemap page should have a self-referencing rel=canonical tag (i.e. the rel=canonical tag should point to the canonical URL for that specific page)_x000D_
_x000D_
Examples of HTML sitemaps that follow best practices include:_x000D_
http://www.huffingtonpost.com/archive/_x000D_
https://www.airbnb.com/sitemaps_x000D_
http://spiderbites.nytimes.com/_x000D_
http://www.eonline.com/sitemap{quote}</t>
  </si>
  <si>
    <t>18/Jul/18 3:13 PM;1119767;Pubsub will need a new parameter for pub_start $gte, potentially called pub_after. Fire will generate two levels of static HTML pages for year and month, and will then reach out to pubsub to grab that one month's content for that site. On the site's HTML sitemap, there will be a link to the microsite's HTML sitemap for each of its owned microsites.</t>
  </si>
  <si>
    <t xml:space="preserve">09/Jul/18 9:34 AM;ccrnyc2msw;This is to think through which APIs need to change to support an HTML sitemap... how to return content segmented by month/year to generate pages similar to what the NY Times has.  </t>
  </si>
  <si>
    <t>1|hzyklz:</t>
  </si>
  <si>
    <t># Discussion of steps needed to get API support for the above_x000D_
# Jira tickets created for next steps</t>
  </si>
  <si>
    <t>AL-4517</t>
  </si>
  <si>
    <t>AR-4400</t>
  </si>
  <si>
    <t>AL-4151</t>
  </si>
  <si>
    <t>What APIs need to be changed in order to support a NY TImes-style HTML sitemap where we can segment content by year/month - with a list view pointing to individual detail pages?_x000D_
_x000D_
http://spiderbites.nytimes.com/</t>
  </si>
  <si>
    <t>AR-4346</t>
  </si>
  <si>
    <t>HTML Sitemap API Spike</t>
  </si>
  <si>
    <t>10/Jul/18 12:41 PM;ccrnyc2msw;Discussed with Mark on HipChat.  This ticket is to update the graphiql interface to a newer version at the request of the web team._x000D_
_x000D_
While testing this, found it quirky that you need to manually set the request.credentials value, which seems like a steps backwards to me.  As this was an engineering-requested change and engineering is the primary consumer of this interface, I'm ok with shipping as is - with the understanding that once the underlying issue is resolved (https://github.com/prismagraphql/graphql-playground/issues/741), we would update to no longer require a user to change request.credentials.  _x000D_
_x000D_
{quote}[11:08 AM] Mark Cahill: open settings, and change this:_x000D_
[11:08 AM] Mark Cahill:_x000D_
    "request.credentials": "same-origin",_x000D_
[11:09 AM] Mark Cahill: it's a one-time setting change that it won't allow us to control from the server, try as we might{quote}</t>
  </si>
  <si>
    <t>Load /graphiql and view schema explorer: https://v-e7e23a04.radioedit.iheart.com/graphiql</t>
  </si>
  <si>
    <t>1|hzyo0n:</t>
  </si>
  <si>
    <t>AR-4348</t>
  </si>
  <si>
    <t>Expose gui and introspection on graphiql link</t>
  </si>
  <si>
    <t xml:space="preserve">1. Open Custom Talk Tool in production and select the 'Episode De-Dupe' link in the left hand menu. This will trigger the generation of the duplicate report. _x000D_
2. Confirm that a 502 error is returned rather than the report. </t>
  </si>
  <si>
    <t>1|hzyo13:</t>
  </si>
  <si>
    <t>1. Determine what is causing the de-dupe process to error out. _x000D_
2. Resolve issue so we can continue to identify and remove duplicates.</t>
  </si>
  <si>
    <t xml:space="preserve">As podcast content manager, I want to ensure duplicate episodes are removed. Shows periodically repost episodes on their RSS feeds, resulting in duplicates on our end. The Custom Talk Tool has a feature that reports all current duplicates and then has a takedown option to remove the older duplicates from our service. I've been attempting to run over the last couple of days and each time I get a 502 error. _x000D_
_x000D_
</t>
  </si>
  <si>
    <t>AR-4349</t>
  </si>
  <si>
    <t>Running Dedupe Process through Custom Talk Tool returns 502 error</t>
  </si>
  <si>
    <t>12/Jul/18 9:35 AM;1119767;https://ng-bootstrap.github.io/#/components/timepicker/examples</t>
  </si>
  <si>
    <t>1|hzykn3:</t>
  </si>
  <si>
    <t>AR-4350</t>
  </si>
  <si>
    <t>Date fields are totally broken, need a time picker</t>
  </si>
  <si>
    <t xml:space="preserve">10/Jul/18 12:42 PM;ccrnyc2msw;This looks fine to me.  Confirmed invalid slugs are now returning a 404 response.  </t>
  </si>
  <si>
    <t>If the site-manager API can't find the specified site, the host header now appears in the error displayed on the screen, indicating which service failed. Example query: _x000D_
_x000D_
{code} _x000D_
{_x000D_
  site(select: { slug: "whtz-fml" }) {_x000D_
    schedule {_x000D_
      timezone_x000D_
    }_x000D_
  }_x000D_
}_x000D_
{code}</t>
  </si>
  <si>
    <t>1|hzyo33:</t>
  </si>
  <si>
    <t>AR-4351</t>
  </si>
  <si>
    <t>Add host header to webapi error formatting</t>
  </si>
  <si>
    <t>12/Jul/18 3:54 PM;ccrnyc2msw;Tested on dev at http://site-manager.dev-radioedit.ihrint.com/#/brands/site/658578cd8ac639c767a6a54cbf16cdf7/Imported/keywords_x000D_
_x000D_
Changed the nationally setup /honda redirect to point to https://www.honda.com_x000D_
_x000D_
Change the national "Jungle Hack" search override to point to https://www.yahoo.com_x000D_
_x000D_
Used the omit function to remove /jingleday... confirmed that it turns black, but strangely moves to the top of the list (when the bottom would be a better place for it.  Created AR-4382 to adjust)._x000D_
_x000D_
Omitted /festival and re-activated it.  _x000D_
_x000D_
No problems observed in the tool._x000D_
_x000D_
Tested on front end using all of the above on mike-dv.fire.dev-radioedit.ihrint.com.  All looks good.</t>
  </si>
  <si>
    <t>http://site-manager.radioedit.ihrint.com/#/brands/site/994c6f17688f2ee84dccfc4bbd409aa7/Imported/keywords_x000D_
_x000D_
there's a national redirect for /honda (pointing to the microsite), and a local redirect (pointing to honda.com)_x000D_
_x000D_
On FiRE, the national redirect is the one that is used._x000D_
http://wktu-fm.fire.radioedit.ihrint.com/honda</t>
  </si>
  <si>
    <t>1|hzykkv:</t>
  </si>
  <si>
    <t># If both a local and national redirect/search override are setup and active for the same url/path, the local item should take priority</t>
  </si>
  <si>
    <t>AR-4382</t>
  </si>
  <si>
    <t>In production today, local admins can setup a search override which will override a national one with the same source URL or search term._x000D_
_x000D_
Unfortunately in the refactor, locally created search overrides are getting appended to the bottom of the list - and since FiRE seems to use the first one it comes across, the national item is being used.</t>
  </si>
  <si>
    <t>2018.7.13</t>
  </si>
  <si>
    <t>AR-4354</t>
  </si>
  <si>
    <t>Local Search Overrides Should Trump National Ones</t>
  </si>
  <si>
    <t>1|hzyom7:</t>
  </si>
  <si>
    <t>[11:44 AM] Mark Cahill: Dave found another regression: https://jira.ihrint.com/browse/AR-4355_x000D_
[11:45 AM] Mark Cahill: he just gave me the all-clear that it's been resolved_x000D_
[11:45 AM] Mark Cahill: let me know when you're ready to go</t>
  </si>
  <si>
    <t>AR-4355</t>
  </si>
  <si>
    <t>Turn on CORS for /graphql</t>
  </si>
  <si>
    <t>1|hzyp6n:</t>
  </si>
  <si>
    <t>Plan to add a tab to search against Getty images and import selected images with correct metadata and source credit for use with asset modules in Content</t>
  </si>
  <si>
    <t>REAP-1645</t>
  </si>
  <si>
    <t>I am a National photo editor and I want to be able to search for Getty images to use in galleries without leaving Assets._x000D_
_x000D_
Reevaluation of AR-494 which was abandoned</t>
  </si>
  <si>
    <t>AR-4357</t>
  </si>
  <si>
    <t>Spike: Getty Integration for Assets</t>
  </si>
  <si>
    <t>11/Jul/18 8:54 AM;1119767;There seems to be a memory leak in apollo somewhere.</t>
  </si>
  <si>
    <t>1|hzyp6v:</t>
  </si>
  <si>
    <t>AR-4358</t>
  </si>
  <si>
    <t>Figure out why WebAPI asploded</t>
  </si>
  <si>
    <t>13/Jul/18 1:44 PM;1109751;Looks good in stage. Created 'trinatest' and shows up in list view.</t>
  </si>
  <si>
    <t>11/Jul/18 11:52 AM;ccrnyc2msw;[11:45 AM] Mark Cahill: yes, the search index is broken_x000D_
[11:45 AM] Mark Cahill: my guess is that someone put data in there that we didn't expect, but I'm not sure I know enough about how that works to debug_x000D_
[11:49 AM] Mark Cahill: FWIW it's working for me now that we kicked the index_x000D_
[11:49 AM] Mark Cahill: want to test it again?_x000D_
[11:49 AM] Mike Woodruff: sure_x000D_
[11:51 AM] Mike Woodruff: ok, the two from before are showing up_x000D_
[11:51 AM] Mike Woodruff: let me try creating a new one_x000D_
[11:51 AM] Mike Woodruff: _x000D_
    File uploaded: upload.png_x000D_
    [https://s3.amazonaws.com/uploads.hipchat.com/30316/1505374/9wPGq8lC2OcdW4m/upload.png]_x000D_
[11:51 AM] Mike Woodruff: yep, that shows up too_x000D_
[11:51 AM] Mike Woodruff: _x000D_
    File uploaded: upload.png_x000D_
    [https://s3.amazonaws.com/uploads.hipchat.com/30316/1505374/ZfI1rnL5El99QUP/upload.png]_x000D_
[11:51 AM] Mike Woodruff: i think we're clear</t>
  </si>
  <si>
    <t>11/Jul/18 11:27 AM;1119767;Works in dev and stage but not prod.</t>
  </si>
  <si>
    <t>Create a site._x000D_
Go back to list view_x000D_
Search for the slug of the site you created_x000D_
Note that it does not come up in the list_x000D_
_x000D_
Example:_x000D_
created site with slug "miketest" (ID 5b46170bcf00e71db3c55107).  If you still have the page in your browser history you can access, but it doesn't show up in list view._x000D_
_x000D_
LOST80S-FL was another one created that does not show up.</t>
  </si>
  <si>
    <t>1|hzypjb:</t>
  </si>
  <si>
    <t># Newly created sites should be accessible in Site Manager list view</t>
  </si>
  <si>
    <t>When you create a new site in site manager, it does not appear in list view, nor is searchable.</t>
  </si>
  <si>
    <t>AR-4359</t>
  </si>
  <si>
    <t>Newly Created Sites Don't Show Up In List View</t>
  </si>
  <si>
    <t>19/Jul/18 11:26 AM;kchoe;[~ccrnyc2msw]  Looks good</t>
  </si>
  <si>
    <t>19/Jul/18 11:22 AM;ccrnyc2msw;Tested on stage at the above url.  Confirmed that the Pivot field looks correct and that values save._x000D_
_x000D_
[~kchoe], can you please give this a look to make sure you're happy with it?</t>
  </si>
  <si>
    <t xml:space="preserve">16/Jul/18 9:50 AM;ccrnyc2msw;Tested on stage at http://stream-manager.radioedit.ihrint.com/#/stream/edit/1_x000D_
_x000D_
[~amamut], please update the "Indecent Exposure" field title to "Pivot Stream" per AC#2 above.  </t>
  </si>
  <si>
    <t>1|hzykp3:</t>
  </si>
  <si>
    <t># Pivot stream url field added to SMT_x000D_
# Field name in the UI is "Pivot Stream"</t>
  </si>
  <si>
    <t>As an SMT user, I need the Pivot (formerly known as "Indecent Exposure") url field in SMT, so I can see/manage the Pivot url field for a station._x000D_
_x000D_
Make it look like prod SMT:  https://cl.ly/2a0w1w130b43</t>
  </si>
  <si>
    <t>AR-4361</t>
  </si>
  <si>
    <t>Add Pivot stream url field to new SMT</t>
  </si>
  <si>
    <t>19/Jul/18 2:18 PM;ccrnyc2msw;Thanks guys!</t>
  </si>
  <si>
    <t>18/Jul/18 3:10 PM;1110604;lgtm</t>
  </si>
  <si>
    <t>13/Jul/18 10:26 AM;1113313;As per offline discussion - this is now set up in production</t>
  </si>
  <si>
    <t>13/Jul/18 10:24 AM;1110604;looking good on stg. I'll create a separate ticket for alt id name field validation</t>
  </si>
  <si>
    <t>11/Jul/18 12:02 PM;1113313;[~1110604] I updated the endpoint on non-prod (https://abtest.radioedit.ihrint.com/), if that looks good to you then I'll go ahead and to the same in prod._x000D_
_x000D_
Alt ID name field validation is easy to add but should be a separate ticket.</t>
  </si>
  <si>
    <t>1|hzypk7:</t>
  </si>
  <si>
    <t xml:space="preserve">We need to cut over to the new a/b test service location, note that there is a new root path /api/v3/abtest/  a_x000D_
Prod: http://ampinternal.ihrprod.net/internal/api/v3/abtest/_x000D_
Stg: https://qa-ampinternal.ihrcloud.net/internal/api/v3/abtest/users/3sssfd/tests/groups_x000D_
_x000D_
Also is it an easy fix to add a validation to alternative id name field to not submit an empty string? </t>
  </si>
  <si>
    <t>AR-4362</t>
  </si>
  <si>
    <t>[A/B admin] service url cut over</t>
  </si>
  <si>
    <t xml:space="preserve">13/Jul/18 1:44 PM;ccrnyc2msw;Tested on stage._x000D_
_x000D_
https://koga-am.fire.ihrint.com/ has an alert setup but no dates specified.  Realistically the tool shouldn't validate if dates aren't provided, but out of scope for this ticket._x000D_
_x000D_
https://whyn-am.fire.ihrint.com/ has a future alert setup, confirmed that it does not show on the page_x000D_
_x000D_
https://wrda-fm.fire.ihrint.com/ has an expired alert, confirmed that it does not show up on the page._x000D_
_x000D_
This looks good to me. </t>
  </si>
  <si>
    <t>1|hzykkn:</t>
  </si>
  <si>
    <t>11/Jul/18 11:03 AM;ccrnyc1krs;Screenshot (411).png;https://jira.ihrint.com/secure/attachment/163191/Screenshot+%28411%29.png</t>
  </si>
  <si>
    <t>In Site Manager, if there is no start and end date defined, a blank local alert will appears on the website front end. _x000D_
_x000D_
http://site-manager.radioedit.iheart.com/#/brands/site/807b6c5480f617fb700253ad322be1b5/Imported/alert</t>
  </si>
  <si>
    <t>AR-4363</t>
  </si>
  <si>
    <t xml:space="preserve">Blank Local Alert displays when date is not set  </t>
  </si>
  <si>
    <t>13/Jul/18 1:39 PM;ccrnyc2msw;Verified on stage._x000D_
_x000D_
http://site-manager.radioedit.ihrint.com/#/brands/microsite/8e8115b449cdc3b534b05447144bc53a/Imported/navigation_x000D_
https://mike-dv.fire.ihrint.com/featured/mikey-mike-2/</t>
  </si>
  <si>
    <t>12/Jul/18 3:52 PM;ccrnyc2msw;[~ccrnyc1jxe] This hasn't been deployed to production yet- can you try on dev?</t>
  </si>
  <si>
    <t>12/Jul/18 3:51 PM;ccrnyc1jxe;I just attempted to add the navigation to the Len Berman page which was the example I gave in the ticket and it's not saving the changes. http://site-manager.radioedit.iheart.com/#/brands/microsite/59e916cc7967147b85b00b8b/Default/navigation</t>
  </si>
  <si>
    <t xml:space="preserve">12/Jul/18 3:35 PM;ccrnyc2msw;Tested on site manager dev.  _x000D_
_x000D_
Site that previously had navigation items from pre-refactor: http://site-manager.dev-radioedit.ihrint.com/#/brands/microsite/fe9ff670b5a96f9bffb37e5069a4c2cc/Imported/navigation_x000D_
_x000D_
Confirmed that I can update, change, and save... and that the new items survive the save.  _x000D_
_x000D_
Tried a microsite that didn't previously have navigation: http://site-manager.dev-radioedit.ihrint.com/#/brands/microsite/8e8115b449cdc3b534b05447144bc53a/Imported/navigation_x000D_
_x000D_
I can see the corresponding changes on the front end:_x000D_
_x000D_
http://wktu-fm.fire.dev-radioedit.ihrint.com/featured/iheartradio-music-awards/_x000D_
http://wktu-fm.fire.dev-radioedit.ihrint.com/featured/mikey-mike/_x000D_
_x000D_
This looks good to me._x000D_
</t>
  </si>
  <si>
    <t>Enable navigation in site manager - http://site-manager.radioedit.iheart.com/#/brands/microsite/59e916cc7967147b85b00b8b/Default/navigation_x000D_
_x000D_
Add an item, save, check back to navigation and now the item is gone and navigation has been turned off.  _x000D_
_x000D_
https://710wor.iheart.com/featured/len-berman-and-michael-riedel-in-the-morning/</t>
  </si>
  <si>
    <t>1|hzykkf:</t>
  </si>
  <si>
    <t xml:space="preserve">Enable navigation for Microsite. In an ideal world the items would return but local markets may need to go back in and add them as needed. </t>
  </si>
  <si>
    <t>11/Jul/18 11:49 AM;ccrnyc1jxe;Screen Shot 2018-07-11 at 11.21.02 AM.png;https://jira.ihrint.com/secure/attachment/163202/Screen+Shot+2018-07-11+at+11.21.02+AM.png</t>
  </si>
  <si>
    <t>The Nav bars for all microsite have been removed. When you try to add content back in through site manager it does not save.</t>
  </si>
  <si>
    <t>AR-4365</t>
  </si>
  <si>
    <t>Microsite Nav Bars Are Not Displaying Any Content</t>
  </si>
  <si>
    <t>25/Jul/18 2:33 PM;1109751;Looks good in staging: https://mike-dv.fire.ihrint.com/sitemap.xml _x000D_
_x000D_
Compared against linked microsites in Site Manager, and against prod sitemap.xml.</t>
  </si>
  <si>
    <t>20/Jul/18 9:02 AM;1119767;Sure.</t>
  </si>
  <si>
    <t>20/Jul/18 9:01 AM;ccrnyc2msw;Tested on stage, generally speaking, this looks good as there are no blank linked sitemaps._x000D_
_x000D_
However, this will break the planned sitemap for Default which will be proxied from www.iheart.com.  We need to still have /sitemap/timeline.xml for the site level distinct so as non-content pages do not exist on www.iheart.com. (eg. default.fire.iheart.com/sitemap/timeline.xml will be proxied over to www.iheart.com/sitemap/timeline.xml)_x000D_
_x000D_
Can we keep the microsite timeline/pages sitemaps merged as they are now - but split the site level ones back out?</t>
  </si>
  <si>
    <t>17/Jul/18 8:48 AM;ccrnyc2msw;I like that solution!</t>
  </si>
  <si>
    <t>17/Jul/18 8:44 AM;tlong;Instead of a blank topic page, we'll combine pages and content which will insure the sitemap is not blank.</t>
  </si>
  <si>
    <t>17/Jul/18 8:42 AM;tlong;It is very expensive - no, I mean, VERY expensive - to test the publishing system on every page load for a sitemap that no one sees._x000D_
_x000D_
Since the ask surrounds the fact that Google errors on a blank sitemap, maybe a much more reasonable approach is to just make sure the sitemap is never blank._x000D_
_x000D_
To make sure the sitemap is never blank, we'll add topic pages. When we have the closed topic list we can add them all, but for now we'll just hardcode one popular topic into the list. _x000D_
_x000D_
This will cause google to not barf on the sitemap and it will save us from destroying the publishing system.</t>
  </si>
  <si>
    <t>1|hzykmv:</t>
  </si>
  <si>
    <t># Microsites that don't own any content should not have a timeline.xml included in the sitemap.</t>
  </si>
  <si>
    <t xml:space="preserve">We're currently including a timeline sitemap for all microsites, regardless of whether there is content owned by that microsite._x000D_
_x000D_
Google sees the blank linked sitemap xml and flags as an error._x000D_
_x000D_
Need a way to suppress the timeline from a microsite is that site doesn't actually have any content to show. </t>
  </si>
  <si>
    <t>AR-4366</t>
  </si>
  <si>
    <t>Exclude Microsite Timelines From Sitemap When There Is No Content</t>
  </si>
  <si>
    <t xml:space="preserve">13/Jul/18 2:51 PM;ccrnyc2msw;Discussed steve harvey example with Matt, created AL-4466 as it seems there is a CSS issue present._x000D_
_x000D_
All other examples look good. </t>
  </si>
  <si>
    <t xml:space="preserve">13/Jul/18 1:37 PM;ccrnyc2msw;Tested on stage, not working correctly at https://wbtp-fm.fire.ihrint.com/featured/steve-harvey-morning-show/_x000D_
_x000D_
 !screenshot-1.png|thumbnail! </t>
  </si>
  <si>
    <t>12/Jul/18 11:40 AM;1119767;Sorry, this is for the fire work.</t>
  </si>
  <si>
    <t>12/Jul/18 11:32 AM;1119767;Probably fixed by webapi patch</t>
  </si>
  <si>
    <t>https://news.iheart.com/featured/daily-pulse/_x000D_
https://933flz.iheart.com/featured/vj-kidd-leow/_x000D_
https://98rock.iheart.com/featured/shroom/_x000D_
https://altrock993.iheart.com/featured/mel-taylor/_x000D_
https://kiisfm.iheart.com/featured/evolution-w-pete-tong/_x000D_
https://radio1045.iheart.com/featured/philly-music-podcast/_x000D_
https://theriver973.iheart.com/featured/michael-anthony-smith/ _x000D_
https://jamn957.iheart.com/featured/whats-good-san-diego/</t>
  </si>
  <si>
    <t>1|hzykl3:</t>
  </si>
  <si>
    <t># Microsite hero area should only be rendered if there is a hero image to serve there.</t>
  </si>
  <si>
    <t>13/Jul/18 1:37 PM;ccrnyc2msw;screenshot-1.png;https://jira.ihrint.com/secure/attachment/163379/screenshot-1.png</t>
  </si>
  <si>
    <t>Seeing numerous instances where microsite heroes are not rendering - and a large white space is showing on FiRE where the hero artwork should be._x000D_
_x000D_
I don't know how to tell if these microsites previously had heroes (eg. that something went wrong in migration) or not._x000D_
_x000D_
Either way, if there is no hero image, that area of the template should collapse.</t>
  </si>
  <si>
    <t>AR-4367</t>
  </si>
  <si>
    <t>Microsite Heroes Missing After Site Manager Refactor</t>
  </si>
  <si>
    <t>1|hzykmn:</t>
  </si>
  <si>
    <t>We need to set the Newrelic transation name for /storage calls to "/storage/&lt;bucket&gt;/*" so it can be properly rolled up. The current automatic rollup doesn't always happen, and we're getting capped by Newrelic.</t>
  </si>
  <si>
    <t>AR-4368</t>
  </si>
  <si>
    <t>ObjectDB needs to name the Newrelic transaction</t>
  </si>
  <si>
    <t>1|hzypqn:</t>
  </si>
  <si>
    <t>Podcast Batch Import</t>
  </si>
  <si>
    <t>31/Oct/18 12:10 PM;ccrnyc2msw;Re-verified in conjunction with AR-4372.  Good with closing this out and releasing.</t>
  </si>
  <si>
    <t xml:space="preserve">30/Oct/18 9:56 AM;gvilches;You should be able to see Stream ID._x000D_
_x000D_
The publish playlist issue was identified as an AMP authentication issue, that doesn't affect behavior._x000D_
_x000D_
Backfill we discussed independently, and I believed was addressed._x000D_
_x000D_
I don't see anything else to address in this ticket, am I missing something?_x000D_
</t>
  </si>
  <si>
    <t>29/Oct/18 1:14 PM;ccrnyc2msw;Re-opening.  Not sure why this ticket was closed out.</t>
  </si>
  <si>
    <t>18/Oct/18 10:28 AM;ccrnyc2msw;Tested on stage using svc-radioeditqa2 which has the DPD role with access to mike-dv and wktu-fm among other brands - as well as playlist-sources/manual._x000D_
_x000D_
Confirmed that I can see 507 playlists, the same that a sysadmin sees when filtered to manual playlists only._x000D_
_x000D_
Created a test playlist, unsure if this user should see the "Stream ID" field which seems to link to a live stream._x000D_
_x000D_
http://playlists.radioedit.ihrint.com/#/playlists/playlist/%2F5bc8948acfeca84cf9de6071_x000D_
_x000D_
Confirmed editor field shows providers, brands, and markets.  Confirmed that the user can only see tags that they have permission to via user manager._x000D_
_x000D_
Confirmed that I can add a variety of tracks to my newly created playlist._x000D_
_x000D_
Attempted to publish playlist, received the following error message:_x000D_
_x000D_
 !screenshot-2.png|thumbnail! _x000D_
_x000D_
Refreshed and tried again as instructed but got the same error again._x000D_
_x000D_
I'm also unclear of how to add backfill content to the playlist.  I selected a backfill category, but nothing seems to populate._x000D_
_x000D_
Reached out to [~gvilches] on HipChat for some clarification on all of the above.</t>
  </si>
  <si>
    <t>01/Oct/18 3:26 PM;ccrnyc2msw;Tested on stage.  I see a new "Security Tags" field that allows users to select tags._x000D_
_x000D_
Few notes:_x000D_
_x000D_
# Please change the label on this field to "Editors" so that it is consistent with Content Tool and Leads._x000D_
# In leads, we allow users to select a provider (eg. providers/Playlist Admin).  Can we allow selection of providers here as well?_x000D_
# Can we change which tag types are selected upon initial load?  Would prefer to just have brands, markets, and providers as a default since realistically everything throughout the tools is permissioned through one of those.  We don't typically allocate permission through artists/personalities/shows/etc._x000D_
 !screenshot-1.png|thumbnail! _x000D_
_x000D_
Unable to test at this time whether the permissions stick or not.  I created a playlist tagged with DEFAULT - upon successful save, it was taken to http://playlists.radioedit.ihrint.com/#/playlists/playlist/-1 which doesn't show the newly created playlist.  When I go back to the main screen at http://playlists.radioedit.ihrint.com/#/playlists/dashboard, I don't see any playlists (neither the one I just created - nor any others)</t>
  </si>
  <si>
    <t>11/Jul/18 3:08 PM;ccrnyc2msw;Discussed in planning, bumping to 16</t>
  </si>
  <si>
    <t>1|hz755b:</t>
  </si>
  <si>
    <t># Ability to tag a playlist with one or more editors in the same manner it is done in leads tool_x000D_
# Users should be able to apply only editor tags for which they have permission to_x000D_
# Existing playlists should be applied a providers/iHeartRadio editor tag</t>
  </si>
  <si>
    <t>18/Oct/18 10:20 AM;ccrnyc2msw;screenshot-2.png;https://jira.ihrint.com/secure/attachment/171676/screenshot-2.png</t>
  </si>
  <si>
    <t>01/Oct/18 3:22 PM;ccrnyc2msw;screenshot-1.png;https://jira.ihrint.com/secure/attachment/170006/screenshot-1.png</t>
  </si>
  <si>
    <t>As a playlist manager, I want the ability to tag editors on individual playlists so that when we open up the playlist tool to local and international users, we can identify which playlists are owned by which groups of users.</t>
  </si>
  <si>
    <t>2019.2.12</t>
  </si>
  <si>
    <t>Playlist Editor Tagging</t>
  </si>
  <si>
    <t>31/Oct/18 12:10 PM;ccrnyc2msw;Re-tested on stage._x000D_
_x000D_
Confirmed i can now filter down to only playlists that I have access to._x000D_
_x000D_
Confirmed that I can no longer drag and drop items in playlists I don't have access to.  Confirmed the inverse for playlists I can access._x000D_
_x000D_
AC#3 looks good._x000D_
_x000D_
I'm ok with closing these tickets out.  Will be reviewing the functionality with business owners in the next few day and will create new tickets for any issues we find.  But for now, I think we're good to slot this for release next week.</t>
  </si>
  <si>
    <t xml:space="preserve">18/Oct/18 10:36 AM;ccrnyc2msw;Tested on dev at the same time as reviewing AR-4371.  _x000D_
_x000D_
AC#1 doesn't seem to be working.  I can't locate an option to limit results to those playlists I have permission to edit. {color:#d04437}*ISSUE*{color}_x000D_
_x000D_
AC#2 looks good - lock icon vs paper icon. {color:#14892c}*GOOD*{color}_x000D_
_x000D_
AC#3 - Unsure, see comments on AR-4371, specifically with ability to publish and manage backfill. {color:#f6c342}*UNSURE*{color}_x000D_
_x000D_
AC#4 successfully restricts add/remove/metadata/publish - however users can still drag and drop re-order playlists they don't have permission to.  Need to lock this down. {color:#d04437}*ISSUE*{color}_x000D_
_x000D_
</t>
  </si>
  <si>
    <t xml:space="preserve">03/Oct/18 1:40 PM;ccrnyc2msw;Attempted to test on stage - however the playlist app is currently missing from shell - and deep linking to playlists.radioedit.ihrint.com takes me to a 404 page.  Unable to test at this time.  Perhaps best tested when AR-4371 is ready for another review.  </t>
  </si>
  <si>
    <t>1|hz755j:</t>
  </si>
  <si>
    <t># Filter added to main playlist screen allowing users to choose whether they can see their playlists (default) or all playlists._x000D_
# Visual indicator on main playlist screen of which playlists they can or can't edit (a la new content tool icons)_x000D_
# If a user has permission to edit a playlist, the full range of functionality shoudl be available to them._x000D_
# If a user does NOT have permission to edit a playlist, they should be able to view what's in there, but not make any changes or save.</t>
  </si>
  <si>
    <t>As a user of the playlist tool, i want each user to be able to see all playlists - but only be able to change and publish those that that they have editor right so so that users can see the full breadth of playlists available, but not make changes to ones they shouldn't.</t>
  </si>
  <si>
    <t>Playlist Visibility To Editors</t>
  </si>
  <si>
    <t>1|hzypr3:</t>
  </si>
  <si>
    <t>Record Label Editor Tagging in Playlists</t>
  </si>
  <si>
    <t>1|hzyklj:</t>
  </si>
  <si>
    <t>AR-4374</t>
  </si>
  <si>
    <t>Creating Shows From XSLT Files</t>
  </si>
  <si>
    <t>1|hzyklr:</t>
  </si>
  <si>
    <t>AR-4375</t>
  </si>
  <si>
    <t>Ingestion Support For Batch Podcast Creation</t>
  </si>
  <si>
    <t>14/Nov/18 1:26 PM;ccrnyc2msw;Reviewed with Nate on the phone.  This is looking good to me.  Tagging with Tuesday's fix version to go out at 10am.</t>
  </si>
  <si>
    <t>13/Nov/18 4:28 PM;cccnyc1njt;[~ccrnyc2msw]_x000D_
[~gvilches]_x000D_
_x000D_
I've tested the latest build and working as expected. I'm signing off on the staging build and am comfortable to move update to production.</t>
  </si>
  <si>
    <t>07/Nov/18 11:51 AM;cccnyc1njt;[~gvilches][~ccrnyc2msw]Just wondering where we are on this. Any update based on my last comment? Thanks!</t>
  </si>
  <si>
    <t xml:space="preserve">31/Oct/18 2:24 PM;cccnyc1njt;If it would be helpful, this is the sql I use to check the cron status of an individual show:_x000D_
_x000D_
SELECT_x000D_
pt.partner_name,_x000D_
s.show_id,_x000D_
s.show_title,_x000D_
q.trigger_name,_x000D_
q.next_fire_time, qt.cron_expression,_x000D_
TIMESTAMP '1970-01-01' + ((prev_fire_time/1000)-14400) * INTERVAL '1 second' as last_fired,_x000D_
TIMESTAMP '1970-01-01' + ((next_fire_time/1000)-14400) * INTERVAL '1 second' as next_fire,_x000D_
now() - (TIMESTAMP '1970-01-01' + ((prev_fire_time/1000)-14400) * INTERVAL '1 second') as time_since_last_fire, s.last_modified_x000D_
FROM talk.show s_x000D_
left join talk.qrtz_triggers q on s.show_id = cast (q.trigger_name as int)_x000D_
left join talk.production_status p on s.show_id = p.production_id_x000D_
left join talk.broadcaster b on s.broadcaster_id = b.broadcaster_id_x000D_
left join talk.qrtz_cron_triggers qt on q.trigger_name = qt.trigger_name_x000D_
left join talk.partner pt on b.partner_id = pt.partner_id_x000D_
where  _x000D_
 s.show_id = 27577861_x000D_
</t>
  </si>
  <si>
    <t xml:space="preserve">31/Oct/18 2:24 PM;cccnyc1njt;Hi George_x000D_
_x000D_
Did some quick testing and episodes still aren't coming through. _x000D_
_x000D_
Here is an example: https://customtalk.radioedit.ihrint.com/shows/27577861/_x000D_
_x000D_
I'm also checking our cron tables and not seeing jobs get scheduled. _x000D_
_x000D_
When triggering ingestion in staging, this is the api use - stg-ingtalk101.ihrcloud.net:8080/ingester/api/ingestion/run/27577861_x000D_
_x000D_
Is this the url that you are hitting when triggering ingestion? It not only runs the initial ingestion but also schedules the cron job for all future scans. </t>
  </si>
  <si>
    <t>31/Oct/18 1:29 PM;gvilches;The ingestion URL is updated in the staging tool if you want to give it a try.</t>
  </si>
  <si>
    <t xml:space="preserve">31/Oct/18 11:16 AM;cccnyc1njt;Here is the IP - 10.28.8.162_x000D_
</t>
  </si>
  <si>
    <t xml:space="preserve">31/Oct/18 11:07 AM;cccnyc1njt;That makes sense. _x000D_
_x000D_
Here is the current domain url for staging ingestion - http://stg-ingtalk101.ihrcloud.net:8080/_x000D_
_x000D_
I'll check with the ingestion team and see what the IP is. </t>
  </si>
  <si>
    <t>31/Oct/18 9:42 AM;gvilches;This is just because the staging ingestion URL we have is no longer valid, so we're hitting timeouts there.  Does ingestion still have a staging service?_x000D_
_x000D_
Currently: http://10.5.40.129:8080/_x000D_
_x000D_
Otherwise, ingestion URL works in production.  This may not be something we can test in staging, but let's ask the appropriate people first as to if/where that service might be.</t>
  </si>
  <si>
    <t>30/Oct/18 10:52 AM;cccnyc1njt;[~gvilches] [~ccrnyc2msw] Spent some time on the new build and one thing I'm noticing is that clicking the accept all on the preview screen prompts the tool to start processing, but the processing is taking a long time and eventually times out. On Chrome, I'm getting a 504 error. This occurs every time; even if I only push through a single show. And I've confirmed that episode ingestion is not getting scheduled for these shows. _x000D_
_x000D_
Just out of curiousity, in the processing that occurs, are we waiting to the ingestion api to completely resolve and initial episode ingestion to complete/</t>
  </si>
  <si>
    <t>30/Oct/18 8:20 AM;ccrnyc2msw;Not sure why this ticket was closed, re-opening.</t>
  </si>
  <si>
    <t>29/Oct/18 9:44 PM;gvilches;The build on staging is up to date, addressing all 4 items.</t>
  </si>
  <si>
    <t>25/Oct/18 12:44 PM;cccnyc1njt;Checking on any updates following my feedback. Has there been any updates to staging the I can test?</t>
  </si>
  <si>
    <t>19/Oct/18 2:19 PM;ccrnyc2msw;Thanks Nate!</t>
  </si>
  <si>
    <t xml:space="preserve">19/Oct/18 2:18 PM;cccnyc1njt;I've been going back and forth with George and things are looking pretty good in staging. Here the outstanding items that still need to be addressed with most recent build in staging:_x000D_
1. Once a show is accepted, episode ingestion still needs to be triggered. _x000D_
2. Validation checkboxes on the Preview screen don't appear to be working. _x000D_
3. Not getting a duplicate notification/error when I enter an existing RSS URL. _x000D_
4. While not a requirement, also, would it be possible to make the artwork thumbnails smaller in the Preview screen. Right now they are fairly large, so by going a little smaller, it will streamline the over lists of shows that appear on that screen. But this is just a personal perference. _x000D_
_x000D_
Aside from that, I've confirmed the job is successfully uploading show info to Postgres, messaging the show to AMP, and generating a show profile page within the Custom Talk Tool, where we can edit update shows individually. </t>
  </si>
  <si>
    <t xml:space="preserve">17/Oct/18 1:01 PM;ccrnyc2msw;Chatted with [~cccnyc1njt] on HipChat.  He's going to review this. </t>
  </si>
  <si>
    <t>1|hzzogn:</t>
  </si>
  <si>
    <t xml:space="preserve">Create UX to batch create podcasts._x000D_
_x000D_
See "Solution" section of https://wiki.ihrint.com/display/PM/Batch+Podcast+Ingestion for what was agreed upon between Nate, Mike, and George in our meeting on Monday.  _x000D_
_x000D_
At the conclusion of this ticket, we should be able to do the batch process from start to finish.  </t>
  </si>
  <si>
    <t>AR-4376</t>
  </si>
  <si>
    <t>UX Work for Batch Podcast Creation</t>
  </si>
  <si>
    <t>13/Jul/18 2:01 PM;ccrnyc2msw;Changed offset on master-site homepage stage to 9... confirmed that change replicated out to all individual site homepages that I checked.  Checked several on stage fire and confirmed that the offset value is being respected.  This looks good to me.</t>
  </si>
  <si>
    <t xml:space="preserve">12/Jul/18 11:42 AM;ccrnyc2msw;This seems somewhat similar to what we were seeing on search overrides in AR-4354 where both the master site value - and a locally specified value were passing in, and fire was respecting the firest one it came across.  </t>
  </si>
  <si>
    <t xml:space="preserve">12/Jul/18 11:40 AM;ccrnyc2msw;The offset for main:earlier is set to 9 on master site... but this value is not showing up in the pages screen for indivdiaul sites._x000D_
_x000D_
Master Site: http://site-manager.radioedit.iheart.com/#/admin/master/site/pages/home (offset set to 9)_x000D_
WKSJ-FM: http://site-manager.radioedit.iheart.com/#/brands/site/eef66620f9291542ca9cd75b6ab37db2/Imported/pages/home (Offset showing as zero, even though highly doubtful this station would have changed as they are not power users)_x000D_
_x000D_
Note that the API has both value in it... wonder if the problem is that the local value of 0 is first?_x000D_
_x000D_
http://site-manager.radioedit.iheart.com/api/v1/config2?slug=wksj-fm_x000D_
_x000D_
 !screenshot-1.png|thumbnail! </t>
  </si>
  <si>
    <t># Go to https://z100.iheart.com/_x000D_
# View the content in Trending_x000D_
# View the content in Earlier Today</t>
  </si>
  <si>
    <t>1|hz7kin:</t>
  </si>
  <si>
    <t># Content in Trending should be pushed down to Earlier Today to make room for newer content_x000D_
# Content in Earlier Today should NOT also show up in Trending</t>
  </si>
  <si>
    <t>12/Jul/18 11:39 AM;ccrnyc2msw;screenshot-1.png;https://jira.ihrint.com/secure/attachment/163266/screenshot-1.png</t>
  </si>
  <si>
    <t>The same items in 'Trending' show up in 'Earlier Today'.</t>
  </si>
  <si>
    <t>AR-4380</t>
  </si>
  <si>
    <t>Homepage: 'Earlier Today' content mirrors content in 'Trending'</t>
  </si>
  <si>
    <t>11/Jul/18 5:46 PM;1113379;You will notice that webapi is now returning a 'broken' string for heroImage which is forcing our app to render a broken hero image. _x000D_
{code}_x000D_
"heroImage": "https://i.iheart.com/v3/re/",_x000D_
{code}_x000D_
Ref: https://webapi.radioedit.iheart.com/graphql?query=+query+LiveProfile($site:+SiteQuery!)+%7B+site(select:+$site)+%7B+summary+%7B+heroImage:+hero_image+heroColor:+hero_color+sms:+sms_number+phone:+request_phone_number+facebook:+facebook_name+googleplus:+googleplus_name+twitter:+twitter_name+instagram:+instagram_name+youtube:+youtube_name+snapchat:+snapchat_name+pinterest:+pinterest_name+%7D+schedule+%7B+current+%7B+...scheduleFields+%7D+upcoming(next:3)+%7B+...scheduleFields+%7D+%7D+timeline+%7B+payload+%7B+external_url+is_sponsored+feed_vendor+permalink+%7D+slug+summary+%7B+image+title+%7D+%7D+leads+%7B+title+subtitle+image:+img_uri+link+%7B+urls+%7B+web+%7D+%7D+%7D+%7D+%7D+fragment+scheduleFields+on+ScheduleEntry+%7B+name+core_show_id+start:+start_time_12+stop:+stop_time_12+destination+%7B+href+thumbnail+%7D+%7D+&amp;variables=%7B%22site%22:%7B%22slug%22:%22flak-fm%22%7D%7D</t>
  </si>
  <si>
    <t>https://www.iheart.com/live/classical-highlights-6377/_x000D_
https://www.iheart.com/live/flava-6159/</t>
  </si>
  <si>
    <t>1|hzypxr:</t>
  </si>
  <si>
    <t>11/Jul/18 5:46 PM;1119007;Screen Shot 2018-07-11 at 5.45.55 PM.png;https://jira.ihrint.com/secure/attachment/163241/Screen+Shot+2018-07-11+at+5.45.55+PM.png</t>
  </si>
  <si>
    <t>11/Jul/18 5:45 PM;1119007;Screen Shot 2018-07-11 at 5.24.02 PM.png;https://jira.ihrint.com/secure/attachment/163240/Screen+Shot+2018-07-11+at+5.24.02+PM.png</t>
  </si>
  <si>
    <t>cccnyc1tmj</t>
  </si>
  <si>
    <t xml:space="preserve">Seeing some instances where site heroes are not rendering - not sure how many sites this is affecting but noticed it on a digital live station and a NZ station. There are most likely a number of stations affected </t>
  </si>
  <si>
    <t>AR-4377</t>
  </si>
  <si>
    <t>Live Profile Heroes on Flagship Missing After Site Manager Refactor</t>
  </si>
  <si>
    <t>20/Jul/18 9:13 AM;ccrnyc2msw;Tested on dev using the Wendy Wild microsite._x000D_
_x000D_
Changed the sitemap changefreq at http://site-manager.dev-radioedit.ihrint.com/#/brands/microsite/d342ddda56e0aa5d2c9b034a8c0f2ecc/Imported/pages/about_x000D_
_x000D_
Confirmed that the about page loads correctly: http://wktu-fm.fire.dev-radioedit.ihrint.com/featured/wendy-wild1/about/_x000D_
_x000D_
This looks good to me.</t>
  </si>
  <si>
    <t>1|hzyq2n:</t>
  </si>
  <si>
    <t xml:space="preserve">This ticket is to address an issue where if a microsite about page is changed in site manager, it results in a 500 page shown to users.  It was originally hot fixed, this ticket removes the ability to cause the condition that originally caused the error to appear._x000D_
_x000D_
https://z100.iheart.com/featured/ryan-seacrest/about/_x000D_
https://sunny985.iheart.com/featured/jana/about/_x000D_
https://ktu.iheart.com/featured/wendy-wild/about/_x000D_
_x000D_
Seems to be across the board.  </t>
  </si>
  <si>
    <t>AR-4379</t>
  </si>
  <si>
    <t>Microsite About Pages Are 500'ing</t>
  </si>
  <si>
    <t>18/Jan/19 11:51 AM;ccrnyc2msw;Tested on stage.  Confirmed that omitted search overrides are now at the bottom of the list.  Looks good!</t>
  </si>
  <si>
    <t>1|i0061p:</t>
  </si>
  <si>
    <t>http://site-manager.dev-radioedit.ihrint.com/#/brands/site/658578cd8ac639c767a6a54cbf16cdf7/Imported/keywords_x000D_
_x000D_
items that aren't active on the current site shouldn't be the first thing you see.  Put them at the bottom.</t>
  </si>
  <si>
    <t>Move Omitted Serach Overrides/Redirects to the bottom of the list</t>
  </si>
  <si>
    <t xml:space="preserve">17/Jul/18 10:45 AM;1119767;Checked again today and no more records have occurred. </t>
  </si>
  <si>
    <t xml:space="preserve">13/Jul/18 11:30 AM;ccrnyc2msw;Thanks guys.  The examples above and a few i've spot checked in Google beyond these look good now.  </t>
  </si>
  <si>
    <t>13/Jul/18 11:17 AM;mbrown;db query used for the listing: _x000D_
_x000D_
db.metadata.sites.sites.find({schema: "index", "object.type": "microsite", "object.microsite.primary_domain": {$in: [null, ""]}})_x000D_
.forEach(r =&gt; print(`${r._id}, ${r.object.slug}, ${r.object.microsite.primary_site}`))</t>
  </si>
  <si>
    <t>13/Jul/18 11:15 AM;1119767;I generated a list of urls, put them in a bash forloop, and had bash open one at a time in chrome. then I clicked the save button 190 times. This seems to have resolved the immediate issue. Matt has a query that will allow us to check in a few days if this is still happening, or if perhaps it was a bug in the old system.</t>
  </si>
  <si>
    <t>Two examples:_x000D_
_x000D_
https://98rock.iheart.com/featured/deuce-blog/sitemap/timeline.xml_x000D_
{code:java}_x000D_
&lt;loc&gt;https://undefined/featured/deuce-blog/content/2018-07-11-florida-man-chases-neighbor-with-tractor/&lt;/loc&gt;_x000D_
{code}_x000D_
_x000D_
https://98rock.iheart.com/featured/deuce-blog/_x000D_
{code:java}_x000D_
&lt;link rel="canonical" href="https://None/featured/deuce-blog/"&gt;_x000D_
{code}_x000D_
_x000D_
Note that primary site is set to wxtb-fm, so the primary domain should be 98rock.iheart.com_x000D_
_x000D_
https://power1051.iheart.com/featured/nyla-symone/sitemap/timeline.xml_x000D_
{code:java}_x000D_
&lt;loc&gt;https://undefined/featured/nyla-symone/content/2018-06-05-dj-nyla-symone-sits-down-with-dice-soho-to-talk-new-album-girls-more/&lt;/loc&gt;_x000D_
{code}_x000D_
_x000D_
https://power1051.iheart.com/featured/nyla-symone/_x000D_
{code:java}_x000D_
&lt;link rel="canonical" href="https://None/featured/nyla-symone/"&gt;_x000D_
{code}_x000D_
_x000D_
Note that the primary site is set to wwpr-fm so the domain used in the above should be power1051.iheart.com</t>
  </si>
  <si>
    <t>1|hzyqbj:</t>
  </si>
  <si>
    <t>13/Jul/18 11:17 AM;1119767;no_primary.txt;https://jira.ihrint.com/secure/attachment/163359/no_primary.txt</t>
  </si>
  <si>
    <t xml:space="preserve">Now that Google is crawling our new sitemaps, seeing quite a few microsites where the canoncial url of the microsite on Fire pages and the linked sitemap xml files are missing the primary domain._x000D_
_x000D_
As a result, Google is logging errors with our sitemaps and because there is no valid canonical URL for the microsite pages in question, it can't index them._x000D_
_x000D_
Unsure how widespread this is, but for stations that have a dozen or so microsites, it seems to be happening to half of them.  </t>
  </si>
  <si>
    <t>AR-4383</t>
  </si>
  <si>
    <t>Microsites Missing Domain In Canonical and Sitemap Links</t>
  </si>
  <si>
    <t>24/Jul/18 12:53 PM;ccrnyc2msw;Excellent!</t>
  </si>
  <si>
    <t xml:space="preserve">23/Jul/18 12:40 PM;1110604;looking good to me. _x000D_
</t>
  </si>
  <si>
    <t>23/Jul/18 11:12 AM;1113313;This is now up on stage [~1110604]</t>
  </si>
  <si>
    <t>1|hzyqbz:</t>
  </si>
  <si>
    <t>AR-4384</t>
  </si>
  <si>
    <t>[A/B test] add a validation to alternative id name field to not submit an empty string</t>
  </si>
  <si>
    <t>19/Jul/18 2:19 PM;ccrnyc2msw;Good on prod.  No code release for this.</t>
  </si>
  <si>
    <t>1|hzyqdb:</t>
  </si>
  <si>
    <t xml:space="preserve">We need to traffic a national local alert across all sites for the next two weeks to support a major revision to our privacy policy._x000D_
_x000D_
Please blow out all site-level local alert data so that an alert can be setup on master-site and be inherited by all sites._x000D_
_x000D_
Please save the script for this so that we can re-run if needed over the next two weeks to clean up for any local sites that haven't followed instructions.  </t>
  </si>
  <si>
    <t>AR-4385</t>
  </si>
  <si>
    <t>Reset Local Alerts</t>
  </si>
  <si>
    <t xml:space="preserve">31/Jul/18 11:14 AM;ccrnyc2msw;Trina and I checked on Stage.  All values now seem to be properly saving.  </t>
  </si>
  <si>
    <t># Go to https://mike-dv.fire.iheart.com/ and adjust to mobile size_x000D_
# Go to Site Manager and update config for Ad position 2003</t>
  </si>
  <si>
    <t>1|hz7jsf:</t>
  </si>
  <si>
    <t># Ads do not appear in the 2003 positions on mobile_x000D_
# Updating Ad positions in Site Manager does not throw an error</t>
  </si>
  <si>
    <t>13/Jul/18 11:34 AM;1109751;setting in SM.png;https://jira.ihrint.com/secure/attachment/163363/setting+in+SM.png</t>
  </si>
  <si>
    <t>13/Jul/18 11:34 AM;1109751;SM error.png;https://jira.ihrint.com/secure/attachment/163362/SM+error.png</t>
  </si>
  <si>
    <t>13/Jul/18 11:35 AM;1109751;Mobile Ads.png;https://jira.ihrint.com/secure/attachment/163361/Mobile+Ads.png</t>
  </si>
  <si>
    <t>AL-4464</t>
  </si>
  <si>
    <t xml:space="preserve">On mobile the 2003 Ad position (left and right sides of the homepage) is showing up when they shouldn't be. Attempted to update in Site Manager, but got an error. _x000D_
_x000D_
Screenshots attached. </t>
  </si>
  <si>
    <t>AR-4386</t>
  </si>
  <si>
    <t>Unable to Save Ad 2003 Settings in Site Manager</t>
  </si>
  <si>
    <t>17/Jul/18 3:23 PM;ccrsea1smt;Guessing that this may be related as well.  The Station Promotions module on https://jamn957.iheart.com/ isn't updating within the normal ~15 minutes or so after a new card is added and the order changed around._x000D_
_x000D_
API is updated though -&gt; https://leads.radioedit.iheart.com/api/cards/publishing-query?payload=eyJxdWVyeSI6eyJzdWJzY3JpcHRpb24iOlt7InRhZ3MiOlsiYnJhbmRzL0tTU1gtRk0gKDEwNDYpIiwiY29sbGVjdGlvbnMvaG9tZSBwcm9tb3Rpb25zIl19XX19</t>
  </si>
  <si>
    <t xml:space="preserve">17/Jul/18 1:30 PM;ccrsea1smt;https://1013kissfm.iheart.com/featured/iheartradio-top-5-at-5/_x000D_
_x000D_
updated playlist embed with new week's content at 7:45 AM ET_x000D_
_x000D_
should be &lt;div class="apester-media" data-media-id="5b4cf7afdb31a0dd9426a040" height="827"&gt;&lt;/div&gt;&lt;script async src="//static.apester.com/js/sdk/v2.0/apester-javascript-sdk.min.js"&gt;&lt;/script&gt; as in API currently instead of data-media-id="5b49142c96df42d978b00028" which is replaced content_x000D_
</t>
  </si>
  <si>
    <t>17/Jul/18 1:22 PM;ccrsea1smt;https://realradio.iheart.com/featured/as-heard-on-the-monsters/_x000D_
_x000D_
Added Woobox poll embed to both custom HTML module in main as well as poll embed in a custom HTML on right rail around noon ET 7/17/2018</t>
  </si>
  <si>
    <t xml:space="preserve">13/Jul/18 2:06 PM;ccrnyc2msw;these changes ARE showing up in the API:_x000D_
_x000D_
https://site-manager.radioedit.iheart.com/api/v1/config2?slug=summer-jam-2018_x000D_
_x000D_
 !screenshot-1.png|thumbnail! </t>
  </si>
  <si>
    <t>13/Jul/18 2:02 PM;ccrsea1smt;https://jamn945.iheart.com/featured/summer-jam-2018/_x000D_
http://site-manager.radioedit.iheart.com/#/brands/microsite/5ab9637d970276c0d01e9e18/Default/pages/home_x000D_
_x000D_
Anthony Alfano added the following lines in the main:html module at 9a ET 7/13 and still no update as of 2pm ET 7/13:_x000D_
_x000D_
Line 176 - &lt;span class="icon triangle"&gt;&amp;nbsp;&lt;/span&gt; &lt;a href="https://www.iheart.com/artist/latrell-james-32075050/" target="_blank" class="artist" &gt;Latrell James&lt;/a&gt;_x000D_
_x000D_
Line 213 - &lt;div class="artist-container"&gt;&lt;a href="https://www.iheart.com/artist/latrell-james-32075050/" target="_blank"&gt;&lt;img src="https://i.iheart.com/v3/re/new_assets/5ceaf89f-3cca-478e-8733-79a8f8512d1d" alt="Latrell James" class="img-responsive"&gt;Latrell James&lt;/a&gt;&lt;/div&gt;</t>
  </si>
  <si>
    <t>1|hzyqev:</t>
  </si>
  <si>
    <t>13/Jul/18 2:06 PM;ccrnyc2msw;screenshot-1.png;https://jira.ihrint.com/secure/attachment/163383/screenshot-1.png</t>
  </si>
  <si>
    <t xml:space="preserve">Please log a comment below for any report of site manager changes taking longer than expexted to appear on the front end._x000D_
_x000D_
Be as specific as possible... what was changed, when it was changed, how long was waited, and what url on the front end didn't have the changes.  </t>
  </si>
  <si>
    <t>AR-4387</t>
  </si>
  <si>
    <t>Site Manager Refactor Cache Clearing Issues</t>
  </si>
  <si>
    <t>1|hzyqfz:</t>
  </si>
  <si>
    <t>AR-4388</t>
  </si>
  <si>
    <t>New Custom Pages Won't Save if Ad block is primary</t>
  </si>
  <si>
    <t>29/Mar/19 12:22 PM;ccrnyc2msw;Done.  AR-5500</t>
  </si>
  <si>
    <t>29/Mar/19 11:55 AM;mbrown;Recommend making the content portion a separate ticket. Added points for ohembed.</t>
  </si>
  <si>
    <t>1|i009d9:yy</t>
  </si>
  <si>
    <t>AR-5500</t>
  </si>
  <si>
    <t xml:space="preserve">Twitter has a few options in their oembed that allow users to choose whether to include a parent tweet and whether to show media or not._x000D_
_x000D_
https://developer.twitter.com/en/docs/twitter-for-websites/embedded-tweets/overview.html_x000D_
_x000D_
An issue came up from the editorial team where they wanted to embed a video reply to a tweet - but couldn't include the parent tweet as there was profanity in it.  </t>
  </si>
  <si>
    <t>AR-4390</t>
  </si>
  <si>
    <t>oEmbed: Twitter Options</t>
  </si>
  <si>
    <t xml:space="preserve">23/Jul/18 9:53 AM;ccrnyc2msw;Reviewed on grooming today.  From talking with Mark C last week, we're decreasing the item count to a level that doesn't freeze things up.  To re-visit upon rollout of what/where. </t>
  </si>
  <si>
    <t>1|hz7ojb:</t>
  </si>
  <si>
    <t>WEB-11186</t>
  </si>
  <si>
    <t xml:space="preserve">Now that content sitemaps are live, need to figure out what do do with Default's sitemap.  With 40k+ items, it frequnetly results in 50x server errors, takes over a minute to load, and is 10mb._x000D_
_x000D_
To be discussed with Marshall at DMG.  </t>
  </si>
  <si>
    <t>AR-4391</t>
  </si>
  <si>
    <t>Solve For Oversized Content XML Sitemaps</t>
  </si>
  <si>
    <t xml:space="preserve">30/Jul/18 1:25 PM;ccrnyc2msw;Tested on stage.  Confirmed that http://ihm-ip.fire.ihrint.com/ successfully 301 redirects to https://news.iheart.com/news/ which returns a 200._x000D_
_x000D_
Good to me.  </t>
  </si>
  <si>
    <t>26/Jul/18 9:40 AM;tlong;Updated staging._x000D_
_x000D_
For prod, in version 101, ready to deploy._x000D_
_x000D_
Diff: https://manage.fastly.com/configure/services/5vzAa1WxRiqWNUHUtnRs4m/diff/100,101</t>
  </si>
  <si>
    <t>1|hzyqmf:</t>
  </si>
  <si>
    <t>The root of news.iheart.com is currently 302 redirecting to www.iheart.com (via fastly I believe)._x000D_
_x000D_
Please update to 301 to https://news.iheart.com/news/.</t>
  </si>
  <si>
    <t>AR-4392</t>
  </si>
  <si>
    <t>Update news.iheart.com redirect</t>
  </si>
  <si>
    <t xml:space="preserve">31/Jul/18 12:50 PM;ccrnyc2msw;Worked through this with Trey yesterday and it's looking much better now._x000D_
_x000D_
Tested all around on stage:_x000D_
_x000D_
http://ihm-ip.fire.ihrint.com/ -&gt; 301 -&gt; https://news.iheart.com/news/_x000D_
_x000D_
https://ihm-ip.fire.ihrint.com/content/2018-07-31-are-justin-bieber-and-hailey-baldwin-already-married/ -&gt; 301 -&gt; https://www.iheart.com/content/2018-07-31-are-justin-bieber-and-hailey-baldwin-already-married/_x000D_
_x000D_
https://ihm-ip.fire.iheart.com/apps/ -&gt; Loads As Is_x000D_
_x000D_
https://ihm-ip.fire.iheart.com/featured/iheartradio-music-awards/ -&gt; Loads As Is_x000D_
_x000D_
https://ihm-ip.fire.iheart.com/featured/iheartradio-music-awards/content/2018-03-23-demi-lovato-reacts-to-batman-losing-musicians-cutest-pet-video/ -&gt; Loads As Is_x000D_
</t>
  </si>
  <si>
    <t>30/Jul/18 1:29 PM;ccrnyc2msw;Tested on stage.  Not working as expected._x000D_
_x000D_
Go to https://ihm-ip.fire.ihrint.com/content/2018-07-16-youll-never-believe-where-halsey-pees-during-her-shows/_x000D_
301 is issued to https://news.iheart.com/news/content/2018-07-16-youll-never-believe-where-halsey-pees-during-her-shows/_x000D_
This page does not exist and 404's.  _x000D_
_x000D_
Should be redirecting to https://www.iheart.com/content/2018-07-16-youll-never-believe-where-halsey-pees-during-her-shows/_x000D_
_x000D_
Seems this change may be getting mixed up with the related change in AR-4392.</t>
  </si>
  <si>
    <t>https://news.iheart.com/content/2018-07-16-youll-never-believe-where-halsey-pees-during-her-shows/_x000D_
https://news.iheart.com/content/2018-07-16-mandy-moores-making-a-return-to-music/_x000D_
https://news.iheart.com/content/2018-07-16-travis-barker-gives-update-following-school-bus-crash/_x000D_
_x000D_
All of these should have a 301 redirect to the www equivelent</t>
  </si>
  <si>
    <t>1|hzyquf:</t>
  </si>
  <si>
    <t>There's a CDN redirect in place for anything in news.iheart.com/content that points to the same location on www.iheart.com. The redirect is currently a 302, please change to a 301.</t>
  </si>
  <si>
    <t>AR-4393</t>
  </si>
  <si>
    <t>Change news.iheart.com Content Redirects to 301</t>
  </si>
  <si>
    <t xml:space="preserve">23/Jul/18 3:13 PM;ccrnyc2msw;Tested on dev using http://master-site.fire.dev-radioedit.ihrint.com/sitemap/pages.xml (which is the default site in this environment).  Confirmed that this page reliably loads and that the XML validates several sitemap testers that I tried it in.  I think this is the best plan for now, once what/where is done, we can look to add a sitemap for each of the 13 topics (though we'll have to figure out how to filter out topics that don't have anything in them).  </t>
  </si>
  <si>
    <t xml:space="preserve">20/Jul/18 9:05 AM;ccrnyc2msw;Tested at https://default.fire.ihrint.com/sitemap/timeline.xml which has the largest amount of content. _x000D_
_x000D_
This redirected to /sitemap/pages.xml, which is still resulting in a server error for me:_x000D_
_x000D_
 !screenshot-1.png|thumbnail! </t>
  </si>
  <si>
    <t>17/Jul/18 11:55 AM;1119767;Going with 20K for now, as that consistently completes in under 30 seconds, giving us room for the index to grow before we introduce optimizations in the what-where publishing model.</t>
  </si>
  <si>
    <t>1|hzyqvr:</t>
  </si>
  <si>
    <t>20/Jul/18 9:05 AM;ccrnyc2msw;screenshot-1.png;https://jira.ihrint.com/secure/attachment/163911/screenshot-1.png</t>
  </si>
  <si>
    <t>Some sites are timing out generating sitemaps for content. Lower limit, but expose the setting as an environment variable so we can tweak it in prod with a restart if necessary.</t>
  </si>
  <si>
    <t>AR-4394</t>
  </si>
  <si>
    <t>Expose content limit as an environment variable and lower default</t>
  </si>
  <si>
    <t>1|hz7ok7:</t>
  </si>
  <si>
    <t># Upon submission of the paste box modal, user should be messaged with the input values that could not be assigned to the override.</t>
  </si>
  <si>
    <t>As a digital ad ops manager, i want Site Manager to tell me which sites could not be added to an override from the values I pasted in so that I don't have to spend an hour manually checking each site on the list to see if it imported or not.</t>
  </si>
  <si>
    <t>AR-4395</t>
  </si>
  <si>
    <t>Display Paste Box Misses</t>
  </si>
  <si>
    <t>Create a new override_x000D_
Paste in "WHTZ"_x000D_
Note that the station doesn't match.</t>
  </si>
  <si>
    <t>1|hz7okf:</t>
  </si>
  <si>
    <t># If a valid call sign is submitted in the overrides paste box, it should add the brand associated with that call sign</t>
  </si>
  <si>
    <t>17/Jul/18 10:27 AM;ccrnyc2msw;screenshot-1.png;https://jira.ihrint.com/secure/attachment/163563/screenshot-1.png</t>
  </si>
  <si>
    <t>The paste box in the overrides screen indicates that it will match based on a slug or a callsign.  The callsign match does not appear to be working.</t>
  </si>
  <si>
    <t>AR-4396</t>
  </si>
  <si>
    <t>Paste Box Doesn't Match on Call Signs</t>
  </si>
  <si>
    <t>08/Aug/18 12:12 PM;ccrnyc2msw;Parent ticket resolved.  Closing</t>
  </si>
  <si>
    <t xml:space="preserve">06/Aug/18 8:28 AM;ccrnyc2msw;Moved to subtask of all-encompassing ticket.  </t>
  </si>
  <si>
    <t xml:space="preserve">31/Jul/18 3:53 PM;ccrnyc2msw;This cropped up again today with a Premiere market brand tag on leads cards.  </t>
  </si>
  <si>
    <t>27/Jul/18 10:56 AM;ccrsea1smt;I asked in the RadioEdit Support room to remove the brand/SANDIEGO-CA from the editor field in this case.  Looking around, I see a lot of leads and have run into some content articles with brands that are no longer in the system in the editor field._x000D_
_x000D_
Some examples:_x000D_
_x000D_
Has brands/Premiere -&gt; https://leads.radioedit.iheart.com/#/edit/594beae63d944448db57323a_x000D_
_x000D_
Has brands/Premiere -&gt; https://content.radioedit.iheart.com/#/edit/59de3c5cc0ae81372df1458e?from_list=network_x000D_
_x000D_
Since those don't exist in the system anymore, I run into the access error when I try to adjust.  Might not be too big a deal for content unless we need to wipe old content, but there seem to be quite a bit of long term leads in place that support keeps getting requests to adjust/remove._x000D_
_x000D_
Possible to mass delete brands no longer in the system that are in the editor field?</t>
  </si>
  <si>
    <t xml:space="preserve">23/Jul/18 8:12 AM;ccrnyc2msw;Can we make sure this is the correct link?  When I go to the card, I see "San Diego Hip Hop and R&amp;B Concerts and Shows" - it looks like the editor is KSSX-FM... I am able to make a change to the card (changed the absolute link URL to relative) and it saved no problem.  </t>
  </si>
  <si>
    <t>1|hz7ojr:</t>
  </si>
  <si>
    <t>17/Jul/18 3:02 PM;ccrsea1smt;2018-07-17_12-01-49.png;https://jira.ihrint.com/secure/attachment/163619/2018-07-17_12-01-49.png</t>
  </si>
  <si>
    <t>Currently hitting a 403 error RPC fail when attempting to make any changes to lead cards with brand/SANDIEGO-CA in the editor field_x000D_
_x000D_
Example: https://leads.radioedit.iheart.com/#/edit/5a79edfc777aa744d660b73a</t>
  </si>
  <si>
    <t>AR-4397</t>
  </si>
  <si>
    <t>403 Error when saving Lead card with brands/SANDIEGO-CA in Editor Field</t>
  </si>
  <si>
    <t>1|hzyqw7:</t>
  </si>
  <si>
    <t>Presets need to be selectable and auto-fill data when creating content. Localstorage should be used to remember a user's preferred preset.</t>
  </si>
  <si>
    <t>AR-4398</t>
  </si>
  <si>
    <t>Implement publishing preset selection and memory</t>
  </si>
  <si>
    <t xml:space="preserve">31/Jul/18 9:38 AM;ccrnyc2msw;Tested on stage._x000D_
_x000D_
Loaded KFI-AM config in the API:  http://site-manager.radioedit.ihrint.com/api/v1/config2?slug=kfi-am so that the existing settings would cache._x000D_
_x000D_
Went into the homepage settings at http://site-manager.radioedit.ihrint.com/#/brands/site/4776b52902cd62d8d4f4186d5b698302/Imported/pages/home and added a title to the Station Promotions module "New Today".  Saved._x000D_
_x000D_
Refreshed the above config file, saw the change immediately._x000D_
_x000D_
This looks good.  Note, unable to test end to end as there are currently no FiRE environments pointing at stage data.   </t>
  </si>
  <si>
    <t>1|hz7jsn:</t>
  </si>
  <si>
    <t xml:space="preserve">If a user saves a page (on a site or microsite) in site manager, it should trigger the cache clear the same way that a change to the master template does._x000D_
_x000D_
Currently, updates made to single pages do not show up on the front end for several hours.  </t>
  </si>
  <si>
    <t>AR-4399</t>
  </si>
  <si>
    <t>Saving Page Should Clear Cache</t>
  </si>
  <si>
    <t>31/Jul/18 9:46 AM;ccrnyc2msw;Discussed with Mark on hipchat.  No product review for this as its behind the scenes.  Will review the HTML sitemaps through AR-4401.</t>
  </si>
  <si>
    <t>26/Jul/18 3:30 PM;1119767;Example: https://pubsub.radioedit.ihrint.com/api/v1/graphiql?variables=%7B%0A%20%20%22query%22%3A%20%7B%0A%20%20%20%20%22lookup%22%3A%20%22publish_origin%3Abrands%2FDEFAULT-%20(2135)%22%2C%0A%20%20%20%20%22pub_start%22%3A%201517399999000%2C%0A%20%20%20%20%22pub_after%22%3A%201514764800000%2C%0A%20%20%20%20%22limit%22%3A%2050000%0A%20%20%7D%0A%7D&amp;query=query%20ContentQuery(%24query%3A%20QueryInput!)%20%7B%0A%20%20query(type%3A%20%22content%22%2C%20query%3A%20%24query)%20%7B%0A%20%20%20%20items%20%7B%0A%20%20%20%20%20%20slug%0A%20%20%20%20%20%20pub_start%0A%20%20%20%20%7D%0A%20%20%7D%0A%7D%0A</t>
  </si>
  <si>
    <t>1|hzyrjr:</t>
  </si>
  <si>
    <t>pubsub exposes pub_start for $lte, but we need a pub_after to expose $gte for pub_start.</t>
  </si>
  <si>
    <t>Expose pub_after parameter in pubsub</t>
  </si>
  <si>
    <t xml:space="preserve">01/Aug/18 3:26 PM;ccrnyc2msw;Tested on stage as RadioEditQA2 which has DPD access with WKTU-FM. _x000D_
_x000D_
Created a redirect and confirmed it successfully saved._x000D_
_x000D_
Edited the same redirect and confirmed that the chagnes saved._x000D_
_x000D_
Edited a pre-existing local item and confirmed the changes saved._x000D_
_x000D_
Deleted a local item and confirmed the changes saved._x000D_
_x000D_
Customized a national item and confirmed the changes saved._x000D_
_x000D_
Restored a national item and confirmed the changes saved._x000D_
_x000D_
Excluded a national item and confirmed the changes saved._x000D_
_x000D_
This looks good to me.  </t>
  </si>
  <si>
    <t>31/Jul/18 4:28 PM;1119767;The method we are using to make atomic updates to redirects, a $set by id within an array, will not work when the user is not an admin because it is already searching by id in order to enforce permissions, and mongo gets confused. Due to this limitation, we will need to find another way to make atomic updates to redirects. [~mbrown] suggested doing a $pull by id, and then a $push to add the updated version of the redirect.</t>
  </si>
  <si>
    <t>1. Log in to Site Manager (using a DPD account)_x000D_
2. Navigate to a station's Search Override tab_x000D_
3. Create a new redirect and save._x000D_
4. Make an edit to the redirect (change the date or make permanent) and hit save._x000D_
5. Original settings are retained instead of saving the edit.</t>
  </si>
  <si>
    <t>1|hz7jtj:</t>
  </si>
  <si>
    <t xml:space="preserve">Edits made to a Search Override redirect are retained after saving. </t>
  </si>
  <si>
    <t>19/Jul/18 11:23 AM;ccrnyc1krs;Screenshot (434).png;https://jira.ihrint.com/secure/attachment/163790/Screenshot+%28434%29.png</t>
  </si>
  <si>
    <t>19/Jul/18 11:23 AM;ccrnyc1krs;Screenshot (433).png;https://jira.ihrint.com/secure/attachment/163791/Screenshot+%28433%29.png</t>
  </si>
  <si>
    <t xml:space="preserve">Edits made to a Search Override redirect by RadioEdit users with DPD role or access to Site Manager are not being saved/retained. </t>
  </si>
  <si>
    <t>2018.8.1</t>
  </si>
  <si>
    <t>AR-4402</t>
  </si>
  <si>
    <t>Search override edits are not retained</t>
  </si>
  <si>
    <t>20/Jul/18 12:05 PM;tlong;Also have a talk about how linked data should be bubbled up.</t>
  </si>
  <si>
    <t>1|hzys9z:</t>
  </si>
  <si>
    <t xml:space="preserve">Add usedFor linkage for slugs and keywords._x000D_
_x000D_
Need some way to designate a primary slug for URL generation._x000D_
_x000D_
Update publish, item-resolver and output generation where applicable to use the new data_x000D_
_x000D_
</t>
  </si>
  <si>
    <t>AR-4403</t>
  </si>
  <si>
    <t>Support a list of slugs and a list of keywords in the summary data for items</t>
  </si>
  <si>
    <t xml:space="preserve">02/Aug/18 12:14 PM;ccrnyc2msw;Script ran in prod on 8/2, verified by Seth.  Closing.  </t>
  </si>
  <si>
    <t>31/Jul/18 11:41 AM;1119767;stage output:_x000D_
{code}_x000D_
ID      Page name       Block id_x000D_
/config/1e7feaa570e4bbb0f3b2f56f7dfaec76/imported       garage  main:trending_x000D_
/config/15153b12506f5365137c5d1d75f11e77/imported       home    main:trending_x000D_
Done._x000D_
bye_x000D_
{code}</t>
  </si>
  <si>
    <t>1|hz7jtb:</t>
  </si>
  <si>
    <t>Example here being IPRI-FL, but there may be more, displaying search returns but something blocking me from clicking into and making any changes._x000D_
_x000D_
Direct link seems like it should be https://site-manager.radioedit.iheart.com/#/brands/site/15153b12506f5365137c5d1d75f11e77/Imported which redirects me to https://site-manager.radioedit.iheart.com/#/</t>
  </si>
  <si>
    <t>AR-4404</t>
  </si>
  <si>
    <t>SM: Investigate Bad Site Data preventing sites from being displayed/clicked into</t>
  </si>
  <si>
    <t>1|hz765b:</t>
  </si>
  <si>
    <t>Put end to end testing in place to prevent a regression from breaking the content workflow again.</t>
  </si>
  <si>
    <t>MCDEC</t>
  </si>
  <si>
    <t>AR-4405</t>
  </si>
  <si>
    <t>End to end testing on content workflow</t>
  </si>
  <si>
    <t xml:space="preserve">08/Aug/18 1:22 PM;ccrnyc2msw;Discussed with trey, bumping from S17 due to higher priority items.  </t>
  </si>
  <si>
    <t>23/Jul/18 9:48 AM;ccrnyc2msw;Reviewed on grooming today.  Need to get the other build stuff done first, aiming to do this in S17</t>
  </si>
  <si>
    <t>1|hz77c7:</t>
  </si>
  <si>
    <t>AR-4407</t>
  </si>
  <si>
    <t>Build System - Accept Artifacts From Multiple Places</t>
  </si>
  <si>
    <t>23/Jul/18 3:42 PM;1119767;Confirmed fixed with upgrade to latest regui</t>
  </si>
  <si>
    <t>1|hzysxb:</t>
  </si>
  <si>
    <t>AR-4409</t>
  </si>
  <si>
    <t>Fix issue with uploads in latest version of regui</t>
  </si>
  <si>
    <t>02/Aug/18 2:55 PM;ccrnyc2msw;Confirmed the prod run was successful.  Nice work!</t>
  </si>
  <si>
    <t>30/Jul/18 11:04 AM;1119767;As specified, if all child links are invalid, it will still leave the top-level nav item. Also, if a top-level nav item doesn't have any children, but has an invalid link, it will now be a link that does nothing.</t>
  </si>
  <si>
    <t>30/Jul/18 9:17 AM;1119767;Per [~ccrnyc2msw], exclude microsite navigation.</t>
  </si>
  <si>
    <t>26/Jul/18 9:04 AM;1119767;Blocked on AR-4423</t>
  </si>
  <si>
    <t>1|hz7js7:</t>
  </si>
  <si>
    <t>31/Jul/18 9:51 AM;1119767;stage_output.txt;https://jira.ihrint.com/secure/attachment/164554/stage_output.txt</t>
  </si>
  <si>
    <t>30/Jul/18 4:00 PM;1119767;output_from_dev.txt;https://jira.ihrint.com/secure/attachment/164512/output_from_dev.txt</t>
  </si>
  <si>
    <t>02/Aug/18 2:00 PM;1119767;ar4411_prod_output.txt;https://jira.ihrint.com/secure/attachment/164869/ar4411_prod_output.txt</t>
  </si>
  <si>
    <t>AR-4423</t>
  </si>
  <si>
    <t>This is the followup ticket to AR-4264, where we generated a bad list of links to circulate to the markets._x000D_
_x000D_
We need to make two changes to the original selection criteria (which I manually filtered out of the list we distributed to the markets after seeing a number of false positives):_x000D_
_x000D_
# /playlist/ criteria should be modified to exclude any that start with https://www.iheart.com/playlist (eg. leaving any relative links - or links on a single station site to be removed - we only want to purge /playlist/ links that aren't on https://www.iheart.com)_x000D_
# /photos/ should be modified to exclude any that also have /topic/ in the URL.  So /photos/main/ should remain on the list.... but /topic/photos/ would be excluded from the purge._x000D_
_x000D_
Once we have the final list, purge as follows at 2PM on August 2nd:_x000D_
_x000D_
* If link in question is a parent/top level item, change the href value to # so that the label remains in tact_x000D_
* Else, delete the entire navigation link/title/target._x000D_
_x000D_
Exclude microsite navigation for now.</t>
  </si>
  <si>
    <t>AR-4411</t>
  </si>
  <si>
    <t>Nav Cleanup - Purge Old Links</t>
  </si>
  <si>
    <t>1|hzyszr:</t>
  </si>
  <si>
    <t>Right now the publish date shown in the content summary is misleading. Grab the mtime off the live version, not the publish date listed in the targeting record, which is actually the publish start date.</t>
  </si>
  <si>
    <t>AR-4412</t>
  </si>
  <si>
    <t>Grab publish date for summary from mtime on live version, not publish date on targeting</t>
  </si>
  <si>
    <t xml:space="preserve">07/Aug/18 8:15 AM;ccrnyc2msw;Re-tested on stage.  Confirmed that the API is now returning data correctly.  </t>
  </si>
  <si>
    <t xml:space="preserve">01/Aug/18 11:36 AM;ccrnyc2msw;Tested on stage.  No improvement.  The API is still returning a 500 error.  </t>
  </si>
  <si>
    <t>31/Jul/18 1:10 PM;amamut;Stream 7059 had a bad market associated with it.</t>
  </si>
  <si>
    <t>1|hzyl5b:</t>
  </si>
  <si>
    <t xml:space="preserve">http://stream-manager.radioedit.ihrint.com/api/streams?country=US_x000D_
_x000D_
Should return the expected API response.  </t>
  </si>
  <si>
    <t>AR-4414</t>
  </si>
  <si>
    <t>SMT API Returning 500 Error</t>
  </si>
  <si>
    <t xml:space="preserve">31/Jul/18 9:42 AM;ccrnyc2msw;Tested on stage at http://site-manager.radioedit.ihrint.com/#/brands/site/4776b52902cd62d8d4f4186d5b698302/Imported/pages/home_x000D_
_x000D_
In the main:earlier block, added a new advanced tag group of brands/Mikey Mike + collections/TEST FEED.  Saved.  Refreshed.  _x000D_
_x000D_
Saw that the new tag group remained after save.  _x000D_
_x000D_
Examined in API at http://site-manager.radioedit.ihrint.com/api/v1/config2?slug=kfi-am and found that the new tags are present:_x000D_
_x000D_
 !screenshot-1.png|thumbnail! _x000D_
_x000D_
This looks good to me._x000D_
_x000D_
Note, unable to test end to end as there are currently no FiRE environments pointing at stage data.  </t>
  </si>
  <si>
    <t># Go to any page detail screen in Site Manager with a collection block_x000D_
# Open the advanced section of the collection block_x000D_
# Add a new pair of tags (eg. brands/DEFAULT, trending-pop)_x000D_
# Save and reload_x000D_
# Note that the value you added has disappeared</t>
  </si>
  <si>
    <t>1|hz7jsv:</t>
  </si>
  <si>
    <t># Custom tag groups specified in the advanced tab of a collection block should be saved.</t>
  </si>
  <si>
    <t>31/Jul/18 9:41 AM;ccrnyc2msw;screenshot-1.png;https://jira.ihrint.com/secure/attachment/164553/screenshot-1.png</t>
  </si>
  <si>
    <t xml:space="preserve">When working with a collection block in site manager, you have the option to add a custom tag group in the "advanced" menu.  Unfortunately the values provided there do not survive a save._x000D_
_x000D_
</t>
  </si>
  <si>
    <t>AR-4415</t>
  </si>
  <si>
    <t>Unable to Add Advanced Tag Groups to Collection Blocks</t>
  </si>
  <si>
    <t>1|hz7oiv:</t>
  </si>
  <si>
    <t xml:space="preserve">After AR-4265 is live, clean up the redirects that were moved over/no longer needed. </t>
  </si>
  <si>
    <t>AR-4416</t>
  </si>
  <si>
    <t>Remove Old IHM-IP Redirects</t>
  </si>
  <si>
    <t>31/Jul/18 9:57 AM;con-nyc2sxw;Looks good to me.</t>
  </si>
  <si>
    <t>31/Jul/18 9:44 AM;ccrnyc2msw;[~con-nyc2sxw] ready for your review!</t>
  </si>
  <si>
    <t>26/Jul/18 9:08 AM;1119767;Per [~mbrown]: _x000D_
[9:06 AM] Matt Brown: I would put it top level_x000D_
[9:06 AM] Matt Brown: it is not part of config</t>
  </si>
  <si>
    <t>26/Jul/18 9:03 AM;1119767;[~aroberts] suggested config.surrogate_key</t>
  </si>
  <si>
    <t>26/Jul/18 8:53 AM;1119767;[~con-nyc2sxw] What do you want it called, and where should it appear in the configuration?</t>
  </si>
  <si>
    <t>1|hz7jnj:</t>
  </si>
  <si>
    <t># /api/v1/config2 should include the surrogate key values in the response payload</t>
  </si>
  <si>
    <t>AL-4481</t>
  </si>
  <si>
    <t>As a developer I would like the site config API updated to include the surrogate key values set by site manager in the config payload so that the same keys can be used by FIRE to set surrogate keys for specific pages. This will allow purges of those keys initiated by site manager to invalidate the cache on fire endpoints e.g /assets/site.css</t>
  </si>
  <si>
    <t>AR-4419</t>
  </si>
  <si>
    <t>Update site config API to include the surrogate key values as part of the config payload</t>
  </si>
  <si>
    <t>29/Mar/19 10:42 AM;mbrown;At least in the linked example, switching it to https works, so we could just try that in ohembed. It might be a good idea to convert all urls to s.</t>
  </si>
  <si>
    <t>29/Mar/19 10:25 AM;1119767;As I understand it, this would then be a ohembed fix, not a content tool fix.</t>
  </si>
  <si>
    <t>26/Feb/19 8:52 AM;ccrnyc2msw;This is a SoundCloud issue.  Their oembed is returning an http thumbnail:_x000D_
_x000D_
https://soundcloud.com/oembed?url=https%3A%2F%2Fsoundcloud.com%2Fwalk-the-moon%2Fone-foot&amp;amp;format=xml_x000D_
_x000D_
{code:java}_x000D_
&lt;thumbnail-url&gt;http://i1.sndcdn.com/artworks-vZWlPWKr0Oag-0-t500x500.jpg&lt;/thumbnail-url&gt;_x000D_
{code}_x000D_
_x000D_
Re-writing ticket to focus on discontinuing SoundCloud auto thumb extraction until such time that SoundCloud gets their act together.</t>
  </si>
  <si>
    <t>08/Aug/18 3:11 PM;ccrnyc2msw;Potentially resolved via AR-4486</t>
  </si>
  <si>
    <t>08/Aug/18 1:40 PM;tlong;Related to AR-4451..._x000D_
_x000D_
This is pending a conversation w/ Paul Miraldi on what technical and legal limitations are present on thumbnail extraction.</t>
  </si>
  <si>
    <t xml:space="preserve">06/Aug/18 8:49 AM;ccrnyc2msw;It looks like we're getting an http image back from Soundcloud.  Need to check the oembed response to see if there's an https version we can use instead.  </t>
  </si>
  <si>
    <t>1|hz7oh3:</t>
  </si>
  <si>
    <t>25/Jul/18 11:59 AM;ccrsea1smt;2018-07-25_8-59-28.png;https://jira.ihrint.com/secure/attachment/164186/2018-07-25_8-59-28.png</t>
  </si>
  <si>
    <t>25/Jul/18 11:59 AM;ccrsea1smt;2018-07-25_8-54-21.png;https://jira.ihrint.com/secure/attachment/164187/2018-07-25_8-54-21.png</t>
  </si>
  <si>
    <t>AR-4486</t>
  </si>
  <si>
    <t>REAP-1816</t>
  </si>
  <si>
    <t xml:space="preserve">SoundCloud doesn't return an https asset in their oembed, so when we go to render it in a collection card, it throws a mixed content error and does not display._x000D_
_x000D_
We need to disable auto thumb extraction for SoundCloud embeds until they fix on their end.  </t>
  </si>
  <si>
    <t>AR-4421</t>
  </si>
  <si>
    <t>Discontinue SoundCloud Auto Thumb Exraction</t>
  </si>
  <si>
    <t>1|hzytsn:</t>
  </si>
  <si>
    <t xml:space="preserve">As a content creator, I would like the ability to have a preset field like in the content tool so I can set up my team with specific presets I've created for my different market uses._x000D_
_x000D_
From Wesley Sharp:_x000D_
_x000D_
It would be awesome if we could set up presets, like we do in the content tool, for the leads tool. Especially since we are now using it for more than just the homepage._x000D_
_x000D_
Common Presets:            Home Lead ‚Äì All Stations_x000D_
                                                Home Lead ‚Äì Specific station_x000D_
                                                Daily Email ‚Äì Specific station_x000D_
                                                Featured Promo ‚Äì Specific Station_x000D_
_x000D_
That way station targeting and the topic will already be scheduled and all we need to do is upload a picture and add the title and links._x000D_
</t>
  </si>
  <si>
    <t>AR-4422</t>
  </si>
  <si>
    <t>Enhancement Request: Presets in Leads</t>
  </si>
  <si>
    <t xml:space="preserve">30/Jul/18 1:32 PM;ccrnyc2msw;Mark and I discussed.  He manually filtered out the few bad links mentioned above.  Let's move forward and prep this to be run Thursday at 2PM. </t>
  </si>
  <si>
    <t>30/Jul/18 10:26 AM;1119767;I suspect that when looking at bad segments, we should exclude absolute urls. That would *also* have removed that Facebook link, though. Want me to regenerate the list with this logic and send it to you?</t>
  </si>
  <si>
    <t>30/Jul/18 9:44 AM;ccrnyc2msw;Looking through the attached list, I only see 4 false positives:_x000D_
_x000D_
_x000D_
{code:java}_x000D_
Link	Text	Slug	Type	Market_x000D_
 https://www.tolwellnesscenter.com/pages/holistic-healthline-talk-radio	Holistic Healthline	whjj-am	site	markets/PROVIDENCE-RI_x000D_
https://www.akronchildrens.org/pages/Miracles-Promises-Radiothon.html	DONATE	achmv-miracles-promises-radiothon	microsite	_x000D_
https://www.kelsey-seybold.com/make-an-appointment/pages/make-an-appointment.aspx	Kelsey-Seybold Appointments	ktrh-am	site	markets/HOUSTON-TX_x000D_
https://www.tolwellnesscenter.com/pages/holistic-healthline-talk-radio	Holistic Healthline	wxks-am	site	markets/BOSTON-MA_x000D_
{code}_x000D_
_x000D_
_x000D_
Is there a way to exclude these without mucking everything up?</t>
  </si>
  <si>
    <t>30/Jul/18 9:18 AM;1119767;Noted.</t>
  </si>
  <si>
    <t>30/Jul/18 9:11 AM;ccrnyc2msw;Both of those links should be on the list:_x000D_
_x000D_
The WJRR link is failing because of the http link (GOOD)_x000D_
The Facebook link redirects on Facebook's side, they should switch over to use the direct link (and also use https)_x000D_
_x000D_
One thing I forgot in the updates... we should only do SITE nav items at this time.  Can we exclude microsite links?  Since we didn't have a market/parent station association for those that would make it easy for stations to locate the ones they need to take action on, I excluded from the list we distributed to the markets.</t>
  </si>
  <si>
    <t>27/Jul/18 9:56 AM;1119767;This seems to be a false positive: http://www.facebook.com/pages/Carmen-On-Air/189013877856173_x000D_
_x000D_
Should we exclude all external links from consideration?</t>
  </si>
  <si>
    <t>26/Jul/18 8:49 AM;1119767;Links like this will still show up in the list: "http://wjjs.iheart.com/topic/photos/" because they are absolute urls that start with http.</t>
  </si>
  <si>
    <t>1|hzyrjz:</t>
  </si>
  <si>
    <t>30/Jul/18 11:48 AM;1119767;bad links 2018-07-30.xlsx;https://jira.ihrint.com/secure/attachment/164432/bad+links+2018-07-30.xlsx</t>
  </si>
  <si>
    <t>30/Jul/18 4:06 PM;1119767;bad links 2018-07-30 16-00.xlsx;https://jira.ihrint.com/secure/attachment/164514/bad+links+2018-07-30+16-00.xlsx</t>
  </si>
  <si>
    <t>27/Jul/18 9:57 AM;1119767;bad links 2018-07-27.xlsx;https://jira.ihrint.com/secure/attachment/164355/bad+links+2018-07-27.xlsx</t>
  </si>
  <si>
    <t>This is the followup ticket to AR-4262, where we generated a bad list of links to circulate to the markets._x000D_
_x000D_
We need to make two changes to the original selection criteria (which I manually filtered out of the list we distributed to the markets after seeing a number of false positives):_x000D_
_x000D_
/playlist/ criteria should be modified to exclude any that start with https://www.iheart.com/playlist (eg. leaving any relative links - or links on a single station site to be removed - we only want to purge /playlist/ links that aren't on https://www.iheart.com)_x000D_
/photos/ should be modified to exclude any that also have /topic/ in the URL. So /photos/main/ should remain on the list.... but /topic/photos/ would be excluded from the purge.</t>
  </si>
  <si>
    <t>Change bad link logic</t>
  </si>
  <si>
    <t>19/Sep/18 9:44 AM;ccrnyc2msw;Aforementioned tickets have be verified.  Additionally on dev, confirmed that general distribution functionality looks good.</t>
  </si>
  <si>
    <t xml:space="preserve">05/Sep/18 12:16 PM;ccrnyc2msw;Tested 4551 and 4552... both sent back to dev.  Keeping this one open until those are resolved so I can test this overall.  </t>
  </si>
  <si>
    <t>20/Aug/18 10:46 AM;mbrown;Target id assignment will need to be part of the migration[s]</t>
  </si>
  <si>
    <t>1|hz76mn:</t>
  </si>
  <si>
    <t>- Change publishing data in the content record to be a list of objects like:_x000D_
[{id: "xyz", what: [], where: []}, {id: "abc", what: [], where: []}]_x000D_
 _x000D_
- When the server loads a content item it should annotate publishing records with editability._x000D_
[{id: "xyz", what: [], where: [], readonly: true}, {id: "abc", what: [], where: [], readonly: false}]_x000D_
 _x000D_
- When the content tool saves distributions it will send everything to the server to sort out._x000D_
 _x000D_
- Add evergreen option in place of publish range, show publish range only when evergreen is unchecked._x000D_
 _x000D_
- Targeting info should be saved during create based on preset. if !published { saveTargeting() } save()_x000D_
_x000D_
- Change targeting to have single topic and origin. Origin is a combobox like it is today. Create a "Add Another Distribution" button which adds an additional set of topic and "wheres". Have some visible separations between sets of things to make it clear what's going on.</t>
  </si>
  <si>
    <t>SCRUB2018.07.25</t>
  </si>
  <si>
    <t>AR-4424</t>
  </si>
  <si>
    <t>Distribution refinements</t>
  </si>
  <si>
    <t>26/Jul/18 5:41 PM;1119767;Created AR-4434 for follow up</t>
  </si>
  <si>
    <t>1|hzys9j:</t>
  </si>
  <si>
    <t>AR-4434</t>
  </si>
  <si>
    <t>- Add type="button" to buttons._x000D_
_x000D_
- Make flex items look more like cards_x000D_
 _x000D_
- Make placeholder styles and stuff for embed blocks_x000D_
_x000D_
- Do not use outline buttons, use link buttons on embed blocks._x000D_
_x000D_
- Size embed and content and contest and other inline blocks similarly._x000D_
_x000D_
- Add remove icon to linked content list_x000D_
_x000D_
- Make padding the same on every page.</t>
  </si>
  <si>
    <t>AR-4425</t>
  </si>
  <si>
    <t>Design cleanup</t>
  </si>
  <si>
    <t>1|hzyszz:</t>
  </si>
  <si>
    <t>- Remove categories from preset system, make "topics" memory a thing that shows previously used topic sets._x000D_
_x000D_
- Remove author and replace with an autocomplete memory version of text input._x000D_
_x000D_
- Remove profile selector from application bar_x000D_
_x000D_
- Add editors, origin and default distribution to create screen. Automatically default create to your last used preset. All fields within a preset are optional. Automatically generate a name (timestamp) so it's visible._x000D_
_x000D_
- Implicitly create unique presets on the article create modal after a user click's "Create".</t>
  </si>
  <si>
    <t>AR-4426</t>
  </si>
  <si>
    <t>Preset changes</t>
  </si>
  <si>
    <t>1|hzyu1j:</t>
  </si>
  <si>
    <t xml:space="preserve">- Make all "selector" UIs modal_x000D_
_x000D_
- Allow selector experiences to select multiple items if the destination supports multiple items (linked, assets, etc)_x000D_
</t>
  </si>
  <si>
    <t>AR-4427</t>
  </si>
  <si>
    <t>Content editor interaction changes</t>
  </si>
  <si>
    <t>27/Jul/18 4:58 PM;1119767;In order to properly detect that an inline value has been set inside the quill editor, the attribute needs to have a primitive value. I made that change, but the inlines are still flaky as hell. Going to put this on the backburner and think about another way to solve this.</t>
  </si>
  <si>
    <t>1|hzyt07:</t>
  </si>
  <si>
    <t>If I add a content link to a rich text block, further text I type is formatted the same way regardless of formats chosen in the toolbar. _x000D_
_x000D_
Also if text contains a content or catalog link and I save/refresh, all text appears formatted the same as a content link.</t>
  </si>
  <si>
    <t>AR-4428</t>
  </si>
  <si>
    <t>Issues with content/catalog blots</t>
  </si>
  <si>
    <t>1|hz7jtr:</t>
  </si>
  <si>
    <t>26/Jul/18 10:59 AM;ccrbdl1mje;Screenshot at Jul 26 10-59-13.png;https://jira.ihrint.com/secure/attachment/164234/Screenshot+at+Jul+26+10-59-13.png</t>
  </si>
  <si>
    <t>the site mgr data utils job that pushes site attributes to postup has not pushed a new file since 7/11 10:30 et. the job appears to be running on schedule, but the update files are not reaching postup's server._x000D_
_x000D_
http://developer.radioedit.iheart.com/#/application/site-mgr-data</t>
  </si>
  <si>
    <t>AR-4429</t>
  </si>
  <si>
    <t>postup attribute export not updating</t>
  </si>
  <si>
    <t>1|hzyt0f:</t>
  </si>
  <si>
    <t>It throws an exception, and page rendering gets all borked.</t>
  </si>
  <si>
    <t>AR-4431</t>
  </si>
  <si>
    <t>Block delete is broken inside the flex block</t>
  </si>
  <si>
    <t>13/Aug/18 1:59 PM;1109751;Looks good to me on stage!</t>
  </si>
  <si>
    <t>13/Aug/18 1:47 PM;ccrnyc2msw;Tested on stage - added pixel value to master site and confirmed that it distributes out as all other fields do.  Tested setting a site specific value and confiremdd that it works as expected.  Confirmed that value is returned in the config2 API (http://site-manager.radioedit.ihrint.com/api/v1/config2?slug=wmxw-fm)._x000D_
_x000D_
Reviewed WebAPI but was unable to locate this data point; spoke with Matt on HipChat that we need to be able to track that separately in Jira, so created AR-4500 to address._x000D_
_x000D_
While testing, found that the corresponding switch seems to have locally set "null" values that don't allow it to inherit the master site values.  Created AR-4501 to wipe those values so that individaul sites can inherit from master._x000D_
_x000D_
One note, the facebook pixel switch and corresponding ID value are both NOT locked down to sys admins.  I've added to AR-4231 where we already had the checkbox on the list to lock down._x000D_
_x000D_
Other than that, looks good to me.  [~1109751], ready for your review.</t>
  </si>
  <si>
    <t>Use pixel ID 270798540384083 for testing.</t>
  </si>
  <si>
    <t>1|hz7jrr:</t>
  </si>
  <si>
    <t xml:space="preserve"># Facebook Pixel ID text field added underneath existing checkbox in Site Manager -&gt; Ads -&gt; Other Providers_x000D_
# Specified value should be available for use in FiRE and WebAPI_x000D_
</t>
  </si>
  <si>
    <t xml:space="preserve">As an Audience Development professional, I'd like to be able to specify which Facebook Ad Pixel should be used on each site so that I can have the ability to track the activity of iHR visitors who've clicked our sites' Facebook Ads._x000D_
_x000D_
_x000D_
https://wiki.ihrint.com/display/PM/Facebook+Pixel+Tracking_x000D_
_x000D_
https://developers.facebook.com/docs/marketing-api/audiences-api/pixel/_x000D_
</t>
  </si>
  <si>
    <t>AR-4432</t>
  </si>
  <si>
    <t>Add ID text box for Facebook Pixel</t>
  </si>
  <si>
    <t>27/Jul/18 4:05 PM;1119767;This was due to bad data resulting from a bug in the content inline.</t>
  </si>
  <si>
    <t>1|hzyt0n:</t>
  </si>
  <si>
    <t>AR-4433</t>
  </si>
  <si>
    <t>Preview is broken again</t>
  </si>
  <si>
    <t>03/Aug/18 2:50 PM;1119767;Completed as part of AR-4427</t>
  </si>
  <si>
    <t>1|hzyuaf:</t>
  </si>
  <si>
    <t xml:space="preserve">- ohembed needs to be bound with max width and height_x000D_
- we need to reign in Matthew McConaughey_x000D_
- empty styles could still use some improvement_x000D_
</t>
  </si>
  <si>
    <t>More design cleanup</t>
  </si>
  <si>
    <t>12/Feb/19 9:51 AM;ccrnyc2msw;{quote}mattbrown [9:43 AM]_x000D_
Was gonna bring this up at standup, but I might as well now: content requires the taxonomy change that's in review, and taxo needs to go out first_x000D_
_x000D_
_x000D_
Mike Woodruff [9:47 AM]_x000D_
i‚Äôve never tested the taxonomy API before_x000D_
i see it passed engineering review, is there anything in particular i should review from the product perspective?_x000D_
_x000D_
mattbrown [9:47 AM]_x000D_
This one's easy. It's http://taxonomy.radioedit.ihrint.com/api/v1/resolve?tags=brands/WKTU-FM%20(1854)_x000D_
_x000D_
vs http://taxonomy.radioedit.iheart.com/api/v1/resolve?tags=brands/WKTU-FM%20(1854)_x000D_
_x000D_
Mike Woodruff [9:48 AM]_x000D_
stage gives a 500 error‚Ä¶ prod gives a 400 error_x000D_
is that expected?_x000D_
_x000D_
mattbrown [9:48 AM]_x000D_
wat. I don't see a 500 error_x000D_
_x000D_
Mike Woodruff [9:49 AM]_x000D_
Pasted image at 2019-02-12, 9:48 AM _x000D_
_x000D_
_x000D_
mattbrown [9:49 AM]_x000D_
does that consistently happen if you refresh?_x000D_
That error means objectdb didn't respond in time, usually_x000D_
_x000D_
Mike Woodruff [9:49 AM]_x000D_
oh, no‚Ä¶ now i get a 401_x000D_
_x000D_
mattbrown [9:49 AM]_x000D_
right, you have to be logged in_x000D_
_x000D_
Mike Woodruff [9:50 AM]_x000D_
Pasted image at 2019-02-12, 9:49 AM _x000D_
_x000D_
ah, ok_x000D_
Pasted image at 2019-02-12, 9:50 AM _x000D_
_x000D_
_x000D_
mattbrown [9:50 AM]_x000D_
yeah, that's what you should see.  Never a dull moment :slightly_smiling_face:{quote}</t>
  </si>
  <si>
    <t>Example request: http://taxonomy.dev-radioedit.ihrint.com/api/v1/resolve?tags=collections/national-news&amp;unrestricted=true_x000D_
_x000D_
But any request with only one "tags" querystring parameter should cause this.</t>
  </si>
  <si>
    <t>RadioEdit_04_DeepImpact</t>
  </si>
  <si>
    <t>1|hz75m7:01hzx0090hw</t>
  </si>
  <si>
    <t>1. The "resolve" endpoint should return a successful HTTP 200 response along with the requested tag's data in the response body.</t>
  </si>
  <si>
    <t xml:space="preserve">When requesting a single tag from Taxonomy's new "resolve" endpoint via GET, an HTTP 400 is returned._x000D_
_x000D_
Example of a returned body is as follows:_x000D_
_x000D_
_x000D_
{code:JSON}_x000D_
{_x000D_
"code": 400,_x000D_
"text": "Bad request.",_x000D_
"reason": "Invalid input received.",_x000D_
"action": "resolve",_x000D_
"input": {_x000D_
"memberNames": "collections/national-news"_x000D_
},_x000D_
"validation": [_x000D_
  "memberNames: is not of a type(s) array"_x000D_
],_x000D_
}_x000D_
{code}_x000D_
</t>
  </si>
  <si>
    <t>AR-4435</t>
  </si>
  <si>
    <t>Taxonomy API Returns a 400 When Requesting a Single Tag from the "resolve" Endpoint</t>
  </si>
  <si>
    <t xml:space="preserve">30/Jul/18 3:45 PM;ccrnyc2msw;This looks fine to me.  Compared against the US and CA endpoints and it looks consistent.  </t>
  </si>
  <si>
    <t xml:space="preserve">30/Jul/18 9:55 AM;amamut;http://stream-manager.radioedit.ihrint.com/api/market-export/?country=MX\_x000D_
_x000D_
</t>
  </si>
  <si>
    <t>1|hzyl5j:</t>
  </si>
  <si>
    <t>Market export for Mexico has states properly represented</t>
  </si>
  <si>
    <t>When SMT 4 was migrated none of the Mexico markets were properly assigned because two letter abbreviations were used for the states instead of three. This caused the lookup in taxonomy to return no results and not assign an smt_id to the tag.</t>
  </si>
  <si>
    <t>AR-4436</t>
  </si>
  <si>
    <t>Fix Mexico Market Export</t>
  </si>
  <si>
    <t>1|hzyt0v:</t>
  </si>
  <si>
    <t>AR-4437</t>
  </si>
  <si>
    <t>Use mediaserver fit for primary image on content summary</t>
  </si>
  <si>
    <t>1|i01027:czzx</t>
  </si>
  <si>
    <t xml:space="preserve">http://stream-manager.radioedit.ihrint.com/#/market/edit/626_x000D_
_x000D_
In both the market edit and create screens "Market Name" and Market ID is shown as a disabled text field.  This doesn't seem to be the correct usage of this field as a user, no matter the permission level, can never change it.  We should change this to not be a field, and rather an info point, similar to how we show "LIVE" and the stream ID on a stream detail page._x000D_
</t>
  </si>
  <si>
    <t>Market Name/ID Shoudln't Be Text Fields</t>
  </si>
  <si>
    <t>1|i01027:cy</t>
  </si>
  <si>
    <t>Please update all Arbitron references throughout SMT to Nielsen instead.  Arbitron hasn't been around since 2013.</t>
  </si>
  <si>
    <t>Update All Arbitron References to Nielsen</t>
  </si>
  <si>
    <t>1|hzyunz:</t>
  </si>
  <si>
    <t>PN-2900</t>
  </si>
  <si>
    <t>Release of PN-2900</t>
  </si>
  <si>
    <t>AR-4440</t>
  </si>
  <si>
    <t>Release FSR onair schedule</t>
  </si>
  <si>
    <t>31/Jul/18 9:16 AM;ccrnyc2msw;This worked great.  I parsed through the spreadsheet and found 35 stations that needed an update, beyond the 60 or so that Support already fixed.  Looks like we may have had some data loss in the refactor migration.  I've manually added in the missing data and we should be good now.  I don't know if this is indicative of a wider problem?</t>
  </si>
  <si>
    <t>1|hz7jt3:</t>
  </si>
  <si>
    <t>30/Jul/18 5:06 PM;1119767;public file.xlsx;https://jira.ihrint.com/secure/attachment/164533/public+file.xlsx</t>
  </si>
  <si>
    <t>We're getting about a dozen reports per week from the Public File team that sites are missing the FCC.gov links in the footer of the site.  Support has gone through and fixed one at a time (by checking the "FCC Public File" checkbox in the Nav screen and saving), but I'm wondering if something went wrong in the SM update that caused a bunch of these to blank.._x000D_
_x000D_
Unfortunately the SM export option doesn't include this data point, so I'm blind about how many sites are affected by this._x000D_
_x000D_
Possible to get an export of :_x000D_
_x000D_
Slug, FCC Public FIle (checkbox under nav)_x000D_
_x000D_
And if not too much extra work, the broadcast facility data?</t>
  </si>
  <si>
    <t>AR-4441</t>
  </si>
  <si>
    <t>Public FIle Links</t>
  </si>
  <si>
    <t xml:space="preserve">01/Aug/18 11:26 AM;ccrnyc2msw;Tested on stage using RadioEditQA2 which has DPD role and access to MIKE-DV and WKTU-FM._x000D_
_x000D_
On WKTU-FM, confirmed that facility ID information was present upon initial page load.  Made a change to the positioner and saved.  _x000D_
_x000D_
Confirmed that broadcast facility information is still there after a refresh._x000D_
_x000D_
Tested using my account as a SysAdmin.  Changed the positioner and saved.  Confirmed that broadcast facility information is still there._x000D_
_x000D_
Updated broadcast facility information and saved.  Confirmed that it saved no problem._x000D_
_x000D_
This looks good to me. </t>
  </si>
  <si>
    <t>- Log into Site Manager as a local user (qa account)_x000D_
- Select a station you have permission to_x000D_
- Notice broadcast facility information is saved and greyed out so you can't make edits to it_x000D_
- Make some other change in SM and save_x000D_
- Refresh the browser and notice the broadcast facility details are now gone</t>
  </si>
  <si>
    <t>1|hz7jtz:</t>
  </si>
  <si>
    <t># broadcast facility details are not wiped when saved by a local user</t>
  </si>
  <si>
    <t>As a local user, I dont want my station's broadcast facility details to be erased when I make updates in Site Manager</t>
  </si>
  <si>
    <t>AR-4443</t>
  </si>
  <si>
    <t>facility ids blank out when saving as a local user</t>
  </si>
  <si>
    <t xml:space="preserve">08/Aug/18 12:10 PM;ccrnyc2msw;Run on prod at 11:40am this morning.  All looks good. </t>
  </si>
  <si>
    <t xml:space="preserve">08/Aug/18 11:29 AM;ccrnyc2msw;Verified on stage._x000D_
_x000D_
[11:20 AM] Mike Woodruff: http://content.radioedit.ihrint.com/#/edit/5a4fe8a295e5a794146a20ad?from_list=network_x000D_
[11:20 AM] Mike Woodruff: http://leads.radioedit.ihrint.com/#/edit/59f7591a9257b5494b8c99a6_x000D_
_x000D_
Prior to the script being run, there were market tags on each of these.  After, the market tags are gone while other brand tags remain. _x000D_
_x000D_
This looks good to me.  </t>
  </si>
  <si>
    <t>07/Aug/18 5:04 PM;mbrown;script: https://github.com/ihr-radioedit-apps/tags-ingest/commit/2374f54a17e19c045355f81e8bae6ea00184d626_x000D_
_x000D_
Results of dry run with doUpdates=false: https://gist.github.com/mattucf/b1aa76fa528b85bef03e49c5be9b1e80</t>
  </si>
  <si>
    <t>Try deleting:_x000D_
_x000D_
http://leads.radioedit.iheart.com/#/edit/5943f4db347c7ed147d464ec</t>
  </si>
  <si>
    <t>1|hzysa7:</t>
  </si>
  <si>
    <t>Several times since the Site Manager refactor went out, we've seen instances of leads cards and content items that have a market brand tag associated with them... this tag prevents a user from editing or deleting the card.  Unfortunately those brand tags no longer exist that we can permission to users._x000D_
_x000D_
We need to remove all remaining remnants of these market brands so that users can delete or edit leads/content items as needed._x000D_
_x000D_
We previously addressed ones that were setup using the corporate market.</t>
  </si>
  <si>
    <t>2018.8.8</t>
  </si>
  <si>
    <t>AR-4444</t>
  </si>
  <si>
    <t>Purge All Remnants of Market Brand Tags</t>
  </si>
  <si>
    <t xml:space="preserve">07/Aug/18 3:11 PM;ccrnyc2msw;Re-tested at above URLs.  Confirmed that the keywee switch is now gone and that settings changed save no problem.  This looks good to me.  </t>
  </si>
  <si>
    <t xml:space="preserve">07/Aug/18 12:18 PM;ccrnyc2msw;Tested on site manager stage.  Not working as expected.  _x000D_
_x000D_
Keywee switch is still visible on both individual sites and on the master site:_x000D_
_x000D_
http://site-manager.radioedit.ihrint.com/#/brands/site/591cb0253c504a68c279bad400b8348d/Imported/ads_x000D_
http://site-manager.radioedit.ihrint.com/#/admin/master/site/ads_x000D_
</t>
  </si>
  <si>
    <t>1|hzyw6f:</t>
  </si>
  <si>
    <t># Option to turn on/off Keywee is not visible in SM_x000D_
# Site Manager is functioning as expected</t>
  </si>
  <si>
    <t xml:space="preserve">Keywee is no longer an analytics partner of iHR, so the on/off setting in Site Manager should be removed. </t>
  </si>
  <si>
    <t>AR-4445</t>
  </si>
  <si>
    <t>Remove Keywee on/off setting from Site Manager</t>
  </si>
  <si>
    <t xml:space="preserve">14/Aug/18 10:26 AM;ccrnyc2msw;Confirmed on stage. Changed a value in the ad config and observed that the new value immediately appeared in http://site-manager.radioedit.ihrint.com/api/v1/adconfig upon browser refresh._x000D_
_x000D_
Looks good to me.  </t>
  </si>
  <si>
    <t>09/Aug/18 12:31 PM;mbrown;Upon inspection, segments and overrides changes do appear to purge. Ad config needs fixing, and we don't purge schedule data when linked shows change</t>
  </si>
  <si>
    <t>06/Aug/18 9:39 AM;ccrnyc2msw;Reviewed in grooming.  This ticket is to only clear the API endpoint; not FiRE.</t>
  </si>
  <si>
    <t>1|hz7ogv:</t>
  </si>
  <si>
    <t>Right now when you make a change to a single site, microsite, the master site, or master microsite, the appropriate caches are cleared so that users don't need to wait 12 hours for the changes to appear._x000D_
_x000D_
This doesn't appear to be working for changes in the "Admin" screen, notably Ad Positions, but quite likely Admin Overrides and Segments as well._x000D_
_x000D_
Upon saving a change in Ad Positions, Segments, or Admin Overrides, the appropraite CDN caches should be invalidated so that upon clear of the FiRE page cache, the updated settings are immediately reflected.</t>
  </si>
  <si>
    <t>AR-4446</t>
  </si>
  <si>
    <t>Site Manager Admin Screens Should Clear API Cache</t>
  </si>
  <si>
    <t xml:space="preserve">01/Aug/18 10:11 AM;ccrnyc2msw;Explanation:_x000D_
_x000D_
Yesterday we made a fastly change to change the root redirect of news.iheart.com to point to news.iheart.com/news instead of www.iheart.com; a high priority item from the SEO audit._x000D_
_x000D_
The domain www.iheartradio.com is a secondary domain on IHM-IP (primary domain news.iheart.com); and the way FiRE is built, secondary domains always redirect to the primary domain before doing anything else... so what was happening is that www.iheartradio.com was 301'ing to news.iheart.com, which was 301'ing to news.iheart.com/news._x000D_
_x000D_
I will be launching an investigation into all known use cases of www.iheartradio.com to help determine the best path forward.  </t>
  </si>
  <si>
    <t>01/Aug/18 9:55 AM;ccrnyc1rar;Fastly change from yesterday was rolled back to resolve this issue.</t>
  </si>
  <si>
    <t>01/Aug/18 8:44 AM;ccrnyc1rar;[~ccrnyc2msw] working with [~tlong] to resolve</t>
  </si>
  <si>
    <t>Chitra Selvaraj</t>
  </si>
  <si>
    <t xml:space="preserve">STEPS TO REPRODUCE:_x000D_
1. Launch iheartradio.com._x000D_
2. User redirected to https://news.iheart.com/news/, instead of https://www.iheart.com._x000D_
_x000D_
OBSERVED EVENTS:_x000D_
iheartradio.com wrong redirect to https://news.iheart.com/news/._x000D_
_x000D_
EXPECTED RESULTS:_x000D_
iheartradio.com should redirect user to https://www.iheart.com._x000D_
_x000D_
ADDITIONAL INFO:_x000D_
Build: https://www.iheart.com_x000D_
Reproducibility: 3/3_x000D_
</t>
  </si>
  <si>
    <t>1|hzyv6n:</t>
  </si>
  <si>
    <t>iheartradio.com should redirect user to https://www.iheart.com.</t>
  </si>
  <si>
    <t>cccnyc1gip</t>
  </si>
  <si>
    <t>iheartradio.com wrong redirect to https://news.iheart.com/news/.</t>
  </si>
  <si>
    <t>AR-4447</t>
  </si>
  <si>
    <t>iheartradio.com wrong redirect to news.</t>
  </si>
  <si>
    <t xml:space="preserve">14/Aug/18 11:24 AM;ccrnyc2msw;Tested on stage.  Confirmed that a specific example we've tested on stage before no longer shows a dupe bio block on the about page when used as the homepage of the microsite (http://site-manager.radioedit.ihrint.com/#/brands/microsite/db8eaab20bfa26ee7e753741aeeca9ff/Imported/pages/about) - however since stage data is so stale and there are no fire environments currently pulling from stage data, I can't test this end to end.  Discussed with Matt Brown on Hipchat, and because this is a low-risk change, I'm ok with doing in the next change window.  </t>
  </si>
  <si>
    <t xml:space="preserve">10/Aug/18 9:21 AM;ccrnyc2msw;Holding on testing this until the stage data refresh is complete, then can test on the above example links.  </t>
  </si>
  <si>
    <t xml:space="preserve">09/Aug/18 3:57 PM;mbrown;All of the duplicate about blocks have the same id, so running two db commands fixes the issue. _x000D_
_x000D_
https://gist.github.com/mattucf/5f8364d48f2763fea9a2099430d2ce23_x000D_
</t>
  </si>
  <si>
    <t xml:space="preserve">Visit any of the links above and you'll find duplicated content. </t>
  </si>
  <si>
    <t>1|hz7jp3:</t>
  </si>
  <si>
    <t xml:space="preserve">Content should not duplicate. </t>
  </si>
  <si>
    <t>Bio pages that are set as the microsite's homepage are showing duplicate content after last night's release. _x000D_
_x000D_
Here are a few examples - _x000D_
_x000D_
https://wtag.iheart.com/featured/carr-financial-freedom/_x000D_
_x000D_
https://ktrh.iheart.com/featured/the-truth-about-money-with-ric-edelman/_x000D_
_x000D_
https://wmmbam.iheart.com/featured/321-financial/</t>
  </si>
  <si>
    <t>AR-4448</t>
  </si>
  <si>
    <t>Bio Pages Showing Duplicate Content</t>
  </si>
  <si>
    <t>20/Sep/18 2:37 PM;ccrnyc2msw;Created SRE-1717</t>
  </si>
  <si>
    <t>23/Aug/18 11:54 AM;tterry;After additional discussion with Mike, it sounds like iheartradio.com is a bit of a special case. It 's all redirects and it serves a few legacy uses. The cleanest solution is to just make a separate fastly config for iheartradio.com and include the specific rules that it needs. This would streamline the rule set and obviate the need for yet more special-case rules in fire's config._x000D_
_x000D_
{code}_x000D_
/ =&gt; www.iheart.com/_x000D_
/content/* =&gt; www.iheart.com/*_x000D_
/* (everything else) =&gt; news.iheart.com/*_x000D_
{code}</t>
  </si>
  <si>
    <t>23/Aug/18 11:18 AM;tterry;Turns out SREONCALL is the wrong place for that ticket. [~ccrnyc2msw] please coordinate with SRE when you want to add update the fastly rules again.</t>
  </si>
  <si>
    <t>22/Aug/18 3:48 PM;tterry;Create a fastly redirect for iheartradio.com and www.iheartradio.com to www.iheart.com. See SREONCALL-295</t>
  </si>
  <si>
    <t>1|hz7jq7:</t>
  </si>
  <si>
    <t># Engineering review between RadioEdit and Flagship team to determine best approach_x000D_
# Jira tickets created for any followup work needed to implement recommended solution.</t>
  </si>
  <si>
    <t>SRESWEEP-219</t>
  </si>
  <si>
    <t>SREONCALL-295</t>
  </si>
  <si>
    <t>On July 31st, we updated the fastly config for news.iheart.com to redirect the root to news.iheart.com/news via 301 redirect - and for all standard content detail pages to 301 redirect instead of the existing 302._x000D_
_x000D_
Unfortunately this had the unintended side effect of causing www.iheartradio.com to also redirect to news.iheart.com/news, since that is a secondary domain on IHM-IP... and the way FiRE is built, a secondary domain will always redirect to the primary domain before doing anything else.  This caused users going to www.iheartradio.com from marketing materials to reach the news page instead of the www homepage.  As such, the fastly update was rolled back._x000D_
_x000D_
Need to solve for the following use cases:_x000D_
_x000D_
*+news.iheart.com+*_x000D_
# root / should 301 redirect to https://news.iheart.com/news_x000D_
# standard content detail pages should 301 redirect to the www.iheart.com version of the page_x000D_
# all other pages should behave like normal fire sites (either loading the page or hitting search override)_x000D_
_x000D_
*+www.iheartradio.com and iheartradio.com:+*_x000D_
# root / should 301 redirect to https://www.iheart.com_x000D_
# standard content detail pages should 301 redirect to the www.iheart.com version of the page_x000D_
# all other pages should behave like normal fire sites and serve on IHM-IP/news.iheart.com... _x000D_
_x000D_
Worth nothing that for subpages on www.iheartradio.com, since this domain hasn't been primary in years, all links of value likely hit the redirect tool already - which can be done both on the FiRE side and on the www side. _x000D_
_x000D_
For transparency, the aforementioned fastly update hit on all of the above points except #1 for www.iheartradio.com/iheartradio.com</t>
  </si>
  <si>
    <t>AR-4450</t>
  </si>
  <si>
    <t>Spike: Solve for www.iheartradio.com redirect requirements</t>
  </si>
  <si>
    <t>08/Aug/18 1:23 PM;ccrnyc2msw;Thanks guys!</t>
  </si>
  <si>
    <t>08/Aug/18 1:21 PM;mbrown;Report link: https://gist.github.com/mattucf/207e03c71cd333e0a5b2b24af18335dc_x000D_
_x000D_
(already shared with [~ccrbdl1mje])</t>
  </si>
  <si>
    <t>1|hzyvlj:</t>
  </si>
  <si>
    <t># report showing the station brand tags contained in future and active lead cards that also have 'collections/newsletter' in the targeting_x000D_
# if possible, extracting the station's site manager slug from the brand tag would be very helpful</t>
  </si>
  <si>
    <t>As the president of iHeartRadio I want a report of all active and future lead cards with "collections/newsletter" in the targeting. I want to see which station brand tags are contained within those cards' targeting so I know which stations have followed my instructions so I can contact the stations who have not.</t>
  </si>
  <si>
    <t>AR-4452</t>
  </si>
  <si>
    <t>Report of lead cards with 'newsletter' targeting</t>
  </si>
  <si>
    <t>30/Aug/18 1:45 PM;ccrnyc2msw;Thanks Mark!_x000D_
_x000D_
Did some further testing with MX selected as the country and found that live stations associated with a provider that is not available in MX (eg. Clear Channel) do not show up in search results for both Leads and Content._x000D_
_x000D_
However, it doesn't look like we ever built out country support for lookups in the Search Overrides tool.  That appears to be pulling the US catalog regardless of which country is selected (and there is no option to select a country in the search modal).  I suspect this is no better or worse than what is currently in place for CA that it shouldn't block launching MX.  As such, if you wanted to setup a search override for a catalog item that doesn't exist in US, you'd need to manually supply link/title/etc._x000D_
_x000D_
Created AR-4614 to upgrade to the current catalog lookup, but given that I haven't heard any complaints from CA on this, not sure how urgent it is.  _x000D_
_x000D_
Attempted to also test podcast, artists, and tracks - but as Mexico hasn't yet been setup as a country in Custom Talk Prod, can't test podcasts.  And from talking with Chris Graham, artists and tracks are not planned for MX, so unable to test those.</t>
  </si>
  <si>
    <t>30/Aug/18 8:32 AM;1119767;Catalog lookups are now using the mexico amp service in prod.</t>
  </si>
  <si>
    <t>29/Aug/18 4:18 PM;1119767;So, country get passed to catalog correctly from both content and leads. Catalog is returning an error because MX was never added to the whitelist. It appears this is a new amp host. [~mbrown] will add it to the whitelist now, and then we can confirm this behavior.</t>
  </si>
  <si>
    <t>15/Aug/18 3:17 PM;ccrnyc2msw;Blocked by AGILEAMP-3643 and AGILEAMP-3639</t>
  </si>
  <si>
    <t>1|hz76vr:</t>
  </si>
  <si>
    <t>AR-4457</t>
  </si>
  <si>
    <t># Confirm MX option in Catalog Attach is using mx.api.iheart.com_x000D_
# Check Leads, Search Override, Content</t>
  </si>
  <si>
    <t>AR-4614</t>
  </si>
  <si>
    <t>AGILEAMP-3639</t>
  </si>
  <si>
    <t>AGILEAMP-3643</t>
  </si>
  <si>
    <t>Mexico</t>
  </si>
  <si>
    <t>AR-4453</t>
  </si>
  <si>
    <t>Confirm MX option in Catalog Attach is using mx.api.iheart.com</t>
  </si>
  <si>
    <t>30/Sep/18 1:49 PM;ccrnyc1rar;Taught Mexico team how to do this, won't be cloning US cards. Closing!</t>
  </si>
  <si>
    <t>1|hzy3b3:</t>
  </si>
  <si>
    <t># Clone active + planned Leads cards in US genre-fux here: http://leads.radioedit.iheart.com/#/?sort_field=1&amp;targets%5B0%5D=collections%2Fgenre-fux&amp;targets%5B1%5D=countries%2FUS&amp;lifecycle=planned as new cards in genre-fux for countries/MX with "Grupo Acir" editor tag_x000D_
# Grupo Acir users should not be able to see or edit original US version of Leads cards, only the clones</t>
  </si>
  <si>
    <t>AR-4454</t>
  </si>
  <si>
    <t>Clone genre-fux Leads Cards for MX</t>
  </si>
  <si>
    <t>12/Sep/18 11:44 PM;ccrnyc1rar;Completed by Nate Tobin!</t>
  </si>
  <si>
    <t>1|hzy3bb:</t>
  </si>
  <si>
    <t># Clone active + planned Leads cards in US podcast-directory here: http://leads.radioedit.iheart.com/#/?sort_field=1&amp;targets%5B0%5D=countries%2FUS&amp;targets%5B1%5D=collections%2Fpodcast-directory&amp;lifecycle=planned as new cards in podcast-directory for countries/MX with "Grupo Acir" editor tag_x000D_
# Grupo Acir users should not be able to see or edit original US version of Leads cards, only the clones</t>
  </si>
  <si>
    <t>AR-4455</t>
  </si>
  <si>
    <t>Clone podcast-directory Leads Cards for MX</t>
  </si>
  <si>
    <t>30/Sep/18 3:51 PM;ccrnyc1rar;Completed manually</t>
  </si>
  <si>
    <t>1|hzy3bj:</t>
  </si>
  <si>
    <t># Add the MX country tag to any Search Override item that has Country = "US" and Content Type IN ("live","link","talk")_x000D_
# Artist should only be in US,AU,NZ_x000D_
# Genres should only be in US,AU,NZ_x000D_
# Podcasts should be in US,AU,NZ,CA,MX except NPR which should be in US only</t>
  </si>
  <si>
    <t>AR-4456</t>
  </si>
  <si>
    <t>Add MX to existing Search Override items by type</t>
  </si>
  <si>
    <t>1|hzyvmv:</t>
  </si>
  <si>
    <t>Mexico Live &amp; Podcast</t>
  </si>
  <si>
    <t>Mexico Live &amp; Podcast - RadioEdit</t>
  </si>
  <si>
    <t>08/Aug/18 3:45 PM;1120341;Pre-publish, editing the title should always update/override the slug._x000D_
After publish, the slug will need to be edited manually and editing the title should have no effect.</t>
  </si>
  <si>
    <t>1|hz7jqf:</t>
  </si>
  <si>
    <t>When logged in as a non-admin, the content editor appears to rewrite the slug from the title every time you make a change, and there is no way to override it.</t>
  </si>
  <si>
    <t>AR-4458</t>
  </si>
  <si>
    <t>It is impossible to change a slug</t>
  </si>
  <si>
    <t>1|hz7jqn:</t>
  </si>
  <si>
    <t>Some of the effects in presets (and probably templates) need re-piping to avoid the problem encountered before where running the failure track once kills off the observable, making it non-functional for future use.</t>
  </si>
  <si>
    <t>AR-4459</t>
  </si>
  <si>
    <t>Some effects need proper piping to avoid killing off observables after failure</t>
  </si>
  <si>
    <t>1|hzyvo7:</t>
  </si>
  <si>
    <t>The widget appears, but you don't get a cursor when you click inside of it, and typing does nothing.</t>
  </si>
  <si>
    <t>AR-4460</t>
  </si>
  <si>
    <t>Text blocks aren't editable by non-admins</t>
  </si>
  <si>
    <t>13/Aug/18 11:32 AM;aroberts;Fixed in latest regui</t>
  </si>
  <si>
    <t>1|hz7jqv:</t>
  </si>
  <si>
    <t>CatalogModalComponent.html:4 ERROR TypeError: Cannot read property 'reset' of undefined_x000D_
    at CatalogModalComponent.cancel (ihm-regui.js:1004)_x000D_
    at Object.eval [as handleEvent] (CatalogModalComponent.html:4)_x000D_
    at handleEvent (core.js:10050)_x000D_
    at callWithDebugContext (core.js:11143)_x000D_
    at Object.debugHandleEvent [as handleEvent] (core.js:10846)_x000D_
    at dispatchEvent (core.js:7509)_x000D_
    at eval (core.js:7953)_x000D_
    at HTMLButtonElement.eval (platform-browser.js:1140)_x000D_
    at ZoneDelegate.invokeTask (zone.js:421)_x000D_
    at Object.onInvokeTask (core.js:3748)</t>
  </si>
  <si>
    <t>AR-4461</t>
  </si>
  <si>
    <t>Cannot read property 'reset' of undefined in CatalogModal</t>
  </si>
  <si>
    <t>23/Aug/18 1:00 PM;ccrnyc2msw;Tested on dev._x000D_
_x000D_
Pulled up http://mike-dv.fire.dev-radioedit.ihrint.com/content/2018-08-23-test-for-ar-4524/, made a change, and refreshed the browser.  Changes were immediately visible._x000D_
_x000D_
Did the same with webapi:_x000D_
_x000D_
_x000D_
{code:java}_x000D_
http://webapi.dev-radioedit.ihrint.com/graphiql/?query={%0A%20%20content{%0A%20%20%20%20slug(slug%3A%222018-08-23-test-for-ar-4524%22)%20{%0A%20%20%20%20%20%20ref_id%0A%20%20%20%20%20%20summary%20{%0A%20%20%20%20%20%20%20%20image%0A%20%20%20%20%20%20}%0A%20%20%20%20%20%20payload%20{%0A%20%20%20%20%20%20%20%20publish_origin%0A%20%20%20%20%20%20%20%20canonical_url%0A%20%20%20%20%20%20%20%20external_url%0A%20%20%20%20%20%20%20%20include_recommendations%0A%20%20%20%20%20%20%20%20fb_allow_comments%0A%20%20%20%20%20%20%20%20keywords%0A%20%20%20%20%20%20%20%20blocks%0A%20%20%20%20%20%20}%0A%20%20%20%20%20%20subscription{%0A%20%20%20%20%20%20%20%20tags%0A%20%20%20%20%20%20}%0A%20%20%20%20%20%20ad_params{%0A%20%20%20%20%20%20%20%20topics%0A%20%20%20%20%20%20%20%20keywords%0A%20%20%20%20%20%20}%0A%20%20%20%20%20%20pub_start%0A%20%20%20%20%20%20pub_until%20%20%20%20%20%20%0A%20%20%20%20}%0A%20}%0A}_x000D_
{code}_x000D_
_x000D_
Confirmed that updates here are immediately shown in WebAPI.</t>
  </si>
  <si>
    <t>10/Aug/18 11:13 AM;ccrnyc2msw;Out of scope for this ticket, but we should look at https://developers.google.com/amp/cache/update-cache in the same spirit of this.  Created AR-4494.</t>
  </si>
  <si>
    <t>10/Aug/18 10:59 AM;1119767;Any content detail page I would think.</t>
  </si>
  <si>
    <t>08/Aug/18 1:40 PM;ccrnyc2msw;Microsite detail pages too?</t>
  </si>
  <si>
    <t>08/Aug/18 1:39 PM;tlong;Content should issue purge commands for:_x000D_
_x000D_
content/{ID} and content/{SLUG}</t>
  </si>
  <si>
    <t xml:space="preserve">07/Aug/18 10:32 AM;ccrnyc2msw;Need to think through how WebAPI falls into this.  When we roll this out, there will be the expectation from users that the cache clears everywhere that an article can be consumed.  </t>
  </si>
  <si>
    <t>02/Aug/18 5:12 PM;tlong;This is relatively trivial to add to the content refactor._x000D_
_x000D_
This would mean that we need to come up with a consistent set if surrogate keys (probably stored in pubsub and generated by content) for FiRE to use and Content Tool to send to purgey when making updates. A simple ID based key would be sufficient (e.g. CONTENT/20030f0e0aaa)</t>
  </si>
  <si>
    <t>1|hz7jpj:</t>
  </si>
  <si>
    <t># updates made to content items should invalidate cache from what was implemented via AL-4393</t>
  </si>
  <si>
    <t>AR-4494</t>
  </si>
  <si>
    <t>As a content editor I want to make updates to older content items and not have to wait up to 28 days for my content to be updated on my website</t>
  </si>
  <si>
    <t>AR-4462</t>
  </si>
  <si>
    <t>updates to content should invalidate cache</t>
  </si>
  <si>
    <t xml:space="preserve">07/Aug/18 12:15 PM;ccrnyc2msw;Tested on SMT stage.  Confirmed that the aforementioned markets are visible and searchable in the Markets screen.  Confirmed they are searchable in the market ranking screen.  Confirmed that markets are filterable in the markets filter on the streams screen.  Confirmed that the markets are searchable and saveable in the stream detail screen._x000D_
_x000D_
This looks good to me.  </t>
  </si>
  <si>
    <t>06/Aug/18 9:04 AM;amamut;The following markets should be available via the market dropdown and in markets tab in SMT:_x000D_
_x000D_
"markets/MONTERREY-NL",_x000D_
"markets/MEXICOCITY-DF",_x000D_
"markets/GUADALAJARA-JA",_x000D_
"markets/TOLUCA-MX",_x000D_
"markets/QUERETARO-QE",_x000D_
"markets/SANLUISPOTOSI-SL",_x000D_
"markets/PUEBLA-PU",_x000D_
 "markets/CULIACAN-SI",_x000D_
"markets/PUERTOVALLARTA-JA",_x000D_
"markets/JUAREZ-CH",</t>
  </si>
  <si>
    <t>1|hzyw67:</t>
  </si>
  <si>
    <t>Revert Mexico markets back to 2 letter state abbreviations as well as relate markets to correct states in taxonomy.</t>
  </si>
  <si>
    <t>AR-4463</t>
  </si>
  <si>
    <t>Revert Mexico Markets</t>
  </si>
  <si>
    <t>1|hz7jr3:</t>
  </si>
  <si>
    <t>If you select a publish origin, it does not persist between page views, and is not present on the server.</t>
  </si>
  <si>
    <t>AR-4465</t>
  </si>
  <si>
    <t>Publish origin isn't being saved, and does not make it to server</t>
  </si>
  <si>
    <t>06/Aug/18 9:34 AM;ccrnyc2msw;Reviewed on grooming today.  Need to check with the team to see if this is ready for S17.</t>
  </si>
  <si>
    <t>1|hz77bz:</t>
  </si>
  <si>
    <t>AR-4466</t>
  </si>
  <si>
    <t>Run System - Wildcard Alias Support</t>
  </si>
  <si>
    <t xml:space="preserve">06/Aug/18 9:34 AM;ccrnyc2msw;Reviewed on grooming today.  Not ready for S17, bumping. </t>
  </si>
  <si>
    <t>1|hz77cf:</t>
  </si>
  <si>
    <t>AR-4467</t>
  </si>
  <si>
    <t>Run System - Build Environment Specs for Apps</t>
  </si>
  <si>
    <t>1|hzzve5:</t>
  </si>
  <si>
    <t>Streams Cleanup</t>
  </si>
  <si>
    <t>06/Aug/18 4:52 PM;1119767;The immediate problem seemed to be with how we were providing context to the server. This has been resolved.</t>
  </si>
  <si>
    <t>06/Aug/18 11:42 AM;1119767;https://github.com/ihr-radioedit-apps/flagshipapi/pull/45</t>
  </si>
  <si>
    <t>1|hzywgf:</t>
  </si>
  <si>
    <t>2018.8.7</t>
  </si>
  <si>
    <t>AR-4471</t>
  </si>
  <si>
    <t>Figure out why webapi is crashing with an out of memory error</t>
  </si>
  <si>
    <t xml:space="preserve">18/Oct/18 2:25 PM;ccrnyc2msw;Greg and I discussed this today.  need to get some clarification from engineering on this before prioritizing. </t>
  </si>
  <si>
    <t xml:space="preserve">23/Aug/18 10:17 AM;ccrnyc2msw;Solution for this was discussed in AR-4489.  Need to link to the actual ticket to do the work here.  Understand [~tterry] may be creating that ticket. </t>
  </si>
  <si>
    <t>21/Aug/18 8:00 AM;amamut;I spoke to Trey about this and we both feel that this should not impact release. We should push as it and wait for official RadioEdit release to rename tags before completing this work.</t>
  </si>
  <si>
    <t>1|i01027:czzy</t>
  </si>
  <si>
    <t>AR-4489</t>
  </si>
  <si>
    <t>Markets, Providers, and Genres are linked to tags which can not be renamed. We need top add a new field called "display_name" to them and that is what should be displayed in SMT. This way when a market needs to be renamed it will update the display name and the market name will stay the same._x000D_
_x000D_
* Add display_name to market tags and populate them (script)._x000D_
* Migrate stream, market, genre, provider data to include memberName and display_name_x000D_
* Create custom tag-pill and tag-renderer component to include display_name and memberName._x000D_
* Update genre, market, and provider edit components to save display_name to taxonomy as well as SMT._x000D_
* Update edit stream component to display the display_name field while also saving the memberName to streams._x000D_
* Update AMP export APIs to use display_name and memberName accordingly._x000D_
* Update proxy APIs to take into account new field.</t>
  </si>
  <si>
    <t>AR-4472</t>
  </si>
  <si>
    <t>Markets, Providers, and Genres should display "display_name" instead of tag name</t>
  </si>
  <si>
    <t xml:space="preserve">13/Aug/18 1:58 PM;ccrnyc2msw;Tested on stage at http://site-manager.radioedit.ihrint.com/#/brands/site/658578cd8ac639c767a6a54cbf16cdf7/Imported/pages/home_x000D_
_x000D_
Confirmed that existing podcasts are shown upon page load, and that I can successfully add and remove podcasts, with all changes surviving a save.  This looks good to me.  </t>
  </si>
  <si>
    <t>Select a site &gt;&gt; Click on Pages &gt;&gt; Home &gt;&gt; Scroll down to podcast section &gt;&gt; Area is blank_x000D_
_x000D_
http://site-manager.radioedit.iheart.com/#/brands/site/1fe2680eb93a678d625b5816a3eb2290/Imported/pages/home</t>
  </si>
  <si>
    <t>1|hz7jpb:</t>
  </si>
  <si>
    <t xml:space="preserve">Site manager should display selected podcasts in this section. </t>
  </si>
  <si>
    <t>06/Aug/18 11:04 AM;ccrnyc1jxe;Site Manager.png;https://jira.ihrint.com/secure/attachment/165132/Site+Manager.png</t>
  </si>
  <si>
    <t xml:space="preserve">The podcast widget area is not displaying the podcasts that the sites are targeting to their home page. _x000D_
_x000D_
If you add a podcast, it saves and displays on the homepage. However when you return to this page all of the data has been removed. </t>
  </si>
  <si>
    <t>AR-4473</t>
  </si>
  <si>
    <t>Podcast Widget Not Displaying Data In Site Manager</t>
  </si>
  <si>
    <t>1|hzywv3:</t>
  </si>
  <si>
    <t>Errors do not appear to be converted properly in the new webapi</t>
  </si>
  <si>
    <t>AR-4474</t>
  </si>
  <si>
    <t>Converting circular structure to JSON</t>
  </si>
  <si>
    <t>1|hz763z:</t>
  </si>
  <si>
    <t>Please refresh the stage environment with the latest production data for the core apps we use for FiRE:_x000D_
_x000D_
# Site Manager_x000D_
# Content_x000D_
# Leads_x000D_
# Assets_x000D_
# Taxonomy_x000D_
# Anything else that we need</t>
  </si>
  <si>
    <t>AR-4476</t>
  </si>
  <si>
    <t>XX Fall 2018 Stage Refresh</t>
  </si>
  <si>
    <t xml:space="preserve">23/Aug/18 8:59 AM;ccrnyc2msw;Spot checked a variety of content items that were created on the old content tool in dev.  Everything seems in order to me, especially the publication date as called out in the comment above.  </t>
  </si>
  <si>
    <t>20/Aug/18 3:59 PM;1119767;publish_date needs to be cast to PUBLISH_MIN_DATE on falsy value, and publish_end_date cast to PUBLISH_MAX_DATE on falsy value.</t>
  </si>
  <si>
    <t>18/Aug/18 2:23 PM;1119767;Running in dev and stage over the weekend.</t>
  </si>
  <si>
    <t>Please ensure that all data has been properly populated from the old tool.</t>
  </si>
  <si>
    <t>1|hz7ogn:</t>
  </si>
  <si>
    <t>Once the migration for content items has been written, extend it to include all of the options available in the old tool, including recommendations, simple reach, comments, etc etc.</t>
  </si>
  <si>
    <t>Migration for additional content data points</t>
  </si>
  <si>
    <t>1|hz7jrb:</t>
  </si>
  <si>
    <t>AR-4479</t>
  </si>
  <si>
    <t>Add usedFor hook for is_sponsored</t>
  </si>
  <si>
    <t>29/Mar/19 12:11 PM;mbrown;yes</t>
  </si>
  <si>
    <t>26/Feb/19 9:09 AM;ccrnyc2msw;Is this still a valid issue?</t>
  </si>
  <si>
    <t>1|i00gfp:z</t>
  </si>
  <si>
    <t xml:space="preserve">Sent from browser client: {apple_news: false}_x000D_
Received in service method: {apple_news: undefined}_x000D_
</t>
  </si>
  <si>
    <t>TSPB</t>
  </si>
  <si>
    <t>AR-4480</t>
  </si>
  <si>
    <t>map&lt;string,bool&gt; doesn't transfer false values properly</t>
  </si>
  <si>
    <t>1|hzyxq7:</t>
  </si>
  <si>
    <t>AR-4483</t>
  </si>
  <si>
    <t>Turn off Apollo Engine reporting</t>
  </si>
  <si>
    <t>1|hz7jrj:</t>
  </si>
  <si>
    <t>It was already there. You just couldn't do "always" to "never". It also needs to support time.</t>
  </si>
  <si>
    <t>AR-4485</t>
  </si>
  <si>
    <t>Add block scheduling into new content tool to match old tool</t>
  </si>
  <si>
    <t xml:space="preserve">17/Sep/18 1:21 PM;1109751;Looks good in stage. </t>
  </si>
  <si>
    <t>14/Sep/18 2:33 PM;aroberts;The work for autofill has already been completed</t>
  </si>
  <si>
    <t>13/Sep/18 4:41 PM;1109751;...and a separate one created per [~1119767]'s comments?</t>
  </si>
  <si>
    <t>13/Sep/18 4:37 PM;1109751;Not working here per expected behavior: http://content.radioedit.ihrint.com/content/%2F5b9ac98a0e3165de92d70d64_x000D_
_x000D_
Should this ticket be closed out?</t>
  </si>
  <si>
    <t>23/Aug/18 9:39 AM;1119767;Yeah, that should probably be ticketed separately. The former point is probably valid, though. If a usedFor field is updated, we should likely update the summary.</t>
  </si>
  <si>
    <t>23/Aug/18 9:34 AM;aroberts;Image scraping at this point provides the images found to be used in an asset block via the "inset block image" button and modal. Additional work and assumptions will need to be made to make an autofill system work in the new dynamic templates. Perhaps asset fields in the template could have an "autofill from blocks" option which will look for the first available image selected elsewhere.</t>
  </si>
  <si>
    <t>23/Aug/18 8:45 AM;ccrnyc2msw;My expectation based on how this ticket is written is that it should match the production content tool - where if you haven't supplied a primary image - but then add a block that has an image that could be used as the primary, we populate upon insertion/save of the block.</t>
  </si>
  <si>
    <t>23/Aug/18 8:41 AM;1119767;I did notice also that scraping only appears to be happening on load.</t>
  </si>
  <si>
    <t>23/Aug/18 8:21 AM;1119767;Are you expecting the summary to be updated on autosave?</t>
  </si>
  <si>
    <t>23/Aug/18 8:13 AM;ccrnyc2msw;Tested on dev at http://content.dev-radioedit.ihrint.com/content/%2F5b7ea41045ae617741b75da8_x000D_
_x000D_
Not functioning as expected.  Added an image asset block, the primary image was not populated by the image used here._x000D_
_x000D_
Also tried a YouTube block, that also does not auto extract.</t>
  </si>
  <si>
    <t>1|hz76pr:</t>
  </si>
  <si>
    <t>If a user has not provided a primary image to a content item, upon insertion of a block that has a parsable image, the primary image should be populated with that image._x000D_
_x000D_
Offhand, this should support asset (image content type), gallery (first image in the gallery), and embed (Current prod offering MINUS Instagram which expires their thumbs).</t>
  </si>
  <si>
    <t>Add primary image thumbnail scraping in existing content fields</t>
  </si>
  <si>
    <t>17/Aug/18 9:58 AM;mbrown;This is about half done (layout-tool branch). Dropping from the sprint in favor of a higher priority content refactor ticket.</t>
  </si>
  <si>
    <t>1|hz7orx:</t>
  </si>
  <si>
    <t>AL-4577</t>
  </si>
  <si>
    <t>Finalize layout administration in site manager._x000D_
_x000D_
- Create layout_x000D_
- Edit layout_x000D_
- Preview_x000D_
- Select blocks for regions_x000D_
- Page screen can use the layout during page creation_x000D_
_x000D_
This is primarily to release us from the constant march of premiere and C2C hacks with templates that are too rigid to be used by things other than local sites.</t>
  </si>
  <si>
    <t>AR-4487</t>
  </si>
  <si>
    <t>Add page layout management into site manager</t>
  </si>
  <si>
    <t xml:space="preserve">23/Aug/18 10:14 AM;ccrnyc2msw;Discussed with Trey and Alex today.  We need to fix this, but not blocking SMT launch as tool permissions are given sparingly. </t>
  </si>
  <si>
    <t>1|hz7ohr:</t>
  </si>
  <si>
    <t>Description pending architectural discussion.</t>
  </si>
  <si>
    <t>AR-4488</t>
  </si>
  <si>
    <t>Placeholder: Make tag based security application focused</t>
  </si>
  <si>
    <t xml:space="preserve">23/Aug/18 12:09 PM;tterry;Epic: AR-4580_x000D_
_x000D_
phase 1 - new framework with scoped security_x000D_
 * objectdb service(s) to manage policies generically (AR-4571)_x000D_
 * objectdb to implement eval check on resource and bucket api calls (AR-4573)_x000D_
 * user tool updates to manage user policy (AR-4574)_x000D_
 * developer updates to manage app policy (AR-4575)_x000D_
 * bucket updates to manage bucket policy (AR-4576)_x000D_
 * proxy update to generate app-specific token (AR-4577)_x000D_
 * migration script(s) to convert current observer_of security to policies for users, apps and buckets (AR-4578)_x000D_
_x000D_
phase 2 - new taxonomy service_x000D_
 * objectdb service(c) to manage new taxonomy, uses numeric id and allows rename (AR-4579)_x000D_
</t>
  </si>
  <si>
    <t xml:space="preserve">23/Aug/18 10:40 AM;ccrnyc2msw;[~tterry], I understand you are working on the followup ticket to this.  Please link to that ticket here.  </t>
  </si>
  <si>
    <t>1|hz7jo7:</t>
  </si>
  <si>
    <t>AR-4580</t>
  </si>
  <si>
    <t>AR-4574</t>
  </si>
  <si>
    <t>AR-4575</t>
  </si>
  <si>
    <t>AR-4573</t>
  </si>
  <si>
    <t>AR-4578</t>
  </si>
  <si>
    <t>AR-4579</t>
  </si>
  <si>
    <t>AR-4576</t>
  </si>
  <si>
    <t>AR-4577</t>
  </si>
  <si>
    <t>AR-4571</t>
  </si>
  <si>
    <t>This is a long, complex conversation.</t>
  </si>
  <si>
    <t>Spike: Come up with final plan for scoped security system (BLOCKING SMT)</t>
  </si>
  <si>
    <t>16/Aug/18 11:45 AM;ccrnyc1krs;Absolutely! Thanks for the work on this!</t>
  </si>
  <si>
    <t xml:space="preserve">15/Aug/18 10:53 AM;ccrnyc2msw;Spot checked on prod, looks good to me.  [~ccrnyc1krs] you can report to the market that content created by the aforementioned editors with the specified origins has been unpublished.  </t>
  </si>
  <si>
    <t>15/Aug/18 10:49 AM;1119767;Nope! Prod output: https://gist.github.com/thinkjson/88a8a97902a39f4cc37ccff665a240c3</t>
  </si>
  <si>
    <t>15/Aug/18 8:16 AM;ccrnyc2msw;Cool.  Let's run at the next opportunity.  Do we need to wait for a change window?</t>
  </si>
  <si>
    <t>14/Aug/18 5:00 PM;1119767;That results in this output:_x000D_
_x000D_
{code}_x000D_
Querying for content. This may take a while... Done!_x000D_
722 items returned_x000D_
Thu, 11 Jan 2018 13:51:00 GMT   user/ldap/1119697       200     /5a576bcbd822fa0ab63718c8       Cold Temperatures Come Back With A Vengance_x000D_
Wed, 10 Jan 2018 14:52:00 GMT   user/ldap/1119697       200     /5a5628c0c9a79ddf49e20380       Dinosaur Bar-B-Que to Start Delivering Across the USA_x000D_
Tue, 09 Jan 2018 16:16:00 GMT   user/ldap/1119697       200     /5a54eaddf606a73d632bed2c       The Future of Thruway Tolling_x000D_
Mon, 08 Jan 2018 16:34:00 GMT   user/ldap/1119697       200     /5a539d90c153391b007f8c01       Heat Wave to Hit Syracuse This Week_x000D_
Fri, 05 Jan 2018 19:31:00 GMT   user/ldap/1119697       200     /5a4fd2970b5e43868ff2367f       Kegs Concert Cancelled Due to Weather_x000D_
Thu, 04 Jan 2018 14:18:00 GMT   user/ldap/1119697       200     /5a4e37d08263d85e8a6d2c2b       Syracuse Chiefs to Get a New Name_x000D_
Wed, 03 Jan 2018 17:25:00 GMT   user/ldap/1119697       200     /5a4d12246b1e97488cb71e56       This Can Help Plan Your Wedding_x000D_
Tue, 02 Jan 2018 14:57:00 GMT   user/ldap/1119697       200     /5a4b9df2b58af4c36fab350a       Why You Should Try No Drink January_x000D_
Thu, 28 Dec 2017 17:43:00 GMT   user/ldap/1119697       200     /5a452d322e154f497be0e44e       Working Out Improves Mental Capabilities_x000D_
Wed, 27 Dec 2017 18:43:00 GMT   user/ldap/1119697       200     /5a43e9b56c21b808d6a34348       Are Smart Home Devices Listening In On Private Conversations?_x000D_
10 items unpublished_x000D_
Done!_x000D_
{code}</t>
  </si>
  <si>
    <t>14/Aug/18 4:00 PM;ccrnyc2msw;Thanks Keenon_x000D_
_x000D_
[~1119767], how hard to add Tom &amp; Becky (45004) to the filter?</t>
  </si>
  <si>
    <t xml:space="preserve">14/Aug/18 3:59 PM;ccrnyc1krs;Yes please remove those as well. </t>
  </si>
  <si>
    <t>14/Aug/18 11:06 AM;ccrnyc2msw;I've tested this, it looks like we got everything these users created in the specified brands... but I do see other content that Zakary George created with "Tom &amp; Becky (45004)" as the origin._x000D_
_x000D_
For example:_x000D_
_x000D_
http://v-6e0f438f.dev-radioedit.ihrint.com/#/edit/5a4d12246b1e97488cb71e56_x000D_
http://v-6e0f438f.dev-radioedit.ihrint.com/#/edit/5a577286d822fa0ab63718cb_x000D_
http://v-6e0f438f.dev-radioedit.ihrint.com/#/edit/5a5628c0c9a79ddf49e20380_x000D_
_x000D_
[~ccrnyc1krs] should this content remain up, or be unpublished as well?</t>
  </si>
  <si>
    <t>14/Aug/18 9:48 AM;1119767;[~ccrnyc2msw] is going to compare dev, where the migration has run, to stage, where it has not run.</t>
  </si>
  <si>
    <t>13/Aug/18 11:34 AM;1119767;Output in dev:_x000D_
_x000D_
{code}_x000D_
Querying for content. This may take a while... Done!_x000D_
417 items returned_x000D_
Wed, 24 Jan 2018 14:29:00 GMT   user/ldap/1119697       Sebastian Maniscalco Coming to Syracuse this Weekend_x000D_
Tue, 23 Jan 2018 16:00:00 GMT   user/ldap/1119697       Country Megaticket Spotlight: Kenny Chesney_x000D_
Tue, 23 Jan 2018 14:02:00 GMT   user/ldap/1119697       Wildcat KIDS Paint &amp; Pizza_x000D_
Mon, 22 Jan 2018 18:55:00 GMT   user/ldap/1119697       Ink to End Lyme_x000D_
Mon, 22 Jan 2018 18:37:00 GMT   user/ldap/1119697       Fighting Loneliness_x000D_
Fri, 19 Jan 2018 17:25:00 GMT   user/ldap/1119697       Mohawk Valley Crime Stoppers Basket Raffle/Auction_x000D_
Thu, 18 Jan 2018 18:26:00 GMT   user/ldap/1119697       East-West Shrine Game Watch Party!_x000D_
Tue, 16 Jan 2018 17:26:00 GMT   user/ldap/1119697       All Shook Up!_x000D_
Tue, 16 Jan 2018 14:39:00 GMT   user/ldap/1119697       All You Can Eat Pancake Breakfast_x000D_
Fri, 12 Jan 2018 19:51:00 GMT   user/ldap/1119697       Fire &amp; Ice Dinner Dance Fundraiser_x000D_
Wed, 10 Jan 2018 15:50:00 GMT   user/ldap/1119697       Coin &amp; Currency Show_x000D_
Tue, 09 Jan 2018 18:13:00 GMT   user/ldap/1119697       Luck of the Draw_x000D_
Mon, 08 Jan 2018 20:42:00 GMT   user/ldap/1119697       A Taste of Chocolate_x000D_
Mon, 08 Jan 2018 13:50:00 GMT   user/ldap/1119697       Free Skin Cancer Screening_x000D_
Fri, 29 Dec 2017 18:00:00 GMT   user/ldap/1119697       Syracuse Stands Tall In Non-Conference Play_x000D_
Fri, 15 Dec 2017 19:04:00 GMT   user/ldap/1110368       Tom &amp; Becky We Love Your Hometown Tour B'Ville Diner_x000D_
Fri, 17 Nov 2017 15:51:00 GMT   user/ldap/1110368       Tom &amp; Becky's We Love Your Hometown Tour: Finally Ours Diner_x000D_
Wed, 25 Oct 2017 17:54:00 GMT   user/ldap/1110368       Ollie's Bargain Outlet Grand Opening (PHOTOS)_x000D_
Fri, 20 Oct 2017 14:38:00 GMT   user/ldap/1110368       Tom &amp; Becky We Love Your Hometown Tour! (PHOTOS)_x000D_
Wed, 18 Oct 2017 01:08:00 GMT   user/ldap/1110368       Becky at Healthy You, Cancer Awareness Event_x000D_
Sun, 24 Sep 2017 05:38:00 GMT   user/ldap/1110368       Kip Moore at Kegs (PHOTOS)_x000D_
Sat, 16 Sep 2017 23:09:00 GMT   user/ldap/1110368       Pennington Grass at The Home Depot (PHOTOS)_x000D_
Tue, 29 Aug 2017 17:09:00 GMT   user/ldap/1110368       iHeartRadio at the NYS Fair: August 29 (PHOTOS)_x000D_
Mon, 28 Aug 2017 17:07:00 GMT   user/ldap/1110368       iHeartRadio at the NYS Fair: August 28 (PHOTOS)_x000D_
Sun, 27 Aug 2017 18:43:00 GMT   user/ldap/1110368       Lynyrd Skynyrd at the Chevy Court (PHOTOS)_x000D_
Sat, 26 Aug 2017 02:05:00 GMT   user/ldap/1110368       Brantley Gilbert at the Lakeview Amp (PHOTOS)_x000D_
Mon, 01 Jan 2018 05:46:00 GMT   user/ldap/1110368       PHOTOS: New Years Bash at Sharkey's!_x000D_
Tue, 29 Aug 2017 00:41:00 GMT   user/ldap/1110368       Kansas at Chevy Court at NYS Fair (PHOTOS)_x000D_
Mon, 28 Aug 2017 00:54:00 GMT   user/ldap/1110368       Earth, Wind, &amp; Fire Pre-Party at the West End_x000D_
29 items unpublished_x000D_
Done!_x000D_
{code}</t>
  </si>
  <si>
    <t>13/Aug/18 10:25 AM;ccrnyc1krs;Brands that the users worked on are below..._x000D_
_x000D_
user/ldap/1120565 - brands/WBBS-FM (1679)_x000D_
user/ldap/1119697 - brands/WBBS-FM (1679)_x000D_
user/ldap/1118341 - brands/WBBS-FM (1679), brands/WYYY-FM (2118), brands/WMXW-FM (1914)_x000D_
user/ldap/1110368 - brands/WBBS-FM (1679),  brands/WYYY-FM (2118), brands/WMXW-FM (1914)</t>
  </si>
  <si>
    <t>10/Aug/18 2:23 PM;ccrnyc2msw;If we can't get an answer quickly, it looks like they're all Syracuse employees, so my starting place would be any brand tag that has a relationship with the SYRACUSE-NY market - either via direct association for sites - or child microsites via primary site.</t>
  </si>
  <si>
    <t xml:space="preserve">10/Aug/18 2:09 PM;ccrnyc1krs;Yes let me check with the station. </t>
  </si>
  <si>
    <t>10/Aug/18 1:56 PM;ccrnyc2msw;[~ccrnyc1krs] ^^</t>
  </si>
  <si>
    <t xml:space="preserve">10/Aug/18 10:36 AM;1119767;[~ccrnyc2msw] Is it possible to get an exhaustive list of possible brands these users could have posted content to? Without filtering by subscription, this is an unindexed query, which is problematic. </t>
  </si>
  <si>
    <t>09/Aug/18 4:00 PM;1119767;LDAP cusers:_x000D_
{code}_x000D_
user/ldap/1120565_x000D_
user/ldap/1118341_x000D_
user/ldap/1119697_x000D_
user/ldap/1110368_x000D_
{code}</t>
  </si>
  <si>
    <t>1|hz7jrz:</t>
  </si>
  <si>
    <t xml:space="preserve">Requesting content published before 8/1/2018 and created by the following authors be unpublished in the system._x000D_
_x000D_
Authors:_x000D_
_x000D_
Scullin, Becky - 1120565_x000D_
Hawryluk, Dianna - 1118341_x000D_
George, Zak - 1119697_x000D_
McManmon, Tim - 1110368_x000D_
_x000D_
Thank you_x000D_
_x000D_
</t>
  </si>
  <si>
    <t>AR-4490</t>
  </si>
  <si>
    <t>Bulk Article Un-publish Request</t>
  </si>
  <si>
    <t xml:space="preserve">12/Dec/18 12:49 PM;kchoe;[~amamut]  Can you check to see if the Adswizz config templates already have changes described in the attachment?   AlexD says this change was done in bulk a long time ago.   If you can confirm, we will abandon this ticket.  </t>
  </si>
  <si>
    <t>10/Dec/18 4:23 PM;kchoe;[~1123470]  Lets bring up with AlexD to see if this is still needed, and relative level of risk.</t>
  </si>
  <si>
    <t>1|i00r7w:wzzv</t>
  </si>
  <si>
    <t># Adswizz config templates updated per Adswizz's instructions_x000D_
# Streams using configs from new templates have normal listening experience with respect to  ad break length (i.e. ad breaks don't run long into song/program)</t>
  </si>
  <si>
    <t>08/Aug/18 2:37 PM;kchoe;AR-4491.txt;https://jira.ihrint.com/secure/attachment/165514/AR-4491.txt</t>
  </si>
  <si>
    <t xml:space="preserve">As a monetization stakeholder, I would like Adswizz config templates updated, so that they contain fixes for ad break issues discovered recently._x000D_
_x000D_
Per Adswizz, need to update config templates as described in the attached file._x000D_
</t>
  </si>
  <si>
    <t>AR-4491</t>
  </si>
  <si>
    <t>Update Adswizz config template</t>
  </si>
  <si>
    <t>1|hzyyi7:</t>
  </si>
  <si>
    <t>Create a disable feature similar to the 'Recently Played Playlist' within Site Manager that will remove the on-air module from the station homepage.</t>
  </si>
  <si>
    <t>Enhancement Request: As a station that broadcasts multiple live sporting events I would like the ability to disable the on-air homepage module as the station on-air schedule changes frequently throughout the week.</t>
  </si>
  <si>
    <t>AR-4492</t>
  </si>
  <si>
    <t>Ability to disable On-Air homepage module</t>
  </si>
  <si>
    <t>1|hzyys7:</t>
  </si>
  <si>
    <t xml:space="preserve">Add cuser as a string to IItem, populate from the logged in user on creation, and use this field instead of the cuser recorded in ObjectDB ("content") when communicating cuser to pubsub._x000D_
</t>
  </si>
  <si>
    <t>Record cuser when creating new articles, and ensure this is passed to pubsub</t>
  </si>
  <si>
    <t>1|hz75un:</t>
  </si>
  <si>
    <t>https://developers.google.com/amp/cache/update-cache</t>
  </si>
  <si>
    <t>Content Updates Should Clear AMP Cache</t>
  </si>
  <si>
    <t xml:space="preserve">29/Aug/18 5:15 PM;1119767;Verified in prod by [~ccrbdl1mje]_x000D_
</t>
  </si>
  <si>
    <t>27/Aug/18 5:00 PM;1119767;Confirm in stage and I'll run it in prod.</t>
  </si>
  <si>
    <t>23/Aug/18 11:33 AM;aroberts;Quick ENV change and restart needed</t>
  </si>
  <si>
    <t>1|hzyw47:</t>
  </si>
  <si>
    <t># 'formats' is an available option for granting memberships to users in the Users app</t>
  </si>
  <si>
    <t>As a support analyst I would like to grant permissions to "formats" for certain RadioEdit users so they can utilize those tags for various content publishing efforts.</t>
  </si>
  <si>
    <t>AR-4495</t>
  </si>
  <si>
    <t>Add formats namespace to Users app</t>
  </si>
  <si>
    <t xml:space="preserve">05/Sep/18 3:03 PM;ccrnyc2msw;Discussed on sprint planning.  Mark has confirmed this is working as expected.  Closing. </t>
  </si>
  <si>
    <t>1|hzyw4v:</t>
  </si>
  <si>
    <t># extract streaming logo url value from SMT based on the stream_id value retrieved from Site Manager data_x000D_
# If a station logo exists, use the url value in the postup data export instead of the Site Manager logo value_x000D_
# If no SMT logo exists, use the Site Manager logo value.</t>
  </si>
  <si>
    <t>As iHeartRadio I want to send PostUp the URL value of each station's streaming logo from SMT so I can ensure logo uniformity across all iheartradio-branded newsletters and content.</t>
  </si>
  <si>
    <t>AR-4496</t>
  </si>
  <si>
    <t>extract streaming logo and send in postup data export</t>
  </si>
  <si>
    <t>03/Oct/18 12:05 PM;ccrnyc2msw;Tested on stage.  Confirmed that there is now a Default Podcasts field in the general tab of site config and that they are populdated with the values that were previously on the homepage.  Confirmed that you can add/remove podcasts shown in this field.  Confiremed that the podcast block now allows inheriting of site defaults (with this enabled by default) - with the option to override.  Confirmed settings show up in FiRE. _x000D_
_x000D_
This looks good to me!</t>
  </si>
  <si>
    <t xml:space="preserve">18/Sep/18 10:24 AM;ccrnyc2msw;Groomed today.  Many moving parts.  Please let me know before sprint planning if this needs to be further broken down. </t>
  </si>
  <si>
    <t>10/Aug/18 3:24 PM;ccrwas1elc;+1</t>
  </si>
  <si>
    <t>1|hz76jr:</t>
  </si>
  <si>
    <t># Podcast selector on General tab of site config similar to default content topics_x000D_
# Podcast block in pages able to inherit site level settings (similar to collections)_x000D_
# Script to move values present on homepage over to general tab_x000D_
# Homepage podcast module set to inherit site level values by default</t>
  </si>
  <si>
    <t>AL-4683</t>
  </si>
  <si>
    <t>Currently podcasts are specified at the page level - for any page that uses a podcast module.... Notably the homepage - but also a dedicated podcast page such as what FSR-PR has._x000D_
_x000D_
So that stations no longer have to go into the page screen - and so that we can create a podcast aggregate page by station without chasing 900 sites to go in and setup their podcasts a second time, and so that flagship can surface podcasts by station, we need to add a podcast field to the General tab (Probably right under Default Content Topics) where stations can specify their podcasts - and then on podcast blocks within single pages, add the option to use defaults or override (like we do for collection blocks)._x000D_
_x000D_
From there, we'd need to migrate homepage podcasts to the general config - and set the homepage to use defaults (while keeping other pages using the overrides)_x000D_
_x000D_
We'd want to make sure WebAPI has access to the podcasts as set by site._x000D_
_x000D_
After this is done, I'd probably use the master site to create a podcast page for distribution everywhere.. and in a followup ticket, add a view all link to the homepage podcast module pointing to the new podcast page.</t>
  </si>
  <si>
    <t>podcasts</t>
  </si>
  <si>
    <t>2018.10.16</t>
  </si>
  <si>
    <t>AR-4498</t>
  </si>
  <si>
    <t>Site Level Podcasts</t>
  </si>
  <si>
    <t>Create a new template, look at the console</t>
  </si>
  <si>
    <t>1|hzyz07:</t>
  </si>
  <si>
    <t>[9:13 AM] Mark Cahill: it's failing because a flex field is defined, but has no data_x000D_
[9:13 AM] Krishna Glick: So this isn't from my code then?_x000D_
[9:13 AM] Mark Cahill: doubt it_x000D_
[9:14 AM] Mark Cahill: it's a result of creating a new item and not defining a block within the flex field_x000D_
[9:14 AM] Mark Cahill: just add a block to the flex field and it should go away_x000D_
[9:14 AM] Mark Cahill: but please ticket it first so we don't forget to fix it</t>
  </si>
  <si>
    <t>AR-4499</t>
  </si>
  <si>
    <t>A Flex Field Being Defined With No Data Causes Errors</t>
  </si>
  <si>
    <t xml:space="preserve">14/Aug/18 1:08 PM;ccrnyc2msw;Tested on stage at https://webapi.radioedit.ihrint.com/graphiql?query=%7B%0A%0A%20%20site%28select%3A%20%7Bslug%3A%20%22ihm-ip%22%7D%29%20%7B%0A%0A%20%20%20%20config%20%7B%0A%0A%20%20%20%20%20%20...%20on%20SiteData%20%7B%0A%0A%20%20%20%20%20%20%20%20config%20%7B%0A%0A%20%20%20%20%20%20%20%20%20%20ads%20%7B%0A%0A%20%20%20%20%20%20%20%20%20%20%20%20facebook_ad_track_pixel_id%0A%0A%20%20%20%20%20%20%20%20%20%20%20%20facebook_ad_track_pixel%0A%0A%20%20%20%20%20%20%20%20%20%20%7D%0A%0A%20%20%20%20%20%20%20%20%7D%0A%0A%20%20%20%20%20%20%7D%0A%0A%20%20%20%20%7D%0A%0A%20%20%7D%0A%0A%7D%0A%0A%0A&amp;variables=%7B%22site%22%3A%7B%22slug%22%3A%22hls-fm%22%7D%7D_x000D_
_x000D_
This looks good to me.  Note, I'll be holding on giving the web team a green light until this is deployed to production since default doesn't exist on stage.  </t>
  </si>
  <si>
    <t>13/Aug/18 1:57 PM;1119767;Example query: _x000D_
_x000D_
{code}_x000D_
{_x000D_
  site(select: {slug: "whtz-fm"}) {_x000D_
    config {_x000D_
      ... on SiteData {_x000D_
        config {_x000D_
          ads {_x000D_
            facebook_ad_track_pixel_id_x000D_
            facebook_ad_track_pixel_x000D_
          }_x000D_
        }_x000D_
      }_x000D_
    }_x000D_
  }_x000D_
}_x000D_
_x000D_
{code}</t>
  </si>
  <si>
    <t>1|hzyz33:</t>
  </si>
  <si>
    <t xml:space="preserve">Please make the facebook pixel ID added in AR-4432 available in WebAPI so that our flagship clients can leverage the Site Manager-specified pixel the same way that the FiRE sites can. </t>
  </si>
  <si>
    <t>2018.8.28</t>
  </si>
  <si>
    <t>AR-4500</t>
  </si>
  <si>
    <t>Add Facebook Pixel ID To WebAPI Schema</t>
  </si>
  <si>
    <t xml:space="preserve">30/Aug/18 2:22 PM;ccrnyc2msw;Tested on stage, looks good.  Matt is running on prod.  </t>
  </si>
  <si>
    <t>29/Aug/18 1:45 PM;mbrown;&gt; mongo $STAGE_MONGO migration/ar4501-remove-null-facebook-checkbox-values.js_x000D_
_x000D_
WriteResult({ "nMatched" : 1188, "nUpserted" : 0, "nModified" : 1104 })</t>
  </si>
  <si>
    <t>1|hz76vz:</t>
  </si>
  <si>
    <t>Please wipe facebook_ad_track_pixel_switch so that all fire sites inherit this value from the master site.  It looks like there were a bunch of "null" values imported on single sites from the original T2 data which prevents us from turning this on across the network._x000D_
_x000D_
Found while testing AR-4432.</t>
  </si>
  <si>
    <t>AR-4501</t>
  </si>
  <si>
    <t>DB Script: Wipe facebook_ad_track_pixel_switch Values</t>
  </si>
  <si>
    <t>23/Aug/18 8:55 AM;ccrnyc2msw;Looks good.  Confirmed that hitting unpublish triggers a confirmation growl and in fact unpublishes the content.</t>
  </si>
  <si>
    <t xml:space="preserve">21/Aug/18 9:59 AM;ccrnyc2msw;Tested on stage at http://content.radioedit.ihrint.com/content/%2F5a65f3f91bad93619d573a6b_x000D_
_x000D_
Confirmed that there is an unpublish button, and while clicking the icon does change the status to unpublished, users aren't given any type of confirmation that the unpublish was successful.  Instead, they are taken to the Publish Status screen where the only options are cancel and Publish._x000D_
_x000D_
Rather than opening that menu, please display a confirmation to the user that the content has been unpublished.  </t>
  </si>
  <si>
    <t>1|hzyzfr:</t>
  </si>
  <si>
    <t>Make sure the unpublish rpc call works as expected in the new tool, then add a button to expose it in the content editor.</t>
  </si>
  <si>
    <t>AR-4502</t>
  </si>
  <si>
    <t>Make sure unpublish works</t>
  </si>
  <si>
    <t>21/Aug/18 9:53 AM;ccrnyc2msw;Confirmed that there is now an option to collapse the left side bar.  From the product perspective, this should be collapsed by default on smaller screens since it just takes up so much real estate.  Added to the regression test list to address.</t>
  </si>
  <si>
    <t>1|hzyzfz:</t>
  </si>
  <si>
    <t>Can we ticket a collapsible sidebar? Look at sentry for inspiration.</t>
  </si>
  <si>
    <t>AR-4503</t>
  </si>
  <si>
    <t>Make left sidebar collapsable</t>
  </si>
  <si>
    <t xml:space="preserve">1. Attempt to save a broadcaster in Custom Talk Tool staging and determine if a 504/502 error is returned. _x000D_
2. We may need to match Mongo with Postgres to determine if anything dropped. We can also review the front end to determine if episodes are missing from show pages or shows are missing from search following the save. _x000D_
</t>
  </si>
  <si>
    <t>1|hzyprb:</t>
  </si>
  <si>
    <t xml:space="preserve">1. Determine cause of dropped episodes/shows, and confirm if it is a timeout issue. _x000D_
2. Update Offers processing to ensure that when a broadcaster is saved in the Custom talk Tool, 100% of all active episodes are getting upserted to Mongo, takedowns are sent for non-active episodes, are active shows are sent to elastic for search. _x000D_
3. Work with Nate to test and confirm solution is working as expected. </t>
  </si>
  <si>
    <t>When an existing broadcaster is saved in the Tool, all active shows and episodes under that broadcasters umbrella will get messaged to AMP and search to all Licensees assigned to the broadcaster. I've identified instances where active episodes are not getting messaged and end up disappearing from the clients. I've also noticed that periodically a show will no longer be in search. _x000D_
_x000D_
Certain broadcasters can have hundreds, or even thousands, of shows under their umbrella, so saving a broadcaster can result in thousands of messages getting sent. I am starting to receive 502 or 504 after saving a broadcaster, so I assume the Offers process that messages AMP is timing out prior to all episodes/shows can be messaged, resulting in the missing elements in AMP.</t>
  </si>
  <si>
    <t>AR-4505</t>
  </si>
  <si>
    <t>Saving a Broadcaster in Custom Talk is Resulting in Sporadic Missing Episodes</t>
  </si>
  <si>
    <t>04/Sep/18 9:35 AM;ccrnyc2msw;Groomed today, likely a config setting.  Need to make sure this is setup in prod.</t>
  </si>
  <si>
    <t>1|hz76lj:</t>
  </si>
  <si>
    <t xml:space="preserve">1. Determine if updates are required to ensure broadcasters can be assigned/unassigned availability to Mexico. _x000D_
2. If so, implement updates. _x000D_
3. Nate can assist with testing. </t>
  </si>
  <si>
    <t>AGILEAMP-3751</t>
  </si>
  <si>
    <t xml:space="preserve">Currently, Custom Talk Tool supports our existing Licensees. We will need to determine and implement any updates required to support Mexico. </t>
  </si>
  <si>
    <t>mexico</t>
  </si>
  <si>
    <t>AR-4506</t>
  </si>
  <si>
    <t>Update Custom Talk Tool to Support Mexico Launch</t>
  </si>
  <si>
    <t>30/Aug/18 2:25 PM;ccrnyc2msw;Spot checked a dozen stations on Stage, confirmed that I'm seeing the expected values for all pronouncers checked and that the primary value has been set._x000D_
_x000D_
Tagging with Streams 4.0 fix version and we'll run in prod as soon as that goes live.</t>
  </si>
  <si>
    <t>30/Aug/18 9:19 AM;amamut;Script created and ran in stage.</t>
  </si>
  <si>
    <t>1|hz76vj:</t>
  </si>
  <si>
    <t>15/Aug/18 1:13 PM;ccrnyc2msw;iHR Voice Utterances 8-15.xlsx;https://jira.ihrint.com/secure/attachment/166118/iHR+Voice+Utterances+8-15.xlsx</t>
  </si>
  <si>
    <t>Please import the attached list of pronouncers into SMT in all environments by stream ID with specified primary values.</t>
  </si>
  <si>
    <t>AR-4507</t>
  </si>
  <si>
    <t>Import Streams Pronouncers</t>
  </si>
  <si>
    <t>1|hzyzs7:</t>
  </si>
  <si>
    <t>AR-4508</t>
  </si>
  <si>
    <t>Add primary image to migration script</t>
  </si>
  <si>
    <t xml:space="preserve">30/Aug/18 1:36 PM;ccrnyc2msw;Stage output looks good.  I'm fine with running this today. </t>
  </si>
  <si>
    <t>29/Aug/18 1:50 PM;mbrown;Script output in stage: https://gist.github.com/mattucf/1873cbaac110d4e4626e1c8918396a3b</t>
  </si>
  <si>
    <t>24/Aug/18 12:50 PM;ccrnyc2msw;As discussed with Matt, we're also going to set the iHeart.com editorial links checkbox to true for all sites on this list._x000D_
_x000D_
Confirmed that Site Manager no longer allows you to create a site with no primary domain.</t>
  </si>
  <si>
    <t>24/Aug/18 10:45 AM;mbrown;https://gist.github.com/mattucf/c69f21422c2b1befe8fd1de63b6c4acf</t>
  </si>
  <si>
    <t xml:space="preserve">23/Aug/18 3:32 PM;ccrnyc2msw;Please generate a list of the sites causing this condition so that we can deactivate ones that are no longer needed. </t>
  </si>
  <si>
    <t>1|hzyw4n:</t>
  </si>
  <si>
    <t>Also verify that it's impossible via the tool to leave a site without a primary host.</t>
  </si>
  <si>
    <t>AR-4509</t>
  </si>
  <si>
    <t>Fill default primary host for sites missing one (Sentry: RADIOEDIT-SITE-MANAGER-1M)</t>
  </si>
  <si>
    <t xml:space="preserve">31/Aug/18 11:18 AM;ccrnyc2msw;Looks good to me on stage.  Confirmed the example above correctly returns no results - while sites that have on-air schedule data do (http://site-manager.radioedit.ihrint.com/api/v1/onair?slug=whtz-fm) _x000D_
_x000D_
</t>
  </si>
  <si>
    <t>Example request which generates the sentry error in prod and not in stg/dev:_x000D_
_x000D_
http://site-manager.radioedit.ihrint.com/api/v1/onair?slug=kissau-fm</t>
  </si>
  <si>
    <t>1|hzyw3r:</t>
  </si>
  <si>
    <t>AR-4510</t>
  </si>
  <si>
    <t>Fix repeat headers send in onair endpoint (Sentry: RADIOEDIT-SITE-MANAGER-2S)</t>
  </si>
  <si>
    <t>1|hzyzzz:</t>
  </si>
  <si>
    <t>AL-4598</t>
  </si>
  <si>
    <t xml:space="preserve">TBD on whether the bad artist tag item from AL-4598 will be removed by the catalog team and what effect that will have on the record in Taxo. </t>
  </si>
  <si>
    <t>AR-4512</t>
  </si>
  <si>
    <t>Remove/Purge bad artist tags from Taxonomy</t>
  </si>
  <si>
    <t xml:space="preserve">23/Aug/18 9:57 AM;ccrnyc2msw;Tested on dev._x000D_
_x000D_
Confirmed that I can see a title for each item shown on the list_x000D_
I wasn't able to trigger an error, but did confirm that clicking on one of the confirmation growls dismisses it._x000D_
Confirmed all labels in the filter pane are title case_x000D_
Presentation on the filtered list alert looks fine_x000D_
Confirmed loading messaging appears in a location that makes sense._x000D_
_x000D_
This looks good to me._x000D_
</t>
  </si>
  <si>
    <t>1|hzz06f:</t>
  </si>
  <si>
    <t xml:space="preserve">- Add title to list views_x000D_
- Add dismiss button to error, or at least make it go away properly when changes made to filter or paging that trigger a refresh_x000D_
- Labels should be Title Case_x000D_
- Change loader to be on-list, more like legacy tool?_x000D_
- Filtered list alert: get rid of background, improve spacing (other list views also) </t>
  </si>
  <si>
    <t>AR-4513</t>
  </si>
  <si>
    <t>List view visual changes</t>
  </si>
  <si>
    <t xml:space="preserve">29/Aug/18 11:14 AM;ccrnyc2msw;Thanks guys._x000D_
_x000D_
Tested navigation throughout the tool and found that filtered values are retained as expected when going into and out of content items._x000D_
_x000D_
This looks good to me. </t>
  </si>
  <si>
    <t>27/Aug/18 3:42 PM;aroberts;The main problem addressed by this ticket was that clicking a link in the global navigation like "Content" while a user was already on the content list would clear the route params and therefore the search values, which would then be immediately saved in localstorage. The resolution to this was to disable clicking the currently "active" link in the global bar. Possible downsides to this are that you can no longer use the global navigation to navigate back to the list view from the edit view, though there still remains a standalone "back" link in the header of the edit page, as well as the back button in the browser.</t>
  </si>
  <si>
    <t>27/Aug/18 3:38 PM;ccrnyc2msw;Can I grab some test instructions please?</t>
  </si>
  <si>
    <t>21/Aug/18 3:53 PM;1119767;preserveQueryParams pollutes the non-active links. You can assign routerLinkActive to a template variable on the a tag, but cannot use it in an ngIf else on the same element, or to set the routerLink to null for the current route if active. I can't think of another way to approach this, nor am I especially convinced that this is a problem.</t>
  </si>
  <si>
    <t>1|hz76sn:</t>
  </si>
  <si>
    <t xml:space="preserve">Deactivate routerLink from active global link to prevent accidental clearing of filter params_x000D_
</t>
  </si>
  <si>
    <t>AR-4514</t>
  </si>
  <si>
    <t>List filter router links</t>
  </si>
  <si>
    <t xml:space="preserve">23/Aug/18 1:40 PM;1109751;Looks good in stage. Per [~aroberts], "Text fields need more range options" is a separate ticket...and "allowed buckets" have been removed. _x000D_
_x000D_
</t>
  </si>
  <si>
    <t>1|hzz0fr:</t>
  </si>
  <si>
    <t>- When clicking delete on a tab, add some messaging if delete is disallowed because fields exist_x000D_
_x000D_
- Asset block allowed buckets field is borked_x000D_
_x000D_
- Add description to list view items_x000D_
_x000D_
- Move filter button to list level from top toolbar_x000D_
_x000D_
- Duplicate query field to top of list, outside of filter sidebar_x000D_
_x000D_
- Field type list scrolling wonky_x000D_
_x000D_
- Add multiline setting to "plain" field type_x000D_
_x000D_
- Flex block can have "used for" of content body_x000D_
_x000D_
- Text fields need more range options:_x000D_
[] Include in Total_x000D_
[] Show Word Count_x000D_
        Ranges By Word:_x000D_
        {}-{} Warn Range_x000D_
        {}-{} Error Range_x000D_
[] Show Character Count_x000D_
        Ranges By Character:_x000D_
        {}-{} Warn Range_x000D_
        {}-{} Error Range</t>
  </si>
  <si>
    <t>AR-4515</t>
  </si>
  <si>
    <t>Template editor fixes</t>
  </si>
  <si>
    <t>23/Aug/18 11:01 AM;ccrnyc2msw;Tested on dev._x000D_
_x000D_
Confirmed that a SysAdmin users can delete draft content from both list view and in the detail screen. _x000D_
_x000D_
Unable to test a non-sysadmin user at this time because of AR-4567.  Once that is complete, we'll need to re-test everything as a non-sysadmin.</t>
  </si>
  <si>
    <t>1|hzz00f:</t>
  </si>
  <si>
    <t>AR-4567</t>
  </si>
  <si>
    <t>- Confirm on delete for drafts from list view_x000D_
- Allow delete of draft from edit view as well</t>
  </si>
  <si>
    <t>AR-4516</t>
  </si>
  <si>
    <t>Draft deletion changes</t>
  </si>
  <si>
    <t>23/Aug/18 2:48 PM;ccrnyc2msw;Updates look good on dev, thanks!</t>
  </si>
  <si>
    <t xml:space="preserve">23/Aug/18 8:39 AM;ccrnyc2msw;Tested on dev at http://content.dev-radioedit.ihrint.com/content/%2F5b7ea96c4455bb42b7d3c43f_x000D_
_x000D_
Added a billboard image to a block and confirmed that 3rd party assets are scaled and constrained to the canvas and the display looks fine_x000D_
_x000D_
Added a second asset block with an uploaded image.  Observed that the visual treatment is different, it doesn't fill up the canvas._x000D_
_x000D_
Further, once the image is selected, the "choose item" link is still there... which seems to conflict the 3rd bullet point in this ticket.  I do think we should have the option to swap an image, perhaps the text after an asset has been selected should be "Change Item" instead of "Choose Item"?_x000D_
_x000D_
 !screenshot-1.png|thumbnail! </t>
  </si>
  <si>
    <t>1|hzz00n:</t>
  </si>
  <si>
    <t>23/Aug/18 8:39 AM;ccrnyc2msw;screenshot-1.png;https://jira.ihrint.com/secure/attachment/166683/screenshot-1.png</t>
  </si>
  <si>
    <t>- Asset block needs image scaling on non-asset images_x000D_
- Asset block needs display fixing_x000D_
- Remove click to select once an image has already been selected</t>
  </si>
  <si>
    <t>AR-4517</t>
  </si>
  <si>
    <t>Asset block fixes</t>
  </si>
  <si>
    <t xml:space="preserve">23/Aug/18 2:34 PM;ccrnyc2msw;Discussed with Mark.  I haven't tested this top to bottom, however, since I haven't really spent too much time with the template side of the tool yet, i'm going to defer giving any product feedback until next week.  Moving this ticket to done. </t>
  </si>
  <si>
    <t>23/Aug/18 8:24 AM;ccrnyc2msw;Need some more info her to be able to test.  What was done?  How should this be tested?</t>
  </si>
  <si>
    <t>17/Aug/18 3:52 PM;1119767;Change bg color,_x000D_
Drop hrs_x000D_
Take padding down</t>
  </si>
  <si>
    <t>1|hzz00v:</t>
  </si>
  <si>
    <t xml:space="preserve">Improve display of items in a flex-block, Flex block itself should be card stles, items inside should not_x000D_
</t>
  </si>
  <si>
    <t>AR-4518</t>
  </si>
  <si>
    <t>Improve display of items in a flex-block</t>
  </si>
  <si>
    <t xml:space="preserve">23/Aug/18 2:46 PM;ccrnyc2msw;Thanks.  This makes sense.  Closing. </t>
  </si>
  <si>
    <t>23/Aug/18 9:14 AM;1119767;That article doesn't exist, so that's why it's not in the list view. The draft won't save until you edit something._x000D_
_x000D_
The cuser filter is called "Created By".</t>
  </si>
  <si>
    <t xml:space="preserve">23/Aug/18 8:54 AM;ccrnyc2msw;Tested on dev at http://content.dev-radioedit.ihrint.com/content_x000D_
_x000D_
{color:#d04437}*Unable to verify first bullet.  Created http://content.dev-radioedit.ihrint.com/content/%2F5b7eab8b4455bb42b7d3c441 which does not appear in the list view.  Seems draft content may not be saving automatically.*{color}_x000D_
_x000D_
Source label change looks good_x000D_
_x000D_
*{color:#d04437}I don't see a "Cuser" filter option on dev.{color}*_x000D_
_x000D_
Origin rename looks good._x000D_
_x000D_
Topics rename looks good_x000D_
_x000D_
Page limit looks good_x000D_
_x000D_
Publish origin, distribution looks good._x000D_
</t>
  </si>
  <si>
    <t>17/Aug/18 9:34 AM;tlong;Will need cuser filter for "My Articles"</t>
  </si>
  <si>
    <t>1|hzz01j:</t>
  </si>
  <si>
    <t xml:space="preserve">- -Distinguish drafts that have *never* been saved to server on list view-_x000D_
- -Content list filter "Origin" to "Original Content", "From Feed", "All"; "Status" to "Draft", "Published", "All"-_x000D_
- -Add "cuser" filter, (index not needed)-_x000D_
_x000D_
_x000D_
- -Rename "Origin" to "Source"-_x000D_
_x000D_
- -Rename "Topics" to "Categories"-_x000D_
_x000D_
- -Add publish_origin, distribution to filters-_x000D_
_x000D_
- -Limit to first 10 pages of results-_x000D_
</t>
  </si>
  <si>
    <t>AR-4520</t>
  </si>
  <si>
    <t>More list view tweaks</t>
  </si>
  <si>
    <t xml:space="preserve">23/Aug/18 9:09 AM;ccrnyc2msw;Tested on dev at http://content.dev-radioedit.ihrint.com/content/%2F5b7eb19e5ac73ea2fe5f92d6_x000D_
_x000D_
Confirmed that the size of text in a text block is now 16px.  Didn't see any errors with the block that caused it to be uneditable.  </t>
  </si>
  <si>
    <t>1|hzz01r:</t>
  </si>
  <si>
    <t>- Rich text block default font needs to be bigger, like 16px_x000D_
- Error causes it to not be editable</t>
  </si>
  <si>
    <t>AR-4521</t>
  </si>
  <si>
    <t>Text block fixes</t>
  </si>
  <si>
    <t xml:space="preserve">28/Aug/18 11:49 AM;ccrnyc2msw;Updated text for #4 looks great._x000D_
_x000D_
For #6, enable/disable functionality looks good.  </t>
  </si>
  <si>
    <t>27/Aug/18 4:09 PM;1120341;Will look into a better message for 4._x000D_
_x000D_
6 refers to you being able to click on the apple text, or the checkbox to cause it to be checked/unchecked.</t>
  </si>
  <si>
    <t>27/Aug/18 4:06 PM;ccrnyc2msw;*+These things look good:+*_x000D_
_x000D_
1- Yes, confirmed that the popups disappear now_x000D_
2- Yes, the text change is showing_x000D_
3- Yes, seeing Never_x000D_
7- Yes, share url text is not linked_x000D_
8- Yes, there is a mechanism/display for this; will withhold full testing until validation is in place. _x000D_
_x000D_
*+Not quite yet:+*_x000D_
_x000D_
4- "Warning: the base URI for the origin site is not defined. Apple News will reject this content if it contains any relative links." is not a very friendly warning message.  Can we improve?_x000D_
_x000D_
*+Unable to test:+*_x000D_
_x000D_
5- No validation for this yet in the tool.  To test in the validation ticket._x000D_
6- Not sure what this refers to.  [~1120341], can you clarify what was done?</t>
  </si>
  <si>
    <t>1|hz76sv:</t>
  </si>
  <si>
    <t># Publish panel date and time picker popups should disappear on blur_x000D_
# "Publish Status" should be "Publish Dates"_x000D_
# "Forever" should be "Never"_x000D_
# Improve warning text for apple news (should use warning style, friendly field name)_x000D_
# Primary image warning shown incorrectly when item does have primary image_x000D_
# Add a "for" to the apple news label to allow click_x000D_
# Remove live link functionality from apple news share url_x000D_
# Add messaging to publish button when greyed out</t>
  </si>
  <si>
    <t>AR-4522</t>
  </si>
  <si>
    <t>Publish panel fixes</t>
  </si>
  <si>
    <t>23/Aug/18 12:06 PM;ccrnyc2msw;Cool.  This is a good improvement, and may ease the pain point with users thinking they can't delete content.</t>
  </si>
  <si>
    <t>23/Aug/18 12:05 PM;1119767;Yes, we soft delete the article so that if support needs to resurrect it, they can. Hitting publish should undelete it.</t>
  </si>
  <si>
    <t xml:space="preserve">23/Aug/18 12:04 PM;ccrnyc2msw;Tested on dev._x000D_
_x000D_
Found an older article, http://content.dev-radioedit.ihrint.com/content/%2F59ae91d7661cf0e92e9132f4 and hit delete.  was taken back to the list view and confirmed that the deleted item is no longer shown in list view._x000D_
_x000D_
However, found that if I use the above deep link, the deleted page is still accessible.  _x000D_
_x000D_
Is this the expected functionality?_x000D_
_x000D_
</t>
  </si>
  <si>
    <t>1|hzz01z:</t>
  </si>
  <si>
    <t>On delete, clear ngrx storage of item to avoid flash of content before list load</t>
  </si>
  <si>
    <t>AR-4523</t>
  </si>
  <si>
    <t>Fix delete workflow</t>
  </si>
  <si>
    <t>23/Aug/18 12:00 PM;ccrnyc2msw;Tested on dev.  Created http://mike-dv.fire.dev-radioedit.ihrint.com/content/2018-08-23-test-for-ar-4524/ and it looks good more or less._x000D_
_x000D_
Will need some more in depth testing on this prior to release, but I think the essence of this ticket has been completed.</t>
  </si>
  <si>
    <t>[11:16 AM] Mark Cahill: in theory this means you can do an end-to-end publishing test_x000D_
[11:17 AM] Mark Cahill: so you should be able to use fire in dev to view articles that are published now</t>
  </si>
  <si>
    <t>1|hzz027:</t>
  </si>
  <si>
    <t>AR-4524</t>
  </si>
  <si>
    <t>On publish, output legacy format</t>
  </si>
  <si>
    <t xml:space="preserve">23/Aug/18 2:49 PM;ccrnyc2msw;Update looks good on dev.  Created AR-4588 to address preview responsiveness.  </t>
  </si>
  <si>
    <t>23/Aug/18 1:47 PM;1119767;Yes, I can change that text. The padding was supposed to be between the buttons and the rest of the settings. Perhaps we need to somehow affix the buttons to the bottom of the off-canvas?_x000D_
_x000D_
I would ticket the scaling issue separately. Your theory seems valid, but that would need to be handled in the html output adapter.</t>
  </si>
  <si>
    <t xml:space="preserve">23/Aug/18 1:36 PM;ccrnyc2msw;Reviewed on dev at http://content.dev-radioedit.ihrint.com/content/%2F5b7ed0320fad3fba70934cdd_x000D_
_x000D_
* Boundary frame of preview looks fine_x000D_
* "Rendered By Fire" won't make sense to our users.  Can you please change that to "Content Preview"?_x000D_
* Not seeing any padding at the bottom of the publish pane.  On shorter browser heights, the "Publish" button is smushed up against the bottom of the window.  See attached._x000D_
 !screenshot-1.png|thumbnail! _x000D_
* Confirmed that double preview is gone_x000D_
* Confirmed that publish origin does not disappear_x000D_
_x000D_
There's also still an issue of asset blocks not being scaled to the preview width here - even though that is being done in FiRE.  Are we missing a container?  Unsure if that's in the spirit of this ticket or not.  </t>
  </si>
  <si>
    <t>21/Aug/18 4:51 PM;1119767;I believe the publish origin issue was related to another issue that has since been solved. Publish origin wasn't being saved under any circumstances.</t>
  </si>
  <si>
    <t>1|hzz02f:</t>
  </si>
  <si>
    <t>23/Aug/18 1:34 PM;ccrnyc2msw;screenshot-1.png;https://jira.ihrint.com/secure/attachment/166719/screenshot-1.png</t>
  </si>
  <si>
    <t>AR-4588</t>
  </si>
  <si>
    <t>- Visual indicator of boundary of preview iframe, perhaps background color to panels_x000D_
_x000D_
- Header over iframe saying "Rendered by fire"_x000D_
_x000D_
- Padding at bottom of publish panel to improve button display_x000D_
_x000D_
_x000D_
- Double preview appearing after publish_x000D_
_x000D_
- Publish origin disappearing on item created from publish preset</t>
  </si>
  <si>
    <t>AR-4525</t>
  </si>
  <si>
    <t>Preview pane changes</t>
  </si>
  <si>
    <t>23/Aug/18 11:13 AM;ccrnyc2msw;Tested feed page in dev._x000D_
_x000D_
Confirmed that a loading screen is used instead of a blank preview_x000D_
Confirmed that debug button is now located in the lower right of the screen_x000D_
_x000D_
Spoke with KC who mentioned that no work was done for the 3rd bullet point as it was likely resolved by another ticket... However, found that ingested content is not publishable.  Created AR-4568 to address.</t>
  </si>
  <si>
    <t>1|hzz02n:</t>
  </si>
  <si>
    <t>AR-4568</t>
  </si>
  <si>
    <t>- Mask iframe until loaded_x000D_
_x000D_
- Move debug button_x000D_
_x000D_
- SPLOSION when clicking "create", de-break</t>
  </si>
  <si>
    <t>AR-4526</t>
  </si>
  <si>
    <t>Feed changes</t>
  </si>
  <si>
    <t xml:space="preserve">23/Aug/18 2:50 PM;ccrnyc2msw;Ok, thanks.  I haven't tested presets top to bottom yet so marking this one done, if any other updates are needed, will ticket separately.  </t>
  </si>
  <si>
    <t>23/Aug/18 1:50 PM;aroberts;Presets are single-user only. The filtering changes are to the list view, which now has an "Owner" field. Only admins and people with certain users delegated should be able to see presets that are not theirs.</t>
  </si>
  <si>
    <t>23/Aug/18 1:40 PM;ccrnyc2msw;Tested on dev.  Looked at several of the presets, the editing experinece seems fine (though not sure what it did before), and the explanation text is fine._x000D_
_x000D_
But I can't find anywhere to change which users can access a preset.  Where can the member_of filter changes be seen?  Currently looking at http://content.dev-radioedit.ihrint.com/presets/5b7c72ad40ad459a283421b2</t>
  </si>
  <si>
    <t>1|hzz02v:</t>
  </si>
  <si>
    <t>- Add member_of filter for people who can see multiple users in list_x000D_
_x000D_
- Improve editing experience_x000D_
_x000D_
- -Change explaination text from an alert to "text-info" style-</t>
  </si>
  <si>
    <t>AR-4527</t>
  </si>
  <si>
    <t>1|hzxgrz:</t>
  </si>
  <si>
    <t># List view of site manager should visually call out sites that are hidden or disabled (eg. need something more than the little icon on the left.  Change background of row?</t>
  </si>
  <si>
    <t>As a digital content manager, I want a better visual indicator of whether a site is active or not so that I can easily tell which sites are available to end users without having to look both in the hide site and deactivate site screens.</t>
  </si>
  <si>
    <t>AR-4528</t>
  </si>
  <si>
    <t>Change Site Status Presentation on List View</t>
  </si>
  <si>
    <t>16/Aug/18 10:49 AM;1119767;Finally found the right incantation:_x000D_
_x000D_
{code}_x000D_
mongodump --archive --collection "metadata.content.templates" --uri $DEV_MONGO_URI | mongorestore --archive --uri $STAGE_MONGO_URI --nsInclude "re-dev-objectdb.*" --nsFrom "re-dev-objectdb.metadata.content.templates" --nsTo "re-stg-objectdb.metadata.content.templates"_x000D_
{code}</t>
  </si>
  <si>
    <t>1|hzz067:</t>
  </si>
  <si>
    <t>AR-4529</t>
  </si>
  <si>
    <t>Migrate templates from dev to stage</t>
  </si>
  <si>
    <t>1|hzye27:</t>
  </si>
  <si>
    <t>AR-4530</t>
  </si>
  <si>
    <t>Should Redirects be Permanent By Default?</t>
  </si>
  <si>
    <t xml:space="preserve">16/Aug/18 11:30 AM;ccrnyc2msw;Put new ones at the top, give an option to sort by other aspects. </t>
  </si>
  <si>
    <t>1|hzz08v:</t>
  </si>
  <si>
    <t>AR-4531</t>
  </si>
  <si>
    <t>Search Override Screen Sorting/Order</t>
  </si>
  <si>
    <t>1|hzz093:</t>
  </si>
  <si>
    <t>AR-4532</t>
  </si>
  <si>
    <t>Highlight/grey out/filter expired keywords</t>
  </si>
  <si>
    <t>1|hzz0b3:</t>
  </si>
  <si>
    <t>Single unlabelled fields like plain text, date, checkbox, etc aren't going to be very useful in flex regions. We should kill them off.</t>
  </si>
  <si>
    <t>AR-4533</t>
  </si>
  <si>
    <t>Kill off "unlabelled single fields" in flex regions</t>
  </si>
  <si>
    <t xml:space="preserve">31/Aug/18 10:47 AM;ccrnyc2msw;Discussed with KC on Hipchat.  While testing this ticket, i created AR-4583 and AR-4642, but I believe the intended spirit of this ticket has been achieved.  </t>
  </si>
  <si>
    <t xml:space="preserve">23/Aug/18 2:23 PM;1109751;unable to veriy due to error upon publish. AR-4587 created. </t>
  </si>
  <si>
    <t>1|hz770v:</t>
  </si>
  <si>
    <t>23/Aug/18 1:12 PM;ccrnyc2msw;screenshot-1.png;https://jira.ihrint.com/secure/attachment/166717/screenshot-1.png</t>
  </si>
  <si>
    <t>AR-4583</t>
  </si>
  <si>
    <t>REAP-1453</t>
  </si>
  <si>
    <t>AR-4587</t>
  </si>
  <si>
    <t>On save, catalog value are not keeping their values. This is also affecting content links._x000D_
_x000D_
1. Insert an dummy record w/ id of the unresolved linked content item if an item in unresolved. This should happen in item-link, gallery, catalog, and asset components._x000D_
2. Preview has same issue_x000D_
3. Add clear all to item-link component_x000D_
_x000D_
- .warning-text being lost from text blocks_x000D_
_x000D_
Steps to reproduce:_x000D_
Create an article, create a second article. Link the first article as a content item and then delete it.</t>
  </si>
  <si>
    <t>AR-4535</t>
  </si>
  <si>
    <t>Blocks are not keeping their values</t>
  </si>
  <si>
    <t xml:space="preserve">31/Aug/18 11:17 AM;ccrnyc2msw;Discussed with KC on hipchat.  This looks good. </t>
  </si>
  <si>
    <t>1|hz7713:</t>
  </si>
  <si>
    <t>AR-4615</t>
  </si>
  <si>
    <t>- New: Add loader to recently used settings list, allow "back" functionality_x000D_
-explore adding "eager mode" to autocompletes in regui-_x000D_
Will be handled in AR-4615</t>
  </si>
  <si>
    <t>AR-4536</t>
  </si>
  <si>
    <t>Recently used settings changes</t>
  </si>
  <si>
    <t xml:space="preserve">07/Sep/18 3:19 PM;ccrnyc2msw;Thanks for the test instructions!  I checked a variety of different articles on dev that were previously published.  I did not experience any of the aforementioned messages- and the targeting that loaded into the publish panel looked correct on each. Looks good to me. </t>
  </si>
  <si>
    <t>07/Sep/18 11:51 AM;mbrown;The primary migrations are destructive and meant to be run only once, so they were verified by code review.  The dev work for this ticket included a script to update only the targets in dev and staging. That script is complete on both environments.</t>
  </si>
  <si>
    <t>There is nothing user facing for this ticket, so the only type of review possible is loading a random selection of content items (maybe limit to published) and make sure there are no instances of TSPBError in console and that their targets show up in the publish panel</t>
  </si>
  <si>
    <t>1|hz76mf:</t>
  </si>
  <si>
    <t>Pubsub contains the guaranteed-current versions of publish targets and apple news info for published content. We need a migration to copy that data per item into all commits (and working) for that item._x000D_
_x000D_
This should be runnable multiple times, as it should be performed before and after releasing the app.</t>
  </si>
  <si>
    <t>AR-4537</t>
  </si>
  <si>
    <t>Migration to copy targeting and apple_news ref from pubsub</t>
  </si>
  <si>
    <t>23/Aug/18 8:58 AM;ccrnyc2msw;Spot checked a few coast to coast articles on stage, can't find any that are prefaced with "unsafe:"</t>
  </si>
  <si>
    <t>1|hzz0nr:</t>
  </si>
  <si>
    <t>I ended up with the url "unsafe:asset://assets.coast2coast/b7774ad6e5ece08a26c3d5b6460c687e" when trying to load an asset block.</t>
  </si>
  <si>
    <t>AR-4538</t>
  </si>
  <si>
    <t>Preview image breaks on asset urls</t>
  </si>
  <si>
    <t xml:space="preserve">23/Aug/18 8:17 AM;ccrnyc2msw;I don't see any evident way to product review this.  Moving to done. </t>
  </si>
  <si>
    <t>1|hzz0o7:</t>
  </si>
  <si>
    <t>Easiest way to test is just to log out. You'll get a circular json error.</t>
  </si>
  <si>
    <t>AR-4539</t>
  </si>
  <si>
    <t>Fix error handling on the server</t>
  </si>
  <si>
    <t>05/Sep/18 11:50 AM;ccrnyc2msw;It sounds like UXD doesn't have a quick idea on this.  Created AR-4656 to do that work once we have an idea on how to proceed.</t>
  </si>
  <si>
    <t>29/Aug/18 5:38 PM;1119767;Per Trey:_x000D_
* "this list is filtered" should go below the header_x000D_
* header is a little big, it's not vertically align with the view_x000D_
* turn arrow into chevron</t>
  </si>
  <si>
    <t>29/Aug/18 5:34 PM;tlong;This should be a post launch refinement. It's not of extreme importance to keep this open because the UI is a little janky. We still have lots of things to do UI wise which includes an overall scrub of the style.</t>
  </si>
  <si>
    <t xml:space="preserve">28/Aug/18 10:18 AM;1119767;This was not without precedent. We modeled it on Sentry._x000D_
!sentry-quick-filters.png|thumbnail! </t>
  </si>
  <si>
    <t xml:space="preserve">27/Aug/18 3:16 PM;ccrnyc2msw;Tested on dev.  Filters seem functional, but I don't know that the placement is correct.  The triangle icon would seem to indicate that you can switch between screens - rather than filter down to more specific results._x000D_
_x000D_
[~1115091] or [~1120268] - any suggestions of an alternate presentation that would make it a little more obvious where the quick filters are?_x000D_
_x000D_
 !screenshot-1.png|thumbnail! _x000D_
 !screenshot-2.png|thumbnail! _x000D_
</t>
  </si>
  <si>
    <t>21/Aug/18 3:43 PM;1119767;Way harder than I first thought it was going to be. Walking away for a bit.</t>
  </si>
  <si>
    <t>1|hz76sf:</t>
  </si>
  <si>
    <t>28/Aug/18 10:18 AM;1119767;sentry-quick-filters.png;https://jira.ihrint.com/secure/attachment/166960/sentry-quick-filters.png</t>
  </si>
  <si>
    <t>27/Aug/18 3:16 PM;ccrnyc2msw;screenshot-2.png;https://jira.ihrint.com/secure/attachment/166913/screenshot-2.png</t>
  </si>
  <si>
    <t>27/Aug/18 3:15 PM;ccrnyc2msw;screenshot-1.png;https://jira.ihrint.com/secure/attachment/166912/screenshot-1.png</t>
  </si>
  <si>
    <t>- Consider quick links for filters "Mine", etc_x000D_
- Publish date range filter, maybe shortcuts like "last hour", "last day", etc</t>
  </si>
  <si>
    <t>AR-4540</t>
  </si>
  <si>
    <t>Quick filters on content listing</t>
  </si>
  <si>
    <t xml:space="preserve">23/Aug/18 9:59 AM;1109751;Looks good on stage. When I click the 4th page&gt;into an item&gt;back button, it takes me back to the 4th page. </t>
  </si>
  <si>
    <t>1. on content view, click page 4_x000D_
2. click an item_x000D_
3. click back button_x000D_
4. page shows 1, but listing is still 4th page</t>
  </si>
  <si>
    <t>1|hzz0xb:</t>
  </si>
  <si>
    <t>AR-4541</t>
  </si>
  <si>
    <t>page widget isn't using offset from url</t>
  </si>
  <si>
    <t>1|hz77b3:</t>
  </si>
  <si>
    <t>AR-4543</t>
  </si>
  <si>
    <t>Optimize APIs to better support older content in HTML Sitemap</t>
  </si>
  <si>
    <t>23/Aug/18 2:15 PM;ccrnyc2msw;Re-tested at http://stream-manager.radioedit.ihrint.com/#/stream/edit/225_x000D_
_x000D_
Upon load, this had Hip Hop and R&amp;B Only.  Added Top 40 &amp; Pop, College Radio, and World.  Saved.  Confirmed it worked no problem on this station._x000D_
_x000D_
Went to changes screen and found that all changes were correctly reflected.  Attempted to approve changes, however, nothing happened upon clicking the "Approve" button._x000D_
_x000D_
Reviewed this with Alex, this is an AdsWizz issue._x000D_
_x000D_
Reviewed the original issue with Alex, seems that someone changed the Classic Rock genre name to "Classic Rock!" which as discussed in AR-4472 needs an overhaul to be supported.  Until then so that more genres don't break, created AR-4586 to address.</t>
  </si>
  <si>
    <t xml:space="preserve">23/Aug/18 1:44 PM;ccrnyc2msw;Tested on SMT stage using http://stream-manager.radioedit.ihrint.com/#/stream/edit/93_x000D_
_x000D_
Upon load, this station only had a primary genre of Country and no additional genres.  Added Classic Rock, World, and Matt Test.  Saved.  _x000D_
_x000D_
Received the following error message:_x000D_
_x000D_
{code:java}_x000D_
TypeError: Cannot read property 'id' of null at http://stream-manager.radioedit.ihrint.com/main.7d335c243f0bc444c371.bundle.js:1:138061 at http://stream-manager.radioedit.ihrint.com/main.7d335c243f0bc444c371.bundle.js:1:128494 at Object.next (http://stream-manager.radioedit.ihrint.com/main.7d335c243f0bc444c371.bundle.js:1:128599) at http://stream-manager.radioedit.ihrint.com/main.7d335c243f0bc444c371.bundle.js:1:127985 at Object.next (http://stream-manager.radioedit.ihrint.com/main.7d335c243f0bc444c371.bundle.js:1:128599) at http://stream-manager.radioedit.ihrint.com/main.7d335c243f0bc444c371.bundle.js:1:127985 at Object.next (http://stream-manager.radioedit.ihrint.com/main.7d335c243f0bc444c371.bundle.js:1:128599) at s (http://stream-manager.radioedit.ihrint.com/main.7d335c243f0bc444c371.bundle.js:1:127375) at t.invoke (http://stream-manager.radioedit.ihrint.com/polyfills.ae3e6938d658d0b86828.bundle.js:1:43393) at Object.onInvoke (http://stream-manager.radioedit.ihrint.com/vendor.cf9e7c5c35cd48a9ca22.bundle.js:1:1416125)_x000D_
{code}_x000D_
_x000D_
Is this related to this ticket - or a new bug?  Don't think I've seen this one before. </t>
  </si>
  <si>
    <t>1|hzz13z:</t>
  </si>
  <si>
    <t>AR-4586</t>
  </si>
  <si>
    <t>There is a bug where if you choose multiple secondary genres only the last one added is saved. All that are added to secondary genres should stay in the genres list.</t>
  </si>
  <si>
    <t>AR-4545</t>
  </si>
  <si>
    <t>Can only choose one genre for streams</t>
  </si>
  <si>
    <t>1|hzyw3z:</t>
  </si>
  <si>
    <t xml:space="preserve">Combine iscale and mediaserver fastly services into a single thing._x000D_
_x000D_
There is no functional difference here except that one prepends a particular URL version to the request, which could just as easily be done from the i.iheart.com version of the service._x000D_
_x000D_
https://manage.fastly.com/configure/services/1Eu7BtabYb3JcNlSspBfZS_x000D_
should merge into_x000D_
https://manage.fastly.com/configure/services/7cFlIk3h9wQtr5amJoXUWM_x000D_
</t>
  </si>
  <si>
    <t>AR-4546</t>
  </si>
  <si>
    <t>Combine iscale and mediaserver fastly services</t>
  </si>
  <si>
    <t xml:space="preserve">24/Sep/18 11:58 AM;ccrnyc2msw;Thanks Matt.  Tagging this for tomorrow's release.  </t>
  </si>
  <si>
    <t xml:space="preserve">24/Sep/18 10:41 AM;mbrown;I manually ran the script in stage and it found no orphans. </t>
  </si>
  <si>
    <t>1|hz76c7:</t>
  </si>
  <si>
    <t># put the calendar orphan clean up script on a cron running once a day</t>
  </si>
  <si>
    <t>As a support analyst I want to stop investigating missing calendar events on station sites when the fix to make it appear requires a developer to run the 'calendar orphan clean up' script.</t>
  </si>
  <si>
    <t>2018.9.25</t>
  </si>
  <si>
    <t>AR-4547</t>
  </si>
  <si>
    <t>Put calendar orphan clean up script on a cron</t>
  </si>
  <si>
    <t>18/Sep/18 3:46 PM;ccrnyc2msw;Re-tested on dev using iOS 8 emulator._x000D_
_x000D_
Looks great!!</t>
  </si>
  <si>
    <t xml:space="preserve">18/Sep/18 1:01 PM;mbrown;Doesn't appear to be an issue in the latest build. _x000D_
_x000D_
iPhone 6 (real)_x000D_
 !content-iphone-6.png|thumbnail! _x000D_
_x000D_
iPhone 8 (sim)_x000D_
 !Screen Shot 2018-09-18 at 12.51.35 PM.png|thumbnail! </t>
  </si>
  <si>
    <t>12/Sep/18 10:28 AM;1109751;This is still not looking correct per Mike's previous comment...the screen is wider than the browser window.</t>
  </si>
  <si>
    <t xml:space="preserve">07/Sep/18 9:18 AM;ccrnyc2msw;tested again._x000D_
_x000D_
Seeing a potential regression where on the content detail screen it's wider than the browser window:_x000D_
http://content.dev-radioedit.ihrint.com/content/%2F5b90220d808f3dfc368f4569_x000D_
 !screenshot-1.png|thumbnail! _x000D_
_x000D_
[9:17 AM] Mark Cahill: it's the embed block_x000D_
[9:18 AM] Mark Cahill: if you make a comment and put it back in submitted, I'll take a look_x000D_
</t>
  </si>
  <si>
    <t>06/Sep/18 8:43 AM;1119767;I've ticketed the scrolling issue separately since it is unrelated to responsive design: AR-4660</t>
  </si>
  <si>
    <t>06/Sep/18 8:33 AM;1119767;1 appears to be a safari issue in general. I'll track it down._x000D_
2 is an iOS quirk. I'm pretty sure there's nothing I can do about that._x000D_
I don't see any wonkiness on the preset page. You're going to have to be more specific.</t>
  </si>
  <si>
    <t>05/Sep/18 12:06 PM;ccrnyc2msw;Tested on stage using the xCode emulator as an iPhone 8 - looking pretty good, but a few notes:_x000D_
_x000D_
1) There is an issue with the publish tab.  When you have that open and swipe, the page behind moves - the actual publish tag is locked.  Please adjust so that when the publish screen is open, swiping affects that area_x000D_
_x000D_
2) Content page scrolling, if you tap inside a text/tag field (ex. Editors), it scrolls the whole browser window down (eg. the left bar moves as well).  Compare against if you start a swipe outside of a text field where it just moves the content area.  Can we update so that if a user initiates their tap inside a tag/text field it behaves the same way as if they clicked outside of one?_x000D_
_x000D_
Presets screen is a little wonky, but I'm not overly concerned with that at the moment.</t>
  </si>
  <si>
    <t>1|hz76n3:</t>
  </si>
  <si>
    <t>07/Sep/18 9:06 AM;ccrnyc2msw;screenshot-1.png;https://jira.ihrint.com/secure/attachment/167832/screenshot-1.png</t>
  </si>
  <si>
    <t>18/Sep/18 1:01 PM;mbrown;content-iphone-6.png;https://jira.ihrint.com/secure/attachment/168728/content-iphone-6.png</t>
  </si>
  <si>
    <t>18/Sep/18 1:01 PM;mbrown;Screen Shot 2018-09-18 at 12.51.35 PM.png;https://jira.ihrint.com/secure/attachment/168729/Screen+Shot+2018-09-18+at+12.51.35+PM.png</t>
  </si>
  <si>
    <t>AR-4660</t>
  </si>
  <si>
    <t>Need to finesse content tool so that it's functional on a mobile device.  Doesn't need to be perfect at this juncture, but does need some work to be shippable._x000D_
_x000D_
Pain points to focus on (as tested on an iPhone 8):_x000D_
_x000D_
# -List view too wide even with left menu collapsed.  Move the pub date down below?-_x000D_
# -Detail view - all blocks a little too wide.  Better but not perfect on landscape mode.-_x000D_
# -Publish screen completely out of view-_x000D_
# Feed view - probably the same as above_x000D_
# -Help screen - too wide-_x000D_
_x000D_
I suspect some of this could be solved via wrapping, others by zooming out a bit (i forget what the technical name for this that Trey mentioned was)</t>
  </si>
  <si>
    <t>AR-4548</t>
  </si>
  <si>
    <t>Tune Up New Content Tool's Responsiveness</t>
  </si>
  <si>
    <t>05/Sep/18 12:17 PM;ccrnyc2msw;Update looks good on stage - thanks!</t>
  </si>
  <si>
    <t xml:space="preserve">30/Aug/18 2:49 PM;ccrnyc2msw;Tested on stage.  Found the Sort By option in the filters menu. Functionally this seems ok, although noticed that publication dates are not showing in list view for content created in the new tool.  Created AR-4619 to address that._x000D_
_x000D_
It looks like instead of "Last Modified", it says "Recently Edited".  Can we update?_x000D_
_x000D_
Also looks a little wonky having "Sort by" twice.  Can we show the actual selected value instead of that text?  Or, if not easily possible, lose the label text above?_x000D_
</t>
  </si>
  <si>
    <t>1|hz770n:</t>
  </si>
  <si>
    <t>AR-4619</t>
  </si>
  <si>
    <t>Content tool prod allows you to choose whether to sort by last modified date or publication date - and to choose ascending or descending._x000D_
_x000D_
New content tool does not give the option to view by last modified date, we should add that._x000D_
_x000D_
I don't know how critical it is to be able to change sort order, so probably can leave this out (eg. who wants to go back and see the first piece of content created in RadioEdit?)</t>
  </si>
  <si>
    <t>AR-4549</t>
  </si>
  <si>
    <t>List View Sorting - Add Option To View By Last Modified Date</t>
  </si>
  <si>
    <t xml:space="preserve">24/Aug/18 12:53 PM;ccrnyc2msw;Tested on dev:_x000D_
_x000D_
 !screenshot-1.png|thumbnail! _x000D_
_x000D_
This looks good to me.  Confirmed that cancel successfully aborts, and that edit makes the field editable.  </t>
  </si>
  <si>
    <t>1|hz76t3:</t>
  </si>
  <si>
    <t>24/Aug/18 12:53 PM;ccrnyc2msw;screenshot-1.png;https://jira.ihrint.com/secure/attachment/166790/screenshot-1.png</t>
  </si>
  <si>
    <t>21/Aug/18 5:09 PM;ccrnyc2msw;image-2018-08-21-17-09-30-421.png;https://jira.ihrint.com/secure/attachment/166580/image-2018-08-21-17-09-30-421.png</t>
  </si>
  <si>
    <t>21/Aug/18 5:09 PM;ccrnyc2msw;image-2018-08-21-17-09-08-268.png;https://jira.ihrint.com/secure/attachment/166581/image-2018-08-21-17-09-08-268.png</t>
  </si>
  <si>
    <t xml:space="preserve">Production content tool shows the slug as text with a button/link to edit... and then a warning about the bad side effects of changing a slug after initial publish.  Stage does not._x000D_
_x000D_
We need to make it a bit harder to change the slug after initial publish - and warn users with the same or similar messaging to what's in production today:_x000D_
_x000D_
 !image-2018-08-21-17-09-08-268.png|thumbnail! _x000D_
 !image-2018-08-21-17-09-30-421.png|thumbnail! </t>
  </si>
  <si>
    <t>AR-4550</t>
  </si>
  <si>
    <t>Discourage Slug Change Once Content Is Published</t>
  </si>
  <si>
    <t xml:space="preserve">13/Sep/18 11:44 AM;1109751;Looks good in stage. Non-editor CANNOT change additional distributions also verified. </t>
  </si>
  <si>
    <t xml:space="preserve">05/Sep/18 12:15 PM;ccrnyc2msw;Tested on stage.  Confirmed that the re-distribution blocks are present and that an editor who does not have permission to the article can apply a secondary distribution... however, clicking Publish seems to have no effect.  It just sits there._x000D_
_x000D_
https://content.radioedit.ihrint.com/content/%2F5b9000287712ab5c9d4200ff_x000D_
_x000D_
Login as svc-RadioEditQA2/Welcome1 and try to apply an additional distribution and save._x000D_
_x000D_
Additionally,  noticed that the "distribution" field has been removed from the primary targeting section and is only available in the additional distributions.  Please re-add the distribution block to the main area so that the article can be distributed without a secondary distribution._x000D_
_x000D_
Further, noticed that a non-editor can change additional distributions that other users have applied to a content item.  Should those additional distributions be locked unless the user has permission to one of the brands associated with that distribution? </t>
  </si>
  <si>
    <t>23/Aug/18 3:11 PM;ccrnyc2msw;0 point ticket for verification.</t>
  </si>
  <si>
    <t>23/Aug/18 9:31 AM;aroberts;This work is already covered by AR-4424. Some additional refinements are needed to the targeting model and interface.</t>
  </si>
  <si>
    <t>1|hz76p3:</t>
  </si>
  <si>
    <t>21/Aug/18 5:13 PM;ccrnyc2msw;image-2018-08-21-17-13-55-685.png;https://jira.ihrint.com/secure/attachment/166582/image-2018-08-21-17-13-55-685.png</t>
  </si>
  <si>
    <t xml:space="preserve">Production content tool allows editors to add an additional publishing target to the content tool in addition to the primary one.  This is used for distinct distributions where you want it to appear differently in different places; it's also used for non-editors to be able to make this content appear in a location that they manage (eg. local personality can tag a national article with their brand/topic for it to appear on their page)_x000D_
_x000D_
We need to add this option to the new version of the content tool._x000D_
_x000D_
 !image-2018-08-21-17-13-55-685.png|thumbnail! </t>
  </si>
  <si>
    <t>AR-4551</t>
  </si>
  <si>
    <t>Add Content Re-Distribution To New Content Tool</t>
  </si>
  <si>
    <t>13/Sep/18 11:17 AM;1109751;Looks good in stage.</t>
  </si>
  <si>
    <t>06/Sep/18 1:14 PM;aroberts;Latest regui has been included in refactor branch which includes a fix for this.</t>
  </si>
  <si>
    <t>05/Sep/18 3:02 PM;aroberts;This is a regui fix.</t>
  </si>
  <si>
    <t>05/Sep/18 11:55 AM;ccrnyc2msw;Tested on Stage._x000D_
_x000D_
Confirmed that the Exclusions box is visually presented and that you can add tags... however, found that when you click the "tag" button to narrow down which tags you want to see, if immediately publishes the article._x000D_
_x000D_
Can we make sure that selector box is de-coupled from the publish submit button?</t>
  </si>
  <si>
    <t>23/Aug/18 3:12 PM;ccrnyc2msw;0 point ticket for verification against AR-4424</t>
  </si>
  <si>
    <t>1|hz76pb:</t>
  </si>
  <si>
    <t>21/Aug/18 5:15 PM;ccrnyc2msw;image-2018-08-21-17-15-42-416.png;https://jira.ihrint.com/secure/attachment/166583/image-2018-08-21-17-15-42-416.png</t>
  </si>
  <si>
    <t xml:space="preserve">Production allows users to exclude a brand/facet from recieving a piece of content.  For example, if something isn't appropriate for a single station - or if an alternate version of the content has been produced for a specific locale._x000D_
_x000D_
Please add this option to the new content tool._x000D_
_x000D_
 !image-2018-08-21-17-15-42-416.png|thumbnail! </t>
  </si>
  <si>
    <t>AR-4552</t>
  </si>
  <si>
    <t>Add Exclusions Field to New Content Tool</t>
  </si>
  <si>
    <t>26/Feb/19 9:16 AM;1119767;That seems reasonable. We should be able to determine that using the URL library in ES6, and build up the link in the composed HTML appropriately.</t>
  </si>
  <si>
    <t>26/Feb/19 9:10 AM;ccrnyc2msw;Wonder if it'd be better to set relative links to same window and absolute links to new window?  I think iheart.com already has logic along these lines in the client, should we do the same on FiRE/Inferno?</t>
  </si>
  <si>
    <t>11/Sep/18 4:01 PM;1120341;I'm with Mark here, unsure how feasible this would be._x000D_
https://quilljs.com/docs/modules/toolbar/#handlers</t>
  </si>
  <si>
    <t>23/Aug/18 9:17 AM;1119767;This will require overriding the built-in link inline in quill, and recreating the UI from scratch. I don't even know how this will be possible.</t>
  </si>
  <si>
    <t>1|hz765l:</t>
  </si>
  <si>
    <t xml:space="preserve">When manually inserting a link into a text block, editors should be able to choose whether the link opens in the current window or a new window.  New window should be selected by default. </t>
  </si>
  <si>
    <t>AR-4553</t>
  </si>
  <si>
    <t>Manual Link Insertion: Add Target Window Selector</t>
  </si>
  <si>
    <t xml:space="preserve">17/Sep/18 1:27 PM;1109751;Looks good in stage. </t>
  </si>
  <si>
    <t>1|hz7707:</t>
  </si>
  <si>
    <t>When inserting a content lookup link in the production content tool, when opening the content modal, the search box is pre-populated with the text that was highlighted in the text block.  The same should be done in the new version.</t>
  </si>
  <si>
    <t>AR-4554</t>
  </si>
  <si>
    <t>Content Lookup In Text Block Should Pre-Populate With Highlighted Text</t>
  </si>
  <si>
    <t>28/Aug/18 10:11 AM;ccrnyc2msw;Tested on dev.  Functionally, this delivers what is requested in the ticket, however, the search part of the screen is HUGE, you can't see any results without scrolling down.  Created AR-4605 to figure out a more elegant way to do this.</t>
  </si>
  <si>
    <t>1|hz76tb:</t>
  </si>
  <si>
    <t xml:space="preserve">Need to add some filtering options to new content tool when doing a content lookup.  With so much similarly titled content, it's virtually impossible for editors to choose the correct thing.  We can use what's on production as a template (eg. filters for origin, editors, etc), but there may be other ways to do it.  Note, if the same content filtering as used in list view is used, it should NOT wipe the list view settings when a user returns to that screen.  </t>
  </si>
  <si>
    <t>AR-4555</t>
  </si>
  <si>
    <t>Content Lookup In Text Block Needs Filter Options</t>
  </si>
  <si>
    <t>24/Aug/18 12:55 PM;ccrnyc2msw;Tested on dev:_x000D_
_x000D_
 !screenshot-1.png|thumbnail! _x000D_
_x000D_
Looks good!</t>
  </si>
  <si>
    <t>1|hz76tj:</t>
  </si>
  <si>
    <t>24/Aug/18 12:55 PM;ccrnyc2msw;screenshot-1.png;https://jira.ihrint.com/secure/attachment/166791/screenshot-1.png</t>
  </si>
  <si>
    <t>21/Aug/18 5:39 PM;ccrnyc2msw;image-2018-08-21-17-39-20-059.png;https://jira.ihrint.com/secure/attachment/166586/image-2018-08-21-17-39-20-059.png</t>
  </si>
  <si>
    <t>21/Aug/18 5:38 PM;ccrnyc2msw;image-2018-08-21-17-38-53-084.png;https://jira.ihrint.com/secure/attachment/166587/image-2018-08-21-17-38-53-084.png</t>
  </si>
  <si>
    <t xml:space="preserve">In production content tool, when you add a Track listening opportunity, the artist name is shown in parenthesis after the track title so that you know if you selected the right one.  Please add that in the new content tool too._x000D_
_x000D_
 !image-2018-08-21-17-38-53-084.png|thumbnail! _x000D_
vs_x000D_
 !image-2018-08-21-17-39-20-059.png|thumbnail! </t>
  </si>
  <si>
    <t>AR-4556</t>
  </si>
  <si>
    <t>Add Artist Name to Listening Opportunity Track Block</t>
  </si>
  <si>
    <t xml:space="preserve">29/Aug/18 10:23 AM;ccrnyc2msw;Ok, thanks.  Will bear that in mind when I demo to users.  </t>
  </si>
  <si>
    <t>29/Aug/18 10:22 AM;1119767;No, unfortunately not. They just provide an opaque HTML block.</t>
  </si>
  <si>
    <t xml:space="preserve">29/Aug/18 10:21 AM;ccrnyc2msw;Tested the four most common embed types on http://content.dev-radioedit.ihrint.com/content/%2F5b856fc415ed13da3c91659a_x000D_
_x000D_
Confirmed that YouTube and Instagram look great._x000D_
_x000D_
However, Twitter and Facebook still don't show enough for a user to know the context.  Is there any additional data we can plumb in there?_x000D_
_x000D_
 !screenshot-2.png|thumbnail! _x000D_
 !screenshot-3.png|thumbnail! </t>
  </si>
  <si>
    <t>24/Aug/18 11:21 AM;1119767;From Mike: "re: long titles... can we ellipse the text if it goes longer than one line"</t>
  </si>
  <si>
    <t>23/Aug/18 9:21 AM;ccrnyc2msw;We need enough so that the editor can see what they actually embedded without having to hit preview and scroll down._x000D_
_x000D_
For example, if I embedded this: https://www.youtube.com/watch?v=F5ehAGIGS-s_x000D_
_x000D_
I currently get this:_x000D_
_x000D_
 !screenshot-1.png|thumbnail! _x000D_
_x000D_
A title of the video in place of or next to "YouTube" would be helpful.</t>
  </si>
  <si>
    <t>23/Aug/18 9:19 AM;1119767;We specifically decided NOT to render the actual embed. What additional information would you like to see?</t>
  </si>
  <si>
    <t>1|hz76tr:</t>
  </si>
  <si>
    <t>29/Aug/18 10:21 AM;ccrnyc2msw;screenshot-3.png;https://jira.ihrint.com/secure/attachment/167078/screenshot-3.png</t>
  </si>
  <si>
    <t>29/Aug/18 10:21 AM;ccrnyc2msw;screenshot-2.png;https://jira.ihrint.com/secure/attachment/167077/screenshot-2.png</t>
  </si>
  <si>
    <t>23/Aug/18 9:21 AM;ccrnyc2msw;screenshot-1.png;https://jira.ihrint.com/secure/attachment/166687/screenshot-1.png</t>
  </si>
  <si>
    <t>In the production content tool, when you add an embed block, the entire widget shows so that an editor can easily see what they inserted without having to preview an article._x000D_
_x000D_
On stage, we don't give any visual cues beyond a small thumbnail image which can be hard to see._x000D_
_x000D_
What else can we pull from Oembed to give users a better look at what they've inserted?</t>
  </si>
  <si>
    <t>AR-4557</t>
  </si>
  <si>
    <t>Show More Meta Data On Embed Blocks</t>
  </si>
  <si>
    <t>31/Aug/18 12:32 PM;1109751;Looks good on stage!</t>
  </si>
  <si>
    <t>1|hz76u7:</t>
  </si>
  <si>
    <t>AR-4558</t>
  </si>
  <si>
    <t>Hook up field validation and word count to text fields</t>
  </si>
  <si>
    <t>30/Aug/18 9:34 AM;ccrnyc2msw;Thanks.  Added some acceptance criteria to the linked ticket.  I'm ok with closing this out.</t>
  </si>
  <si>
    <t>29/Aug/18 5:25 PM;tlong;FiRE's rendering of the headings is not this tickets concern. There is another ticket AR-4616 to change HTML output to be relative.</t>
  </si>
  <si>
    <t>29/Aug/18 11:20 AM;1119767;[~tlong] Can you weigh in on this?</t>
  </si>
  <si>
    <t>29/Aug/18 11:18 AM;ccrnyc2msw;Confirmed that section/subsection title text is no longer truncated in the tool on dev._x000D_
_x000D_
However, FiRE is still rendering this as H1/H2... and WebAPI is also has H1/H2 hardcoded:_x000D_
_x000D_
http://mike-dv.fire.dev-radioedit.ihrint.com/content/2018-08-27-test-for-ar-4559/_x000D_
_x000D_
http://webapi.dev-radioedit.ihrint.com/graphiql/?query=%7B%0A%20%20content%20%7B%0A%20%20%20%20slug%28slug%3A%20%222018-08-27-test-for-ar-4559%22%29%20%7B%0A%20%20%20%20%20%20payload%20%7B%0A%20%20%20%20%20%20%20%20canonical_url%0A%20%20%20%20%20%20%20%20blocks%0A%20%20%20%20%20%20%7D%0A%20%20%20%20%7D%0A%20%20%7D%0A%7D%0A_x000D_
_x000D_
_x000D_
{code:java}_x000D_
 "html": "&lt;p&gt;Here's some intro text&lt;/p&gt;\n\n&lt;h1&gt;This Is A Section Header&lt;/h1&gt;\n\n&lt;p&gt;\nAnd another bit of intro text&lt;/p&gt;\n\n&lt;h2&gt;Here's a sub section header&lt;/h2&gt;\n\n&lt;p&gt;\nAnd some text&lt;/p&gt;\n\n&lt;h2&gt;And another sub section header&lt;/h2&gt;\n\n&lt;p&gt;\nand some more text&lt;/p&gt;\n\n&lt;h1&gt;Another Section Header&lt;/h1&gt;\n\n&lt;p&gt;\nSome more text&lt;/p&gt;\n\n&lt;p&gt;&lt;/p&gt;\n",_x000D_
{code}_x000D_
_x000D_
_x000D_
We need Section Title to be H2 and Subsection Title to be H3.  How can we accomplish that?</t>
  </si>
  <si>
    <t xml:space="preserve">27/Aug/18 10:16 AM;ccrnyc2msw;Tested on dev at http://content.dev-radioedit.ihrint.com/content/%2F5b8405cfb0847ad34b5b0d15_x000D_
_x000D_
Observed an issue where this text is larger than what can be shown in the real estate.  Can we increase the allowed space?  Or, do we need to remove "Title" from each?_x000D_
_x000D_
 !screenshot-1.png|thumbnail! _x000D_
_x000D_
Viewed on FiRE at http://mike-dv.fire.dev-radioedit.ihrint.com/content/2018-08-27-test-for-ar-4559/_x000D_
_x000D_
This doesn't seem to be rendering as expected.  _x000D_
_x000D_
When you select Section Title, the text is being wrapped in an H1 (but should be an H2):_x000D_
_x000D_
 !screenshot-2.png|thumbnail! _x000D_
_x000D_
When you select Subsection Title, it's being wrapped in an H2 (but should be in an H3):_x000D_
_x000D_
 !screenshot-3.png|thumbnail! </t>
  </si>
  <si>
    <t>23/Aug/18 3:16 PM;ccrnyc2msw;May need to create followup fire ticket if a section header doesn't render as an h2.</t>
  </si>
  <si>
    <t>23/Aug/18 9:20 AM;1119767;This should be a simple markup change. We can limit the options to h2 and h3 if you want, with the names provided.</t>
  </si>
  <si>
    <t>1|hz76tz:</t>
  </si>
  <si>
    <t>27/Aug/18 10:16 AM;ccrnyc2msw;screenshot-3.png;https://jira.ihrint.com/secure/attachment/166872/screenshot-3.png</t>
  </si>
  <si>
    <t>27/Aug/18 10:15 AM;ccrnyc2msw;screenshot-2.png;https://jira.ihrint.com/secure/attachment/166871/screenshot-2.png</t>
  </si>
  <si>
    <t>27/Aug/18 10:13 AM;ccrnyc2msw;screenshot-1.png;https://jira.ihrint.com/secure/attachment/166868/screenshot-1.png</t>
  </si>
  <si>
    <t>AR-4616</t>
  </si>
  <si>
    <t>Please update the Heading 1/Heading 2 text shown in the formatting dropdown of the text block.  The current setup will confuse users (since there's already an H1 on the page as the headline - and there's not the H3/H4/H5 users are accustomed to._x000D_
_x000D_
Heading 1 -&gt; Section Title_x000D_
Heading 2 -&gt; Subsection Title_x000D_
_x000D_
As i understand from talking with trey, the actual markup used on FiRE or included in WebAPI will be page aware to know whether there's already an H1 on the page and will start the sections in the html markup as H2 (whereas on a page that doesn't already have an H1, will start as such)</t>
  </si>
  <si>
    <t>AR-4559</t>
  </si>
  <si>
    <t>Update Heading 1/Heading 2 Text</t>
  </si>
  <si>
    <t>23/Aug/18 11:22 AM;tterry;The page renders the pronouncer data. It doesn't necessarily have to be a block though. If we add the data source feature in site manager, then the page could be implemented with a data source and an html template like it is now.</t>
  </si>
  <si>
    <t>23/Aug/18 11:17 AM;tlong;Adding a block seems odd. It's not visual at all is it? It's just a datapoint.</t>
  </si>
  <si>
    <t>1|hz77an:</t>
  </si>
  <si>
    <t>Pronouncer data is moving from site manager to SMT. We need a proper block for the pronouncer data that can be used to power the listen page. e.g. https://xl1067.iheart.com/amazon-alexa-and-google-home/</t>
  </si>
  <si>
    <t>AR-4560</t>
  </si>
  <si>
    <t>Add Pronouncer block to fire and site manager</t>
  </si>
  <si>
    <t>1|hz77av:</t>
  </si>
  <si>
    <t xml:space="preserve">Pronouncer data is moving from Site Manager to SMT. Update the data source for Webapi to get pronouncer data from AMP. </t>
  </si>
  <si>
    <t>AR-4561</t>
  </si>
  <si>
    <t>Change data source for pronouncer data</t>
  </si>
  <si>
    <t>23/Aug/18 9:37 AM;1119767;Mike already confirmed that this fixed save and publish.</t>
  </si>
  <si>
    <t>Blocks can be saved</t>
  </si>
  <si>
    <t>1|hzz1zj:</t>
  </si>
  <si>
    <t>vendor.5e6340a56791a890a479.bundle.js:1 ERROR TypeError: Cannot read property 'parseImages' of undefined_x000D_
    at main.75eca6a0a1036514a15c.bundle.js:1_x000D_
    at Array.forEach (&lt;anonymous&gt;)_x000D_
    at main.75eca6a0a1036514a15c.bundle.js:1_x000D_
    at e.updateScrapedImages (main.75eca6a0a1036514a15c.bundle.js:1)_x000D_
    at e.updated (main.75eca6a0a1036514a15c.bundle.js:1)_x000D_
    at Object.eval [as handleEvent] (VM1530 e.ngfactory.js:30)_x000D_
    at Object.handleEvent (vendor.5e6340a56791a890a479.bundle.js:1)_x000D_
    at Object.handleEvent (vendor.5e6340a56791a890a479.bundle.js:1)_x000D_
    at $o (vendor.5e6340a56791a890a479.bundle.js:1)_x000D_
    at vendor.5e6340a56791a890a479.bundle.js:1_x000D_
_x000D_
This is preventing blocks from being saved.</t>
  </si>
  <si>
    <t>AR-4564</t>
  </si>
  <si>
    <t>Cannot read property 'parseImages' of undefined</t>
  </si>
  <si>
    <t xml:space="preserve">29/Aug/18 1:00 PM;ccrnyc2msw;Tested on dev by creating numerous pieces of content.  I did not experience the above error in any of my testing, so inclined to call this a pass. </t>
  </si>
  <si>
    <t>23/Aug/18 1:40 PM;1119767;It looks like the ContentActionTypes.SCRAPED_IMAGE_UPDATE event sometimes drops the targeting from item.data. I can't fathom why.</t>
  </si>
  <si>
    <t>23/Aug/18 11:02 AM;1119767;I got an error on publish, and this blew away the targeting information I had in my draft.</t>
  </si>
  <si>
    <t>23/Aug/18 10:58 AM;1119767;Somehow I ended up with a draft that had no targeting information. Trying to reproduce.</t>
  </si>
  <si>
    <t>1|hz76uf:</t>
  </si>
  <si>
    <t>Error prevents publish:_x000D_
_x000D_
PublishPanelComponent.html:9 ERROR TypeError: Cannot read property 'syndication' of undefined_x000D_
    at PublishPanelComponent.publish (publish-panel.component.ts:182)_x000D_
    at Object.eval [as handleEvent] (PublishPanelComponent.html:9)_x000D_
    at handleEvent (core.js:10050)_x000D_
    at callWithDebugContext (core.js:11143)_x000D_
    at Object.debugHandleEvent [as handleEvent] (core.js:10846)_x000D_
    at dispatchEvent (core.js:7509)_x000D_
    at eval (core.js:8989)_x000D_
    at SafeSubscriber.schedulerFn [as _next] (core.js:3500)_x000D_
    at SafeSubscriber.__tryOrUnsub (Subscriber.js:195)_x000D_
    at SafeSubscriber.next (Subscriber.js:133)</t>
  </si>
  <si>
    <t>AR-4565</t>
  </si>
  <si>
    <t>Cannot read property 'syndication' of undefined</t>
  </si>
  <si>
    <t>24/Aug/18 1:00 PM;ccrnyc2msw;Tested on dev.  Created http://content.dev-radioedit.ihrint.com/content/%2F5b8038fc4b8807d7958ccc5e and was able to save/publish without any blocks.  No error messages._x000D_
_x000D_
I can't think of any reason we'd want to allow an editor to publish without any blocks - it would just generate a blank page on the front end.  Created AR-4591 to address.</t>
  </si>
  <si>
    <t>Try publishing without any blocks</t>
  </si>
  <si>
    <t>1|hz76un:</t>
  </si>
  <si>
    <t>[API]     TypeError: Cannot read property 'every' of undefined_x000D_
[API]         at LegacyTarget.calculateAmpEnabled (/Users/markcahill/Code/content/src/server/shared/compile/target/legacy.ts:120:23)_x000D_
[API]         at LegacyTarget.buildDocument (/Users/markcahill/Code/content/src/server/shared/compile/target/legacy.ts:73:31)_x000D_
[API]         at LegacyTarget.generate (/Users/markcahill/Code/content/src/server/shared/compile/base.ts:61:30)_x000D_
[API]         at ItemAdapter.publish (/Users/markcahill/Code/content/src/server/api/adapters/item.ts:366:66)_x000D_
[API]         at &lt;anonymous&gt;_x000D_
[API]         at process._tickDomainCallback (internal/process/next_tick.js:228:7)_x000D_
[API]         at process.wrappedFunction (/Users/markcahill/Code/content/node_modules/newrelic/lib/transaction/tracer/index.js:276:51)</t>
  </si>
  <si>
    <t>AR-4566</t>
  </si>
  <si>
    <t>TypeError: Cannot read property 'every' of undefined</t>
  </si>
  <si>
    <t xml:space="preserve">29/Aug/18 10:09 AM;ccrnyc2msw;Looking better now.  Created http://content.dev-radioedit.ihrint.com/content/%2F5b86a890f4859f518a206a39 as svc-RadioEditQA3 and confirmed it published._x000D_
_x000D_
Will need to check verification throughout the tool so that a user can't get to the publish screen unless they've supplied an editor.  </t>
  </si>
  <si>
    <t>24/Aug/18 3:54 PM;1119767;If you fill the editors field with a brand that the user has access to, this will succeed. This error does not present itself when editing existing content.</t>
  </si>
  <si>
    <t xml:space="preserve"># Login to dev as svc-radioeditqa3/Welcome1 (this user has access  to content inherited from the DPD role in Users)_x000D_
# Create a new piece of content using migration template_x000D_
# Add a title and text block_x000D_
# Hit save_x000D_
# Get this error:_x000D_
 !image-2018-08-23-10-56-49-742.png|thumbnail! </t>
  </si>
  <si>
    <t>1|hz76uv:</t>
  </si>
  <si>
    <t># Local users should be able to create and save content</t>
  </si>
  <si>
    <t>23/Aug/18 10:56 AM;ccrnyc2msw;image-2018-08-23-10-56-49-742.png;https://jira.ihrint.com/secure/attachment/166696/image-2018-08-23-10-56-49-742.png</t>
  </si>
  <si>
    <t>If you are a local user, you can't currently save content in the tool.  Suspect that there's a lot of work we'll need to do to shore up permissions for a typcial user, but hesistant to go full on in testing that until the basics are in place</t>
  </si>
  <si>
    <t>Non-SysAdmins Can't Save Content</t>
  </si>
  <si>
    <t xml:space="preserve">27/Aug/18 11:53 AM;ccrnyc2msw;Tested on dev.  Confirmed that Origin is a required value.  Confirmed that the visual presentation prompting users to select an origin now matches prod.  This looks good to me. </t>
  </si>
  <si>
    <t>23/Aug/18 11:38 AM;aroberts;Copypaste error, looks like</t>
  </si>
  <si>
    <t>1|hz76v3:</t>
  </si>
  <si>
    <t>23/Aug/18 11:28 AM;ccrnyc2msw;image-2018-08-23-11-28-11-279.png;https://jira.ihrint.com/secure/attachment/166705/image-2018-08-23-11-28-11-279.png</t>
  </si>
  <si>
    <t>23/Aug/18 11:27 AM;ccrnyc2msw;image-2018-08-23-11-27-17-846.png;https://jira.ihrint.com/secure/attachment/166706/image-2018-08-23-11-27-17-846.png</t>
  </si>
  <si>
    <t xml:space="preserve">On the publish screen on dev, we currently show the following default value in the origin box:_x000D_
_x000D_
 !image-2018-08-23-11-27-17-846.png|thumbnail! _x000D_
_x000D_
This is confusing as origins don't have presets, they're just a single brand._x000D_
_x000D_
Please change the default text to be more in line with what's on production:_x000D_
_x000D_
 !image-2018-08-23-11-28-11-279.png|thumbnail! </t>
  </si>
  <si>
    <t>Origin Field Placeholder Text Needs Cleanup</t>
  </si>
  <si>
    <t>10/Sep/18 3:12 PM;1109751;Looks good on stage. http://content.radioedit.ihrint.com/content/%2F5b96c12f1e3aebe869e0016e</t>
  </si>
  <si>
    <t>07/Sep/18 12:31 PM;1119767;switching to setValue brought the rogue emits back, so now the content editor is saving on load</t>
  </si>
  <si>
    <t>30/Aug/18 2:53 PM;1119767;Giving up on this for now. I've burned a ton of time, and am no closer to a solution.</t>
  </si>
  <si>
    <t>29/Aug/18 10:40 AM;1119767;Still to be done:_x000D_
* enforce validation inside flex blocks_x000D_
* pass validation errors to the top level so we can show a summary_x000D_
* add a validation handler to each block type</t>
  </si>
  <si>
    <t>23/Aug/18 3:20 PM;ccrnyc2msw;Original request:_x000D_
_x000D_
In content tool, if you have not supplied all required fields, the tool disables the "Publish" button in the final publishing screen.  No indication is given to users of what value is preventing publication._x000D_
_x000D_
Users should be told which required fields are missing upon hitting publish, preferably by both a growl that calls out the fields - as well as highlighting those fields as required.</t>
  </si>
  <si>
    <t>1|hz76o7:</t>
  </si>
  <si>
    <t>10/Sep/18 3:13 PM;1109751;required content.png;https://jira.ihrint.com/secure/attachment/168109/required+content.png</t>
  </si>
  <si>
    <t>Figure out validation and get it ready to go.  See comments below for the original request._x000D_
_x000D_
Fields marked as required should be noted as such and users alerted to that if they attempt to publish without it._x000D_
_x000D_
Add error messages to the form.</t>
  </si>
  <si>
    <t>AR-4569</t>
  </si>
  <si>
    <t>Solidify Validation in New Content Tool</t>
  </si>
  <si>
    <t>28/Aug/18 9:43 AM;ccrnyc2msw;Reviewed with Mark.  There need to be WebAPI and FiRE tickets to get these reading from the new source._x000D_
_x000D_
Created AR-4602 and AL-4636</t>
  </si>
  <si>
    <t>28/Aug/18 9:21 AM;ccrnyc2msw;Tested on dev.  Created an article:_x000D_
_x000D_
http://mike-dv.fire.dev-radioedit.ihrint.com/content/2018-08-28-this-is-a-test-for-keywords/_x000D_
_x000D_
Confirmed that you can both select existing keywords and create new ones.  Also confirmed that keywords specified survive a save._x000D_
_x000D_
However, upon testing in FiRE, observed that keywords are not making it to the ad and analytics tags.  _x000D_
Also found that keywords are not passing to WebAPI either:_x000D_
_x000D_
{code:java}_x000D_
http://webapi.dev-radioedit.ihrint.com/graphiql/?query=%7B%0A%20%20content%20%7B%0A%20%20%20%20slug%28slug%3A%20%222018-08-28-this-is-a-test-for-keywords%22%29%20%7B%0A%20%20%20%20%20%20payload%20%7B%0A%20%20%20%20%20%20%20%20canonical_url%0A%20%20%20%20%20%20%20%20%0A%20%20%20%20%20%20%7D%0A%0A%20%20%20%20ad_params%20%7B%0A%20%20%20%20%20%20keywords%0A%20%20%20%20%20%20%0A%20%20%20%20%7D%0A%20%20%20%20%20%7D%0A%20%20%7D%0A%7D%0A_x000D_
{code}_x000D_
_x000D_
_x000D_
{code:java}_x000D_
        "ad_params": {_x000D_
          "keywords": ""_x000D_
        }_x000D_
{code}_x000D_
_x000D_
Can we hook these keywords up to be available to the clients?</t>
  </si>
  <si>
    <t>24/Aug/18 8:06 PM;1119767;Found relevant settings in the TagAutocompleteService and turned them on for tag fields.</t>
  </si>
  <si>
    <t>24/Aug/18 6:00 PM;1119767;Namespaces are configured in the template. Coincidentally, keywords was excluded from the list of possible namespaces.</t>
  </si>
  <si>
    <t>1|hz76vb:</t>
  </si>
  <si>
    <t># Users should be able to select an existing keyword in the keywords field_x000D_
# Users should be able to create a new keyword on the fly</t>
  </si>
  <si>
    <t>The keywords field in new content tool doesn't allow selection of any existing keywords from that taxonomy namespace.  it also doesn't allow the creation of new keywords, frequently used for ad targeting purposes._x000D_
_x000D_
it is showing a bunch of other taxo namespace, not sure if those are really needed.</t>
  </si>
  <si>
    <t>AR-4570</t>
  </si>
  <si>
    <t>Keywords Field Doesn't Use Keywords Namespace/Allow Creation</t>
  </si>
  <si>
    <t>1|hz76b3:</t>
  </si>
  <si>
    <t>New framework for scoped security_x000D_
_x000D_
Create objectdb protobuf API to manage generic policies for users, apps, and buckets.</t>
  </si>
  <si>
    <t>Policy: objectdb service</t>
  </si>
  <si>
    <t xml:space="preserve">07/Sep/18 9:34 AM;ccrnyc2msw;Re-tested on dev.  Updated placement plays well on smaller screens.  Looks good. </t>
  </si>
  <si>
    <t>05/Sep/18 11:59 AM;ccrnyc2msw;Tested on stage - Confirmed that the link value is now present and can be copied... however, noticed that this doesn't jive well with the responsiveness that [~1119767] implemented in AR-4548._x000D_
_x000D_
 !screenshot-1.png|thumbnail! _x000D_
_x000D_
How can we place this that it is mobile-friendly?</t>
  </si>
  <si>
    <t>1|hz76mv:</t>
  </si>
  <si>
    <t># Users should be able to easily navigate to a piece of content they created on a public site and grab the URL to share on social media</t>
  </si>
  <si>
    <t>05/Sep/18 11:58 AM;ccrnyc2msw;screenshot-1.png;https://jira.ihrint.com/secure/attachment/167543/screenshot-1.png</t>
  </si>
  <si>
    <t>23/Aug/18 11:58 AM;ccrnyc2msw;image-2018-08-23-11-58-13-020.png;https://jira.ihrint.com/secure/attachment/166708/image-2018-08-23-11-58-13-020.png</t>
  </si>
  <si>
    <t>After publication of a piece of content, there's currently no way for users to see their masterpiece on a live site or grab a link to it._x000D_
_x000D_
On production, we have this:_x000D_
_x000D_
 !image-2018-08-23-11-58-13-020.png|thumbnail! _x000D_
_x000D_
Please add an option for users to view their content on the live site using the canonical URL._x000D_
_x000D_
Bonus points if we can also support ingested content to a location they can view it on platform (since the canonical is always the 3rd party source site)... or followup ticket if that needs more work.</t>
  </si>
  <si>
    <t>AR-4572</t>
  </si>
  <si>
    <t>Add Permalink/View So Users Can See What They Created</t>
  </si>
  <si>
    <t>11/Sep/18 10:02 AM;tlong;Not really testable</t>
  </si>
  <si>
    <t>1|hz76bb:</t>
  </si>
  <si>
    <t>New framework for scoped security_x000D_
_x000D_
Implement policy evaluation in objectdb for all resource and bucket access</t>
  </si>
  <si>
    <t>Policy: objectdb evaluation</t>
  </si>
  <si>
    <t>1|hz764n:</t>
  </si>
  <si>
    <t>New framework for scoped security_x000D_
_x000D_
Update user tool to manage user policies under the new framework.</t>
  </si>
  <si>
    <t>Policy: user tool updates</t>
  </si>
  <si>
    <t>1|hz7647:</t>
  </si>
  <si>
    <t>New framework for scoped security_x000D_
_x000D_
Update developer tool to allow management of app policies.</t>
  </si>
  <si>
    <t>Pending Deploy</t>
  </si>
  <si>
    <t>Policy: developer tool updates</t>
  </si>
  <si>
    <t>1|hz768f:</t>
  </si>
  <si>
    <t>New framework for scoped security_x000D_
_x000D_
Update bucket tool to allow management of bucket policies under the new framework</t>
  </si>
  <si>
    <t>Policy: bucket tool updates</t>
  </si>
  <si>
    <t>1|hz764f:</t>
  </si>
  <si>
    <t>New framework for scoped security_x000D_
_x000D_
Update proxyd to generate app-specific tokens for new security policy framework</t>
  </si>
  <si>
    <t>Policy: app-specific tokens</t>
  </si>
  <si>
    <t>1|hz768n:</t>
  </si>
  <si>
    <t>New framework for scoped security_x000D_
_x000D_
Create a migration script to convert existing user/app/bucket/resource policies into the new policy framework. This means creating policies to replicate the existing functionality and updating observer_of/member_of appropriately.</t>
  </si>
  <si>
    <t>Policy: migration of existing observer/member security</t>
  </si>
  <si>
    <t>1|hz768v:</t>
  </si>
  <si>
    <t>Create a new taxonomy service in objectdb that allows for management of the full taxonomy tree including apps, policies, actions, and the traditional taxonomy. This includes the ability to use id-based tags with dynamic name resolution. id-based tags may be used for all or part of the full taxonomy.</t>
  </si>
  <si>
    <t>New Taxonomy Service</t>
  </si>
  <si>
    <t>1|hzz20v:</t>
  </si>
  <si>
    <t>Policy Framework</t>
  </si>
  <si>
    <t>30/Aug/18 2:51 PM;ccrnyc2msw;Looks good now on stage.  Thanks!</t>
  </si>
  <si>
    <t>1|hz76w7:</t>
  </si>
  <si>
    <t>23/Aug/18 12:58 PM;ccrnyc2msw;image-2018-08-23-12-58-56-328.png;https://jira.ihrint.com/secure/attachment/166715/image-2018-08-23-12-58-56-328.png</t>
  </si>
  <si>
    <t>23/Aug/18 12:58 PM;ccrnyc2msw;image-2018-08-23-12-58-38-368.png;https://jira.ihrint.com/secure/attachment/166716/image-2018-08-23-12-58-38-368.png</t>
  </si>
  <si>
    <t xml:space="preserve">When editing an existing piece of content, if you change the headline, the "Last Publisted" indicator at the top of the screen changes to "Never".  This should continue to reflect the time the content was last published._x000D_
_x000D_
Prior to changing headline:_x000D_
 !image-2018-08-23-12-58-38-368.png|thumbnail! _x000D_
_x000D_
Once you type something in the headline box:_x000D_
 !image-2018-08-23-12-58-56-328.png|thumbnail! </t>
  </si>
  <si>
    <t>AR-4581</t>
  </si>
  <si>
    <t>Changing Headline Resets "Last Published" Indicator</t>
  </si>
  <si>
    <t xml:space="preserve">30/Aug/18 4:36 PM;ccrnyc2msw;Yes, but there are more important things to work on before we get to this.  </t>
  </si>
  <si>
    <t>30/Aug/18 4:35 PM;1119767;[~ccrnyc2msw] So it should just disappear? We can exclude it from the HTML output.</t>
  </si>
  <si>
    <t xml:space="preserve"># Create a dummy article that you will delete later_x000D_
# Create a second test article, add a content block referencing the dummy article.  Save/publish_x000D_
# Delete the dummy article_x000D_
# View the test article in the tool or on the front end and note that the deleted content is still showing the title, image, and date stamp._x000D_
</t>
  </si>
  <si>
    <t>1|i00gfp:v</t>
  </si>
  <si>
    <t># If you delete/unpublish a content item, it shouldn't show up as active in other pages that have it featured in a block.</t>
  </si>
  <si>
    <t>23/Aug/18 1:17 PM;ccrnyc2msw;image-2018-08-23-13-17-52-483.png;https://jira.ihrint.com/secure/attachment/166718/image-2018-08-23-13-17-52-483.png</t>
  </si>
  <si>
    <t xml:space="preserve">If you delete a content page, other pages that have reference it in a content block still show the content as though it's live._x000D_
_x000D_
http://mike-dv.fire.dev-radioedit.ihrint.com/content/2018-08-23-main-test-for-ar-4535 has a block with an article that I deleted after original publication of this page._x000D_
_x000D_
 !image-2018-08-23-13-17-52-483.png|thumbnail! </t>
  </si>
  <si>
    <t>Deleted/Unpublished Content Shouldn't Render If Added To A Block On Another Page</t>
  </si>
  <si>
    <t>1|hz76wf:</t>
  </si>
  <si>
    <t>vendor.5e6340a56791a890a479.bundle.js:1 ERROR TypeError: Cannot read property 'split' of null_x000D_
    at Function.t.create (vendor.5e6340a56791a890a479.bundle.js:1)_x000D_
    at N (vendor.5e6340a56791a890a479.bundle.js:1)_x000D_
    at t.brandsComboAutocomplete.convertInitial (main.47db7e0758a6c15d3f4f.bundle.js:1)_x000D_
    at e.writeValue (vendor.5e6340a56791a890a479.bundle.js:1)_x000D_
    at vendor.5e6340a56791a890a479.bundle.js:1_x000D_
    at vendor.5e6340a56791a890a479.bundle.js:1_x000D_
    at Array.forEach (&lt;anonymous&gt;)_x000D_
    at t.setValue (vendor.5e6340a56791a890a479.bundle.js:1)_x000D_
    at t.reset (vendor.5e6340a56791a890a479.bundle.js:1)_x000D_
    at vendor.5e6340a56791a890a479.bundle.js:1</t>
  </si>
  <si>
    <t>AR-4584</t>
  </si>
  <si>
    <t>TypeError: Cannot read property 'split' of null</t>
  </si>
  <si>
    <t>05/Sep/18 2:29 PM;ccrnyc2msw;Tested on stage.  Confirmed that after a content item is published, it no longer shows up as a draft in the content list view.  This looks good to me.  Also confirmed that I am no longer seeing the edit conflict warnings that I saw before.</t>
  </si>
  <si>
    <t>1|hz76wn:</t>
  </si>
  <si>
    <t>since publish saves the content item, it should delete the draft</t>
  </si>
  <si>
    <t>AR-4585</t>
  </si>
  <si>
    <t>Delete draft on publish</t>
  </si>
  <si>
    <t>30/Aug/18 11:56 AM;1109751;Confirmed that neither 'Genre Name' or 'Provider Name' are editable. Looks good on stage.</t>
  </si>
  <si>
    <t>1|hz76s7:</t>
  </si>
  <si>
    <t>23/Aug/18 2:14 PM;ccrnyc2msw;image-2018-08-23-14-14-09-340.png;https://jira.ihrint.com/secure/attachment/166733/image-2018-08-23-14-14-09-340.png</t>
  </si>
  <si>
    <t>23/Aug/18 2:13 PM;ccrnyc2msw;image-2018-08-23-14-13-49-574.png;https://jira.ihrint.com/secure/attachment/166734/image-2018-08-23-14-13-49-574.png</t>
  </si>
  <si>
    <t xml:space="preserve">Until we add support to be able to properly change a provider or genre name via AR-4472, we need to prevent users from changing those values since they have other impacts in the tool (since updates are not currently made in taxonomy, if you attempt to edit a station that has a changed genre or provider, the tool will error out upon save).  _x000D_
_x000D_
Please disable those fields similar to how the market name field is disabled._x000D_
_x000D_
http://stream-manager.radioedit.ihrint.com/#/genre/edit/9_x000D_
 !image-2018-08-23-14-13-49-574.png|thumbnail! _x000D_
_x000D_
http://stream-manager.radioedit.ihrint.com/#/provider/edit/1_x000D_
 !image-2018-08-23-14-14-09-340.png|thumbnail!  </t>
  </si>
  <si>
    <t>Disable Market/Genre Name Fields On Edit Screen</t>
  </si>
  <si>
    <t>29/Aug/18 4:50 PM;1109751;Looks good in stage!</t>
  </si>
  <si>
    <t>24/Aug/18 9:11 PM;1119767;Relevant call to disable a control: https://angular.io/api/forms/FormControl</t>
  </si>
  <si>
    <t>24/Aug/18 5:04 PM;1119767;Need to create a new service, add a new service call to resolve user capabilities, call that in the app component, then make it available at the root level of the ngrx store so components can subscribe to its contents in order to capability-lock portions of the user interface.</t>
  </si>
  <si>
    <t>24/Aug/18 10:16 AM;1119767;I'm going to have to modify the content workflow to resolve capabilities somehow. This will require some thought.</t>
  </si>
  <si>
    <t>23/Aug/18 4:59 PM;1119767;[4:43 PM] Mark Cahill: ok, so I add a new call to fetch capabilities_x000D_
[4:43 PM] Mark Cahill: this.default now has to be set asynchronously_x000D_
[4:43 PM] Mark Cahill: this.createForm() will have already been called_x000D_
[4:44 PM] Mark Cahill: sorry, this.disabled has to be set async_x000D_
[4:44 PM] Mark Cahill: so createForm will create its form with disabled set to false_x000D_
[4:47 PM] Mark Cahill: now AuthStatusService.snapshot being null just means the me call hasn't come back yet, right?_x000D_
[4:48 PM] Mark Cahill: so that means we always had a race condition_x000D_
[4:48 PM] Mark Cahill: so whether we fetch the user in the client or fetch capabilities from the server, we need to await that data and asynchronously set disabled state_x000D_
[4:49 PM] Mark Cahill: and it should likely be disabled in the meantime? guilty until proven innocent?</t>
  </si>
  <si>
    <t>23/Aug/18 2:22 PM;1119767;Affecting this content item: http://content.radioedit.ihrint.com/content/%2F5b7edcbff81877a4a02c2c2f</t>
  </si>
  <si>
    <t>1|hz76wv:</t>
  </si>
  <si>
    <t>vendor.5e6340a56791a890a479.bundle.js:1 ERROR TypeError: Cannot read property 'observer_of' of undefined_x000D_
    at t.e.isEnabled (main.ee6c8bbf016b2bad12ae.bundle.js:1)_x000D_
    at t.ngOnInit (main.ee6c8bbf016b2bad12ae.bundle.js:1)_x000D_
    at vendor.5e6340a56791a890a479.bundle.js:1_x000D_
    at vendor.5e6340a56791a890a479.bundle.js:1_x000D_
    at na (vendor.5e6340a56791a890a479.bundle.js:1)_x000D_
    at Aa (vendor.5e6340a56791a890a479.bundle.js:1)_x000D_
    at Object.eval [as updateDirectives] (VM225 e.ngfactory.js:202)_x000D_
    at Object.updateDirectives (vendor.5e6340a56791a890a479.bundle.js:1)_x000D_
    at ta (vendor.5e6340a56791a890a479.bundle.js:1)_x000D_
    at la (vendor.5e6340a56791a890a479.bundle.js:1)</t>
  </si>
  <si>
    <t>TypeError: Cannot read property 'observer_of' of undefined</t>
  </si>
  <si>
    <t>05/Sep/18 12:34 PM;ccrnyc2msw;Tested on stage via http://content.radioedit.ihrint.com/content/%2F5b9004a1a0a2a21ea571e3b0_x000D_
_x000D_
Confirmed that the blocks are now constrained to the width of the FiRE window._x000D_
_x000D_
Noticed while testing that YouTube oEmbeds are showing up rather small.  Created AL-4651 to investigate.</t>
  </si>
  <si>
    <t>http://content.dev-radioedit.ihrint.com/content/%2F5b7ed0320fad3fba70934cdd_x000D_
Hit Publish_x000D_
Note how big the images are.</t>
  </si>
  <si>
    <t>1|hz76x3:</t>
  </si>
  <si>
    <t>REAP-1235</t>
  </si>
  <si>
    <t>Content preview is not properly scaling content blocks as it does on FiRE.  All blocks should be limited to the width of the preview canvas and scale as appropriate.</t>
  </si>
  <si>
    <t>Blocks Should Constrain to Preview Container Width</t>
  </si>
  <si>
    <t>1|hzz2an:</t>
  </si>
  <si>
    <t>PN-2942</t>
  </si>
  <si>
    <t>AR-4589</t>
  </si>
  <si>
    <t>PN-2942 New Site Manager checkbox for HTL bar</t>
  </si>
  <si>
    <t>18/Sep/18 10:30 AM;ccrnyc2msw;Trey is going to ping the group from last week to make sure the AMP work is moving forward.</t>
  </si>
  <si>
    <t>10/Sep/18 3:21 PM;tlong;Discussed with [~1098562] [~mfielder] [~mbrown] [~lvauthrin] and [~1104800]_x000D_
_x000D_
Right Solution:_x000D_
The FAC catalog we're using is no longer updated. Not to mention AMP would prefer it if we didn't look into the database directly as it's a complex set of data that they manage fairly carefully. The preference would be to use an existing catalog export system and add an artist export to that. Which would dump an easily parsable file to S3 that we could pick up periodically._x000D_
_x000D_
We were also asked to give an overview as to where and how the artist namespace in the taxonomy is used._x000D_
_x000D_
Fast Solution:_x000D_
If this is a serious issue the AMP team can copy the current view of the data to the mongo database we've been using as a stop-gap measure.</t>
  </si>
  <si>
    <t>04/Sep/18 4:40 PM;ccrnyc2msw;Meeting set for 9/10 at 3PM to review with [~lvauthrin], [~1098562], [~1104800], [~mbrown], [~tlong], and [~mfielder].</t>
  </si>
  <si>
    <t xml:space="preserve">04/Sep/18 4:23 PM;ccrnyc2msw;As of this afternoon, both of the defunct artists are still showing up on both stage and prod.  _x000D_
_x000D_
From discussing with Matt on HipChat:_x000D_
_x000D_
_x000D_
{code:java}_x000D_
[2:57 PM] Matt Brown:_x000D_
    |  PROD-Atlas-FAC-shard-0:PRIMARY&gt; db.artist.findOne({_id: 209636})_x000D_
    |  {_x000D_
    |    "_id": 209636,_x000D_
    |    "nm": "CMT",_x000D_
    |    "fUd": ISODate("2018-02-11T07:46:29.619Z")_x000D_
    |  }_x000D_
[2:57 PM] Matt Brown: As long as it exists in the database, we're going to pick it up_x000D_
[2:58 PM] Matt Brown: It's possible we're no longer using the right database. There are multiple choices:_x000D_
[2:58 PM] Matt Brown:_x000D_
    |  PROD-Atlas-FAC-shard-0:PRIMARY&gt; show dbs_x000D_
    |  catalog4               ‚Üí  9.588GB_x000D_
    |  catalog_music_ihr_US_1 ‚Üí 11.175GB_x000D_
    |  catalog_music_ihr_US_2 ‚Üí 12.676GB_x000D_
    |  catalog_us_rhapsody_4  ‚Üí  5.936GB_x000D_
    |  catalog_us_rhapsody_5  ‚Üí 13.169GB_x000D_
[2:58 PM] Matt Brown: (the last one in the list is what we've used before, and I didn't change it)_x000D_
[3:00 PM] Matt Brown: And actually the db name we're using in prod doesn't exist in FAC stage. So it may just be a matter of finding out which db to use. I don't even know who to ask_x000D_
{code}_x000D_
</t>
  </si>
  <si>
    <t>04/Sep/18 12:06 PM;mbrown;MONGO_FAC_CONNECT is the connect string. For reference, the old one is in MONGO_FAC_OLD (in developer)</t>
  </si>
  <si>
    <t xml:space="preserve">04/Sep/18 10:31 AM;ccrnyc2msw;Groomed today.  Likely resolved via changing an environment variable ([~mbrown] please specify which), to verify on prod. </t>
  </si>
  <si>
    <t>1|hz766n:</t>
  </si>
  <si>
    <t>We've seen a couple instances of artists in Taxonomy (as used for tagging in the content tool) offering up tags corresponding to artists that are no longer in the catalog._x000D_
_x000D_
These tags are used to generate links on iHeart.com content pages - and unfortunately when a tag from a removed artist is used, a 404 page is shown to users that click._x000D_
_x000D_
Need to figure out why these weren't removed as part of the weekly cron job and update._x000D_
_x000D_
Running list:_x000D_
_x000D_
Travis Scott - 31010029_x000D_
CMT - 209636</t>
  </si>
  <si>
    <t>AR-4590</t>
  </si>
  <si>
    <t>Artist Namespace in Taxonomy Has Stale Records</t>
  </si>
  <si>
    <t>04/Sep/18 9:17 AM;ccrnyc2msw;Tested on stage.  Confirmed that if there is not at least one content block that the following error is shown:_x000D_
_x000D_
 !screenshot-1.png|thumbnail! _x000D_
_x000D_
Looks good.</t>
  </si>
  <si>
    <t>1|hzz2dr:</t>
  </si>
  <si>
    <t>04/Sep/18 9:17 AM;ccrnyc2msw;screenshot-1.png;https://jira.ihrint.com/secure/attachment/167390/screenshot-1.png</t>
  </si>
  <si>
    <t>As found when testing AR-4566, a content item can be published without any blocks provided, which would cause users to see a blank page.  Unless there's a specific reason we'd want no blocks to show up, we should require at least one.</t>
  </si>
  <si>
    <t>AR-4591</t>
  </si>
  <si>
    <t>Require At Least One Content Block Before Publishing</t>
  </si>
  <si>
    <t xml:space="preserve">05/Sep/18 2:26 PM;ccrnyc2msw;Tested various content items while logged in as different users in different browsers.  Confirmed that the tool shows whether there are unpublished changes before allowing a user to add read-only targeting.  This looks good to me.  </t>
  </si>
  <si>
    <t>1|hzyw53:</t>
  </si>
  <si>
    <t>Because we're maintaining an audit trail for every action on an item resource, we need to verify that the working copy has no unpublished changes before allowing a readonly user to add their targeting. This check should be done both when loading the resource and when the readonly user submits their changes._x000D_
_x000D_
As part of this ticket, we should verify that a commit occurs after every storage action (or logical set of actions).</t>
  </si>
  <si>
    <t>AR-4593</t>
  </si>
  <si>
    <t>Only allow readonly user's target updates if working copy is clean</t>
  </si>
  <si>
    <t xml:space="preserve">18/Sep/18 4:07 PM;ccrnyc2msw;Tested on stage here:_x000D_
_x000D_
_x000D_
{code:java}_x000D_
https://webapi.radioedit.ihrint.com/graphiql?query=query%20LiveProfile%28%24site%3A%20SiteQuery%21%29%20%7B%0A%20%20site%28select%3A%20%24site%29%20%7B%0A%0A%20%20%20%20schedule%20%7B%0A%20%20%20%20%20%20current%20%7B%0A%20%20%20%20%20%20%20%20...scheduleFields%0A%20%20%20%20%20%20%7D%0A%20%20%20%20%20%20upcoming%28next%3A%203%29%20%7B%0A%20%20%20%20%20%20%20%20...scheduleFields%0A%20%20%20%20%20%20%7D%0A%20%20%20%20%7D%0A%0A%20%20%20%20leads%20%7B%0A%20%20%20%20%20%20title%0A%20%20%20%20%20%20subtitle%0A%20%20%20%20%20%20image%3A%20img_uri%0A%20%20%20%20%20%20link%20%7B%0A%20%20%20%20%20%20%20%20urls%20%7B%0A%20%20%20%20%20%20%20%20%20%20web%0A%20%20%20%20%20%20%20%20%7D%0A%20%20%20%20%20%20%7D%0A%20%20%20%20%7D%0A%20%20%7D%0A%7D%0Afragment%20scheduleFields%20on%20ScheduleEntry%20%7B%0A%20%20name%0A%20%20core_show_id%0A%20%20start%3A%20start_time_12%0A%20%20stop%3A%20stop_time_12%0A%20%20destination%20%7B%0A%20%20%20%20href%0A%20%20%20%20thumbnail%0A%20%20%7D%0A%7D%0A&amp;variables=%7B%22site%22%3A%7B%22slug%22%3A%22hls-fm%22%7D%7D_x000D_
{code}_x000D_
_x000D_
_x000D_
Confirmed that schedule items are not enriched when the microsite has not been distributed to the current site. </t>
  </si>
  <si>
    <t>04/Sep/18 11:35 AM;mbrown;It would be better if Site Manager did this -- i.e. not set the associated_microsite in the on-air data if the microsite isn't linked to the site.</t>
  </si>
  <si>
    <t>Need to check FiRE as well since there was logic previously built out on that app to handle this.</t>
  </si>
  <si>
    <t xml:space="preserve">WESC-FM - "JT"_x000D_
_x000D_
WebAPI (incorrectly returning a microsite that isn't available on this station):_x000D_
{code:java}_x000D_
https://webapi.radioedit.iheart.com/graphiql?query=query%20LiveProfile%28%24site%3A%20SiteQuery%21%29%20%7B%0A%20%20site%28select%3A%20%24site%29%20%7B%0A%0A%20%20%20%20schedule%20%7B%0A%20%20%20%20%20%20current%20%7B%0A%20%20%20%20%20%20%20%20...scheduleFields%0A%20%20%20%20%20%20%7D%0A%20%20%20%20%20%20upcoming%28next%3A%203%29%20%7B%0A%20%20%20%20%20%20%20%20...scheduleFields%0A%20%20%20%20%20%20%7D%0A%20%20%20%20%7D%0A%0A%20%20%20%20leads%20%7B%0A%20%20%20%20%20%20title%0A%20%20%20%20%20%20subtitle%0A%20%20%20%20%20%20image%3A%20img_uri%0A%20%20%20%20%20%20link%20%7B%0A%20%20%20%20%20%20%20%20urls%20%7B%0A%20%20%20%20%20%20%20%20%20%20web%0A%20%20%20%20%20%20%20%20%7D%0A%20%20%20%20%20%20%7D%0A%20%20%20%20%7D%0A%20%20%7D%0A%7D%0Afragment%20scheduleFields%20on%20ScheduleEntry%20%7B%0A%20%20name%0A%20%20core_show_id%0A%20%20start%3A%20start_time_12%0A%20%20stop%3A%20stop_time_12%0A%20%20destination%20%7B%0A%20%20%20%20href%0A%20%20%20%20thumbnail%0A%20%20%7D%0A%7D%0A&amp;variables=%7B%22site%22%3A%7B%22slug%22%3A%22hls-fm%22%7D%7D_x000D_
{code}_x000D_
_x000D_
_x000D_
{code:java}_x000D_
          {_x000D_
            "name": "JT",_x000D_
            "core_show_id": 32,_x000D_
            "start": "3 PM",_x000D_
            "stop": "7 PM",_x000D_
            "destination": {_x000D_
              "href": "https://wescfm.iheart.com/featured/jt-on-wtry/",_x000D_
              "thumbnail": "https://i.iheart.com/v3/re/assets.brands/18f480fb6aab6651383af7f2359ba7b8"_x000D_
            }_x000D_
          },_x000D_
{code}_x000D_
_x000D_
FiRE (Correctly showing un-enriched show as the JT microsite isn't distributed to this station):_x000D_
_x000D_
 !image-2018-08-27-09-55-03-102.png|thumbnail! _x000D_
</t>
  </si>
  <si>
    <t>1|hz76bj:</t>
  </si>
  <si>
    <t># Enrich on-air schedule data in WebAPI if core show linked to a microsite AND microsite is distributed to current site_x000D_
# Else fallback to default treatment</t>
  </si>
  <si>
    <t>27/Aug/18 9:55 AM;ccrnyc2msw;image-2018-08-27-09-55-03-102.png;https://jira.ihrint.com/secure/attachment/166864/image-2018-08-27-09-55-03-102.png</t>
  </si>
  <si>
    <t>WebAPI returns on-air schedule data that is used in flagship to show which personality is currently on-air._x000D_
_x000D_
The default treatment is to just show the name as returned from core... but if the core show has been connected with a microsite AND the microsite is linked to the current brand, it is enriched with microsite data (eg. override name, add image, microsite link, etc)._x000D_
_x000D_
It seems that WebAPI is missing the logic to check if the microsite is linked... it's showing a linked microsite in the on-air schedule regardless of whether that microsite is avialable, resulting in 404 links.</t>
  </si>
  <si>
    <t>AR-4594</t>
  </si>
  <si>
    <t>WebAPI Missing Schedule Linked Microsite Check</t>
  </si>
  <si>
    <t>19/Sep/18 2:47 PM;1119767;Context-aware rendering of headings is not required for parity, and the legacy output format already accounts for an h1 being present on the page. In the pubsub refactor, we will write the new format to pubsub, and the start heading can be communicated to pubsub in the content query._x000D_
_x000D_
For parity, the legacy format should already serve webapi's needs. If individual fields are missing from that format, they will need to be ticketed separately for parity. Once pubsub is receiving the new format, both fire and webapi will need to be altered to handle that new format.</t>
  </si>
  <si>
    <t>1|hz76pj:</t>
  </si>
  <si>
    <t>Known issues:_x000D_
- context-aware rendering of headings_x000D_
- how will content be communicated to webapi?</t>
  </si>
  <si>
    <t>AR-4595</t>
  </si>
  <si>
    <t>Spike: pubsub work for content refactor</t>
  </si>
  <si>
    <t>04/Feb/19 11:30 AM;ccrnyc2msw;Is this still relevant?  I saw a conversation on Slack this morning that some/all of this may already be handled server-side.</t>
  </si>
  <si>
    <t>1|hzz2jj:</t>
  </si>
  <si>
    <t>AR-4596</t>
  </si>
  <si>
    <t>Enforce capability-locked fields server-side</t>
  </si>
  <si>
    <t>27/Aug/18 3:28 PM;ccrnyc2msw;From talking with [~1119767], seems this would be best accomplished by using the Tag Pill in Regui_x000D_
_x000D_
{quote}[3:18 PM] Mark Cahill: it must not be using the tag pill_x000D_
[3:19 PM] Mark Cahill: yeah, it's not_x000D_
[3:19 PM] Mark Cahill: ideally we would implement it in regui so we show users consistently among all our apps_x000D_
[3:20 PM] Mark Cahill: that's what the tag pill is for_x000D_
[3:20 PM] Mark Cahill: it's probably a 1{quote}</t>
  </si>
  <si>
    <t>1|hz76xb:</t>
  </si>
  <si>
    <t>We need a standardized interface throughout the tools to search/display users.  All of the following have different visual presentations/functionality:_x000D_
_x000D_
* Content Tool Creator Filter_x000D_
* Site manager internal contacts_x000D_
* User tool search results/Delegates screen_x000D_
* Maybe more..._x000D_
_x000D_
Users should always be shown as LastName, First Name._x000D_
_x000D_
You should be able to search by primary email, user id, firstname lastname, and lastname, first name_x000D_
_x000D_
For example_x000D_
_x000D_
I should always show up as Woodruff, Mike_x000D_
_x000D_
You should be able to search and find me by any of the following:_x000D_
Woodruff, Mike_x000D_
Woodruff_x000D_
Mike Woodruff_x000D_
Mike Wood_x000D_
ccrnyc2msw_x000D_
mikewoodruff_x000D_
mikewoodruff@iheartmedia.com</t>
  </si>
  <si>
    <t>AR-4598</t>
  </si>
  <si>
    <t>Cleanup User Lookup Fields</t>
  </si>
  <si>
    <t xml:space="preserve">05/Sep/18 2:21 PM;ccrnyc2msw;Tested on stage.  Confirmed that when in the templates section of the tool, when you elect to restrict a section to a particular capability, that it offers you the option to choose which capability from the users manager it should be associated with.  This looks good to me.  </t>
  </si>
  <si>
    <t>Matt Brown¬∑2:17 PM_x000D_
oh, that thing? It's in the template editor, if you change the capability lock</t>
  </si>
  <si>
    <t>1|hzz3o7:</t>
  </si>
  <si>
    <t>There is a distinct set of capabilities (known to the server) which can be used in capability locking, but the template editor currently allows any name to be entered. It should be a dropdown selection</t>
  </si>
  <si>
    <t>AR-4599</t>
  </si>
  <si>
    <t>Fix template capability selection to known capabilities</t>
  </si>
  <si>
    <t>1. navigate to a microsite in Site Manager_x000D_
2. change the Page Type from 'Microsite Homepage' to 'Microsite Homepage w/Rail'._x000D_
3. scroll down to 'Collection (main:trending)'</t>
  </si>
  <si>
    <t>1|hzz2uv:</t>
  </si>
  <si>
    <t>Changing the Page Type of a microsite will automatically deselect the Default Content Topic checkbox in the 'Collection (main:trending)' section. It will also change the limit to 0.</t>
  </si>
  <si>
    <t>AR-4600</t>
  </si>
  <si>
    <t>Changing Microsite page type disables 'Collection (main:trending)' setting</t>
  </si>
  <si>
    <t xml:space="preserve">05/Sep/18 12:36 PM;ccrnyc2msw;Looks good.  Confirmed that upon opening of the preview panel, a request is made that shows the newest version of the content. </t>
  </si>
  <si>
    <t>1|hzz2wf:</t>
  </si>
  <si>
    <t>We're pounding fire with requests on every character change right now. Let's just issue the preview request when the publish panel is opened.</t>
  </si>
  <si>
    <t>AR-4601</t>
  </si>
  <si>
    <t>Issue preview request when publish panel opens, not on item change</t>
  </si>
  <si>
    <t>13/Sep/18 3:47 PM;1109751;Looks good in stage (currently pointed to stage): https://trina-dv.fire.ihrint.com/content/2018-09-13-this-is-an-article-to-test-ar-4606-with-no-embeds/</t>
  </si>
  <si>
    <t>13/Sep/18 12:54 PM;mbrown;The error is not related to this ticket. It is caused by the embedded content item not having a resolvable canonical_url. I created AR-4680 to track._x000D_
_x000D_
Please reverify in staging with a fresh article that does not contain embedded content.</t>
  </si>
  <si>
    <t>13/Sep/18 11:34 AM;1109751;Still can't publish. Getting the same error reported previously by [~ccrnyc2msw]</t>
  </si>
  <si>
    <t xml:space="preserve">05/Sep/18 2:48 PM;ccrnyc2msw;Tested on dev (since no FiRE environments are pointing at Stage data.)_x000D_
_x000D_
Created http://content.dev-radioedit.ihrint.com/content/%2F5b90220d808f3dfc368f4569 which has all data points i'd look to test for this._x000D_
_x000D_
Unfortunately, the content item won't save, i keep getting this error message:_x000D_
_x000D_
 !screenshot-1.png|thumbnail! _x000D_
_x000D_
Unsure if this is specifically related to the ticket at hand, but I am blocked from testing. </t>
  </si>
  <si>
    <t>1|hz76on:</t>
  </si>
  <si>
    <t># Keywords, titles, amp_enabled, publish origin, and any other data points calling from the same place should be updated to pull values set in the new content tool_x000D_
# Backwards compatible with content created in the previous tool.</t>
  </si>
  <si>
    <t>05/Sep/18 2:48 PM;ccrnyc2msw;screenshot-1.png;https://jira.ihrint.com/secure/attachment/167604/screenshot-1.png</t>
  </si>
  <si>
    <t>AR-4680</t>
  </si>
  <si>
    <t>From testing AR-4570.  WebAPI is not reading from the correct location for keywords._x000D_
_x000D_
From talking with [~1119767], sounds like a couple other data points may also be affected:_x000D_
_x000D_
[9:31 AM] Mark Cahill: we'll need a ticket each for fire and webapi to look at the new location for keywords_x000D_
[9:32 AM] Mark Cahill: they're not _supposed_ to be looking in the payload_x000D_
[9:32 AM] Mark Cahill: at a glance, it looks like title fallbacks, amp_enabled, and publish_origin will also be affected</t>
  </si>
  <si>
    <t>AR-4602</t>
  </si>
  <si>
    <t>Update Content API to work for both legacy and new articles</t>
  </si>
  <si>
    <t>04/Sep/18 11:21 AM;kchoe;Tested as in-market user on WHTZ and WWPR and got the simulcast pivot url.  Also tested as out-of-market user on KODA-FM (Houston).  All good.    Charles:  https://www.dropbox.com/s/xjo10aetu8c85dw/AR-4603-done-Top-10-Group-A-pivot-urls.chls?dl=0_x000D_
_x000D_
Thx [~amamut] [~ccrnyc2msw] !   This is done.</t>
  </si>
  <si>
    <t>1|hzz2xr:</t>
  </si>
  <si>
    <t># Pivot url enabled for attached list of streamIds.</t>
  </si>
  <si>
    <t>28/Aug/18 9:57 AM;kchoe;Top10GrpA-stream-ids.txt;https://jira.ihrint.com/secure/attachment/166957/Top10GrpA-stream-ids.txt</t>
  </si>
  <si>
    <t>Radio engineering will be rolling out NexGen changes to enable Pivot in Top 10 Group A markets on 9/4.  In parallel, on the IHR side, we need to enable pivot_hls urls for the select streamIds (attached) to support the change.   *Effective date/time:  9/4/2018, 10am ET*.</t>
  </si>
  <si>
    <t>AR-4603</t>
  </si>
  <si>
    <t>Enable Pivot URLs (9/4, 10am ET)</t>
  </si>
  <si>
    <t xml:space="preserve">24/Sep/18 12:05 PM;ccrnyc2msw;Tested on dev.  New presentation is a significant improvement.  Let's see what the users think._x000D_
_x000D_
While testing, observed that hitting return after typing a search query opens the sort by dropdown.  Created AR-4721 to address. </t>
  </si>
  <si>
    <t xml:space="preserve">19/Sep/18 3:34 PM;ccrnyc2msw;Let's find the happy medium :)_x000D_
_x000D_
</t>
  </si>
  <si>
    <t>19/Sep/18 3:32 PM;1119767;Per Mike, show only the first two options, and hide everything else under a chevron. Per Trey, put the search results to the left of the filter options on desktop to simulate the list view.</t>
  </si>
  <si>
    <t>19/Sep/18 1:54 PM;1119767;I believe I have the context to know whether or not I'm rendering within a modal. I just need a source of truth for what "common fields" are. Ideas?</t>
  </si>
  <si>
    <t>1|hz76if:</t>
  </si>
  <si>
    <t>28/Aug/18 10:10 AM;ccrnyc2msw;image-2018-08-28-10-10-40-263.png;https://jira.ihrint.com/secure/attachment/166959/image-2018-08-28-10-10-40-263.png</t>
  </si>
  <si>
    <t>AR-4721</t>
  </si>
  <si>
    <t xml:space="preserve">In AR-4555, we added the option to search/filter content for a Content Block lookup... however, the search/filter fields takeover the whole screen, you literally can't see the results without scrolling down.  We need to find a way to consolidate._x000D_
_x000D_
Can we show just the most common fields and put the rest under a Filter menu?_x000D_
_x000D_
 !image-2018-08-28-10-10-40-263.png|thumbnail! </t>
  </si>
  <si>
    <t>AR-4605</t>
  </si>
  <si>
    <t>Refine Content Block Lookup Modal</t>
  </si>
  <si>
    <t xml:space="preserve">01/Oct/18 3:07 PM;ccrnyc2msw;Deployed at 9am this morning as scheduled. </t>
  </si>
  <si>
    <t>1|hz76kv:</t>
  </si>
  <si>
    <t>28/Aug/18 1:33 PM;kchoe;Top10GrpB-stream-ids.txt;https://jira.ihrint.com/secure/attachment/167009/Top10GrpB-stream-ids.txt</t>
  </si>
  <si>
    <t>Radio engineering will be rolling out NexGen changes to enable Pivot in Top 10 Group B markets on 10/1.  In parallel, on the IHR side, we need to enable pivot_hls urls for the select streamIds (attached) to support the change.  *Effective date/time:  10/1/2018, 9am ET*.</t>
  </si>
  <si>
    <t>AR-4606</t>
  </si>
  <si>
    <t>Enable Pivot URLs (10/1, 9am ET)</t>
  </si>
  <si>
    <t>18/Dec/18 8:25 AM;amamut;Kerry messaged me directly on Slack and I ran these last night. Kerry confirmed URLs were pushed to AMP and were all good.</t>
  </si>
  <si>
    <t xml:space="preserve">17/Dec/18 9:37 PM;ccrnyc2msw;Kerry, it may be best to enable these in the tool as this ticket has already been closed as complete. I can show you how to do this if you‚Äôre unsure. </t>
  </si>
  <si>
    <t>17/Dec/18 9:31 PM;kchoe;[~amamut]  Need a few more Pivot urls enabled for Phase 1 markets.   The stream ids are:_x000D_
_x000D_
1697,1701,1705,1709,1713,1753,1757,1761,1765,1769,1773,1777,1781,1785,1789,2946,3632,4688,4950,5102,5114,5122,5876,6761,6961,7305_x000D_
_x000D_
(Also be sure the urls get pushed to AMP, last time they didn't get pushed to AMP for whatever reason)   _x000D_
_x000D_
Thx!</t>
  </si>
  <si>
    <t>10/Dec/18 10:35 AM;kchoe;[~amamut] made the changes, and I confirmed, they look good.  Thx!</t>
  </si>
  <si>
    <t xml:space="preserve">10/Dec/18 10:30 AM;ccrnyc2msw;Let's do that in the tool.  No need to write another script for this.  </t>
  </si>
  <si>
    <t>10/Dec/18 10:28 AM;kchoe;[~amamut]   All looks good, but I have one edit for you.  Can you blow away the pivot URL for the following streams:  2013, 2033</t>
  </si>
  <si>
    <t>10/Dec/18 10:14 AM;ccrnyc2msw;Run at 10AM today.  Kerry confirmed via Slack that the changes look good on Prod.</t>
  </si>
  <si>
    <t xml:space="preserve">04/Dec/18 4:33 PM;kchoe;Thx [~amamut] [~ccrnyc2msw]_x000D_
</t>
  </si>
  <si>
    <t>04/Dec/18 12:02 PM;ccrnyc2msw;Added to team calendar for 10am on 12/10.</t>
  </si>
  <si>
    <t>04/Dec/18 11:57 AM;amamut;Script updated. Will run this on 12/10.</t>
  </si>
  <si>
    <t>04/Dec/18 11:19 AM;amamut;With the new streams tool the data was modified to not work with the script. I am in the process of updating the script now so that we can run in 12/10.</t>
  </si>
  <si>
    <t>20/Nov/18 1:59 PM;kchoe;No worries, 10am works too.   Changed ticket to reflect.   Thx!</t>
  </si>
  <si>
    <t>19/Nov/18 8:42 AM;ccrnyc2msw;We're in a change freeze until 10am on 12/10.  Will need to get approval from Matt and Eamon to deploy a change at the requested 9am time.</t>
  </si>
  <si>
    <t>16/Nov/18 2:45 PM;kchoe;[~ccrnyc2msw]  Updated again.</t>
  </si>
  <si>
    <t>09/Oct/18 10:41 AM;kchoe;[~ccrnyc2msw]  Updating the date per schedule changes from leadership.</t>
  </si>
  <si>
    <t>1|hzyonj:</t>
  </si>
  <si>
    <t>28/Aug/18 1:36 PM;kchoe;Phase-1-stream-ids.txt;https://jira.ihrint.com/secure/attachment/167010/Phase-1-stream-ids.txt</t>
  </si>
  <si>
    <t>Radio engineering will be rolling out NexGen changes to enable Pivot Phase 1 markets on 12/10/18.  In parallel, on the IHR side, we need to enable pivot_hls urls for the select streamIds (attached) to support the change.  *Effective date/time:  12/10/18, 10am ET*.</t>
  </si>
  <si>
    <t>AR-4607</t>
  </si>
  <si>
    <t>Enable Pivot URLs (12/10/18, 10am ET)</t>
  </si>
  <si>
    <t>14/Jan/19 1:52 PM;ccrnyc2msw;Thanks guys!_x000D_
_x000D_
One more batch to go...</t>
  </si>
  <si>
    <t>14/Jan/19 1:51 PM;kchoe;[~ccrnyc2msw] This is done, and I've spot checked in AMP, all good.  Thx [~amamut]!</t>
  </si>
  <si>
    <t>19/Nov/18 8:44 AM;ccrnyc2msw;We're in a change freeze until 10am on 1/14. Will need to get approval from Matt and Eamon to deploy a change at the requested 9am time.</t>
  </si>
  <si>
    <t>09/Oct/18 10:38 AM;kchoe;[~ccrnyc2msw]  This date is changing to 12/17/18.   I've updated the ticket, please review.</t>
  </si>
  <si>
    <t>04/Oct/18 3:49 PM;ccrnyc2msw;[~kchoe], there is a planned production freeze at the specified time due to Thanksgiving.  Can we move this to 10AM when the freeze is lifted - or should we seek exec approval to deploy during the freeze?</t>
  </si>
  <si>
    <t>1|i000rh:y</t>
  </si>
  <si>
    <t>17/Dec/18 10:46 PM;kchoe;Phase-2-stream-ids.txt;https://jira.ihrint.com/secure/attachment/176728/Phase-2-stream-ids.txt</t>
  </si>
  <si>
    <t>Radio engineering will be rolling out NexGen changes to enable Pivot Phase 2 markets on 1/14/19.  In parallel, on the IHR side, we need to enable pivot_hls urls for the select streamIds (attached) to support the change.  *Effective date/time:  1/14/19, 10am ET*.</t>
  </si>
  <si>
    <t>AR-4608</t>
  </si>
  <si>
    <t>Enable Pivot URLs (1/14/19, 10am ET)</t>
  </si>
  <si>
    <t>28/Jan/19 3:19 PM;kchoe;Thx [~ccrnyc2msw] [~amamut].  Spot checked too, looks good.</t>
  </si>
  <si>
    <t>28/Jan/19 1:38 PM;ccrnyc2msw;Run on prod earlier today.  I spot checked a few streams and they look good to me.  [~kchoe], please verify and confirm it's good from your end as well.</t>
  </si>
  <si>
    <t>09/Oct/18 10:43 AM;kchoe;[~ccrnyc2msw] Updating the date per schedule changes from leadership.</t>
  </si>
  <si>
    <t>04/Oct/18 4:32 PM;kchoe;[~ccrnyc2msw]  10am is fine.   Thx!</t>
  </si>
  <si>
    <t>04/Oct/18 3:50 PM;ccrnyc2msw;[~kchoe], there is a planned production freeze at the specified time due to Jingle Ball.  Can we move this to 10AM when the freeze is lifted - or should we seek exec approval to deploy during the freeze?</t>
  </si>
  <si>
    <t>RadioEdit_03_Curiosity</t>
  </si>
  <si>
    <t>1|hz75m7:00qu</t>
  </si>
  <si>
    <t>28/Jan/19 9:18 AM;amamut;pivot-1-28-19.txt;https://jira.ihrint.com/secure/attachment/179349/pivot-1-28-19.txt</t>
  </si>
  <si>
    <t>24/Jan/19 1:14 PM;kchoe;Phase-3-stream-ids.txt;https://jira.ihrint.com/secure/attachment/179085/Phase-3-stream-ids.txt</t>
  </si>
  <si>
    <t>Radio engineering will be rolling out NexGen changes to enable Pivot Phase 3 markets on 1/28/19.  In parallel, on the IHR side, we need to enable pivot_hls urls for the select streamIds (attached) to support the change.  *Effective date/time:  1/28/19, 9am ET*.</t>
  </si>
  <si>
    <t>AR-4609</t>
  </si>
  <si>
    <t>Enable Pivot URLs (1/28/19, 9am ET)</t>
  </si>
  <si>
    <t xml:space="preserve">10/Sep/18 4:06 PM;1109751;Looks good in stage as svc-RadioEditQA1 user. </t>
  </si>
  <si>
    <t>07/Sep/18 10:32 AM;mbrown;I guess we should either split those two actions or make sure a failure from FiRE doesn't tank the call</t>
  </si>
  <si>
    <t>07/Sep/18 9:20 AM;1119767;Fire is down, which causes preview to fail, which carries the syndication information, so we don't have the information necessary to determine whether or not to show the panel.</t>
  </si>
  <si>
    <t xml:space="preserve">07/Sep/18 9:17 AM;ccrnyc2msw;Tested on dev where svc-RadioEditQA3 is a local user.  Confirmed that when I create a new article that the APple news module is not shown to me._x000D_
_x000D_
http://content.dev-radioedit.ihrint.com/content/%2F5b92789a52cd88f509803003_x000D_
_x000D_
Switched to a sysadmin that has the apple news permission (ccrnyc2msw).  Unfortunately I am not seeing the apple news option here either.  It looks like it may have been turned off for all users_x000D_
_x000D_
Verified the same on a content item that was created by the sysadmin user.  No apple news module is shown._x000D_
_x000D_
The apple news box should be showing up for users that have that permission._x000D_
</t>
  </si>
  <si>
    <t>05/Sep/18 1:47 PM;1119767;Per [~tlong] I will show the box if either 1. the user has permission to change it, or 2. the item is published to apple news.</t>
  </si>
  <si>
    <t xml:space="preserve">05/Sep/18 11:48 AM;ccrnyc2msw;Re-tested on Stage._x000D_
_x000D_
I can see that the Apple News checkbox is disabled for non-permissioned users... however, this box has never been visible to those users before.  Please suppress the entire module for users that don't have the apple news permission.  </t>
  </si>
  <si>
    <t>04/Sep/18 9:15 AM;ccrnyc2msw;Tested on Stage using the following users:_x000D_
_x000D_
QA2 (Local Editor):_x000D_
* {color:#d04437}*ISSUE:*{color} Apple News publishing is available to this user.  It should not be since that permission has not been given._x000D_
_x000D_
QA3 (National Editor w/Apple News perms):_x000D_
* {color:#14892c}*GOOD:*{color} Confirmed that I can publish to apple news and that the item makes it to Apple._x000D_
_x000D_
Me (SysAdmin):_x000D_
* {color:#14892c}*GOOD:*{color}Confirmed that I can publish to apple news and that the item makes it to Apple.</t>
  </si>
  <si>
    <t>Just make sure apple news still works as expected for a limited permission user</t>
  </si>
  <si>
    <t>1|hz76nb:</t>
  </si>
  <si>
    <t>Remove capabilities from the item update rpc call, and wire the publish panel up to the global capabilities object.</t>
  </si>
  <si>
    <t>AR-4610</t>
  </si>
  <si>
    <t>Switch the publish panel to global capabilities</t>
  </si>
  <si>
    <t xml:space="preserve">07/Sep/18 3:25 PM;ccrnyc2msw;Not something that can easily be product reviewed due to the nature of how shows change.  The change that was made seems logical to me, because that's passed dev review, I'm going to move this forward.  </t>
  </si>
  <si>
    <t>31/Aug/18 12:08 PM;ccrbdl1mje;https://github.com/ihr-radioedit-apps/site-manager-data-utils/pull/34</t>
  </si>
  <si>
    <t>28/Aug/18 5:04 PM;ccrbdl1mje;For example, a show with a start date in CORE of 8/28/18 does not actually appear on the station's website schedule until 8/29. And a show that expires on 8/28 doesn't "fall off" the station's website schedule until 8/29.</t>
  </si>
  <si>
    <t>1|hz76br:</t>
  </si>
  <si>
    <t># adjust logic so imported shows start on the intended start date and expire at the intended start date</t>
  </si>
  <si>
    <t>As a Program Director who schedules new show begin dates, I would like my new shows to appear in the station site's on air module as well as the /schedule page on my scheduled start date instead of the day after._x000D_
_x000D_
site-manager-data-utils/blob/master/onair/model.py lines 28 and 29 have the greater than logic set up for the start date instead of equal to or greater_x000D_
_x000D_
self.is_started = self.record["begin"] is not None and now &gt; self.record["begin"]</t>
  </si>
  <si>
    <t>AR-4611</t>
  </si>
  <si>
    <t>imported shows from CORE do not start at the intended start date</t>
  </si>
  <si>
    <t>10/Sep/18 8:27 AM;amamut;After taking a look I think we can remove the push to Adswizz all together in the app and move it to a backend process which will run every 5 minutes and attempt to push any changes queued up. If the attempt succeeds its removed from the queue else stays in the queue and moves onto the next item._x000D_
_x000D_
This would delay the Adswizz updates but not keep the user locked out of accepting stream changes. The user would not need to do anything extra and the change would get pushed eventually (as long as Adswizz API can process the request)._x000D_
_x000D_
Ad Ops should be made aware of this change so that they know in the future if a station is tagged improperly, this may be the cause.</t>
  </si>
  <si>
    <t>1|hz76lr:</t>
  </si>
  <si>
    <t>Upon attempted release of Streams 4.0, we discovered a dependency on Adswizz.  If Adswizz's servers are down (eg. 504/request timeout), it blocks users from approving changes made to streams._x000D_
_x000D_
We need to explore ways to make the Streams tool not dependent on 3rd parties such as Adswizz.  If upon approving a change, Adswizz is not available, the rest of the changes should go through, but users should be alerted that Adswizz is down and be given the option to re-try._x000D_
_x000D_
Would the solution we built for Apple News in the Content Tool work here as well?  There, upon publishing a piece of content that is intended for Apple News, the content is immediately published - and a request is triggered to Apple News. Users are shown that the Apple push is pending.  Upon successful transmission to Apple, we update the indicator in the publish panel as such._x000D_
_x000D_
Might need to have a list of changes that succeeded/failed transmission so that users can easily see what the delta is.</t>
  </si>
  <si>
    <t>AR-4612</t>
  </si>
  <si>
    <t>Spike: Streams Depenencies on Adswizz</t>
  </si>
  <si>
    <t xml:space="preserve">14/Sep/18 10:51 AM;1109751;Looks good in stage pointed to stage. </t>
  </si>
  <si>
    <t>12/Sep/18 3:36 PM;mbrown;Checked against the current stage build, and this appears to be working. I recommend verifying against pubsub instead of webapi, as the former employs no caching.</t>
  </si>
  <si>
    <t>05/Sep/18 2:16 PM;ccrnyc2msw;Tested on stage._x000D_
_x000D_
Created http://content.radioedit.ihrint.com/content/%2F5b901b3c0eaee690f624920e_x000D_
_x000D_
Published and then hit delete._x000D_
_x000D_
Since there are currently no FiRE environments hitting stage, verified against WebAPI:_x000D_
_x000D_
{code:java}_x000D_
http://webapi.radioedit.ihrint.com/graphiql/?query=%7B%0A%20%20content%20%7B%0A%20%20%20%20slug%28slug%3A%20%222018-09-05-unpublish-test-2%22%29%20%7B%0A%20%20%20%20%20%20payload%20%7B%0A%20%20%20%20%20%20%20%20seo_title%0A%20%20%20%20%20%20%20%20canonical_url%0A%20%20%20%20%20%20%20%20blocks%0A%20%20%20%20%20%20%7D%0A%20%20%20%20%7D%0A%20%20%7D%0A%7D%0A_x000D_
{code}_x000D_
_x000D_
This doesn't appear to be working.  I deleted the content item, but it is still available via WebAPI.  _x000D_
_x000D_
I would expect this to return  nothing, such as happens with:_x000D_
_x000D_
{code:java}_x000D_
http://webapi.radioedit.ihrint.com/graphiql/?query=%7B%0A%20%20content%20%7B%0A%20%20%20%20slug%28slug%3A%20%22aaaaaa%22%29%20%7B%0A%20%20%20%20%20%20payload%20%7B%0A%20%20%20%20%20%20%20%20seo_title%0A%20%20%20%20%20%20%20%20canonical_url%0A%20%20%20%20%20%20%20%20blocks%0A%20%20%20%20%20%20%7D%0A%20%20%20%20%7D%0A%20%20%7D%0A%7D%0A_x000D_
{code}</t>
  </si>
  <si>
    <t>1|hz76rr:</t>
  </si>
  <si>
    <t>AR-4613</t>
  </si>
  <si>
    <t>Deleting items should also unpublish them.</t>
  </si>
  <si>
    <t>11/Oct/18 1:05 AM;ccrnyc1rar;Not a launch blocker for Mexico on Monday</t>
  </si>
  <si>
    <t>1|hz76af:</t>
  </si>
  <si>
    <t>The version of the catalog lookup that we have in the search overrides tool does not support country-specific look-ups such as what is supported in content and leads.  Right now, only US results are returned._x000D_
_x000D_
Please swap out that functionality in Search Overrides to use the latest and greatest catalog lookup.</t>
  </si>
  <si>
    <t>Update Search Override Tool's Catalog Lookup To Support Country-Specific Results</t>
  </si>
  <si>
    <t>1|hzz3kf:</t>
  </si>
  <si>
    <t>Explore adding "eager mode" to autocompletes in regui</t>
  </si>
  <si>
    <t>Add Eager Loading to autocompletes in Regui</t>
  </si>
  <si>
    <t xml:space="preserve">31/Aug/18 10:54 AM;ccrnyc2msw;Tested on dev by creating http://content.dev-radioedit.ihrint.com/content/%2F5b89557e80d6f112e7d7abbf_x000D_
_x000D_
* Preview screen looks good_x000D_
* Fire looks good http://mike-dv.fire.dev-radioedit.ihrint.com/content/2018-08-31-ar-4616-sectionsubsection-title-html-test/_x000D_
* WebAPI looks good:_x000D_
_x000D_
{code:java}_x000D_
http://webapi.dev-radioedit.ihrint.com/graphiql/?query=%7B%0A%20%20content%20%7B%0A%20%20%20%20slug%28slug%3A%20%222018-08-31-ar-4616-sectionsubsection-title-html-test%22%29%20%7B%0A%20%20%20%20%20%20payload%20%7B%0A%20%20%20%20%20%20%20%20canonical_url%0A%20%20%20%20%20%20%20%20blocks%0A%20%20%20%20%20%20%7D%0A%20%20%20%20%7D%0A%20%20%7D%0A%7D%0A_x000D_
{code}_x000D_
</t>
  </si>
  <si>
    <t>1|hzz3kn:</t>
  </si>
  <si>
    <t># Section title text on a content detail page should render as H2_x000D_
# Subsection title text on a content detail page should render as H3_x000D_
# FiRE, WebAPI, AMP, Apple News</t>
  </si>
  <si>
    <t>In the HTML compile target, output headings with the number below their heading number in quill.</t>
  </si>
  <si>
    <t>Change HTML output to send heading 1 as an h2 etc</t>
  </si>
  <si>
    <t>1|hzz3nz:</t>
  </si>
  <si>
    <t>There have been problems with webapi in prod crashing and the scheduler not restarting nodes. This may or may not be related to another issue with exited instances not being removed from the database. Both are handled by background goroutines. Investigate to find out why they aren't working and fix.</t>
  </si>
  <si>
    <t>AR-4617</t>
  </si>
  <si>
    <t>Scheduler failing to restart instances</t>
  </si>
  <si>
    <t xml:space="preserve">19/Sep/18 10:02 AM;ccrnyc2msw;Tested a variety of content items and did not experience any errors on dev. This seems good to me. </t>
  </si>
  <si>
    <t>Matt Brown¬∑10:01 AM_x000D_
That won't be testable, beyond loading a few content items and making sure there are no errors in the loading</t>
  </si>
  <si>
    <t>1|hz76ov:</t>
  </si>
  <si>
    <t>In addition to the core migration updates, the pubsub migration should be updated (and the randomId changed to ObjectId). Also the pubsub migration should copy the canonical_url to the item data.</t>
  </si>
  <si>
    <t>AR-4618</t>
  </si>
  <si>
    <t>Update content migration for new what/where model</t>
  </si>
  <si>
    <t>07/Sep/18 3:39 PM;ccrnyc2msw;Tested on dev.  Seeing content created in the new tool now has a date in list view.  Unfortunately this broke content created in the old tool which now shows nothing.  Created AR-4667 to fix that.</t>
  </si>
  <si>
    <t>1|hz76qf:</t>
  </si>
  <si>
    <t>30/Aug/18 2:47 PM;ccrnyc2msw;image-2018-08-30-14-47-59-197.png;https://jira.ihrint.com/secure/attachment/167252/image-2018-08-30-14-47-59-197.png</t>
  </si>
  <si>
    <t xml:space="preserve">Content tool's list view displays the publication date of content on the right.  This is present for content created in the old too, but doesn't show a date for content created in the new tool._x000D_
_x000D_
 !image-2018-08-30-14-47-59-197.png|thumbnail! _x000D_
_x000D_
I created http://content.radioedit.ihrint.com/content/%2F5b883b3bb5f27dee6e661b7d... the publish date DOES show on the detail screen, but not on list view. </t>
  </si>
  <si>
    <t>List View Only Shows Pub Date For Content Created In The Old Tool</t>
  </si>
  <si>
    <t>19/Sep/18 3:03 PM;ccrnyc2msw;Update looks good.  Thank you!</t>
  </si>
  <si>
    <t>19/Sep/18 2:51 PM;ccrlax1dat;changed label, also removed "ExactTarget" partner link at bottom and replaced with "PostUp" link. did not move into "other partners" block, will require follow up if that is still desired.</t>
  </si>
  <si>
    <t xml:space="preserve">19/Sep/18 12:08 PM;ccrnyc2msw;Re-opening._x000D_
_x000D_
Please drop the word "Enable" on the field label.  It's duplicative of the help text shown immediately underneath and is not present on any of the other checkboxes on that screen.  _x000D_
_x000D_
Current: _x000D_
_x000D_
 !screenshot-1.png|thumbnail! _x000D_
_x000D_
Desired: _x000D_
_x000D_
 !screenshot-2.png|thumbnail! _x000D_
_x000D_
Realistically, this should also have been positioned in the "other partners" area like aptivada is (since there are no options to configure), but we can get that when we do some further cleanup.  </t>
  </si>
  <si>
    <t xml:space="preserve">17/Sep/18 12:59 PM;1109751;Looks good in stage in Site Manager&gt;site&gt;Partners. </t>
  </si>
  <si>
    <t>1|hz76r3:</t>
  </si>
  <si>
    <t># ExactTarget is removed from the Partners screen_x000D_
# PostUp boolean checkbox is added to the Partners screen_x000D_
# PostUp checkbox should be editable by System Administrators ONLY_x000D_
# PostUp checkbox should be disabled (false) by default on new site creation_x000D_
# PostUp value (true/false) should be visible in exports executed from the Admin menu</t>
  </si>
  <si>
    <t>19/Sep/18 12:07 PM;ccrnyc2msw;screenshot-2.png;https://jira.ihrint.com/secure/attachment/168828/screenshot-2.png</t>
  </si>
  <si>
    <t>19/Sep/18 12:05 PM;ccrnyc2msw;screenshot-1.png;https://jira.ihrint.com/secure/attachment/168827/screenshot-1.png</t>
  </si>
  <si>
    <t>As iHR, I want a "PostUp" vendor checkbox added to Site Manager&gt;Partners so I can manage which sites and its data get exported to PostUp.</t>
  </si>
  <si>
    <t>AR-4620</t>
  </si>
  <si>
    <t>Add PostUp vendor to Site Manager</t>
  </si>
  <si>
    <t xml:space="preserve">19/Sep/18 12:59 PM;ccrnyc2msw;Tested on stage.  Spot checked a number of stations on the list and confirmed the flag was set to true.  Spot checked a number of known (dev) sites that aren't on the list and confirmed it's set to false/unchecked.  This looks good to me.  Tagging with a fix version to run in prod in the next change window.  </t>
  </si>
  <si>
    <t>19/Sep/18 11:58 AM;ccrlax1dat;migration script run on stage, seeing "Enable PostUp" checkbox checked on "Partners" screen in Site Manager when spot-checking sites from attached list of slugs</t>
  </si>
  <si>
    <t>12/Sep/18 10:35 AM;ccrbdl1mje;attached list of slugs where postup flag via AR-4620 should be set to TRUE</t>
  </si>
  <si>
    <t>30/Aug/18 4:44 PM;ccrbdl1mje;data will come when this ticket is ready to begin work</t>
  </si>
  <si>
    <t>1|hz76rb:</t>
  </si>
  <si>
    <t>12/Sep/18 10:35 AM;ccrbdl1mje;active-postup-slugs.txt;https://jira.ihrint.com/secure/attachment/168238/active-postup-slugs.txt</t>
  </si>
  <si>
    <t>Data migration to enable the "PostUp" checkbox implemented in AR-4620 for the attached sites/slugs.</t>
  </si>
  <si>
    <t>AR-4621</t>
  </si>
  <si>
    <t>Enable PostUp flag for attached sites</t>
  </si>
  <si>
    <t>19/Sep/18 1:17 PM;ccrbdl1mje;confirmed in stage_x000D_
note: there's some missing data in stage, but that should not be an issue when this is moved and runs in production.</t>
  </si>
  <si>
    <t>1|hz76rj:</t>
  </si>
  <si>
    <t>Update the PostUp data export in site manager data utils to only export attributes for sites with the PostUp value = true. This should not happen until after AR-4620 and AR-4621 are complete.</t>
  </si>
  <si>
    <t>AR-4622</t>
  </si>
  <si>
    <t>Update PostUp data export to key off PostUp data flag</t>
  </si>
  <si>
    <t>07/Sep/18 6:26 PM;ccrnyc2msw;Tested on dev- i now see the iHeart Heart!</t>
  </si>
  <si>
    <t>1|hz76qv:</t>
  </si>
  <si>
    <t>AR-4623</t>
  </si>
  <si>
    <t>Set Content Tool Favicon to the iHeart Heart</t>
  </si>
  <si>
    <t xml:space="preserve">17/Sep/18 12:41 PM;1109751;Looks good in stage. Field is greyed out for non sys admins. </t>
  </si>
  <si>
    <t xml:space="preserve">04/Sep/18 9:50 AM;ccrnyc2msw;Groomed today.  Make read only except for sysadmins. </t>
  </si>
  <si>
    <t>31/Aug/18 10:11 AM;ccrnyc2msw;Understood.  May be something we need to look into further down the road- my immediate thought is not making it super obvious that you can paste a URL in.</t>
  </si>
  <si>
    <t>31/Aug/18 10:08 AM;tlong;This is fine with me, but please note they can paste an image into the rich text editor without any issues. So removing this feature isn't really gonna stop them from using external images._x000D_
_x000D_
If we want to do that, we should validate for it.</t>
  </si>
  <si>
    <t>1|hzz6v3:</t>
  </si>
  <si>
    <t>Anywhere there is an asset URL field, that should be only shown/available to SysAdmins.  We don't want users grabbing random images they find around the web and dropping the URL in. _x000D_
_x000D_
This applies to primary image and asset block.  It doesn't appear that we have an asset URL for the gallery block type.</t>
  </si>
  <si>
    <t>AR-4625</t>
  </si>
  <si>
    <t>Lock Down/Hide Asset URL Field to SysAdmins</t>
  </si>
  <si>
    <t xml:space="preserve">10/Sep/18 3:39 PM;1109751;Looks good in stage. </t>
  </si>
  <si>
    <t>07/Sep/18 9:22 AM;ccrnyc2msw;Tested on dev.  It looks like all validation from the link field is now gone.  I can now add the following and it accepts:_x000D_
_x000D_
 !screenshot-1.png|thumbnail! _x000D_
_x000D_
We should only accept values that start with /, http, and https.</t>
  </si>
  <si>
    <t>1|hz76qn:</t>
  </si>
  <si>
    <t>07/Sep/18 9:22 AM;ccrnyc2msw;screenshot-1.png;https://jira.ihrint.com/secure/attachment/167833/screenshot-1.png</t>
  </si>
  <si>
    <t>10/Sep/18 3:39 PM;1109751;link url.png;https://jira.ihrint.com/secure/attachment/168117/link+url.png</t>
  </si>
  <si>
    <t>Validation on the Link URL field in an asset block currently only passes values starting with http and https. Please add / to that as well.</t>
  </si>
  <si>
    <t>AR-4626</t>
  </si>
  <si>
    <t>Asset Block Link URL field should accept relative URLs</t>
  </si>
  <si>
    <t>11/Sep/18 4:11 PM;1109751;Looks good in stage.</t>
  </si>
  <si>
    <t>31/Aug/18 10:11 AM;tlong;"never" isn't a date, and our protocol is typed strongly._x000D_
_x000D_
That's why the 2100 date is in there. We can be better about not making a silly UI for it though.</t>
  </si>
  <si>
    <t>1|hzz41z:</t>
  </si>
  <si>
    <t>30/Aug/18 5:51 PM;ccrnyc2msw;image-2018-08-30-17-51-58-653.png;https://jira.ihrint.com/secure/attachment/167283/image-2018-08-30-17-51-58-653.png</t>
  </si>
  <si>
    <t xml:space="preserve">If you change the end date of a content item to the option where you can choose the date, it defaults to 6/6/00 @ 11:23am._x000D_
_x000D_
 !image-2018-08-30-17-51-58-653.png|thumbnail! _x000D_
_x000D_
Instead, please set to 30 days out so that users can easily massage to their desired value._x000D_
_x000D_
Of course, if the dropdown is set to never, the content should have no end date set on it. </t>
  </si>
  <si>
    <t>AR-4627</t>
  </si>
  <si>
    <t xml:space="preserve">Publish End Date Default Is Ludicrous </t>
  </si>
  <si>
    <t xml:space="preserve">12/Sep/18 1:55 PM;1109751;Looks good in stage. </t>
  </si>
  <si>
    <t>07/Sep/18 10:41 AM;mbrown;This sounds very familiar. I think we had to work around a similar problem with the publish panel and preset editor in mainline as well.</t>
  </si>
  <si>
    <t>06/Sep/18 1:25 PM;aroberts;This only seems to occur in publishing panel. Regui has been previously fixed to address this, and it seems to work in every other part of the app but the publish panel. (Preset editing, etc)</t>
  </si>
  <si>
    <t>1|hz76pz:</t>
  </si>
  <si>
    <t>30/Aug/18 5:55 PM;ccrnyc2msw;image-2018-08-30-17-55-48-757.png;https://jira.ihrint.com/secure/attachment/167284/image-2018-08-30-17-55-48-757.png</t>
  </si>
  <si>
    <t>In the publish panel, there is currently no way to make the menu that pops up with tags go away._x000D_
_x000D_
 !image-2018-08-30-17-55-48-757.png|thumbnail! _x000D_
_x000D_
Clicking outside of the menu, hitting esc, or selecting an item in the list should make it go away and only appear again if you start typing a new tag.</t>
  </si>
  <si>
    <t>AR-4628</t>
  </si>
  <si>
    <t>Tag Chooser Menus Can't Be Dismissed</t>
  </si>
  <si>
    <t>07/Sep/18 6:28 PM;ccrnyc2msw;Tested on dev.  Confirmed that the bad link is no longer there.  Thanks!</t>
  </si>
  <si>
    <t>1|hz76rz:</t>
  </si>
  <si>
    <t>30/Aug/18 5:59 PM;ccrnyc2msw;image-2018-08-30-17-59-39-394.png;https://jira.ihrint.com/secure/attachment/167285/image-2018-08-30-17-59-39-394.png</t>
  </si>
  <si>
    <t xml:space="preserve">When you first insert a listening opportunity block, text for "Listen On iHeart" is show with a bad link, pointing to http://content.radioedit.ihrint.com/www.iheart.com.  Please remove that so that the un-populated Listening Opportunity block looks the same ways an an un-populated embed block._x000D_
_x000D_
 !image-2018-08-30-17-59-39-394.png|thumbnail! </t>
  </si>
  <si>
    <t>AR-4629</t>
  </si>
  <si>
    <t>Listening Opportunity Block Has Bad Link</t>
  </si>
  <si>
    <t>07/Sep/18 3:23 PM;ccrnyc2msw;Tested on dev at http://content.dev-radioedit.ihrint.com/content/%2F5b92cf7372099f913054665c_x000D_
_x000D_
confirmed future blocks are highlighted yellow, past blocks are red, and current/evergreen blocks are the normal grey._x000D_
_x000D_
This works for me!</t>
  </si>
  <si>
    <t>06/Sep/18 9:00 AM;1119767;https://github.com/ihr-radioedit-apps/content/pull/583/files#r215615246</t>
  </si>
  <si>
    <t>1|hz76nr:</t>
  </si>
  <si>
    <t>There's no clear visual indicator of when blocks are live, future or past._x000D_
_x000D_
Idea: add a subtle yellow inner shadow on blocks that are in the future, and subtle red inner shadow on blocks that have expired._x000D_
_x000D_
Or, some other way so this is more obvious.</t>
  </si>
  <si>
    <t>AR-4630</t>
  </si>
  <si>
    <t>Highlight future/past blocks</t>
  </si>
  <si>
    <t>17/Sep/18 1:08 PM;1109751;looks good in stage. Warning says "Delete this Template?"</t>
  </si>
  <si>
    <t>1|hzz41r:</t>
  </si>
  <si>
    <t xml:space="preserve">It's a bit too easy for users to accidentally delete a content block.  Can we add a confirmation modal/prompt?_x000D_
_x000D_
For comparison, in the old tool, users had to hit a menu dropdown before the delete option was exposed - so we went from 2 clicks to delete - to one. </t>
  </si>
  <si>
    <t>AR-4631</t>
  </si>
  <si>
    <t>Delete Block Confirmation</t>
  </si>
  <si>
    <t>24/Sep/18 1:04 PM;ccrnyc2msw;Tested on dev.  Confirmed as a sysadmin (ccrnyc2msw) the html button is shown, but for other users (svc-radioeditqa1) it is suppressed.  Looks good!</t>
  </si>
  <si>
    <t>19/Sep/18 11:47 AM;1119767;We agreed to just hide the add button for html blocks if the user is not an admin.</t>
  </si>
  <si>
    <t xml:space="preserve">18/Sep/18 10:14 AM;ccrnyc2msw;To be discussed among the Orlando team on 9/18.  Will re-point to match the correct approach. </t>
  </si>
  <si>
    <t>13/Sep/18 1:14 PM;mbrown;We could extend the flex block settings to enable capability locking per allowed subtype...which is the same thing Trey said. :-/</t>
  </si>
  <si>
    <t>04/Sep/18 5:05 PM;1119767;I can engineer a solution to those requirements.</t>
  </si>
  <si>
    <t>04/Sep/18 4:42 PM;ccrnyc2msw;The goal is that we don't want local editors to see the option and jam in a bunch of JS just for the heck of it. (because we know they will)</t>
  </si>
  <si>
    <t>04/Sep/18 4:23 PM;1119767;That's not a viable solution because a lot of migrated content has HTML blocks.</t>
  </si>
  <si>
    <t xml:space="preserve">04/Sep/18 9:46 AM;ccrnyc2msw;For launch, we can just turn off html in the flex block, will come back after MVP and figure out how to permission. </t>
  </si>
  <si>
    <t>31/Aug/18 10:05 AM;tlong;This can either be hard-coded, or we can add perm checks to flex field options... Since only admins can modify templates.</t>
  </si>
  <si>
    <t>1|hz76h3:</t>
  </si>
  <si>
    <t>Local users should not be able to add a custom html module to an article.  Please don't show that option unless the user is a sysadmin.</t>
  </si>
  <si>
    <t>AR-4632</t>
  </si>
  <si>
    <t>Limit Custom HTML block to SysAdmins only</t>
  </si>
  <si>
    <t xml:space="preserve">07/Sep/18 9:10 AM;ccrnyc2msw;Tested on dev, looks good to me.  I can live without shift + enter for now.  </t>
  </si>
  <si>
    <t>06/Sep/18 9:10 AM;1119767;Shift+enter is not supported by quill. If we want to add the dirty hack at the bottom of this issue, please ticket separately: https://github.com/quilljs/quill/issues/252</t>
  </si>
  <si>
    <t>04/Sep/18 9:47 AM;ccrnyc2msw;Groomed today.  See if enter can be new paragraph and shift + enter can be new line.</t>
  </si>
  <si>
    <t>1|hz76nj:</t>
  </si>
  <si>
    <t>REAP-993</t>
  </si>
  <si>
    <t>Users can hit enter/return to create a new paragraph in a text block._x000D_
_x000D_
Unfortunately, visually in the tool it looks like it's only putting a line break - instead of creating a new paragraph.  As such, users will inevitably hit the enter button twice so it visually looks like a new paragraph... which on FiRE and WebAPI will double and create huge gaps._x000D_
_x000D_
Hitting enter/return should create a new paragraph that visually looks appropriate for a new paragraph._x000D_
_x000D_
Added scope from AR-4633:_x000D_
_x000D_
Right now, the default presentation of a text block looks like it only supports a line or two of text._x000D_
_x000D_
Please make that taller as to invite users to write a masterpiece._x000D_
_x000D_
3x the current height by default?</t>
  </si>
  <si>
    <t>AR-4634</t>
  </si>
  <si>
    <t>Show Paragraph Separation in Text Blocks</t>
  </si>
  <si>
    <t xml:space="preserve">17/Sep/18 1:07 PM;1109751;Looks good in stage. </t>
  </si>
  <si>
    <t>1|hzz43z:</t>
  </si>
  <si>
    <t>Please move all three link options - manual, catalog, content - together in a row.</t>
  </si>
  <si>
    <t>AR-4635</t>
  </si>
  <si>
    <t>Group Link Options Together In Text Block</t>
  </si>
  <si>
    <t>18/Sep/18 3:45 PM;ccrnyc2msw;Tested on dev at http://content.dev-radioedit.ihrint.com/content/%2F5b69f5f3d3ecc41bb8767433_x000D_
_x000D_
Confirmed this looks great!  Toolbar is locked at the top of the text window and does not go offscreen until the block does</t>
  </si>
  <si>
    <t>04/Sep/18 9:52 AM;ccrnyc2msw;Groomed today. Create container and put toolbar in position sticky.</t>
  </si>
  <si>
    <t>1|hz769z:</t>
  </si>
  <si>
    <t>31/Aug/18 8:14 AM;ccrnyc2msw;image-2018-08-31-08-14-41-464.png;https://jira.ihrint.com/secure/attachment/167291/image-2018-08-31-08-14-41-464.png</t>
  </si>
  <si>
    <t xml:space="preserve">For users who are following SEO best practices and writing a lot of text for an article, in the new tool, they have to scroll back up to the top of the text block to apply formatting or add links.  _x000D_
_x000D_
These options should be available to users without having to scroll back up._x000D_
_x000D_
 !image-2018-08-31-08-14-41-464.png|thumbnail! </t>
  </si>
  <si>
    <t>AR-4636</t>
  </si>
  <si>
    <t>Text Toolbar Falls Out Of View On Large Text Blocks</t>
  </si>
  <si>
    <t>19/Sep/18 2:18 PM;1119767;Can confirm this behavior is hard-coded. Changing this behavior would require disabling the built-in format, including its UI, and reimplementing it ourselves. Recommend abandoning this work. https://github.com/quilljs/quill/blob/develop/formats/link.js#L6</t>
  </si>
  <si>
    <t xml:space="preserve">31/Aug/18 10:12 AM;tlong;This is handled by the quill editor itself. This whole experience is garbage._x000D_
_x000D_
While it doesn't sound like it, this is a large undertaking to replace a core bit from quill._x000D_
_x000D_
[~ccrnyc2msw]_x000D_
</t>
  </si>
  <si>
    <t>1|hz769r:</t>
  </si>
  <si>
    <t>Right now, when a user highlights text to insert a manual link, the link dialogue pre-populates with the highlighted text, which doesn't make it very clear that values are supposed to start with a slash or http/https.  Can we replace this with placeholder text of https://www.iheart.com (not actual text, just example/placeholder) and add validation to ensure that all value star with a slash, http, or https?</t>
  </si>
  <si>
    <t>AR-4637</t>
  </si>
  <si>
    <t>Encourage Well-Formed Manual Links in Text Blocks</t>
  </si>
  <si>
    <t>17/Sep/18 12:38 PM;1109751;Looks good in stage. Counter appears at the top of the content creation page.</t>
  </si>
  <si>
    <t>31/Aug/18 10:09 AM;tlong;Just like validation, we may want to bubble up some metrics from all the blocks.</t>
  </si>
  <si>
    <t>1|hzz6vb:</t>
  </si>
  <si>
    <t>In the current content tool, we show an overall word count of all text on the page (eg. sum of all blocks) at the bottom of the screen so users know how close they are to following SEO best practices.  This feature was incredibly well recieved when added earlier this year._x000D_
_x000D_
How can we do the same in the new version of the tool?</t>
  </si>
  <si>
    <t>AR-4638</t>
  </si>
  <si>
    <t>Overall Word Count Missing</t>
  </si>
  <si>
    <t>17/Sep/18 2:04 PM;1109751;Looks good in dev. See AR-4687 for additional considerations.</t>
  </si>
  <si>
    <t>1|hzz41j:</t>
  </si>
  <si>
    <t>31/Aug/18 9:23 AM;ccrnyc2msw;image-2018-08-31-09-23-12-662.png;https://jira.ihrint.com/secure/attachment/167299/image-2018-08-31-09-23-12-662.png</t>
  </si>
  <si>
    <t>In the production content tool, you can easily see who created a piece of content - and who last edited it._x000D_
_x000D_
 !image-2018-08-31-09-23-12-662.png|thumbnail! _x000D_
_x000D_
The new content tool doesn't overtly show this.  How can we get this in there?</t>
  </si>
  <si>
    <t>AR-4639</t>
  </si>
  <si>
    <t>Show Creator/Editor in Content Detail Screen</t>
  </si>
  <si>
    <t>17/Sep/18 12:50 PM;1109751;Looks good in stage https://content.radioedit.ihrint.com/content/%2F5b9ac98a0e3165de92d70d64</t>
  </si>
  <si>
    <t xml:space="preserve">11/Sep/18 4:14 PM;1109751;Content preview is still blank in stage. </t>
  </si>
  <si>
    <t>06/Sep/18 1:07 PM;con-nyc2sxw;This is a content item I created during testing: https://content.radioedit.ihrint.com/content/%2F5b90489dcf3f2f5fefa3bd5d</t>
  </si>
  <si>
    <t>06/Sep/18 12:59 PM;1109751;Looks good in stage!</t>
  </si>
  <si>
    <t>05/Sep/18 3:59 PM;1120341;Endpoint is {code}@site_bp.route('/_preview/', methods=['POST']){code}_x000D_
views.py:562_x000D_
_x000D_
Here's the request setup:_x000D_
_x000D_
{code}_x000D_
        const host = environ.get("PREVIEW_HOST", "") || environ.dep("fire");_x000D_
        const api = new RESTConnector(`//${host}/_preview/`);_x000D_
        const payload: any = {_x000D_
            // Unimplemented_x000D_
            category_url: "",_x000D_
            category: "",_x000D_
            publish_origin: "",_x000D_
            keywords: [],_x000D_
            cuser: "",_x000D_
            include_recommendations: false,_x000D_
            fb_allow_comments: false,_x000D_
_x000D_
            slug: id,_x000D_
            title: resolvedItem.item.summary.title,_x000D_
            author: resolvedItem.item.summary.author,_x000D_
            summary: resolvedItem.item.summary.description,_x000D_
            image: "", // item.data.item.summary.image ||_x000D_
            content: content.result,_x000D_
            publish_date: targeting.publish_date,_x000D_
        };_x000D_
        content.result = (await api.post("", payload, { noAuth: true })).asText()_x000D_
            .replace("&lt;head&gt;", `&lt;head&gt;&lt;base href="//${host}"&gt;`);_x000D_
{code}_x000D_
_x000D_
And here's a sample payload_x000D_
_x000D_
{code}_x000D_
{_x000D_
    "category_url": "",_x000D_
    "category": "",_x000D_
    "publish_origin": "",_x000D_
    "keywords": [],_x000D_
    "cuser": "",_x000D_
    "include_recommendations": false,_x000D_
    "fb_allow_comments": false,_x000D_
    "slug": "/5b8ed9a79977898082e052f5",_x000D_
    "title": "KC's Desperately Trying to Publish",_x000D_
    "author": "",_x000D_
    "summary": "",_x000D_
    "image": "",_x000D_
    "content": "&lt;div class=\"content-block content-block-gallery\"&gt;&lt;h4&gt;Gallery Placeholder&lt;/h4&gt;&lt;div&gt;&lt;img src=\"https://mediaserver.dev-radioedit.ihrint.com/v3/re/new_assets/5b75c11f4fff1439a42dbad0\" class=\"img-responsive\" /&gt;&lt;/div&gt;&lt;/div&gt;\n&lt;div class=\"content-block content-block-text\"&gt;&lt;p&gt;I am some stuff&lt;/p&gt;\n\n&lt;p&gt;&lt;/p&gt;\n&lt;/div&gt;",_x000D_
    "publish_date": 0_x000D_
}_x000D_
{code}</t>
  </si>
  <si>
    <t xml:space="preserve">05/Sep/18 3:22 PM;ccrnyc2msw;Converted from AR to AL based on discussion in sprint planning today.  </t>
  </si>
  <si>
    <t>05/Sep/18 11:13 AM;1119767;Someone had overridden PREVIEW_HOST on stage.</t>
  </si>
  <si>
    <t>05/Sep/18 10:07 AM;1119767;Fire is returning no data in stage. We likely need an AL ticket.</t>
  </si>
  <si>
    <t>05/Sep/18 9:17 AM;1119767;Need this for a 10:30am demo tomorrow.</t>
  </si>
  <si>
    <t>05/Sep/18 9:17 AM;1119767;Negative, getting apple news errors:_x000D_
{code}_x000D_
apple_news_x0012__x0011__x000D_
_x000D_
Not published_x001A__x000D_
{code}</t>
  </si>
  <si>
    <t>04/Sep/18 3:55 PM;1119767;Likely fixed by AR-4552</t>
  </si>
  <si>
    <t>1|hz7ixr:</t>
  </si>
  <si>
    <t>31/Aug/18 9:26 AM;ccrnyc2msw;image-2018-08-31-09-26-47-592.png;https://jira.ihrint.com/secure/attachment/167301/image-2018-08-31-09-26-47-592.png</t>
  </si>
  <si>
    <t>31/Aug/18 9:26 AM;ccrnyc2msw;image-2018-08-31-09-26-47-592.png;https://jira.ihrint.com/secure/attachment/167300/image-2018-08-31-09-26-47-592.png</t>
  </si>
  <si>
    <t>At some point in the past week, content preview broke on stage.  It's just showing blank._x000D_
_x000D_
http://content.radioedit.ihrint.com/content/%2F5b7edcbff81877a4a02c2c2f_x000D_
_x000D_
 !image-2018-08-31-09-26-47-592.png|thumbnail!</t>
  </si>
  <si>
    <t>AR-4662</t>
  </si>
  <si>
    <t>Content Preview Blank On Stage</t>
  </si>
  <si>
    <t xml:space="preserve">13/Sep/18 2:40 PM;1109751;Yep, I was able to save successfully. Looks good in stage. </t>
  </si>
  <si>
    <t>13/Sep/18 12:03 PM;1120341;This is still definitely an issue._x000D_
_x000D_
Edit: I was wrong, issue I encountered was due to cache.</t>
  </si>
  <si>
    <t xml:space="preserve">04/Sep/18 10:41 AM;ccrnyc2msw;Groomed today.  Suspect that this has been fixed by another ticket.  to verify before pulling into a sprint.  </t>
  </si>
  <si>
    <t>1|hz753z:</t>
  </si>
  <si>
    <t>Seeing some strange behavior with the editor conflict checks._x000D_
_x000D_
Go to an article and open the publish screen._x000D_
Make a change.  _x000D_
Exit out of the publish screen without saving_x000D_
Try making a change to the main article page and save (i changed editors)_x000D_
Observe error growl_x000D_
Refresh page_x000D_
Observe modal asking you if you want to override the other users' changes, but not indicating what those changes were or who made them.</t>
  </si>
  <si>
    <t>AR-4641</t>
  </si>
  <si>
    <t>Editor Conflict Workflows Need Refinement</t>
  </si>
  <si>
    <t>18/Sep/18 3:58 PM;ccrnyc2msw;Tested on dev.  Button is functional, but could use a little style cleanup.  Created AR-4698 to address.</t>
  </si>
  <si>
    <t>11/Sep/18 3:56 PM;1120341;Thoughts on just adding an X to the top right?</t>
  </si>
  <si>
    <t>1|hzz44f:</t>
  </si>
  <si>
    <t>When you hit publish on a piece of content, the publish screen opens up.  Users can click outside of the popup to get back to the edit screen, but that's not super apparent.  There's also a cancel button, but it's all the way at the bottom of the page.  How can we give users an easy way to get back to the edit screen without having to scroll down or guess that they can click outside of publish screen?</t>
  </si>
  <si>
    <t>AR-4643</t>
  </si>
  <si>
    <t>Add Option To Escape Content Publish Screen At The Top</t>
  </si>
  <si>
    <t xml:space="preserve">10/Sep/18 3:45 PM;1109751;Mark Escott¬∑10:31 AM_x000D_
_x000D_
yeah i tested with dan when he had it in dev. i can verify when its in prod_x000D_
</t>
  </si>
  <si>
    <t xml:space="preserve">10/Sep/18 10:22 AM;1109751;[~ccrbdl1mje] can you verify?_x000D_
_x000D_
</t>
  </si>
  <si>
    <t>05/Sep/18 5:25 PM;ccrlax1dat;https://github.com/ihr-radioedit-apps/site-manager-data-utils/pull/36</t>
  </si>
  <si>
    <t>1|hz76lz:</t>
  </si>
  <si>
    <t># see description</t>
  </si>
  <si>
    <t>Since Partners&gt;Format no longer exists in Site Manager, some stations being exported to PostUp have no value for this. Change the export script to extract the format from site facets and strip "formats/" from the tag. For instance, WEBN-FM has these facets:_x000D_
_x000D_
facets: [_x000D_
"markets/CINCINNATI-OH",_x000D_
"genres/Rock",_x000D_
"brands/DEFAULT- (2135)",_x000D_
"formats/ROCKACTIVE",_x000D_
"facets/Local HPT 6/26-29/18",_x000D_
"facets/Local HPT 6/30-7/6/18",_x000D_
"facets/IHRMFContest",_x000D_
"brands/WEBN-FM (1738)"_x000D_
],_x000D_
_x000D_
You'll have to cycle through and extract "formats/ROCKACTIVE" and return "ROCKACTIVE" as the value.</t>
  </si>
  <si>
    <t>AR-4644</t>
  </si>
  <si>
    <t>Change postup data export source for 'format' value</t>
  </si>
  <si>
    <t>29/Mar/19 10:33 AM;1119767;As of today, the preview is there, but the responsive styles have been removed from that panel so everything is squished. This could probably use another pass.</t>
  </si>
  <si>
    <t>1|hzz45r:</t>
  </si>
  <si>
    <t>AR-4645</t>
  </si>
  <si>
    <t>Add Preview to Mobile Publish Screen</t>
  </si>
  <si>
    <t>10/Sep/18 3:09 PM;1109751;Looks good in stage. http://content.radioedit.ihrint.com/content/%2F5b96c12f1e3aebe869e0016e</t>
  </si>
  <si>
    <t>10/Sep/18 11:19 AM;1119767;All of the work we've done on this was for naught because when the new item is created, it is already populated with the TSPB default, which is false, no matter what. I'm going to have to add the checkbox values in explicitly when creating the new item.</t>
  </si>
  <si>
    <t>07/Sep/18 4:53 PM;aroberts;This work was overwritten by [~1119767] for AR-4569</t>
  </si>
  <si>
    <t xml:space="preserve">07/Sep/18 3:29 PM;ccrnyc2msw;Tested on dev using the article template._x000D_
_x000D_
In the template, Commenting and Recommendations are enabled by default (simple reach and branded content are not)_x000D_
_x000D_
Created a new article, went to the options tab and found that commenting and recommendations still do not show to be enabled upon initial load:_x000D_
_x000D_
 !screenshot-1.png|thumbnail! _x000D_
_x000D_
This does not appear to be working as expected. </t>
  </si>
  <si>
    <t>1|hz76of:</t>
  </si>
  <si>
    <t>07/Sep/18 3:29 PM;ccrnyc2msw;screenshot-1.png;https://jira.ihrint.com/secure/attachment/167954/screenshot-1.png</t>
  </si>
  <si>
    <t>31/Aug/18 11:58 AM;ccrnyc2msw;image-2018-08-31-11-58-33-424.png;https://jira.ihrint.com/secure/attachment/167340/image-2018-08-31-11-58-33-424.png</t>
  </si>
  <si>
    <t>31/Aug/18 11:58 AM;ccrnyc2msw;image-2018-08-31-11-58-15-052.png;https://jira.ihrint.com/secure/attachment/167341/image-2018-08-31-11-58-15-052.png</t>
  </si>
  <si>
    <t>In the "Options" tab, there are check boxes for recommendations, comments, branded content, and SimpleReach.  There's an option to set the default (checked/unchecked) value on a template basis - unfortunately on the article edit screen, options set as checked by default are not._x000D_
_x000D_
 !image-2018-08-31-11-58-15-052.png|thumbnail!  _x000D_
_x000D_
 !image-2018-08-31-11-58-33-424.png|thumbnail!</t>
  </si>
  <si>
    <t>AR-4646</t>
  </si>
  <si>
    <t>Checkbox Options Don't Respect Default Values Set in The Template</t>
  </si>
  <si>
    <t xml:space="preserve">07/Sep/18 9:35 AM;ccrnyc2msw;Tested on dev.  Looks good to me. Confirmed that when clicking the content link to go back, the existing filtering is still applied.  </t>
  </si>
  <si>
    <t>04/Sep/18 10:43 AM;ccrnyc2msw;Groomed today.  Need to discuss a bit since there is a routing issue that removing this link hid.</t>
  </si>
  <si>
    <t>1|hz76nz:</t>
  </si>
  <si>
    <t>04/Sep/18 9:21 AM;ccrnyc2msw;image-2018-09-04-09-21-02-015.png;https://jira.ihrint.com/secure/attachment/167391/image-2018-09-04-09-21-02-015.png</t>
  </si>
  <si>
    <t xml:space="preserve">When you're in a content detail screen and want to navigate back to the main list view, clicking "Content" doesn't currently do anything (you have to know to hit the small arrow)._x000D_
_x000D_
Can we hook up that link in the navigation to take you back to the list view?_x000D_
_x000D_
 !image-2018-09-04-09-21-02-015.png|thumbnail! </t>
  </si>
  <si>
    <t>AR-4647</t>
  </si>
  <si>
    <t>Clicking "Content" in left nav should take you back to list view</t>
  </si>
  <si>
    <t xml:space="preserve">04/Sep/18 2:52 PM;1119767;Related to the targeting changes. </t>
  </si>
  <si>
    <t>1|hzz4av:</t>
  </si>
  <si>
    <t>"TypeError: Cannot read property 'concat' of undefined"_x000D_
1_x000D_
:_x000D_
"    at ItemAdapter.annotateTargets (/application/src/server/api/adapters/item.ts:587:60)"_x000D_
2_x000D_
:_x000D_
"    at ItemAdapter.get (/application/src/server/api/adapters/item.ts:302:20)"_x000D_
3_x000D_
:_x000D_
"    at process._tickCallback (internal/process/next_tick.js:68:7)"</t>
  </si>
  <si>
    <t>AR-4648</t>
  </si>
  <si>
    <t>Cannot read property 'concat' of undefined</t>
  </si>
  <si>
    <t>04/Sep/18 2:49 PM;ccrnyc2msw;Restore looks great- thank you!</t>
  </si>
  <si>
    <t>1|hz753r:</t>
  </si>
  <si>
    <t>Sometime between 10am Thursday and 3PM Friday the Anchorage market was wiped out of SMT.  Let's restore that - and remove market 749 which was an attempt by the Streaming Ops team to re-create the market.</t>
  </si>
  <si>
    <t>AR-4650</t>
  </si>
  <si>
    <t>Restore SMT DB To Point Where Anchorage Market Existed</t>
  </si>
  <si>
    <t>1|hz769b:</t>
  </si>
  <si>
    <t>Expose mongodb's new change stream feature within the objectdb API. This will enable pub/sub operation for clients._x000D_
_x000D_
Will require some SDK support. Might need to be websocket based?</t>
  </si>
  <si>
    <t>AR-4652</t>
  </si>
  <si>
    <t>Add simple message queue / change watch capability to objectdb</t>
  </si>
  <si>
    <t>1|hz767z:</t>
  </si>
  <si>
    <t>A simple Go based service to connect to a kafka topic._x000D_
_x000D_
Keeps mongo version of data in sync. To replace quick io</t>
  </si>
  <si>
    <t>AR-4653</t>
  </si>
  <si>
    <t>Create service to watch Kafka "now-playing" queue and update objectdb collection with current</t>
  </si>
  <si>
    <t>02/May/19 9:55 AM;tlong;{code}_x000D_
Custom cache service:_x000D_
_x000D_
Level 1 features:_x000D_
	- HTTP interface (or HTTP/2)_x000D_
		- What does this look like? How are complex commands done if at all?_x000D_
		- HTTP is great for portability and client support, we just need a sane way of using it._x000D_
	- Group key invalidation, aka surrogate keys, aka cache tagging._x000D_
		- Done through abstraction with redis plus lua trash collection?_x000D_
	- Easy distributed locks_x000D_
	- Easy dogpile prevention (always on)_x000D_
_x000D_
Level 2 features:_x000D_
	- Callthrough caching (aka CDN mode)_x000D_
		a proxy http request that is cached transparently. This is like a CDN, but local..._x000D_
		- advantages:_x000D_
			- doesn't have to go out to the world_x000D_
			- doesn't depend on external services_x000D_
			- can provide a keep-warm routine if it continues to be requested_x000D_
				e.g. x-refresh-after header causes api endpoint to be re-fetched. Only happens once unless another request that has x-refresh-after set comes in._x000D_
		- disadvantages:_x000D_
			- takes our resources_x000D_
_x000D_
		Research and implement something like APQ from Apollo for this perhaps._x000D_
	_x000D_
{code}</t>
  </si>
  <si>
    <t>1|hz75m7:01hzx00900040001r00bi000004</t>
  </si>
  <si>
    <t>AR-5319</t>
  </si>
  <si>
    <t>ObjectDB should grow a simple cache interface. It should support multiple "silos" of data and provide both TTL and multi-key invalidation.</t>
  </si>
  <si>
    <t>AR-4654</t>
  </si>
  <si>
    <t>Added cache service with group invalidation to objectdb</t>
  </si>
  <si>
    <t>1|i00r7w:v</t>
  </si>
  <si>
    <t>Create websocket (WS) daemon that can listen to objectdb's change streams in AR-4652._x000D_
_x000D_
This server should support a high volume of clients but not overload objectdb in the process.</t>
  </si>
  <si>
    <t>AR-4655</t>
  </si>
  <si>
    <t>Create WS server to handle bulk chatroom-style updating</t>
  </si>
  <si>
    <t xml:space="preserve">07/Sep/18 4:21 PM;ccrnyc2msw;Looks good to me.  Let's plan to run this script in the 9.11.2018 change window.  </t>
  </si>
  <si>
    <t>07/Sep/18 3:55 PM;mbrown;Output of script on stage: https://gist.github.com/mattucf/739cc2f19eff4391c8b62d0e1916cdea</t>
  </si>
  <si>
    <t>1|hz76m7:</t>
  </si>
  <si>
    <t>AR-4657</t>
  </si>
  <si>
    <t>Legacy chartbeat id values are stored in integer format and should be converted to string</t>
  </si>
  <si>
    <t>10/Sep/18 4:11 PM;1109751;Editors look good on stage. http://content.radioedit.ihrint.com/content/%2F5b8e840dab2907c8b6bf94c2</t>
  </si>
  <si>
    <t>10/Sep/18 1:15 PM;1119767;It looks like editors was never wired up to search. PR incoming.</t>
  </si>
  <si>
    <t>10/Sep/18 12:20 PM;1119767;Cannot reproduce origin showing up in query params. Heard on the filter button, thank you for opening ticket.</t>
  </si>
  <si>
    <t>07/Sep/18 9:32 AM;ccrnyc2msw;Tested on dev._x000D_
_x000D_
I checked a variety of different search terms and all returned the expected results immediately upon typing the term._x000D_
_x000D_
I also checked editor filtering.  This doesn't seem to be working correctly.  I applied the editor tag "Katie Sommers (27707) and hit apply.  I continue to see most/all article content, most of which is not tagged with Katie as an editor._x000D_
_x000D_
This is the url that it gave me: http://content.dev-radioedit.ihrint.com/content?origin=feed&amp;editors=brands%2FKatie%20Sommers%20(27707)  _x000D_
_x000D_
Unsure why origin is showing as feed in the query string?_x000D_
_x000D_
Also observed that the filter menu button doesn't work on the first click when you already have a filter applied; created AR-4665 for that.</t>
  </si>
  <si>
    <t>06/Sep/18 2:27 PM;1119767;I suspect this is the issue: https://github.com/ihr-radioedit-apps/content/pull/559/files#diff-d940184c2f93ddfa3b289753810fdde1R107</t>
  </si>
  <si>
    <t>1|hzz57z:</t>
  </si>
  <si>
    <t>AR-4665</t>
  </si>
  <si>
    <t>Created during planning today.  [~aroberts] to fill in the details. _x000D_
_x000D_
Query params are no longer properly removing from query string if they match defaults. Certain filters like "editor" on the content list are triggering infinite loops and locking the browser._x000D_
_x000D_
[~1119767] may have further understanding of the problem.</t>
  </si>
  <si>
    <t>AR-4658</t>
  </si>
  <si>
    <t>Content Search Regression</t>
  </si>
  <si>
    <t xml:space="preserve">19/Sep/18 11:41 AM;ccrnyc2msw;Update looks good on dev- thanks!_x000D_
_x000D_
_x000D_
{code:java}_x000D_
{_x000D_
_x000D_
  site(select: {slug: "whtz-fm"}) {_x000D_
_x000D_
    config{_x000D_
_x000D_
      index {_x000D_
_x000D_
        name_x000D_
_x000D_
        description_x000D_
_x000D_
        brand_id_x000D_
_x000D_
        legacy_id_x000D_
_x000D_
        image_x000D_
_x000D_
        slug_x000D_
_x000D_
        tags_x000D_
_x000D_
        own_brand_x000D_
_x000D_
      }_x000D_
_x000D_
    }_x000D_
_x000D_
    summary {_x000D_
_x000D_
      hero_color_x000D_
_x000D_
      hero_image_x000D_
_x000D_
      request_phone_number_x000D_
_x000D_
      sms_number_x000D_
_x000D_
      facebook_name_x000D_
_x000D_
      facebook_switch_x000D_
_x000D_
      googleplus_name_x000D_
_x000D_
      googleplus_switch_x000D_
_x000D_
      twitter_name_x000D_
_x000D_
      twitter_switch_x000D_
_x000D_
      instagram_name_x000D_
_x000D_
      instagram_switch_x000D_
_x000D_
      youtube_name_x000D_
_x000D_
      youtube_switch_x000D_
_x000D_
      snapchat_name_x000D_
_x000D_
      snapchat_switch_x000D_
_x000D_
      pinterest_name_x000D_
_x000D_
      pinterest_switch_x000D_
_x000D_
    }_x000D_
_x000D_
    timeline {_x000D_
_x000D_
      slug_x000D_
_x000D_
    }_x000D_
_x000D_
    schedule {_x000D_
_x000D_
      timezone_x000D_
_x000D_
      current{_x000D_
_x000D_
        name_x000D_
_x000D_
        show_x000D_
_x000D_
        core_show_id_x000D_
_x000D_
        start_ms_x000D_
_x000D_
        stop_ms_x000D_
_x000D_
      }_x000D_
_x000D_
      upcoming{_x000D_
_x000D_
        name_x000D_
_x000D_
        show_x000D_
_x000D_
        core_show_id_x000D_
_x000D_
        start_ms_x000D_
_x000D_
        stop_ms_x000D_
_x000D_
      }_x000D_
_x000D_
    }_x000D_
_x000D_
    leads {_x000D_
_x000D_
      title_x000D_
_x000D_
      img_uri_x000D_
_x000D_
    }_x000D_
_x000D_
    stream {_x000D_
_x000D_
      name_x000D_
_x000D_
      description_x000D_
_x000D_
      pronouncements {_x000D_
_x000D_
        is_primary_x000D_
_x000D_
        utterance_x000D_
_x000D_
      }_x000D_
_x000D_
    }_x000D_
_x000D_
  }_x000D_
_x000D_
}_x000D_
_x000D_
{code}_x000D_
</t>
  </si>
  <si>
    <t xml:space="preserve">19/Sep/18 9:40 AM;ccrnyc2msw;Functionally this looks ok, however, calling the stream data under "station" is very confusing since it's not sourced for the Station Tool.  Please change this over to use "stream" instead:_x000D_
_x000D_
Eg._x000D_
_x000D_
Before:_x000D_
_x000D_
{code:java}_x000D_
    station {_x000D_
_x000D_
      name_x000D_
_x000D_
      description_x000D_
_x000D_
      pronouncements {_x000D_
_x000D_
        is_primary_x000D_
_x000D_
        utterance_x000D_
_x000D_
      }_x000D_
_x000D_
    }_x000D_
{code}_x000D_
_x000D_
_x000D_
After: _x000D_
_x000D_
{code:java}_x000D_
    stream {_x000D_
_x000D_
      name_x000D_
_x000D_
      description_x000D_
_x000D_
      pronouncements {_x000D_
_x000D_
        is_primary_x000D_
_x000D_
        utterance_x000D_
_x000D_
      }_x000D_
_x000D_
    }_x000D_
{code}_x000D_
</t>
  </si>
  <si>
    <t>18/Sep/18 9:55 PM;amamut;Here is the example I used:_x000D_
_x000D_
{code:json}_x000D_
{_x000D_
  site(select: {slug: "whtz-fm"}) {_x000D_
    config{_x000D_
      index {_x000D_
        name_x000D_
        description_x000D_
        brand_id_x000D_
        legacy_id_x000D_
        image_x000D_
        slug_x000D_
        tags_x000D_
        own_brand_x000D_
      }_x000D_
    }_x000D_
    summary {_x000D_
      hero_color_x000D_
      hero_image_x000D_
      request_phone_number_x000D_
      sms_number_x000D_
      facebook_name_x000D_
      facebook_switch_x000D_
      googleplus_name_x000D_
      googleplus_switch_x000D_
      twitter_name_x000D_
      twitter_switch_x000D_
      instagram_name_x000D_
      instagram_switch_x000D_
      youtube_name_x000D_
      youtube_switch_x000D_
      snapchat_name_x000D_
      snapchat_switch_x000D_
      pinterest_name_x000D_
      pinterest_switch_x000D_
    }_x000D_
    timeline {_x000D_
      slug_x000D_
    }_x000D_
    schedule {_x000D_
      timezone_x000D_
      current{_x000D_
        name_x000D_
        show_x000D_
        core_show_id_x000D_
        start_ms_x000D_
        stop_ms_x000D_
      }_x000D_
      upcoming{_x000D_
        name_x000D_
        show_x000D_
        core_show_id_x000D_
        start_ms_x000D_
        stop_ms_x000D_
      }_x000D_
    }_x000D_
    leads {_x000D_
      title_x000D_
      img_uri_x000D_
    }_x000D_
    station {_x000D_
      name_x000D_
      description_x000D_
      pronouncements {_x000D_
        is_primary_x000D_
        utterance_x000D_
      }_x000D_
    }_x000D_
  }_x000D_
}_x000D_
{code}</t>
  </si>
  <si>
    <t xml:space="preserve">18/Sep/18 4:11 PM;ccrnyc2msw;Reached out to Mark (who dev reviewed this) for an example query to test against.  </t>
  </si>
  <si>
    <t>1|hzz5an:</t>
  </si>
  <si>
    <t>Stream data present in site query</t>
  </si>
  <si>
    <t>Add Stream Data to GraphQL</t>
  </si>
  <si>
    <t>AR-4659</t>
  </si>
  <si>
    <t xml:space="preserve">17/Sep/18 1:18 PM;1109751;Looks good in stage. </t>
  </si>
  <si>
    <t>1|hz76q7:</t>
  </si>
  <si>
    <t>The iframe within the publish panel will scroll, but not the form next to the iframe.</t>
  </si>
  <si>
    <t>Publish panel is not scrollable on safari</t>
  </si>
  <si>
    <t>07/Sep/18 4:05 PM;ccrnyc2msw;Streams endpoint looks good.  Thanks!_x000D_
_x000D_
Added this end point to the Streams documentation.</t>
  </si>
  <si>
    <t xml:space="preserve">07/Sep/18 3:46 PM;amamut;This ticket exposes the ability to pull stream by brand. ie. https://stream-manager.radioedit.ihrint.com/api/stream?brand=brands/WHTZ-FM%20(1793)_x000D_
_x000D_
</t>
  </si>
  <si>
    <t>1|hzz5av:</t>
  </si>
  <si>
    <t>Can query streams by brand</t>
  </si>
  <si>
    <t>In order to add stream data to graphQL we need an api endpoint to get streams by brand.</t>
  </si>
  <si>
    <t>AR-4661</t>
  </si>
  <si>
    <t>Stream API by Brand</t>
  </si>
  <si>
    <t xml:space="preserve">10/Sep/18 3:47 PM;1109751;Looks good on stage. </t>
  </si>
  <si>
    <t>1|hzz5r3:</t>
  </si>
  <si>
    <t>Delete should succeed</t>
  </si>
  <si>
    <t>{code}_x000D_
[API]     TypeError: Cannot read property 'syndication' of null_x000D_
[API]         at ItemAdapter.unpublish (/Users/markcahill/Code/content/src/server/api/adapters/item.ts:548:79)_x000D_
[API]         at &lt;anonymous&gt;_x000D_
[API]         at process._tickDomainCallback (internal/process/next_tick.js:228:7)_x000D_
[API]         at process.wrappedFunction (/Users/markcahill/Code/content/node_modules/newrelic/lib/transaction/tracer/index.js:276:51)_x000D_
{code}</t>
  </si>
  <si>
    <t>AR-4663</t>
  </si>
  <si>
    <t>Delete fails on syndication error</t>
  </si>
  <si>
    <t>11/Sep/18 4:00 PM;1109751;Looks good in stage: http://content.radioedit.ihrint.com/content/%2F5b981e8779c7a31c5dc8ddf3</t>
  </si>
  <si>
    <t>11/Sep/18 11:56 AM;aroberts;Assuming the latest is on stage, template will need to be updated and resaved to make this work. Open the associated template and go to the slug field settings. Change the value of "populate from" and then change it back. Save the field. Save the template. Retry.</t>
  </si>
  <si>
    <t>11/Sep/18 9:58 AM;1109751;Slug did not auto populate in this example: http://content.radioedit.ihrint.com/content/%2F5b918b275d2e098e978fea2d</t>
  </si>
  <si>
    <t>10/Sep/18 3:07 PM;1119767;The title field was renamed to headline, which broke the populated by on slug. We need to change the storage of this information to look at field id instead of field name.</t>
  </si>
  <si>
    <t># Click New Item_x000D_
# Select The Grape Smuggler preset and the Article template -&gt; click Create_x000D_
# Enter in Title, tab out_x000D_
# no copy populating in slug field</t>
  </si>
  <si>
    <t>1|hzz5un:</t>
  </si>
  <si>
    <t>06/Sep/18 5:08 PM;ccrsea1smt;2018-09-06_14-08-03.png;https://jira.ihrint.com/secure/attachment/167799/2018-09-06_14-08-03.png</t>
  </si>
  <si>
    <t>Tried creating a couple different articles in the new system and all 3 of my attempts didn't have a  slug auto populate_x000D_
_x000D_
First attempt, manually entered slug after the field didn't auto populate after the title field was filled out -&gt; http://content.radioedit.ihrint.com/content/%2F5b91851e5d2e098e978fea2b_x000D_
_x000D_
Second attempt, didn't enter anything in then saved and published and the link shows as https://seth.iheart.com/featured/the-grape-smuggler/content// -&gt; http://content.radioedit.ihrint.com/content/%2F5b918b275d2e098e978fea2d_x000D_
_x000D_
Third, same as second -&gt; http://content.radioedit.ihrint.com/content/%2F5b9191e05d2e098e978fea2f_x000D_
_x000D_
Replicated by Jaime in support as well</t>
  </si>
  <si>
    <t>AR-4664</t>
  </si>
  <si>
    <t xml:space="preserve">No Slug Auto Generating </t>
  </si>
  <si>
    <t>11/Sep/18 4:01 PM;1109751;Looks good in stage, was not able to reproduce.</t>
  </si>
  <si>
    <t>11/Sep/18 11:53 AM;1120341;Unable to reproduce.</t>
  </si>
  <si>
    <t>1|hzz5xr:</t>
  </si>
  <si>
    <t>07/Sep/18 9:27 AM;ccrnyc2msw;image-2018-09-07-09-27-54-270.png;https://jira.ihrint.com/secure/attachment/167834/image-2018-09-07-09-27-54-270.png</t>
  </si>
  <si>
    <t>On dev, if a filter is currently applied, it takes 2 clicks to open the filter menu again.  The first time you click, it highlights the button, the second time it actually opens the menu._x000D_
_x000D_
 !image-2018-09-07-09-27-54-270.png|thumbnail! _x000D_
_x000D_
If a user clicks the button, it should open the panel immediately._x000D_
_x000D_
Seems to be working ok if you don't already have filters applied.</t>
  </si>
  <si>
    <t>Right Filter Pane On List View Won't Open Until You Click It Twice</t>
  </si>
  <si>
    <t>19/Oct/18 8:01 AM;ccrnyc2msw;Confirmed a terminal ID is now being set.  Based on my reviews with Greg and Alex yesterday, this looks good to me.</t>
  </si>
  <si>
    <t>17/Oct/18 2:05 PM;ccrnyc2msw;Reviwed with alex.  He's going to review an issue where a terminal ID is not being created for webapp hosts.</t>
  </si>
  <si>
    <t xml:space="preserve">19/Sep/18 3:18 PM;ccrnyc2msw;Tabling until Alex returns from vacation. </t>
  </si>
  <si>
    <t>18/Sep/18 10:42 AM;1113313;I'm not familiar with this tool, and am out for most of the next few days, but I can look into it if Alex is unavailable.</t>
  </si>
  <si>
    <t>18/Sep/18 10:19 AM;ccrnyc2msw;Groomed today. This is an Alex ticket, but since he's off this week, not sure if we can point.  [~1113313], are you familiar with this tool at all that you might be able to steer us on an estimate?</t>
  </si>
  <si>
    <t>1|hz75av:</t>
  </si>
  <si>
    <t>See summary</t>
  </si>
  <si>
    <t>SRESWEEP-197</t>
  </si>
  <si>
    <t xml:space="preserve">The hostname tool performs validation that keeps hostnames like:_x000D_
_x000D_
thing.type.country, for example iphone.mobile.us_x000D_
_x000D_
Web had legacy hostnames that violate this:_x000D_
_x000D_
thing.country, for example webapp.US_x000D_
_x000D_
Web has continued their scheme this way, but the hostname tool can't cope with it and were getting problems of deleted hostnames in production.  The tool should allow this special case only for web to be editable in the tool._x000D_
_x000D_
_x000D_
</t>
  </si>
  <si>
    <t>AR-4666</t>
  </si>
  <si>
    <t>Fix hostname tool to allow special webapp.CountryCode cases and not keep breaking them</t>
  </si>
  <si>
    <t xml:space="preserve">17/Sep/18 12:48 PM;1109751;Looks good in stage. Timestamp appearing on all published items old and new. </t>
  </si>
  <si>
    <t>1|hzz63b:</t>
  </si>
  <si>
    <t># The correct timestamp should be shown in the content tool list view for both content created in the new tool and the old tool.</t>
  </si>
  <si>
    <t>In AR-4619, we updated tlist view to show the publication date for content created in the new tool.  Unfortunately, when this was upated, it caused the publication date of contnet created in the classic tool to disappear.  From talking with Mark C:_x000D_
_x000D_
{quote}[9:38 AM] Mark Cahill: HMM_x000D_
[9:38 AM] Mark Cahill: we're looking at last_published_date now, which will not be present on migrated content_x000D_
[9:39 AM] Mark Cahill: unless we just populate it with publish_date in the migration_x000D_
[9:39 AM] Mark Cahill: but that will exclude evergreen_x000D_
[9:39 AM] Mark Cahill: we could also use mtime for published articles_x000D_
[9:39 AM] Mark Cahill: not sure_x000D_
[9:39 AM] Mark Cahill: it's a new data point{quote}</t>
  </si>
  <si>
    <t>AR-4667</t>
  </si>
  <si>
    <t>Timestamp On List View Missing on Content Created In The Old Tool</t>
  </si>
  <si>
    <t xml:space="preserve">02/Oct/18 8:28 AM;ccrnyc2msw;Tested on stage._x000D_
_x000D_
Created a new search override.  Confirmed that both the path and URL fields strip spaces at both the front and beginning and save._x000D_
_x000D_
Edited an existing search override - confirmed the same._x000D_
_x000D_
This looks good to me. </t>
  </si>
  <si>
    <t>1|hz76jj:</t>
  </si>
  <si>
    <t>Honestly, I believe that ALL INPUTS should do this... A "trim" function run on user input is pretty common.</t>
  </si>
  <si>
    <t>2018.10.9</t>
  </si>
  <si>
    <t>AR-4668</t>
  </si>
  <si>
    <t>Site manager redirect inputs should strip spaces from either side.</t>
  </si>
  <si>
    <t>10/Sep/18 3:31 PM;mbrown;The "charts" bucket contains bogus memberships, similar to content and leads which were fixed with AR-4444. We can use the same script, and just change the bucket name.</t>
  </si>
  <si>
    <t># attempt to make a change to https://charts.radioedit.iheart.com/#/chart/edit/59cd06a37b0b052ba837f8ab_x000D_
# confirmation modal displays but upon refreshing the browser changes are not reflected_x000D_
# notice RPC Failed error message in console</t>
  </si>
  <si>
    <t>1|hzz6en:</t>
  </si>
  <si>
    <t># brands/PREMIERE is removed from all chart editors as it no longer exists</t>
  </si>
  <si>
    <t xml:space="preserve">Cannot make edits to https://charts.radioedit.iheart.com/#/chart/edit/59cd06a37b0b052ba837f8ab because of this error: Error: RPC Failed, {"code":403,"reason":"one or more tags do not exist or you do not have access","tags":["brands/PREMIERE"],"text":"Forbidden"}_x000D_
</t>
  </si>
  <si>
    <t>AR-4669</t>
  </si>
  <si>
    <t>cannot edit charts due to orphaned editor brand tag</t>
  </si>
  <si>
    <t>1|hzz6hr:</t>
  </si>
  <si>
    <t>AR-4670</t>
  </si>
  <si>
    <t>Node connector doesn't support https correctly</t>
  </si>
  <si>
    <t xml:space="preserve">18/Sep/18 4:25 PM;ccrnyc2msw;Tested on dev.  Opened multiple content items and made changes.  Didn't observe any drafts being created.  This looks fine to me.  </t>
  </si>
  <si>
    <t>Assure that opening a content item does not result in a draft</t>
  </si>
  <si>
    <t>1|hzz6j3:</t>
  </si>
  <si>
    <t>Flex blocks cause an emit on load... in some instances...</t>
  </si>
  <si>
    <t>AR-4671</t>
  </si>
  <si>
    <t>More rogue emits</t>
  </si>
  <si>
    <t>03/Oct/18 9:04 AM;ccrnyc2msw;Tested a number of streams on stage.  Everything looks good to me.  Created AR-4751 to add an AdsWizz screen to the Streams tool so we can see which streams didn't make it over to AdsWizz.  No prioritization on that ticket yet, we'll see how many requests we get to check server logs once this is live and prioritize accordingly.</t>
  </si>
  <si>
    <t xml:space="preserve">01/Oct/18 4:02 PM;1119007;[~amamut] Here were the changes i made: _x000D_
_x000D_
SID: 13_x000D_
Calls: WDRM -&gt; WDMM_x000D_
Market: Huntsville -&gt; Albuquerque _x000D_
Genre: Country -&gt; Dance (Oldies as secondary) _x000D_
_x000D_
The name, zones, market and genres are all showing the correct values in the Adswizz UI https://audioserve.adswizz.com/clearchannel/app/index.html#/publishers/view/9335 </t>
  </si>
  <si>
    <t>01/Oct/18 9:16 AM;1119007;what should i check for? I've confirmed that some name changes went through - i don't have access to Adswizz portals to check specific adswizz info.. [~amamut]</t>
  </si>
  <si>
    <t xml:space="preserve">01/Oct/18 8:05 AM;amamut;[~1119007] were you able to confirm Adswizz to see if the changes went through?_x000D_
_x000D_
</t>
  </si>
  <si>
    <t>28/Sep/18 3:43 PM;1119007;[~amamut] it saved and approved! Nice! _x000D_
_x000D_
Thanks!</t>
  </si>
  <si>
    <t>28/Sep/18 3:41 PM;amamut;[~1119007] can you try again. That stream was all sorts of messed up. I have repaired it.</t>
  </si>
  <si>
    <t xml:space="preserve">28/Sep/18 3:05 PM;1119007;Hi [~amamut], I'm testing out the save and approve changes functionality, and I'm receiving that pesky save error issue.  _x000D_
_x000D_
Let me know if i should log another ticket for this. </t>
  </si>
  <si>
    <t>1|hz76k7:</t>
  </si>
  <si>
    <t>Streams can save without Adswizz and Adswizz changes are still applied.</t>
  </si>
  <si>
    <t>28/Sep/18 3:05 PM;1119007;Screen Shot 2018-09-28 at 12.11.40 PM.png;https://jira.ihrint.com/secure/attachment/169826/Screen+Shot+2018-09-28+at+12.11.40+PM.png</t>
  </si>
  <si>
    <t>Create script which will be run on a cron and apply zones tagging and publisher / zone / channel renames. This way stations can be saved without having to wait on Adswizz. This will delay the Adswizz changes by a few minutes but I believe this is preferred so that we are no longer blocked on Streams release.</t>
  </si>
  <si>
    <t>AR-4673</t>
  </si>
  <si>
    <t>Decouple Adswizz from Streams</t>
  </si>
  <si>
    <t xml:space="preserve">12/Sep/18 5:06 PM;ccrnyc1rar;Looks great to me in staging!_x000D_
_x000D_
Reviewed_x000D_
https://mx-stg.api.iheart.com/api/v2/content/markets?countryCode=US&amp;limit=10000_x000D_
https://stream-manager.radioedit.ihrint.com/api/streams?country=MX_x000D_
</t>
  </si>
  <si>
    <t>12/Sep/18 12:28 PM;amamut;[~ccrnyc1rar] can you please confirm and maybe we can get this run to fix mexico?</t>
  </si>
  <si>
    <t>12/Sep/18 12:02 PM;1119007;https://mx-stg.api.iheart.com/api/v2/content/markets?countryCode=US&amp;limit=10000 looks good for the stations in stage!</t>
  </si>
  <si>
    <t>12/Sep/18 11:28 AM;amamut;Ran in stage. Can you please confirm?</t>
  </si>
  <si>
    <t>12/Sep/18 10:24 AM;1119007;Great! So let's push to stage and hope for the best!! [~amamut]</t>
  </si>
  <si>
    <t>12/Sep/18 10:16 AM;ccrnyc1rar;Yes! If the push in staging is successful, we should see the stations appear here: https://mx-stg.api.iheart.com/api/v2/content/markets?countryCode=US&amp;limit=10000</t>
  </si>
  <si>
    <t xml:space="preserve">12/Sep/18 9:52 AM;1119007;Good question [~amamut]....[~ccrnyc1rar] how are we able to test this in stage, if at all? </t>
  </si>
  <si>
    <t>12/Sep/18 9:49 AM;amamut;[~1119007] with [~ccrnyc2msw] out this week, how do you want to proceed? Test on stage and then move to prod?</t>
  </si>
  <si>
    <t>1|hzz6un:</t>
  </si>
  <si>
    <t>When using country=MX on the streams endpoint in SMT we should see clearchannel stations</t>
  </si>
  <si>
    <t xml:space="preserve">Clear Channel &amp; Clear Channel Digital stations should show in MX, i've added the tag in SMT for both providers. </t>
  </si>
  <si>
    <t>AR-4674</t>
  </si>
  <si>
    <t>Script to show US O&amp;O Stations in MX</t>
  </si>
  <si>
    <t>11/Sep/18 11:53 AM;ccrbdl1mje;I've disconnected those two collection tags from "brands/Shannon (58530)" and remove them from her publishing preset which should prevent accidental publishing of new content to those tags.</t>
  </si>
  <si>
    <t>11/Sep/18 11:39 AM;tterry;The tags are "/collections/Shannon Steele Blog (58596)" and "/collections/Shannon Blog (58350)"</t>
  </si>
  <si>
    <t>11/Sep/18 11:27 AM;ccrbdl1mje;https://989kkzx.iheart.com/featured/shannon/_x000D_
_x000D_
i've disconnected the topics from the microsite but deep links remain live that will need to be removed. _x000D_
https://989kkzx.iheart.com/featured/shannon/content/2018-07-11-countdown-complete-tom-pettys-new-keep-a-little-soul-video/_x000D_
https://989kkzx.iheart.com/featured/shannon/content/2018-07-31-watch-toto-covers-weezers-hash-pipe/_x000D_
https://989kkzx.iheart.com/featured/shannon/content/2018-07-10-tom-pettys-mysterious-countdown-clock/</t>
  </si>
  <si>
    <t>1|hzz6uv:</t>
  </si>
  <si>
    <t># All content using topics 'Shannon Steele Blog (58596)' and 'Shannon Blog (58350)' is set to an Unpublished status_x000D_
# The Editors for all content using topics 'Shannon Steele Blog (58596)' and 'Shannon Blog (58350)' is set to 'DEFAULT (2135)' so only national users can see the content within RadioEdit</t>
  </si>
  <si>
    <t>As the iHeartMedia Legal department, I would like to comply with a Cease &amp; Desist order by unpublishing all content created by "Shannon".</t>
  </si>
  <si>
    <t>AR-4675</t>
  </si>
  <si>
    <t>Unpublish and change Editors for "Shannon" microsite</t>
  </si>
  <si>
    <t>16/Oct/18 2:45 PM;ccrbdl1mje;for the record, i went through and swapped out the site/brands in the description of this ticket in production. everything seems to be functioning properly. will open new tickets if something comes up as problematic.</t>
  </si>
  <si>
    <t>12/Oct/18 9:26 AM;ccrnyc2msw;Thanks Mark!</t>
  </si>
  <si>
    <t>09/Oct/18 2:17 PM;ccrbdl1mje;Looks like it doesnt let me select a brand tag that exists in taxonomy (but not attached to any other site). I have to delete that brand out of taxonomy, then manually  enter it in the change brand field. I would have expected this field to be a brand namespace search. As it exists now it seems workable since it's restricted to sys admins, but it is a little unclear upon initial usage.</t>
  </si>
  <si>
    <t xml:space="preserve">09/Oct/18 2:05 PM;ccrnyc2msw;Tested config calls:_x000D_
_x000D_
http://site-manager.dev-radioedit.ihrint.com/api/v1/config2?brand=brands/Hostname%20test%20001_x000D_
http://site-manager.dev-radioedit.ihrint.com/api/v1/config2?brand=brands/AR4676_x000D_
_x000D_
Both return the expected results._x000D_
_x000D_
Had some trouble verifying the addition of a former brand to the additional segments - but [~mbrown] did some testing and was able to confirm this is working on his end._x000D_
_x000D_
I'm happy with this._x000D_
</t>
  </si>
  <si>
    <t>09/Oct/18 1:53 PM;ccrnyc2msw;[9:25 AM] Matt Brown: hrm_x000D_
[9:26 AM] Matt Brown: You can test the lookup structure with a config call, e.g. site-manager.radioedit.ihrint.com/api/v1/config2?brand=&lt;tag&gt;_x000D_
[9:27 AM] Matt Brown: The archived_brands cleanup...I tested that by changing the brand to a different name, and then back to what it was. The original name is then removed from the old-brands list on the general page for the site_x000D_
[9:28 AM] Matt Brown: For your third bullet, you're probably running up against the bug where the index data isn't refreshed on save. If you refresh after the brand change, you'll see the old one in additional segments</t>
  </si>
  <si>
    <t xml:space="preserve">09/Oct/18 8:39 AM;ccrnyc2msw;Tested on dev._x000D_
_x000D_
Changed slug and brand on http://site-manager.dev-radioedit.ihrint.com/#/brands/site/5b2411e558848f7fb38219da/Default/general_x000D_
_x000D_
+The following look good to my eyes:+_x000D_
* Confirmed that slugs/tags already in use error out_x000D_
* Confirmed that with a new unique slug/tag, it saves_x000D_
* Observed past slug and brand tag were retained as additional values_x000D_
* Confirmed new brand tag is created_x000D_
* Old brand tags can be deleted from site_x000D_
_x000D_
+Unsure how to verify the following: ([~mbrown], please advise)+_x000D_
* "clean up archived_brands if the new value also exists in the archive "_x000D_
* "add the new value to -segments and- lookup structure"_x000D_
* "add the old value to segments" (on the test example, the former brand tag does not appear in additional segments_x000D_
* "remove the old name from -segments and- lookup structure"_x000D_
</t>
  </si>
  <si>
    <t>05/Oct/18 11:45 AM;ccrbdl1mje;At the current time there's no need to change a microsite brand tag, just a site</t>
  </si>
  <si>
    <t>04/Oct/18 4:38 PM;ccrnyc2msw;From [~mbrown] on HipChat:_x000D_
_x000D_
changing a microsite's brand tag is going to cause its timeline items under a site to link direct to the site and not have the microsite as the eyebrow. If that's undesireable, we'll need an AL ticket to smooth that over.‚ÄÇ‚ÄÇ(I'm going to be storing the previous brand tags used, in the event of a change, just like with slugs._x000D_
_x000D_
I don't think this is a huge deal.  Content times off the homepage so quickly that it's not even worth updating.  Worst case scenario they see the content on an unbranded content detail page.</t>
  </si>
  <si>
    <t>19/Sep/18 11:25 AM;ccrbdl1mje;instead of renaming the tag, can we swap out the value of "own_brand" to the new tag, leaving the old brand tag untouched? we can keep the old brand as a segment of the site to allow content to continue loading.</t>
  </si>
  <si>
    <t>19/Sep/18 11:08 AM;tlong;If you're willing to lose all content published to this brand and permission to edit any content using this brand as an editor and if you're willing to disassociate any streams data, leads data, calendar events, user permissions and charts we can rename these._x000D_
_x000D_
This is basically creating a new site, which is something the system supports and is a today solution.</t>
  </si>
  <si>
    <t xml:space="preserve">18/Sep/18 10:38 AM;ccrnyc2msw;Groomed today.  There is a larger plan that the engineering team has in mind to resolve the underlying issue that is causing this. The Orlando crew is going to discuss in the office on 9/19 and see what the path forward could be to resolve the above list of mis-matches. _x000D_
_x000D_
</t>
  </si>
  <si>
    <t>17/Sep/18 9:39 AM;ccrnyc2msw;Reviewed on grooming today.  Needs some further discussion.  Maybe upon slug change we should require that a new brand tag be created?</t>
  </si>
  <si>
    <t>13/Sep/18 2:42 PM;ccrbdl1mje;we can chat about it in stand up or grooming, but this issue has caused a few different challenges we're trying to solve.</t>
  </si>
  <si>
    <t>13/Sep/18 1:23 PM;mbrown;This is not currently doable without orphaning all content published to those sites, and *also* it would cause all such content, leads, charts, etc. to no longer be editable (because the tag used for edit permission would no longer exist after the next brand tags update).</t>
  </si>
  <si>
    <t>The brand switch code does the following:_x000D_
_x000D_
1) Verify that no tag exists with the new name (and error if one does)_x000D_
2) change own_brand value_x000D_
3) add the old value to a new archived_brands field on the index record_x000D_
4) clean up archived_brands if the new value also exists in the archive_x000D_
5) create a tag with the new brand name and set metadata for the site_x000D_
6) add the new value to segments and lookup structure_x000D_
7) add the old value to segments_x000D_
_x000D_
Also as with slugs, the user can remove archived brand names. Doing so does the following:_x000D_
1) delete the tag associated with the old name_x000D_
2) remove the old name from segments and lookup structure</t>
  </si>
  <si>
    <t>1|hz76cn:</t>
  </si>
  <si>
    <t>Slug call letters should match the brand in the api's own_brand value</t>
  </si>
  <si>
    <t>The 'own_brand' value for the below stations do not match the slug call letters. This causes an issue with anything using that value from the api such as iHeart Daily newsletters which use this to pull in content from the Leads Tool._x000D_
_x000D_
These generally get outdated during a call letter change whereby we can update the slugs but not the own_brand value._x000D_
_x000D_
update the own_brand value for the following:_x000D_
_x000D_
slug,brand_x000D_
kdza-am,brands/KDZA-AM_x000D_
kfoo-am,brands/KFOO-AM_x000D_
kpwk-am,brands/KPWK-AM_x000D_
kube-fm,brands/KUBE-FM (1040)_x000D_
kfoo-fm,brands/KFOO-FM (15184)_x000D_
katz-fm,brands/KATZ-FM_x000D_
whty-fm,brands/WHTY-FM_x000D_
katz-hd2,brands/KATZ-HD2_x000D_
wbga-am,brands/WBGA-AM_x000D_
kjaq-hd2,brands/KJAQ-HD2_x000D_
wrgv-fm,brands/WRGV-FM_x000D_
wgsy-am,brands/WGSY-AM_x000D_
kolt-hd2,brands/KOLT-HD (15529)_x000D_
kpez-hd2,brands/KPEZ-HD2_x000D_
wrum-hd2,brands/WRUM-HD2_x000D_
kyrv-fm,brands/KYRV-FM_x000D_
wqrv-hd3,brands/WQRV-HD3</t>
  </si>
  <si>
    <t>AR-4676</t>
  </si>
  <si>
    <t>Update call letters in 'own_brand' value</t>
  </si>
  <si>
    <t>13/Sep/18 10:33 AM;gvilches;Updated production with correct version post-Akamai Fastly rule changes.</t>
  </si>
  <si>
    <t>Attempt to update the image for any show in the talk tool and notice it does not save</t>
  </si>
  <si>
    <t>1|hzz7j3:</t>
  </si>
  <si>
    <t># thumbnails save properly</t>
  </si>
  <si>
    <t>13/Sep/18 10:01 AM;ccrbdl1mje;Screenshot at Sep 13 10-01-00.png;https://jira.ihrint.com/secure/attachment/168353/Screenshot+at+Sep+13+10-01-00.png</t>
  </si>
  <si>
    <t>When updating a thumbnail image for a podcast show in custom talk, the image does not appear to save. Viewing console shows a bunch of 403 responses from content.iheart.com</t>
  </si>
  <si>
    <t>AR-4677</t>
  </si>
  <si>
    <t>thumbnail updates to custom talk shows generate 403s</t>
  </si>
  <si>
    <t>1|hz76d3:</t>
  </si>
  <si>
    <t xml:space="preserve">Move the policy management service code from objectdb to cortex._x000D_
</t>
  </si>
  <si>
    <t>AR-4678</t>
  </si>
  <si>
    <t>Policy management code to cortex</t>
  </si>
  <si>
    <t>19/Sep/18 8:27 AM;ccrnyc2msw;Tested on dev._x000D_
_x000D_
Created a new item and saved/published: http://content.dev-radioedit.ihrint.com/content/%2F5ba23d99b66564f7e953339f_x000D_
_x000D_
Deleted item. _x000D_
_x000D_
Navigated back to URL and observed this message:_x000D_
_x000D_
 !screenshot-1.png|thumbnail! _x000D_
_x000D_
This functionally seems good, but is another example of messaging to users that looks like the tool is at fault here.  Created AR-4700 to address.</t>
  </si>
  <si>
    <t xml:space="preserve">Krishna Glick¬∑4:27 PM_x000D_
Make a piece of content, save/publish. Copy the url, delete the item ,and navigate to the url._x000D_
</t>
  </si>
  <si>
    <t>1|hzz7kv:</t>
  </si>
  <si>
    <t>19/Sep/18 8:19 AM;ccrnyc2msw;screenshot-1.png;https://jira.ihrint.com/secure/attachment/168791/screenshot-1.png</t>
  </si>
  <si>
    <t>Get (maybe also IfModified, maybe others) should 404 if the is_active flag is false.</t>
  </si>
  <si>
    <t>AR-4679</t>
  </si>
  <si>
    <t>Content load should check is_active flag</t>
  </si>
  <si>
    <t xml:space="preserve">19/Sep/18 8:32 AM;ccrnyc2msw;Tested a variety of articles on dev and did not receive any "bad request" errors.  This seems fine to me.  </t>
  </si>
  <si>
    <t>1|hzz7lb:</t>
  </si>
  <si>
    <t>Publish/preview still works</t>
  </si>
  <si>
    <t xml:space="preserve">Also look into why errors from resolving are so uninformative when read on the client, e.g. "Bad request" when previewing/publishing http://content.dev-radioedit.ihrint.com/content/%2F5b90220d808f3dfc368f4569_x000D_
_x000D_
</t>
  </si>
  <si>
    <t>Update item-resolver to use the stored canonical_url for linked/embedded content instead of hitting SM</t>
  </si>
  <si>
    <t>17/Sep/18 9:52 AM;ccrnyc1jxe;I only tested them on the homepage, both environments showed a delay.</t>
  </si>
  <si>
    <t>17/Sep/18 9:42 AM;ccrnyc2msw;[~ccrnyc1jxe], can we get a little more info on this?  Are we seeing the delay on FiRE, iHeart.com, or both?  is it just homepage leads or others as well?</t>
  </si>
  <si>
    <t xml:space="preserve">Create facet with a large number of brands then schedule lead card. </t>
  </si>
  <si>
    <t>1|hz762f:</t>
  </si>
  <si>
    <t xml:space="preserve">Lead should display on all brands at the scheduled time. </t>
  </si>
  <si>
    <t xml:space="preserve">I created a facet called PaulSecretSessions to target a lead card to 347 stations. The lead did not show up on all the stations for several hours. After testing this in stage it appears that the issue is the number of stations since it showed up right away when I tried a few stations._x000D_
_x000D_
 Can you please investigate? The national editorial team schedules their leads to a large number of stations at a time and need this to work properly. </t>
  </si>
  <si>
    <t>AR-4681</t>
  </si>
  <si>
    <t>Lead Cards Targeted Through Facet Are Not Displaying For Hours</t>
  </si>
  <si>
    <t xml:space="preserve">24/Sep/18 10:13 AM;ccrnyc2msw;Tested on dev.  _x000D_
_x000D_
Confirmed that users that have permissions to buckets can upload/insert an image._x000D_
_x000D_
Confirmed that users without buckets see this:_x000D_
_x000D_
 !screenshot-1.png|thumbnail! </t>
  </si>
  <si>
    <t>24/Sep/18 8:34 AM;1119767;https://github.com/ihr-radioedit-apps/regui/pull/49</t>
  </si>
  <si>
    <t>1|hz76hb:</t>
  </si>
  <si>
    <t>24/Sep/18 10:13 AM;ccrnyc2msw;screenshot-1.png;https://jira.ihrint.com/secure/attachment/169091/screenshot-1.png</t>
  </si>
  <si>
    <t>If you have no buckets available and you click Choose Item for an Asset it gets stuck on loading and you see a warning and an error in the console._x000D_
`The current user doesn't have access to any buckets.`_x000D_
`ERROR Error: "Uncaught (in promise): TypeError: this.modelApi is undefined`</t>
  </si>
  <si>
    <t>AR-4682</t>
  </si>
  <si>
    <t>Unable to Choose Asset when no Buckets Available</t>
  </si>
  <si>
    <t>1|hzz7lr:</t>
  </si>
  <si>
    <t>AR-4683</t>
  </si>
  <si>
    <t>Report RPC stack errors to sentry if they're not the user's fault.</t>
  </si>
  <si>
    <t xml:space="preserve">18/Sep/18 4:01 PM;ccrnyc2msw;Tested on dev.  Confirmed that embed modal is immediately opened upon insertion of an embed block._x000D_
_x000D_
I suspect we may want to do the same with the other block types that require you to interact with a modal for it to do anything, but we'll see what the users say.  </t>
  </si>
  <si>
    <t xml:space="preserve">17/Sep/18 9:43 AM;ccrnyc2msw;Groomed today.  Needs some discussion prior to deciding the best way to proceed. </t>
  </si>
  <si>
    <t>1|hzz7lj:</t>
  </si>
  <si>
    <t>User feedback from stage testing:_x000D_
_x000D_
{quote}Another issue is there is a superfluous click with the embed block. You select it, then you have to click ‚Äúembed content‚Äù before you can paste in a url. It‚Äôs an unnecessary step. If I am putting in an embed block, just open the window for me to paste in the url ‚Äì no reason not to.{quote}_x000D_
_x000D_
Can we set the embed modal to open immediately upon inserting an embed block?</t>
  </si>
  <si>
    <t>AR-4685</t>
  </si>
  <si>
    <t>Open Embed Block Modal Upon Insertion of Block</t>
  </si>
  <si>
    <t>24/Sep/18 12:20 PM;1119767;https://github.com/ihr-radioedit-apps/content/blob/content-refactor/migrate/refactor/readme.md</t>
  </si>
  <si>
    <t>1|hz76hz:</t>
  </si>
  <si>
    <t>Similar to what we did for site manager: https://github.com/ihr-radioedit-apps/site-manager/blob/develop/doc/install_v4.md_x000D_
_x000D_
Note for planning: this can be delayed until we think we're at MVP in stage.</t>
  </si>
  <si>
    <t>AR-4686</t>
  </si>
  <si>
    <t>Create a production release procedure/readme for content refactor</t>
  </si>
  <si>
    <t>01/Apr/19 11:26 AM;tlong;We built this whole app without input from the UXD team, I'm not sure bringing them in for a small component in the middle of the app late in the game is smart._x000D_
_x000D_
Let's discuss this to see if we can come up with some improvements ourselves first so we don't have to kick this out to 2021.</t>
  </si>
  <si>
    <t>29/Mar/19 10:33 AM;1119767;Need a spike to discuss with UX before this ticket is pointed. We need a direction before we estimate how much work it is.</t>
  </si>
  <si>
    <t>1|hzz8fj:</t>
  </si>
  <si>
    <t>Work was done in AR-4639 to include creator/editor information on the content detail screen. This ticket is to address placement of the info as the current iteration seems a bit cluttered. Will need to loop in UX.</t>
  </si>
  <si>
    <t>AR-4687</t>
  </si>
  <si>
    <t>Spike: Cleanup: Information block at the top of the content editor</t>
  </si>
  <si>
    <t xml:space="preserve">04/Oct/18 9:42 AM;ccrnyc2msw;Alex advised that XML ingest is working on stage, tested there:_x000D_
_x000D_
Manually ran ingest job.  Inspected feed list and found that feeds with a valid XML successfully pulled the newest content.  Verified that ones that don't have a legit feed continue to show what was previously ingested._x000D_
_x000D_
This looks good to me. </t>
  </si>
  <si>
    <t>02/Oct/18 8:33 AM;ccrnyc2msw;Unable to test on dev.  The ingest job cannot be triggered in the developer app.  Same thing that's blocking AR-4708.</t>
  </si>
  <si>
    <t>28/Sep/18 3:12 PM;amamut;Deployed to dev.</t>
  </si>
  <si>
    <t>18/Sep/18 4:00 PM;mbrown;The bug is that http://pgmsyndication.prometheusgm.com/get/iheart/iheart-bb-video comes back with Content-Type:text/html. The feed ingestion needs to check for that and skip the feed if the data isn't XML.</t>
  </si>
  <si>
    <t>1|hz76kn:</t>
  </si>
  <si>
    <t>AR-4708</t>
  </si>
  <si>
    <t>{quote}[4:42 PM] Matt Brown: Hm, it might require engineering @mike, but we certainly can try rerunning. I see this in the log:_x000D_
[4:42 PM] Matt Brown:_x000D_
    |  INFO[Sep 17 16:30:03] ! Error: Bad response from http://bucksexton.com/feed/ihr/, skipping_x000D_
    |  INFO[Sep 17 16:30:03] ! Error: Bad response from http://rss.newser.com/rssgen.aspx?sectionid=1&amp;partner=iheart&amp;showapstories=n&amp;numresults=10&amp;utm_source=part&amp;utm_medium=iHeartRadio&amp;utm_campaign=rss_main, skipping_x000D_
    |  INFO[Sep 17 16:30:13] ! Feed: "Newser" already up to date, skipping_x000D_
    |  INFO[Sep 17 16:30:13] ! Feed: "Buck Sexton Blog" already up to date, skipping_x000D_
    |  INFO[Sep 17 16:30:13] TypeError: Cannot read property 'channel' of undefined_x000D_
    |  INFO[Sep 17 16:30:13]     at RssFeed.checkLastRunDate (/application/server/build/connector/RssFeed.js:38:49)_x000D_
    |  INFO[Sep 17 16:30:13]     at /application/server/build/process.js:18:18_x000D_
    |  INFO[Sep 17 16:30:13]     at arrayEach (/application/node_modules/lodash/lodash.js:537:11)_x000D_
    |  INFO[Sep 17 16:30:13]     at Function.forEach (/application/node_modules/lodash/lodash.js:9359:14)_x000D_
    |  INFO[Sep 17 16:30:13]     at /application/server/build/process.js:16:7_x000D_
    |  INFO[Sep 17 16:30:13]     at _fulfilled (/application/node_modules/q/q.js:854:54)_x000D_
    |  INFO[Sep 17 16:30:13]     at self.promiseDispatch.done (/application/node_modules/q/q.js:883:30)_x000D_
    |  INFO[Sep 17 16:30:13]     at Promise.promise.promiseDispatch (/application/node_modules/q/q.js:816:13)_x000D_
    |  INFO[Sep 17 16:30:13]     at /application/node_modules/q/q.js:624:44_x000D_
    |  INFO[Sep 17 16:30:13]     at runSingle (/application/node_modules/q/q.js:137:13)_x000D_
    |  INFO[Sep 17 16:30:13]     at flush (/application/node_modules/q/q.js:125:13)_x000D_
    |  INFO[Sep 17 16:30:13]     at _combinedTickCallback (internal/process/next_tick.js:73:7)_x000D_
    |  INFO[Sep 17 16:30:13]     at process._tickCallback (internal/process/next_tick.js:104:9)_x000D_
    |  INFO[Sep 17 16:30:13] 2018-09-17 20:30:13 - Ending ingestion execution_x000D_
[4:42 PM] Matt Brown: It looked like it handles the bad urls ok, but then something else happens{quote}</t>
  </si>
  <si>
    <t>AR-4689</t>
  </si>
  <si>
    <t>Bad Source File Causes XML Ingest Job To Fail</t>
  </si>
  <si>
    <t xml:space="preserve">03/Oct/18 9:34 AM;ccrnyc2msw;I think we made it through the spirit of this ticket - however Paul Miraidi is still not on board.  Need to give this some thought.  Maybe we launch as is and see what user feedback we get.  </t>
  </si>
  <si>
    <t>02/Oct/18 3:37 PM;aroberts;Per conversation with [~ccrnyc2msw] via hipchat, this was "resolved" by adding more space visually between the asset blocks by rearranging fields on the template.</t>
  </si>
  <si>
    <t>27/Sep/18 9:54 AM;ccrnyc2msw;Tested on dev... I love the new presentation, but shared with Dave Basner and Paul Miraldi who don't think this solution fits the bill to differentiate the primary image from all the other images on the page:_x000D_
_x000D_
{quote}Dave Basner¬∑9:51 AM_x000D_
Yeah, i definitely appreciate the effort but, after chatting with paul about it, we agree it doesnt differentiate enough{quote}_x000D_
_x000D_
What else can we propose, even if it's a followup ticket?</t>
  </si>
  <si>
    <t>21/Sep/18 9:58 AM;ccrnyc2msw;Updated this ticket to be a spike to figure out the best way to do this.</t>
  </si>
  <si>
    <t xml:space="preserve">21/Sep/18 8:45 AM;ccrnyc2msw;Reviewed with the editorial team, it doesn't look like this solution fits the bill:_x000D_
_x000D_
{quote}[3:53 PM] Mike Woodruff: Hey Dave - I hope you had a pleasant flight to Vegas.‚ÄÇ‚ÄÇWhen you get a moment, the engineers made a change based on your feedback about the primary image block being too similar to the top image block of the content._x000D_
[3:53 PM] Mike Woodruff: without me sharing my thoughts, what do you think?_x000D_
[3:55 PM] Mike Woodruff: _x000D_
    File uploaded: upload.png_x000D_
    [https://s3.amazonaws.com/uploads.hipchat.com/30316/1505374/lgJ5yZCrfL6YnvI/upload.png]_x000D_
[4:12 PM] Dave Basner: Hey Mike. Thanks so much for being so proactive with my feedback. I appreciate it very much, but Im sorry to say I don't see too much of a difference._x000D_
[4:12 PM] Mike Woodruff: they added the little blue flag on the side that indicates that it's not a regular block_x000D_
[4:14 PM] Dave Basner: ah. i don't know if there is a way to change the size or the placement, but i think that would be a better visual cue. Maybe even if they just flip it horizontally so the photo is on the right, or just make it smaller to show it is a thumb.{quote}_x000D_
_x000D_
What else can we try on this?  </t>
  </si>
  <si>
    <t>19/Sep/18 2:27 PM;1119767;Right justify text inside card header, use same font as scheduling.</t>
  </si>
  <si>
    <t>19/Sep/18 11:29 AM;tlong;Will create a visual indicator when the field is "used for" some specific purpose.</t>
  </si>
  <si>
    <t>18/Sep/18 10:18 AM;ccrnyc2msw;Groomed today.  Needs some discussion before pointing.  To review in-office on 9/19.</t>
  </si>
  <si>
    <t>1|hzzav3:</t>
  </si>
  <si>
    <t># Engineering recommendation(s) of how users can easily differentiate areas of the content detail screen which are used for meta data from those that are shown on the end user facing public page_x000D_
# Product review of said recommendation(s) with the editorial team for their buy-in_x000D_
# Followup tickets to implemented chosen solution</t>
  </si>
  <si>
    <t>02/Oct/18 3:36 PM;aroberts;screenshot-2.png;https://jira.ihrint.com/secure/attachment/170124/screenshot-2.png</t>
  </si>
  <si>
    <t>18/Sep/18 9:52 AM;ccrnyc2msw;screenshot-1.png;https://jira.ihrint.com/secure/attachment/168664/screenshot-1.png</t>
  </si>
  <si>
    <t xml:space="preserve">Feedback from user testing on stage._x000D_
_x000D_
{quote}The primary image block and the first asset block look exactly the same and it can be confusing.{quote}_x000D_
_x000D_
How can we make the primary image block look more like a piece of meta data rather than a block on the page?  </t>
  </si>
  <si>
    <t>AR-4691</t>
  </si>
  <si>
    <t>Spike: Visually Distinguish Primary Asset Block From Normal Asset Block</t>
  </si>
  <si>
    <t>1|hzz8jz:</t>
  </si>
  <si>
    <t>AR-4693</t>
  </si>
  <si>
    <t>Hide Expired Search Overrides</t>
  </si>
  <si>
    <t>03/Oct/18 12:07 PM;ccrnyc2msw;Thanks for the test example!  I checked a couple stations on stage and confirmed that the results match what is setup for a site in the general tab of site manager.  This looks good!</t>
  </si>
  <si>
    <t>03/Oct/18 10:50 AM;1119767;Example query:_x000D_
{code}_x000D_
{_x000D_
  site(select: { slug: "wxxl-fm" }) {_x000D_
    config {_x000D_
      config {_x000D_
        ... on SiteConfig {_x000D_
          general {_x000D_
            default_podcasts_x000D_
          }_x000D_
        }_x000D_
      }_x000D_
    }_x000D_
  }_x000D_
}_x000D_
{code}</t>
  </si>
  <si>
    <t>03/Oct/18 10:11 AM;1119767;[~ccrnyc2msw] AR-4498 was deployed even though it is in review so I could test this ticket. I think you could probably PM review this and wait to review the other.</t>
  </si>
  <si>
    <t xml:space="preserve">03/Oct/18 9:10 AM;ccrnyc2msw;Blocked on testing this until AR-4498 passes dev review and is deployed.  </t>
  </si>
  <si>
    <t>1|hz76jz:</t>
  </si>
  <si>
    <t>In AR-4498, we're adding support to specify podcasts on a site level._x000D_
_x000D_
This ticket is to output the list of podcasts specified in webapi so that they can be consumed by flagship the same way other site level data is.</t>
  </si>
  <si>
    <t>AR-4694</t>
  </si>
  <si>
    <t>WebAPI Support for Site Level Podcasts</t>
  </si>
  <si>
    <t>1|hz766f:</t>
  </si>
  <si>
    <t xml:space="preserve">We need to be able to verify the FiRE output of content created in the new tool.  _x000D_
_x000D_
Please create an environment on FiRE that will allow us to view content created in the stage too. </t>
  </si>
  <si>
    <t>AR-4695</t>
  </si>
  <si>
    <t>FiRE Environment To View Stage Content Tool Output</t>
  </si>
  <si>
    <t>27/Sep/18 9:44 AM;skutty;Thanks. Verified the change from 'Spanish' to 'Latino' across the Web, Android and iOS.</t>
  </si>
  <si>
    <t xml:space="preserve">25/Sep/18 3:17 PM;ccrnyc1rar;Ready to check Latino!_x000D_
 !latino-on-web.png|thumbnail! _x000D_
 !latino-on-web-radio-directory.png|thumbnail! _x000D_
 !latino-on-web-artist-directory.png|thumbnail! _x000D_
 !latino-on-web-playlist-directory.png|thumbnail! </t>
  </si>
  <si>
    <t xml:space="preserve">25/Sep/18 2:27 PM;1120072;The old one is fine with me! As soon as Latino is updated we are good to close </t>
  </si>
  <si>
    <t xml:space="preserve">25/Sep/18 2:10 PM;1104436;[~1120072], oh that was my oversight--the dance image can stay as the old one. When the file was created I thought it used the original dance image since it was so similar, but it was from another site than where we got the other images. I think we can just stick with the original old image since it's so close, unless there are objections!_x000D_
cc:  [~skutty] [~ccrnyc1rar] [~1122103] </t>
  </si>
  <si>
    <t>25/Sep/18 1:53 PM;1120072;[~1104436] Can you add the new dance image to the dropbox folder?</t>
  </si>
  <si>
    <t>25/Sep/18 1:46 PM;ccrnyc1rar;Good find! I don't see a new Dance image in the Dropbox link from Elise. If you provide it, I can add it._x000D_
https://www.dropbox.com/sh/kv8szb14uybktwi/AABFZjIfWwYJI9KuqHtzCP7sa?dl=0</t>
  </si>
  <si>
    <t xml:space="preserve">25/Sep/18 1:18 PM;1120072;[~ccrnyc1rar] Are we good to rename to Latino now? Also looks like we have the old dance image in there still (they're very similar, mostly changed due to hue) </t>
  </si>
  <si>
    <t>25/Sep/18 12:33 PM;skutty;Tested across Android, iOS and Web. The order and images appear as in this ticket at most places._x000D_
_x000D_
Saw 2 differences_x000D_
1. 'Spanish' should appear as 'Latino' as per the attached genre game order._x000D_
2. Image for Dance appears slightly different from the mockup attached - see attached screenshot.</t>
  </si>
  <si>
    <t>19/Sep/18 11:13 PM;ccrnyc1rar;Order updated in all 4 countries!_x000D_
Haven't renamed Spanish to Latino yet, going to hold off on that until after Festival incase it breaks something._x000D_
_x000D_
Ready for review on Android, iOS, Web</t>
  </si>
  <si>
    <t>19/Sep/18 3:32 PM;ccrnyc1rar;Images updated, order coming soon!</t>
  </si>
  <si>
    <t>19/Sep/18 1:06 PM;1104436;[~ccrnyc1rar] oh oops thanks for catching that! it's added in the same dropbox https://www.dropbox.com/sh/kv8szb14uybktwi/AABFZjIfWwYJI9KuqHtzCP7sa?dl=0</t>
  </si>
  <si>
    <t>19/Sep/18 12:22 PM;ccrnyc1rar;Is there a new image for Alternative, or are we sticking with the one we already have? I don't see it in the Dropbox folder.</t>
  </si>
  <si>
    <t>19/Sep/18 11:41 AM;ccrnyc1rar;Awesome!</t>
  </si>
  <si>
    <t xml:space="preserve">19/Sep/18 11:05 AM;1120072;Ok [~ccrnyc1rar] Per [~1104436] comment above, we don't need to purchase the images since we have the premium membership. Image links and genre game order is in the AC above. </t>
  </si>
  <si>
    <t xml:space="preserve">18/Sep/18 2:19 PM;1104436;Hey [~1120072], I downloaded the images via uptown design team's Premium Access plan that UXD has access to. Looks like we can use the images for our purposes according to this page https://www.gettyimages.com/resources/premiumaccess. Uta mentioned that if uptown has with any problems with this (our images were super small so they most likely wont), she can use her card. _x000D_
_x000D_
The assets are the same size/quality as the comps so no need to replace them in the designs/assets. Here's the folder i saved both comps and purchased versions: https://www.dropbox.com/sh/iph4kv4ba5qwki3/AAAmYyBLw-YBxKzRM-uBM0Dea?dl=0_x000D_
</t>
  </si>
  <si>
    <t xml:space="preserve">18/Sep/18 1:54 PM;1120072;[~1104436] Please let us know once rights are purchased so that we can unblock this ticket and make the changes in Radioedit. </t>
  </si>
  <si>
    <t>Sreekala Kutty</t>
  </si>
  <si>
    <t>1|hz7667:</t>
  </si>
  <si>
    <t xml:space="preserve">1. Update genre game images (see screenshot attached). _x000D_
Images here: https://www.dropbox.com/home/iHeartRadio%20Product%20Design/iHR%20Product%20Design/in%20progress/mobile/Genre/genre%20game%20updated%20images_091618_x000D_
_x000D_
2. Update genre game order: See "proposed" columns for each country in this spreadsheet: https://docs.google.com/spreadsheets/d/11EbJcq--yqz56LrjtAe3-RXX_ZyJO4tJFbgZw4Qs27A/edit#gid=0 </t>
  </si>
  <si>
    <t>25/Sep/18 3:15 PM;ccrnyc1rar;latino-on-web.png;https://jira.ihrint.com/secure/attachment/169362/latino-on-web.png</t>
  </si>
  <si>
    <t>25/Sep/18 3:16 PM;ccrnyc1rar;latino-on-web-radio-directory.png;https://jira.ihrint.com/secure/attachment/169363/latino-on-web-radio-directory.png</t>
  </si>
  <si>
    <t>25/Sep/18 3:17 PM;ccrnyc1rar;latino-on-web-playlist-directory.png;https://jira.ihrint.com/secure/attachment/169365/latino-on-web-playlist-directory.png</t>
  </si>
  <si>
    <t>25/Sep/18 3:16 PM;ccrnyc1rar;latino-on-web-artist-directory.png;https://jira.ihrint.com/secure/attachment/169364/latino-on-web-artist-directory.png</t>
  </si>
  <si>
    <t>18/Sep/18 1:54 PM;1120072;iPhone 8 Mockup 3 (1).png;https://jira.ihrint.com/secure/attachment/168738/iPhone+8+Mockup+3+%281%29.png</t>
  </si>
  <si>
    <t>25/Sep/18 12:34 PM;skutty;IMG_BBC1A9AB18F1-1.jpeg;https://jira.ihrint.com/secure/attachment/169278/IMG_BBC1A9AB18F1-1.jpeg</t>
  </si>
  <si>
    <t>skutty</t>
  </si>
  <si>
    <t>StreamDreamTeam</t>
  </si>
  <si>
    <t>AR-4697</t>
  </si>
  <si>
    <t>Update images and genre order in RadioEdit</t>
  </si>
  <si>
    <t xml:space="preserve">20/Sep/18 3:00 PM;ccrnyc2msw;Tested on dev, I like the new placement.  </t>
  </si>
  <si>
    <t>1|hz76hj:</t>
  </si>
  <si>
    <t>18/Sep/18 3:57 PM;ccrnyc2msw;image-2018-09-18-15-57-30-233.png;https://jira.ihrint.com/secure/attachment/168757/image-2018-09-18-15-57-30-233.png</t>
  </si>
  <si>
    <t xml:space="preserve">In AR-4643, we added a close button to the top of the publish panel - it looks a little wonky sitting in a big white module._x000D_
_x000D_
Can we lose the white box so it looks more like this?_x000D_
_x000D_
 !image-2018-09-18-15-57-30-233.png|thumbnail! </t>
  </si>
  <si>
    <t>AR-4698</t>
  </si>
  <si>
    <t>Clean Up Style On Top Publish Close Button</t>
  </si>
  <si>
    <t xml:space="preserve">08/Oct/18 2:54 PM;ccrnyc2msw;As discussed on standup today, this is a dev-only ticket.  No product review, no production release.  Closing. </t>
  </si>
  <si>
    <t>1|hz76fj:</t>
  </si>
  <si>
    <t>ES Server: dev-esredd.ihrcloud.net_x000D_
_x000D_
Re-Index._x000D_
_x000D_
Test.</t>
  </si>
  <si>
    <t>AR-4699</t>
  </si>
  <si>
    <t>Change RadioEdit Elastic Search to use new Managed Cluster in AWS</t>
  </si>
  <si>
    <t>27/Sep/18 10:50 AM;ccrnyc2msw;Tested on dev.  Updated error message looks great!</t>
  </si>
  <si>
    <t xml:space="preserve">24/Sep/18 12:09 PM;ccrnyc2msw;Tested on dev by trying to pull up  http://content.dev-radioedit.ihrint.com/content/%2F5ba23d99b66564f7e953339f._x000D_
_x000D_
Not working as expected.  The generic error message is still being shown.  _x000D_
_x000D_
!screenshot-1.png|thumbnail! </t>
  </si>
  <si>
    <t>1|hz76hr:</t>
  </si>
  <si>
    <t># Accessing a soft deleted article such as http://content.dev-radioedit.ihrint.com/content/%2F5ba23d99b66564f7e953339f should give users a meaningful error message that doesn't make it seem like the tool is at fault</t>
  </si>
  <si>
    <t>24/Sep/18 12:08 PM;ccrnyc2msw;screenshot-1.png;https://jira.ihrint.com/secure/attachment/169130/screenshot-1.png</t>
  </si>
  <si>
    <t>19/Sep/18 8:21 AM;ccrnyc2msw;image-2018-09-19-08-21-55-252.png;https://jira.ihrint.com/secure/attachment/168792/image-2018-09-19-08-21-55-252.png</t>
  </si>
  <si>
    <t>In AR-4679, we added a check against the is active flag for content items - and if that is false, we show an error message._x000D_
_x000D_
Unfortunately the error message shown will make users think that the tool is broken:_x000D_
_x000D_
 !image-2018-09-19-08-21-55-252.png|thumbnail! _x000D_
_x000D_
Please update the second line on the error shown in this condition to "The requested content item has been deleted and is no longer available."</t>
  </si>
  <si>
    <t>AR-4700</t>
  </si>
  <si>
    <t>Change Error Message Upon Attempt To Edit Deleted Item</t>
  </si>
  <si>
    <t>18/Oct/18 12:17 PM;ccrnyc2msw;Tested on stage.  Confirmed users who don't have editor permission for a particular playlist cannot access the metadata panel.  Looks good to me.</t>
  </si>
  <si>
    <t>1|hz755r:</t>
  </si>
  <si>
    <t>AR-4701</t>
  </si>
  <si>
    <t>Playlist block access to metadata panel for inaccessible playlist</t>
  </si>
  <si>
    <t>21/Sep/18 8:42 AM;ccrnyc2msw;Tested on dev.  Confirmed this is back. Hopefully it doesn't disappear again!</t>
  </si>
  <si>
    <t>1|hz76in:</t>
  </si>
  <si>
    <t>In AR-4572, we added the option for users to view/click/copy the URL of their published article on the front end.  This is still present in the older version that is on stage, but has regressed in the newer version on Dev._x000D_
_x000D_
Please add back in. _x000D_
_x000D_
http://content.dev-radioedit.ihrint.com/content/%2F5ba26c7c0ccc53a90e47f0ed</t>
  </si>
  <si>
    <t>AR-4702</t>
  </si>
  <si>
    <t>Regression: Link Field On Published Content</t>
  </si>
  <si>
    <t>1|hz76cv:</t>
  </si>
  <si>
    <t>Right now, the Author field is a plain text field.  Users can put whatever they want in there; we have no association between content created by the same author or the ability to show any metadata about a given author._x000D_
_x000D_
How can we maintain support for the existing freeform/throwaway author value (for legacy content), while allowing frequent contributors to tag using a re-usable value?_x000D_
_x000D_
Some considerations:_x000D_
_x000D_
* Author name does not usually equal AD user name_x000D_
* One AD user may pen under multiple author names_x000D_
* Multiple AD users may pen under a single author name_x000D_
* We'll need permissioning so that users don't create content under the name of someone else without their consent_x000D_
* We still need to support one-off values that aren't likely to be re-used such as a sponsor that provides a single piece of branded content - or ingested content (from billboard or the like) where it can be a slew of different authors that don't repeat often)_x000D_
* It'd be a beast to manually create 2,500 author profiles - and a mess if we ask 2,500 authors who frequently typo to do it themselves_x000D_
_x000D_
We'd want the ability to supply metadata for an author... things like email, twitter, facebook, phone, short bio, picture, etc._x000D_
_x000D_
What is the best way to organize this data and tool it?  What updates need to be made to the APIs and clients to support across all platforms (including Apple News, AMP, etc)_x000D_
_x000D_
Once in place, what data service would be required to either show related content - or generate a page about that author, showcasing what they wrote?</t>
  </si>
  <si>
    <t>AR-4703</t>
  </si>
  <si>
    <t>Spike: Content Authors: How To</t>
  </si>
  <si>
    <t>31/Oct/18 11:09 AM;ccrnyc2msw;Tested on stage over the past few weeks.  I'm fine with shipping this for now, but with the understanding that we won't open up author creation to users intiially (instead allowing them to do the one off author tagging._x000D_
_x000D_
Created the following followup tickets while testing this that I'd like to see worked on before we introduce this functionality to users:_x000D_
_x000D_
AR-4913_x000D_
AR-4916_x000D_
AR-4921_x000D_
AR-4922_x000D_
AR-4923</t>
  </si>
  <si>
    <t>1|hz756n:</t>
  </si>
  <si>
    <t>AR-4923</t>
  </si>
  <si>
    <t>AR-4913</t>
  </si>
  <si>
    <t>REAP-1788</t>
  </si>
  <si>
    <t>REAP-1692</t>
  </si>
  <si>
    <t>AR-4916</t>
  </si>
  <si>
    <t xml:space="preserve">Authors field type:_x000D_
The authors field type will in essence be a linked field with a unique display and memory suitable for selecting an author._x000D_
_x000D_
Can Edit Filter:_x000D_
Ability to limit linked field lookups to only those which are editable. This will need to be done on the server, based on the user's token and coordinated with objectdb._x000D_
_x000D_
Additionally, an "editable" filter should be included on the normal list page (can be another ticket)._x000D_
_x000D_
_x000D_
_x000D_
</t>
  </si>
  <si>
    <t>AR-4704</t>
  </si>
  <si>
    <t>Features for first-class content authors</t>
  </si>
  <si>
    <t>1|i00gfp:y</t>
  </si>
  <si>
    <t xml:space="preserve">1. Keywords field should not automatically add to taxonomy_x000D_
2. Keywords field should not implicitly create tags when the user types something that does not exist. Instead there should be an option as the last autocomplete option to "Use Custom Tag"._x000D_
3. Store usages for keywords not in the known keywords list so that we can present a list of common but unknown keywords to an admin._x000D_
</t>
  </si>
  <si>
    <t>AR-4705</t>
  </si>
  <si>
    <t>Keywords curation</t>
  </si>
  <si>
    <t>1|i00gfp:x</t>
  </si>
  <si>
    <t>Admin section that shows a list of known keywords that the content tool holds and is mirrored to taxonomy._x000D_
_x000D_
As well as usages of unknown keywords in the system.</t>
  </si>
  <si>
    <t>AR-4706</t>
  </si>
  <si>
    <t>Keywords Admin</t>
  </si>
  <si>
    <t>17/Oct/18 2:09 PM;ccrnyc2msw;Tested on stage._x000D_
_x000D_
It looks like the content ingest job has been put on a schedule in that environment_x000D_
_x000D_
Looked at the "canada 1" feed which has new items since last week.  Confirmed that those items are showing up in the ingest tool._x000D_
_x000D_
Checked feed screen in the content tool and confirmed that newly ingested content is showing up there.  _x000D_
_x000D_
Everything seems good, except that the image is not making it over to the clients (missing from WebAPI).  Created AR-4838 to figure out where that's disconnected.</t>
  </si>
  <si>
    <t>12/Oct/18 3:52 PM;aroberts;Have updated the copy of content on stage and confirmed the create endpoint appears to be working as expected. Tried running the ingestion script manually, but no new items were retrieved. Probably need to try again later.</t>
  </si>
  <si>
    <t xml:space="preserve">12/Oct/18 12:06 PM;1109751;Tested on stage and was able to verify that the ingestion job ran (screenshot attached) via Canada feed link http://www.iheartradio.ca/boom/boom-106-5/2.7601/1.3422967, with automatic ingestion turned ON. _x000D_
_x000D_
However, the articles did not make it to the content tool http://content.radioedit.ihrint.com/content?origin=feed&amp;publish_origin=brands%2FSETH-DV%20(15557)._x000D_
_x000D_
</t>
  </si>
  <si>
    <t>04/Oct/18 9:46 AM;ccrnyc2msw;Alex advised that XML Ingest is working on Stage, so tested there._x000D_
_x000D_
Ran ingest job.  Filtered to Ozy as provider, but not seeing anything newer than 8/22/18:_x000D_
_x000D_
http://content.radioedit.ihrint.com/feeds?vendors=vendors%2FOzy_x000D_
_x000D_
By comparison, XML Ingest shows a lot of content ingested when I ran the job just now:_x000D_
_x000D_
http://content-xml-ingest.radioedit.ihrint.com/#/_x000D_
 !screenshot-2.png|thumbnail! _x000D_
_x000D_
And the source feed seems to have plenty of content newer than 8/22:_x000D_
_x000D_
http://www.ozy.com/rss/iheartradiofeed_x000D_
_x000D_
This doesn't seem to be working as expected.</t>
  </si>
  <si>
    <t xml:space="preserve">01/Oct/18 2:37 PM;ccrnyc2msw;I am still unable to trigger the ingest job on dev to verify that this is working.  Moving to blocked.  </t>
  </si>
  <si>
    <t>24/Sep/18 1:33 PM;ccrnyc2msw;Attempted to test on dev.  I can't seem to trigger the ingestion job.  When I put node server/build/process.js into the Run Task Once field of http://developer.dev-radioedit.ihrint.com/#/application/content-xml-ingest, I get the following console error:_x000D_
_x000D_
 !screenshot-1.png|thumbnail! _x000D_
_x000D_
[~amamut], any ideas?</t>
  </si>
  <si>
    <t>1|hz76ef:</t>
  </si>
  <si>
    <t>04/Oct/18 9:45 AM;ccrnyc2msw;screenshot-2.png;https://jira.ihrint.com/secure/attachment/170316/screenshot-2.png</t>
  </si>
  <si>
    <t>24/Sep/18 1:33 PM;ccrnyc2msw;screenshot-1.png;https://jira.ihrint.com/secure/attachment/169154/screenshot-1.png</t>
  </si>
  <si>
    <t>AR-4838</t>
  </si>
  <si>
    <t>Make sure the API for automatic ingestion works, and that content looks right inside the app.</t>
  </si>
  <si>
    <t>Make sure automatic ingestion works</t>
  </si>
  <si>
    <t>28/Sep/18 12:36 PM;ccrnyc2msw;Tested on dev.  This looks good.  Confirmed the preview view shown looks pretty much like the FIRE dev content detail page.</t>
  </si>
  <si>
    <t>1|hz76i7:</t>
  </si>
  <si>
    <t>Create old REST api that fire hits for rendering preview._x000D_
_x000D_
When the API is called it should return the content item referenced transformed to the legacy format + any changes required for fire to be happy._x000D_
_x000D_
Switch preview panel to use simple iframe preview to FiRE.</t>
  </si>
  <si>
    <t>AR-4709</t>
  </si>
  <si>
    <t>Restore legacy preview functionality</t>
  </si>
  <si>
    <t>04/Oct/18 9:45 AM;1119767;https://docs.google.com/document/d/1FvEiM9p_qPnNYUqAUYMQJTd3-9ACu_w7XbRVUWu0Ja4/edit?usp=sharing</t>
  </si>
  <si>
    <t>01/Oct/18 3:13 PM;1119767;GraphQL itself could use more explanation in the article.</t>
  </si>
  <si>
    <t>24/Sep/18 12:06 PM;1119767;Adam's feedback:_x000D_
* You have a few places with things like "provide benefits such as providing" which could use some streamlining._x000D_
* I'm not entirely sure what your third diagram is showing me_x000D_
* There are a few places you make reference to things which you expect your audience to know, such as "Facade pattern" which you provide a link to, but it might help to include a summary of what it is_x000D_
* Similarly concepts like "resolvers" "schemas" "data loaders". You and I work with those day to day, but some interested parties may not know them by those names_x000D_
* You have a section called "Documenting your apis" where you make reference to api docs, but then only talk about the playground. the graphiql app thing had a kind of interactive documentation of the params that the endpoint was looking for for different queries. I don't know if the apollo playground has something like that, but might be worth a mention._x000D_
* Your conclusion (always the hardest part) seems... I dunno, kinda clunky. Reads like a TLDR. I dunno, I just feel like I could not read it and come away with the same info._x000D_
* Another consideration is try to minimize blind links. You have things like "report errors" as link text, and I can assume it's going to documentation of that feature or something, but no real description._x000D_
In that particular case, maybe saying "GraphQL solves this problem much more elegantly by allowing resolvers to report errors to the client without terminating the entire request, [link] as documented here[/link]_x000D_
* Also take a chisel to a few "wall-o'-text" spots you got in there. (Conclusion for example). Paragraph splitting needed.</t>
  </si>
  <si>
    <t>1|hz76kf:</t>
  </si>
  <si>
    <t>AR-4710</t>
  </si>
  <si>
    <t>Write GraphQL blog post</t>
  </si>
  <si>
    <t xml:space="preserve">21/Sep/18 9:43 AM;ccrnyc2msw;Tested on dev while reviewing AR-4712._x000D_
_x000D_
Confirmed I was able to unpublish successfully.  </t>
  </si>
  <si>
    <t>1|hz76iv:</t>
  </si>
  <si>
    <t>AR-4712</t>
  </si>
  <si>
    <t>After clicking unpublish, the wheel keeps spinning rather than grey out.</t>
  </si>
  <si>
    <t>AR-4711</t>
  </si>
  <si>
    <t>Unpublish Workflow Incorrectly Completes on Frontend</t>
  </si>
  <si>
    <t xml:space="preserve">21/Sep/18 9:41 AM;ccrnyc2msw;Tested on dev.  Created a content item, published and reloaded: http://content.dev-radioedit.ihrint.com/content/%2F5ba4f27d80c3669e7dfb3696_x000D_
_x000D_
Unpublished and reloaded._x000D_
_x000D_
Deleted content item. No errors observed.  </t>
  </si>
  <si>
    <t>1|hz76j3:</t>
  </si>
  <si>
    <t>Unpublish, then delete works correctly.</t>
  </si>
  <si>
    <t>Unpublish removes syndication and delete calls into unpublish so syndication isn't there and it throws an error.</t>
  </si>
  <si>
    <t>Delete after Unpublish throws Error</t>
  </si>
  <si>
    <t>31/Oct/18 10:54 AM;ccrnyc2msw;Discussed with Trey offline.  The above setup does introduce a small security loophole - but that can be mitigated by sysadmins not delegating permission to users (other than users/authenticated for templates that everyone should see).  Once we implement the app-based security this should resolve itself and no longer be an issue.  I'll be notating in the documentation as such._x000D_
_x000D_
This looks good to me.</t>
  </si>
  <si>
    <t>26/Oct/18 10:34 AM;mbrown;Similarly to AR-4869, QA2 has permission to see all users in staging, as granted by the DPD Role.  This means templates that have a user in the "allowed users" field are visible.  http://auth.radioedit.ihrint.com/api/principals/user/ldap/svc-RadioEditQA2</t>
  </si>
  <si>
    <t xml:space="preserve">26/Oct/18 10:07 AM;ccrnyc2msw;Tested on stage._x000D_
_x000D_
Set Article to be accessible by all users and all the others to various individual users or brands (couldn't find an option for SysAdmin only)._x000D_
_x000D_
Logged in as svc-RadioEditQA2, but see more templates than I should:_x000D_
_x000D_
 !screenshot-1.png|thumbnail! _x000D_
_x000D_
For example, the KC template is set to only be visible to KC, yet it shows up for this user:_x000D_
_x000D_
 !screenshot-2.png|thumbnail! _x000D_
_x000D_
This doesn't appear to be working as intended.  </t>
  </si>
  <si>
    <t>18/Oct/18 11:02 AM;aroberts;https://github.com/ihr-radioedit-apps/content/commit/fbcd09a6cc4562311fcdf9604216ef03b40719aa</t>
  </si>
  <si>
    <t>15/Oct/18 12:18 PM;aroberts;Figured out the issue. Old memberships were not getting cleared from the template record, even when they were no longer in the allowed_users list.</t>
  </si>
  <si>
    <t xml:space="preserve">12/Oct/18 3:58 PM;1109751;This was the test:_x000D_
_x000D_
The 'Personality' template in stage has /brands/JoJo Wright (42736) in the allowed users field. User 'RadioEditQA2' is not an editor for that brand, but can see the template, which is not the expected behavior. </t>
  </si>
  <si>
    <t>12/Oct/18 2:13 PM;aroberts;Updated the taxonomy and bucket policy on stage</t>
  </si>
  <si>
    <t xml:space="preserve">11/Oct/18 2:08 PM;1109751;Tested on stage, unable to locate the users/authenticated tag. Screenshot attached. </t>
  </si>
  <si>
    <t>09/Oct/18 8:20 AM;ccrnyc2msw;{quote}[2:23 PM] Adam Roberts: The changes are that bucket policy has been updated to reflect that only users with the correct permissions are able to query for templates now_x000D_
[2:24 PM] Adam Roberts: Also, a users/authenticated tag was added to taxonomy, and the field has been opened to query the users namespace_x000D_
[2:24 PM] Adam Roberts: By "field" I mean the allowed users field in the template editor_x000D_
[2:25 PM] Adam Roberts: The field has also been changed to require at least a single tag{quote}</t>
  </si>
  <si>
    <t>05/Oct/18 1:09 PM;ccrnyc2msw;Need some details on what has been changed in the latest version please.  I still see Allowed Users - but there no longer seems to be a tag lookup option.</t>
  </si>
  <si>
    <t xml:space="preserve">03/Oct/18 1:38 PM;ccrnyc2msw;Tested on dev.  Saw the new "Allowed Users" field that allows you to specify editors (in the context of content tool) using brand tags of who should be able to use each template._x000D_
_x000D_
I'm not sure this works as is since here is no single brand tag that all editors have access to (nor do I know if that would be appropriate to do)._x000D_
_x000D_
My first hunch is to give an option that allows template editors to specify whether a template is available to all users - or to just those from the tagged brands.  Adam had an alternate idea to allow access to everyone unless restricted to a smaller group (which I appreciate the code simplification, but worry about someone creating a test template and forgetting to restrict access)._x000D_
_x000D_
We should talk through this with the team. </t>
  </si>
  <si>
    <t>1|hz755z:</t>
  </si>
  <si>
    <t># Content Editors should only be able to create articles on templates that they are permissioned to use_x000D_
# If a piece of content was created on a template that an editor no longer has access to, they should be able to edit what they already created_x000D_
# SysAdmins should be able to access all templates</t>
  </si>
  <si>
    <t>11/Oct/18 2:09 PM;1109751;users tag.png;https://jira.ihrint.com/secure/attachment/171066/users+tag.png</t>
  </si>
  <si>
    <t>26/Oct/18 10:07 AM;ccrnyc2msw;screenshot-2.png;https://jira.ihrint.com/secure/attachment/172337/screenshot-2.png</t>
  </si>
  <si>
    <t>26/Oct/18 10:06 AM;ccrnyc2msw;screenshot-1.png;https://jira.ihrint.com/secure/attachment/172336/screenshot-1.png</t>
  </si>
  <si>
    <t>AR-4869</t>
  </si>
  <si>
    <t>As a content editor, i want to only be shown templates that I can actually use to publish a real piece of content to a destination I'm responsible for publishing to so that I don't accidentally spend an hour creating a piece of content that isn't compatible the publishing destination that my readers see.</t>
  </si>
  <si>
    <t>AR-4713</t>
  </si>
  <si>
    <t>Content Users Should Only Be Able To Use Appropriate Templates</t>
  </si>
  <si>
    <t>27/Sep/18 9:52 AM;ccrnyc2msw;Tested on dev.  Confirmed that upon save it checks to see if the selected template name is in use- and provides an appropriate error message.  Looks good!</t>
  </si>
  <si>
    <t>1|hz76jb:</t>
  </si>
  <si>
    <t xml:space="preserve">We don't want two templates called the same thing.  If someone tries to save a new/edited template with a title which is already in use elsewhere, prevent the save and advise the title is already in use. </t>
  </si>
  <si>
    <t>AR-4714</t>
  </si>
  <si>
    <t>Enforce Unique Content Template Names</t>
  </si>
  <si>
    <t>27/Sep/18 9:50 AM;ccrnyc2msw;Tested on dev.  New placement looks good, and thanks for cutting down the copy!</t>
  </si>
  <si>
    <t>1|hz76l3:</t>
  </si>
  <si>
    <t>20/Sep/18 3:51 PM;ccrnyc2msw;image-2018-09-20-15-51-18-398.png;https://jira.ihrint.com/secure/attachment/168933/image-2018-09-20-15-51-18-398.png</t>
  </si>
  <si>
    <t>20/Sep/18 3:51 PM;ccrnyc2msw;image-2018-09-20-15-51-03-170.png;https://jira.ihrint.com/secure/attachment/168934/image-2018-09-20-15-51-03-170.png</t>
  </si>
  <si>
    <t>Right now the validation on the asset blocks is on the URL field. This is likely going to encourage users to supply a url... when in practice, we want them hitting the upload button._x000D_
_x000D_
Can we move the validation error text from the URL field to the actual image placement?_x000D_
_x000D_
Current: _x000D_
_x000D_
 !image-2018-09-20-15-51-18-398.png|thumbnail! _x000D_
_x000D_
Desired:_x000D_
_x000D_
 !image-2018-09-20-15-51-03-170.png|thumbnail! _x000D_
_x000D_
Bonus points if we can trim down the text across the board to just say "Required"</t>
  </si>
  <si>
    <t>AR-4715</t>
  </si>
  <si>
    <t>Adjust Placement Of Validation Text on Asset Blocks</t>
  </si>
  <si>
    <t xml:space="preserve">28/Sep/18 12:38 PM;ccrnyc2msw;Tested in dev at the above link and a few others.  Confirmed that I can correctly move a block and the contents of that block are retained.  This looks good to me.  </t>
  </si>
  <si>
    <t>Move this asset block up or down and see what happens:_x000D_
_x000D_
http://content.dev-radioedit.ihrint.com/content/%2F5b92789a52cd88f509803003</t>
  </si>
  <si>
    <t>1|hz76lb:</t>
  </si>
  <si>
    <t>If you move an asset block up or down on a content page (by using the up/down arrows) it blanks the box and requires you to select the image and fill in meta data from scratch.</t>
  </si>
  <si>
    <t>AR-4716</t>
  </si>
  <si>
    <t>Re-positioning asset block blanks values</t>
  </si>
  <si>
    <t>01/Oct/18 3:09 PM;ccrnyc2msw;Tested on several content items on dev.  Confirmed that the gallery slider looks good in the preview window now.</t>
  </si>
  <si>
    <t>26/Sep/18 10:18 AM;1119767;Verify fixed by AR-4709</t>
  </si>
  <si>
    <t xml:space="preserve">http://content.dev-radioedit.ihrint.com/content/%2F5ba4fc2a38e463f1dd103ed8_x000D_
_x000D_
Open the preview window, observe that images are stacked._x000D_
_x000D_
Compare against http://mike-dv.fire.dev-radioedit.ihrint.com/content/2018-09-21-test-for-gallery-on-front-end/_x000D_
_x000D_
</t>
  </si>
  <si>
    <t>1|hzzahz:</t>
  </si>
  <si>
    <t>Slider as shown on FiRE should be used in the preview.</t>
  </si>
  <si>
    <t>In the preview pane of content tool, gallery blocks are stacking all images on top of one another rather than showsing in the slider/carousel._x000D_
_x000D_
There's also a "Gallery Placeholder" text at the top.</t>
  </si>
  <si>
    <t>AR-4717</t>
  </si>
  <si>
    <t>Gallery Slider Not Shown In Content Tool Preview</t>
  </si>
  <si>
    <t xml:space="preserve">01/Oct/18 3:10 PM;ccrnyc2msw;Discussed with Trey and KC.  The approach taken on this ticket is different from the description above, but I believe it will be ok.  If a user doesn't have any presets, we are now prompting them to supply origin, editor, and distribution settings - with the option to save those into a preset.  </t>
  </si>
  <si>
    <t>1|hzz9rb:</t>
  </si>
  <si>
    <t>National editorial team feedback from Stage testing:_x000D_
_x000D_
After I click on create new item, I get popup to choose the settings but clicking on recently used items does not do anything._x000D_
_x000D_
If no recently used settings are available for a user, we either should show some placeholder text "If you create publishing presets, you'll be able to select from your most recently used ones here" - or just collapse that whole section so the modal has the "Create New Item" title and the template selector.</t>
  </si>
  <si>
    <t>AR-4718</t>
  </si>
  <si>
    <t>Add messaging when No Recently Used Settings (presets) are available</t>
  </si>
  <si>
    <t>[1:15 PM] Matt Brown: Another thing I noticed with this script is that it's creating single-letter keyword tags in taxonomy. Def. a bug somewhere in that process_x000D_
_x000D_
[1:18 PM] Matt Brown: e.g.:_x000D_
[1:18 PM] Matt Brown:_x000D_
    |  { memberName: 'keywords/The blaze',_x000D_
    |  INFO[Sep 21 13:11:39]   name: 'The blaze',_x000D_
    |  INFO[Sep 21 13:11:39]   ns: 'keywords',_x000D_
    |  INFO[Sep 21 13:11:39]   source: { type: 'user' },_x000D_
    |  INFO[Sep 21 13:11:39]   sticky: true,_x000D_
    |  INFO[Sep 21 13:11:39]   member_of: [ 'keywords', 'keywords/The blaze' ] }_x000D_
    |  INFO[Sep 21 13:11:39] { memberName: 'keywords/v',_x000D_
    |  INFO[Sep 21 13:11:39]   name: 'v',_x000D_
    |  INFO[Sep 21 13:11:39]   ns: 'keywords',_x000D_
    |  INFO[Sep 21 13:11:39]   source: { type: 'user' },_x000D_
    |  INFO[Sep 21 13:11:39]   sticky: true,_x000D_
    |  INFO[Sep 21 13:11:39]   member_of: [ 'keywords', 'keywords/v' ] }_x000D_
    |  INFO[Sep 21 13:11:39] ** Publishing content: /content/valau-fl-feed-aussie-singer-announced-as-support-act-for-maroon-five-tour_x000D_
    |  INFO[Sep 21 13:11:39] { memberName: 'keywords/n',_x000D_
    |  INFO[Sep 21 13:11:39]   name: 'n',_x000D_
    |  INFO[Sep 21 13:11:39]   ns: 'keywords',_x000D_
    |  INFO[Sep 21 13:11:39]   source: { type: 'user' },_x000D_
    |  INFO[Sep 21 13:11:39]   sticky: true,_x000D_
    |  INFO[Sep 21 13:11:39]   member_of: [ 'keywords', 'keywords/n' ] }_x000D_
    |  INFO[Sep 21 13:11:39] ** Publishing content: /content/cfra-am-ottawa-police-seek-black-acura-in-hit-and-run-with-traffic-cop_x000D_
    |  INFO[Sep 21 13:11:39] { memberName: 'keywords/n',_x000D_
    |  INFO[Sep 21 13:11:39]   name: 'n',_x000D_
    |  INFO[Sep 21 13:11:39]   ns: 'keywords',_x000D_
    |  INFO[Sep 21 13:11:39]   source: { type: 'user' },_x000D_
    |  INFO[Sep 21 13:11:39]   sticky: true,_x000D_
    |  INFO[Sep 21 13:11:39]   member_of: [ 'keywords', 'keywords/n' ] }_x000D_
    |  INFO[Sep 21 13:11:39] { memberName: 'keywords/m',_x000D_
    |  INFO[Sep 21 13:11:39]   name: 'm',_x000D_
    |  INFO[Sep 21 13:11:39]   ns: 'keywords',_x000D_
    |  INFO[Sep 21 13:11:39]   source: { type: 'user' },_x000D_
    |  INFO[Sep 21 13:11:39]   sticky: true,_x000D_
    |  INFO[Sep 21 13:11:39]   member_of: [ 'keywords', 'keywords/m' ] }_x000D_
    |  INFO[Sep 21 13:11:39] { memberName: 'keywords/D',_x000D_
    |  INFO[Sep 21 13:11:39]   name: 'D',_x000D_
    |  INFO[Sep 21 13:11:39]   ns: 'keywords',_x000D_
    |  INFO[Sep 21 13:11:39]   source: { type: 'user' },_x000D_
    |  INFO[Sep 21 13:11:39]   sticky: true,_x000D_
    |  INFO[Sep 21 13:11:39]   member_of: [ 'keywords', 'keywords/D' ] }_x000D_
    |  INFO[Sep 21 13:11:39] { memberName: 'keywords/mom',_x000D_
    |  INFO[Sep 21 13:11:39]   name: 'mom',_x000D_
    |  INFO[Sep 21 13:11:39]   ns: 'keywords',_x000D_
    |  INFO[Sep 21 13:11:39]   source: { type: 'user' },_x000D_
    |  INFO[Sep 21 13:11:39]   sticky: true,_x000D_
    |  INFO[Sep 21 13:11:39]   member_of: [ 'keywords', 'keywords/mom' ] }_x000D_
    |  INFO[Sep 21 13:11:39] { memberName: 'keywords/dog',_x000D_
    |  INFO[Sep 21 13:11:39]   name: 'dog',_x000D_
    |  INFO[Sep 21 13:11:39]   ns: 'keywords',_x000D_
    |  INFO[Sep 21 13:11:39]   source: { type: 'user' },_x000D_
    |  INFO[Sep 21 13:11:39]   sticky: true,_x000D_
    |  INFO[Sep 21 13:11:39]   member_of: [ 'keywords', 'keywords/dog' ] }_x000D_
[1:18 PM] Matt Brown: some of them are read correctly, and the others look like it's iterating over a single string as if it's a list_x000D_
[1:18 PM] Matt Brown: (i.e. 1 char at a time)</t>
  </si>
  <si>
    <t>1|hz763b:</t>
  </si>
  <si>
    <t>Found while troubleshooting the COntent XML tool's failures this week. We found that single character keywords are being ingested.  _x000D_
_x000D_
We should ignore keywords that come in via ingestion that are less than 3 characters long.</t>
  </si>
  <si>
    <t>AR-4719</t>
  </si>
  <si>
    <t>Prevent Single character keywords in XML Ingest</t>
  </si>
  <si>
    <t># Go to https://site-manager.radioedit.ihrint.com/#/brands/site/8a22ae22be977bae82dea0a797b54717/Imported/partners_x000D_
# Click Remove under 'iHR Stream' to clear the selected stream_x000D_
# Save_x000D_
# Refresh the browser and notice the stream selection is back again.</t>
  </si>
  <si>
    <t>1|hz762n:</t>
  </si>
  <si>
    <t># removing a stream setting from a site works as expected.</t>
  </si>
  <si>
    <t>Unable to remove a stream setting from a site in Site Manager&gt;Partners</t>
  </si>
  <si>
    <t>AR-4720</t>
  </si>
  <si>
    <t>Cannot remove stream partnership from site</t>
  </si>
  <si>
    <t>01/Oct/18 3:07 PM;ccrnyc2msw;Tested on dev.  Confirmed that the sort by chooser no longer opens when pressing enter.  This looks good to me.</t>
  </si>
  <si>
    <t># Insert content lookup block in content_x000D_
# Type a value_x000D_
# Hit Enter_x000D_
# Observe the Sort By box dropdown opens</t>
  </si>
  <si>
    <t>1|hzzaa7:</t>
  </si>
  <si>
    <t>24/Sep/18 12:04 PM;ccrnyc2msw;image-2018-09-24-12-04-33-187.png;https://jira.ihrint.com/secure/attachment/169129/image-2018-09-24-12-04-33-187.png</t>
  </si>
  <si>
    <t>When you insert a content block in the content tool, if you hit "return" after typing a search query, the results are shown, but it also opens up the "Sort By" chooser.  _x000D_
_x000D_
When one of the other fields in the screen is active, hitting enter should not open the Sort By box._x000D_
_x000D_
 !image-2018-09-24-12-04-33-187.png|thumbnail!</t>
  </si>
  <si>
    <t>Hitting Return Opens Sort By Dropdown In Content Block Lookup</t>
  </si>
  <si>
    <t xml:space="preserve">01/Oct/18 2:57 PM;ccrnyc2msw;It looks like KC is off today, so took a look at the code, this seems to be the delete block in the content detail screen.  The visual presentation now looks fine to me (although having "confirm remove" twice seems a little duplicative):_x000D_
_x000D_
 !screenshot-1.png|thumbnail! _x000D_
_x000D_
</t>
  </si>
  <si>
    <t>01/Oct/18 2:51 PM;ccrnyc2msw;Reached out to KC on hipchat for clarification of what button this refers to.</t>
  </si>
  <si>
    <t>1|hzzac7:</t>
  </si>
  <si>
    <t>01/Oct/18 2:57 PM;ccrnyc2msw;screenshot-1.png;https://jira.ihrint.com/secure/attachment/169999/screenshot-1.png</t>
  </si>
  <si>
    <t>Them buttons look bad.</t>
  </si>
  <si>
    <t>AR-4722</t>
  </si>
  <si>
    <t>Confirm Delete Buttons for Flex Fields are Uggo</t>
  </si>
  <si>
    <t>10/Dec/18 4:14 PM;1114558;looks good to me!  Thanks guys!</t>
  </si>
  <si>
    <t>10/Dec/18 4:08 PM;ccrnyc2msw;Tested on stage- confirmed error message is no longer shown.  This looks good to me._x000D_
_x000D_
[~1114558], can you take a quick look?</t>
  </si>
  <si>
    <t xml:space="preserve">06/Dec/18 12:22 PM;ccrnyc2msw;Confirmed fallback to tag name is working if no display name specified.  </t>
  </si>
  <si>
    <t>06/Dec/18 9:42 AM;ccrnyc2msw;Added new test case to the above call to test fallback for collection that does not have a display name.  Will test once cache clears.</t>
  </si>
  <si>
    <t xml:space="preserve">06/Dec/18 9:21 AM;ccrnyc2msw;Tested on stage.  Upon first glance, the data returned looks correct - but seeing some errors returned:_x000D_
_x000D_
Query:_x000D_
_x000D_
_x000D_
{code:java}_x000D_
query NewsDirectory($site: SiteQuery!, $topic: String, $page: Int) {_x000D_
_x000D_
  site(select: $site) {_x000D_
_x000D_
    timeline(topic: $topic, page: $page) {_x000D_
_x000D_
      subscription {_x000D_
_x000D_
        tags_x000D_
_x000D_
      }_x000D_
_x000D_
      eyebrow {_x000D_
_x000D_
        topic_x000D_
_x000D_
        topic_name_x000D_
_x000D_
      }_x000D_
_x000D_
      slug_x000D_
_x000D_
    }_x000D_
_x000D_
  }_x000D_
_x000D_
}_x000D_
_x000D_
{code}_x000D_
_x000D_
Variables:_x000D_
_x000D_
_x000D_
{code:java}_x000D_
{"site":{"slug":"default"}}_x000D_
{code}_x000D_
_x000D_
Errors in response:_x000D_
_x000D_
_x000D_
{code:java}_x000D_
 "errors": [_x000D_
    {_x000D_
      "message": "Cannot read property 'toUpperCase' of undefined",_x000D_
      "locations": [_x000D_
        {_x000D_
          "line": 7,_x000D_
          "column": 7_x000D_
        }_x000D_
      ],_x000D_
      "path": [_x000D_
        "site",_x000D_
        "timeline",_x000D_
        11,_x000D_
        "eyebrow"_x000D_
      ],_x000D_
      "extensions": {_x000D_
        "code": "INTERNAL_SERVER_ERROR"_x000D_
      }_x000D_
    }_x000D_
  ],_x000D_
{code}_x000D_
</t>
  </si>
  <si>
    <t>04/Dec/18 3:43 PM;1119767;Example query:_x000D_
{code}_x000D_
query NewsDirectory($site: SiteQuery!, $topic: String, $page: Int) {_x000D_
  site(select: $site) {_x000D_
    timeline(topic: $topic, page: $page) {_x000D_
      subscription {_x000D_
        tags_x000D_
      }_x000D_
      eyebrow {_x000D_
        topic_x000D_
        topic_name_x000D_
      }_x000D_
      slug_x000D_
    }_x000D_
  }_x000D_
}_x000D_
{code}</t>
  </si>
  <si>
    <t>27/Nov/18 1:38 PM;1114558;[~ccrnyc2msw], as you requested, the conversation that spawned this ticket:_x000D_
September 24th in RadioEdit Support:_x000D_
_x000D_
Andrew Vickory:  Hey, sorry to keep bugging y'all, I'm trying to figure out where the data for https://news.iheart.com/news/ comes from.  I was using graphql, but just realized the topic links don't appear to exist in those schema (using the site -&gt; timeline functions with the slug "ihm-ip").  Is that the wrong endpoint, or am I just not seeing something?  2:40 PM_x000D_
Link  _x000D_
iHeartRadio News | iHeartRadio_x000D_
The latest pop, hip-hop, rock, alternative, and country music news._x000D_
2:40 PM_x000D_
_x000D_
Mark Cahill: @AndrewVickory what do you mean by "topic links don't appear to exist in those schema"? 2:53 PM_x000D_
_x000D_
Andrew Vickory:  sorry, if you look at the page, there are these "Music News" and "Rock News" links with each news item  2:54 PM_x000D_
_x000D_
Mark Cahill: the eyebrows? 2:54 PM_x000D_
_x000D_
Andrew Vickory:  yeah, the per news item ones  2:54 PM_x000D_
_x000D_
Keith Hayden:  so I think he's looking for topic name to be part of the data for the articles payload, and like we do on fire, we generate link as /topic/slugified-topic-name 2:56 PM_x000D_
_x000D_
Keith Hayden:  I don't think web ever needed topic before, so it's not in the schema, but now they need it 2:58 PM_x000D_
_x000D_
Mark Cahill: it *is* in the subscription. the raw tag at least:  2:59 PM_x000D_
_x000D_
Mark Cahill: _x000D_
subscription {_x000D_
        tags_x000D_
      }_x000D_
2:59 PM_x000D_
_x000D_
Mark Cahill: for that first item, it ends up looking like this:  2:59 PM_x000D_
_x000D_
Mark Cahill: _x000D_
[_x000D_
                "brands/DEFAULT- (2135)",_x000D_
                "collections/iheartradio-music-news",_x000D_
                "collections/iheartradio-music-festival",_x000D_
                "collections/trending-pop",_x000D_
                "collections/National - Trending (Hot AC) (501921)",_x000D_
                "collections/National - Trending (CHR Rhythmic) (501919)"_x000D_
              ] Show full text_x000D_
2:59 PM_x000D_
_x000D_
Mark Cahill: how that turns into this, I don't know: 3:00 PM_x000D_
_x000D_
Mark Cahill: _x000D_
&lt;a href="/topic/iheartradio-music-news/"&gt;Music News&lt;/a&gt;_x000D_
3:00 PM_x000D_
_x000D_
Matt Brown:  FiRE does it. 3:02 PM_x000D_
_x000D_
Mark Cahill: right, but how? 3:02 PM_x000D_
_x000D_
Andrew Vickory:  yeah, parsing those tags seems like it could be tricky, if it isn't supported, I'm happy to move over to a different endpoint (whatever is populating those in the current implementation)  3:03 PM_x000D_
_x000D_
Matt Brown:  It uses its own route table to build the URL  3:03 PM_x000D_
_x000D_
Andrew Vickory:  for reference, the query I'm making 3:03 PM_x000D_
_x000D_
Andrew Vickory:  _x000D_
query NewsDirectory($site: SiteQuery!) {_x000D_
  site(select: $site) {_x000D_
    timeline {_x000D_
      payload {_x000D_
        external_url_x000D_
        is_sponsored_x000D_
        feed_vendor_x000D_
        permalink_x000D_
        publish_origin_x000D_
        keywords_x000D_
      }_x000D_
      summary {_x000D_
        image_x000D_
        title_x000D_
        description_x000D_
        author_x000D_
      }_x000D_
      slug_x000D_
    }_x000D_
    leads {_x000D_
      title_x000D_
      subtitle_x000D_
      link {_x000D_
        name_x000D_
        description_x000D_
        urls {_x000D_
          device_x000D_
          web_x000D_
        }_x000D_
      }_x000D_
      background_color_x000D_
      img_uri_x000D_
    }_x000D_
  }_x000D_
} Show full text_x000D_
3:03 PM_x000D_
_x000D_
Alex Mamut:  subscriptions seems to be in the contentFunctions but not in Sitefunctions? 3:03 PM_x000D_
_x000D_
Matt Brown:  If web needs this data, please open a ticket  3:03 PM_x000D_
_x000D_
Mark Cahill: it looks like it's also hitting taxonomy for the tag name as well?  3:03 PM_x000D_
_x000D_
Mark Cahill: the display name? 3:03 PM_x000D_
_x000D_
Matt Brown:  (ticket for webapi, that is)  3:04 PM_x000D_
_x000D_
Scott Wilkin:  the eyebrow url is generated via a jinja template filter  3:04 PM_x000D_
_x000D_
Scott Wilkin:  @mark yes, that's correct 3:04 PM_x000D_
_x000D_
Mark Cahill: @alex yeah, he's using the timeline resolver  3:04 PM_x000D_
_x000D_
Andrew Vickory:  alrighty I'll ticket and just implement around the tags for now 3:05 PM_x000D_
_x000D_
Mark Cahill: @AndrewVickory yeah, so if you want to display eyebrows on iheart.com, you likely want to have us handle it in webapi. otherwise, you would have to hit taxonomy from web, which seems like a bad idea. 3:06 PM_x000D_
_x000D_
Alex Mamut:  ahh I see it now  3:06 PM_x000D_
_x000D_
Mark Cahill: you just have the tag id, not the display name  3:06 PM_x000D_
_x000D_
Mark Cahill: which isn't enough info to display the eyebrow links  3:06 PM_x000D_
_x000D_
Andrew Vickory:  sounds good to me.  Thanks for all your help! 3:07 PM_x000D_
_x000D_
Mark Cahill: (thumbsup)  3:09 PM_x000D_
_x000D_
Andrew Vickory:  here ya go! https://jira.ihrint.com/browse/AR-4723  3:34 PM</t>
  </si>
  <si>
    <t xml:space="preserve">27/Nov/18 11:44 AM;ccrnyc2msw;Original Description from [~1114558]: _x000D_
_x000D_
{quote}Web is moving news.iheart.com/news/ over to www.iheart.com/news/ , using the webapi site -&gt; timeline function to populate the data. Currently there is no way to get the Topic link/name out of graphql, please add this data (really anywhere is fine, summary, subscription or payload seem like reasonable places to me). For reference an image of one of the article tiles is attached, we're trying to populate the &lt;a/&gt; tag that's below the image and above the title.{quote}_x000D_
_x000D_
We already include the collection/topic tag in the timeline service, just need to add the display name:_x000D_
_x000D_
Stage query:_x000D_
_x000D_
{code:java}_x000D_
query NewsDirectory($site: SiteQuery!, $topic:String, $page: Int) {_x000D_
        site(select: $site) {_x000D_
          timeline(topic: $topic, page:$page) {_x000D_
            pub_start_x000D_
            payload {_x000D_
              external_url_x000D_
              is_sponsored_x000D_
              feed_vendor_x000D_
              canonical_url_x000D_
            }_x000D_
      	subscription{_x000D_
          tags_x000D_
						}_x000D_
            summary {_x000D_
              image_x000D_
              title_x000D_
              description_x000D_
              author_x000D_
            }_x000D_
            slug_x000D_
          }_x000D_
        }_x000D_
      }_x000D_
{code}_x000D_
_x000D_
Selected output:_x000D_
_x000D_
{code:java}_x000D_
"subscription": [_x000D_
            {_x000D_
              "tags": [_x000D_
                "collections/iheartradio-music-news",_x000D_
                "collections/trending-pop",_x000D_
                "brands/DEFAULT- (2135)"_x000D_
              ]_x000D_
            },_x000D_
{code}_x000D_
_x000D_
For the two collections shown, the goal would be to provide the friendly names of "iHeartRadio Music News" and "Trending", respectively.  We'd want to retain the tag itself so that they can continue to generate the link to the topic page._x000D_
</t>
  </si>
  <si>
    <t># Topic display name added to timeline subscriptions service for each content item queried_x000D_
# Logic used to generate display name should match that in use on FiRE (display_name if provided in taxo, falling back to plain text tag name)</t>
  </si>
  <si>
    <t>1|hzyosv:</t>
  </si>
  <si>
    <t>24/Sep/18 3:33 PM;1114558;Screen Shot 2018-09-24 at 3.27.33 PM.png;https://jira.ihrint.com/secure/attachment/169184/Screen+Shot+2018-09-24+at+3.27.33+PM.png</t>
  </si>
  <si>
    <t>WEB-11192</t>
  </si>
  <si>
    <t>As an iHeart.com developer, i want the display name of a topic returned in the timeline subscriptions service on WebAPI so that I have all the required data points to render a category eyebrow on our new news page.</t>
  </si>
  <si>
    <t>2018.12.11</t>
  </si>
  <si>
    <t>AR-4723</t>
  </si>
  <si>
    <t>Add Display Name to Subscription Tags in WebAPI Timeline Subscriptoin Service</t>
  </si>
  <si>
    <t xml:space="preserve">03/Oct/18 12:10 PM;ccrnyc2msw;Discussed with Adam and Trey.  A slightly different approach was taken where we block users from saving changes to the server if they have empty blocks.  Important to note that local saves still work. We'll be working to add improved messaging into the tools about when/how a content item was saved, but i think this ticket passes. Updated ticket name and description to match what was built. </t>
  </si>
  <si>
    <t>02/Oct/18 3:21 PM;aroberts;The original PR for this ticket was dropped because it brought up some issues with our validation system that were fixed in https://github.com/ihr-radioedit-apps/content/pull/652 and https://github.com/ihr-radioedit-apps/content/pull/653 along with the original fixes from KC's PR.</t>
  </si>
  <si>
    <t>1|hzz9qv:</t>
  </si>
  <si>
    <t xml:space="preserve">This ticket added validation on blocks to make sure they have something in them before allowing save to the server.  Prior to that, changes are saved locally. </t>
  </si>
  <si>
    <t>AR-4724</t>
  </si>
  <si>
    <t>Require Blocks Have Cotnent Before Server Save</t>
  </si>
  <si>
    <t xml:space="preserve">01/Oct/18 2:45 PM;ccrnyc2msw;Tested a variety of 3rd party (bell) content items on dev.  Confirmed that both the list view and detail view within the feeds section of the tool look styled to match the rest of the tool.  This looks good to me. </t>
  </si>
  <si>
    <t>1|hzzahr:</t>
  </si>
  <si>
    <t>AR-4726</t>
  </si>
  <si>
    <t>Feed item view breaking on external items, styles broken</t>
  </si>
  <si>
    <t>08/Oct/18 3:44 PM;ccrnyc2msw;Tested on stage.  Confirmed that the cancel/confirm buttons are no longer stacked.  This looks good to me.</t>
  </si>
  <si>
    <t>03/Oct/18 9:37 AM;ccrnyc2msw;Tested on dev.  The only change I notice here is that the cancel/create buttons are now stacked on top of one another... I don't think this is an improvement:_x000D_
_x000D_
 !screenshot-1.png|thumbnail! _x000D_
_x000D_
Can we clean this up?  Seems to be happening in all browsers.</t>
  </si>
  <si>
    <t>1|hz76db:</t>
  </si>
  <si>
    <t>03/Oct/18 9:36 AM;ccrnyc2msw;screenshot-1.png;https://jira.ihrint.com/secure/attachment/170195/screenshot-1.png</t>
  </si>
  <si>
    <t>Add Item Modal UX could use a bit of polish.</t>
  </si>
  <si>
    <t>AR-4727</t>
  </si>
  <si>
    <t>Improve UX of Add Item Modal</t>
  </si>
  <si>
    <t>11/Oct/18 1:44 PM;1109751;Looks good in stage with non-sys admin user RadioEditQA2.</t>
  </si>
  <si>
    <t>1|hz76gf:</t>
  </si>
  <si>
    <t># PostUp checkbox cannot be changed by a local user, only a system administrator user</t>
  </si>
  <si>
    <t>Restrict checking/unchecking the PostUp box in Site Manager&gt; Partners to system administrators only. Local users should not be able to change this setting.</t>
  </si>
  <si>
    <t>AR-4728</t>
  </si>
  <si>
    <t>set postup checkbox to sysadmin access only</t>
  </si>
  <si>
    <t xml:space="preserve">11/Oct/18 1:42 PM;1109751;Looks good in stage. </t>
  </si>
  <si>
    <t>1|hz76gn:</t>
  </si>
  <si>
    <t># Input field added below PostUp checkbox in SM&gt;Partners labeled "Email Format"_x000D_
# Ability to change the value to another format tag from formats namespace in taxonomy_x000D_
# Limit to only one tag (cannot add more than one to the field)</t>
  </si>
  <si>
    <t>Add a field under the PostUp checkbox labeled "Email Format". Field should allow for taxonomy lookup to 'formats' namespace. Validate to only one selected format tag.</t>
  </si>
  <si>
    <t>AR-4729</t>
  </si>
  <si>
    <t>Add 'Email Format' field under PostUp in Site Manager Partners</t>
  </si>
  <si>
    <t>1|hz76gv:</t>
  </si>
  <si>
    <t># Pass email format value to postup data export_x000D_
# Null value should inherit format tag from site segments (same as 'format' value)</t>
  </si>
  <si>
    <t>Update the data utils PostUp data export job to pass newly-created Email Format field created in AR-4729. column header "email_format"</t>
  </si>
  <si>
    <t>AR-4730</t>
  </si>
  <si>
    <t>Update PostUp export to include Email Format</t>
  </si>
  <si>
    <t>25/Sep/18 1:55 PM;1109751;Example sites that we want Google to ignore:_x000D_
_x000D_
https://www.google.com/search?q=site%3Aclubhip-fl.radio.iheart.com&amp;oq=site%3Aclubhip-fl.radio.iheart.com_x000D_
_x000D_
https://www.google.com/search?client=firefox-b-1&amp;ei=SilfW-v4NuK-ggeF0LaoDA&amp;q=site%3Atrina-dv.fire.ihrint.com&amp;oq=site%3Atrina-dv.fire.ihrint.com</t>
  </si>
  <si>
    <t>1|hz7633:</t>
  </si>
  <si>
    <t># FiRE sites exclusively used for population of Flagship live profile timelines should be obfuscated from Search engines_x000D_
# Non-Prod FiRE sites should be obfuscated from Search engines</t>
  </si>
  <si>
    <t>AL-4508</t>
  </si>
  <si>
    <t xml:space="preserve">As a content manager, i want search engines to ignore FiRE sites that aren't designed for public consumption so that we don't have partially built out websites appearing in Google search results._x000D_
_x000D_
_x000D_
_x000D_
</t>
  </si>
  <si>
    <t>AR-4731</t>
  </si>
  <si>
    <t>Configure robots.txt in Site Manager to discourage search engines from crawling sites that aren't for public consumption</t>
  </si>
  <si>
    <t>01/Oct/18 2:43 PM;ccrnyc2msw;Tested on dev by ingesting a few pieces of content.  Confirmed that the publish date shown in the feeds screen comes over to the publish pane.  This looks good to me.</t>
  </si>
  <si>
    <t>25/Sep/18 5:27 PM;aroberts;I think this is a slight mis-stating of the problem. The publish date needs to be added to the tempTargeting of the created item, and in cases where it does not exist, a suitable default value needs to be added.</t>
  </si>
  <si>
    <t>1|hz767j:</t>
  </si>
  <si>
    <t>The feed item converter should initialize a targeting object as well as an item, so that publish_date is preserved.</t>
  </si>
  <si>
    <t>AR-4732</t>
  </si>
  <si>
    <t>When converting ingested content to content, publish_date is being ignored</t>
  </si>
  <si>
    <t>09/Oct/18 8:24 AM;ccrnyc2msw;Tested on dev.  Confirmed that I can successfully tag a market and that it saves._x000D_
_x000D_
http://calendar.dev-radioedit.ihrint.com/#/edit/5bbc9d4bca89a00c174d2a08_x000D_
_x000D_
Added above example to AL-4744 for end to end testing.</t>
  </si>
  <si>
    <t>04/Oct/18 10:28 AM;amamut;Deployed to dev</t>
  </si>
  <si>
    <t>If I'm a local user and I have access to all of the tags below, i should be able to tag events for distribution such as:_x000D_
_x000D_
NEWYORK-NY_x000D_
_x000D_
or_x000D_
_x000D_
WHTZ-FM + WKTU-FM + WWPR-FM_x000D_
_x000D_
or_x000D_
_x000D_
NEWYORK-NY + WSUS-FM + WNNJ-FM_x000D_
_x000D_
Events should appear on calendar pages of all brands explicitly specified - and those inherited from their association with a market (eg. via the NEWYORK tag, i should see the event on WAXQ-FM, WOR-AM, etc)</t>
  </si>
  <si>
    <t>1|hz76ev:</t>
  </si>
  <si>
    <t># Ability for editors to distribute a calendar event using a market tag_x000D_
# All sites with that market tag associated should display an event tagged with it_x000D_
# Still able to distribute events to individual stations</t>
  </si>
  <si>
    <t>As a digital content editor, i want the ability to distribute a calendar event by using a market tag so that I don't have to search for and select each and every one of my stations for each and every event I want to create.</t>
  </si>
  <si>
    <t>fall_2018_market_visits</t>
  </si>
  <si>
    <t>AR-4734</t>
  </si>
  <si>
    <t>Allow Distribution of Calendar Events By Market</t>
  </si>
  <si>
    <t>03/Oct/18 9:09 AM;ccrnyc2msw;Tested on dev.  Confirmed that the mobile preview is shown by default with option to switch to desktop.  This looks good to me!</t>
  </si>
  <si>
    <t>01/Oct/18 8:35 AM;1119767;It looks like the &lt;article&gt; tag should have a .component-content-container class instead of a .row</t>
  </si>
  <si>
    <t>01/Oct/18 8:11 AM;1119767;[~ccrnyc2msw] We're using the Fire preview directly now, so that would be a separate Fire ticket.</t>
  </si>
  <si>
    <t xml:space="preserve">27/Sep/18 5:45 PM;ccrnyc2msw;Not sure if it makes sense to solve at the same time or not - but with the exception of the H1 headline, all the text/images/blocks/etc in the body of the page are right up against the side of the preview window - whereas when shown on FiRE even in a 1 column presentation, there's some padding._x000D_
_x000D_
We should see if we can get the padding on the rest of the page to match what is in the headline._x000D_
_x000D_
 !screenshot-1.png|thumbnail! </t>
  </si>
  <si>
    <t>26/Sep/18 10:26 AM;ccrnyc2msw;[10:24 AM] Mike Woodruff: i suspect it's just doing something in the preview pane with a switch to limit the preview window size to what a mobile screen would be_x000D_
[10:24 AM] Mike Woodruff: ability to toggle mobile/desktop that just adds/removes the limited size_x000D_
[10:24 AM] Mike Woodruff: defaulting to mobile</t>
  </si>
  <si>
    <t>1|hzzauv:</t>
  </si>
  <si>
    <t>27/Sep/18 5:45 PM;ccrnyc2msw;screenshot-1.png;https://jira.ihrint.com/secure/attachment/169725/screenshot-1.png</t>
  </si>
  <si>
    <t>Feedback from my Sussex market visit:_x000D_
_x000D_
80% of our users are on mobile, but the content tool preview only shows what it looks like on desktop._x000D_
_x000D_
How can we give a preview of how the article will look on a mobile device?_x000D_
_x000D_
Can we make the mobile preview the default and force users to take action to see desktop size?</t>
  </si>
  <si>
    <t>AR-4735</t>
  </si>
  <si>
    <t>Content Tool Mobile Preview</t>
  </si>
  <si>
    <t xml:space="preserve">14/Nov/18 3:07 PM;ccrnyc2msw;Closing without product review.  To be reviewed once the UI Kit work is complete via full regression test. </t>
  </si>
  <si>
    <t xml:space="preserve">01/Oct/18 4:27 PM;ccrnyc2msw;I'd like to have some type of help text/tool tip on each field to help guide users on what should be there.  I don't anticipate these to change super often, but there's always the chance we'd want to update._x000D_
_x000D_
I'm not committed to the hover text - the existing help text on the publish panel looks great too.  _x000D_
_x000D_
Here's some initial text:_x000D_
_x000D_
Editors: Only users who are a member of these groups will be able to edit this content._x000D_
_x000D_
Headline: Visual title shown throughout the website.  Also used as a fallback if an SEO and/or Social title are not supplied._x000D_
_x000D_
Primary Image: 16x9 aspect ratio thumbnail used when content is shown in a collection card - and when shared to social media._x000D_
_x000D_
Slug: Unique identifier for article, used in the URL. Automatically generated based on the headline and creation date, but may be customized prior to publication for evergreen content._x000D_
_x000D_
Author: Byline as shown to user on the content detail page._x000D_
_x000D_
Summary: A description of the article that it shown to users when shared on social media or featured in search listings._x000D_
_x000D_
Keywords: Used primarily for ad targeting and analytics._x000D_
_x000D_
SEO Title: Optional title that is used primarily by search engines._x000D_
_x000D_
Social Title: Optional title that is primary used by Facebook, Twitter, and other social networks._x000D_
_x000D_
Include Recommendations: The recommendations widget will be included on this content page if checked._x000D_
_x000D_
Allow Facebook Comments: Includes a Facebook commenting module at the bottom of this content page if checked._x000D_
_x000D_
Branded Content: Enables the paid content features built into the templates when checked._x000D_
_x000D_
Enable SimpleReach: Adds SimpleReach analytics tracking into this content page if checked._x000D_
_x000D_
_x000D_
_x000D_
</t>
  </si>
  <si>
    <t>01/Oct/18 12:11 PM;tlong;If you have something you want to add specifically, we can change it. I don't think this needs to pollute the template editor though as this probably won't even be a thing once the fieldsets work is done.</t>
  </si>
  <si>
    <t>RadioEdit_23_WOPR</t>
  </si>
  <si>
    <t>1|hz75dz:</t>
  </si>
  <si>
    <t>27/Sep/18 10:07 AM;ccrnyc2msw;image-2018-09-27-10-07-55-588.png;https://jira.ihrint.com/secure/attachment/169586/image-2018-09-27-10-07-55-588.png</t>
  </si>
  <si>
    <t>In new content tool on dev, if you hover over the title of one of the meta data blocks, you get this help text:_x000D_
_x000D_
 !image-2018-09-27-10-07-55-588.png|thumbnail!  _x000D_
_x000D_
I'm not sure this would help our users too much... can we add an option in the templates screen to customize this text?</t>
  </si>
  <si>
    <t>AR-4737</t>
  </si>
  <si>
    <t>Allow for More Meaningful Help/Hover Text</t>
  </si>
  <si>
    <t>22/Oct/18 9:13 AM;ccrnyc2msw;Tested on dev using http://content.dev-radioedit.ihrint.com/content/%2F5bcdcb75d37bf85aa444d260_x000D_
_x000D_
Confirmed the widget is responsive in the preview window {color:#8eb021}*GOOD*{color}_x000D_
_x000D_
Confirmed widget is responsive on a FiRE detail page http://mike-dv.fire.dev-radioedit.ihrint.com/content/2018-10-22-youtube-re-test/ {color:#8eb021}*GOOD*{color}_x000D_
_x000D_
Confirmed widget is responsive on an AMP page: http://mike-dv.fire.dev-radioedit.ihrint.com/alternate/amp/2018-10-22-youtube-re-test/ {color:#8eb021}*GOOD*{color}_x000D_
_x000D_
Confirmed widget is responsive on iHeart.com: https://www.iheart.com/content/2018-10-22-youtube-re-test?configOverride={%22radioEdit%22:{%22webGraphQlApi%22:%22https://webapi.dev-radioedit.ihrint.com/graphql%22}} {color:#8eb021}*GOOD*{color}_x000D_
_x000D_
Looks good all around.  Thanks!</t>
  </si>
  <si>
    <t xml:space="preserve">04/Oct/18 6:33 PM;khayden;The problem here is the block data is missing attributes. specifically width and height. our logic is checking for width to determine the responsiveness._x000D_
_x000D_
this is what old tool gives us_x000D_
{noformat}_x000D_
"attributes": {_x000D_
      "@provider": "YouTube",_x000D_
      "@query": "https://www.youtube.com/oembed?format=json\u0026omit_script=true\u0026omitscript=true\u0026url=https%3A%2F%2Fwww.youtube.com%2Fwatch%3Fv%3DzsZHFQbQUgc",_x000D_
      "@url": "https://www.youtube.com/watch?v=zsZHFQbQUgc",_x000D_
      "author_name": "Cherry Girl",_x000D_
      "author_url": "https://www.youtube.com/channel/UCjUiSsw0CUAxz56kJ1tglwg",_x000D_
      "height": 270,_x000D_
      "html": "\u003ciframe width=\"480\" height=\"270\" src=\"https://www.youtube.com/embed/zsZHFQbQUgc?feature=oembed\" frameborder=\"0\" allow=\"autoplay; encrypted-media\" allowfullscreen\u003e\u003c/iframe\u003e",_x000D_
      "provider_name": "YouTube",_x000D_
      "provider_url": "https://www.youtube.com/",_x000D_
      "thumbnail_height": 360,_x000D_
      "thumbnail_url": "https://i.ytimg.com/vi/zsZHFQbQUgc/hqdefault.jpg",_x000D_
      "thumbnail_width": 480,_x000D_
      "title": "BUSTED! Houston Cop caught taking a pic of a woman\u0027s butt at a Drake Concert. Leave your thoughts",_x000D_
      "type": "video",_x000D_
      "version": "1.0",_x000D_
      "width": 480_x000D_
    },_x000D_
{noformat}_x000D_
_x000D_
_x000D_
this is what new tool gives us_x000D_
_x000D_
{noformat}_x000D_
"attributes": {_x000D_
      "author_name": "Theme Park University",_x000D_
      "author_url": "https://www.youtube.com/channel/UC0Q3_mNzRm7IAQ1eZt1ETRw",_x000D_
      "thumbnail_height": 360,_x000D_
      "thumbnail_url": "https://i.ytimg.com/vi/HLzq3NDCdvU/hqdefault.jpg",_x000D_
      "thumbnail_width": 480,_x000D_
      "title": "Space Mountain Lights On Ride Through - Walt Disney World"_x000D_
    },_x000D_
{noformat}_x000D_
</t>
  </si>
  <si>
    <t>1|hz757j:</t>
  </si>
  <si>
    <t>27/Sep/18 2:18 PM;ccrnyc2msw;image-2018-09-27-14-18-28-416.png;https://jira.ihrint.com/secure/attachment/169659/image-2018-09-27-14-18-28-416.png</t>
  </si>
  <si>
    <t xml:space="preserve">When you embed a youtube video via the new cotnent tool (via url), the video renders on the page, but it is not responsive.  This video should scale to the full width of the container, maintaining the aspect ratio._x000D_
_x000D_
http://mike-dv.fire.dev-radioedit.ihrint.com/content/2018-09-27-traffic-is-a-grid-lock-this-morning/_x000D_
_x000D_
 !image-2018-09-27-14-18-28-416.png|thumbnail! </t>
  </si>
  <si>
    <t>AR-4777</t>
  </si>
  <si>
    <t>YouTube Videos Aren't Responsive (New Content Tool)</t>
  </si>
  <si>
    <t>12/Oct/18 9:26 AM;ccrnyc2msw;Tested on dev.  Confirmed warning text shows on both FiRE and Web:_x000D_
_x000D_
https://www.iheart.com/content/2018-10-12-test-of-warning-text?configOverride={%22radioEdit%22:{%22webGraphQlApi%22:%22https://webapi.dev-radioedit.ihrint.com/graphql%22}}_x000D_
_x000D_
http://mike-dv.fire.dev-radioedit.ihrint.com/content/2018-10-12-test-of-warning-text/_x000D_
_x000D_
http://mike-dv.fire.dev-radioedit.ihrint.com/alternate/amp/2018-10-12-test-of-warning-text/_x000D_
_x000D_
Confirmed amp page validates._x000D_
_x000D_
Good by my eyes.</t>
  </si>
  <si>
    <t xml:space="preserve">04/Oct/18 9:27 AM;ccrnyc2msw;WebAPI Example:_x000D_
_x000D_
http://webapi.dev-radioedit.ihrint.com/graphiql/?query=%7B%0A%20%20content%20%7B%0A%20%20%20%20slug%28slug%3A%20%222018-09-27-test-of-all-block-types-from-new-content-tool%22%29%20%7B%0A%20%20%20%20%20%20payload%20%7B%0A%20%20%20%20%20%20%20%20blocks%0A%20%20%20%20%20%20%7D%0A%20%20%20%20%7D%0A%20%20%7D%0A%7D%0A_x000D_
_x000D_
_x000D_
{code:java}_x000D_
"html": "&lt;p&gt;This is some plain text&lt;/p&gt;\n\n&lt;h2&gt;This is a section title&lt;/h2&gt;\n\n&lt;h3&gt;\nHere's a section subtitle&lt;/h3&gt;\n\n&lt;p&gt;\n&lt;strong&gt;THis is bold&lt;/strong&gt;&lt;/p&gt;\n\n&lt;p&gt;\n&lt;em&gt;This is italics&lt;/em&gt;&lt;/p&gt;\n\n&lt;p&gt;\n&lt;u&gt;This is underline&lt;/u&gt;&lt;/p&gt;\n\n&lt;p&gt;\n&lt;s&gt;This is strikethrough&lt;/s&gt;&lt;/p&gt;\n\n&lt;h3&gt;Here''s another section subtitle&lt;/h3&gt;\n\n&lt;ol&gt;&lt;li&gt;\nOrdered list item 1&lt;/li&gt;\n&lt;li&gt;\nOrdered list item 2&lt;/li&gt;\n&lt;li&gt;\nOrdered list item 3&lt;/li&gt;&lt;/ol&gt;\n&lt;p&gt;&lt;/p&gt;\n\n&lt;h3&gt;Here's another section subtitle&lt;/h3&gt;\n\n&lt;ul&gt;&lt;li&gt;\nUnordered list item 1&lt;/li&gt;\n&lt;li&gt;\nUnordered list item 2&lt;/li&gt;\n&lt;li&gt;\nUnordered list item 3&lt;/li&gt;&lt;/ul&gt;\n&lt;p&gt;&lt;/p&gt;\n\n&lt;blockquote&gt;This is some blockquote text&lt;/blockquote&gt;\n\n&lt;p&gt;\nHere is warning text&lt;/p&gt;\n\n&lt;h3&gt;Image With Link set to open in new tab&lt;/h3&gt;\n\n&lt;p&gt;&lt;/p&gt;\n",_x000D_
{code}_x000D_
</t>
  </si>
  <si>
    <t>1|hz76en:</t>
  </si>
  <si>
    <t># Warning text should render red/bold on FiRE detail, AMP, and via WebAPI</t>
  </si>
  <si>
    <t>27/Sep/18 3:08 PM;ccrnyc2msw;image-2018-09-27-15-08-10-585.png;https://jira.ihrint.com/secure/attachment/169672/image-2018-09-27-15-08-10-585.png</t>
  </si>
  <si>
    <t>The warning style applied in new content tool in a text block is not being reflected on the front end:_x000D_
_x000D_
http://mike-dv.fire.dev-radioedit.ihrint.com/content/2018-09-27-test-of-all-block-types-from-new-content-tool/_x000D_
_x000D_
 !image-2018-09-27-15-08-10-585.png|thumbnail! _x000D_
_x000D_
The text should be red and bold. _x000D_
_x000D_
It's also un-styled on the AMP version of the page._x000D_
_x000D_
And missing in WebAPI</t>
  </si>
  <si>
    <t>AR-4766</t>
  </si>
  <si>
    <t>Warning Text Is Not Styled (New Content Tool)</t>
  </si>
  <si>
    <t xml:space="preserve">26/Oct/18 10:10 AM;ccrnyc2msw;Thanks Mark.  I'm ok with closing this one out. </t>
  </si>
  <si>
    <t>25/Oct/18 2:57 PM;1119767;Created AL-4810 to track that work.</t>
  </si>
  <si>
    <t>25/Oct/18 2:55 PM;1119767;The giphy issue is a missing provider in the amp code in fire.</t>
  </si>
  <si>
    <t xml:space="preserve">24/Oct/18 11:37 AM;ccrnyc2msw;Tested on dev via http://content.dev-radioedit.ihrint.com/content/%2F5bd088bf0186dcaf10a5b794_x000D_
_x000D_
Facebook Post and Video look good, but Giphy does not load:_x000D_
_x000D_
http://mike-dv.fire.dev-radioedit.ihrint.com/alternate/amp/2018-10-24-test-for-ar-4793/_x000D_
_x000D_
</t>
  </si>
  <si>
    <t>05/Oct/18 12:21 PM;1119594;- The GIPHY issue is related to the previous one found in AL-4707, i.e. a blank HTML attribute. This is being addressed by RE._x000D_
_x000D_
- The other two stem from the fact that the "provider" attribute of the embeds don't match up with what AMP is expecting, as it uses the "provider" field to determine which template is used. "Facebook Video" and "Facebook Post" don't match up. The closest is "Facebook" in AMP.  This is an issue with the content tool and has been discussed in the Tech room.</t>
  </si>
  <si>
    <t>1|hz7587:</t>
  </si>
  <si>
    <t>27/Sep/18 3:21 PM;ccrnyc2msw;image-2018-09-27-15-21-54-643.png;https://jira.ihrint.com/secure/attachment/169688/image-2018-09-27-15-21-54-643.png</t>
  </si>
  <si>
    <t>AL-4810</t>
  </si>
  <si>
    <t>AL-4707</t>
  </si>
  <si>
    <t>A few embed types are not loading on AMP pages in the new content tool:_x000D_
_x000D_
- Giphy_x000D_
- Facebook (video)_x000D_
- Facebook (normal post)_x000D_
_x000D_
 !image-2018-09-27-15-21-54-643.png|thumbnail! _x000D_
_x000D_
http://mike-dv.fire.dev-radioedit.ihrint.com/alternate/amp/2018-09-27-test-of-all-block-types-from-new-content-tool/</t>
  </si>
  <si>
    <t>AR-4793</t>
  </si>
  <si>
    <t>Missing Embeds On AMP Pages (New Content Tool)</t>
  </si>
  <si>
    <t xml:space="preserve">23/Oct/18 9:13 AM;ccrnyc2msw;Created AL-4792 and AL-4793_x000D_
_x000D_
Closing this one out as both engineering teams have confirmed that the data to render said blocks is being delivered as expected. </t>
  </si>
  <si>
    <t xml:space="preserve">22/Oct/18 3:34 PM;khayden;issue with Track looks to be an issue on Fire. data is present but a js error is preventing render._x000D_
_x000D_
For the playlist block it looks like the catalog resolver is expecting an integer but for playlists the id is a string. </t>
  </si>
  <si>
    <t xml:space="preserve">22/Oct/18 9:38 AM;ccrnyc2msw;Tested on dev at http://content.dev-radioedit.ihrint.com/content/%2F5bcdcefc4139b5c9f9f38336 using live widget_x000D_
_x000D_
Confirmed widgets are appearing in preview screen_x000D_
_x000D_
Confirmed widgets are appearing on FiRE: http://mike-dv.fire.dev-radioedit.ihrint.com/content/2018-10-22-eyes-to-ears-re-test/ *{color:#8eb021}GOOD{color}*_x000D_
_x000D_
Confirmed widgets are appearing on AMP: http://mike-dv.fire.dev-radioedit.ihrint.com/alternate/amp/2018-10-22-eyes-to-ears-re-test/ *{color:#8eb021}GOOD{color}*_x000D_
_x000D_
Confirmed widgets are appearing on iHeart.com: https://www.iheart.com/content/2018-10-22-eyes-to-ears-re-test?configOverride={%22radioEdit%22:{%22webGraphQlApi%22:%22https://webapi.dev-radioedit.ihrint.com/graphql%22}} *{color:#8eb021}GOOD{color}*_x000D_
_x000D_
Tested other widget types in preview screen; artist, live, podcast, and playlists all look *{color:#8eb021}GOOD{color}*_x000D_
_x000D_
Found an {color:#d04437}*ISSUE*{color} where the Track block does not render: http://content.dev-radioedit.ihrint.com/content/%2F5bcdd0aa7d128fe58af0d5a9 and http://mike-dv.fire.dev-radioedit.ihrint.com/content/2018-10-22-e2e-track-test/ _x000D_
_x000D_
Found an {color:#d04437}*ISSUE*{color} where the Playlist block does not render: http://content.dev-radioedit.ihrint.com/content/%2F5bcdd1227d128fe58af0d5b9 and http://mike-dv.fire.dev-radioedit.ihrint.com/content/2018-10-22-e2e-playlist-test/_x000D_
_x000D_
</t>
  </si>
  <si>
    <t>17/Oct/18 4:26 PM;aroberts;The content of the article itself was missing valid ids for the various fields. I went through, and filled them all in with appropriate data. Web API is  now showing proper ids at http://webapi.dev-radioedit.ihrint.com/graphiql/?query=%7B%0A%20%20content%20%7B%0A%20%20%20%20slug%28slug%3A%20%222018-09-27-test-of-listening-block-types%22%29%20%7B%0A%20%20%20%20%20%20payload%20%7B%0A%20%20%20%20%20%20%20%20blocks%0A%20%20%20%20%20%20%20%20canonical_url%0A%20%20%20%20%20%20%7D%0A%20%20%20%20%7D%0A%20%20%7D%0A%7D%0A and the page e2e widgets appear to have the correct json. Fire rendering still appears broken.</t>
  </si>
  <si>
    <t xml:space="preserve">04/Oct/18 6:52 PM;khayden;several problems with the data._x000D_
_x000D_
for starters there's some invalid json_x000D_
of the info we do get, it's the wrong type for the block. should be type: 'catalog' not type: 'html'_x000D_
_x000D_
what old tool returns_x000D_
_x000D_
{noformat}_x000D_
{_x000D_
    'id': 42340,_x000D_
    'type': 'catalog',_x000D_
    'catalog_type': 'artist',_x000D_
    'name': 'Demi Lovato',_x000D_
    'description': '',_x000D_
    'artist': {_x000D_
      'id': 42340,_x000D_
      'bio': '',_x000D_
      'name': 'Demi Lovato'_x000D_
    },_x000D_
    'related': [_x000D_
      {_x000D_
        'id': 678625,_x000D_
        'bio': '',_x000D_
        'name': 'Ariana Grande'_x000D_
      },_x000D_
      {_x000D_
        'id': 543619,_x000D_
        'bio': '',_x000D_
        'name': 'Meghan Trainor'_x000D_
      },_x000D_
      {_x000D_
        'id': 57706,_x000D_
        'bio': '',_x000D_
        'name': 'Selena Gomez'_x000D_
      },_x000D_
      {_x000D_
        'id': 35141,_x000D_
        'bio': '',_x000D_
        'name': 'Katy Perry'_x000D_
      },_x000D_
      {_x000D_
        'id': 33221,_x000D_
        'bio': '',_x000D_
        'name': 'Taylor Swift'_x000D_
      },_x000D_
      {_x000D_
        'id': 42281,_x000D_
        'bio': '',_x000D_
        'name': 'Miley Cyrus'_x000D_
      },_x000D_
      {_x000D_
        'id': 251141,_x000D_
        'bio': '',_x000D_
        'name': 'Jessie J'_x000D_
      }_x000D_
    ],_x000D_
    'tagged': True_x000D_
  }_x000D_
{noformat}_x000D_
_x000D_
_x000D_
what new tool is returning_x000D_
{noformat}_x000D_
[_x000D_
  {_x000D_
    'html': '&lt;p&gt;Live:&lt;/p&gt;\n\n&lt;p&gt;&lt;/p&gt;\n',_x000D_
    'schedule': {_x000D_
      _x000D_
    },_x000D_
    'type': 'html'_x000D_
  },_x000D_
  {_x000D_
    'id': '',_x000D_
    'kind': 'station',_x000D_
    'schedule': {_x000D_
      _x000D_
    },_x000D_
    'type': 'catalog',_x000D_
    'exception': {_x000D_
      'type': 'InvalidResponseCode',_x000D_
      'args': (URL('https://us.api.iheart.com/api/v2/content/liveStations/?id=&amp;allMarkets=false'),_x000D_
      400,_x000D_
      '{"error":{"description":"No valid fields were selected","code":905,"debugInfo":null,"httpCode":400},"duration":13,"total":0}'),_x000D_
      'message': 'Got (400) from url https://us.api.iheart.com/api/v2/content/liveStations/?id=&amp;allMarkets=false'_x000D_
    }_x000D_
  },_x000D_
  {_x000D_
    'html': '&lt;p&gt;Artistas&lt;/p&gt;\n\n&lt;p&gt;&lt;/p&gt;\n',_x000D_
    'schedule': {_x000D_
      _x000D_
    },_x000D_
    'type': 'html'_x000D_
  },_x000D_
  {_x000D_
    'html': '&lt;p&gt;Podcast&lt;/p&gt;\n\n&lt;p&gt;&lt;/p&gt;\n',_x000D_
    'schedule': {_x000D_
      _x000D_
    },_x000D_
    'type': 'html'_x000D_
  },_x000D_
  {_x000D_
    'html': '&lt;p&gt;Track&lt;/p&gt;\n\n&lt;p&gt;&lt;/p&gt;\n',_x000D_
    'schedule': {_x000D_
      _x000D_
    },_x000D_
    'type': 'html'_x000D_
  },_x000D_
  {_x000D_
    'html': '&lt;p&gt;Playlist&lt;/p&gt;\n\n&lt;p&gt;&lt;/p&gt;\n',_x000D_
    'schedule': {_x000D_
      _x000D_
    },_x000D_
    'type': 'html'_x000D_
  }_x000D_
]_x000D_
{noformat}_x000D_
</t>
  </si>
  <si>
    <t>27/Sep/18 5:42 PM;ccrnyc2msw;I actually wonder if this might be a content tool issue.  Looking at the above article in WebAPI, we seem to be missing an ID number for most of the listening blocks:_x000D_
_x000D_
http://webapi.dev-radioedit.ihrint.com/graphiql/?query=%7B%0A%20%20content%20%7B%0A%20%20%20%20slug%28slug%3A%20%222018-09-27-test-of-listening-block-types%22%29%20%7B%0A%20%20%20%20%20%20payload%20%7B%0A%20%20%20%20%20%20%20%20blocks%0A%20%20%20%20%20%20%20%20canonical_url%0A%20%20%20%20%20%20%7D%0A%20%20%20%20%7D%0A%20%20%7D%0A%7D%0A</t>
  </si>
  <si>
    <t>1|hzzhmn:</t>
  </si>
  <si>
    <t>AL-4792</t>
  </si>
  <si>
    <t>AL-4793</t>
  </si>
  <si>
    <t xml:space="preserve">Eyes to Ears blocks inserted via the new content tool are not loading:_x000D_
_x000D_
http://mike-dv.fire.dev-radioedit.ihrint.com/content/2018-09-27-test-of-listening-block-types/_x000D_
_x000D_
Note: There is currently logic built in that would only show the first block on FiRE, but not even that one is showing.  </t>
  </si>
  <si>
    <t>AR-4779</t>
  </si>
  <si>
    <t>Eyes to Ears Blocks Don't Load (New Content Tool)</t>
  </si>
  <si>
    <t xml:space="preserve">27/Nov/18 11:01 AM;1110604;A single checkbox labeled as "overrides override eligibility control", and it would be nice if you can add a tooltip "eligibility control such as tags and mutually exclusive tests"_x000D_
This one works the same as the overrides, i.e. it's not related to revisions and thus no need to click New Revisions </t>
  </si>
  <si>
    <t>08/Oct/18 10:24 AM;1113313;[~1110604] This is just a single checkbox in the Overrides box, correct?_x000D_
_x000D_
Any particular label text you'd like?_x000D_
_x000D_
And finally, when viewing a test, you have to click "New Revision" but overrides can be edited without doing that - does this checkbox need a new revision to modify?</t>
  </si>
  <si>
    <t>1|hzzbb3:</t>
  </si>
  <si>
    <t xml:space="preserve">Feature overrides, by default, take less precedence than eligibility control, as a result, for mutually exclusive tests, overrides can be ignored if the user is not eligible for the test due to mutually exclusive assignments. _x000D_
I added a new flag to the feature data, and an endpoint so that user can toggle this flag to set the strength of the overrides. _x000D_
Now when you call /features/{feature}/overrides, the data you get will include a new boolean field_x000D_
`overrideEligibility`_x000D_
_x000D_
And a new endpoint is added to toggle this particular field https://qa-ampinternal.ihrcloud.net/internal/api/v3/abtest/docs/swagger-ui/index.html?url=../../assets/swagger.json#/internal/setOverrideEligibilityIn_x000D_
_x000D_
Would you create a checkbox in Feature overrides section to display this field and toggle its value based on user's check/uncheck action? _x000D_
_x000D_
_x000D_
</t>
  </si>
  <si>
    <t>AR-4740</t>
  </si>
  <si>
    <t xml:space="preserve">A/B Admin a flag for feature overrides </t>
  </si>
  <si>
    <t xml:space="preserve">25/Jan/19 9:02 AM;ccrnyc2msw;Mark and I tested on stage.  Confirmed that the script removes the first /pay redirect that already exists on a given site (for those that have one), and then adds the new one with the correct market ID as specified on the sheet._x000D_
_x000D_
Found that for some reason, a few sites may have a second /pay source redirect, but this seems to be the exception rather than the rule.  Because stations can delete extra redirects - and fire uses the first one it comes across - and the old billpay site redirects to the new one, we're not going to solve for this._x000D_
_x000D_
We'll run this in prod in the next change window.  </t>
  </si>
  <si>
    <t xml:space="preserve">10/Jan/19 4:02 PM;ccrnyc2msw;I think that route was considered... based on my last comment in https://jira.ihrint.com/browse/AL-2359?focusedCommentId=523268&amp;page=com.atlassian.jira.plugin.system.issuetabpanels:comment-tabpanel#comment-523268 it seems a transition from one bill pay solution to another was/is still in progress which is why I liked the search override idea.  That way we don't have to mess with building in logic to know if/when a station has migrated to the new solution.  If they need to update their /pay/ link, they can do it in site manager.  </t>
  </si>
  <si>
    <t xml:space="preserve">10/Jan/19 3:47 PM;ccrbdl1mje;[~ccrnyc2msw], since the link destination is reliant on the marketID (which exists in the core dump for onair data), does it make better sense to ingest the marketID is a non-editable site manager value, then set up a universal /pay page that redirects to https://iheartmedia.na2.onlinecheckout.com/guestpay/index.html?MarketID={marketID}?_x000D_
_x000D_
that option would be better scalable than doing the hard search override redirects_x000D_
</t>
  </si>
  <si>
    <t>1|hz75m7:00qyd</t>
  </si>
  <si>
    <t># attached redirects are bulk loaded into site manager search overrides_x000D_
# existing redirects with '/pay' or '/pay/' as the source should be overwritten with the new value_x000D_
# all redirects should be flagged as 'permanent' with no end date</t>
  </si>
  <si>
    <t>28/Sep/18 11:21 AM;ccrbdl1mje;payRedirects.csv;https://jira.ihrint.com/secure/attachment/169768/payRedirects.csv</t>
  </si>
  <si>
    <t>As an iHeartRadio advertiser, I want a link to pay my advertsing bill loaded into each station's website so that I'm still able to pay my bill after iHeartRadio shuts off the old platform that currently manages the redirect.</t>
  </si>
  <si>
    <t>2019.1.29</t>
  </si>
  <si>
    <t>AR-4741</t>
  </si>
  <si>
    <t>Flint Static Retirement: Load /pay/ Redirects into Site Manager</t>
  </si>
  <si>
    <t xml:space="preserve">20/Feb/19 8:58 AM;ccrnyc2msw;Tested on stage.  Confirmed that /pay/ is now successfully hitting the site manager redirect setup for that path.  This looks good to me.  Tagging with the next fix version and the FiRE component so we can make the change in prod.  </t>
  </si>
  <si>
    <t xml:space="preserve">01/Feb/19 9:26 AM;ccrnyc2msw;Unblocked.  </t>
  </si>
  <si>
    <t xml:space="preserve">25/Jan/19 10:25 AM;ccrnyc2msw;This will be un-blocked with the release of AR-4741, which is scheduled to be deployed to production on 1/29/19. </t>
  </si>
  <si>
    <t>30/Oct/18 11:48 AM;1118371;[~ccrbdl1mje] we don't manage fastly configs for teams. This is primarily to ensure we don't step on each others toes. I am moving this to the AR project._x000D_
_x000D_
[~tlong] [~tterry] let us know if you believe this should stay with SRE.</t>
  </si>
  <si>
    <t xml:space="preserve">30/Oct/18 10:40 AM;ccrbdl1mje;still dependent on the RadioEdit ticket, currently on hold due to other release priorities. it will be done eventually so will have to hold until ready. </t>
  </si>
  <si>
    <t>SREOnCallSprint 21</t>
  </si>
  <si>
    <t>SREOnCallSprint 20</t>
  </si>
  <si>
    <t>1|hz75m7:00dh5zx</t>
  </si>
  <si>
    <t># "/pay" is not proxied back to the flint origin for FiRE sites</t>
  </si>
  <si>
    <t>Remove "^/pay/?$" from the flint origin headers at https://manage.fastly.com/configure/services/5vzAa1WxRiqWNUHUtnRs4m/versions/100/contents. Not to be completed until AR-4741 is completed in production</t>
  </si>
  <si>
    <t>2019.2.26</t>
  </si>
  <si>
    <t>AR-4907</t>
  </si>
  <si>
    <t>remove /pay proxy from fire fastly service</t>
  </si>
  <si>
    <t>1|hz7frz:</t>
  </si>
  <si>
    <t>In the work to migrate to the new elastic cluster, we will need to dual-publish all content to both new and old, including search overrides. AMP will take care of the dual publishing, and expose api's for the radioedit tool, where these changes will not affect the tools functionality..._x000D_
_x000D_
This ticket is dependent on AMP completing said endpoints.</t>
  </si>
  <si>
    <t>AR-4743</t>
  </si>
  <si>
    <t xml:space="preserve">Search Overrides: Replace direct elasticsearch cluster URLs with AMP endpoints for managing search overrides </t>
  </si>
  <si>
    <t xml:space="preserve">03/Oct/18 9:06 AM;ccrnyc2msw;Tested on dev at above URL. I can confirm that the entire publish panel is visible.  </t>
  </si>
  <si>
    <t>1|hz7547:</t>
  </si>
  <si>
    <t>Example: http://content.dev-radioedit.ihrint.com/content/%2F5ba543fc93aeb3593173cc08_x000D_
_x000D_
When the target list is empty in the data (which is certainly valid), that portion of the publish panel is hidden.</t>
  </si>
  <si>
    <t>AR-4744</t>
  </si>
  <si>
    <t>Targets not editable on manually ingested content</t>
  </si>
  <si>
    <t>11/Oct/18 2:33 PM;1109751;Looks good in stage http://content.radioedit.ihrint.com/feeds/content%2Fthe-latest-from-zm-taylor-swift-shines-on-the-amas-red-carpet</t>
  </si>
  <si>
    <t>09/Oct/18 12:36 PM;ccrnyc2msw;[11:47 AM] Matt Brown: Preview simply won't work when FiRE is pointed at prod_x000D_
[11:51 AM] Travis Terry: I thought we posted everything needed for preview. What difference does the environment make?_x000D_
[11:55 AM] Matt Brown: Not anymore_x000D_
[11:56 AM] Matt Brown: We can't use the POST method for preview until we convert FiRE to use the content tool's own HTML output properly_x000D_
[11:56 AM] Matt Brown: For initial release we have to use the old style preview_x000D_
[12:13 PM] Mark Cahill: @mike ^_x000D_
[12:13 PM] Mark Cahill: preview should be verified in dev_x000D_
[12:14 PM] Mark Cahill: moving ticket back to review</t>
  </si>
  <si>
    <t>08/Oct/18 3:51 PM;ccrnyc2msw;Per [~1119767], blocked by AR-4790.  [~1120341] is going to work on that ticket.</t>
  </si>
  <si>
    <t xml:space="preserve">08/Oct/18 3:46 PM;ccrnyc2msw;Tested on stage.  Not seeing any improvement:_x000D_
_x000D_
http://content.radioedit.ihrint.com/feeds/content%2Fozy-latest-updates-are-you-ready-to-do-the-time-with-an-ex-con-fitness-trainer_x000D_
 !screenshot-1.png|thumbnail! _x000D_
_x000D_
http://content.radioedit.ihrint.com/feeds/content%2Fozy-latest-updates-major-league-sports-gamble-on-world-domination_x000D_
 !screenshot-2.png|thumbnail! </t>
  </si>
  <si>
    <t>05/Oct/18 9:36 AM;1119767;[~ccrnyc2msw] [~tlong] The main problem is inconsistent data in the ingestion bucket. We're likely going to continue to run into this unless ingestion enforces some validation rules on incoming data. I can cover over the bad author data causing this in the mapper for now, but this is not a long-term solution.</t>
  </si>
  <si>
    <t>04/Oct/18 4:07 PM;mbrown;Here's the error for the first one:_x000D_
_x000D_
http://content.dev-radioedit.ihrint.com/api/v1/content/preview?id=/content/migos-talk-crafting-culture-ii-joe-budden-feud-grammy-awards-in-beats-1-interview&amp;ingested=true_x000D_
_x000D_
{_x000D_
"name": "TypeError",_x000D_
"message": "feed.author.join is not a function",_x000D_
"stack": "TypeError: feed.author.join is not a function\n    at Object.feedTransmogrifier (/application/src/server/shared/feed.transmogrifier.ts:235:36)\n    at IngestAdapter.itemfromIngestedItem (/application/src/server/api/adapters/ingest.ts:72:16)\n    at &lt;anonymous&gt;\n    at process._tickDomainCallback (internal/process/next_tick.js:229:7)\n    at process.wrappedFunction (/application/node_modules/newrelic/lib/transaction/tracer/index.js:276:51)",_x000D_
"detail": {_x000D_
"code": 500_x000D_
}_x000D_
}</t>
  </si>
  <si>
    <t>1|hz76dj:</t>
  </si>
  <si>
    <t># Editors should be able to see a preview of content that was ingested via XML prior to creating a content item.</t>
  </si>
  <si>
    <t>08/Oct/18 3:46 PM;ccrnyc2msw;screenshot-2.png;https://jira.ihrint.com/secure/attachment/170732/screenshot-2.png</t>
  </si>
  <si>
    <t>08/Oct/18 3:45 PM;ccrnyc2msw;screenshot-1.png;https://jira.ihrint.com/secure/attachment/170731/screenshot-1.png</t>
  </si>
  <si>
    <t>01/Oct/18 2:42 PM;ccrnyc2msw;image-2018-10-01-14-42-59-032.png;https://jira.ihrint.com/secure/attachment/169985/image-2018-10-01-14-42-59-032.png</t>
  </si>
  <si>
    <t>11/Oct/18 2:33 PM;1109751;feed content preview stage.png;https://jira.ihrint.com/secure/attachment/171069/feed+content+preview+stage.png</t>
  </si>
  <si>
    <t>AR-4790</t>
  </si>
  <si>
    <t xml:space="preserve">Something happened with the preview option for feeds/ingested content.  It's no longer showing anything in the preview window:_x000D_
_x000D_
http://content.dev-radioedit.ihrint.com/feeds/content%2Fmigos-talk-crafting-culture-ii-joe-budden-feud-grammy-awards-in-beats-1-interview_x000D_
_x000D_
http://content.dev-radioedit.ihrint.com/feeds/content%2Fporches-talks-solitude-creative-frustrations-the-comfort-of-water_x000D_
_x000D_
http://content.dev-radioedit.ihrint.com/feeds/content%2Fmotley-crue-biopic-the-dirt-finds-its-vince-neil-mick-mars_x000D_
_x000D_
 !image-2018-10-01-14-42-59-032.png|thumbnail! </t>
  </si>
  <si>
    <t>AR-4746</t>
  </si>
  <si>
    <t>Preview Mode Is Broken/Empty On Feeds Detail Screen</t>
  </si>
  <si>
    <t>04/Oct/18 9:02 AM;1119767;Search indexing was turned off. I fixed it.</t>
  </si>
  <si>
    <t xml:space="preserve">03/Oct/18 1:46 PM;ccrnyc2msw;No longer happening.  Bumping to backlog in case this pops up again. </t>
  </si>
  <si>
    <t>1|hz754f:</t>
  </si>
  <si>
    <t>01/Oct/18 2:46 PM;ccrnyc2msw;image-2018-10-01-14-46-38-440.png;https://jira.ihrint.com/secure/attachment/169995/image-2018-10-01-14-46-38-440.png</t>
  </si>
  <si>
    <t xml:space="preserve">When you hit the "My Content" option at the top of the content tool, it's supposed to filter down to just content that you created.  Unfortunately, it's currently showing the following error message instead:_x000D_
_x000D_
 !image-2018-10-01-14-46-38-440.png|thumbnail! </t>
  </si>
  <si>
    <t>AR-4747</t>
  </si>
  <si>
    <t>"My Content" Filter No Longer Works</t>
  </si>
  <si>
    <t>1|hzzbtj:</t>
  </si>
  <si>
    <t xml:space="preserve">Access to see dynamic vs manual playlists is currently controlled via a separate tag, such as:_x000D_
_x000D_
https://s3.amazonaws.com/uploads.hipchat.com/30316/198384/HBF8syhZJ4cyFeq/upload.png_x000D_
_x000D_
Should we switch that over to be based on a capability instead? That would match how we have it setup on content tool and site manager.  </t>
  </si>
  <si>
    <t>AR-4748</t>
  </si>
  <si>
    <t>Move Dynamic/Manual Playlist Permissions Over To A Capability In User manager</t>
  </si>
  <si>
    <t xml:space="preserve">12/Oct/18 10:40 AM;1109751;Looks good in stage. </t>
  </si>
  <si>
    <t xml:space="preserve">12/Oct/18 10:40 AM;1109751;[10:34 AM] Mark Cahill: so how it works:_x000D_
[10:34 AM] Mark Cahill: - you can request up to 10 pages_x000D_
[10:34 AM] Mark Cahill: - OR you can request up to 1000 item offset_x000D_
[10:34 AM] Mark Cahill: so if you set limit to 1000 in site-manager, you'll only be able to request 1 page_x000D_
[10:34 AM] Mark Cahill: but for most sites, we'll hit the 10 page limit first_x000D_
[10:35 AM] Mark Cahill: our database has trouble with large offsets_x000D_
</t>
  </si>
  <si>
    <t>11/Oct/18 3:56 PM;1119767;Here's an example query:_x000D_
{code}_x000D_
query LiveProfile($site: SiteQuery!) {_x000D_
  site(select: $site) {_x000D_
    timeline(topic: "trending-pop", page: 3) {_x000D_
      payload {_x000D_
        external_url_x000D_
        permalink_x000D_
      }_x000D_
      slug_x000D_
      summary {_x000D_
        title_x000D_
      }_x000D_
    }_x000D_
  }_x000D_
}_x000D_
{code}_x000D_
_x000D_
Here is an example param:_x000D_
{code}_x000D_
{"site": {"slug": "wxxl-fm"}}_x000D_
{code}_x000D_
_x000D_
Leave off topic to query for the homepage, and leave off page to query for the first page.</t>
  </si>
  <si>
    <t>09/Oct/18 10:36 AM;1114558;Looks good to me on https://webapi.radioedit.ihrint.com/graphiql</t>
  </si>
  <si>
    <t>05/Oct/18 3:58 PM;1119767;[3:42 PM] Mark Cahill: it looks like the homepage doesn't currently support load more?_x000D_
[3:43 PM] Matt Brown: I think there's a flag in the collection block for whether to or not_x000D_
[3:55 PM] Matt Brown: My opinion is that web is not immune to site configs in any other scenario, so we should honor what's in them_x000D_
[3:55 PM] Matt Brown: If they ask for a 2nd page, it's an error. We can indicate if there are more pages somehow, if that satisfies them_x000D_
[3:57 PM] Matt Brown: (in fact that info is already available in the pubsub response, so the flag would just override it)</t>
  </si>
  <si>
    <t>05/Oct/18 3:29 PM;1119767;Will use limit from site-manager, expose page as a resolver param, and calculate offset as page * limit. I'll validate that page &lt;= 10, and that limit * page &lt;= 1000.</t>
  </si>
  <si>
    <t>05/Oct/18 2:06 PM;1114558;sounds good.  I'll make sure we cap our queries.</t>
  </si>
  <si>
    <t>05/Oct/18 1:46 PM;1119767;Offset needs to be limited to prevent load on the database. Will throw validation error if limit * pages &gt; 1000.</t>
  </si>
  <si>
    <t>1|hz76fb:</t>
  </si>
  <si>
    <t># Ability to specify limit and offset for all instances in WebAPI where a list of results/leads/cards are returned</t>
  </si>
  <si>
    <t>Web is implementing the news.iheart.com/news/ and news.iheart.com/topic/&lt;slug&gt; routes on www!  Currently webapi does not support pagination which is preventing us from implementing the "load more" functionality on those pages.  We're not picky about whether we get the results from webapi or some other service if this is the wrong use case for webapi, but we need an endpoint for fetching pages after the first._x000D_
_x000D_
Note that if this is implemented as part of webapi, the topics portion of this ticket will be blocked by: https://jira.ihrint.com/browse/AR-4742</t>
  </si>
  <si>
    <t>AR-4749</t>
  </si>
  <si>
    <t>Add topic support to timeline resolver, add pagination support</t>
  </si>
  <si>
    <t>1|i01027:czv</t>
  </si>
  <si>
    <t>In AR-4673, we de-coupled AdsWizz from the stream change approval process and moved the adswizz changes to a separate job that runs every 5 minutes._x000D_
_x000D_
To save us from having to check server logs to see what has/hasn't been sent to adswizz, we need to add a screen to streams that shows the last time the adswizz job successfully run, changes that haven't yet been transmitted to adswizz, and any other pertinent information._x000D_
_x000D_
Exact execution TBD, based on what type of feedback we get from users once this goes live.</t>
  </si>
  <si>
    <t>AR-4751</t>
  </si>
  <si>
    <t>Add Adswizz Status Screen to Streams</t>
  </si>
  <si>
    <t xml:space="preserve">11/Oct/18 2:29 PM;1109751;Looks good in stage. Screenshot attached. </t>
  </si>
  <si>
    <t>04/Oct/18 11:45 AM;1119767;This is very bizarre behavior that no other browser exhibits: http://g.recordit.co/6bcdteWb7p.gif</t>
  </si>
  <si>
    <t>04/Oct/18 11:30 AM;1119767;Only seems to affect Firefox.</t>
  </si>
  <si>
    <t>1|hz76dr:</t>
  </si>
  <si>
    <t>11/Oct/18 2:29 PM;1109751;text block.png;https://jira.ihrint.com/secure/attachment/171068/text+block.png</t>
  </si>
  <si>
    <t>03/Oct/18 9:17 AM;ccrnyc2msw;image-2018-10-03-09-17-22-286.png;https://jira.ihrint.com/secure/attachment/170193/image-2018-10-03-09-17-22-286.png</t>
  </si>
  <si>
    <t>At the bottom of the text blocks in content tool, there's no bottom border of the text block... the white text just continues into the block below.  This seems to have broken at some point in the past week:_x000D_
_x000D_
 !image-2018-10-03-09-17-22-286.png|thumbnail!  _x000D_
_x000D_
How can we tune up the block so it's clear where the text block ends and the next one begins?</t>
  </si>
  <si>
    <t>AR-4753</t>
  </si>
  <si>
    <t>Bottom of Text Block Has Style Issues</t>
  </si>
  <si>
    <t xml:space="preserve">11/Oct/18 2:24 PM;1109751;Looks good on stage, screenshot attached. </t>
  </si>
  <si>
    <t>1|hz76dz:</t>
  </si>
  <si>
    <t>11/Oct/18 2:24 PM;1109751;autsaved when.png;https://jira.ihrint.com/secure/attachment/171067/autsaved+when.png</t>
  </si>
  <si>
    <t>Content tool has two types of save... 1) autosave to local machine on a regular basis as changes are made and 2) server save upon specifically hitting the button._x000D_
_x000D_
At the moment, we don't give users any type of indication that we're saving locally... and we only show a server save timestamp AFTER it's been saved to the server._x000D_
_x000D_
How can we surface information about both save types?  Re-assuring users that the changes they just made have been saved locally - and whether or not their changes have been saved to the server (and if so, when that was last done or if there are any unsaved changes)</t>
  </si>
  <si>
    <t>AR-4754</t>
  </si>
  <si>
    <t>Show Users When A Content Item Was Last Saved</t>
  </si>
  <si>
    <t xml:space="preserve">11/Oct/18 2:18 PM;1109751;Looks good on stage for both sys admin and non sys admin users. </t>
  </si>
  <si>
    <t xml:space="preserve">04/Oct/18 4:38 PM;1119767;The capability has to be defined and applied to the current user in order to work properly. Since this field didn't need to be capability locked, I just removed that constraint. </t>
  </si>
  <si>
    <t>04/Oct/18 4:19 PM;1119767;Can't reproduce on latest content-refactor pointed at dev. Redeploying latest to test.</t>
  </si>
  <si>
    <t>1|hz76e7:</t>
  </si>
  <si>
    <t>04/Oct/18 8:46 AM;ccrnyc2msw;image-2018-10-04-08-46-13-687.png;https://jira.ihrint.com/secure/attachment/170311/image-2018-10-04-08-46-13-687.png</t>
  </si>
  <si>
    <t>The recommendations checkbox is disabled for all users.  Can't find any apparent way to edit it._x000D_
_x000D_
http://content.dev-radioedit.ihrint.com/content/%2F5ba161e5541a2f0a604f7a99_x000D_
_x000D_
 !image-2018-10-04-08-46-13-687.png|thumbnail!_x000D_
_x000D_
Added the content:manage-include_recommendations capability indicated in the template screen into developer and gave to the System Administrators role in, but the option is still not working.</t>
  </si>
  <si>
    <t>AR-4756</t>
  </si>
  <si>
    <t>Recommendations Checkbox Is Disabled on Options Tab</t>
  </si>
  <si>
    <t>1|hzzd4f:</t>
  </si>
  <si>
    <t>FB Instant Articles</t>
  </si>
  <si>
    <t>AR-4758</t>
  </si>
  <si>
    <t>12/Dec/18 2:26 PM;ccrnyc2msw;done, thanks!</t>
  </si>
  <si>
    <t>11/Dec/18 12:48 PM;1119767;[~ccrnyc2msw] This was just for the UI. I would mark this complete and verify the feature as a whole in AR-4760</t>
  </si>
  <si>
    <t xml:space="preserve">15/Oct/18 4:01 PM;1109751;This ticket cannot be verified until FBI has been tested in its entirety. </t>
  </si>
  <si>
    <t>1|hz75y7:</t>
  </si>
  <si>
    <t>OSEO2018</t>
  </si>
  <si>
    <t>AR-4759</t>
  </si>
  <si>
    <t>Add Facebook Instant Articles Capability</t>
  </si>
  <si>
    <t xml:space="preserve">29/Mar/19 10:38 AM;ccrnyc2msw;Matt Berger advises we are unblocked, but there's a variety of errors we need to fix with the content we're pushing them. </t>
  </si>
  <si>
    <t xml:space="preserve">12/Dec/18 11:46 AM;ccrnyc2msw;Heard back from Paul.  Effective immediately, they are going to start sharing www.iheart.com links to facebook.  I've calendared a reminder for myself on 1/10/19 to check if there's enough traffic on that domain for us to be eligible.  I suppose we're blocked until then.  </t>
  </si>
  <si>
    <t>12/Dec/18 10:37 AM;ccrnyc2msw;I wasn't able to connect with Paul yesterday, but I've emailed him the overview and asking for the direction he wants to go in.</t>
  </si>
  <si>
    <t xml:space="preserve">11/Dec/18 1:03 PM;ccrnyc2msw;I'll discuss with Paul.  Thanks for digging into this.  </t>
  </si>
  <si>
    <t>11/Dec/18 12:17 PM;1119767;[~tlong] We have a new blocker on this project. The urls being shared to the iHeartRadio Facebook page are from ihr.fm, a url shortening service. That means that when trying to register www.iheart.com as a canonical domain, it is being rejected for low traffic volume, because the metrics from the iHeart Facebook page are tied to ihr.fm. Even if we stop using this service now, which we likely should if we want to proceed with Facebook Instant, it would take some period of time for Facebook to consider www.iheart.com "worthy" of Facebook Instant. In speaking with [~mberger], he suggests talking to Paul Miraldi and Jeff Cucinell and working something out. The plan of action that makes the most sense to me is to switch the share urls, then try again in a month or so.</t>
  </si>
  <si>
    <t>13/Nov/18 4:08 PM;1119767;Yeah, I couldn't either. It's likely just for auditing purposes. However, if the employee leaves, I didn't want to break that integration when their access was revoked to that page.</t>
  </si>
  <si>
    <t>13/Nov/18 4:04 PM;mberger;You can use your own admin account or you're welcome to use my account. Let me know how I'd provide that token. When I look at Instant Articles in the FB app I can't tell how the user account is ever public-facing so I'm willing to take my chances.</t>
  </si>
  <si>
    <t>13/Nov/18 3:36 PM;1119767;Confirmed, I can now post to the prod iHeartRadio Facebook page. Muhaha._x000D_
_x000D_
No, I need to use a user token to post Facebook Instant articles. It is one of my biggest complaints with the system so far. In a later phase, when we expose this in RadioEdit, we'll use an OAuth2 flow to allow any site admin to log in with their Facebook login as long as they have access to the station's Facebook page. However, in phase 1 we'll have to nominate someone to be the Facebook Instant editor.</t>
  </si>
  <si>
    <t>13/Nov/18 3:31 PM;mberger;Okay, I currently see you listed as a Pending admin for the iHeartRadio Facebook page. You should have a Facebook notification to confirm that you'd like to be an admin._x000D_
_x000D_
I assume articles can be published with the iHeartRadio page listed as the author instead of one of the personal pages of our admins/editors.</t>
  </si>
  <si>
    <t>13/Nov/18 3:06 PM;1119767;Yeah, which is why I needed access to the prod Facebook page instead of a test page. Our test page had 0 shares per month. Now that I have access, I can move forward with coding a solution._x000D_
_x000D_
We will still need to choose an editor for when this goes to production, or else once we start actually publishing Facebook Instant articles on the iHeartRadio FB page, I'll be listed as the author.</t>
  </si>
  <si>
    <t xml:space="preserve">13/Nov/18 12:05 PM;mberger;So are we at a standstill? Is there someone at FB that we can contact? From what I see at https://www.facebook.com/iheartradio/insights/?section=navReach our average shares are 3,675/day which would put us closer to 110K shares/month if I'm understanding that correctly. !Screen Shot 2018-11-13 at 12.02.18 PM.png|thumbnail! </t>
  </si>
  <si>
    <t>13/Nov/18 11:58 AM;1119767;It's not documented, but from what I've read online the metric is 25000 shares per month to your canonical domain.</t>
  </si>
  <si>
    <t>13/Nov/18 11:55 AM;mberger;[~1119767] Thank you, you've been added as an admin._x000D_
_x000D_
Does Facebook provide any information on their required traffic benchmarks? The iHeartRadio FB page has had 89,163 Page Views, 24,453 Page Likes and 4,948,799 Post Engagements over the past four weeks (10/15-11/11). What are they looking for?</t>
  </si>
  <si>
    <t>13/Nov/18 11:38 AM;1119767;mark@markandheidicahill.com_x000D_
_x000D_
Our test page was rejected by Facebook Instant because it "violated TOS" due to low traffic numbers.</t>
  </si>
  <si>
    <t>13/Nov/18 11:19 AM;mberger;[~1119767] Mark, I can add you as an admin of the iHeartRadio Facebook page. 7.3M likes so please tread lightly! What is the email address associated with your Facebook page?</t>
  </si>
  <si>
    <t>13/Nov/18 10:28 AM;1119767;I need credentials for a user that has access to write to the production iHeartRadio facebook page.</t>
  </si>
  <si>
    <t xml:space="preserve">13/Nov/18 10:22 AM;ccrnyc2msw;It looks like iHeart.com has both a page id and app ID already on their content detail pages.  What else do we need to be able to move this forward?_x000D_
_x000D_
https://www.iheart.com/content/2017-10-09-ks-test-common-embeds/_x000D_
_x000D_
{code:java}_x000D_
&lt;meta data-react-helmet="true" content="121897277851831" property="fb:app_id"/&gt;_x000D_
&lt;meta data-react-helmet="true" content="55354819171" property="fb:pages"/&gt;_x000D_
{code}_x000D_
</t>
  </si>
  <si>
    <t>22/Oct/18 11:34 AM;1119767;That's a good point. Since www is the canonical url, the fire work to expose the page id needs to be done in web as well.</t>
  </si>
  <si>
    <t>22/Oct/18 11:25 AM;ccrnyc2msw;For any changes made on the FiRE front end to support this, let's make sure we get WEB and WebAPI tickets lined up and prioritized since most of the content national creates is canonical (and redirects to) www.</t>
  </si>
  <si>
    <t>22/Oct/18 11:22 AM;tlong;New strategy._x000D_
_x000D_
[~1119767] get with me to discuss._x000D_
_x000D_
We will use the national news feed (news.iheart.com) to create articles to FB IA. We can do this by understanding what "where's" are considered national._x000D_
_x000D_
The news.iheart.com page should have more than enough "viewership" to start a test._x000D_
_x000D_
After we master getting articles from our tools to FB IA then we can discuss further how individual pages get those articles.</t>
  </si>
  <si>
    <t>12/Oct/18 4:44 PM;1119767;In order to test pushing an article to Facebook Instant, I need to submit a url for which I will be posting content. This relates to the domain that is included in the canonical url for each article. This submission process requires the site to have a minimum readership as defined by a minimum amount of outbound traffic FROM Facebook TO that domain. This means we can not use a test site for testing. I would need to write up dev/stage to the corporate iHeartRadio Facebook page, and just rely on environment variables to set development_mode=true to hide them from our Facebook users. This sounds shady as hell.</t>
  </si>
  <si>
    <t>1|i009d9:zi</t>
  </si>
  <si>
    <t>13/Nov/18 12:05 PM;mberger;Screen Shot 2018-11-13 at 12.02.18 PM.png;https://jira.ihrint.com/secure/attachment/174054/Screen+Shot+2018-11-13+at+12.02.18+PM.png</t>
  </si>
  <si>
    <t>AR-4760</t>
  </si>
  <si>
    <t>Push Content to Facebook Instant Articles</t>
  </si>
  <si>
    <t>1|hz76fz:</t>
  </si>
  <si>
    <t>AR-4761</t>
  </si>
  <si>
    <t>Spike: How To Store The new Logic for "Where"</t>
  </si>
  <si>
    <t>1|hz75cv:</t>
  </si>
  <si>
    <t>AR-4762</t>
  </si>
  <si>
    <t>New Version of PubSub That Accepts The New Content Schema</t>
  </si>
  <si>
    <t>17/Oct/18 10:34 AM;tlong;Do the same thing we do for search override.</t>
  </si>
  <si>
    <t>1|hz76g7:</t>
  </si>
  <si>
    <t>AR-4764</t>
  </si>
  <si>
    <t>Spike: How does inheritance for datasources work?</t>
  </si>
  <si>
    <t xml:space="preserve">08/Oct/18 3:43 PM;ccrnyc2msw;Tested on stage.  Confirmed that the chooser has been added to the filters panel and that it does change the sort order.  Observed that the published date is shown regardless of which date type is chosen - discussed with Mark and unsure if it's worth the effort to set this to update based on the date type.  I'm ok with shipping this as is; we'll see if we get any user feedback about it. </t>
  </si>
  <si>
    <t>1|hz76fr:</t>
  </si>
  <si>
    <t># Ability to choose whether content is sorted by publication date (from source) or ingestion date_x000D_
# Same visual presentation to the chooser found in the Content list view_x000D_
# Default to publication date.</t>
  </si>
  <si>
    <t>As a national content editor, i want the feeds list in Content Tool to have the option to sort by publish or ingest date so that I can quickly locate the content I want to publish to our network.</t>
  </si>
  <si>
    <t>AR-4765</t>
  </si>
  <si>
    <t>Feed List Date Sort By Chooser</t>
  </si>
  <si>
    <t>18/Oct/18 9:01 AM;ccrnyc2msw;Tested on dev.  Looks good._x000D_
_x000D_
[~mbrown], noted.</t>
  </si>
  <si>
    <t>15/Oct/18 4:59 PM;mbrown;It's not just live immediately. It also doesn't expire.</t>
  </si>
  <si>
    <t>1|hz756f:</t>
  </si>
  <si>
    <t xml:space="preserve">In 2 of my 5 demos, users have had trouble understanding the "This content is evergreen" checkbox on the publish panel.  _x000D_
_x000D_
I believe the confusion stems from their SEO training where they've been instructed to write "evergreen" content that remains culturally relevant weeks, months, or years after it was created._x000D_
_x000D_
Rather than completely re-working the publish dates module, thinking a copy change might do the trick.  Can we try "Live Immediately" instead?_x000D_
</t>
  </si>
  <si>
    <t>AR-4768</t>
  </si>
  <si>
    <t>"Evergreen" Terminonlogy on publish panel is confusing users</t>
  </si>
  <si>
    <t>29/Mar/19 10:54 AM;mbrown;Sounds like a spike, unless we'd be writing code to perform this audit.</t>
  </si>
  <si>
    <t>1|hzylff:</t>
  </si>
  <si>
    <t>We should consider auditing the tool for accessibility.  _x000D_
_x000D_
Feedback from the New Haven market:_x000D_
_x000D_
{quote}All of the control buttons are too small (block selection, up down arrows, etc). I realize that makes me sound like I'm 100 but again, when multitasking it's too easy to click the wrong thing.  {quote}</t>
  </si>
  <si>
    <t>AR-4769</t>
  </si>
  <si>
    <t>Spike: Content Tool Accessibility Audit</t>
  </si>
  <si>
    <t>10/Oct/18 3:03 PM;1120341;No output means this cannot be tested</t>
  </si>
  <si>
    <t>1|hz75yn:</t>
  </si>
  <si>
    <t>Followup to AR-4766 - fix apple news "Warning Text" style so that it's bold and red.</t>
  </si>
  <si>
    <t>AR-4770</t>
  </si>
  <si>
    <t>Fix Warning Style in Apple News</t>
  </si>
  <si>
    <t xml:space="preserve">11/Oct/18 1:55 PM;1109751;Looks good in dev. </t>
  </si>
  <si>
    <t>1|hz76f3:</t>
  </si>
  <si>
    <t>It seems that if you have a text block next to an embed block, something is happening to cause the text block to blank._x000D_
_x000D_
{quote}[1:53 PM] Mark Cahill: ugh, the text blocks are losing their content altogether_x000D_
[1:54 PM] Mark Cahill: I just totally screwed up your test post while testing this warning-text thing (facepalm)_x000D_
[1:55 PM] Mark Cahill: it's also related to why the save button doesn't work_x000D_
[1:55 PM] Mark Cahill: by clearing the text blocks, those blocks are now no longer valid_x000D_
[1:58 PM] Mark Cahill: lol, and the error is actually in the embed block_x000D_
[1:58 PM] Mark Cahill: so it's possible it's only failing because the text blocks were in the vicinity of an embed block_x000D_
[1:58 PM] Mark Cahill: these are the BEST kind of bugs :p{quote}_x000D_
[2:42 PM] Mark Cahill: can you ticket the text block thing and point it a 3? that's going to be a beast to track down</t>
  </si>
  <si>
    <t>AR-4771</t>
  </si>
  <si>
    <t>Text Block Adjacent to an Embed Go Blank</t>
  </si>
  <si>
    <t>18/Oct/18 4:29 PM;1119767;[~tlong] and [~aclements] reviewed, executed in prod.</t>
  </si>
  <si>
    <t>18/Oct/18 3:41 PM;1119767;I think this should work:_x000D_
{code} _x000D_
mongodump --archive --collection "metadata.content.templates" --uri $STAGE_MONGO_URI --query '{"_id": {$in: ["/5b86b59da4cf4cc28e729dc3", "/5b578b864c18deca3a13d2c1"]}}' | mongorestore --archive --uri $PROD_MONGO_URI --nsInclude "re-stg-objectdb.*" --nsFrom "re-stg-objectdb.metadata.content.templates" --nsTo "re-objectdb.metadata.content.templates"_x000D_
{code}_x000D_
_x000D_
I would love [~tterry] or [~tlong] to review before I execute against prod.</t>
  </si>
  <si>
    <t>1|hz758f:</t>
  </si>
  <si>
    <t xml:space="preserve">Please prepare the Article and Migration Template templates as they stand at the end of sprint 21 for launch into the production environment.  </t>
  </si>
  <si>
    <t>AR-4772</t>
  </si>
  <si>
    <t>Prepare Content Templates for Production</t>
  </si>
  <si>
    <t>22/Oct/18 9:05 AM;ccrnyc2msw;Re-tested on dev._x000D_
_x000D_
http://content.dev-radioedit.ihrint.com/content/%2F5bcdc971d37bf85aa444d255_x000D_
_x000D_
Preview looks *{color:#8eb021}GOOD{color}*_x000D_
_x000D_
Fire looks good: http://mike-dv.fire.dev-radioedit.ihrint.com/content/2018-10-22-giphy-re-test/ *{color:#8eb021}GOOD{color}*_x000D_
_x000D_
AMP does not load: http://mike-dv.fire.dev-radioedit.ihrint.com/alternate/amp/2018-10-22-giphy-re-test/ - but that is captured in the AC of AR-4793 so will test there._x000D_
_x000D_
iHeart.com is fine https://www.iheart.com/content/2018-10-22-giphy-re-test?configOverride={%22radioEdit%22:{%22webGraphQlApi%22:%22https://webapi.dev-radioedit.ihrint.com/graphql%22}} *{color:#8eb021}GOOD{color}*_x000D_
_x000D_
Closing.</t>
  </si>
  <si>
    <t>18/Oct/18 12:24 PM;aroberts;Fixed in https://github.com/ihr-radioedit-apps/content/commit/a12fae587295cd100c1e1b9e91c650a1c178223a</t>
  </si>
  <si>
    <t xml:space="preserve">18/Oct/18 8:25 AM;ccrnyc2msw;Tested on dev.  Created http://content.dev-radioedit.ihrint.com/content/%2F5bc87a177bd98ce23af36773 using a giphy embed._x000D_
_x000D_
Confirmed that it shows up no problem in the embed modal. *{color:#8eb021}GOOD{color}*_x000D_
_x000D_
Confirmed metadata looks good on the content block *{color:#8eb021}GOOD{color}*_x000D_
_x000D_
Found that embed does not show up in preview pane *{color:#d04437}ISSUE{color}*_x000D_
_x000D_
Found that the embed does not show up on FiRE http://mike-dv.fire.dev-radioedit.ihrint.com/content/2018-10-18-test-of-giphy-embed-for-ar-4774/ *{color:#d04437}ISSUE{color}*_x000D_
_x000D_
Found that embed does not render on AMP http://mike-dv.fire.dev-radioedit.ihrint.com/alternate/amp/2018-10-18-test-of-giphy-embed-for-ar-4774/ *{color:#d04437}ISSUE{color}*_x000D_
_x000D_
Found that embed does not render on iHeart.com https://www.iheart.com/content/2018-10-18-test-of-giphy-embed-for-ar-4774?configOverride={%22radioEdit%22:{%22webGraphQlApi%22:%22https://webapi.dev-radioedit.ihrint.com/graphql%22}} *{color:#d04437}ISSUE{color}*_x000D_
</t>
  </si>
  <si>
    <t>1|hz754v:</t>
  </si>
  <si>
    <t>04/Oct/18 3:36 PM;mbrown;Screen Shot 2018-10-04 at 3.33.51 PM.png;https://jira.ihrint.com/secure/attachment/170377/Screen+Shot+2018-10-04+at+3.33.51+PM.png</t>
  </si>
  <si>
    <t xml:space="preserve">When previewing embeds in the modal, we refer to the html property of the embed, but photo embeds do not have html. The result:_x000D_
 !Screen Shot 2018-10-04 at 3.33.51 PM.png! _x000D_
_x000D_
Also we have some embed related errors when loading the article: https://content.dev-radioedit.ihrint.com/content/%2F5bb653d8e6c0a99cdb0acee0_x000D_
_x000D_
ERROR TypeError: Cannot read property 'widgets' of undefined_x000D_
    at Object.Twitter (main.aba6070c890df054cf15.bundle.js:1)_x000D_
    at main.aba6070c890df054cf15.bundle.js:1_x000D_
    at t.invokeTask (polyfills.a965a9f00f85f3c06a6b.bundle.js:1)_x000D_
    at Object.onInvokeTask (vendor.1e5afb7ca883665b6eb7.bundle.js:1)_x000D_
    at t.invokeTask (polyfills.a965a9f00f85f3c06a6b.bundle.js:1)_x000D_
    at e.runTask (polyfills.a965a9f00f85f3c06a6b.bundle.js:1)_x000D_
    at e.invokeTask (polyfills.a965a9f00f85f3c06a6b.bundle.js:1)_x000D_
    at i.useG.invoke (polyfills.a965a9f00f85f3c06a6b.bundle.js:1)_x000D_
    at n.args.(anonymous function) (https://content.dev-radioedit.ihrint.com/polyfills.a965a9f00f85f3c06a6b.bundle.js:1:35814)_x000D_
Ve @ vendor.1e5afb7ca883665b6eb7.bundle.js:1_x000D_
e.handleError @ vendor.1e5afb7ca883665b6eb7.bundle.js:1_x000D_
next @ vendor.1e5afb7ca883665b6eb7.bundle.js:1_x000D_
t.object.i @ vendor.1e5afb7ca883665b6eb7.bundle.js:1_x000D_
t.__tryOrUnsub @ vendor.1e5afb7ca883665b6eb7.bundle.js:1_x000D_
t.next @ vendor.1e5afb7ca883665b6eb7.bundle.js:1_x000D_
t._next @ vendor.1e5afb7ca883665b6eb7.bundle.js:1_x000D_
t.next @ vendor.1e5afb7ca883665b6eb7.bundle.js:1_x000D_
t.next @ vendor.1e5afb7ca883665b6eb7.bundle.js:1_x000D_
t.emit @ vendor.1e5afb7ca883665b6eb7.bundle.js:1_x000D_
(anonymous) @ vendor.1e5afb7ca883665b6eb7.bundle.js:1_x000D_
t.invoke @ polyfills.a965a9f00f85f3c06a6b.bundle.js:1_x000D_
e.run @ polyfills.a965a9f00f85f3c06a6b.bundle.js:1_x000D_
e.runOutsideAngular @ vendor.1e5afb7ca883665b6eb7.bundle.js:1_x000D_
onHandleError @ vendor.1e5afb7ca883665b6eb7.bundle.js:1_x000D_
t.handleError @ polyfills.a965a9f00f85f3c06a6b.bundle.js:1_x000D_
e.runTask @ polyfills.a965a9f00f85f3c06a6b.bundle.js:1_x000D_
e.invokeTask @ polyfills.a965a9f00f85f3c06a6b.bundle.js:1_x000D_
i.useG.invoke @ polyfills.a965a9f00f85f3c06a6b.bundle.js:1_x000D_
n.args.(anonymous function) @ polyfills.a965a9f00f85f3c06a6b.bundle.js:1_x000D_
setTimeout (async)_x000D_
u @ polyfills.a965a9f00f85f3c06a6b.bundle.js:1_x000D_
t.scheduleTask @ polyfills.a965a9f00f85f3c06a6b.bundle.js:1_x000D_
onScheduleTask @ polyfills.a965a9f00f85f3c06a6b.bundle.js:1_x000D_
t.scheduleTask @ polyfills.a965a9f00f85f3c06a6b.bundle.js:1_x000D_
e.scheduleTask @ polyfills.a965a9f00f85f3c06a6b.bundle.js:1_x000D_
e.scheduleMacroTask @ polyfills.a965a9f00f85f3c06a6b.bundle.js:1_x000D_
v @ polyfills.a965a9f00f85f3c06a6b.bundle.js:1_x000D_
(anonymous) @ polyfills.a965a9f00f85f3c06a6b.bundle.js:1_x000D_
I.i.(anonymous function) @ polyfills.a965a9f00f85f3c06a6b.bundle.js:1_x000D_
e.invokeVendorAPI @ main.aba6070c890df054cf15.bundle.js:1_x000D_
e.populate @ main.aba6070c890df054cf15.bundle.js:1_x000D_
t.writeValue @ main.aba6070c890df054cf15.bundle.js:1_x000D_
J @ vendor.1e5afb7ca883665b6eb7.bundle.js:1_x000D_
t.ngOnChanges @ vendor.1e5afb7ca883665b6eb7.bundle.js:1_x000D_
(anonymous) @ vendor.1e5afb7ca883665b6eb7.bundle.js:1_x000D_
(anonymous) @ vendor.1e5afb7ca883665b6eb7.bundle.js:1_x000D_
ll @ vendor.1e5afb7ca883665b6eb7.bundle.js:1_x000D_
Nl @ vendor.1e5afb7ca883665b6eb7.bundle.js:1_x000D_
(anonymous) @ VM601 e.ngfactory.js:314_x000D_
updateDirectives @ vendor.1e5afb7ca883665b6eb7.bundle.js:1_x000D_
sl @ vendor.1e5afb7ca883665b6eb7.bundle.js:1_x000D_
hl @ vendor.1e5afb7ca883665b6eb7.bundle.js:1_x000D_
fl @ vendor.1e5afb7ca883665b6eb7.bundle.js:1_x000D_
sl @ vendor.1e5afb7ca883665b6eb7.bundle.js:1_x000D_
hl @ vendor.1e5afb7ca883665b6eb7.bundle.js:1_x000D_
dl @ vendor.1e5afb7ca883665b6eb7.bundle.js:1_x000D_
sl @ vendor.1e5afb7ca883665b6eb7.bundle.js:1_x000D_
hl @ vendor.1e5afb7ca883665b6eb7.bundle.js:1_x000D_
fl @ vendor.1e5afb7ca883665b6eb7.bundle.js:1_x000D_
sl @ vendor.1e5afb7ca883665b6eb7.bundle.js:1_x000D_
hl @ vendor.1e5afb7ca883665b6eb7.bundle.js:1_x000D_
dl @ vendor.1e5afb7ca883665b6eb7.bundle.js:1_x000D_
sl @ vendor.1e5afb7ca883665b6eb7.bundle.js:1_x000D_
hl @ vendor.1e5afb7ca883665b6eb7.bundle.js:1_x000D_
fl @ vendor.1e5afb7ca883665b6eb7.bundle.js:1_x000D_
sl @ vendor.1e5afb7ca883665b6eb7.bundle.js:1_x000D_
hl @ vendor.1e5afb7ca883665b6eb7.bundle.js:1_x000D_
dl @ vendor.1e5afb7ca883665b6eb7.bundle.js:1_x000D_
sl @ vendor.1e5afb7ca883665b6eb7.bundle.js:1_x000D_
hl @ vendor.1e5afb7ca883665b6eb7.bundle.js:1_x000D_
fl @ vendor.1e5afb7ca883665b6eb7.bundle.js:1_x000D_
sl @ vendor.1e5afb7ca883665b6eb7.bundle.js:1_x000D_
hl @ vendor.1e5afb7ca883665b6eb7.bundle.js:1_x000D_
fl @ vendor.1e5afb7ca883665b6eb7.bundle.js:1_x000D_
sl @ vendor.1e5afb7ca883665b6eb7.bundle.js:1_x000D_
hl @ vendor.1e5afb7ca883665b6eb7.bundle.js:1_x000D_
fl @ vendor.1e5afb7ca883665b6eb7.bundle.js:1_x000D_
sl @ vendor.1e5afb7ca883665b6eb7.bundle.js:1_x000D_
hl @ vendor.1e5afb7ca883665b6eb7.bundle.js:1_x000D_
dl @ vendor.1e5afb7ca883665b6eb7.bundle.js:1_x000D_
sl @ vendor.1e5afb7ca883665b6eb7.bundle.js:1_x000D_
hl @ vendor.1e5afb7ca883665b6eb7.bundle.js:1_x000D_
fl @ vendor.1e5afb7ca883665b6eb7.bundle.js:1_x000D_
sl @ vendor.1e5afb7ca883665b6eb7.bundle.js:1_x000D_
hl @ vendor.1e5afb7ca883665b6eb7.bundle.js:1_x000D_
dl @ vendor.1e5afb7ca883665b6eb7.bundle.js:1_x000D_
sl @ vendor.1e5afb7ca883665b6eb7.bundle.js:1_x000D_
hl @ vendor.1e5afb7ca883665b6eb7.bundle.js:1_x000D_
fl @ vendor.1e5afb7ca883665b6eb7.bundle.js:1_x000D_
sl @ vendor.1e5afb7ca883665b6eb7.bundle.js:1_x000D_
hl @ vendor.1e5afb7ca883665b6eb7.bundle.js:1_x000D_
dl @ vendor.1e5afb7ca883665b6eb7.bundle.js:1_x000D_
sl @ vendor.1e5afb7ca883665b6eb7.bundle.js:1_x000D_
e.detectChanges @ vendor.1e5afb7ca883665b6eb7.bundle.js:1_x000D_
(anonymous) @ vendor.1e5afb7ca883665b6eb7.bundle.js:1_x000D_
e.tick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e.run @ vendor.1e5afb7ca883665b6eb7.bundle.js:1_x000D_
next @ vendor.1e5afb7ca883665b6eb7.bundle.js:1_x000D_
t.object.i @ vendor.1e5afb7ca883665b6eb7.bundle.js:1_x000D_
t.__tryOrUnsub @ vendor.1e5afb7ca883665b6eb7.bundle.js:1_x000D_
t.next @ vendor.1e5afb7ca883665b6eb7.bundle.js:1_x000D_
t._next @ vendor.1e5afb7ca883665b6eb7.bundle.js:1_x000D_
t.next @ vendor.1e5afb7ca883665b6eb7.bundle.js:1_x000D_
t.next @ vendor.1e5afb7ca883665b6eb7.bundle.js:1_x000D_
t.emit @ vendor.1e5afb7ca883665b6eb7.bundle.js:1_x000D_
yn @ vendor.1e5afb7ca883665b6eb7.bundle.js:1_x000D_
onHasTask @ vendor.1e5afb7ca883665b6eb7.bundle.js:1_x000D_
t.hasTask @ polyfills.a965a9f00f85f3c06a6b.bundle.js:1_x000D_
t._updateTaskCount @ polyfills.a965a9f00f85f3c06a6b.bundle.js:1_x000D_
e._updateTaskCount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load (async)_x000D_
P @ polyfills.a965a9f00f85f3c06a6b.bundle.js:1_x000D_
t.scheduleTask @ polyfills.a965a9f00f85f3c06a6b.bundle.js:1_x000D_
onScheduleTask @ polyfills.a965a9f00f85f3c06a6b.bundle.js:1_x000D_
t.scheduleTask @ polyfills.a965a9f00f85f3c06a6b.bundle.js:1_x000D_
e.scheduleTask @ polyfills.a965a9f00f85f3c06a6b.bundle.js:1_x000D_
e.scheduleEventTask @ polyfills.a965a9f00f85f3c06a6b.bundle.js:1_x000D_
(anonymous) @ polyfills.a965a9f00f85f3c06a6b.bundle.js:1_x000D_
(anonymous) @ vendor.1e5afb7ca883665b6eb7.bundle.js:1_x000D_
t @ polyfills.a965a9f00f85f3c06a6b.bundle.js:1_x000D_
t.go @ vendor.1e5afb7ca883665b6eb7.bundle.js:1_x000D_
(anonymous) @ vendor.1e5afb7ca883665b6eb7.bundle.js:1_x000D_
(anonymous) @ vendor.1e5afb7ca883665b6eb7.bundle.js:1_x000D_
(anonymous) @ vendor.1e5afb7ca883665b6eb7.bundle.js:1_x000D_
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error (async)_x000D_
P @ polyfills.a965a9f00f85f3c06a6b.bundle.js:1_x000D_
t.scheduleTask @ polyfills.a965a9f00f85f3c06a6b.bundle.js:1_x000D_
onScheduleTask @ polyfills.a965a9f00f85f3c06a6b.bundle.js:1_x000D_
t.scheduleTask @ polyfills.a965a9f00f85f3c06a6b.bundle.js:1_x000D_
e.scheduleTask @ polyfills.a965a9f00f85f3c06a6b.bundle.js:1_x000D_
e.scheduleEventTask @ polyfills.a965a9f00f85f3c06a6b.bundle.js:1_x000D_
(anonymous) @ polyfills.a965a9f00f85f3c06a6b.bundle.js:1_x000D_
P.i.set @ polyfills.a965a9f00f85f3c06a6b.bundle.js:1_x000D_
(anonymous) @ vendor.1e5afb7ca883665b6eb7.bundle.js:1_x000D_
D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IndexedDB (async)_x000D_
(anonymous) @ vendor.1e5afb7ca883665b6eb7.bundle.js:1_x000D_
t @ polyfills.a965a9f00f85f3c06a6b.bundle.js:1_x000D_
w @ vendor.1e5afb7ca883665b6eb7.bundle.js:1_x000D_
x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IndexedDB (async)_x000D_
(anonymous) @ vendor.1e5afb7ca883665b6eb7.bundle.js:1_x000D_
D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IndexedDB (async)_x000D_
(anonymous) @ vendor.1e5afb7ca883665b6eb7.bundle.js:1_x000D_
t @ polyfills.a965a9f00f85f3c06a6b.bundle.js:1_x000D_
w @ vendor.1e5afb7ca883665b6eb7.bundle.js:1_x000D_
x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IndexedDB (async)_x000D_
(anonymous) @ vendor.1e5afb7ca883665b6eb7.bundle.js:1_x000D_
D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IndexedDB (async)_x000D_
(anonymous) @ vendor.1e5afb7ca883665b6eb7.bundle.js:1_x000D_
t @ polyfills.a965a9f00f85f3c06a6b.bundle.js:1_x000D_
w @ vendor.1e5afb7ca883665b6eb7.bundle.js:1_x000D_
x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IndexedDB (async)_x000D_
(anonymous) @ vendor.1e5afb7ca883665b6eb7.bundle.js:1_x000D_
D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e.invokeTask @ polyfills.a965a9f00f85f3c06a6b.bundle.js:1_x000D_
k @ polyfills.a965a9f00f85f3c06a6b.bundle.js:1_x000D_
_ @ polyfills.a965a9f00f85f3c06a6b.bundle.js:1_x000D_
IndexedDB (async)_x000D_
(anonymous) @ vendor.1e5afb7ca883665b6eb7.bundle.js:1_x000D_
t @ polyfills.a965a9f00f85f3c06a6b.bundle.js:1_x000D_
w @ vendor.1e5afb7ca883665b6eb7.bundle.js:1_x000D_
x @ vendor.1e5afb7ca883665b6eb7.bundle.js:1_x000D_
(anonymous) @ vendor.1e5afb7ca883665b6eb7.bundle.js:1_x000D_
t.invoke @ polyfills.a965a9f00f85f3c06a6b.bundle.js:1_x000D_
onInvoke @ vendor.1e5afb7ca883665b6eb7.bundle.js:1_x000D_
t.invoke @ polyfills.a965a9f00f85f3c06a6b.bundle.js:1_x000D_
e.run @ polyfills.a965a9f00f85f3c06a6b.bundle.js:1_x000D_
(anonymous) @ polyfills.a965a9f00f85f3c06a6b.bundle.js:1_x000D_
t.invokeTask @ polyfills.a965a9f00f85f3c06a6b.bundle.js:1_x000D_
onInvokeTask @ vendor.1e5afb7ca883665b6eb7.bundle.js:1_x000D_
t.invokeTask @ polyfills.a965a9f00f85f3c06a6b.bundle.js:1_x000D_
e.runTask @ polyfills.a965a9f00f85f3c06a6b.bundle.js:1_x000D_
d @ polyfills.a965a9f00f85f3c06a6b.bundle.js:1_x000D_
Promise.then (async)_x000D_
v @ polyfills.a965a9f00f85f3c06a6b.bundle.js:1_x000D_
t.scheduleTask @ polyfills.a965a9f00f85f3c06a6b.bundle.js:1_x000D_
e.scheduleTask @ polyfills.a965a9f00f85f3c06a6b.bundle.js:1_x000D_
e.scheduleMicroTask @ polyfills.a965a9f00f85f3c06a6b.bundle.js:1_x000D_
j @ polyfills.a965a9f00f85f3c06a6b.bundle.js:1_x000D_
t.then @ polyfills.a965a9f00f85f3c06a6b.bundle.js:1_x000D_
e.setDriver @ vendor.1e5afb7ca883665b6eb7.bundle.js:1_x000D_
e @ vendor.1e5afb7ca883665b6eb7.bundle.js:1_x000D_
4.3 @ vendor.1e5afb7ca883665b6eb7.bundle.js:1_x000D_
i @ vendor.1e5afb7ca883665b6eb7.bundle.js:1_x000D_
e @ vendor.1e5afb7ca883665b6eb7.bundle.js:1_x000D_
r @ vendor.1e5afb7ca883665b6eb7.bundle.js:1_x000D_
(anonymous) @ vendor.1e5afb7ca883665b6eb7.bundle.js:1_x000D_
22C0 @ vendor.1e5afb7ca883665b6eb7.bundle.js:1_x000D_
t @ inline.d63115bf5c008a585301.bundle.js:1_x000D_
H4kj @ main.aba6070c890df054cf15.bundle.js:1_x000D_
t @ inline.d63115bf5c008a585301.bundle.js:1_x000D_
0 @ main.aba6070c890df054cf15.bundle.js:1_x000D_
t @ inline.d63115bf5c008a585301.bundle.js:1_x000D_
window.webpackJsonp @ inline.d63115bf5c008a585301.bundle.js:1_x000D_
(anonymous) @ main.aba6070c890df054cf15.bundle.js:1_x000D_
vendor.1e5afb7ca883665b6eb7.bundle.js:1 ERROR TypeError: Cannot read property 'Embeds' of undefined_x000D_
    at Object.Instagram (main.aba6070c890df054cf15.bundle.js:1)_x000D_
    at main.aba6070c890df054cf15.bundle.js:1_x000D_
    at t.invokeTask (polyfills.a965a9f00f85f3c06a6b.bundle.js:1)_x000D_
    at Object.onInvokeTask (vendor.1e5afb7ca883665b6eb7.bundle.js:1)_x000D_
    at t.invokeTask (polyfills.a965a9f00f85f3c06a6b.bundle.js:1)_x000D_
    at e.runTask (polyfills.a965a9f00f85f3c06a6b.bundle.js:1)_x000D_
    at e.invokeTask (polyfills.a965a9f00f85f3c06a6b.bundle.js:1)_x000D_
    at i.useG.invoke (polyfills.a965a9f00f85f3c06a6b.bundle.js:1)_x000D_
    at n.args.(anonymous function) (https://content.dev-radioedit.ihrint.com/polyfills.a965a9f00f85f3c06a6b.bundle.js:1:35814)_x000D_
_x000D_
</t>
  </si>
  <si>
    <t>AR-4774</t>
  </si>
  <si>
    <t>Photo embeds not handled properly; embed-related loading errors</t>
  </si>
  <si>
    <t>11/Oct/18 1:40 PM;1109751;Looks good in stage with non-admin user RadioEditQA2.</t>
  </si>
  <si>
    <t>1|hzzdcn:</t>
  </si>
  <si>
    <t>Sysadmins should be able to enter a URL for an asset._x000D_
Non-Sysadmins should not.  It should only be populated from the selected asset.</t>
  </si>
  <si>
    <t>AR-4775</t>
  </si>
  <si>
    <t>Limit Asset URL to SysAdmins Only</t>
  </si>
  <si>
    <t>30/Oct/18 9:03 AM;ccrnyc2msw;Tested on stage with a new article:_x000D_
_x000D_
http://content.radioedit.ihrint.com/content/%2F5bd853d43a891c64def7b1c1_x000D_
_x000D_
https://apple.news/Ah6RVM2dBT-uU2lL-q-hZ_A_x000D_
_x000D_
Confirmed that text, embed, and asset blocks are all loading._x000D_
_x000D_
Found that the publication date is still listed as January 1, 1970.  Created AR-4906 to address that.</t>
  </si>
  <si>
    <t>26/Oct/18 10:16 AM;mbrown;Because this is a fix to how the data is stored, please do further testing on a new article.</t>
  </si>
  <si>
    <t>18/Oct/18 9:42 AM;ccrnyc2msw;Tested on dev.  This doesn't seem to be working._x000D_
_x000D_
Created http://content.dev-radioedit.ihrint.com/content/%2F5bc8838a8f41632c07cc9e1e which has a text, asset, and embed block.  You can publish no problem without the Apple News box checked... but once that's checked, it throws a Invalid Wire Type error:_x000D_
_x000D_
https://s3.amazonaws.com/uploads.hipchat.com/30316/1505374/mh8nClkz11ezHCO/upload.png_x000D_
_x000D_
This error didn't happen yesterday on the test example on the above comment.</t>
  </si>
  <si>
    <t>17/Oct/18 12:05 PM;ccrnyc2msw;Tested on stage._x000D_
_x000D_
Confirmed that asset and embed blocks are making it through.  However, text blocks are not:_x000D_
_x000D_
http://content.dev-radioedit.ihrint.com/content/%2F5bc75c059fca7a9617edb297_x000D_
_x000D_
https://apple.news/A09SRCiADQNmPqb1IKay1AA_x000D_
_x000D_
 !IMG_0973.PNG|thumbnail! _x000D_
_x000D_
There is a text block at the top of this page that does not show up in apple news._x000D_
_x000D_
The publication date is also still showing as January 1, 1970.</t>
  </si>
  <si>
    <t>1|hz7573:</t>
  </si>
  <si>
    <t># Content transmitted to apple news should render all metadata and supported block types correctly.</t>
  </si>
  <si>
    <t>05/Oct/18 9:22 AM;ccrnyc2msw;fullsizeoutput_1a0a.jpeg;https://jira.ihrint.com/secure/attachment/170428/fullsizeoutput_1a0a.jpeg</t>
  </si>
  <si>
    <t>05/Oct/18 9:22 AM;ccrnyc2msw;fullsizeoutput_1a01.jpeg;https://jira.ihrint.com/secure/attachment/170427/fullsizeoutput_1a01.jpeg</t>
  </si>
  <si>
    <t>17/Oct/18 12:05 PM;ccrnyc2msw;IMG_0973.PNG;https://jira.ihrint.com/secure/attachment/171535/IMG_0973.PNG</t>
  </si>
  <si>
    <t>AR-4906</t>
  </si>
  <si>
    <t>Content created in the new tool is being transmitted to apple - but the body renders blank. This is happening both with the article and migration templates:_x000D_
_x000D_
*Migration Template:*_x000D_
http://content.radioedit.ihrint.com/content/%2F5b5765513876beb8c3434266_x000D_
vs_x000D_
https://apple.news/A-Z9JiKVgTe2IiL3RKfJZIA_x000D_
_x000D_
*Article template:*_x000D_
http://content.dev-radioedit.ihrint.com/content/%2F5bb762d02efd488fac7de5c2_x000D_
vs_x000D_
https://apple.news/AGhUENhTmSaaJzIFFUB0fjQ_x000D_
_x000D_
&gt;&gt; Note bad date on the 2nd one... January 1, 1970</t>
  </si>
  <si>
    <t>AR-4776</t>
  </si>
  <si>
    <t>New Content Tool Generates Blank Apple News Body</t>
  </si>
  <si>
    <t>1|i01027:cv</t>
  </si>
  <si>
    <t xml:space="preserve">POST-MVP not a streams blocker_x000D_
_x000D_
Ideally, we'd like to be able to manually curate the genres that we choose for international. For example, if Mexico wants 80's and 90's hits to show up in their genre picker, we should be able to do that. The current state is that since it exists in directory for US/MX, we'd have to add it to the genre picker in both countries. _x000D_
_x000D_
Something on the UI would be like this: _x000D_
_x000D_
US - Show in FUX, Show in Directory_x000D_
MX - Show in FUX, Show in Directory_x000D_
CA - Show in FUX, Show in Directory _x000D_
_x000D_
etc _x000D_
_x000D_
This will make genre curation easier for international partners. </t>
  </si>
  <si>
    <t>AR-4782</t>
  </si>
  <si>
    <t>Streams: Create Ability to Localize Genre Picker Choices</t>
  </si>
  <si>
    <t>1|hzzflr:</t>
  </si>
  <si>
    <t>This will require changing all "I-Interface" names and initializers to the new names without the leading "I"._x000D_
_x000D_
This is a housekeeping ticket that can be closed once dev review is complete.</t>
  </si>
  <si>
    <t>AR-4785</t>
  </si>
  <si>
    <t>Upgrade to tspb 2.2.16</t>
  </si>
  <si>
    <t xml:space="preserve">11/Oct/18 3:41 PM;1109751;Looks good in stage. </t>
  </si>
  <si>
    <t>Verified this in dev by changing a brand in site manager and running the job to make sure it picked up both the new brand name and the old.</t>
  </si>
  <si>
    <t>1|hzze7r:</t>
  </si>
  <si>
    <t>11/Oct/18 3:42 PM;1109751;brand tag.png;https://jira.ihrint.com/secure/attachment/171075/brand+tag.png</t>
  </si>
  <si>
    <t>AR-4786</t>
  </si>
  <si>
    <t>update brand tag ingestion to look at archived brand tags as well as own_brand</t>
  </si>
  <si>
    <t xml:space="preserve">30/Oct/18 8:32 AM;ccrnyc2msw;Re-tested on stage._x000D_
_x000D_
WAXQ-FM looks good.  Master site looks good._x000D_
_x000D_
Confirmed the exixting content loads, can be edited, survives a save, and can be removed._x000D_
_x000D_
Good on my end.  </t>
  </si>
  <si>
    <t>29/Oct/18 11:20 AM;mbrown;Apparently when I said I ran the script in staging, it must've been dev. Should be fixed now.</t>
  </si>
  <si>
    <t xml:space="preserve">29/Oct/18 9:19 AM;ccrnyc2msw;Tested on stage._x000D_
_x000D_
Still unable to see the content region blocks on WAXQ-FM:_x000D_
_x000D_
http://site-manager.radioedit.ihrint.com/#/brands/site/a879e1daac2fb98f6967a09dbb69acfa/Imported/pages/newsletter_x000D_
_x000D_
</t>
  </si>
  <si>
    <t>26/Oct/18 9:15 AM;mbrown;Ran the script in staging. Only the master-site newsletter pages were affected.</t>
  </si>
  <si>
    <t>1|hzzgyf:</t>
  </si>
  <si>
    <t># Authorized users should be able to view, edit, add, and remove blocks from the Content Area region of the newsletter page</t>
  </si>
  <si>
    <t>08/Oct/18 1:25 PM;ccrnyc2msw;image-2018-10-08-13-25-23-562.png;https://jira.ihrint.com/secure/attachment/170720/image-2018-10-08-13-25-23-562.png</t>
  </si>
  <si>
    <t xml:space="preserve">On the newsletter page, no blocks are showing up in the Content Region area.  On the master site, we should see the Newsletter Subscribe block.  Some stations, such as WAXQ-FM have added a custom block using the old version of the tool which is also not showing up._x000D_
_x000D_
You're also unable to add a new block to this region._x000D_
_x000D_
http://site-manager.radioedit.iheart.com/#/admin/master/site/pages/newsletter_x000D_
_x000D_
There's a bunch of console errors on this page:_x000D_
_x000D_
 !image-2018-10-08-13-25-23-562.png|thumbnail! </t>
  </si>
  <si>
    <t>2018.10.30</t>
  </si>
  <si>
    <t>AR-4788</t>
  </si>
  <si>
    <t>Newsletter Page Content Area Region Isn't Working</t>
  </si>
  <si>
    <t>1|hz756v:</t>
  </si>
  <si>
    <t>During a refactor in 2016, we missed a piece of code in search that sets up an "index template" in elastic search to provide proper mappings for all common metadata fields. This wasn't noticed until we switched elasticsearch clusters recently, and the default mapping was missing._x000D_
_x000D_
Add SetDefaultMapping() back to searchd.</t>
  </si>
  <si>
    <t>AR-4789</t>
  </si>
  <si>
    <t>Searchd is missing the default-mapping setup</t>
  </si>
  <si>
    <t xml:space="preserve">15/Oct/18 3:57 PM;1109751;Looks good in stage. </t>
  </si>
  <si>
    <t>15/Oct/18 3:57 PM;1109751;Got it, thanks [~mbrown]!</t>
  </si>
  <si>
    <t>15/Oct/18 3:44 PM;mbrown;This ticket isn't about preview. If you look at this original screenshot, there was a data conversion error that prevented the content from loading. That is no longer the case.</t>
  </si>
  <si>
    <t xml:space="preserve">15/Oct/18 1:59 PM;1109751;Article preview cited in the ticket description still does not load, pushing back to submitted. </t>
  </si>
  <si>
    <t>1|hzzeaf:</t>
  </si>
  <si>
    <t>08/Oct/18 3:02 PM;ccrnyc2msw;image-2018-10-08-15-02-03-266.png;https://jira.ihrint.com/secure/attachment/170730/image-2018-10-08-15-02-03-266.png</t>
  </si>
  <si>
    <t>Ingestion data is corrupted because the ingestion API doesn't enforce any validation. In order to conform to the proto definition for the data, convert all boolean-esque data to true booleans in the mapper. This should allow the following article preview to load: http://content.radioedit.ihrint.com/feeds/content%2Fozy-latest-updates-are-you-ready-to-do-the-time-with-an-ex-con-fitness-trainer_x000D_
_x000D_
See ontent/src/server/api/adapters/ingest.ts lines 84.</t>
  </si>
  <si>
    <t>Clean up bad ingest data in the mapper</t>
  </si>
  <si>
    <t xml:space="preserve">20/Feb/19 2:34 PM;ccrnyc2msw;Tested a variety of block types in various regions and found that the scheduled dates were working as expected.  This looks good to me.  </t>
  </si>
  <si>
    <t xml:space="preserve">06/Feb/19 2:27 PM;ccrnyc2msw;Ok, thanks.  Created AR-5280 to investigate.  Continuing testing now using header region.  </t>
  </si>
  <si>
    <t>06/Feb/19 2:23 PM;mbrown;That looks like a different bug that could use a ticket.</t>
  </si>
  <si>
    <t>06/Feb/19 2:14 PM;ccrnyc2msw;Tested on stage using http://site-manager.radioedit.ihrint.com/#/brands/site/658578cd8ac639c767a6a54cbf16cdf7/Imported/pages/uat_x000D_
_x000D_
I can add blocks to the header region no problem, but the content area region doesn't let me add anything, the following console error is shown upon clicking the plus:_x000D_
_x000D_
 !screenshot-1.png|thumbnail! _x000D_
_x000D_
[~mbrown] before I go to town testing, would this be related to the work done in this ticket?</t>
  </si>
  <si>
    <t>05/Feb/19 11:02 AM;mbrown;Just FYI, the code changes for this ticket affected every block type except for collection and podcast.  If any aren't working still, please specify which.</t>
  </si>
  <si>
    <t xml:space="preserve">29/Jan/19 8:22 AM;ccrnyc2msw;Tested on stage._x000D_
_x000D_
Added a timed custom html module to http://site-manager.radioedit.ihrint.com/#/brands/microsite/8e8115b449cdc3b534b05447144bc53a/Imported/pages/detail_x000D_
_x000D_
Set start date to 1/1/19 and end date to 1/30/19.  Saved._x000D_
_x000D_
Reloaded page, found that the specified start/end dates did not survive a save and reverted to starting now and ending never._x000D_
_x000D_
This doesn't appear to be working as expected.  _x000D_
_x000D_
For this ticket to pass, I expect to see:_x000D_
# I can set a start/end date/time and it survives a save_x000D_
# I can change a start/end date and the change survives a save_x000D_
# I can change to starts now/ends never and it survives a save_x000D_
# I can delete the block and the delete persists after a save._x000D_
_x000D_
</t>
  </si>
  <si>
    <t>17/Jan/19 1:28 PM;1120341;After investigating it appears block scheduling is broken._x000D_
Will require greater investigation as to why, and how to fix.</t>
  </si>
  <si>
    <t xml:space="preserve">08/Oct/18 3:50 PM;ccrnyc1jxe;Deleting the code from the module allows it to save. Unable to schedule the module to expire even without any code in the module. </t>
  </si>
  <si>
    <t xml:space="preserve">Create a custom html module in the right rail of a microsite. Set an expiration date and save. Refresh page, the expiration date has changed to never ends. </t>
  </si>
  <si>
    <t>1|hz75m7:00bi</t>
  </si>
  <si>
    <t xml:space="preserve">Modules should expire after end date/time has been reached. </t>
  </si>
  <si>
    <t>06/Feb/19 2:13 PM;ccrnyc2msw;screenshot-1.png;https://jira.ihrint.com/secure/attachment/180055/screenshot-1.png</t>
  </si>
  <si>
    <t>AR-5280</t>
  </si>
  <si>
    <t xml:space="preserve">When trying to schedule an end date/time for a custom html module the system appears to save but upon refreshing the page it reverts to does not end. </t>
  </si>
  <si>
    <t>AR-4791</t>
  </si>
  <si>
    <t>Unable to Expire Custom HTML Modules In Right Rail</t>
  </si>
  <si>
    <t>1|hzzeif:</t>
  </si>
  <si>
    <t>PN-2984</t>
  </si>
  <si>
    <t>https://jira.ihrint.com/browse/PN-2984</t>
  </si>
  <si>
    <t>AR-4792</t>
  </si>
  <si>
    <t>PN-2984 (FSR weekend schedule release)</t>
  </si>
  <si>
    <t>1|i01027:czzr</t>
  </si>
  <si>
    <t>https://v-d1a0dd40.radioedit.iheart.com/#/provider/edit/40_x000D_
_x000D_
Error upon save._x000D_
_x000D_
[12:03 PM] Alex Mamut: its the &amp;_x000D_
[12:04 PM] Alex Mamut: its not getting encoded when sending it over</t>
  </si>
  <si>
    <t>AR-4794</t>
  </si>
  <si>
    <t>Ampersand in Provider Name Generates Error Message On Save</t>
  </si>
  <si>
    <t>04/Feb/19 11:35 AM;1119007;As a note, we would like to keep the Image URL showing if possible..it's helpful for checking out logo's on black backgrounds.</t>
  </si>
  <si>
    <t>1|i01027:czzzv</t>
  </si>
  <si>
    <t xml:space="preserve">Old SMT would show the logo changes before and after - Streams 4.0 does, but it only shows the image URL changes. </t>
  </si>
  <si>
    <t>AR-4795</t>
  </si>
  <si>
    <t>Streams: Logo Changes should show before &amp; after images</t>
  </si>
  <si>
    <t>1|i01027:czzzx</t>
  </si>
  <si>
    <t xml:space="preserve">Currently as you approve multiple changes in Streams, the number in the change queue doesn't decrease, it only does when you refresh the page. </t>
  </si>
  <si>
    <t>AR-4796</t>
  </si>
  <si>
    <t>Streams: Number of changes should decrease as they are approved</t>
  </si>
  <si>
    <t xml:space="preserve">18/Oct/18 2:09 PM;ccrnyc2msw;Discussed with Greg today.  Need to have a conversation with the monetization team to see if country and provider admins should be able to change this... and to know if we in fact want to lock it down to our official 15 formats or let it be freeform.  </t>
  </si>
  <si>
    <t>1|i01027:czzzr</t>
  </si>
  <si>
    <t># Users should be able to select and save a format (from taxo) in the Formats field_x000D_
# Previously saved formats should appear upon load</t>
  </si>
  <si>
    <t>09/Oct/18 3:43 PM;1119007;Screen Shot 2018-10-09 at 3.43.08 PM.png;https://jira.ihrint.com/secure/attachment/170800/Screen+Shot+2018-10-09+at+3.43.08+PM.png</t>
  </si>
  <si>
    <t>When I'm typing in a format, these should show up as I'm searching. _x000D_
_x000D_
For example, when i try to edit a format for an O&amp;O stations, suggested formats do not show up. This will cause issues with partners typing in formats. _x000D_
_x000D_
In the screenshot, you'll see that NEWSTALK doesn't show up as I'm typing NEWS in the format field.</t>
  </si>
  <si>
    <t>AR-4797</t>
  </si>
  <si>
    <t>Change format Field To Taxo Lookup</t>
  </si>
  <si>
    <t>11/Oct/18 3:28 PM;1109751;verified good on stage after speaking w/ [~amamut]</t>
  </si>
  <si>
    <t>1|hzzerj:</t>
  </si>
  <si>
    <t>Streams feed urls are linking to app.clearchannel.com which doesn't exist anymore. We need to expose the urls in streams and not have any logic around the urls.</t>
  </si>
  <si>
    <t>AR-4798</t>
  </si>
  <si>
    <t>Fix Streams feed url</t>
  </si>
  <si>
    <t>1|i01027:cz</t>
  </si>
  <si>
    <t xml:space="preserve">It seems as if when I search by stream alias i.e, (IEVN, IEVN-FL), or Royalty Alias (WMRR-HD2, etc) streams doesn't return any results. _x000D_
_x000D_
This is particularly important when finding old streams that were used on these locations and grabbing the ESID, among other retroactive actions. </t>
  </si>
  <si>
    <t>AR-4799</t>
  </si>
  <si>
    <t>Streams: Stream Alias and Royalty Alias should be searchable parameters</t>
  </si>
  <si>
    <t xml:space="preserve">11/Oct/18 2:54 PM;1109751;Looks good in stage. Able to save royalty alias on an active station that is in use by an inactive station. </t>
  </si>
  <si>
    <t>1|hzzf27:</t>
  </si>
  <si>
    <t xml:space="preserve">In Streams, there is logic to present an error when there is a duplicate royalty alias entered. It seems like the logic is checking against inactive streams, which is a problem when there are older streams that were using a certain royalty alias. _x000D_
_x000D_
All of our special event channels are played out on specific -HD2 channels, and we reuse those values many times. </t>
  </si>
  <si>
    <t>AR-4800</t>
  </si>
  <si>
    <t>Streams: Royalty Alias Uniqueness should only be matched against active streams</t>
  </si>
  <si>
    <t>11/Oct/18 9:45 AM;1119007;this is good now! thanks!</t>
  </si>
  <si>
    <t>11/Oct/18 9:43 AM;amamut;[~1119007], after the limit increase released on 10/10 can you please see if this is still an issue?</t>
  </si>
  <si>
    <t>1|hzze93:</t>
  </si>
  <si>
    <t xml:space="preserve">http://stream-manager.radioedit.iheart.com/#/stream/edit/8117_x000D_
_x000D_
Changed over this logo last night, and it hasn't made it to AMP yet </t>
  </si>
  <si>
    <t>AR-4801</t>
  </si>
  <si>
    <t>Streams: Logo change not making it to AMP</t>
  </si>
  <si>
    <t>11/Oct/18 9:45 AM;1119007;All good here!</t>
  </si>
  <si>
    <t>1|hzze8v:</t>
  </si>
  <si>
    <t>Searched for SID 8121 and 8117 in the streams API, and I'm not seeing them. _x000D_
_x000D_
http://stream-manager.radioedit.iheart.com/api/streams?country=US</t>
  </si>
  <si>
    <t>AR-4802</t>
  </si>
  <si>
    <t>Streams API not showing recent data</t>
  </si>
  <si>
    <t>12/Oct/18 11:17 AM;ccrnyc2msw;This has been updated and deployed to production.</t>
  </si>
  <si>
    <t xml:space="preserve">12/Oct/18 10:27 AM;1119007;I can't think of any character that would cause some sort of Error in AMP or the clients wouldn't be able to read. I think the problem initially was we wanted to restrict it to characters that wouldn't cause problems for smart speakers/Home CE clients. With the addition of pronouncements and eventual work from that team to integrate pronouncements with their clients, we should be ok. _x000D_
_x000D_
Note that there are certain MX streams (~10) that have foreign characters in the name, and I can't update the format on those stations (related to Ads work) until we figure this one out. _x000D_
_x000D_
Thanks! </t>
  </si>
  <si>
    <t>12/Oct/18 10:23 AM;ccrnyc2msw;Current field validation is the following: _x000D_
_x000D_
{code:java}_x000D_
Only a-z A-Z 0-9 - . / + &amp; ! * $ @ % , (space)_x000D_
Name can't exceed 30 characters_x000D_
_x000D_
{code}_x000D_
_x000D_
I think we might consider removing the character type restriction and allow everything, maintaining the 30 character cap.  [~1119007] are there any specific characters that should be excluded?  I have to imagine someone asked to have this field restricted at some point.</t>
  </si>
  <si>
    <t>1|hzze9b:</t>
  </si>
  <si>
    <t># Users should be able to type any character into the "Station Name" field of a stream_x000D_
# 30 character count should remain in place</t>
  </si>
  <si>
    <t xml:space="preserve">I must've missed this in staging, but we have some streams that have this in the name, and will likely have others_x000D_
_x000D_
We'll need to also add characters used by other languages. We have many streams that have other characters on top of the letters. Can we just remove the character inclusion logic here? There should still be a limit of the number of characters, but I don't think we can tackle all of the characters </t>
  </si>
  <si>
    <t>AR-4803</t>
  </si>
  <si>
    <t>Remove Character Restriction On Stream Names</t>
  </si>
  <si>
    <t>1|i01027:cr</t>
  </si>
  <si>
    <t xml:space="preserve">Various iHeartRadio staff members have a need to see what's in the STreams tool - but not make any changes to it._x000D_
_x000D_
We should explore creating a limited permission role or capability for the tool that allows users to see everything but change nothing._x000D_
_x000D_
Unsure if this can be done globally - or if we should build support to only see certain countries/providers.  </t>
  </si>
  <si>
    <t>AR-4804</t>
  </si>
  <si>
    <t>Add Auditor/Viewer Role in Streams</t>
  </si>
  <si>
    <t>29/Oct/18 9:15 AM;ccrnyc2msw;Re-tested on stage.  I'm now getting the message on all the date fields.  This looks good to me.</t>
  </si>
  <si>
    <t xml:space="preserve">26/Oct/18 10:58 AM;ccrnyc2msw;Tested on stage.  Confirmed that for the first occurrence a m/d/yyyy format is enforced and that an error is shown and save blocked until the date is set correctly.  Confirmed that the calendar chooser uses the correct date format._x000D_
_x000D_
However, tested the date field in the Recurrence Schedule box and found that it does not have the same error message shown to users.  The box does outline in red, but users should be shown the same Invalid Date format messaging. _x000D_
_x000D_
 !screenshot-1.png|thumbnail! _x000D_
_x000D_
Can we add that in please? </t>
  </si>
  <si>
    <t xml:space="preserve">23/Oct/18 9:01 AM;ccrnyc2msw;Test instructions please. </t>
  </si>
  <si>
    <t>15/Oct/18 9:49 AM;1109751;This is a AR (Calendar Tool) ticket. Moving.</t>
  </si>
  <si>
    <t>Have not been able to reproduce</t>
  </si>
  <si>
    <t>1|hzzgzb:</t>
  </si>
  <si>
    <t xml:space="preserve">Both start and end date should be validated to m/d/yyyy and should not allow you to save unless its in that format._x000D_
End date should be after start date._x000D_
This should be true for both new and existing events. </t>
  </si>
  <si>
    <t>26/Oct/18 10:58 AM;ccrnyc2msw;screenshot-1.png;https://jira.ihrint.com/secure/attachment/172352/screenshot-1.png</t>
  </si>
  <si>
    <t>10/Oct/18 1:47 PM;ccrnyc1jxe;calendar api with bad start date.png;https://jira.ihrint.com/secure/attachment/170941/calendar+api+with+bad+start+date.png</t>
  </si>
  <si>
    <t>10/Oct/18 1:47 PM;ccrnyc1jxe;Find Top Events  Concerts   Shows in Chicago  IL   BIG 95 5.png;https://jira.ihrint.com/secure/attachment/170942/Find+Top+Events++Concerts+++Shows+in+Chicago++IL+++BIG+95+5.png</t>
  </si>
  <si>
    <t>10/Oct/18 1:47 PM;ccrnyc1jxe;Calendar with invalid start date.png;https://jira.ihrint.com/secure/attachment/170943/Calendar+with+invalid+start+date.png</t>
  </si>
  <si>
    <t>Calendar event pages are not displaying any events when an entry's start date is defaulting to 0. _x000D_
_x000D_
We have not been able to determine a cause. _x000D_
_x000D_
I've fixed this particular example but I've taken screenshots. _x000D_
_x000D_
Reference error below. _x000D_
_x000D_
Traceback (most recent call last):_x000D_
  File "/Users/khayden/Sites/RadioEdit/fire/lib/radioedit/resolve.py", line 179, in resolve_item_x000D_
    item.resolved = await Resolver(**data).resolve(self.site, view_name=self.view_name, block_id=item.id, path=self.path, **kwargs)_x000D_
  File "/Users/khayden/Sites/RadioEdit/fire/lib/radioedit/resolvers/events.py", line 114, in resolve_x000D_
    result["events"] = self.get_display_date(result["events"])_x000D_
  File "/Users/khayden/Sites/RadioEdit/fire/lib/radioedit/resolvers/events.py", line 89, in get_display_date_x000D_
    if item["startDateTime"].date() &lt; now.date():_x000D_
AttributeError: 'NoneType' object has no attribute 'date'</t>
  </si>
  <si>
    <t>AR-4845</t>
  </si>
  <si>
    <t>Invalid Date On Calendar Events Causes Event Pages To Not Display Any Data</t>
  </si>
  <si>
    <t>18/Oct/18 9:00 AM;ccrnyc2msw;Tested on dev using http://content.dev-radioedit.ihrint.com/content/%2F5bc8838a8f41632c07cc9e1e_x000D_
_x000D_
Confirmed that warning text now survives a save/refresh._x000D_
_x000D_
Looks good.</t>
  </si>
  <si>
    <t>1|hz7567:</t>
  </si>
  <si>
    <t>http://content.dev-radioedit.ihrint.com/content/%2F5bbe485bcb93f2aaf8235a24_x000D_
_x000D_
Highlight the top line and apply warning style.  Save/publish.  Refresh.  It's back to normal text.</t>
  </si>
  <si>
    <t>AR-4805</t>
  </si>
  <si>
    <t>Warning Text Does Not Survive Refresh</t>
  </si>
  <si>
    <t xml:space="preserve">17/Oct/18 11:57 AM;ccrnyc2msw;Tested on dev.  Confirmed presence of a Content I can Edit option in the carrot dropdown that allows users to see only content items they can edit.  This looks good to me. </t>
  </si>
  <si>
    <t>there is a new quick filter in the content listing for "content I can edit" and a checkbox in the filter sidebar for same.</t>
  </si>
  <si>
    <t>1|hzzf1z:</t>
  </si>
  <si>
    <t># Ability to filter to only content that a user is able to edit.</t>
  </si>
  <si>
    <t>Update content adapter to use a filter to limit via memberships, remove read-all bucket policy_x000D_
_x000D_
Also add index to editors field for queries.</t>
  </si>
  <si>
    <t>AR-4806</t>
  </si>
  <si>
    <t>Add "Content I Can Edit" Filter Option</t>
  </si>
  <si>
    <t>1|i01027:cx</t>
  </si>
  <si>
    <t>10/Oct/18 4:30 PM;1119007;Staging.png;https://jira.ihrint.com/secure/attachment/170974/Staging.png</t>
  </si>
  <si>
    <t xml:space="preserve">It appears that some markets in stage have the requirement and some do not, it should be removed as not all markets we create have a corresponding Arbitron ID. </t>
  </si>
  <si>
    <t>AR-4807</t>
  </si>
  <si>
    <t>Streams: Arbitron ID should not be a required field</t>
  </si>
  <si>
    <t>11/Oct/18 11:21 AM;1119007;Looks good, thank you!</t>
  </si>
  <si>
    <t>11/Oct/18 11:13 AM;amamut;This has been updated in prod. Let me know if there are any other issues, [~1119007]</t>
  </si>
  <si>
    <t>1|hz75zr:</t>
  </si>
  <si>
    <t>digitalau-nat has disappeared from taxonomy and from being searchable within the streams tool._x000D_
_x000D_
http://stream-manager.radioedit.iheart.com/#/market/edit/576 still loads, but won't let you save, saying it's a duplicate market name._x000D_
_x000D_
For my own curiosity, i tried to re-create the market in taxo, but wasn't able to change the type over from user to SMT.  It did facilitate the return of this market to some of the dropdowns (eg. additional markets), but did not show it on the markets screen.  I've since deleted my test taxo record.</t>
  </si>
  <si>
    <t>AR-4808</t>
  </si>
  <si>
    <t>Market 576 has Disappeared</t>
  </si>
  <si>
    <t>18/Oct/18 8:29 AM;ccrnyc2msw;Confirmed on stage.  _x000D_
_x000D_
Created AR-4847 to add messaging to the template editor.</t>
  </si>
  <si>
    <t>15/Oct/18 11:55 AM;1119767;This template needed an allowed_user in order to be valid. Since this is the article template, I assume the intention was for all authenticated users to be able to access it, so I added "users/authenticated" to the allowed_user list, and fixed the error message to display the form validation error when no allowed users are selected.</t>
  </si>
  <si>
    <t>1|hz7553:</t>
  </si>
  <si>
    <t>REAP-1827</t>
  </si>
  <si>
    <t>http://content.radioedit.ihrint.com/templates/5b86b59da4cf4cc28e729dc3_x000D_
_x000D_
Try making a change to a block or the metadata.  The save button is disabled._x000D_
_x000D_
Trying to move the primary image block up to match stage.</t>
  </si>
  <si>
    <t>AR-4809</t>
  </si>
  <si>
    <t>Can't Save Article Template Changes on Stage</t>
  </si>
  <si>
    <t xml:space="preserve">26/Oct/18 10:11 AM;ccrnyc2msw;Thanks Mark. Made some final revisions. Closing this out. </t>
  </si>
  <si>
    <t>25/Oct/18 9:48 AM;1119767;From the team: "The tool shows whatever your local time is". Problem solved.</t>
  </si>
  <si>
    <t>24/Oct/18 10:54 AM;ccrnyc2msw;Thanks Mark.  I made updates based on your feedback.  Only outstanding question is related to timezones.  My understanding is that the tool shows the start time based on the editor's timezone.  Please confirm.</t>
  </si>
  <si>
    <t>23/Oct/18 5:16 PM;1119767;I've reviewed the document and left some comments.</t>
  </si>
  <si>
    <t>23/Oct/18 3:09 PM;1119767;Got the green light today, moving forward with review.</t>
  </si>
  <si>
    <t>18/Oct/18 2:47 PM;1119767;Waiting on green light from [~ccrnyc2msw] that docs are complete.</t>
  </si>
  <si>
    <t>1|hz758n:</t>
  </si>
  <si>
    <t>Engineering review of product-produced documentation of the new tool for accuracy._x000D_
_x000D_
https://wiki.ihrint.com/pages/viewpage.action?pageId=114724822</t>
  </si>
  <si>
    <t>AR-4810</t>
  </si>
  <si>
    <t>Content Tool Documentation Review</t>
  </si>
  <si>
    <t>11/Oct/18 1:32 PM;1109751;created ALXM-FM, looks good in stage with no errors upon display.</t>
  </si>
  <si>
    <t>1|hzzf8v:</t>
  </si>
  <si>
    <t>No console errors for angular on list page with stations which were quick added.</t>
  </si>
  <si>
    <t>Quick adding a station doesn't set the primary genre which is used when displaying the stream on the list page. When trying to display it the page errors due to it not being defined.</t>
  </si>
  <si>
    <t>AR-4811</t>
  </si>
  <si>
    <t>Console error on list page when you quick add a station</t>
  </si>
  <si>
    <t>1|hz75yf:</t>
  </si>
  <si>
    <t xml:space="preserve"># Anywhere Mexico City (state) is shown in the flagship apps, the state should be MX-CMX/Ciudad de M√©xico_x000D_
# Anywhere Mexico (state) is shown in the flagship apps, the state display name should be Estado de M√©xico"_x000D_
_x000D_
Streams tagged with markets in these states should continue to be available to users.  </t>
  </si>
  <si>
    <t xml:space="preserve">*1)  MX-DIF -&gt; MX-CMX*_x000D_
_x000D_
In 2016, Federal District became Mexico City.  Our state records in Taxo/Streams seem to be out of date._x000D_
_x000D_
How can we get this state updated to be the correct value so it's ready for the Mexico launch next week?_x000D_
_x000D_
Old state in Taxo: http://taxonomy.radioedit.iheart.com/#/states/MX-DIF_x000D_
_x000D_
Market using that state in streams: http://stream-manager.radioedit.iheart.com/#/market/edit/563_x000D_
_x000D_
_x000D_
*2) MX-MEX*_x000D_
_x000D_
Our Mexico partner has asked that the "M√©xico" +state+ be shown as "Estado de M√©xico"_x000D_
_x000D_
http://taxonomy.radioedit.iheart.com/#/states/MX-MEX_x000D_
_x000D_
This doesn't seem to match what's in https://www.iso.org/obp/ui/#iso:code:3166:MX, but i do see it reflected in other places online._x000D_
</t>
  </si>
  <si>
    <t>AR-4812</t>
  </si>
  <si>
    <t>Update Stale Mexico State Data</t>
  </si>
  <si>
    <t>1|hzzfaf:</t>
  </si>
  <si>
    <t>Use exception fields if available instead of regex parsing the req body</t>
  </si>
  <si>
    <t>AR-4813</t>
  </si>
  <si>
    <t>Better error parsing/reporting</t>
  </si>
  <si>
    <t>1|hzzflj:</t>
  </si>
  <si>
    <t>- Checkboxes don't have unique ids_x000D_
- CVA isn't connected to outer form, so it's impossible to enable/disable a syndication channel</t>
  </si>
  <si>
    <t>AR-4814</t>
  </si>
  <si>
    <t>Fix syndication form</t>
  </si>
  <si>
    <t xml:space="preserve">12/Oct/18 11:20 AM;ccrnyc2msw;Alex was able to update the API and this has been released to prod. </t>
  </si>
  <si>
    <t>1|hzzfmf:</t>
  </si>
  <si>
    <t>[9:01 AM] Chunan Li: Even some US live stations have empty markets array: https://us.api.iheart.com/api/v2/content/liveStations/457?id=457&amp;allMarkets=False&amp;X-hostName..._x000D_
[9:01 AM] Chunan Li: Is that expected?_x000D_
[9:04 AM] Matt Fielder: thats not good, @marcel can you take a look?_x000D_
[9:05 AM] Matt Fielder: in the streams tool this shows as newhaven market_x000D_
[9:06 AM] Chunan Li: And just noting, there was a significant spike in android client crashes due to this issue, likely indicating an increase in such live stations in the past 2 days_x000D_
[9:06 AM] Matt Fielder: a new version of the stream publishing tool was just launched_x000D_
[9:06 AM] Matt Fielder: wonder if it broke something_x000D_
[9:07 AM] Matt Fielder: yup, that station has no primary market_x000D_
[9:07 AM] Matt Fielder: @alex we're missing the primary market in the streams api_x000D_
[9:07 AM] Matt Fielder: example is 457 / kc101_x000D_
[9:08 AM] Matt Fielder: _x000D_
    File uploaded: Screen Shot 2018-10-12 at 9.08.07 AM.png_x000D_
    [https://s3.amazonaws.com/uploads.hipchat.com/30316/198758/OWyXAMn8T6hDDrI/Screen%20Shot%202018-10-12%20at%209.08.07%20AM.png]_x000D_
[9:08 AM] David Levine: I actually noticed in the downstream data we query_x000D_
[9:08 AM] David Levine: I saw like 200 affected stations_x000D_
[9:08 AM] Alex Mamut: it looks like it has a primary market from the screenshot_x000D_
[9:08 AM] Matt Fielder: yeah but the api output is missing it_x000D_
[9:09 AM] Matt Fielder: _x000D_
    File uploaded: Screen Shot 2018-10-12 at 9.09.03 AM.png_x000D_
    [https://s3.amazonaws.com/uploads.hipchat.com/30316/198758/XjemT9wdsVugcTx/Screen%20Shot%202018-10-12%20at%209.09.03%20AM.png]_x000D_
[9:09 AM] Alex Mamut: ok let me look_x000D_
[9:11 AM] Marcel Walden: Us and mx were in the allowed countries for Mexico?‚ÄÇ‚ÄÇIs that not the case?_x000D_
[9:11 AM] Matt Fielder: Marcel looks like a data issue_x000D_
[9:11 AM] Marcel Walden: Ahhh_x000D_
[9:11 AM] Matt Fielder: Alex is checking it out, but i think primary market just isn't being set for some streams_x000D_
[9:11 AM] Marcel Walden: Should be in the office in 15_x000D_
[9:12 AM] Mike Woodruff: if there's a finite list, can we just go in, set, save, and approve?_x000D_
[9:15 AM] Alex Mamut: yeah_x000D_
[9:24 AM] Alex Mamut:_x000D_
    {_x000D_
          "id": 41,_x000D_
          "name": "NEWHAVEN-CT",_x000D_
          "city": "New Haven",_x000D_
          "state": "CT",_x000D_
          "stateId": 8,_x000D_
          "country": "US",_x000D_
          "countryId": 1,_x000D_
          "sortIndex": 1,_x000D_
          "cityId": 41,_x000D_
          "isOrigin": true,_x000D_
          "isPrimary": true_x000D_
        },_x000D_
[9:24 AM] Alex Mamut: should be good when the cache clears_x000D_
[9:33 AM] Mike Woodruff: any others we need to update?_x000D_
[9:36 AM] David Levine: 161_x000D_
165_x000D_
169_x000D_
221_x000D_
241_x000D_
245_x000D_
281_x000D_
293_x000D_
333_x000D_
349_x000D_
353_x000D_
357_x000D_
361_x000D_
377_x000D_
393_x000D_
405_x000D_
417_x000D_
453_x000D_
457_x000D_
461_x000D_
465_x000D_
473_x000D_
525_x000D_
533_x000D_
549_x000D_
569_x000D_
641_x000D_
657_x000D_
665_x000D_
669_x000D_
673_x000D_
681_x000D_
685_x000D_
709_x000D_
753_x000D_
757_x000D_
769_x000D_
773_x000D_
801_x000D_
805_x000D_
809_x000D_
845_x000D_
901_x000D_
913_x000D_
921_x000D_
949_x000D_
957_x000D_
961_x000D_
1001_x000D_
1005_x000D_
1021_x000D_
1045_x000D_
1097_x000D_
1105_x000D_
1157_x000D_
1165_x000D_
1177_x000D_
1185_x000D_
1189_x000D_
1201_x000D_
1237_x000D_
1245_x000D_
1253_x000D_
1273_x000D_
1277_x000D_
1293_x000D_
1313_x000D_
1321_x000D_
1345_x000D_
1397_x000D_
1405_x000D_
1421_x000D_
1449_x000D_
1485_x000D_
1501_x000D_
1509_x000D_
1513_x000D_
1525_x000D_
1537_x000D_
1545_x000D_
1577_x000D_
1585_x000D_
1589_x000D_
1593_x000D_
1617_x000D_
1641_x000D_
1709_x000D_
1757_x000D_
1765_x000D_
1773_x000D_
1781_x000D_
1789_x000D_
1793_x000D_
1805_x000D_
1821_x000D_
1825_x000D_
1913_x000D_
1941_x000D_
1997_x000D_
2009_x000D_
2033_x000D_
2037_x000D_
2049_x000D_
2069_x000D_
2073_x000D_
2077_x000D_
2081_x000D_
2089_x000D_
2093_x000D_
2097_x000D_
2129_x000D_
2137_x000D_
2169_x000D_
2173_x000D_
2181_x000D_
2189_x000D_
2193_x000D_
2205_x000D_
2213_x000D_
2221_x000D_
2237_x000D_
2245_x000D_
2317_x000D_
2353_x000D_
2365_x000D_
2377_x000D_
2393_x000D_
2405_x000D_
2569_x000D_
2629_x000D_
2641_x000D_
2645_x000D_
2677_x000D_
2681_x000D_
2720_x000D_
2768_x000D_
2795_x000D_
2823_x000D_
2885_x000D_
2918_x000D_
2930_x000D_
3066_x000D_
3072_x000D_
3077_x000D_
3093_x000D_
3107_x000D_
3111_x000D_
3127_x000D_
3131_x000D_
3151_x000D_
3184_x000D_
3192_x000D_
3196_x000D_
3213_x000D_
3229_x000D_
3240_x000D_
3268_x000D_
3278_x000D_
3290_x000D_
3294_x000D_
3299_x000D_
3313_x000D_
3320_x000D_
3373_x000D_
3379_x000D_
3439_x000D_
3442_x000D_
3450_x000D_
3455_x000D_
3499_x000D_
3502_x000D_
3510_x000D_
3544_x000D_
3548_x000D_
3632_x000D_
3635_x000D_
3639_x000D_
3647_x000D_
3652_x000D_
3888_x000D_
3892_x000D_
3968_x000D_
4014_x000D_
4026_x000D_
4028_x000D_
4033_x000D_
4179_x000D_
4283_x000D_
4289_x000D_
4293_x000D_
4301_x000D_
4315_x000D_
4330_x000D_
4378_x000D_
4483_x000D_
4490_x000D_
4495_x000D_
4504_x000D_
4505_x000D_
4530_x000D_
4532_x000D_
4600_x000D_
4605_x000D_
4659_x000D_
4673_x000D_
4678_x000D_
4684_x000D_
4685_x000D_
4705_x000D_
4738_x000D_
4768_x000D_
4784_x000D_
4804_x000D_
4808_x000D_
4814_x000D_
4842_x000D_
4852_x000D_
4856_x000D_
4862_x000D_
4864_x000D_
4890_x000D_
4894_x000D_
4914_x000D_
4928_x000D_
4952_x000D_
4958_x000D_
5046_x000D_
5052_x000D_
5076_x000D_
5094_x000D_
5096_x000D_
5160_x000D_
5165_x000D_
5167_x000D_
5170_x000D_
5191_x000D_
5229_x000D_
5230_x000D_
5237_x000D_
5239_x000D_
5262_x000D_
5265_x000D_
5279_x000D_
5280_x000D_
5282_x000D_
5283_x000D_
5303_x000D_
5309_x000D_
5318_x000D_
5323_x000D_
5334_x000D_
5357_x000D_
5360_x000D_
5370_x000D_
5442_x000D_
5447_x000D_
5448_x000D_
5452_x000D_
5466_x000D_
5468_x000D_
5470_x000D_
5482_x000D_
5499_x000D_
5556_x000D_
5557_x000D_
5559_x000D_
5600_x000D_
5607_x000D_
5608_x000D_
5622_x000D_
5623_x000D_
5624_x000D_
5625_x000D_
5650_x000D_
5651_x000D_
5652_x000D_
5653_x000D_
5654_x000D_
5692_x000D_
5697_x000D_
5698_x000D_
5713_x000D_
5715_x000D_
5718_x000D_
5719_x000D_
5720_x000D_
5721_x000D_
5722_x000D_
5723_x000D_
5724_x000D_
5728_x000D_
5729_x000D_
5730_x000D_
5731_x000D_
5826_x000D_
5829_x000D_
5853_x000D_
5854_x000D_
5855_x000D_
5857_x000D_
5952_x000D_
5954_x000D_
5962_x000D_
5963_x000D_
6024_x000D_
6026_x000D_
6033_x000D_
6107_x000D_
6108_x000D_
6132_x000D_
6141_x000D_
6146_x000D_
6156_x000D_
6161_x000D_
6192_x000D_
6376_x000D_
6386_x000D_
6400_x000D_
6403_x000D_
6412_x000D_
6436_x000D_
6438_x000D_
6442_x000D_
6586_x000D_
6602_x000D_
6616_x000D_
6673_x000D_
6685_x000D_
6686_x000D_
6687_x000D_
6688_x000D_
6689_x000D_
6690_x000D_
6696_x000D_
6703_x000D_
6753_x000D_
6754_x000D_
6763_x000D_
6767_x000D_
6769_x000D_
6771_x000D_
6779_x000D_
6796_x000D_
6849_x000D_
6853_x000D_
6861_x000D_
6862_x000D_
6876_x000D_
6894_x000D_
6932_x000D_
6980_x000D_
6986_x000D_
7000_x000D_
7002_x000D_
7006_x000D_
7009_x000D_
7016_x000D_
7019_x000D_
7021_x000D_
7035_x000D_
7036_x000D_
7041_x000D_
7046_x000D_
7048_x000D_
7153_x000D_
7241_x000D_
7441_x000D_
7443_x000D_
7729_x000D_
7730_x000D_
7731_x000D_
7748_x000D_
[9:36 AM] Matt Fielder: uh, so all of them?_x000D_
[9:36 AM] David Levine: ~350_x000D_
[9:36 AM] David Levine: thats what missing for me_x000D_
[9:37 AM] David Levine: stations, not markets of course_x000D_
[9:37 AM] Laurent Vauthrin: Well, I was going down a rabbit hole guessing over here but yes, the pattern is that primary market is missing for the ones that return no markets... which matt said like an hour ago_x000D_
[9:41 AM] David Levine: @SamOrpol_x000D_
[9:42 AM] Greg Cerchione: @alex will these all have to be done manually? If so, I can pitch in and get some done if its just re-set the market save and approve_x000D_
[9:43 AM] Alex Mamut: stream id 161 is missing fields on it like call sign and station logo. The api filtered that one out because AMP doesn't like when those fields are blank_x000D_
[9:43 AM] Alex Mamut: same with 165_x000D_
[9:43 AM] Greg Cerchione: it's an inactive station_x000D_
[9:44 AM] David Levine: the list of active, missing stations is 250_x000D_
[9:45 AM] David Levine: 241_x000D_
245_x000D_
281_x000D_
293_x000D_
333_x000D_
349_x000D_
353_x000D_
357_x000D_
361_x000D_
377_x000D_
393_x000D_
405_x000D_
417_x000D_
453_x000D_
457_x000D_
461_x000D_
465_x000D_
473_x000D_
525_x000D_
533_x000D_
549_x000D_
569_x000D_
641_x000D_
657_x000D_
665_x000D_
669_x000D_
673_x000D_
681_x000D_
685_x000D_
709_x000D_
753_x000D_
757_x000D_
769_x000D_
773_x000D_
801_x000D_
805_x000D_
809_x000D_
845_x000D_
901_x000D_
913_x000D_
921_x000D_
949_x000D_
957_x000D_
961_x000D_
1001_x000D_
1005_x000D_
1021_x000D_
1045_x000D_
1097_x000D_
1105_x000D_
1157_x000D_
1165_x000D_
1177_x000D_
1185_x000D_
1189_x000D_
1201_x000D_
1237_x000D_
1245_x000D_
1253_x000D_
1273_x000D_
1277_x000D_
1293_x000D_
1313_x000D_
1321_x000D_
1345_x000D_
1397_x000D_
1405_x000D_
1421_x000D_
1449_x000D_
1485_x000D_
1501_x000D_
1509_x000D_
1513_x000D_
1525_x000D_
1537_x000D_
1545_x000D_
1577_x000D_
1585_x000D_
1589_x000D_
1593_x000D_
1617_x000D_
1641_x000D_
1709_x000D_
1757_x000D_
1765_x000D_
1773_x000D_
1781_x000D_
1789_x000D_
1793_x000D_
1805_x000D_
1821_x000D_
1825_x000D_
1913_x000D_
1941_x000D_
1997_x000D_
2009_x000D_
2033_x000D_
2037_x000D_
2049_x000D_
2069_x000D_
2073_x000D_
2077_x000D_
2081_x000D_
2089_x000D_
2093_x000D_
2097_x000D_
2129_x000D_
2137_x000D_
2169_x000D_
2173_x000D_
2181_x000D_
2189_x000D_
2193_x000D_
2205_x000D_
2213_x000D_
2221_x000D_
2237_x000D_
2245_x000D_
2317_x000D_
2353_x000D_
2365_x000D_
2377_x000D_
2393_x000D_
2405_x000D_
2569_x000D_
2629_x000D_
2641_x000D_
2645_x000D_
2677_x000D_
2681_x000D_
2768_x000D_
2795_x000D_
2823_x000D_
2885_x000D_
2918_x000D_
2930_x000D_
3066_x000D_
3072_x000D_
3077_x000D_
3093_x000D_
3107_x000D_
3111_x000D_
3127_x000D_
3131_x000D_
3151_x000D_
3184_x000D_
3192_x000D_
3196_x000D_
3213_x000D_
3229_x000D_
3240_x000D_
3268_x000D_
3278_x000D_
3290_x000D_
3294_x000D_
3299_x000D_
3313_x000D_
3320_x000D_
3373_x000D_
3379_x000D_
3439_x000D_
3442_x000D_
3450_x000D_
3455_x000D_
3499_x000D_
3502_x000D_
3510_x000D_
3544_x000D_
3548_x000D_
3632_x000D_
3635_x000D_
3639_x000D_
3647_x000D_
3652_x000D_
3888_x000D_
3968_x000D_
4028_x000D_
4033_x000D_
4179_x000D_
4283_x000D_
4289_x000D_
4293_x000D_
4301_x000D_
4315_x000D_
4330_x000D_
4483_x000D_
4490_x000D_
4685_x000D_
4705_x000D_
4768_x000D_
4814_x000D_
4852_x000D_
4862_x000D_
4864_x000D_
4890_x000D_
4894_x000D_
4914_x000D_
4952_x000D_
4958_x000D_
5076_x000D_
5094_x000D_
5096_x000D_
5170_x000D_
5229_x000D_
5230_x000D_
5237_x000D_
5262_x000D_
5279_x000D_
5280_x000D_
5282_x000D_
5283_x000D_
5323_x000D_
5952_x000D_
5962_x000D_
5963_x000D_
6024_x000D_
6026_x000D_
6033_x000D_
6132_x000D_
6141_x000D_
6400_x000D_
6586_x000D_
6602_x000D_
6616_x000D_
6673_x000D_
6696_x000D_
6703_x000D_
6763_x000D_
6767_x000D_
6769_x000D_
6771_x000D_
6849_x000D_
6853_x000D_
6861_x000D_
6862_x000D_
6876_x000D_
6894_x000D_
6932_x000D_
6986_x000D_
7002_x000D_
7241_x000D_
7443_x000D_
7729_x000D_
7730_x000D_
7731_x000D_
7748_x000D_
[9:47 AM] Mike Woodruff: ok, sounds like we'll need a script to address this_x000D_
[9:52 AM] Alex Mamut: yeah_x000D_
[9:53 AM] Alex Mamut: we can also do it with an SMT API update_x000D_
[9:54 AM] Alex Mamut: it seems the pre migrated SMT data was bad and a field the migration script was looking for didn't exist. So it didn't set the markets as primary.</t>
  </si>
  <si>
    <t>AR-4815</t>
  </si>
  <si>
    <t>Primary Market Missing for 250 Stations</t>
  </si>
  <si>
    <t>12/Oct/18 1:04 PM;ccrnyc2msw;Script run in prod at 1PM today to address.  Looks good to me.</t>
  </si>
  <si>
    <t>1|hzzfov:</t>
  </si>
  <si>
    <t>[9:35 AM] Greg Cerchione: I have a separate question on perms...I was on the call with NZ last night and it seems like they aren't able to edit adswizz zone information in their instance (Country manager NZ) - this is something they were able to do in Affiliate tool and they didn't bring it up in staging_x000D_
[9:35 AM] Greg Cerchione: Wayne Sleeman is the one who brought it up, so idk if you can check out his perms to test._x000D_
[9:49 AM] Mike Woodruff: He has stream-manager:country-admin and countries/NZ access_x000D_
[9:50 AM] Mike Woodruff: is the field disabled or throws an error upon save?_x000D_
[9:50 AM] Greg Cerchione: disabled_x000D_
[9:50 AM] Mike Woodruff: let me setup a test acocunt with those settings_x000D_
[9:54 AM] Mike Woodruff: yeah, i see it disabled as well.‚ÄÇ‚ÄÇCould be that the adswizz fields are tied to the global admin permission_x000D_
[9:55 AM] Mike Woodruff: actually_x000D_
[9:55 AM] Mike Woodruff: i can add id numbers_x000D_
[9:55 AM] Mike Woodruff: mind logging in as svc-radioeditqa1/Welcome1_x000D_
[9:55 AM] Mike Woodruff: http://stream-manager.radioedit.iheart.com/#/stream/edit/6159_x000D_
[9:56 AM] Greg Cerchione: Sure when I‚Äôm back at my desk_x000D_
[10:11 AM] Greg Cerchione: I see it's editable_x000D_
[10:12 AM] Greg Cerchione: but it doesn't have the values inserted_x000D_
[10:12 AM] Greg Cerchione: http://nz.api.iheart.com/api/v2/content/liveStations/6159_x000D_
[10:12 AM] Greg Cerchione: whereas my permissions have the values</t>
  </si>
  <si>
    <t>AR-4816</t>
  </si>
  <si>
    <t>Country Admins Can't See Adswizz Zones</t>
  </si>
  <si>
    <t>31/Oct/18 2:05 PM;ccrnyc2msw;Followup ticket: AR-4924</t>
  </si>
  <si>
    <t xml:space="preserve">31/Oct/18 1:09 PM;tlong;The problem is that there are multiple "masters" of this data. RadioEdit, as the curation tool should be the source of record._x000D_
_x000D_
The MAIN change we would like involves remote ID generation._x000D_
_x000D_
Right now we publishing a draft to AMP get am AMP generated id so that we can keep it in sync with AMP collections. We should instead generate ids on our own with AMP consuming them._x000D_
_x000D_
Will need to loop in MattF or Laurent._x000D_
</t>
  </si>
  <si>
    <t>1|hz759r:</t>
  </si>
  <si>
    <t>Need to spend some time with the AMP team to capture and prioritize the issues they're seeing with playlist data.  We'll ticket the requested changes to be worked on next sprint.</t>
  </si>
  <si>
    <t>AR-4818</t>
  </si>
  <si>
    <t>Spike: Discuss AMP Playlist Issues</t>
  </si>
  <si>
    <t>31/Oct/18 2:07 PM;ccrnyc2msw;Followup ticket AR-4925</t>
  </si>
  <si>
    <t>24/Oct/18 2:19 PM;tlong;[~mbrown] says this seems doable._x000D_
_x000D_
Extend transmogrifier to support template based rendering so we can have specific content output for different properties that consume content._x000D_
_x000D_
Put transmog. in new pubsub</t>
  </si>
  <si>
    <t>1|hz759z:</t>
  </si>
  <si>
    <t>Q4 planned ticket.  Need to fill in some details.</t>
  </si>
  <si>
    <t>AR-4819</t>
  </si>
  <si>
    <t>Spike: Attempt to use template based approach for some outputs to content transformer</t>
  </si>
  <si>
    <t>1|hz75vr:</t>
  </si>
  <si>
    <t>Figure out what we need to pre-populate site datasources with to maintain existing functionality.</t>
  </si>
  <si>
    <t>AR-4820</t>
  </si>
  <si>
    <t>Migrate old datasources to new</t>
  </si>
  <si>
    <t>26/Mar/19 12:23 PM;ccrnyc2msw;Reviewed with Trey._x000D_
_x000D_
Since the Assets side of this is working as expected, we're going to create a followup ticket for the Content side so that can be handled by the team that regularly works on the content tool.  See AR-5484._x000D_
_x000D_
Moving this one to done.</t>
  </si>
  <si>
    <t>26/Mar/19 12:14 PM;ccrnyc2msw;For clarity, the metadata DOES seem to be making it to Assets... it's just not coming over to Content Tool.</t>
  </si>
  <si>
    <t xml:space="preserve">20/Mar/19 2:05 PM;ccrnyc2msw;Tested on stage._x000D_
_x000D_
This is not working as expected._x000D_
_x000D_
See attached video.  [^getty metadata.mov] _x000D_
_x000D_
No tiles, captions, or credits are being passed to the Content Tool.  </t>
  </si>
  <si>
    <t>09/Jan/19 10:37 AM;tlong;We found an issue where the IPTC reader does not always work. [~gvilches] is working on it.</t>
  </si>
  <si>
    <t>21/Dec/18 10:58 AM;ccrnyc2msw;My testing has focused on the Asset Selector which is what most of our editors use to upload images._x000D_
_x000D_
When upload to Asset Selector, none of the Getty-provided metadata included in the image is inserted into content... nor when I lookup the asset in the Asset tool itself:_x000D_
_x000D_
 !screenshot-2.png|thumbnail! _x000D_
 !screenshot-3.png|thumbnail! _x000D_
 !screenshot-4.png|thumbnail! _x000D_
_x000D_
http://content.radioedit.iheart.com/#/edit/5c1d0ce71c0780a604f65397</t>
  </si>
  <si>
    <t xml:space="preserve">06/Dec/18 4:42 PM;aroberts; !screenshot-1.png|thumbnail! </t>
  </si>
  <si>
    <t>06/Dec/18 4:40 PM;aroberts;Uploading the first demo image into asset selector on dev seemed to produce the correct behavior. _x000D_
_x000D_
http://mediaserver.dev-radioedit.ihrint.com/v3/re/new_assets/5c099601dfb79b721fc7335f?metadata=1_x000D_
_x000D_
*EDIT:* After opening the photo in photoshop, there does appear to be some additional ITPC data not being returned by mediaserver. Warrants further investigation.</t>
  </si>
  <si>
    <t>18/Oct/18 4:39 PM;ccrnyc2msw;Four example images uploaded - two editorial and two royalty free._x000D_
_x000D_
Uploaded one into the asset tool, no metadata visible.  _x000D_
_x000D_
I would expect the following mapping to occur when an asset is ingested:_x000D_
_x000D_
Title &lt;&lt; Headline_x000D_
Caption &lt;&lt; Caption/Description_x000D_
Tags &lt;&lt; Keywords_x000D_
Source Credit &lt;&lt; Creator_x000D_
Agency &lt;&lt; Provider_x000D_
_x000D_
From there, once an asset is inserted into the content tool, I'd expect the following mapping:_x000D_
_x000D_
Gallery Block:  _x000D_
_x000D_
Title: Title_x000D_
Alt Text: Title_x000D_
Caption: Caption_x000D_
_x000D_
Asset Block:_x000D_
_x000D_
Title: Title</t>
  </si>
  <si>
    <t>1|hz75m7:01hzx00i</t>
  </si>
  <si>
    <t># Metadata embedded in a Getty photo should propagate to the asset record upon upload to either assets or asset selector._x000D_
# Metadata associated to an asset record should propagate to the appropriate fields in a content tool asset or gallery block_x000D_
# Metadata applied to an asset or gallery content block should be furnished to all front end clients</t>
  </si>
  <si>
    <t>21/Dec/18 10:58 AM;ccrnyc2msw;screenshot-4.png;https://jira.ihrint.com/secure/attachment/176941/screenshot-4.png</t>
  </si>
  <si>
    <t>21/Dec/18 10:57 AM;ccrnyc2msw;screenshot-3.png;https://jira.ihrint.com/secure/attachment/176940/screenshot-3.png</t>
  </si>
  <si>
    <t>21/Dec/18 10:57 AM;ccrnyc2msw;screenshot-2.png;https://jira.ihrint.com/secure/attachment/176939/screenshot-2.png</t>
  </si>
  <si>
    <t>06/Dec/18 4:42 PM;aroberts;screenshot-1.png;https://jira.ihrint.com/secure/attachment/176077/screenshot-1.png</t>
  </si>
  <si>
    <t>20/Mar/19 2:05 PM;ccrnyc2msw;getty metadata.mov;https://jira.ihrint.com/secure/attachment/182371/getty+metadata.mov</t>
  </si>
  <si>
    <t>18/Oct/18 1:23 PM;ccrnyc2msw;GettyImages-979081604.jpg;https://jira.ihrint.com/secure/attachment/171704/GettyImages-979081604.jpg</t>
  </si>
  <si>
    <t>18/Oct/18 1:23 PM;ccrnyc2msw;GettyImages-908007556.jpg;https://jira.ihrint.com/secure/attachment/171703/GettyImages-908007556.jpg</t>
  </si>
  <si>
    <t>18/Oct/18 1:23 PM;ccrnyc2msw;GettyImages-487070270.jpg;https://jira.ihrint.com/secure/attachment/171705/GettyImages-487070270.jpg</t>
  </si>
  <si>
    <t>18/Oct/18 1:23 PM;ccrnyc2msw;GettyImages-472253196.jpg;https://jira.ihrint.com/secure/attachment/171706/GettyImages-472253196.jpg</t>
  </si>
  <si>
    <t>As a content editor, I want to be able to upload an image in downloaded from Getty Images and have the appropriate metadata automatically extracted and shown to users so that I don't have to re-type information about the photo.</t>
  </si>
  <si>
    <t>AR-4821</t>
  </si>
  <si>
    <t>Troubleshoot/Fix Getty Metadata</t>
  </si>
  <si>
    <t>02/Jan/19 3:12 PM;ccrnyc2msw;Ok, this is looking good.  Tested via the sub task all the Apple News errors - and with the exception of a missing title on the Scheduled blocks errors that will be resolved via AR-5105, this looks good to me.</t>
  </si>
  <si>
    <t>21/Dec/18 2:42 PM;ccrnyc2msw;See linked subtask for exact error conditions to be tested.</t>
  </si>
  <si>
    <t>21/Dec/18 8:52 AM;ccrnyc2msw;Mark Cahill [8:51 AM]_x000D_
{quote}found a solution. if you kick it back, I‚Äôll put a PR up.{quote}</t>
  </si>
  <si>
    <t>21/Dec/18 8:52 AM;ccrnyc2msw;Reviewed with Matt Brown extensively on Slack.  The issue is indeed that Apple does not support a straight up video embed, but does support when included in a post.  We've significantly improved the Apple News validation messaging to call out that this is not supported and steer users to include the video in a post- and then use that post in the article as an embed block._x000D_
_x000D_
In the course of this ticket, we also significantly humanized all the Apple News-related validation messages.  _x000D_
_x000D_
At the moment, the Apple News options are not appearing on my test article (http://content.radioedit.ihrint.com/content/5c1ce8d76e37ceac11d26236) - Reached out to [~1119767] to see if anything's wonky.</t>
  </si>
  <si>
    <t>11/Dec/18 1:28 PM;ccrnyc2msw;Update... seems if a facebook video is part of a post... and you embed the post itself... it'll validate and show on Apple News no problem._x000D_
_x000D_
{quote}Matt Berger [1:09 PM]_x000D_
Have a sec?_x000D_
_x000D_
Take a look at https://content.radioedit.iheart.com/#/edit/5c0add847ed3541208004b10?from_list=network_x000D_
Paul sent that as an example of the Facebook embed that works for Apple News ‚Ä¶ it‚Äôs a video that‚Äôs part of a POST and the POST is what‚Äôs being embedded. That is accepted._x000D_
So that‚Äôs the missing piece._x000D_
_x000D_
Mike Woodruff [1:10 PM]_x000D_
excellent_x000D_
_x000D_
Matt Berger [1:10 PM]_x000D_
Embedding the video directly - doesn‚Äôt work. Embedding the video as part of a post, that‚Äôs their trick to get it to work._x000D_
_x000D_
Mike Woodruff [1:10 PM]_x000D_
any chance you can get the value Lauryn used to add that in here?  I can add that to the ticket_x000D_
_x000D_
Matt Berger [1:10 PM]_x000D_
Once you‚Äôve seen the example, I want to remove the duplicate from the page._x000D_
Yes, I‚Äôll add it to my sample article_x000D_
_x000D_
Mike Woodruff [1:10 PM]_x000D_
sweet_x000D_
_x000D_
Matt Berger [1:10 PM]_x000D_
https://www.facebook.com/108997452563/posts/2158809157781239_x000D_
facebook.com_x000D_
After MidNite_x000D_
Toby Keith &amp; Cody Alan Can Toast To That! Watch:_x000D_
_x000D_
Mike Woodruff [1:11 PM]_x000D_
so just putting that URL into the embed block?_x000D_
_x000D_
Matt Berger [1:15 PM]_x000D_
Yes, using the direct URL to the post in the embed block. I just added it to my sample page for safe keeping. We‚Äôll see it once the cache clears. https://matt.iheart.com/content/2018-09-19-testing-facebook-embeds/{quote}</t>
  </si>
  <si>
    <t>11/Dec/18 1:06 PM;mbrown;It's clear from the screenshots that we need to do better with the error reporting on the syndication feature. It looks like the first example should show a warning (because the provider from ohembed is "Facebook Video"), but doesn't. The other two warnings are correct: an arbitrary iframe paste into ohembed is not publishable to Apple News.  If their m.facebook hack actually works, I'd need to see an example article that illustrates it.</t>
  </si>
  <si>
    <t xml:space="preserve">07/Dec/18 1:05 PM;ccrnyc2msw;There are two ways that a user can get a video from Facebook:_x000D_
_x000D_
*1) Copy video page URL.* Example: https://www.facebook.com/humanesocietydelta/videos/790653437932698/_x000D_
_x000D_
Content Example: http://content.radioedit.ihrint.com/content/%2F5c0aaca9f6ab124537504b9b_x000D_
_x000D_
In content tool, this seems to return a validation error:_x000D_
_x000D_
 !screenshot-2.png|thumbnail! _x000D_
_x000D_
*2) Embed code (under the ‚Ä¢‚Ä¢‚Ä¢¬†menu).*  Example:_x000D_
_x000D_
{code:java}_x000D_
&lt;iframe src="https://www.facebook.com/plugins/video.php?href=https%3A%2F%2Fwww.facebook.com%2Fhumanesocietydelta%2Fvideos%2F790653437932698%2F&amp;show_text=0&amp;width=560" width="560" height="315" style="border:none;overflow:hidden" scrolling="no" frameborder="0" allowTransparency="true" allowFullScreen="true"&gt;&lt;/iframe&gt;_x000D_
{code}_x000D_
_x000D_
Content Example: http://content.radioedit.ihrint.com/content/%2F5c0aadadf6ab124537504ba6_x000D_
_x000D_
This block displays a different validation error than the first one:_x000D_
_x000D_
 !screenshot-1.png|thumbnail! _x000D_
_x000D_
_... and a 3rd way that is reported to have worked intermittently:__x000D_
_x000D_
*3) Embed code from the ‚Ä¢‚Ä¢‚Ä¢¬†menu - with the domain swapped from www.facebook to m.facebook* (a hack that the editorial team discovered in the old content tool).  Example:_x000D_
_x000D_
{code:java}_x000D_
&lt;iframe src="https://m.facebook.com/plugins/video.php?href=https%3A%2F%2Fwww.facebook.com%2Fhumanesocietydelta%2Fvideos%2F790653437932698%2F&amp;show_text=0&amp;width=560" width="560" height="315" style="border:none;overflow:hidden" scrolling="no" frameborder="0" allowTransparency="true" allowFullScreen="true"&gt;&lt;/iframe&gt;_x000D_
{code}_x000D_
_x000D_
Content Example: http://content.radioedit.ihrint.com/content/%2F5c0ab24bf6ab124537504bbb_x000D_
_x000D_
This shows the same validation error: _x000D_
_x000D_
 !screenshot-3.png|thumbnail! _x000D_
_x000D_
The editorial team reports that swapping www.facebook to m.facebook works 85% of the time.  Awaiting clarification on the process and an example to add here.  </t>
  </si>
  <si>
    <t>15/Oct/18 4:31 PM;mbrown;We're going to need samples of video URLs that work and that don't. It's surprising that any do work.</t>
  </si>
  <si>
    <t>RadioEdit_26_Ziggy</t>
  </si>
  <si>
    <t>1|hz75kf:</t>
  </si>
  <si>
    <t># Review of the Facebook video examples listed in the comments below in the context of their compatibility with Apple News_x000D_
# List of which video types are supported_x000D_
# List of which video types are not supported with explanation of why.</t>
  </si>
  <si>
    <t>07/Dec/18 12:52 PM;ccrnyc2msw;screenshot-3.png;https://jira.ihrint.com/secure/attachment/176128/screenshot-3.png</t>
  </si>
  <si>
    <t>07/Dec/18 12:31 PM;ccrnyc2msw;screenshot-2.png;https://jira.ihrint.com/secure/attachment/176125/screenshot-2.png</t>
  </si>
  <si>
    <t>07/Dec/18 12:29 PM;ccrnyc2msw;screenshot-1.png;https://jira.ihrint.com/secure/attachment/176124/screenshot-1.png</t>
  </si>
  <si>
    <t>AR-5105</t>
  </si>
  <si>
    <t>As a content writer, i want Facebook videos that I post in the content tool to be displayed in Apple News so that users who read my content on the Apple platform can see the videos that I reference in my story.</t>
  </si>
  <si>
    <t>AR-4822</t>
  </si>
  <si>
    <t>Facebook Video On Apple News</t>
  </si>
  <si>
    <t>30/Apr/19 2:45 PM;ccrnyc2msw;This ticket is likely a dupe of work that was done for Kube.  Mike to verify.</t>
  </si>
  <si>
    <t>1|hz75uv:</t>
  </si>
  <si>
    <t>AR-4823</t>
  </si>
  <si>
    <t>Add traffic shaping to Proxy</t>
  </si>
  <si>
    <t>05/Nov/18 3:09 PM;ccrnyc2msw;Meeting to review user feedback scheduled for 11/7 @ 10:15am</t>
  </si>
  <si>
    <t>31/Oct/18 1:57 PM;tlong;Went through all UI in playlist piece by piece. Will take time to create a draft._x000D_
_x000D_
In general, could be redone in 2-3 sprints without much hassle.</t>
  </si>
  <si>
    <t xml:space="preserve">24/Oct/18 2:34 PM;ccrnyc2msw;Meeting scheduled between product and stakeholders for 3:00pm Friday to determine top level requirements. </t>
  </si>
  <si>
    <t>1|hzzldz:</t>
  </si>
  <si>
    <t>First pass of what should be shown in the tool.  Share with users and see if we're on the right track._x000D_
_x000D_
Mike to supply initial list of what's needed on a track and playlist level.</t>
  </si>
  <si>
    <t>AR-4824</t>
  </si>
  <si>
    <t>Spike: What Data Is Needed for Visual Refresh</t>
  </si>
  <si>
    <t>24/Oct/18 4:21 PM;tlong;Provide a service of some sort that can collection schema and validation information and either host, proxy or delegate to either json-rpc or graphql._x000D_
_x000D_
Should support documentation generation. Validation. Etc.</t>
  </si>
  <si>
    <t>1|hz75cn:</t>
  </si>
  <si>
    <t>Using JSON Schema perhaps, test system, config, proxy? What do we do?</t>
  </si>
  <si>
    <t>AR-4825</t>
  </si>
  <si>
    <t>SPIKE: Discuss how to validate and regression test ALL API endpoints</t>
  </si>
  <si>
    <t>1|hz760n:</t>
  </si>
  <si>
    <t>Rewrite Search Override tool from old JS to our new toolset: TS, yarn, NG6.</t>
  </si>
  <si>
    <t>prebur1hpp</t>
  </si>
  <si>
    <t>AR-4826</t>
  </si>
  <si>
    <t>Search-Override: Convert from JS to new toolset</t>
  </si>
  <si>
    <t>1|hz760v:</t>
  </si>
  <si>
    <t>Use Material and ng-zorro module to build out the new front end of the app.</t>
  </si>
  <si>
    <t>AR-4827</t>
  </si>
  <si>
    <t>Search-Override: Upgrade front end to Material / ng-zorro</t>
  </si>
  <si>
    <t>1|hz7613:</t>
  </si>
  <si>
    <t>The old tool manipulates items in elastic directly. AMP is currently working on an API to use instead and this should be used for the new version of the tool.</t>
  </si>
  <si>
    <t>AR-4828</t>
  </si>
  <si>
    <t>Search Override: Integrate with new AMP API instead of elastic</t>
  </si>
  <si>
    <t>19/Oct/18 8:57 AM;ccrnyc2msw;[8:52 AM] Marcel Walden: i dunno when we could get it into one of our sprints but it very much is doable_x000D_
[8:52 AM] Marcel Walden: that would be more of a laurent question_x000D_
[8:52 AM] Marcel Walden: yah. nothing game changing that i can see going on.</t>
  </si>
  <si>
    <t>19/Oct/18 8:51 AM;ccrnyc2msw;AMP ticket: AGILEAMP-3840.  Discussing with [~mwalden] on HipChat.</t>
  </si>
  <si>
    <t xml:space="preserve">19/Oct/18 8:16 AM;ccrnyc2msw;[~amamut] to create the AMP followup ticket for this - then I'll send over to that team to review in context. </t>
  </si>
  <si>
    <t>18/Oct/18 10:12 AM;amamut;Example URL:_x000D_
https://stream-manager.radioedit.ihrint.com/api/v3/streams?country=US</t>
  </si>
  <si>
    <t>[8:03 AM] Mike Woodruff: i see the example link in the comments, but am not sure what the continuation token there looks like.‚ÄÇ‚ÄÇcan you point me in the right direction?_x000D_
[8:03 AM] Alex Mamut: It‚Äôs in the response of the request_x000D_
[8:04 AM] Alex Mamut: It‚Äôs the next field._x000D_
[8:04 AM] Alex Mamut: You add &amp;next= and put the token at the end_x000D_
[8:04 AM] Alex Mamut: And it will get the next batch of items.</t>
  </si>
  <si>
    <t>1|hzzgyn:</t>
  </si>
  <si>
    <t>Streams API accepts a continuation token in a query param to get the next page of items. The token will be in the response of the previous request.</t>
  </si>
  <si>
    <t>AGILEAMP-3840</t>
  </si>
  <si>
    <t>Streams API currently outputs all data at once which is taxing on RadioEdit as a whole. We want to switch the API to use a continuation token so that AMP can continue getting the next items in the list.</t>
  </si>
  <si>
    <t>AR-4829</t>
  </si>
  <si>
    <t>Implement continuation token for streams api</t>
  </si>
  <si>
    <t>30/Oct/18 2:24 PM;ccrnyc2msw;Discussed with Matt on HipChat.  The issue i found above was related to the search index being behind.  Now that it's caught up, I see the 3 articles as qa2 no problem._x000D_
_x000D_
This looks good to me.</t>
  </si>
  <si>
    <t>30/Oct/18 2:03 PM;ccrnyc2msw;Tested on stage._x000D_
_x000D_
Created 3 articles:_x000D_
_x000D_
http://content.radioedit.ihrint.com/content/%2F5bd898f61abc4a0048a7078e (PHILADELPHIA-PA)_x000D_
_x000D_
http://content.radioedit.ihrint.com/content/%2F5bd8997c1abc4a0048a70798 (MIAMI-FL)_x000D_
_x000D_
http://content.radioedit.ihrint.com/content/%2F5bd899ba1abc4a0048a707a2 (HARRISBURG-PA)_x000D_
_x000D_
Logged in as svc-radioeditqa2 and could not see any of the above (as that user didn't have access to these 3 markets)_x000D_
_x000D_
Granted access to the above 3 markets to svc-radioeditqa2.  Logged out and logged in._x000D_
_x000D_
http://content.radioedit.ihrint.com/content?query=ar-4830_x000D_
_x000D_
{color:#d04437}*ISSUE*{color} Not seeing the articles that I created above in list view - however, I can see if i deep link to the article in question._x000D_
_x000D_
Removed the market access and found that the user was no longer able to deep link to an article._x000D_
_x000D_
So it seems we're in good shape on the actual article edit screen... we just need to figure out what's going on with content not showing up in list view._x000D_
_x000D_
I re-added the above 3 markets to svc-radioeditqa2 for troubleshooting purposes.</t>
  </si>
  <si>
    <t>26/Oct/18 10:08 AM;ccrnyc2msw;Can I get some test instructions please?</t>
  </si>
  <si>
    <t>To test this, select a particular market and create a few articles tied to individual stations in that market (in the editors list). Then grant the market (and not the stations) to a test user, and they should be able to edit those same articles.  On removal of the market, the user should no longer be able to edit the articles.</t>
  </si>
  <si>
    <t>1|hz757b:</t>
  </si>
  <si>
    <t>In order for the permission hierarchy to work, we have to resolve the editor tags and include their member_of lists in the permission checks. We could do this at save time and store the expansion (which would require a migration), or resolve the tags whenever a security question happens._x000D_
_x000D_
This might be a good time to clean up the annotation/map code, esp. if we go the route of adding yet another async annotation step.</t>
  </si>
  <si>
    <t>AR-4830</t>
  </si>
  <si>
    <t>Resolve memberships for permission checks</t>
  </si>
  <si>
    <t>30/Oct/18 8:35 AM;ccrnyc2msw;Tested on stage.  Confirmed that the Cume field is visible to global admins, but not to country/provider admins as tested using QA1.  THis looks good to me.</t>
  </si>
  <si>
    <t>29/Oct/18 1:26 PM;1119007;Yes, that sounds good. Thank you Mike!</t>
  </si>
  <si>
    <t>29/Oct/18 1:24 PM;ccrnyc2msw;yes, we should be able to do that._x000D_
_x000D_
For all future field additions, should we assume its global admin only unless requested otherwise?</t>
  </si>
  <si>
    <t xml:space="preserve">29/Oct/18 9:28 AM;1119007;Hey Mike - this looks great!!! As an addition, can we lock this field in all permissions except for global admins? </t>
  </si>
  <si>
    <t>29/Oct/18 9:14 AM;ccrnyc2msw;Tested on stage.  Cume info is now showing up in the Streams api._x000D_
_x000D_
http://stream-manager.radioedit.ihrint.com/api/streams?country=US_x000D_
_x000D_
[~1119007], can you take a look and make sure you're happy with the change?</t>
  </si>
  <si>
    <t>1|hzzgyv:</t>
  </si>
  <si>
    <t xml:space="preserve">There isn't a CUME value in the stream edit page. SMT had a field that showed the most updated CUME value from previous import. _x000D_
_x000D_
The Cume value is still showing in the AMP output. For example, http://us.api.iheart.com/api/v2/content/liveStations/1469 is showing a CUME value. </t>
  </si>
  <si>
    <t>AR-4831</t>
  </si>
  <si>
    <t>Streams: CUME info missing</t>
  </si>
  <si>
    <t>17/Oct/18 1:21 PM;1119007;Yup, I created a new one on stage as well, it went to the queue and I was able to approve. This looks great now. Thanks!! [~amamut][~ccrnyc2msw]</t>
  </si>
  <si>
    <t>17/Oct/18 1:14 PM;ccrnyc2msw;Successfully created http://stream-manager.radioedit.ihrint.com/#/stream/edit/7167 on stage.  _x000D_
_x000D_
[~1119007], wanna make sure this looks good to you as well?</t>
  </si>
  <si>
    <t>17/Oct/18 9:25 AM;amamut;[~1119007] please confirm.</t>
  </si>
  <si>
    <t>Create new station</t>
  </si>
  <si>
    <t>1|hz75b3:</t>
  </si>
  <si>
    <t>Should be able to create a new station and should show up in list.</t>
  </si>
  <si>
    <t>Can't create new stations because streams don't have permissions on them when they are new. App is checking which permissions are on the resource trying to remove them but throws an error when they are not there.</t>
  </si>
  <si>
    <t>AR-4832</t>
  </si>
  <si>
    <t>Can't create new stations</t>
  </si>
  <si>
    <t>31/Oct/18 2:10 PM;ccrnyc2msw;To be continued in AR-4926</t>
  </si>
  <si>
    <t>31/Oct/18 10:38 AM;1119767;DataDog is a no-go for now because of how the agent needs to be installed, so I'm splitting the New Relic and DataDog portions of this ticket into a separate ticket.</t>
  </si>
  <si>
    <t>29/Oct/18 6:00 PM;1119767;Known issues that likely should be ticketed separately:_x000D_
* no source maps in client errors_x000D_
* no tracing data for aiohttp calls in fire, so we have no data on web external_x000D_
* the uwsgi reporter is unable to connect to the daemon (logging is broken, so we have no output with which to debug)</t>
  </si>
  <si>
    <t>29/Oct/18 10:09 AM;1119767;Per [~tlong], strip out custom metrics._x000D_
_x000D_
init is taken care of by create_tag_manager(). initRaven is no longer necessary as we can init inside create_tag_manager().</t>
  </si>
  <si>
    <t>26/Oct/18 5:02 PM;1119767;TODO:_x000D_
* init for alternate and newsletter_x000D_
* custom metrics_x000D_
* figure out what initRaven is?</t>
  </si>
  <si>
    <t>26/Oct/18 10:46 AM;1120341;# Identify all places w/ Sentry and Raven_x000D_
# Replace with Raygun_x000D_
# Validate Raygun provides logging</t>
  </si>
  <si>
    <t>1|hz75a7:</t>
  </si>
  <si>
    <t xml:space="preserve">Rip out sentry_x000D_
Rip out Raven_x000D_
Rip out New Relic_x000D_
Add in Raygun RUM and exception tracking in browser_x000D_
Add in Raygun python integration in server_x000D_
Intrument DataDog agent_x000D_
</t>
  </si>
  <si>
    <t>AR-4833</t>
  </si>
  <si>
    <t>Trial RayGun/DataDog with FiRE</t>
  </si>
  <si>
    <t>31/Oct/18 10:39 AM;1119767;DataDog is a no-go for now because of how the agent needs to be installed, so I'm splitting the New Relic and DataDog portions of this ticket into a separate ticket.</t>
  </si>
  <si>
    <t>18/Oct/18 3:54 PM;1119767;Here are the crash reporting docs for node: https://raygun.com/languages/node</t>
  </si>
  <si>
    <t>18/Oct/18 3:39 PM;1119767;[~tlong] This is just for crash reporting, correct? Their APM solution is only supported on .NET</t>
  </si>
  <si>
    <t>1|hz75af:</t>
  </si>
  <si>
    <t>Trial RayGun, remove NewRelic. Information coming_x000D_
_x000D_
 I would like to see:_x000D_
1. Server-side APM -&gt; DataDog_x000D_
2. Server-side Crash Reporting -&gt; Raygun_x000D_
3. Client-side Crash Reporting -&gt; Raygun_x000D_
4. Client-side RUM -&gt; Raygun</t>
  </si>
  <si>
    <t>AR-4834</t>
  </si>
  <si>
    <t>Trial RayGun, Remove New Relic, add DataDog APM with Site Manager</t>
  </si>
  <si>
    <t>05/Nov/18 2:18 PM;tlong;This is on hold because Mongo has said "wait for 4.0.4"...</t>
  </si>
  <si>
    <t>1|hz75bj:</t>
  </si>
  <si>
    <t>Update MongoDB in all clusters after testing in dev/stg.</t>
  </si>
  <si>
    <t>2018.11.27</t>
  </si>
  <si>
    <t>AR-4835</t>
  </si>
  <si>
    <t>Upgrade Mongodb</t>
  </si>
  <si>
    <t>30/Oct/18 6:19 PM;ccrnyc1rar;ACIR approved! Radio Disney needed to be taken out of the apps temporarily, so we're done!</t>
  </si>
  <si>
    <t>24/Oct/18 11:19 PM;ccrnyc1rar;Thank you! All look good to me, sent to ACIR for review.</t>
  </si>
  <si>
    <t>24/Oct/18 9:53 PM;ccrnyc2msw;Feeds added to all non-Disney stations:_x000D_
_x000D_
https://wiki.ihrint.com/display/PM/Mexico+Content+Feeds</t>
  </si>
  <si>
    <t>23/Oct/18 4:50 PM;ccrnyc1rar;I talked to ACIR, they're working on fixing but it's a Wordpress thing. I suggest we set up the feeds as-is, its more important to have content than fixing some broken images. Ok to move forward [~ccrnyc2msw]?</t>
  </si>
  <si>
    <t>23/Oct/18 11:03 AM;ccrnyc1rar;Thanks! Will let you know as soon as i hear back</t>
  </si>
  <si>
    <t>23/Oct/18 8:40 AM;ccrnyc2msw;Added the content feed to xhvill-fm_x000D_
_x000D_
https://www.iheart.com/live/la-nueva-noticias-1033-8105/_x000D_
_x000D_
Observed that MP3s are being included where the image belongs, resulting in the grey heart appearing.  Rob is reaching out to them to restrict to image assets only.  _x000D_
_x000D_
Will hold off on adding more until we hear back from them that this has been updated.\\</t>
  </si>
  <si>
    <t>22/Oct/18 12:11 PM;1119007;[~ccrnyc2msw] The sites have all been created and segments applied, i named the sites by the station name and associated the brand via the call letters. cc: [~ccrnyc1rar]</t>
  </si>
  <si>
    <t>22/Oct/18 9:59 AM;ccrnyc2msw;Thanks!  Once you have the sites in, I'll take care of hooking up the XML feeds.</t>
  </si>
  <si>
    <t xml:space="preserve">22/Oct/18 9:58 AM;1119007;First I'm seeing this - I'll work on the sites today - Will need digital support or [~ccrnyc2msw] to help on the xml ingestion piece. </t>
  </si>
  <si>
    <t>22/Oct/18 8:29 AM;ccrnyc2msw;[~1119007] it doesn't look like there are Site Manager sites setup for the MX stations yet.  Is that something you're working on?</t>
  </si>
  <si>
    <t xml:space="preserve">16/Oct/18 7:46 PM;ccrnyc1rar;Please skip Radio Disney for now, they don‚Äôt have images yet. The others should be good to go. </t>
  </si>
  <si>
    <t>1|hzzgnr:</t>
  </si>
  <si>
    <t xml:space="preserve">Collections set up, ingestion from xml, appearing in WebAPI in prod </t>
  </si>
  <si>
    <t>16/Oct/18 7:45 PM;ccrnyc1rar;mx xml feeds.xlsx;https://jira.ihrint.com/secure/attachment/171472/mx+xml+feeds.xlsx</t>
  </si>
  <si>
    <t>AR-4836</t>
  </si>
  <si>
    <t>Add content feeds to MX stations</t>
  </si>
  <si>
    <t>30/Oct/18 10:06 AM;ccrnyc2msw;Tested on stage at http://content.radioedit.ihrint.com/content/%2F5bd86510c5b96637e8225c62_x000D_
_x000D_
Confirmed that an asset block can be populated via the choose block image option and apple news publication is not blocked.  This looks good to me.</t>
  </si>
  <si>
    <t>26/Oct/18 10:17 AM;mbrown;Because this is a fix to how the data is stored, please do further testing on a new article.</t>
  </si>
  <si>
    <t>19/Oct/18 8:36 AM;ccrnyc2msw;Still happening:_x000D_
_x000D_
http://content.dev-radioedit.ihrint.com/content/%2F5bc9ce5f829e612290d860b1_x000D_
_x000D_
More detailed steps to reproduce:_x000D_
_x000D_
# Create new cotnent item_x000D_
# In Primary Image, click "Choose Item"_x000D_
# Go to the upload tab and click blue button_x000D_
# Locate photo on local machine (I pulled one from my Mac photos folder)_x000D_
# Double click the image shown to insert_x000D_
# Insert an asset block_x000D_
# Click Choose Block Image_x000D_
# Double click the image that is available from the primary block_x000D_
# Save/Publish_x000D_
# Click the apple news checkbox, see error message</t>
  </si>
  <si>
    <t>19/Oct/18 8:34 AM;1119767;Mike was also able to reproduce by uploading a new image.</t>
  </si>
  <si>
    <t>18/Oct/18 5:04 PM;1119767;This only seems to happen when you manually paste a url in the asset url input box. Asset selector sets the required metadata that apple news syndication is looking for to determine how to handle the block's contents.</t>
  </si>
  <si>
    <t># Create an article_x000D_
# Add a primary image_x000D_
# Add an asset block and use the choose block image option to select the image you used as your primary_x000D_
# Try to publish to apple news and observe error.</t>
  </si>
  <si>
    <t>1|hz758v:</t>
  </si>
  <si>
    <t># If a user chooses a block image option, it should not block publication to Apple News.</t>
  </si>
  <si>
    <t>17/Oct/18 12:08 PM;ccrnyc2msw;image-2018-10-17-12-08-37-893.png;https://jira.ihrint.com/secure/attachment/171536/image-2018-10-17-12-08-37-893.png</t>
  </si>
  <si>
    <t xml:space="preserve">In the new content tool, a user can choose to select an image that is already in use on the page via "Choose Block Image".  When they do this, it prevents publication to Apple News:_x000D_
_x000D_
http://content.dev-radioedit.ihrint.com/content/%2F5bc75e2a1f141638ff791c40_x000D_
_x000D_
 !image-2018-10-17-12-08-37-893.png|thumbnail! </t>
  </si>
  <si>
    <t>AR-4837</t>
  </si>
  <si>
    <t>Choosing a Block Image Prevents Apple News Publication</t>
  </si>
  <si>
    <t>23/Oct/18 8:59 AM;ccrnyc2msw;Tested on xhdfm-fm stage.  Confirmed that newly ingested items have an image provided. This looks good to me.</t>
  </si>
  <si>
    <t>1|hz7593:</t>
  </si>
  <si>
    <t xml:space="preserve">http://content.radioedit.ihrint.com/content/%2F5bc76a9723a4f2e4aa3b15c2 was ingested via the XML tool and has an image as shown at the top of the screen._x000D_
_x000D_
When that content is returned via WebAPI, no image is included:_x000D_
_x000D_
_x000D_
{code:java}_x000D_
https://webapi.radioedit.ihrint.com/graphiql?query=query%20LiveProfile%28%24site%3A%20SiteQuery%21%29%20%7B%0A%20%20site%28select%3A%20%24site%29%20%7B%0A%20%20%20%20summary%20%7B%0A%20%20%20%20%20%20heroImage%3A%20hero_image%0A%20%20%20%20%20%20heroColor%3A%20hero_color%0A%20%20%20%20%20%20sms%3A%20sms_number%0A%20%20%20%20%20%20phone%3A%20request_phone_number%0A%20%20%20%20%20%20facebook%3A%20facebook_name%0A%20%20%20%20%20%20googleplus%3A%20googleplus_name%0A%20%20%20%20%20%20twitter%3A%20twitter_name%0A%20%20%20%20%20%20instagram%3A%20instagram_name%0A%20%20%20%20%20%20youtube%3A%20youtube_name%0A%20%20%20%20%20%20snapchat%3A%20snapchat_name%0A%20%20%20%20%20%20pinterest%3A%20pinterest_name%0A%20%20%20%20%7D%0A%20%20%20%20schedule%20%7B%0A%20%20%20%20%20%20current%20%7B%0A%20%20%20%20%20%20%20%20...scheduleFields%0A%20%20%20%20%20%20%7D%0A%20%20%20%20%20%20upcoming%28next%3A%203%29%20%7B%0A%20%20%20%20%20%20%20%20...scheduleFields%0A%20%20%20%20%20%20%7D%0A%20%20%20%20%7D%0A%20%20%20%20timeline%20%7B%0A%20%20%20%20%20%20payload%20%7B%0A%20%20%20%20%20%20%20%20external_url%0A%20%20%20%20%20%20%20%20is_sponsored%0A%20%20%20%20%20%20%20%20feed_vendor%0A%20%20%20%20%20%20%20%20permalink%0A%20%20%20%20%20%20%7D%0A%20%20%20%20%20%20slug%0A%20%20%20%20%20%20summary%20%7B%0A%20%20%20%20%20%20%20%20image%0A%20%20%20%20%20%20%20%20title%0A%20%20%20%20%20%20%7D%0A%20%20%20%20%7D%0A%20%20%20%20leads%20%7B%0A%20%20%20%20%20%20title%0A%20%20%20%20%20%20subtitle%0A%20%20%20%20%20%20image%3A%20img_uri%0A%20%20%20%20%20%20link%20%7B%0A%20%20%20%20%20%20%20%20urls%20%7B%0A%20%20%20%20%20%20%20%20%20%20web%0A%20%20%20%20%20%20%20%20%7D%0A%20%20%20%20%20%20%7D%0A%20%20%20%20%7D%0A%20%20%7D%0A%7D%0Afragment%20scheduleFields%20on%20ScheduleEntry%20%7B%0A%20%20name%0A%20%20core_show_id%0A%20%20start%3A%20start_time_12%0A%20%20stop%3A%20stop_time_12%0A%20%20destination%20%7B%0A%20%20%20%20href%0A%20%20%20%20thumbnail%0A%20%20%7D%0A%7D%0A&amp;variables=%7B%22site%22%3A%7B%22slug%22%3A%22xhdfm-fm%22%7D%7D_x000D_
{code}_x000D_
_x000D_
{code:java}_x000D_
          "payload": {_x000D_
            "external_url": "https://iheartradio.mx/tom-delonge-aclara-que-no-se-gasto-37-millones-investigando-ovnis/",_x000D_
            "is_sponsored": false,_x000D_
            "feed_vendor": "Grupo Acir",_x000D_
            "permalink": "https://iheartradio.mx/tom-delonge-aclara-que-no-se-gasto-37-millones-investigando-ovnis/"_x000D_
          },_x000D_
          "slug": "/5bc76a9723a4f2e4aa3b15c2",_x000D_
          "summary": {_x000D_
            "image": "",_x000D_
            "title": "Tom DeLonge aclara que no se gast√≥ 37 millones investigando ovnis"_x000D_
          }_x000D_
        },_x000D_
{code}_x000D_
_x000D_
_x000D_
</t>
  </si>
  <si>
    <t>Primary Image on External/Ingested Content Doesn't Make It To WebAPI</t>
  </si>
  <si>
    <t>22/Oct/18 9:40 AM;ccrnyc2msw;Tested on dev at https://content.dev-radioedit.ihrint.com/content/%2F5bcdd1227d128fe58af0d5b9_x000D_
_x000D_
Looks good.</t>
  </si>
  <si>
    <t>18/Oct/18 2:33 PM;1119767;Fixed in developer by setting PREVIEW_BASE_URI to https://fire.dev-radioedit.ihrint.com</t>
  </si>
  <si>
    <t>1|hz759b:</t>
  </si>
  <si>
    <t xml:space="preserve">Click to the publish panel.  if you access the tool via https the preview doesn't work.  if you use http it does._x000D_
_x000D_
Works:  http://content.dev-radioedit.ihrint.com/content/%2F5bc77a8246f96a0ed7bcfae2_x000D_
_x000D_
Doesn't Work: https://content.dev-radioedit.ihrint.com/content/%2F5bc77a8246f96a0ed7bcfae2_x000D_
</t>
  </si>
  <si>
    <t>AR-4839</t>
  </si>
  <si>
    <t>Content Preview Doesn't Work on https</t>
  </si>
  <si>
    <t xml:space="preserve">24/Oct/18 10:56 AM;ccrnyc2msw;Tested on stage.  New messaging looks good:_x000D_
_x000D_
 !screenshot-1.png|thumbnail! </t>
  </si>
  <si>
    <t>1|hz759j:</t>
  </si>
  <si>
    <t>24/Oct/18 10:56 AM;ccrnyc2msw;screenshot-1.png;https://jira.ihrint.com/secure/attachment/172114/screenshot-1.png</t>
  </si>
  <si>
    <t>Found while we were creating the documentation.  _x000D_
_x000D_
If a user makes changes but does not save them before publish, it can be confusing to them why the changes don't show up in the preview screen._x000D_
_x000D_
We need to add some type of messaging if a user hits publish when there are unsaved changes so that they can either choose to save their work - or proceed to the publish screen to manage the version of the article that's already saved to the server.</t>
  </si>
  <si>
    <t>AR-4840</t>
  </si>
  <si>
    <t>Alert Users of Unsaved Changes Before Publish</t>
  </si>
  <si>
    <t>31/Oct/18 11:24 AM;ccrnyc2msw;Tested on dev.  Logged in as svc-radioeditqa1 which has DPD access._x000D_
_x000D_
Tested against "Test Author 3" which has only has one microsite as an editor, confirmed that it's not shown to the test users._x000D_
_x000D_
Tested against "Test Author 2" which is editable by WKTU-FM (which the test user has access to) and confirmed it is available._x000D_
_x000D_
This looks good to me.</t>
  </si>
  <si>
    <t>1|hz75an:</t>
  </si>
  <si>
    <t>AR-4841</t>
  </si>
  <si>
    <t>Implement proper permissions on authors using new "is editable" search filter</t>
  </si>
  <si>
    <t>30/Oct/18 2:55 PM;ccrnyc2msw;Discussed with Adam on HipChat:_x000D_
_x000D_
[11:08 AM] Adam Roberts: The problem with the author field on stage was a missing template and the fact that the author field on the article template is still of type "plain"_x000D_
[11:09 AM] Adam Roberts: I can update the field, but values will not carry over_x000D_
_x000D_
Made the above change, confirmed that users can type in an author, but that if you type too fast, ReGui can't keep up.  Created AR-4913 to figure out how to address.</t>
  </si>
  <si>
    <t>30/Oct/18 9:50 AM;ccrnyc2msw;Tested on dev and stage._x000D_
_x000D_
On Dev this is working fine.  On Stage, the author tagging isn't working at all._x000D_
_x000D_
[~aroberts], is this just that the newest code hasn't been pushed to Stage, or could it be indicative of a bigger problem?</t>
  </si>
  <si>
    <t>1|hzzhmf:</t>
  </si>
  <si>
    <t>Regui needs updating to allow access to the input field in an autocomplete, or a function to call to clear it. Update content tool to clear field input after hitting enter to create a new author entry.</t>
  </si>
  <si>
    <t>AR-4842</t>
  </si>
  <si>
    <t>Author field should clear text when a new author is added</t>
  </si>
  <si>
    <t>26/Oct/18 10:12 AM;ccrnyc2msw;Tested on stage.  New default link looks good.  Thanks!</t>
  </si>
  <si>
    <t>19/Oct/18 9:03 AM;ccrnyc2msw;Please set the default value to http://digitalsupport.iheartmedia.com.  The currently wiki link is not accessible to 99% of our users.</t>
  </si>
  <si>
    <t>19/Oct/18 8:59 AM;1119767;This can now be controlled using the DOCUMENTATION_URL environment variable in developer. A restart will be required after changing the variable.</t>
  </si>
  <si>
    <t>1|hzzgz3:</t>
  </si>
  <si>
    <t>AR-4843</t>
  </si>
  <si>
    <t>Update content manual link in "help" page to point at the new documentation</t>
  </si>
  <si>
    <t>22/Oct/18 11:22 AM;ccrnyc2msw;Discussed with Trey on HipChat.  We're going to focus on national publishing for now.  We need to note any front end changes made to news.iheart.com and make sure we can translate those to Flagship (via WebAPI and/or WEB ticket as needed).</t>
  </si>
  <si>
    <t>1|hzzgy7:</t>
  </si>
  <si>
    <t>AR-4844</t>
  </si>
  <si>
    <t>Conversation About How Exactly We Want to Approach Facebook instant Articles</t>
  </si>
  <si>
    <t>1|hzzhiv:</t>
  </si>
  <si>
    <t>New Streams app no long handles states and countries so Adswizz tool, which builds a relational map using dates and countries, is broken because of this. Remove the relational map for states and countries since they are not even used.</t>
  </si>
  <si>
    <t>AR-4848</t>
  </si>
  <si>
    <t>Adswizz tool broken with new Streams app</t>
  </si>
  <si>
    <t>26/Oct/18 11:33 AM;ccrnyc2msw;Tested on stage.  Confirmed that if the editors field is blank, users are prompted to supply an editor before proceeding._x000D_
_x000D_
This looks good to me.</t>
  </si>
  <si>
    <t>1|hzzi7b:</t>
  </si>
  <si>
    <t>AR-4849</t>
  </si>
  <si>
    <t>Should not be able to save when editors list is empty</t>
  </si>
  <si>
    <t>19/Oct/18 7:59 AM;ccrnyc2msw;Thanks guys!</t>
  </si>
  <si>
    <t>18/Oct/18 4:19 PM;1119007;The latest staging station (created earlier today) is showing up! This looks good. Thanks Alex!</t>
  </si>
  <si>
    <t xml:space="preserve">18/Oct/18 3:42 PM;amamut;Deployed to staging. Make sure any new stations created in Streams app show up in Adswizz tool._x000D_
</t>
  </si>
  <si>
    <t>1|hzzhm7:</t>
  </si>
  <si>
    <t>With the release of the Streams app, all streams are stored in the smt bucket. We need to updated the Adswizz app to look at streams in the smt bucket instead of the default bucket.</t>
  </si>
  <si>
    <t>AR-4850</t>
  </si>
  <si>
    <t>Adswizz Tool: Update to pull from SMT bucket</t>
  </si>
  <si>
    <t>30/Oct/18 2:21 PM;ccrnyc2msw;Confirmed with Mark re: above on Hipchat that we in fact should throw away the source publish date._x000D_
_x000D_
Tested on stage._x000D_
_x000D_
Created a content item from a feed at http://content.radioedit.ihrint.com/content/%2F5bd89f391abc4a0048a707cf_x000D_
_x000D_
Confirmed that the Publish Dates section correctly defaults to "Live immediately" and that the dates shown in the meta data box matches that._x000D_
_x000D_
Confirmed that a user can set custom start/end dates and that behaves as expected._x000D_
_x000D_
This looks good to me.</t>
  </si>
  <si>
    <t>26/Oct/18 4:08 PM;1119767;[~ccrnyc2msw] To be clear, are you asking us to throw away the publish date set by the publisher when creating an item from a feed?</t>
  </si>
  <si>
    <t>1|hzzhjz:</t>
  </si>
  <si>
    <t>19/Oct/18 9:45 AM;ccrnyc2msw;image-2018-10-19-09-45-56-172.png;https://jira.ihrint.com/secure/attachment/171777/image-2018-10-19-09-45-56-172.png</t>
  </si>
  <si>
    <t>When a user creates a piece of content that was ingested via XML, they manually have to set an end date._x000D_
_x000D_
This is the default setting upon going to the publish screen:_x000D_
_x000D_
 !image-2018-10-19-09-45-56-172.png|thumbnail! _x000D_
_x000D_
As a result, the user has to manually select an end date._x000D_
_x000D_
Thinking we may want to default ingested content to use the "Live Immediately" settings that a normal article would use so that upon publish to the station sites, it appears at the top of any collection it is featured in.</t>
  </si>
  <si>
    <t>AR-4851</t>
  </si>
  <si>
    <t>Ingested Content Requires Manually Setting End Date</t>
  </si>
  <si>
    <t xml:space="preserve">26/Oct/18 10:53 AM;ccrnyc2msw;Tested on stage. _x000D_
_x000D_
Confirmed that the month/year dropdowns work correctly now._x000D_
Confirmed the back/forward arrows to change month now work_x000D_
Confirmed that the chooser menu disappears upon selection of a value or upon clicking outside the box._x000D_
_x000D_
Looks good to me. </t>
  </si>
  <si>
    <t>See attached video.</t>
  </si>
  <si>
    <t>1|hzzi7j:</t>
  </si>
  <si>
    <t># Users should be able to set the start/end date of a content item using the dropdowns.</t>
  </si>
  <si>
    <t>19/Oct/18 9:50 AM;ccrnyc2msw;Date Chooser.mov;https://jira.ihrint.com/secure/attachment/171778/Date+Chooser.mov</t>
  </si>
  <si>
    <t>The month/year dropdowns in the content tool do not allow selection of a month/year via the dropdowns.  Upon clicking to open the menu, it immediately disappears._x000D_
_x000D_
Likewise, the left/right arrows to change months do not work._x000D_
_x000D_
Also, not sure if related, but the date chooser does not disappear, even if you click an item in it.  Should go away upon selecting a date - or clicking outside of that box.</t>
  </si>
  <si>
    <t>AR-4852</t>
  </si>
  <si>
    <t>Start/End Date Chooser Month/Year Dropdows Don't Allow Selection</t>
  </si>
  <si>
    <t>26/Oct/18 11:04 AM;ccrnyc2msw;Tested on stage._x000D_
_x000D_
Imported http://content.radioedit.ihrint.com/feeds/content%2Frush-limbaugh-blog-rush-247-morning-update-sobering-realities_x000D_
_x000D_
Confirmed that the slug box is populated upon load of the content edit screen.  _x000D_
_x000D_
Observed that no preview is shown on the publish panel but believe that is caused by FiRE stage pointing at prod data._x000D_
_x000D_
Published and observed that the link is now shown._x000D_
_x000D_
Tested on negastage and found that article loads no problem: http://mike-dv.fire.radioedit.ihrint.com/content/2018-10-26-rush-247-morning-update-sobering-realities/_x000D_
_x000D_
This looks good to me.</t>
  </si>
  <si>
    <t>See http://content.dev-radioedit.ihrint.com/content/%2F5bc9dfc954a1073301ea1d76_x000D_
_x000D_
# Go to Dev content tool and select the feed tab_x000D_
# Select a piece of content that is NOT external (eg. Rush Limbaugh)_x000D_
# Create content item_x000D_
# Save and Publish_x000D_
# Note that slug and link fields are not shown</t>
  </si>
  <si>
    <t>1|hzzhmv:</t>
  </si>
  <si>
    <t>It doesn't seem the process of manually creating a content item from something that was ingested is working._x000D_
_x000D_
Notably:_x000D_
* No slug is being set_x000D_
* The URL/link field does not appear upon publication_x000D_
_x000D_
This is blocking me from testing the partner content implementation (eg. to make sure the canonical is set to the vendor source URL and that FiRE/iHeart.com are making the appropriate partner content adjustments).  It's also blocking me from testing the visual presentation of something that was ingested</t>
  </si>
  <si>
    <t>AR-4853</t>
  </si>
  <si>
    <t>Manually Published Ingested Content Doesn't Generate Slug/Link</t>
  </si>
  <si>
    <t>26/Oct/18 10:49 AM;ccrnyc2msw;Verified on prod.  Looks good!</t>
  </si>
  <si>
    <t>1|hzzi7r:</t>
  </si>
  <si>
    <t>Please run the script created in AR-4507 on production.</t>
  </si>
  <si>
    <t>AR-4854</t>
  </si>
  <si>
    <t>Run Stream Pronouncements Import in Prod</t>
  </si>
  <si>
    <t xml:space="preserve">16/Apr/19 12:24 PM;ccrnyc2msw;Updated this ticket to focus on a few specific problem mimetypes since the top level audio/video/document/image functionality was implemented via another ticket.  </t>
  </si>
  <si>
    <t>24/Oct/18 3:34 PM;ccrnyc2msw;Thinking this might be post-MVP.  Only sysadmins can supply an external URL, and the number of users who upload audio/video/document content is minimal.</t>
  </si>
  <si>
    <t>1|hz75uf:</t>
  </si>
  <si>
    <t>We previously implemented the ability to specify which type of asset can be accpeted into each block type by group (eg. image/video/audio/document).  However, we've seen some instances with images where users are uploading stuff they're not supposed to:_x000D_
_x000D_
# Users are uploading HUGE animated GIF images that are killing load time on the user-facing pages since we don't touch them with MediaServer_x000D_
# A few users have uploaded WEBP images which is fine in supported browsers/devices, but shows nothing on unsupported ones - such as MS Outlook._x000D_
_x000D_
Can we get more granular with allowed/disallowed mimetypes per block so we can prevent the above?</t>
  </si>
  <si>
    <t>AR-4855</t>
  </si>
  <si>
    <t>Option to limit asset types in asset fields [template]</t>
  </si>
  <si>
    <t xml:space="preserve">30/Oct/18 10:37 AM;ccrnyc2msw;Groomed today.  The engineering preference is to key this off of genre/format.  Mike to setup meeting with the flagship team to review. </t>
  </si>
  <si>
    <t>29/Oct/18 9:43 AM;ccrnyc2msw;This ticket to add the switch and import.  Followup tickets to be created before this one is closed out to update webapi/fire/etc.</t>
  </si>
  <si>
    <t>1|i01027:d</t>
  </si>
  <si>
    <t># Ability to flag stations to never display recently played data_x000D_
# Import data based on current settings in Site Manager_x000D_
# Followup ticket(s) if needed to remove this data point from site manager and update FiRE to use Streams setting.</t>
  </si>
  <si>
    <t>As a program director of a local news talk or sports station, I want to be able to turn off the recently played module for my stream throughout the iHeartRadio platform so that even if we play bumper music coming back from commercial break, the recently played section doesn't appear on my station's stream page</t>
  </si>
  <si>
    <t>AR-4856</t>
  </si>
  <si>
    <t>Allow Disable Recently Played By Stream</t>
  </si>
  <si>
    <t>30/Oct/18 2:09 PM;ccrnyc2msw;Tested on stage._x000D_
_x000D_
http://content.radioedit.ihrint.com/content/%2F5bd89d371abc4a0048a707ac_x000D_
_x000D_
Confirmed slug locks upon initial publish.  Looks good.</t>
  </si>
  <si>
    <t>30/Oct/18 10:03 AM;1120341;There was an issue w/ unpublish not unlocking the slug, so while I fixed the logic in this ticket, unpublish needs AR-4905 to work properly.</t>
  </si>
  <si>
    <t xml:space="preserve">24/Oct/18 3:35 PM;ccrnyc2msw;Might be Post MVP.  I don't know how many users actively change slugs. </t>
  </si>
  <si>
    <t># Create an article_x000D_
# Publish_x000D_
# Close the publish panel and note that the slug field shows the unpublished state_x000D_
# Refresh and it shows the locked state</t>
  </si>
  <si>
    <t>1|hzzhkf:</t>
  </si>
  <si>
    <t># Slug field should lock upon publication</t>
  </si>
  <si>
    <t>AR-4905</t>
  </si>
  <si>
    <t>When an article is first published, the Slug field does not automatically update to the locked presentation until the tool is re-loaded.  It should lock (with the "are you sure" messaging) immediately after being published.</t>
  </si>
  <si>
    <t>AR-4857</t>
  </si>
  <si>
    <t>Slug Doesn't Lock Upon Initial Publish</t>
  </si>
  <si>
    <t xml:space="preserve">02/Nov/18 9:16 AM;ccrnyc1rar;Looks good to me at http://leads.radioedit.ihrint.com/#/new_x000D_
_x000D_
 !good-on-stage.png|thumbnail! </t>
  </si>
  <si>
    <t>01/Nov/18 9:22 AM;ccrnyc2msw;Updated amp domains on Catalog Search stage to use *-stg.api.iheart.com._x000D_
_x000D_
This looks good to me._x000D_
_x000D_
[~ccrnyc1rar] please verify it's working as expected.</t>
  </si>
  <si>
    <t>01/Nov/18 8:53 AM;mfielder;Quick answer is to prefer "stage" api domains, the "qa" ones are misnamed and dev state._x000D_
_x000D_
mx-stg.api.iheart.com_x000D_
_x000D_
I can get the fuller list in the wiki or similar later</t>
  </si>
  <si>
    <t>01/Nov/18 8:47 AM;ccrnyc2msw;It looks like we're getting a fastly error when we try to hit mx-qa.api.iheart.com._x000D_
_x000D_
Is there a different MX stage domain that we should be using?</t>
  </si>
  <si>
    <t>30/Oct/18 6:21 PM;ccrnyc1rar;[~ccrnyc2msw] any ideas about this one?</t>
  </si>
  <si>
    <t xml:space="preserve"># http://leads.radioedit.ihrint.com/#/new_x000D_
# New card_x000D_
# Catalog Lookup in MX_x000D_
# [Object, object]_x000D_
</t>
  </si>
  <si>
    <t>1|hzzi6f:</t>
  </si>
  <si>
    <t># Results are returned from Staging data</t>
  </si>
  <si>
    <t>02/Nov/18 9:16 AM;ccrnyc1rar;good-on-stage.png;https://jira.ihrint.com/secure/attachment/173052/good-on-stage.png</t>
  </si>
  <si>
    <t>https://www.dropbox.com/s/j20gon7in04pyo4/Screenshot%202018-10-22%2012.14.04.png?dl=0</t>
  </si>
  <si>
    <t>AR-4860</t>
  </si>
  <si>
    <t>Leads Catalog Lookup doesn't work in Staging</t>
  </si>
  <si>
    <t>22/Oct/18 3:29 PM;ccrnyc2msw;Looks good at http://taxonomy.radioedit.ihrint.com/#/states/MX-CMX._x000D_
_x000D_
Thanks!</t>
  </si>
  <si>
    <t>1|hzzi73:</t>
  </si>
  <si>
    <t>Please copy http://taxonomy.radioedit.iheart.com/#/states/MX-CMX over to both dev and stage.</t>
  </si>
  <si>
    <t>AR-4861</t>
  </si>
  <si>
    <t>Copy MX-CMX State from Prod to Stage/Dev</t>
  </si>
  <si>
    <t>14/Nov/18 3:13 PM;ccrnyc2msw;Closing without product review.  To be reviewed via the followup tickets, AR-4983 and AR-4984</t>
  </si>
  <si>
    <t>01/Nov/18 12:09 PM;mbrown;All current vanity domains (and script to print them): https://gist.github.com/mattucf/164b03bd2448bd29013d1952931b0a5b</t>
  </si>
  <si>
    <t>29/Oct/18 3:13 PM;ccrnyc2msw;Could we start with one ssl vanity domain per site while leaving the others to redirect non-secure?  If so, I would go with whichever the subdomain is (eg. z100.iheart.com -&gt; www.z100.com and/or z100.com)</t>
  </si>
  <si>
    <t>1|hz75bb:</t>
  </si>
  <si>
    <t>AR-4983</t>
  </si>
  <si>
    <t>AR-4984</t>
  </si>
  <si>
    <t>Steps:_x000D_
1. Prune "vanity" list to a manageable list, we have an insane number of domains in site manager. If we could get it to sub 1000 that would be helpful._x000D_
_x000D_
2. Create a scriptable solution that generates, and renew, certificates using Let's Encrypt. This will require an understanding of the ACME protocol and how to validate the domains._x000D_
_x000D_
3. Output nginx configuration using SNI and TLS certificates setup for all domains. The only function of Nginx will be to terminate the TLS connection and issue a redirect._x000D_
_x000D_
4. Host nginx config within RadioEdit platform_x000D_
_x000D_
5. Script dyndns updates to all domains so that we can point them to the appropriate A records._x000D_
_x000D_
_x000D_
SRE ([~1118371]) will need to be involved to insure a static IP access and other basic infrastructure requirements.</t>
  </si>
  <si>
    <t>2019.2.1</t>
  </si>
  <si>
    <t>AR-4862</t>
  </si>
  <si>
    <t>SSL generation for all vanity domains</t>
  </si>
  <si>
    <t xml:space="preserve">05/Nov/18 1:56 PM;ccrnyc2msw;Tested on stage._x000D_
_x000D_
Created https://content.radioedit.ihrint.com/content/%2F5be0914a9a94aed5c4d3d855 tagged with Coldplay in the distribution field._x000D_
_x000D_
Verified that the tag correctly appears on iHeart.com: _x000D_
_x000D_
https://master.iheart.com/content/2018-11-05-stage-artist-tag-test/?configOverride={%22radioEdit%22:{%22webGraphQlApi%22:%22https://webapi.radioedit.ihrint.com/graphql%22}}_x000D_
_x000D_
Verified that the article also appears on the Coldplay page: https://master.iheart.com/artist/coldplay-1648/?configOverride={%22radioEdit%22:{%22webGraphQlApi%22:%22https://webapi.radioedit.ihrint.com/graphql%22}}_x000D_
_x000D_
This looks good to me. </t>
  </si>
  <si>
    <t>30/Oct/18 2:35 PM;ccrnyc2msw;Scratch that last question. Mark mentioned on HipChat that no web ticket is required.</t>
  </si>
  <si>
    <t>30/Oct/18 2:32 PM;ccrnyc2msw;Ok, cool.  Thanks for talking it over with them!_x000D_
_x000D_
Do we need a followup web ticket for this?</t>
  </si>
  <si>
    <t>30/Oct/18 12:38 PM;1119767;[~1114558] said they do use keywords for metadata besides artists, and that they also already have code to limit keywords to the artists namespace in places where they provide links to artist pages. It sounds like the ideal solution is to just add artists from distribution into the keywords field in webapi.</t>
  </si>
  <si>
    <t>30/Oct/18 12:32 PM;1119767;I think I can solve this by adding a new calculated field to the payload called artists, and grabbing any artists from either keywords or distribution. Waiting to hear back from [~1114558] on if non-artist keywords are used in iheart.com anywhere.</t>
  </si>
  <si>
    <t>30/Oct/18 9:16 AM;1119767;Right, so I can pull any artist tags from distribution and add them to keywords if they're not already there. The response would look like this then:_x000D_
_x000D_
{code}_x000D_
{_x000D_
  "data": {_x000D_
    "content": {_x000D_
      "slug": {_x000D_
        "payload": {_x000D_
          "keywords": [_x000D_
            "artists/Cage the Elephant (117804)"_x000D_
          ]_x000D_
        }_x000D_
      }_x000D_
    }_x000D_
  },_x000D_
  "extensions": {}_x000D_
}_x000D_
{code}</t>
  </si>
  <si>
    <t>30/Oct/18 8:44 AM;ccrnyc2msw;Correct.  Now we need a way for a user who has permission to artists to be able to tag only in the distribution box, but populate the keywords field in webapi with those tagged artists so that the link to the artist profile is shown at the bottom of the body._x000D_
_x000D_
Example:_x000D_
_x000D_
http://content.dev-radioedit.ihrint.com/content/%2F5ba24303b9877bbc2669affd_x000D_
_x000D_
^^ This is tagged with only an artist distribution tag_x000D_
_x000D_
https://www.iheart.com/artist/cage-the-elephant-117804/?configOverride={%22radioEdit%22:{%22webGraphQlApi%22:%22https://webapi.dev-radioedit.ihrint.com/graphql%22}}_x000D_
_x000D_
^^ This is showing up no problem on the artist page because the distribution tag is used to populate this page_x000D_
_x000D_
https://www.iheart.com/content/2018-09-19-artist-tag-test-on-new-content-tool?configOverride={%22radioEdit%22:{%22webGraphQlApi%22:%22https://webapi.dev-radioedit.ihrint.com/graphql%22}}_x000D_
_x000D_
^^ No topic tag/link to artist page is shown on the detail page since that currently keys off of the keywords value in WebAPI.</t>
  </si>
  <si>
    <t>30/Oct/18 8:39 AM;1119767;Namespaces are template-controlled, so I removed the artists namespace from the article template in dev.</t>
  </si>
  <si>
    <t>30/Oct/18 8:35 AM;1119767;Then they should only tag artists in distribution, and we should legitimately remove artists from keywords. Do you still want me to combine artists in distribution with the rest of the keywords returned by webapi, though?</t>
  </si>
  <si>
    <t>30/Oct/18 8:10 AM;ccrnyc2msw;One of the national editorial team's major pain points in the old tool was having to tag artists twice, so the artist namespace was omitted from the keywords field in favor of the distribution field._x000D_
_x000D_
How can we engineer this so users only have to tag an artist in one location, and use that tag to power both distribution to artist profiles and the topic tag shown on the content detail pages?_x000D_
_x000D_
Re: example above, yes, that's a legit test case, except that the editor shouldn't have to tag the artist on 2 different screens.</t>
  </si>
  <si>
    <t>29/Oct/18 5:23 PM;1119767;[~ccrnyc2msw] Is this a reasonable reproduction test case? http://content.dev-radioedit.ihrint.com/content/%2F5bd77970467677e69a16d110_x000D_
_x000D_
First, you can absolutely add an artist tag in the keyword field. Are you wanting artist distributions to show up in the keywords field? Is that the goal?</t>
  </si>
  <si>
    <t>23/Oct/18 8:19 AM;ccrnyc2msw;Should we pass any artist tagged in distribution into keywords in WebAPI?  Would we need to de-dupe to solve for legacy articles that have the artist tagged both in distribution and in keywords?</t>
  </si>
  <si>
    <t>http://content.radioedit.iheart.com/#/edit/597ca3ad27673e2ab9bba520?from_list=network_x000D_
_x000D_
https://www.iheart.com/content/2017-07-29-live-nation-wants-to-ban-bootleg-merch-at-coldplay-concert/_x000D_
_x000D_
http://webapi.radioedit.iheart.com/graphiql/?query=%7B%0A%20%20content%20%7B%0A%20%20%20%20slug%28slug%3A%20%222017-07-29-live-nation-wants-to-ban-bootleg-merch-at-coldplay-concert%22%29%20%7B%0A%20%20%20%20%20%20payload%20%7B%0A%20%20%20%20%20%20%20%20keywords%0A%20%20%20%20%20%20%0A%20%20%20%20%20%20%7D%0A%20%20%20%20%7D%0A%20%20%7D%0A%7D%0A</t>
  </si>
  <si>
    <t>1|hz75bz:</t>
  </si>
  <si>
    <t>WEB-12514</t>
  </si>
  <si>
    <t>iHeart.com visually displays the keyword artist tags on a content item at the bottom of page (linked to the artist profiles)._x000D_
_x000D_
in the new content tool, we removed the ability to tag an artist in the keyword field (in favor of keeping all artist tagging in the Distribution section to eliminate the need for users to tag an artist twice (which was a big source of confusion)_x000D_
_x000D_
We need to devise a way for iHeart.com to be continue to display artist tags via the keywords field in the old tool - and the distribution tag in the new tool.  _x000D_
_x000D_
If we can solve for this on the RadioEdit side, we should do the work against this ticket.  If there are Web changes required, ticket and get on their radar.</t>
  </si>
  <si>
    <t>2018.11.6</t>
  </si>
  <si>
    <t>AR-4863</t>
  </si>
  <si>
    <t>Solve for iHeart.com Artist Tag Requirements</t>
  </si>
  <si>
    <t>23/Oct/18 9:45 AM;1119007;Correct, It's on my roadmap to change all of those values for Digital Channels.</t>
  </si>
  <si>
    <t xml:space="preserve">23/Oct/18 9:41 AM;ccrnyc2msw;iHeart80s currently has DIGITAL-NAT set as both the primary and origin markets:_x000D_
_x000D_
http://stream-manager.radioedit.iheart.com/#/stream/edit/5060_x000D_
 !screenshot-1.png|thumbnail! </t>
  </si>
  <si>
    <t xml:space="preserve">23/Oct/18 9:33 AM;1119007;I like the idea of this, but we would want to still use origin market to be sure of where the station is housed.and where the broadcast playout is. i.e, Origin Market for iHeart80's is New York, NY given it's on WLTW-HD2. _x000D_
_x000D_
I like the collection of iHeartRadio Originals as an area inside the markets tab, perhaps above all of the markets in general, but we'd still want origin in play. </t>
  </si>
  <si>
    <t>23/Oct/18 9:26 AM;ccrnyc2msw;Idea... in the markets module, add a "National Channel" checkbox that precludes the need to set a primary and origin market.  Then, create a new end point that would allow a query of only national channels.  We'd still want to be able to supply additional markets so that the streaming ops team can backfill markets that don't have enough local streams.</t>
  </si>
  <si>
    <t>1|i01027:ci</t>
  </si>
  <si>
    <t>23/Oct/18 9:40 AM;ccrnyc2msw;screenshot-1.png;https://jira.ihrint.com/secure/attachment/172009/screenshot-1.png</t>
  </si>
  <si>
    <t>Each/most countries on iHeartRadio have a library of national channels that are available nationwide._x000D_
_x000D_
At the moment, we create a dummy digital market for each country (eg. CA-NAT, US-NAT, AU-NAT, etc) and set the primary/origin market to this market so that we can populate a page in Flagship that showcases all these streams, such as https://www.iheart.com/live/country/US/city/digital-nat-575/_x000D_
_x000D_
Unfortunately, new Streams tool which is powered by ISO-sourced markets isn't conducive to this as there's no market called "Digital", so we have to make up a fake one... rinse and repeat for each new country we launch in._x000D_
_x000D_
How can we change things up to designate a stream as being national for a particular country without having to create a dummy market?_x000D_
_x000D_
End goal would be to be able to generate a page organized something like http://iheart.com/originals where we return all national streams for a given country with some ability to sort by genre.</t>
  </si>
  <si>
    <t>AR-4864</t>
  </si>
  <si>
    <t>Spike: Find a Better Way to Organize National Channels on iHeart</t>
  </si>
  <si>
    <t>1|hz75wv:</t>
  </si>
  <si>
    <t>We need to update the content XML ingest tool to support the new publishing flow._x000D_
_x000D_
Offhand:_x000D_
_x000D_
- Removal of topics as a required field_x000D_
- Addition of distribution field (and potentially exclusions?)_x000D_
- Category chooser</t>
  </si>
  <si>
    <t>AR-4866</t>
  </si>
  <si>
    <t>Switch to new what/where API</t>
  </si>
  <si>
    <t>13/Nov/18 9:55 AM;ccrnyc2msw;Re-tested on stage.  Update looks good</t>
  </si>
  <si>
    <t xml:space="preserve">05/Nov/18 3:16 PM;ccrnyc2msw;Tested on stage.  Verified that the settings mentioned above are now properly cleared when cloning a content item._x000D_
_x000D_
However, found that in the publish panel, the Publish date options seem wonky.  Live Immediately is unchecked, and the start/end dates are blank._x000D_
_x000D_
 !screenshot-2.png|thumbnail! _x000D_
_x000D_
Can we set this to mirror the normal content creation workflow where Live Immediately is enabled?_x000D_
_x000D_
</t>
  </si>
  <si>
    <t xml:space="preserve">05/Nov/18 3:10 PM;ccrnyc2msw;Note, aforementioned ticket has been abandoned, so the work was all done on this ticket. </t>
  </si>
  <si>
    <t>31/Oct/18 9:56 AM;1119767;Blocked by AR-4918</t>
  </si>
  <si>
    <t>30/Oct/18 4:19 PM;1119767;Ohhhh ok.</t>
  </si>
  <si>
    <t>30/Oct/18 4:04 PM;ccrnyc2msw;This stuff:_x000D_
_x000D_
 !screenshot-1.png|thumbnail! _x000D_
_x000D_
Start/End Dates: "Live now until forever"_x000D_
Publish Date: "Last published 10/30/2018 2:08 PM by Woodruff, Mike"</t>
  </si>
  <si>
    <t>30/Oct/18 3:57 PM;1119767;[~ccrnyc2msw] What is the difference between publish dates and start and end dates?</t>
  </si>
  <si>
    <t>26/Oct/18 12:12 PM;mbrown;We currently block publish if the slug already exists in pubsub.</t>
  </si>
  <si>
    <t xml:space="preserve">24/Oct/18 3:35 PM;ccrnyc2msw;Might be post-mvp since copying content is new.  I guess my main concern would be whether it would cause a problem if a user publishes content with the same slug as the original piece. </t>
  </si>
  <si>
    <t>1|hz75db:</t>
  </si>
  <si>
    <t>05/Nov/18 3:16 PM;ccrnyc2msw;screenshot-2.png;https://jira.ihrint.com/secure/attachment/173301/screenshot-2.png</t>
  </si>
  <si>
    <t>30/Oct/18 4:03 PM;ccrnyc2msw;screenshot-1.png;https://jira.ihrint.com/secure/attachment/172678/screenshot-1.png</t>
  </si>
  <si>
    <t>REAP-1388</t>
  </si>
  <si>
    <t>When a user hits the Copy button in content tool, it clones the existing item into a new record._x000D_
_x000D_
There are several data points that are currently persisted from the original that should not be:_x000D_
_x000D_
# Canonical/permalink_x000D_
# Slug_x000D_
# Created Date/user_x000D_
# Published Date/user_x000D_
# Start/End Dates_x000D_
# Server Save timestamp from original content item</t>
  </si>
  <si>
    <t>AR-4867</t>
  </si>
  <si>
    <t>Copied Content Isn't Treated As A New Item</t>
  </si>
  <si>
    <t>29/Oct/18 3:23 PM;ccrnyc2msw;Update looks good on stage - thanks!</t>
  </si>
  <si>
    <t>24/Oct/18 3:14 PM;ccrnyc2msw;Reviewed on Stage.  Hidden checkbox is functional and successfully removes from the API._x000D_
_x000D_
Discussed with Alex on HipChat of using the same red/green treatment on the Streams page to indicate which are active or inactive.  Can we add that in?</t>
  </si>
  <si>
    <t>24/Oct/18 2:43 PM;amamut;Added a "hidden" checkbox in markets. Once checked they should be hidden from the api output: https://stream-manager.radioedit.ihrint.com/api/market-export?country=MX</t>
  </si>
  <si>
    <t>1|hzzijz:</t>
  </si>
  <si>
    <t>This ticket is to add the ability to hide/disable a market in Streams._x000D_
_x000D_
Original problem we were solving for:_x000D_
_x000D_
The mexicocity-df market in streams/taxo has been removed from all flagship clients.  It can now safely be removed from the system.</t>
  </si>
  <si>
    <t>AR-4868</t>
  </si>
  <si>
    <t>Disable/Hide Markets In Streams</t>
  </si>
  <si>
    <t>14/Nov/18 3:06 PM;ccrnyc2msw;To be addressed in AR-4941.  Moving to done with no fix version.</t>
  </si>
  <si>
    <t>13/Nov/18 10:15 AM;tlong;TASKS:_x000D_
1. Create read-only preset view._x000D_
2. Show read-only view when the preset owned != current user.</t>
  </si>
  <si>
    <t>05/Nov/18 5:09 PM;ccrnyc2msw;The Trina K preset doesn't seem to be showing up at all for the QA2 user... I can't find in the list, and doesn't come back when searching for it. _x000D_
_x000D_
For the Add Item screen, not sure if I made the connection that it shows presets based on when they were last modified.  Having "Recently Used Settings" as a title on that modal seems to indicate that it should be based on last date/time used instead of last date/time edited.</t>
  </si>
  <si>
    <t>05/Nov/18 5:00 PM;1119767;We don't show who owns the preset because most people will only see their own. The add item modal lists the presets that you have access to that have been modified most recently._x000D_
_x000D_
Are you saying the Trina K preset shows up in the list, but not when you search?</t>
  </si>
  <si>
    <t>05/Nov/18 4:21 PM;tlong;[~ccrnyc2msw] if you want svc-radioeditqa2 to be limited to only your presets you will need to remove the DPD role from the user.</t>
  </si>
  <si>
    <t xml:space="preserve">05/Nov/18 4:14 PM;ccrnyc2msw;Tested on stage.  When logged in as myself (ccrntc2msw), I can see that the presets page only shows mine by default, but that I can switch over to view everyone's. *{color:#14892c}GOOD{color}*_x000D_
_x000D_
Confirmed that as a SysAdmin, I can edit anyone's presets. *{color:#14892c}GOOD{color}*_x000D_
_x000D_
Is there a reason we don't show who owns the preset?  If not, I can create a followup ticket for this *{color:#205081}NEED INFO{color}*_x000D_
_x000D_
Tested preset panel on content creation screen and found a lot of presets that I don't recall using... In the interest of creating complete documentation, what is the logic used to determine what is shown on the preset panel? *{color:#205081}NEED INFO{color}*_x000D_
_x000D_
Logged in as a local user (svc-radioeditqa2)._x000D_
_x000D_
I'm seeing a completely different list of presets show up for this user in the Presets screen.  When I try to search for a preset that is available to me (ex. "Trina K"), i can't find it.  If the option is to show all presets, i would expect all of them to be visible?  Or is there logic that is intentionally preventing this? *{color:#205081}NEED INFO{color}*_x000D_
_x000D_
Attempted to edit a preset not owned by QA2: http://content.radioedit.ihrint.com/presets/5a09e25f151c71d65eeb6d1b.  It let me save a title change no problem.  Since this preset is not owned by this user, they shouldn't be able to change it. *{color:#d04437}ISSUE{color}*_x000D_
_x000D_
Created a preset as QA2.  Confirmed that it showed up in the My Presets list *{color:#14892c}GOOD{color}*_x000D_
_x000D_
_x000D_
_x000D_
</t>
  </si>
  <si>
    <t>30/Oct/18 1:44 PM;1119767;I can put that quick filter in the nav bar in the left hand nav so it is the default list view. They would have to select "All presets" from the dropdown to see all of them.</t>
  </si>
  <si>
    <t>30/Oct/18 1:41 PM;ccrnyc2msw;Can it show the individaul user's presets by default (eg. if they want to see someone else's, they have to specifically request them?)</t>
  </si>
  <si>
    <t>30/Oct/18 11:59 AM;1119767;Per [~tlong], I'm just going to add a filter that allows users to limit their view of presets to the ones they created.</t>
  </si>
  <si>
    <t>30/Oct/18 11:15 AM;ccrbdl1mje;yeah, the idea of delegates is good, but in practice has never worked great. when new hires came in we 'support' had to add the user as a delegate before they could manage. adding permission to all 'users' allows for more efficient self service.</t>
  </si>
  <si>
    <t>30/Oct/18 11:11 AM;aroberts;Just as an aside, "managing team permissions" is why delegates exist in the user system. "Users" gives access to the whole user catalog.</t>
  </si>
  <si>
    <t>30/Oct/18 10:14 AM;ccrbdl1mje;I would expect presets access to be based on the brand tag in the editors field for those presets. I wouldn't want to remove 'users' permissions from local DPDs otherwise they would no longer be able to manage their local team permissions.</t>
  </si>
  <si>
    <t xml:space="preserve">30/Oct/18 9:56 AM;ccrnyc2msw;[~ccrbdl1mje] may have an opinion here.  I suspect there are cases where a user's manager may be creating presets on their behalf - but unsure how critical that functionality is.  </t>
  </si>
  <si>
    <t>30/Oct/18 9:53 AM;1119767;Do users *need* to be able to edit or delete other users' presets at all? Can we just limit presets to the current user instead of inheriting through ownership?</t>
  </si>
  <si>
    <t>30/Oct/18 9:42 AM;ccrnyc2msw;Seems this is only an issue if a user other than " authenticated" is selected.  Would it be worth exploring only allowing authenticated to be the only user selectable (and all templates not for general use tied to a provider or brand that is only available to sysadms?_x000D_
_x000D_
Or, do we look to tie templates into a capability similar to what we've done for individual fields within the tool? Maybe one for general use and another for limited/sysadmin?</t>
  </si>
  <si>
    <t>30/Oct/18 9:37 AM;aroberts;Not to my knowledge. There are no tags that "everyone" has. We can certainly make one, but it will need to be added to each user who wants to use it. Perhaps you could tag it with the content app's tag? Each user will have to have that to access the content tool.</t>
  </si>
  <si>
    <t>30/Oct/18 8:47 AM;ccrnyc2msw;I don't know if I'm sold on this.  As MarkE said, we need the users permission on the DPD role so that those users can delegate permissions in the Users app, however that's causing them to be able to see more templates than they should be able to in the content tool.  _x000D_
_x000D_
To my knowledge, this is the only instance of a tool other than Users managing permissions at the user level within a tool.    _x000D_
_x000D_
Is there another way we could tag a template to be available to "everyone" without having to expose the users namepsace?</t>
  </si>
  <si>
    <t>30/Oct/18 8:33 AM;1119767;[~ccrnyc2msw] It sounds like this is working as intended.</t>
  </si>
  <si>
    <t>29/Oct/18 10:59 AM;ccrbdl1mje;That was so local DPDs can grant appropriate memberships and app access for other employees (both in and out of market).</t>
  </si>
  <si>
    <t>29/Oct/18 9:40 AM;ccrnyc2msw;[~ccrbdl1mje] do you know if there's a specific reason we still need to have "users" available in the DPD role?</t>
  </si>
  <si>
    <t>25/Oct/18 2:17 PM;aroberts;This is the security behavior already built in to the content tool. Each user should only have access (via bucket policy) to their own presets and those of their delegates. Due to a misconfiguration of the bucket policy on stage and the fact that svc-radioeditqa2 has the "DPD" role, which contains the "users" membership, svc-radioeditqa2 has full access to all user presets. The bucket policy has been corrected, and removing "users" from DPD or using a non-DPD user for testing should result in the correct behavior.</t>
  </si>
  <si>
    <t>1|hz75c7:</t>
  </si>
  <si>
    <t>If a user goes into the Presets screen in content tool, they can see, edit, and delete everyone else's presets._x000D_
_x000D_
How can we update this so a user can only see, edit, and delete their own presets?_x000D_
_x000D_
Perhaps related, but when a local user creates a new content item, they see everyone's presets.  Should those be locked down to only the current user's?_x000D_
_x000D_
Login as this user on stageto see what's happening:_x000D_
svc-radioeditqa2_x000D_
Welcome1</t>
  </si>
  <si>
    <t>Presets Need To Be Locked Down</t>
  </si>
  <si>
    <t>29/Oct/18 3:22 PM;ccrnyc2msw;Reviewed on stage.  Seeing the ads.txt content at http://site-manager.radioedit.ihrint.com/#/admin/master/site/pages/ads_x000D_
_x000D_
Full end to end testing to occur on the linked AL ticket.</t>
  </si>
  <si>
    <t>26/Oct/18 2:20 PM;con-nyc2sxw;Deployed to stage and ready for review.</t>
  </si>
  <si>
    <t>26/Oct/18 1:53 PM;ccrnyc2msw;Reviewed on stage._x000D_
_x000D_
I see http://site-manager.radioedit.ihrint.com/#/admin/master/site/pages/ads, but not seeing where this is managed._x000D_
_x000D_
Per chatting with Scott, this change may not have been built/deployed._x000D_
_x000D_
Moving back to Pending Deploy.</t>
  </si>
  <si>
    <t>26/Oct/18 10:51 AM;con-nyc2sxw;It was decided during discussion with the team that this behaviour would be managed via the Page section in Site Manager. I made updates to add a new 'Plain Text File' page type. I also updated the display name of the existing 'Plain Text' page to be 'Plain HTML File' to more accurately reflect the behaviour of that page type._x000D_
_x000D_
The Plain Text File page type has a single HTML content block available to add the text content that should be returned by FIRE. Due to the nature of how route matching works in FIRE the slug for this page must be "/ads/".</t>
  </si>
  <si>
    <t>26/Oct/18 10:47 AM;con-nyc2sxw;This is the commit for the updates to Site Manager: https://github.com/ihr-radioedit-apps/site-manager/commit/2fae5c686ec951f3518d0cc307e82f360064cfda</t>
  </si>
  <si>
    <t>26/Oct/18 10:45 AM;ccrnyc2msw;Need some info about what was done here please. Not seeing anything ads.txt related in the Ads screen of a site - or in the ad positions page.</t>
  </si>
  <si>
    <t>1|hzzikn:</t>
  </si>
  <si>
    <t>AL-4778</t>
  </si>
  <si>
    <t>Site Manager work to add a new field to the existing ad section of the config.</t>
  </si>
  <si>
    <t>AR-4870</t>
  </si>
  <si>
    <t xml:space="preserve">RadioEdit Support for FiRE work to manage Ads.txt content </t>
  </si>
  <si>
    <t xml:space="preserve">30/Oct/18 2:10 PM;ccrnyc2msw;Thanks for testing this out Matt.  Since this isn't user-facing, going to pass with the above dev review complete. </t>
  </si>
  <si>
    <t>This fix is not in user-facing code. Verified in development by constructing an auto-publish request mirroring what the content-xml-ingest app would do, then executing twice. The first request succeeds, and the second now correctly receives a 409 Conflict response.</t>
  </si>
  <si>
    <t>1|hzzj3r:</t>
  </si>
  <si>
    <t>AR-4893</t>
  </si>
  <si>
    <t>Sentry: RE-CONTENT-16G_x000D_
_x000D_
Slug conflict is a user error. The autopublish endpoint should be catching user errors and returning the appropriate status code (and not reporting the error to Sentry)</t>
  </si>
  <si>
    <t>AR-4871</t>
  </si>
  <si>
    <t>Return a 400 on slug conflict (autopublish)</t>
  </si>
  <si>
    <t xml:space="preserve">18/Jan/19 11:27 AM;ccrnyc2msw;Tested on stage.  Verified the addition of a never ends option.  Verified that this sets an end date of 6/6/2100, which is passed to the Site Manager API for FiRE to use.  Verified label updates.  Verified validation._x000D_
_x000D_
This looks good to me.  </t>
  </si>
  <si>
    <t>18/Jan/19 8:27 AM;1119767;We shouldn't, no. We _will_ have to change the definition of "forever" after the year 2100.</t>
  </si>
  <si>
    <t>17/Jan/19 5:41 PM;ccrnyc2msw;Do we need any fire work to leverage this change?</t>
  </si>
  <si>
    <t xml:space="preserve">17/Jan/19 3:56 PM;ccrnyc2msw;I had a migration in mind.  I don't particularly want to have to go back through the 100 or so I've set with a far out end date and update them by hand.  </t>
  </si>
  <si>
    <t>17/Jan/19 3:55 PM;1119767;[~ccrnyc2msw] Would point 2 require a migration, or would we just code logic into the form that rewrites the end date to "forever"?</t>
  </si>
  <si>
    <t>1|i0061q:zr</t>
  </si>
  <si>
    <t>A few small adjustments on the Hide Site screen:_x000D_
_x000D_
# Please add a forever/never ends option to the Hide Site option in Site Manager._x000D_
# -For all sites with Hide Site activated and an end date &gt; 12/31/2019, set to forever- (de-scoped at [~1119767]'s request, now AR-5169)_x000D_
# Start/End dates - remove "Hide Site" on both of the labels_x000D_
# Change "Development Mode URL Redirect" label to "Redirect URL"_x000D_
# Please make Redirect URL a required field.</t>
  </si>
  <si>
    <t>AR-4873</t>
  </si>
  <si>
    <t>Hide Site - Never Ends/General Cleanup</t>
  </si>
  <si>
    <t>26/Oct/18 10:52 AM;1119007;We'll have to check the front end to make sure that given this change, Classic Rock only appears in the directory for stage, and not in the genre picker. Will check here: https://stage.iheart.com/genre-options when AMP updates the data, hopefully by 11:30AM</t>
  </si>
  <si>
    <t xml:space="preserve">26/Oct/18 10:42 AM;ccrnyc2msw;Tested on stage using the US genre api end point._x000D_
_x000D_
Tested genre Classic Rock._x000D_
_x000D_
Before any changes, this is the current setup:_x000D_
_x000D_
 !screenshot-1.png|thumbnail! _x000D_
 !screenshot-2.png|thumbnail! _x000D_
_x000D_
Set Genre FUX to false and saved:_x000D_
_x000D_
 !screenshot-3.png|thumbnail! _x000D_
 !screenshot-4.png|thumbnail! _x000D_
_x000D_
Based on the description of this ticket, looks good to me. </t>
  </si>
  <si>
    <t>http://stream-manager.radioedit.ihrint.com/api/genre-export?country=US</t>
  </si>
  <si>
    <t>1|hzzj3j:</t>
  </si>
  <si>
    <t>Genre export api properly represents data in Streams tool_x000D_
_x000D_
Primary -&gt; showFUX flag_x000D_
Secondary -&gt; showDirectory flag</t>
  </si>
  <si>
    <t>26/Oct/18 10:41 AM;ccrnyc2msw;screenshot-4.png;https://jira.ihrint.com/secure/attachment/172348/screenshot-4.png</t>
  </si>
  <si>
    <t>26/Oct/18 10:41 AM;ccrnyc2msw;screenshot-3.png;https://jira.ihrint.com/secure/attachment/172347/screenshot-3.png</t>
  </si>
  <si>
    <t>26/Oct/18 10:40 AM;ccrnyc2msw;screenshot-2.png;https://jira.ihrint.com/secure/attachment/172346/screenshot-2.png</t>
  </si>
  <si>
    <t>26/Oct/18 10:40 AM;ccrnyc2msw;screenshot-1.png;https://jira.ihrint.com/secure/attachment/172345/screenshot-1.png</t>
  </si>
  <si>
    <t>In old SMT for genres:_x000D_
Primary -&gt; showFUX flag_x000D_
Secondary -&gt; showDirectory flag_x000D_
_x000D_
In new Streams for genres:_x000D_
Primary -&gt; showDirectory flag_x000D_
Secondary -&gt; showFUX flag_x000D_
_x000D_
New Streams tool should represent the genre data the way old SMT did.</t>
  </si>
  <si>
    <t>AR-4874</t>
  </si>
  <si>
    <t>Genre image showFUX and showDirectory are flipped</t>
  </si>
  <si>
    <t>30/Oct/18 11:35 AM;ccrnyc2msw;Adam made an update, confirmed the filters tags are now correctly shown._x000D_
_x000D_
This looks good to me.</t>
  </si>
  <si>
    <t>30/Oct/18 9:29 AM;ccrnyc2msw;Tested at https://v-a7535399.radioedit.ihrint.com/_x000D_
_x000D_
Confirmed that the contents shown in the list view do retain the filtering that was previousy in place, however, the filter settings at the top do not reflect the filtered settings._x000D_
_x000D_
To reproduce:_x000D_
_x000D_
# Login to content tool and go to the network tab_x000D_
# filter to Editor: Katie Sommers 27707_x000D_
# Go into an article_x000D_
# Go back to list view_x000D_
# see the content is still filtered, but that the editor tag does not display at the top._x000D_
_x000D_
Direct link that shows filtered results but no tags:_x000D_
_x000D_
https://v-a7535399.radioedit.ihrint.com/#/network?sort_field=0&amp;sort_direction=1&amp;publish_status=0&amp;from_feed=1&amp;memberships=brands%2FKatie%20Sommers%20(27707)&amp;page=1</t>
  </si>
  <si>
    <t>1|hzzjwv:</t>
  </si>
  <si>
    <t>AR-4875</t>
  </si>
  <si>
    <t>Localstorage of filters for "classic" content tool</t>
  </si>
  <si>
    <t>30/Oct/18 10:32 AM;ccrnyc2msw;Groomed today.  One line change.</t>
  </si>
  <si>
    <t>25/Oct/18 3:56 PM;ccrbdl1mje;I am also OK if this request is changed to setting this up as an individual site manager capability we can dole out to specific users on a case-by-case basis.</t>
  </si>
  <si>
    <t>25/Oct/18 3:55 PM;ccrbdl1mje;Also to prevent unruly local staff from changing their site's homepage page type to "plain text" effectively breaking their site.</t>
  </si>
  <si>
    <t>1|hz75rz:</t>
  </si>
  <si>
    <t># Changing a page type for any page in SM should be restricted to Sys Admin role only</t>
  </si>
  <si>
    <t>As a support manager I want to help guide local teams into the best methods for managing their page without having to retroactively fix problems caused by them changing page types in SM.</t>
  </si>
  <si>
    <t>AR-4876</t>
  </si>
  <si>
    <t>Changing page types should be restricted to SysAdmin role</t>
  </si>
  <si>
    <t>1|hzzjiv:</t>
  </si>
  <si>
    <t>The following request causes a JSON unmarshal error, because _id is an object:_x000D_
_x000D_
{_x000D_
    "id": 1,_x000D_
    "jsonrpc": "2.0",_x000D_
    "method": "save",_x000D_
    "params": {_x000D_
        "_id": {_x000D_
            "_id": "/f08913333e2b08d4bb341ea4bf0025ab"_x000D_
        },_x000D_
        "properties": {_x000D_
            "headers": {_x000D_
                "content_md5": "f08913333e2b08d4bb341ea4bf0025ab",_x000D_
                "content_type": "image/jpeg"_x000D_
            },_x000D_
            "filename": "Woolly-Mammoth.jpg",_x000D_
            "file_class": "image",_x000D_
            "title": "Reviving the Woolly Mammoth/ Ancient Explorers in America",_x000D_
            "source_credit": "CoasttoCoastAM Staff (uploader)"_x000D_
        },_x000D_
        "schema": "generic",_x000D_
        "force_insert": false,_x000D_
        "force_update": true,_x000D_
        "bucket": "assets.coast2coast"_x000D_
    }_x000D_
}</t>
  </si>
  <si>
    <t>AR-4877</t>
  </si>
  <si>
    <t>Unhandled error during validation (save method)</t>
  </si>
  <si>
    <t>30/Oct/18 2:22 PM;ccrnyc2msw;Tested on stage by creating a variety of different content pieces.  _x000D_
_x000D_
Looks good.</t>
  </si>
  <si>
    <t>26/Oct/18 11:26 AM;1120341;Mark Cahill¬∑11:16 AM_x000D_
@KC no, it's a bug in draft creation</t>
  </si>
  <si>
    <t># Go to content tool stage_x000D_
# Create a new article using the Article template_x000D_
# Click create_x000D_
# Observe blank screen</t>
  </si>
  <si>
    <t>1|hzzjwn:</t>
  </si>
  <si>
    <t># New content items using the article template should allow users to build their article</t>
  </si>
  <si>
    <t>26/Oct/18 11:12 AM;ccrnyc2msw;content blank.mov;https://jira.ihrint.com/secure/attachment/172354/content+blank.mov</t>
  </si>
  <si>
    <t>Stage content tool doesn't allow users to populate a newly created article anymore.  Upon choosing the article template and clicking create, users are presented with a blank screen._x000D_
_x000D_
See attached video.</t>
  </si>
  <si>
    <t>AR-4879</t>
  </si>
  <si>
    <t>New Content Screen Is Completely Blank</t>
  </si>
  <si>
    <t>20/Nov/18 11:06 AM;ccrnyc2msw;Tested on stage.  Confirmed that newly created streams show the important data points upon opening the approval view._x000D_
_x000D_
Noticed that new streams still show that there are zero changes, so created AR-4997 to improve the messaging there._x000D_
_x000D_
confirmed that all changes save and visible in the stream edit screen after approval. _x000D_
_x000D_
Approved stream, but noticed that in the change view, it also shows a genre change.  Discussed with Alex and decided to ticket this separately: AR-4998_x000D_
_x000D_
Moving this ticket to done.</t>
  </si>
  <si>
    <t>30/Oct/18 9:21 AM;ccrnyc2msw;Discussed with Alex on HipChat._x000D_
_x000D_
Need to make sure that upon initial publication of a new stream that all changes (from the default/blank state) are shown in the approval screen._x000D_
_x000D_
Need to also make sure that a previously published stream that didn't have a feed value can have one added and that the changes make it through to the API.</t>
  </si>
  <si>
    <t>30/Oct/18 8:55 AM;ccrnyc2msw;Doesn't seem to be working on prod._x000D_
_x000D_
Added feed value to 8139 and saved.  (this site did not previously have a feed value)_x000D_
_x000D_
Went to changes tab and see that station listed as having a change, but the feed value change is not displayed:_x000D_
_x000D_
 !screenshot-1.png|thumbnail! _x000D_
_x000D_
Went back to the stream edit page and I do see the value in there: http://stream-manager.radioedit.iheart.com/#/stream/edit/8139</t>
  </si>
  <si>
    <t>30/Oct/18 8:51 AM;amamut;I believe this was fixed in prod with a script. The data in the backend was the incorrect type and wouldn't save._x000D_
_x000D_
Can you confirm this is still an issue.</t>
  </si>
  <si>
    <t>RadioEdit_24_XANA</t>
  </si>
  <si>
    <t>1|hzzqsf:</t>
  </si>
  <si>
    <t>30/Oct/18 8:55 AM;ccrnyc2msw;screenshot-1.png;https://jira.ihrint.com/secure/attachment/172598/screenshot-1.png</t>
  </si>
  <si>
    <t>AR-4997</t>
  </si>
  <si>
    <t>AR-4998</t>
  </si>
  <si>
    <t>This ticket once was tracking feed changes not applying but has switched to displaying all changes on initial stream change request. _x000D_
_x000D_
Original it shows "New Stream" but should be changed to show an entire stream object with all fields.</t>
  </si>
  <si>
    <t>2018.12.4</t>
  </si>
  <si>
    <t>AR-4880</t>
  </si>
  <si>
    <t>Show initial change request diff</t>
  </si>
  <si>
    <t>1|hzzjvz:</t>
  </si>
  <si>
    <t>We've had four or five instances since the Streams tool was released where the schema was changed in ways that broke the consumer jobs._x000D_
_x000D_
Right now this is being handled informally and causing a lot of work for development and anyone that relies on the live station data to work._x000D_
_x000D_
This ticket is to formally define the schema that Streams will present in whatever manner is best, and create tests that will be run before changes are made to Streams in the future.</t>
  </si>
  <si>
    <t>AR-4881</t>
  </si>
  <si>
    <t>Spike: Define schema for Stream's apis, and create validation tests that are run each release</t>
  </si>
  <si>
    <t>29/Oct/18 9:12 AM;ccrnyc2msw;Deployed to prod on Friday 10/26 and verified by all parties.</t>
  </si>
  <si>
    <t>1|hzzjwf:</t>
  </si>
  <si>
    <t>If Adswizz is enabled at the provider level, streams associated with that provider should return positive adswizz values so the clients can make the correct ad calls.</t>
  </si>
  <si>
    <t>AR-4882</t>
  </si>
  <si>
    <t>AdsWizz Setting On Stream Should Return True If Enabled for Provider</t>
  </si>
  <si>
    <t>1|hz75v3:</t>
  </si>
  <si>
    <t>AR-4884</t>
  </si>
  <si>
    <t>Playlist Tool Visual Overhaul Part 1</t>
  </si>
  <si>
    <t>1|hz75xb:</t>
  </si>
  <si>
    <t>AR-4885</t>
  </si>
  <si>
    <t>Playlist Tool Visual Overhaul Part 2</t>
  </si>
  <si>
    <t>1|hz75vz:</t>
  </si>
  <si>
    <t xml:space="preserve">Update the content tool to enable complex publishing patterns. There is a boolean demo I made which is rough but could be one solution._x000D_
_x000D_
https://boolean-login-demo.stackblitz.io_x000D_
</t>
  </si>
  <si>
    <t>AR-4886</t>
  </si>
  <si>
    <t>New interface in Content for adding boolean groups to "WHERE" of what/where model</t>
  </si>
  <si>
    <t>1|hz75w7:</t>
  </si>
  <si>
    <t>Discuss the API for submitting content to pubsub with linkages._x000D_
_x000D_
Discuss updating existing items with new links._x000D_
Discuss removing links from items._x000D_
_x000D_
Discuss storage structure for object linking.</t>
  </si>
  <si>
    <t>AR-4887</t>
  </si>
  <si>
    <t>SPIKE: How does data linking work?</t>
  </si>
  <si>
    <t>1|hz75wf:</t>
  </si>
  <si>
    <t>Migrate entire content database from pubsub to pubsub v2</t>
  </si>
  <si>
    <t>AR-4888</t>
  </si>
  <si>
    <t>Migrate old pubsub to new pubsub</t>
  </si>
  <si>
    <t>1|hz7orv:</t>
  </si>
  <si>
    <t>It would be nice to base the ingestion tool within content. This isn't critical for a PubSub V2 release though.</t>
  </si>
  <si>
    <t>AR-4889</t>
  </si>
  <si>
    <t>Port ingestion application and importer into content tool proper</t>
  </si>
  <si>
    <t>12/Dec/18 9:21 AM;ccrnyc2msw;Followup tickets:_x000D_
AR-5078_x000D_
AR-5079</t>
  </si>
  <si>
    <t xml:space="preserve">11/Dec/18 6:22 PM;ccrnyc2msw;Please link the followup tickets here and then we'll close this out.  </t>
  </si>
  <si>
    <t>06/Dec/18 4:35 PM;tlong;A prototype of this was completed. We will need follow-on tickets to finish the implementation and do the cutover.</t>
  </si>
  <si>
    <t>13/Nov/18 2:49 PM;ccrnyc2msw;Groomed today, we believe the SRE work is done, should have a cluster within a week. _x000D_
_x000D_
Discussed that this could be done during code jam as part of the platform tech work.</t>
  </si>
  <si>
    <t>1|hzzwun:</t>
  </si>
  <si>
    <t>AR-5078</t>
  </si>
  <si>
    <t>AR-5079</t>
  </si>
  <si>
    <t>AR-4890</t>
  </si>
  <si>
    <t>Implement Kubernetes staging cluster</t>
  </si>
  <si>
    <t>13/Nov/18 2:46 PM;ccrnyc2msw;Groomed today, this ticket is for the non-FiRE apps.  Removed RayGun to focus on Datadog.</t>
  </si>
  <si>
    <t>1|hz75pz:</t>
  </si>
  <si>
    <t>AR-4891</t>
  </si>
  <si>
    <t>Move APM to Datadog (Site Manager)</t>
  </si>
  <si>
    <t xml:space="preserve">05/Nov/18 3:33 PM;ccrnyc2msw;Tested on stage._x000D_
_x000D_
Created an item from http://content.radioedit.ihrint.com/feeds/content%2Frush-limbaugh-blog-little-brian-stelter-complains-trump-talks-to-the-press-too-much_x000D_
_x000D_
THis resulted in http://content.radioedit.ihrint.com/content/%2F5be0a8641f1f406236036f14_x000D_
_x000D_
Published._x000D_
_x000D_
Deleted._x000D_
_x000D_
Re-created successfully, which resulted in http://content.radioedit.ihrint.com/content/%2F5be0a8cd12de57339168ed1b._x000D_
_x000D_
Published._x000D_
_x000D_
This looks good to me. </t>
  </si>
  <si>
    <t>Pick a feed item to create._x000D_
Save + publish the created item._x000D_
Delete the created item_x000D_
Attempt to create it again</t>
  </si>
  <si>
    <t>1|hz75dj:</t>
  </si>
  <si>
    <t>If you create a feed item and publish it, then delete it, you can't create the feed item again._x000D_
Matt recommends we convert our existing query from an ObjectDB call into a Mongo call._x000D_
See Item.ts -&gt; fromIngestionItem</t>
  </si>
  <si>
    <t>AR-4892</t>
  </si>
  <si>
    <t>Cannot create feed Item if feed Item has been created AND deleted</t>
  </si>
  <si>
    <t>31/Oct/18 10:16 AM;mbrown;Completing this ticket now that AR-4871 is done.</t>
  </si>
  <si>
    <t>29/Oct/18 12:44 PM;mbrown;The 4871 fix also fixes this bug</t>
  </si>
  <si>
    <t>1|hzzk8f:</t>
  </si>
  <si>
    <t>I was ingesting some content to the stage server using the content-xml-ingest app's token and I was successful up until I tried to use it for the auto-publish step at https://content.radioedit.ihrint.com/api/v1/create/article/from-ingest_x000D_
_x000D_
The response from the call to that URL was _x000D_
"detail": {_x000D_
        "status": "Forbidden",_x000D_
        "code": 403,_x000D_
        "reason": "{\"action\":\"read\",\"code\":403,\"membership\":[\"resource\",\"brands\",\"brands/COAST-PR (15194)\"],\"observers\":[{\"mem\":\"apps/content-xml-ingest\",\"cap\":\"sys:app-client\"},{\"mem\":\"apps/content\",\"cap\":\"content:auto-publish\"},{\"mem\":\"keywords\"}],\"reason\":\"Unable to obtain the required access\",\"text\":\"Forbidden\"}"_x000D_
    }_x000D_
_x000D_
so it seems like the content-xml-ingest app's token is not valid for that API but it should be.</t>
  </si>
  <si>
    <t>Ingestion app token not valid for auto-publish app on stage</t>
  </si>
  <si>
    <t>29/Oct/18 3:17 PM;ccrnyc2msw;Script run on prod today, tool updated as well.  Closing.</t>
  </si>
  <si>
    <t>29/Oct/18 1:50 PM;ccrnyc2msw;Tested on stage at http://stream-manager.radioedit.ihrint.com/api/market-export?country=MX_x000D_
_x000D_
Created market 628._x000D_
_x000D_
Confiremd that the loc values are returned as floats:_x000D_
_x000D_
_x000D_
{code:java}_x000D_
loc: [_x000D_
_x000D_
    19.42,_x000D_
    -99.13_x000D_
_x000D_
],_x000D_
{code}_x000D_
_x000D_
_x000D_
Edited that market and confirmed that updates to that value are also returned as floats:_x000D_
_x000D_
_x000D_
{code:java}_x000D_
loc: [_x000D_
_x000D_
    19.421,_x000D_
    -99.131_x000D_
_x000D_
],_x000D_
{code}_x000D_
_x000D_
This looks fine to me.</t>
  </si>
  <si>
    <t>1|hzzk9b:</t>
  </si>
  <si>
    <t>When Lat Long's are saved on markets they should be returned as floats in market-export.</t>
  </si>
  <si>
    <t>Market Lat Long values should be floats and not string. The UI is converting them to strings.</t>
  </si>
  <si>
    <t>AR-4894</t>
  </si>
  <si>
    <t>Fix Market Lat Long Converting to String</t>
  </si>
  <si>
    <t>01/Nov/18 3:23 PM;1119767;Blocked by AR-4896</t>
  </si>
  <si>
    <t>1|hz75ef:</t>
  </si>
  <si>
    <t>AR-4896</t>
  </si>
  <si>
    <t>It's confusing for the user that certain things always stick to the top of the result list and aren't impacted by search</t>
  </si>
  <si>
    <t>AR-4895</t>
  </si>
  <si>
    <t>Move Drafts To Their Own Section</t>
  </si>
  <si>
    <t xml:space="preserve">14/Nov/18 3:08 PM;ccrnyc2msw;Closing without product review.  To be reviewed once the UI Kit work is complete via full regression test. </t>
  </si>
  <si>
    <t>1|hz75e7:</t>
  </si>
  <si>
    <t>Colors and icons without any reference are impossible to understand. List out specifically the state that things are in, only use icons and colors in addition to text. Show any other relevant information._x000D_
_x000D_
Part of UI kit change</t>
  </si>
  <si>
    <t>Turn listing into datatable</t>
  </si>
  <si>
    <t>19/Nov/18 9:55 AM;ccrnyc2msw;Tested on Dev per Matt's instructions.  Found that there is now a filter to choose which template's content is shown.  Generally functional, but found an issue where the carrot shown in all of the text fields gets covered up with a dismiss/clear "x" before  user can utilize the chevron.  Created AR-4992 to address.</t>
  </si>
  <si>
    <t>19/Nov/18 9:42 AM;ccrnyc2msw;Can i get some test instructions please?</t>
  </si>
  <si>
    <t>30/Oct/18 10:26 AM;ccrnyc2msw;Groomed today.  THis one should be done first before any of the other UI Kit tickets</t>
  </si>
  <si>
    <t>29/Oct/18 2:02 PM;ccrnyc2msw;Google sheet comment from [~tlong]: _x000D_
{quote}Mike, this also helps with your issue about Authors being confusing in the listing.{quote}</t>
  </si>
  <si>
    <t>1|hzzqqv:</t>
  </si>
  <si>
    <t>AR-4992</t>
  </si>
  <si>
    <t>AR-4898</t>
  </si>
  <si>
    <t>The listing page should be updated to only look at one type (template) at a time. There is very little reason to mix types as they cannot be edited together nor will they make sense to most users.</t>
  </si>
  <si>
    <t>AR-4897</t>
  </si>
  <si>
    <t>Single Type list page</t>
  </si>
  <si>
    <t>1|hz75en:</t>
  </si>
  <si>
    <t>With the AR-4897 (single type list page), we can remove the template selection completely from this dialog. Additionally, we should improve the visibility of details of selected options and allow full navigation between dialog states (right now some are one way).</t>
  </si>
  <si>
    <t>Rework "new" flow</t>
  </si>
  <si>
    <t xml:space="preserve">14/Nov/18 3:09 PM;ccrnyc2msw;Closing without product review.  To be reviewed once the UI Kit work is complete via full regression test. </t>
  </si>
  <si>
    <t>02/Nov/18 9:51 AM;1119767;Needs regui support, ticketed in AR-4933 and split points between the two.</t>
  </si>
  <si>
    <t>29/Oct/18 2:05 PM;ccrnyc2msw;Google Sheet comment from [~tlong]:_x000D_
{quote}In the future we should also implement a UI to handle custom anchors to completely fix the cropping issues.{quote}</t>
  </si>
  <si>
    <t>1|hz75ev:</t>
  </si>
  <si>
    <t>AR-4933</t>
  </si>
  <si>
    <t>The image block should enable the author to preview the image from mediaserver at particular common aspect ratios. Landscape, portrait and square. Right now it's very difficult to teams to know exactly how their media will look on the page. Further, the asset block *template* config should enable defaulting to a particular aspect ratio.</t>
  </si>
  <si>
    <t>AR-4899</t>
  </si>
  <si>
    <t>Improve Image Block with Aspect Ratio support</t>
  </si>
  <si>
    <t>1|hz75sn:</t>
  </si>
  <si>
    <t>Right now you can group by fields with tabs. In addition to tabs, we need an inline option so that users can visually focus on particular sections of the form to help with clarity. The inline option we could call "fieldsets", it's a very common practice to do in forms. _x000D_
_x000D_
The blue flag we added to many labels as sort of a hack/compromise to get out of doing fieldsets. When the addition of fieldsets I think dropping the blue flag is appropriate.</t>
  </si>
  <si>
    <t>AR-4900</t>
  </si>
  <si>
    <t>Add fieldsets to template editor</t>
  </si>
  <si>
    <t xml:space="preserve">14/Nov/18 3:10 PM;ccrnyc2msw;Closing without product review.  To be reviewed once the UI Kit work is complete via full regression test. </t>
  </si>
  <si>
    <t>1|hz75br:</t>
  </si>
  <si>
    <t>We've always maintained a collection of UI widgets. Over time these things get out of sync, produce bugs and in general they are not maintained in the same fashion as the rest of the system. Recently, with changes from folks in the Angular community a few new UI kits are mature enough to handle all of our needs. We should use one of these new UI kits to skin the content app, separating it as a truly next-gen application._x000D_
_x000D_
Ng-Zorro, for the record._x000D_
https://ng.ant.design/docs/introduce/en</t>
  </si>
  <si>
    <t>AR-4901</t>
  </si>
  <si>
    <t>Use new UI kit</t>
  </si>
  <si>
    <t xml:space="preserve">23/Jan/19 3:12 PM;ccrnyc2msw;Tested on stage.  This looks good to me.  Results are shown in alphabetical order.  </t>
  </si>
  <si>
    <t>30/Oct/18 10:29 AM;ccrnyc2msw;Maybe just pull from Mongo instead.  There aren't expected to be that many templates in prod.</t>
  </si>
  <si>
    <t>30/Oct/18 10:28 AM;ccrnyc2msw;Groomed today.  Currently using Elastic's natural order. Change to alphabetical.</t>
  </si>
  <si>
    <t>1|i006ql:</t>
  </si>
  <si>
    <t>For users who can access multiple templates, Article is all the way at the bottom.  It should either be at the top via being sorted alphabetically, or because it was the last one used.</t>
  </si>
  <si>
    <t>AR-4902</t>
  </si>
  <si>
    <t>Template Chooser In Random Order</t>
  </si>
  <si>
    <t>19/Nov/18 1:34 PM;ccrnyc2msw;After finding some additional errors with Greg's help, discussed with Alex and found that we need to do a data cleanup before deploying the schema work to production.  Created AR-4995 for that.  Closing out this ticket, but will not release this until the cleanup script is ready to be run.</t>
  </si>
  <si>
    <t>19/Nov/18 10:21 AM;ccrnyc2msw;Additional testing on stage looks good to me now.  Reached out to [~1119007] to test on his end as well.</t>
  </si>
  <si>
    <t>15/Nov/18 11:47 AM;amamut;Fixed cume field to be a number as well as ran script to convert all streams cume fields to a number.</t>
  </si>
  <si>
    <t>15/Nov/18 10:47 AM;ccrnyc2msw;[~amamut] - we're still seeing schema errors in our testing this morning.  https://stream-manager.radioedit.ihrint.com/#/stream/edit/33 is throwing a schema error upon changing the description (adding a character).  Note, I had to clear the royalty ID prior to saving to get the validation to pass.</t>
  </si>
  <si>
    <t>13/Nov/18 2:29 PM;amamut;Fcc facility id was set to be a string when it should be a number. Deployed to stage.</t>
  </si>
  <si>
    <t>13/Nov/18 1:53 PM;ccrnyc2msw;Perhaps the same thing, but I can't seem to make any updates to https://stream-manager.radioedit.ihrint.com/#/stream/edit/797._x000D_
_x000D_
Any field I try to change, I get the schemas error upon attempted save.</t>
  </si>
  <si>
    <t xml:space="preserve">13/Nov/18 1:46 PM;ccrnyc2msw;Re-tested on stage._x000D_
_x000D_
Successfully created http://stream-manager.radioedit.ihrint.com/#/stream/edit/7183_x000D_
_x000D_
Attempted to edit http://stream-manager.radioedit.ihrint.com/#/stream/edit/6704 by changing the Instagram value.  _x000D_
_x000D_
*{color:#d04437}ISSUE{color}* Received the following error message upon save:_x000D_
_x000D_
 !screenshot-5.png|thumbnail! </t>
  </si>
  <si>
    <t>13/Nov/18 8:01 AM;ccrnyc2msw;Re-tested the above issues and blocked items on stage._x000D_
_x000D_
*{color:#d04437}ISSUE{color}* Creating a stream is still not working:_x000D_
_x000D_
 !screenshot-3.png|thumbnail! _x000D_
_x000D_
Attached is a full screenshot of the settings used._x000D_
_x000D_
Attempted to make a change to http://stream-manager.radioedit.ihrint.com/#/stream/edit/7130.  Added facility ID 1234 and a secondary genre (Alex's Ranking Genre 2)_x000D_
_x000D_
*{color:#d04437}ISSUE{color}* Changes would not save, got the following error message:  _x000D_
_x000D_
!screenshot-4.png|thumbnail! _x000D_
_x000D_
*{color:#d04437}BLOCKED{color}* from testing API until i can successfully create or make changes to a screen.</t>
  </si>
  <si>
    <t>07/Nov/18 11:31 AM;ccrnyc2msw;Tested on stage._x000D_
_x000D_
Attempted to create a new stream (titled Mike Test AR-4903, not sure if it saved) - filled out all fields, but upon save, was presented with this error message:_x000D_
_x000D_
 !screenshot-1.png|thumbnail! _x000D_
_x000D_
Unable to locate an "id" field in the tool to see what the problem is.  *{color:#d04437}ISSUE{color}*_x000D_
_x000D_
Attempted to edit stream http://stream-manager.radioedit.ihrint.com/#/stream/edit/7104 (Added Royalty alias and ESID)._x000D_
_x000D_
Clicked save and was given this error message:_x000D_
_x000D_
 !screenshot-2.png|thumbnail! _x000D_
_x000D_
This doesn't seem to be working.  *{color:#d04437}ISSUE{color}*_x000D_
_x000D_
Attempted to create a new market.  Successfully saved market 630. *{color:#14892c}GOOD{color}*_x000D_
_x000D_
Attempted to update market 630 by changing Arbitron marked ID.  *{color:#14892c}GOOD{color}*_x000D_
_x000D_
Attempted to create new genre with two FUX and directory locales.  Successfully saved genre 133. *{color:#14892c}GOOD{color}*_x000D_
_x000D_
Updated fux and directory titles for the above.  Successfully saved.  *{color:#14892c}GOOD{color}*_x000D_
_x000D_
Checked streams API at http://stream-manager.radioedit.iheart.com/api/streams?country=US and found that it loads ok, but unable to verify changes until the above streams issues are resolved. *{color:#d04437}BLOCKED{color}*_x000D_
_x000D_
Checked market export API https://stream-manager.radioedit.ihrint.com/api/market-export?country=US and found that market 630 successfully shows up with specified data points.  *{color:#14892c}GOOD{color}*_x000D_
_x000D_
Checked genre export API https://stream-manager.radioedit.ihrint.com/api/genre-export?country=US and found that genre 133 shows up with the specified data points.  *{color:#14892c}GOOD{color}*</t>
  </si>
  <si>
    <t>1|hzzqr3:</t>
  </si>
  <si>
    <t>* Should be able to add streams, markets, and genres._x000D_
* Should be able to edit streams, markets, and genres._x000D_
* Stream, Market, and Genre API endpoints should return valid data.</t>
  </si>
  <si>
    <t>13/Nov/18 1:43 PM;ccrnyc2msw;screenshot-5.png;https://jira.ihrint.com/secure/attachment/174074/screenshot-5.png</t>
  </si>
  <si>
    <t>13/Nov/18 8:01 AM;ccrnyc2msw;screenshot-4.png;https://jira.ihrint.com/secure/attachment/173999/screenshot-4.png</t>
  </si>
  <si>
    <t>13/Nov/18 7:58 AM;ccrnyc2msw;screenshot-3.png;https://jira.ihrint.com/secure/attachment/173997/screenshot-3.png</t>
  </si>
  <si>
    <t>07/Nov/18 11:21 AM;ccrnyc2msw;screenshot-2.png;https://jira.ihrint.com/secure/attachment/173489/screenshot-2.png</t>
  </si>
  <si>
    <t>07/Nov/18 11:19 AM;ccrnyc2msw;screenshot-1.png;https://jira.ihrint.com/secure/attachment/173488/screenshot-1.png</t>
  </si>
  <si>
    <t>13/Nov/18 7:59 AM;ccrnyc2msw;screencapture-stream-manager-radioedit-ihrint-2018-11-13-07_58_26.pdf;https://jira.ihrint.com/secure/attachment/173998/screencapture-stream-manager-radioedit-ihrint-2018-11-13-07_58_26.pdf</t>
  </si>
  <si>
    <t>Create JSON Schemas for Streams API</t>
  </si>
  <si>
    <t>AR-4903</t>
  </si>
  <si>
    <t>JSON Schemas in Streams</t>
  </si>
  <si>
    <t>http://leads.radioedit.iheart.com/#/?targets%5B0%5D=collections%2Ffamily-all&amp;lifecycle=active_x000D_
_x000D_
That collection has 80+ items in it, but only 50 show up to users.</t>
  </si>
  <si>
    <t>1|hzzka7:</t>
  </si>
  <si>
    <t># Users should have a way to see all leads cards contained in a particular collection</t>
  </si>
  <si>
    <t>If a user is managing a large list of leads cards in a particular collection, it's currently impossible for them to see anything after the first 50.</t>
  </si>
  <si>
    <t>AR-4904</t>
  </si>
  <si>
    <t>Can't See Deeper Than 50 Leads Cards</t>
  </si>
  <si>
    <t xml:space="preserve">30/Oct/18 2:29 PM;ccrnyc2msw;Tested on stage._x000D_
_x000D_
Created http://content.radioedit.ihrint.com/content/%2F5bd8a2451abc4a0048a707da_x000D_
_x000D_
Published (GOOD)_x000D_
_x000D_
Unpublished (GOOD)_x000D_
_x000D_
Saved (GOOD)_x000D_
_x000D_
This looks good to me!_x000D_
_x000D_
</t>
  </si>
  <si>
    <t>1|hzzkaf:</t>
  </si>
  <si>
    <t>If you publish a piece of content, unpublish it, and attempt to save the app thinks the content is out of date._x000D_
The mtime the server pulls when it checks is different from what's sent after an unpublish.</t>
  </si>
  <si>
    <t>Saving after a Publish followed by Unpublish throws out of date errors</t>
  </si>
  <si>
    <t>05/Nov/18 2:19 PM;ccrnyc2msw;Tested on stage._x000D_
_x000D_
Created https://content.radioedit.ihrint.com/content/%2F5be093529a94aed5c4d3d85f_x000D_
_x000D_
Verified that the correct publish date now appears on Apple News: https://apple.news/APyzlNGEBSky4luMEL11zHA_x000D_
_x000D_
Looks good to me.</t>
  </si>
  <si>
    <t>1|hz75cf:</t>
  </si>
  <si>
    <t>30/Oct/18 9:02 AM;ccrnyc2msw;IMG_1044.PNG;https://jira.ihrint.com/secure/attachment/172599/IMG_1044.PNG</t>
  </si>
  <si>
    <t>Content published from the new tool to Apple News shows a publication date of January 1, 1970._x000D_
_x000D_
It should show the start/publication date as specified in the content tool._x000D_
_x000D_
http://content.radioedit.ihrint.com/content/%2F5bd853d43a891c64def7b1c1_x000D_
_x000D_
https://apple.news/Ah6RVM2dBT-uU2lL-q-hZ_A</t>
  </si>
  <si>
    <t>Apple News always shows publication date of January 1, 1970</t>
  </si>
  <si>
    <t>[11:46 AM] Scott Wilkin: I managed to create the page on stage_x000D_
[11:47 AM] Scott Wilkin: but I don't recall what I did in the exact order_x000D_
[11:48 AM] Mike Woodruff: i'm not having any luck_x000D_
[11:52 AM] Scott Wilkin: try switching the template and changing back?_x000D_
[11:52 AM] Matt Brown: seems to work fine for me -- if it matters I filled in the top fields first, then selected page type_x000D_
[11:53 AM] Matt Brown: ohhh, but save isn't lit_x000D_
[11:53 AM] Scott Wilkin: is there some onchange detection of that select box?_x000D_
[11:54 AM] Matt Brown: yeah, I tried what you said Scott, and that worked. Change page type, then back again, and select primary, and save lights up_x000D_
[11:54 AM] Matt Brown: (noidea) what the bug is...pages are complicated_x000D_
[11:55 AM] Scott Wilkin: sounds like a bug ticket then</t>
  </si>
  <si>
    <t>1|hzzkkn:</t>
  </si>
  <si>
    <t>Users can't create a new plain text page without the hack described in the steps to reproduce below.  It's getting hung up on the primary block.</t>
  </si>
  <si>
    <t>AR-4908</t>
  </si>
  <si>
    <t>Can't Save New Plain Text Page Without Hack</t>
  </si>
  <si>
    <t>01/Nov/18 4:55 PM;1119767;Created AR-4930 to follow up with fire. Will punt on site-manager for now.</t>
  </si>
  <si>
    <t>01/Nov/18 4:47 PM;1119767;Source maps will need to be uploaded as part of the build process to an app-specific url. Raygun only keys off of file name, so we may need to turn on file hashing if we want to upload source maps for the client files in site-manager or else we will mess up stack traces every time we upload a new version of the source maps. Official documentation here: https://raygun.com/docs/workflow/source-maps</t>
  </si>
  <si>
    <t>30/Oct/18 12:07 PM;1119767;Follow up to AR-4833</t>
  </si>
  <si>
    <t>1|hz75fb:</t>
  </si>
  <si>
    <t>REAP-1787</t>
  </si>
  <si>
    <t>See if it's possible to upload source maps to Raygun on deploy like we did with New Relic.</t>
  </si>
  <si>
    <t>AR-4909</t>
  </si>
  <si>
    <t>Spike: Upload source maps to raygun</t>
  </si>
  <si>
    <t>11/Dec/18 9:26 AM;ccrnyc2msw;Thanks guys!  Tagging for release.</t>
  </si>
  <si>
    <t xml:space="preserve">10/Dec/18 11:26 AM;1112062;Yeah PN-2954 would be the FiRE work._x000D_
_x000D_
Spoke with [~amamut], and http://site-manager.dev-radioedit.ihrint.com/#/brands/site/b9d508fdf3381ca6ccb4a13a2c93f185/Imported/pages/category_list is a good place to test this feature. If you check out the collection module you can see a dropdown is available to add path variables:_x000D_
 !screenshot-1.png|thumbnail! _x000D_
_x000D_
so when people go to the category page with a category attached to the end (ie. /category/alternative-medicine-and-history) it will look up content tagged against that tag in taxonomy, which unblocks PN-2954._x000D_
_x000D_
I was able to save the path variable in SM so this looks good from my end._x000D_
_x000D_
</t>
  </si>
  <si>
    <t>06/Dec/18 3:30 PM;amamut;You should be able to add taxonomy collection name to be used against the variable selected. I don't think FiRE has been updated to take advantage of this feature so on the FiRE side the page should be unaffected.</t>
  </si>
  <si>
    <t>06/Dec/18 2:52 PM;ccrnyc2msw;Can we get some test instructions please?</t>
  </si>
  <si>
    <t xml:space="preserve">07/Nov/18 12:26 PM;amamut;Help getting SM running locally._x000D_
</t>
  </si>
  <si>
    <t>07/Nov/18 11:59 AM;ccrnyc2msw;What do we need in order to unblock this ticket?</t>
  </si>
  <si>
    <t>1|hzzvuv:</t>
  </si>
  <si>
    <t>Can select content dynamically based on path variable</t>
  </si>
  <si>
    <t>10/Dec/18 11:24 AM;1112062;screenshot-1.png;https://jira.ihrint.com/secure/attachment/176208/screenshot-1.png</t>
  </si>
  <si>
    <t>PN-2954</t>
  </si>
  <si>
    <t>The collection block in Site Manager should support path variables so that content can be selected dynamically based on what the variable is._x000D_
_x000D_
This is a requirement of Coast category pages which lists content in a particular category (collection).</t>
  </si>
  <si>
    <t>AR-4912</t>
  </si>
  <si>
    <t>Support for path vars in Collection block</t>
  </si>
  <si>
    <t>13/Nov/18 2:35 PM;aroberts;Done with AR-4943</t>
  </si>
  <si>
    <t xml:space="preserve">31/Oct/18 2:14 PM;ccrnyc2msw;Pointed as a zero with the expectation that this is resolved via AR-4916_x000D_
</t>
  </si>
  <si>
    <t>30/Oct/18 4:32 PM;tlong;This looks like some sort of autocomplete state issue. It shouldn't start the view with the results already dropped down, which is probably related. _x000D_
_x000D_
Probably worth addressing.</t>
  </si>
  <si>
    <t>1|hz75dr:</t>
  </si>
  <si>
    <t>30/Oct/18 2:54 PM;ccrnyc2msw;author wonkieness.mov;https://jira.ihrint.com/secure/attachment/172667/author+wonkieness.mov</t>
  </si>
  <si>
    <t>AR-4943</t>
  </si>
  <si>
    <t>While testing AR-4842, found that if a user types a throwaway author name too quickly, it won't capture the full name._x000D_
_x000D_
What can we do to minimize the chance of this happening?_x000D_
_x000D_
See attached video.</t>
  </si>
  <si>
    <t>If User Types Too Quickly, Author Tag Doesn't Fully Save</t>
  </si>
  <si>
    <t>05/Mar/19 10:33 AM;ccrnyc2msw;Groomed today.  Still blocked by adswizz.  Can't accept into sprint 6.</t>
  </si>
  <si>
    <t>11/Feb/19 11:12 AM;amamut;Everything completed other than ExternalMappings API has not been implemented in the Domain API and will require running BO  and Domain API's side by side.</t>
  </si>
  <si>
    <t>06/Feb/19 3:09 PM;ccrnyc2msw;Further work on this ticket is blocked by AdsWizz.  Can't accept into sprint 4.</t>
  </si>
  <si>
    <t>1|i00r7w:wzx</t>
  </si>
  <si>
    <t># Adswizz app updated to use Adswizz Domain API v2_x000D_
# Regression testing completed for the following components:_x000D_
##  Streams App:  New stream setup_x000D_
### Zones:  audio, display, audio fill, optimized audio fill, audio exchange_x000D_
### Publisher properties:  name, publisher id, external ref id_x000D_
### Audio Zone Tagging:  market, genre_x000D_
##  Tag Manager:  _x000D_
### Create tag_x000D_
### Edit tag_x000D_
### Sync tags _x000D_
## Holiday Fill Manager:_x000D_
### Schedule Holiday Format_x000D_
### Schedule Original Format_x000D_
### Show Data ("What Does Adswizz Say")_x000D_
### Regenerate_x000D_
## Scheduled Fill Manager:_x000D_
### Delete Fill Schedule</t>
  </si>
  <si>
    <t xml:space="preserve">As an ad ops and programming stakeholder, I want the Adswizz app updated to use the latest Adswizz API, so that Adswizz station metadata can be managed programmatically from Streams._x000D_
_x000D_
API documentation:  http://docs.adswizz.com/domain-api/v2/_x000D_
</t>
  </si>
  <si>
    <t>AR-4914</t>
  </si>
  <si>
    <t>Create new API proxy service which communicates with Domain API v2</t>
  </si>
  <si>
    <t>26/Feb/19 9:08 AM;1119767;I would think so, yes.</t>
  </si>
  <si>
    <t>26/Feb/19 9:06 AM;ccrnyc2msw;Is this still a valid need?</t>
  </si>
  <si>
    <t>1|hzzkpb:</t>
  </si>
  <si>
    <t>Deprecate the TAG_FIELD_NAMESPACES environment variable, and hit taxonomy for the list of available namespaces for the current environment in all places where it is used.</t>
  </si>
  <si>
    <t>AR-4915</t>
  </si>
  <si>
    <t>Hit taxonomy for list of available namespaces instead of env var</t>
  </si>
  <si>
    <t>26/Nov/18 5:51 PM;ccrnyc2msw;Tested on stage - confirmed that the behavior described in this ticket is no longer occurring and that the author from the last created article is not shown in a new article.  This looks good to me.</t>
  </si>
  <si>
    <t>19/Nov/18 2:24 PM;aroberts;This must have been tested before the zorro version of the tool was live on stage</t>
  </si>
  <si>
    <t>19/Nov/18 9:40 AM;ccrnyc2msw;Tested on stage.  Still happening.</t>
  </si>
  <si>
    <t>14/Nov/18 3:26 PM;ccrnyc2msw;Re-pointed as a zero for verification.</t>
  </si>
  <si>
    <t>13/Nov/18 2:57 PM;ccrnyc2msw;Re-opening for verification.</t>
  </si>
  <si>
    <t>13/Nov/18 2:34 PM;aroberts;Done with AR-4943</t>
  </si>
  <si>
    <t>1|hzzqsn:</t>
  </si>
  <si>
    <t>30/Oct/18 4:29 PM;ccrnyc2msw;last author.mov;https://jira.ihrint.com/secure/attachment/172683/last+author.mov</t>
  </si>
  <si>
    <t>Not sure how this is supposed to work, but seems a bit wonky._x000D_
_x000D_
When you first create an article, the most recent author tag you used is available to select - but upon clicking elsewhere it disappears and never returns._x000D_
_x000D_
See attached video._x000D_
_x000D_
Is the previously used author value intentionally shown that it should always be available - or should we make that disappear?</t>
  </si>
  <si>
    <t>Author Tag Field Persists Last Value Which Then Disappears</t>
  </si>
  <si>
    <t>14/Nov/18 3:25 PM;ccrnyc2msw;Discussed on sprint planning today.  This is blocked on getting some additional information from Alex D at AdsWizz.  Greg currently has a workaround to get us by until AdsWizz gets back to us.  We'll need someone to reach out to Alex D about this.</t>
  </si>
  <si>
    <t>31/Oct/18 10:56 AM;ccrnyc2msw;Thanks.</t>
  </si>
  <si>
    <t>31/Oct/18 9:55 AM;ccrnyc2msw;[~1119007] can you please fill in the steps to reproduce field so we know exactly how you're coming across this error?</t>
  </si>
  <si>
    <t>1. Search a stream ID in Adswizz Tool - in this case it's 7938_x000D_
2. Check the activation box_x000D_
3. Click Activate on Ccarp11_x000D_
4. Error message will appear (blank)_x000D_
5. Stream will not activate</t>
  </si>
  <si>
    <t>1|i00r7w:wzy</t>
  </si>
  <si>
    <t>30/Oct/18 4:50 PM;1119007;Screen Shot 2018-10-30 at 4.12.17 PM.png;https://jira.ihrint.com/secure/attachment/172686/Screen+Shot+2018-10-30+at+4.12.17+PM.png</t>
  </si>
  <si>
    <t xml:space="preserve">Before we launch stations, we activate them here: http://adswizz.radioedit.iheart.com/#/_x000D_
_x000D_
It seems that new streams are not being activating and returning an error (attached). I can manually create the HLS url given i know the naming conventions, but we'll need the activation functionality to work eventually. In the case where we launch a new broadcast stream, we'll need it. For digital stations I don't believe we serve ads on them, so the HLS url manually created should still work. _x000D_
_x000D_
Saw this today on ID: 7938 _x000D_
_x000D_
</t>
  </si>
  <si>
    <t>AR-4917</t>
  </si>
  <si>
    <t>Adswizz Tool: Error upon Activation of Stream</t>
  </si>
  <si>
    <t>29/Mar/19 11:43 AM;ccrnyc2msw;I think this is blocked by AR-4580</t>
  </si>
  <si>
    <t>29/Mar/19 11:39 AM;mbrown;Might want to spike this. While it would be easy to allow user selection in the editors box, that would apply to all content types.</t>
  </si>
  <si>
    <t>1|hz75tr:</t>
  </si>
  <si>
    <t>Right now, author permissions are controlled via the editor tag which requires you to use a brand._x000D_
_x000D_
I suspect we need some additional granularity to allow permission by ldap user, so that for sites with a large number of editors (eg. Default) users can only use appropriate author tags._x000D_
_x000D_
Would want to make sure that this permission both applies to editing the author profile - as well as using the author tag within an article._x000D_
_x000D_
This is likely blocked by the app level permission improvements.</t>
  </si>
  <si>
    <t>Enable Author Permissions By User</t>
  </si>
  <si>
    <t xml:space="preserve">12/Dec/18 3:04 PM;ccrnyc2msw;Spike completed on 12/11/18.  [~tlong] to followup with AMP team regarding the tickets that came out of that. </t>
  </si>
  <si>
    <t>1|hzyonz:</t>
  </si>
  <si>
    <t>Continue discussing from AR-4818 in conjunction with the AMP team to get playlist data where it needs to be.</t>
  </si>
  <si>
    <t>AR-4924</t>
  </si>
  <si>
    <t>Spike: Discuss AMP Playlist Issues - Part 2</t>
  </si>
  <si>
    <t>1|hzzle7:</t>
  </si>
  <si>
    <t>[~tlong] to fill in the details here.</t>
  </si>
  <si>
    <t>AR-4925</t>
  </si>
  <si>
    <t>Followup from AR-4819 (Spike: Attempt to use template based approach for some outputs to content transformer)</t>
  </si>
  <si>
    <t>1|hz75fj:</t>
  </si>
  <si>
    <t>Finish up work that was substantially completed in AR-4834 and AR-4833</t>
  </si>
  <si>
    <t>AR-4926</t>
  </si>
  <si>
    <t>Finish Up RayGun/Data Dog Work</t>
  </si>
  <si>
    <t>24/Apr/19 11:48 AM;tterry;We used looker to find the biggest offenders in http requests. Fire and go-http-client were at the top of the list. Tickets have been created to address those. We will also implement forced-https directly in content in order to solve the missing-content problem.  Once they are done, we should revisit the logs to see what to tackle next.</t>
  </si>
  <si>
    <t>24/Apr/19 11:41 AM;1119767;A short-term solution may be to just implement it in content in the express app. Send the HSTS header to upgrade requests in the future._x000D_
_x000D_
AR-5583</t>
  </si>
  <si>
    <t>24/Apr/19 11:26 AM;1119767;Some concerns:_x000D_
* AMP_x000D_
* leads (may be used by clients we don't even know about)</t>
  </si>
  <si>
    <t>19/Mar/19 10:26 AM;ccrnyc2msw;Converted to a spike to sync with all potentially affected teams/apps.</t>
  </si>
  <si>
    <t xml:space="preserve">18/Mar/19 9:37 AM;ccrnyc2msw;Pre-groomed today, need to make a list of potential clients, communicate with content users since they'll lose drafts that are non-secure, etc.  The fastly change is 1 point, pointing as a 3 to think through all the pitfalls. </t>
  </si>
  <si>
    <t>08/Mar/19 10:17 AM;ccrnyc2msw;I reached out to [~howella] who works with some of the Innovation clients.  He might be able to get some intel for us as well.</t>
  </si>
  <si>
    <t>08/Mar/19 9:14 AM;1119767;Travis confirmed that we are using Fastly for TLS termination, and that we can in fact enforce HTTPS. We are looking for some source of access logs to see who is using HTTP and for what purpose.</t>
  </si>
  <si>
    <t>08/Mar/19 8:33 AM;ccrnyc2msw;We'll probably need to communicate this to teams in advance in case there are any clients that don't support https.  I seem to recall the last time we had this conversation there was a Home/CE client that we didn't know if would work.</t>
  </si>
  <si>
    <t>08/Mar/19 8:32 AM;ccrnyc2msw;From AR-5370 spike:_x000D_
{quote}_x000D_
Enforcing https may need to be enforced at the Fastly pin, which will affect all apps. Will coordinate with Terry, Travis.{quote}</t>
  </si>
  <si>
    <t>RadioEdit_07_Gemini</t>
  </si>
  <si>
    <t>1|i00w5y:uzy</t>
  </si>
  <si>
    <t># http://radioedit.iheart.com should redir to https://radioedit.iheart.com_x000D_
# http://*.radioedit.iheart.com should redir to https://*.radioedit.iheart.com</t>
  </si>
  <si>
    <t>01/Nov/18 10:03 AM;ccrbdl1mje;upload_thumb.png;https://jira.ihrint.com/secure/attachment/172832/upload_thumb.png</t>
  </si>
  <si>
    <t>REAP-1758</t>
  </si>
  <si>
    <t>AR-5370</t>
  </si>
  <si>
    <t>Apps should load on https always</t>
  </si>
  <si>
    <t>AR-4928</t>
  </si>
  <si>
    <t>Spike: Implications of Forcing TLS on RE apps</t>
  </si>
  <si>
    <t>1|hz8tpr:</t>
  </si>
  <si>
    <t>Check to see who can access._x000D_
_x000D_
Should only be available to a small handful of trusted users - not to all playlist users - even if theyt have dynamic access.</t>
  </si>
  <si>
    <t>AR-4929</t>
  </si>
  <si>
    <t>Test Access to Swaps Screen in Playlist Tool</t>
  </si>
  <si>
    <t>02/Nov/18 9:33 AM;ccrnyc2msw;Went through all active digital channels shown on iheart.com/live and completed the above maintenance._x000D_
_x000D_
[~1119007] fyi, if there are any re-activations of streams that are currently dormant, please ensure the above is complete upon relaunch (it's the same thing on the instructions I sent out a few weeks ago, this was just cleanup on existing site manager brands.)_x000D_
_x000D_
https://wiki.ihrint.com/display/PM/Site+Manager+Support+for+Digital+Channels</t>
  </si>
  <si>
    <t>1|hzzly7:</t>
  </si>
  <si>
    <t>Maintenance on all the digital channel sites:_x000D_
_x000D_
* Enable hide site mode redirecting to iHeart.com profile page with end date &gt; 1/1/20_x000D_
* Ensure correct stream is specified_x000D_
* Ensure Editorial Links checkbox is enabled_x000D_
* Update site name as needed to match current stream name</t>
  </si>
  <si>
    <t>AR-4931</t>
  </si>
  <si>
    <t>Digital Channel Site Mgr Maintenance - November 2018</t>
  </si>
  <si>
    <t>1|hzzlyf:</t>
  </si>
  <si>
    <t>Write and review it.</t>
  </si>
  <si>
    <t>AR-4932</t>
  </si>
  <si>
    <t>Streams Documention</t>
  </si>
  <si>
    <t>1|hzzlyn:</t>
  </si>
  <si>
    <t>Add aspect ratio support to asset renderer</t>
  </si>
  <si>
    <t>16/Jan/19 3:06 PM;ccrnyc2msw;Closed in favor of AR-5166</t>
  </si>
  <si>
    <t>16/Jan/19 10:34 AM;amamut;From what [~1113313] has told me the primary AC of this ticket has been addressed and deployed to stage. If there are any new issues please create new tickets but applying a new permission system than the one currently in Playlist tool is out of scope of this ticket.</t>
  </si>
  <si>
    <t>15/Jan/19 3:48 PM;ccrnyc2msw;1 looks correct_x000D_
2 seems different than the editor tagging that's in leads/content (and has been the focus of all the tickets related to this work).  I'd really like this to match the brand/provider tag setup that our users and support team are accustomed to._x000D_
2a sounds problematic given the discussions we had around content presets and dpd's having the user permission so they could delegate permission to their staff (eg, a dpd would be able to edit any/all playlists that has anything from the user namespace tagged on it)</t>
  </si>
  <si>
    <t>15/Jan/19 11:49 AM;1113313;For these two particular users, one is listed as a member_of another - http://auth.radioedit.ihrint.com/api/principals/user/ldap/svc-RadioEditQA3 - which is (one reason) why QA2 can edit QA3's playlist._x000D_
_x000D_
The AC in this particular ticket should be met, but I changed the order of operations when a playlist is saved so all those tags are visible in the editors field. We should look into removing this in favor of using actual taxonomy terms (e.g. brands, providers, etc) but as a quick workaround, would this logic work?_x000D_
_x000D_
1) Playlist Admin users can read &amp; edit anything_x000D_
2) Everyone else can read everything, but only edit playlists they created_x000D_
2a) I might be able to improve the editors field logic so that multiple people could be added without the other stuff, but I'm not sure how reliable that is without trying it out</t>
  </si>
  <si>
    <t>15/Jan/19 8:49 AM;ccrnyc2msw;Alex and I took a look at this. Created http://playlists.radioedit.ihrint.com/#/playlists/playlist/%2F5c3de2a411b55c94af6c516b as QA3 which is a super user_x000D_
_x000D_
Seeing all sorts of unexpected editor tags appear here:_x000D_
_x000D_
 !screenshot-1.png|thumbnail! _x000D_
_x000D_
Since this playlist was created by a super user, it should have whatever tag allows super users to edit everything (Providers/Playlist Admin?) and any other tags that may have been applied by the user at time of creation/update.  I don't understand where all these other tags are coming from or what their significance is.</t>
  </si>
  <si>
    <t xml:space="preserve">15/Jan/19 8:17 AM;ccrnyc2msw;Discussed with Yudi and George on HipChat yesterday.  My initial tests were not successful, with a local user (QA2) being able to edit a playlist created by a national user (QA3) with no specific editor tags applied.  This does not seem to be working. </t>
  </si>
  <si>
    <t>03/Jan/19 12:28 PM;1113313;That worked! The latest build is here: https://v-8f7e73d2.radioedit.ihrint.com/</t>
  </si>
  <si>
    <t>03/Jan/19 11:30 AM;gvilches;[~1113313] I've committed a couple environment/dependency updates that should allow your Docker builds to succeed.  Please try now.</t>
  </si>
  <si>
    <t>21/Dec/18 12:44 PM;1113313;Something is breaking with the Docker build. It works fine locally, but not within RE. And logs in stage are broken too so I can't see what's up. [~gvilches] any idea?</t>
  </si>
  <si>
    <t>21/Dec/18 12:00 PM;1113313;Good catch, and I am working today so I'll update it right now.</t>
  </si>
  <si>
    <t xml:space="preserve">21/Dec/18 11:56 AM;ccrnyc2msw;Looking at the code, seems we keyed god powers off of providers/Podcast Admin.  To avoid confusion, we should instead use providers/Playlist Admin.  [~gvilches] has offered to make this update since Yudi is out.  </t>
  </si>
  <si>
    <t>12/Dec/18 3:35 PM;1113313;Thanks to George's help, this is now running on stage: http://playlists.radioedit.ihrint.com/</t>
  </si>
  <si>
    <t>10/Dec/18 9:21 AM;1113313;I have a possible fix and was able to build/run the application locally with no problem, but when I try to push it up to RE the container just says "error" and won't start._x000D_
_x000D_
[~gvilches] is there some specific way of doing a RE build of Playlists?</t>
  </si>
  <si>
    <t># Login to playlist stage_x000D_
# Create a new playlist supplying required fields.  Do not set any editors.  Save._x000D_
# Observe on main playlist the newly created playlist is locked._x000D_
# Hard refresh the browser and observe the playlist is unlocked</t>
  </si>
  <si>
    <t>1|hz761b:</t>
  </si>
  <si>
    <t># A national editor should be able to immediately edit a playlist they just created without having to refresh the page.</t>
  </si>
  <si>
    <t>15/Jan/19 8:47 AM;ccrnyc2msw;screenshot-1.png;https://jira.ihrint.com/secure/attachment/178197/screenshot-1.png</t>
  </si>
  <si>
    <t>There's a bug in the permission system on playlists where a national editor can't immediately edit a playlist they just created without doing a hard refresh of the page.  Seems to be this is caused by the use of the "resource" tag to signify that a playlist can be editable by national admins... but you can't actually apply that tag in the editors field.</t>
  </si>
  <si>
    <t>AR-4934</t>
  </si>
  <si>
    <t>Playlists Locked for National Users Upon Creation</t>
  </si>
  <si>
    <t xml:space="preserve">05/Dec/18 9:46 AM;ccrnyc2msw;Tested on stage.  Confirmed that the visuals now look good - however, no items are returned.  _x000D_
_x000D_
Created AR-5046 to investigate the console error shown upon opening the modal.  </t>
  </si>
  <si>
    <t>03/Dec/18 11:30 AM;1120341;Looks fixed.</t>
  </si>
  <si>
    <t>16/Nov/18 11:37 AM;1119767;Blocked on AR-4988</t>
  </si>
  <si>
    <t>13/Nov/18 2:34 PM;ccrnyc2msw;To be fixed in the context of Zorro.  Zero points for verification.  [~1119767] to fix via AR-4960</t>
  </si>
  <si>
    <t>1|hzyorz:</t>
  </si>
  <si>
    <t>02/Nov/18 12:56 PM;ccrnyc2msw;image-2018-11-02-12-56-06-290.png;https://jira.ihrint.com/secure/attachment/173094/image-2018-11-02-12-56-06-290.png</t>
  </si>
  <si>
    <t>AR-5046</t>
  </si>
  <si>
    <t>AR-4988</t>
  </si>
  <si>
    <t>AR-4960</t>
  </si>
  <si>
    <t>The content block modal broke at some point in the last few weeks._x000D_
_x000D_
The results should be on the left and the search filters on the right._x000D_
_x000D_
 !image-2018-11-02-12-56-06-290.png|thumbnail! _x000D_
_x000D_
Last verified as working upon completion of AR-4605.</t>
  </si>
  <si>
    <t>AR-4935</t>
  </si>
  <si>
    <t>Content Embed Block Modal Visuals Have Broken</t>
  </si>
  <si>
    <t>1|hzzm6f:</t>
  </si>
  <si>
    <t xml:space="preserve">The Marketing team is exploring a concept of creating a sub-domain to facilitate Apple and Android Universal links in marketing materials.  The idea is that they'd create an app that would generate a catalog type and ID (eg. live + 1469 for Z100, or artist + 42064 for Audioslave) and pass that along with a collection tag to webapi._x000D_
_x000D_
Leads would have a collection populated with catalog attach items- all tagged with the same collection tag (eg. collections/marketing)._x000D_
_x000D_
WebAPI would be passed that unique collection tag + catalog type + ID (eg. collections/marketing + artist + 42064) as inputs._x000D_
_x000D_
The collection lookup on WebAPI already obviously exists, but would need to accept the catalog type + ID values - (matching the catalog attach on the leads cards) and based on a match of all 3, return whatever data is needed via the Leads query of webapi._x000D_
_x000D_
Downstream, there's be a page that would render to users.  If there was a match via WebAPI, it'd use the data returned from that call... else, it would pass the same catalog type and ID number to AMP and get it from there._x000D_
_x000D_
_x000D_
Example card:_x000D_
http://leads.radioedit.ihrint.com/#/edit/5bdc96cafef4767f0d17a9fd_x000D_
This would be an override of the Classic Soul playlist._x000D_
_x000D_
for test purposes, i used collections/vadim-test_x000D_
_x000D_
I'd want to pass into webapi:_x000D_
collections/vadim-test + (id: 283087033::HtB4AbL8bbdiq5kYA1pT39) + (kind: curated)_x000D_
_x000D_
And get back everything here:_x000D_
_x000D_
{code:java}_x000D_
{_x000D_
  "data": {_x000D_
    "leads": [_x000D_
      {_x000D_
        "title": "Classic Soul Playlist",_x000D_
        "link": {_x000D_
          "urls": {_x000D_
            "web": "https://sandbox.iheart.com/playlist/classic-soul-playlist-283087033-HtB4AbL8bbdiq5kYA1pT39/"_x000D_
            "device": "ihr://play/playlist/283087033/HtB4AbL8bbdiq5kYA1pT39"_x000D_
          }_x000D_
        },_x000D_
        "subtitle": "Motown and Soul from the 60's and 70's",_x000D_
        "catalog": {_x000D_
          "name": "Classic Soul Playlist",_x000D_
          "id": "283087033::HtB4AbL8bbdiq5kYA1pT39",_x000D_
          "kind": "curated"_x000D_
        },_x000D_
        "img_uri": "https://i-stg.iheart.com/v3/user/283087033/collection/HtB4AbL8bbdiq5kYA1pT39"_x000D_
      }_x000D_
    ]_x000D_
  },_x000D_
  "extensions": {}_x000D_
}_x000D_
{code}_x000D_
</t>
  </si>
  <si>
    <t>AR-4936</t>
  </si>
  <si>
    <t>Spike: Can WebAPI Support A Marketing Link Override App?</t>
  </si>
  <si>
    <t>1|hz75qv:</t>
  </si>
  <si>
    <t>http://catalog.dev-radioedit.ihrint.com/api/v2/search?q=test&amp;limit=5&amp;offset=0&amp;artist=false&amp;album=false&amp;track=false&amp;station=true&amp;podcast=false&amp;curated=false&amp;boostMarketId=undefined&amp;country=US_x000D_
_x000D_
Note that podcast=false</t>
  </si>
  <si>
    <t>AR-4937</t>
  </si>
  <si>
    <t>Catalog API endpoint always returning podcasts, even when unwanted</t>
  </si>
  <si>
    <t>1|i01027:czzzi</t>
  </si>
  <si>
    <t># Genre rankings screen should only show active streams_x000D_
# Market ranking screen should only show active streams</t>
  </si>
  <si>
    <t>As a streaming operations manager, I want the Streams genre and market rank screens to only show streams that are active so that I don't get confused by seeing streams that are deactivated and won't show up to end users.</t>
  </si>
  <si>
    <t>AR-4939</t>
  </si>
  <si>
    <t>Streams: Genre/Market Rankings Should Not Include Inactive Stations</t>
  </si>
  <si>
    <t>1|hzzmpb:</t>
  </si>
  <si>
    <t>AR-4942</t>
  </si>
  <si>
    <t>Convert Template Editor to Zorro</t>
  </si>
  <si>
    <t>26/Nov/18 5:50 PM;ccrnyc2msw;Re-tested on stage.  This looks good now.   I can now see original content when applying that filter.</t>
  </si>
  <si>
    <t>19/Nov/18 4:53 PM;mbrown;I believe we hadn't yet deployed the update to stage when the test occurred. It should be performing correctly now.</t>
  </si>
  <si>
    <t xml:space="preserve">19/Nov/18 9:39 AM;ccrnyc2msw;Tested on stage._x000D_
_x000D_
Still no content shown when the source filter is set to Original Content:_x000D_
_x000D_
 !screenshot-1.png|thumbnail! </t>
  </si>
  <si>
    <t>15/Nov/18 1:54 PM;mbrown;This is resolved by AR-4897</t>
  </si>
  <si>
    <t>13/Nov/18 2:36 PM;ccrnyc2msw;Groomed today.  last worked a few weeks ago.  Likely either something silly, or an elastic setting.</t>
  </si>
  <si>
    <t>1|hzzqu7:</t>
  </si>
  <si>
    <t>19/Nov/18 9:39 AM;ccrnyc2msw;screenshot-1.png;https://jira.ihrint.com/secure/attachment/174600/screenshot-1.png</t>
  </si>
  <si>
    <t>05/Nov/18 3:12 PM;ccrnyc2msw;image-2018-11-05-15-12-28-195.png;https://jira.ihrint.com/secure/attachment/173300/image-2018-11-05-15-12-28-195.png</t>
  </si>
  <si>
    <t xml:space="preserve">On Stage, if you use the "Source" filter to show only original, nothing is shown._x000D_
_x000D_
This should show all content that was not ingested._x000D_
_x000D_
https://content.radioedit.ihrint.com/content?origin=original_x000D_
_x000D_
 !image-2018-11-05-15-12-28-195.png|thumbnail! </t>
  </si>
  <si>
    <t>AR-4940</t>
  </si>
  <si>
    <t>Original Content Filter Doesn't Show Any Results</t>
  </si>
  <si>
    <t>28/Nov/18 2:56 PM;ccrnyc2msw;Thanks! Created AR-5026 to address. Closing this one out.</t>
  </si>
  <si>
    <t>28/Nov/18 2:51 PM;tlong;#2 we will skip for now._x000D_
_x000D_
#1 I see no reason why we should restrict the author of the preset. Let's show it on the list/edit screens.</t>
  </si>
  <si>
    <t>26/Nov/18 5:58 PM;ccrnyc2msw;Tested on stage.  Confirmed that presets other than those created by the current user are read only._x000D_
_x000D_
However, noticed 2 quirks that may be outside the scope of this ticket:_x000D_
_x000D_
1) There's currently no indication of who owns (and thus can edit) a preset.  Should we display the owner's name somewhere?_x000D_
_x000D_
2) If a user is deactivated, the preset becomes orphaned.  Do we need to consider a system to purge presets that are owned by a user who's no longer with the company?  Or a way to transfer ownership of a preset?_x000D_
_x000D_
I will review the above with [~tlong] and [~mbrown] after code jam.</t>
  </si>
  <si>
    <t>13/Nov/18 2:37 PM;ccrnyc2msw;Followup from AR-4869</t>
  </si>
  <si>
    <t>1|hzzquf:</t>
  </si>
  <si>
    <t>AR-5026</t>
  </si>
  <si>
    <t>The setup is good except for the editing. Let's do an application level security patch that will show a readonly version of the preset if it's not yours._x000D_
_x000D_
This isn't completely secure, as it's just implemented in the app. But until application specific security gets us out of this DPD + "users" role stuff it's what we have.</t>
  </si>
  <si>
    <t>AR-4941</t>
  </si>
  <si>
    <t>Hard code "mine" in presets for edit.</t>
  </si>
  <si>
    <t>12/Nov/18 12:09 PM;1119767;Still need to convert modals</t>
  </si>
  <si>
    <t>07/Nov/18 2:56 PM;1119767;Here's how the autocomplete was done in regui: https://github.com/ihr-radioedit-apps/regui/blob/10.x/projects/regui/src/lib/widgets/tagfield/tagfield.component.ts</t>
  </si>
  <si>
    <t>1|hzzmwn:</t>
  </si>
  <si>
    <t>Convert Content Editor to Zorro</t>
  </si>
  <si>
    <t>12/Nov/18 2:43 PM;1120341;Work for this ticket was done in AR-4942</t>
  </si>
  <si>
    <t>1|hzzmz3:</t>
  </si>
  <si>
    <t>Right now they are number fields. It would be nice if they were date/time pickers from zorro, and saved as integers in the properties. I'll have an example of how to do that on my help text ticket.</t>
  </si>
  <si>
    <t>AR-4944</t>
  </si>
  <si>
    <t>Convert min and max date to date pickers in the date properties off canvas</t>
  </si>
  <si>
    <t>22/Jan/19 9:15 AM;ccrnyc2msw;Tested on prod, confirmed FCC faciliity ID and Cume, and AdsWizz zone ID now only accept an integer._x000D_
_x000D_
Arbitron ID and ESID continue to accept other values.  Updated ticket to reflect that.</t>
  </si>
  <si>
    <t xml:space="preserve">07/Jan/19 1:41 PM;ccrnyc2msw;Mike to check if this was resolved via the schema work. </t>
  </si>
  <si>
    <t>1|i01027:czzz</t>
  </si>
  <si>
    <t>Please add validation to the following fields in Streams to ensure they are always an integer:_x000D_
_x000D_
Arbitron ID_x000D_
ESID</t>
  </si>
  <si>
    <t>AR-4945</t>
  </si>
  <si>
    <t>Streams Integer Validation</t>
  </si>
  <si>
    <t>1|hzzn3z:</t>
  </si>
  <si>
    <t>As agreed with the Digital Strategy team, we're going to use a checkbox to allow authorized users to indicate whether a piece of content is "news" or not (which will dictate whether it shows up in the forthcoming news sitemaps)._x000D_
_x000D_
To allow this, we need to add a checkbox to the publish panel in the Syndication box where a user can tag as "News Content".  Access to this checkbox should be managed in a similar way to how Apple News permissions.  _x000D_
_x000D_
Followup tickets to this will include building a news sitemap that only includes content with this checkbox enabled... as well as potentially initiating a ping to Google upon publish to advise that new content has been added to the news sitemap.</t>
  </si>
  <si>
    <t>AR-4946</t>
  </si>
  <si>
    <t>Add News Checkbox To Publish Panel</t>
  </si>
  <si>
    <t>13/Nov/18 8:42 AM;ccrnyc2msw;Tested on stage._x000D_
_x000D_
Omitted /honda inherited redirect at http://site-manager.radioedit.ihrint.com/#/brands/site/998952795f568209a7ace2dd0cc38606/Imported/keywords_x000D_
_x000D_
Confirmed that the omitted redirect is now gone and that the page is functional._x000D_
_x000D_
Changed destination of /fpm redirect on the same sites._x000D_
_x000D_
Remove /fpm from master site.  Confirmed that local update of /fpm was retained even after the national value was removed._x000D_
_x000D_
This looks good to me.</t>
  </si>
  <si>
    <t>08/Nov/18 8:30 AM;1119767;8 sites are omitting a redirect that no longer exists on the master-site: _x000D_
{code}_x000D_
{"object.site.redirects.id": "RQlgp"}_x000D_
{code}</t>
  </si>
  <si>
    <t>07/Nov/18 10:38 AM;1119767;Related error: https://app.raygun.com/crashreporting/1e0akvb/errors/3069830310?dateFrom=2018-10-31T14%3A14%3A00.000Z&amp;dateTo=2018-11-07T15%3A14%3A24.000Z_x000D_
_x000D_
It seems to only be bad data on this one site. I can't reproduce it on other sites.</t>
  </si>
  <si>
    <t>Create a redirect on master-site, omit it from a child, delete it on the master, ensure the redirects page still loads on the child</t>
  </si>
  <si>
    <t xml:space="preserve">Visit http://site-manager.radioedit.iheart.com/#/brands/site/b054acd634213981f1d38a571e260d56/Imported/general - it will not display the fields. _x000D_
</t>
  </si>
  <si>
    <t>1|hzzn8f:</t>
  </si>
  <si>
    <t xml:space="preserve">Data fields should be active so station can schedule keywords and redirects. </t>
  </si>
  <si>
    <t>07/Nov/18 10:29 AM;ccrnyc1jxe;Search Override.png;https://jira.ihrint.com/secure/attachment/173481/Search+Override.png</t>
  </si>
  <si>
    <t xml:space="preserve">The search override page on WBIG-FM is not displaying the fields to add any data. </t>
  </si>
  <si>
    <t>2018.11.13</t>
  </si>
  <si>
    <t>AR-4947</t>
  </si>
  <si>
    <t>Search Override Page Does Not Display Data Fields On WBIG-FM</t>
  </si>
  <si>
    <t>15/Apr/19 2:15 PM;1119767;We would need to alter the publish call to send it, as well as the API that exposes it, in pubsub and content. If we want to do the same in inferno, we would need a webapi ticket and an inferno ticket as well.</t>
  </si>
  <si>
    <t>15/Apr/19 11:07 AM;ccrnyc2msw;Ah, good call on site manager for the sitemaps._x000D_
_x000D_
The other component is a no index no follow meta tag on content detail pages where this value has been set to true.  Would that need to be added to the WebAPI/PubSub schema, or do all of those options make it through by default now?</t>
  </si>
  <si>
    <t>15/Apr/19 11:04 AM;1119767;The site-manager API needs to be updated to exclude this content.</t>
  </si>
  <si>
    <t>15/Apr/19 9:16 AM;ccrnyc2msw;If I add as a field in the template, what downstream services need to be updated?  Obviously FiRE and iHeart.com to respect the flag.  Is there PubSub and/or WebAPI work required?</t>
  </si>
  <si>
    <t>29/Mar/19 10:50 AM;aroberts;This could be done as a field in the template.</t>
  </si>
  <si>
    <t>29/Mar/19 10:26 AM;ccrnyc2msw;Correct, this ticket was written with test content in mind, however, there's occasionally a need to post an "unlisted" piece of content (eg. concert presale code that is sent via email but we may not want to have available via search).  _x000D_
_x000D_
Thinking this is an option checkbox that if enabled, we put a no follow/no index metatag.  Not bullet proof of course, but should go a long way.</t>
  </si>
  <si>
    <t>29/Mar/19 10:19 AM;1119767;You want a test page on a live site, not a test site?</t>
  </si>
  <si>
    <t>1|hz75rb:</t>
  </si>
  <si>
    <t># Ability to tag or flag content as being for test purposes_x000D_
# Followup tickets created as needed to exclude content from sitemaps and add a robots no follow/no index meta tag in all clients that consume content data</t>
  </si>
  <si>
    <t>As a tester, I want a way to flag content as being for test purposes so that serach engines can be discouraged from crawling and indexing the content.</t>
  </si>
  <si>
    <t>AR-4948</t>
  </si>
  <si>
    <t>Option to Obfuscate Content From Search Engines</t>
  </si>
  <si>
    <t>1|hzzve6:</t>
  </si>
  <si>
    <t>Playlist Refresh</t>
  </si>
  <si>
    <t>13/Nov/18 8:12 AM;ccrnyc2msw;Tested on Prod last Thursday, looks good.</t>
  </si>
  <si>
    <t>Clear the access_token though dev tools, then reload the page, and ensure the home page loads.</t>
  </si>
  <si>
    <t>1|hzznjb:</t>
  </si>
  <si>
    <t>AR-4950</t>
  </si>
  <si>
    <t>Site-manager is not grabbing access_token from auth</t>
  </si>
  <si>
    <t>1|i01027:i</t>
  </si>
  <si>
    <t xml:space="preserve">As a streaming operations manager, I'd like to be able to schedule changes to be approved at a specific time (or in advance on an event), to coordinate better with markets and other teams. </t>
  </si>
  <si>
    <t>AR-4952</t>
  </si>
  <si>
    <t>Streams: Scheduler for Stream Changes</t>
  </si>
  <si>
    <t>26/Nov/18 5:33 PM;ccrnyc2msw;Thanks guys!  Closing this out and tagging for release.</t>
  </si>
  <si>
    <t>20/Nov/18 11:45 AM;1115730;I just check my code for the Json transformer and it does convert string to boolean.  I think we can keep the way it is.</t>
  </si>
  <si>
    <t>20/Nov/18 11:07 AM;amamut;[~1115730] isActive "should" be a boolean but AMP has been accepting it as a string since the beginning. Has this changed recently?</t>
  </si>
  <si>
    <t>20/Nov/18 10:44 AM;1115730;Just to double check, this is Only for _x000D_
{code}_x000D_
http://stream-manager.radioedit.ihrint.com/api/streams_x000D_
{code}_x000D_
_x000D_
The only diff, I can spot is the "isActive" should be Boolean_x000D_
_x000D_
And wants to double check if "created" and "modified" are 13 digits epoch time.  (or it is  an ISO timestamp converted)</t>
  </si>
  <si>
    <t>20/Nov/18 9:57 AM;ccrnyc2msw;[~lvauthrin] or [~1115730] - any feedback on this?</t>
  </si>
  <si>
    <t>15/Nov/18 1:08 PM;lvauthrin;[~1115730] can you please review this as well?</t>
  </si>
  <si>
    <t>15/Nov/18 10:21 AM;ccrnyc2msw;[~lvauthrin], can you have someone from the AMP team please review this on Stage?  Looks good to my eyes, but want to make sure it's what you guys need.</t>
  </si>
  <si>
    <t>15/Nov/18 9:19 AM;amamut;Reran the migration script for 6676, 5338, 5592, 5788, 6195, 7037 which were attached to DigitalNZ. DigitalNZ was broken and had to be manual updated. Once migration script was reran it fixed the streams api.</t>
  </si>
  <si>
    <t>13/Nov/18 8:44 AM;ccrnyc2msw;Blocked from testing this until the issues noted in AR-4903 are resolved.</t>
  </si>
  <si>
    <t>1|hzzqrb:</t>
  </si>
  <si>
    <t>Streams endpoint should reflect AMP's contract for every stream. Every field which is not labeled "Option" must show up for every stream._x000D_
_x000D_
This is for stations created / edited via the Add Station button and created via the Quick Add button</t>
  </si>
  <si>
    <t xml:space="preserve">{code:java}_x000D_
case class RadioeditStream(_x000D_
  id:          Int,_x000D_
  streams:     StreamUrls,_x000D_
  name:        String,_x000D_
  description: String,_x000D_
  freq:        Option[String],_x000D_
  callLetters: String,_x000D_
  band:        String,_x000D_
  logo:        Option[String],_x000D_
  provider:    String,_x000D_
  cume:        Option[Cume],_x000D_
  country:     String,_x000D_
  isActive:    String,_x000D_
  created:     Long,_x000D_
  modified:    Long,_x000D_
  genres:      Seq[Genre],_x000D_
  markets:     Seq[Market]_x000D_
)_x000D_
case class StreamUrls(_x000D_
  hlsStream:             Option[String],_x000D_
  secureHlsStream:       Option[String],_x000D_
  pivotHlsStream:        Option[String],_x000D_
  shoutcastStream:       Option[String],_x000D_
  secureShoutcastStream: Option[String],_x000D_
  plsStream:             Option[String],_x000D_
  securePlsStream:       Option[String]_x000D_
)_x000D_
case class Genre(_x000D_
  id:        Int,_x000D_
  country:   String,_x000D_
  name:      String,_x000D_
  sortIndex: Int,_x000D_
  isPrimary: Boolean_x000D_
)_x000D_
case class Market(_x000D_
  id:        Int,_x000D_
  name:      String,_x000D_
  city:      String,_x000D_
  state:     String,_x000D_
  stateId:   Int,_x000D_
  country:   String,_x000D_
  countryId: Int,_x000D_
  sortIndex: Option[Int],_x000D_
  cityId:    Int,_x000D_
  isOrigin:  Boolean,_x000D_
  isPrimary: Boolean_x000D_
)_x000D_
{code}_x000D_
</t>
  </si>
  <si>
    <t>AR-4954</t>
  </si>
  <si>
    <t>Match Streams' schema with AMP's contract</t>
  </si>
  <si>
    <t>1|hzzog7:</t>
  </si>
  <si>
    <t>AR-4955</t>
  </si>
  <si>
    <t>Convert publish panel</t>
  </si>
  <si>
    <t># Create large logo for the world to enjoy_x000D_
# upload said large logo png to the design -&gt; logo field_x000D_
# scroll way down the site-manager page to get to the left column nav items</t>
  </si>
  <si>
    <t>1|hz75m7:01hzx00900m</t>
  </si>
  <si>
    <t>12/Nov/18 12:10 PM;ccrsea1smt;Mix 96 logo-xmas_FINAL.png;https://jira.ihrint.com/secure/attachment/173928/Mix+96+logo-xmas_FINAL.png</t>
  </si>
  <si>
    <t>As a local designer, I want the ability to upload a 13501x5590 logo to the site-manager -&gt; design -&gt; logo field and not have it blow out the admin page._x000D_
_x000D_
Easy fix was to scale it down to a more sensible size, just thought I'd make a record of the situation as an example of what markets get up to in the wild with admin settings_x000D_
_x000D_
Currently set up in the logo field on seth-dv as an example and the logo is attached_x000D_
_x000D_
https://site-manager.radioedit.iheart.com/#/brands/site/f52b2e48b303f6085ae533c1c4eb807d/Imported/design</t>
  </si>
  <si>
    <t>AR-4956</t>
  </si>
  <si>
    <t>If I upload an obscenely scaled logo in the SM Design tab, it blows out the img.rounded.circle</t>
  </si>
  <si>
    <t>14/Dec/18 1:56 PM;ccrnyc2msw;Also confirmed that this option is only to national admins.</t>
  </si>
  <si>
    <t xml:space="preserve">14/Dec/18 1:54 PM;ccrnyc2msw;Cache has cleared - schedule has successfully loaded after the import job runs.  This looks good to me. </t>
  </si>
  <si>
    <t>14/Dec/18 1:41 PM;ccrnyc2msw;Matt provided me with the on-air api:_x000D_
_x000D_
http://site-manager.radioedit.ihrint.com/api/v1/onair?slug=wmtx-fm_x000D_
_x000D_
Confirmed that the on-air schedule is blanked upon running the On-air Purge job._x000D_
_x000D_
Ran import job manually in developer.  Results not initially showing - even with a cachebuester, going to check again in 30 minutes.</t>
  </si>
  <si>
    <t>14/Dec/18 1:29 PM;ccrnyc2msw;Tested on stage via WebAPI._x000D_
_x000D_
WMTX has a full schedule to start with._x000D_
_x000D_
Hit purge button on new section of site manager.  Tool confirmed success via messaging._x000D_
_x000D_
Awaiting cache to clear at:_x000D_
_x000D_
https://webapi.radioedit.ihrint.com/graphiql?query=query%20LiveProfile(%24site%3A%20SiteQuery!)%20{%0A%20%20site(select%3A%20%24site)%20{%0A%0A%20%20%20%20schedule%20{%0A%20%20%20%20%20%20current%20{%0A%20%20%20%20%20%20%20%20...scheduleFields%0A%20%20%20%20%20%20}%0A%20%20%20%20%20%20upcoming(next%3A%203)%20{%0A%20%20%20%20%20%20%20%20...scheduleFields%0A%20%20%20%20%20%20}%0A%20%20%20%20}%0A%0A%0A%20%20}%0A}%0Afragment%20scheduleFields%20on%20ScheduleEntry%20{%0A%20%20name%0A%20%20core_show_id%0A%20%20start%3A%20start_time_12%0A%20%20stop%3A%20stop_time_12%0A%20%20destination%20{%0A%20%20%20%20href%0A%20%20%20%20thumbnail%0A%20%20}%0A}%0A&amp;variables={%22site%22%3A{%22slug%22%3A%22wmtx-fm%22}}</t>
  </si>
  <si>
    <t>13/Nov/18 10:39 AM;mbrown;If the pending schedule changes are already in CORE but just not active, then this could be as simple as exposing an admin action to rebuild the schedule from the same day's dump (to pick up the newly-active entries and drop the newly-expired ones)</t>
  </si>
  <si>
    <t>12/Nov/18 2:40 PM;ccrnyc2msw;Groomed today.  Dumping the schedule data may be the most straight forward approach.</t>
  </si>
  <si>
    <t>1|hz75jr:</t>
  </si>
  <si>
    <t xml:space="preserve">We need to think through the workflow when a station changes formats and clears house of the on-air staff._x000D_
_x000D_
*Example Use Case*_x000D_
_x000D_
{quote}104.6 KISS FM is a top 40 station with Elvis Duran mornings, Jane Smith middays, Ryan Seacrest afternoons, and John Doe evenings.  The station is secretly planning to blow up the station tomorrow at 11AM; there should be no advance indication to listeners that a change is happening. Most staff members at the station will probably also be unaware that the station is being rebranded.  At 11AM on the day of the change, the station is turning into 104.6 The Bull (a country station).  Jane Smith and John Doe are laid off as they are top 40 DJs and we want them gone off the site ASAP since they are no longer in our employ.  Elvis Duran and Seacrest are still with the company, but aren't a part of the new station, so they should be gone as well.  Any reference to the KISS FM on-air schedule should be removed once 11AM hits.  The call letters of the station will remain the same after the change, so they'll continue to use the same site in Site Manager.{quote}_x000D_
_x000D_
*Current Setup and Pain Points*_x000D_
_x000D_
At the present, we get one dump a day from CORE that is processed during the overnight hours.  That means stations can either blank the schedule the day before (not preferred as the programmers feel it will show their hand), or deal with old station's on-air schedule continuing to be visible until the CORE import runs the next morning._x000D_
_x000D_
This schedule data is used to populate 1) the station homepage module, 2) the station schedule page, and 3) Flagship via WebAPI._x000D_
_x000D_
*Desired Functionality*_x000D_
_x000D_
If a station changes formats at 11AM, we need the existing schedule to show until 11AM, at which time, we can go in and remove the schedule.  Realistically, if CORE can give us updates more than once a day, we'd want to show that, but in the interim, blowing out or hiding the existing data would be the way to go._x000D_
_x000D_
*Potential Approaches*_x000D_
_x000D_
Do we add an option to suppress the schedule in Site Manager (where an admin would need to go turn it back on at a later date), or do we instead focus on blanking the schedule (that would remain blank until the import job next runs)?_x000D_
_x000D_
</t>
  </si>
  <si>
    <t>AR-4957</t>
  </si>
  <si>
    <t>Option to Nuke On-Air Lineup</t>
  </si>
  <si>
    <t>1|hzzqrr:</t>
  </si>
  <si>
    <t>Converting Feed Contest List from Bootstrap to Zorro.</t>
  </si>
  <si>
    <t>AR-4959</t>
  </si>
  <si>
    <t>Feed Content List Ng -&gt; Nz</t>
  </si>
  <si>
    <t>14/Nov/18 2:56 PM;1119767;Create new on item deleted path broken. Outdated path broken.</t>
  </si>
  <si>
    <t>1|hzzqrz:</t>
  </si>
  <si>
    <t>Convert content modals to zorro</t>
  </si>
  <si>
    <t>1|hzzqrj:</t>
  </si>
  <si>
    <t>Convert the template list over</t>
  </si>
  <si>
    <t>AR-4961</t>
  </si>
  <si>
    <t>Template content list -&gt; NZ</t>
  </si>
  <si>
    <t>12/Dec/18 12:22 PM;ccrnyc2msw;Thanks Dan._x000D_
_x000D_
Also created UXD-529 for the design work and WEB-12770 to get the design done and the iHeart.com implementation tracked._x000D_
_x000D_
Prioritized the AR tickets for next sprint._x000D_
_x000D_
Moving this to complete.</t>
  </si>
  <si>
    <t>11/Dec/18 10:36 PM;ccrlax1dat;Content - created AR-5075 to track addition of switch to content tool (may have already been completed - screenshot attached to tracking ticket)_x000D_
PubSub - created AR-5076 to track addition of switch value and mtime to PubSub payload (I checked the current payload coming from updated content tool and these fields are not present)_x000D_
FiRE - AL-4921 created to track front-end updates_x000D_
WebAPI - created AR-5077 to track addition of values to WebAPI result</t>
  </si>
  <si>
    <t xml:space="preserve">15/Nov/18 8:41 AM;1109751;groomed yesterday during sprint planning, Moving to AR. </t>
  </si>
  <si>
    <t>1|hzyonr:</t>
  </si>
  <si>
    <t>UXD-529</t>
  </si>
  <si>
    <t>WEB-12770</t>
  </si>
  <si>
    <t>AR-5076</t>
  </si>
  <si>
    <t>AR-5077</t>
  </si>
  <si>
    <t>AL-4921</t>
  </si>
  <si>
    <t>AR-5075</t>
  </si>
  <si>
    <t>Add an 'updated at HH:MM' to breaking news content. Idea is to add a checkbox in the new content tool in the publish area &gt; 'Publish Dates' section. I'm thinking if the box is checked, the front end should show 'updated at HH:MM' if the content is updated._x000D_
_x000D_
One option: [9:09 AM] Mark Cahill: we could push that to pubsub, then expose it in fire and webapi, in which case this would be 4 tickets_x000D_
[9:09 AM] Mark Cahill: content, pubsub, fire, and webapi_x000D_
*also iheart.com</t>
  </si>
  <si>
    <t>AR-4986</t>
  </si>
  <si>
    <t xml:space="preserve">Spike: Add 'updated at HH:MM' to breaking news content </t>
  </si>
  <si>
    <t>1|hzzomv:</t>
  </si>
  <si>
    <t>There is a radioedit tool that allows search terms to be overridden and instead return a keyword with links. My understanding is the override tool allows you to set these links. _x000D_
_x000D_
For example if you make this search call for "rock":_x000D_
http://us.api.iheart.com/api/v3/search/all?keywords=rock&amp;startIndex=0&amp;maxRows=10&amp;newSearch=false&amp;track=true&amp;bundle=true&amp;artist=true&amp;station=true&amp;keyword=true&amp;playlist=false&amp;podcast=false_x000D_
_x000D_
In the response the bestMatch would be "KEYWORDS" which looks like this:_x000D_
   "keywords": [_x000D_
      {_x000D_
        "id": 325,_x000D_
        "contentType": "link",_x000D_
        "androidUrl": "ihr://goto/genre/12",_x000D_
        "iphoneUrl": "ihr://goto/genre/12",_x000D_
        "webUrl": "http://iheart.com/genre/rock-12/",_x000D_
        "name": "Rock",_x000D_
        "description": "Directory ‚Ä¢ Explore Rock on iHeartRadio",_x000D_
        "imageUrl": "http://i.iheart.com/v3/re/assets/images/ca6d7e357b1578ce4c142335dc52db2a.jpg"_x000D_
      }_x000D_
_x000D_
Often these responses return a category like this web url: http://iheart.com/genre/rock-12/. This works fine for devices with screens but not for voice interactions like on Alexa which often error and would do better if the user is taken to a specific station._x000D_
_x000D_
We'd like add a "homeceUrl" as one of the returned parameters of the response of the keyword that could be set in the radioedit search override tool. Can we update the search override tool to accept a homeceUrl parameter?</t>
  </si>
  <si>
    <t>AR-4962</t>
  </si>
  <si>
    <t>Search Override tool needs homeceUrl in response</t>
  </si>
  <si>
    <t>1|hzzqsv:</t>
  </si>
  <si>
    <t>AR-4963</t>
  </si>
  <si>
    <t>Content list views - List view tables moved outside of cards, given bg color and outline</t>
  </si>
  <si>
    <t>1|hzzqs7:</t>
  </si>
  <si>
    <t>AR-4964</t>
  </si>
  <si>
    <t>Content list views - List filter update to ng zorro components</t>
  </si>
  <si>
    <t>1|hzzqt3:</t>
  </si>
  <si>
    <t>AR-4965</t>
  </si>
  <si>
    <t>Content list views - Lists should use built-in loaders</t>
  </si>
  <si>
    <t>1|hzzqtb:</t>
  </si>
  <si>
    <t>AR-4966</t>
  </si>
  <si>
    <t>Content - List mobile view should be improved by moving list filters to top and fixes to searchbar sizing</t>
  </si>
  <si>
    <t>1|hzzq5z:</t>
  </si>
  <si>
    <t>AR-4967</t>
  </si>
  <si>
    <t>Template edit - should use drawer component instead of custom</t>
  </si>
  <si>
    <t>16/Nov/18 3:58 PM;1119767;I think this has already been addressed in other tickets. If not, please reopen.</t>
  </si>
  <si>
    <t>1|hzzq67:</t>
  </si>
  <si>
    <t>AR-4968</t>
  </si>
  <si>
    <t>Template edit - field edit spacing and form layout settings</t>
  </si>
  <si>
    <t>1|hzzq6f:</t>
  </si>
  <si>
    <t>AR-4969</t>
  </si>
  <si>
    <t>Template edit - tabs need improvement (go back to white tabs? spacing, improve editing functionality)</t>
  </si>
  <si>
    <t>1|hzzq6n:</t>
  </si>
  <si>
    <t>AR-4971</t>
  </si>
  <si>
    <t>Content edit - Cards need proper spacing</t>
  </si>
  <si>
    <t>1|hzzrf3:</t>
  </si>
  <si>
    <t>AR-4973</t>
  </si>
  <si>
    <t>Content edit - slug field needs improvement (move edit button outside of field, "cancel" currently throwing errors)</t>
  </si>
  <si>
    <t>1|hzzqtr:</t>
  </si>
  <si>
    <t>AR-4975</t>
  </si>
  <si>
    <t>Content general - subnav button spacing needs improvement and sync, add divider between save buttons and other actions</t>
  </si>
  <si>
    <t xml:space="preserve">28/Nov/18 2:52 PM;ccrnyc2msw;Engineering ticket.  Closing without product review.  </t>
  </si>
  <si>
    <t>1|hzzq87:</t>
  </si>
  <si>
    <t>AR-4976</t>
  </si>
  <si>
    <t>Content edit - publish panel improvements(spacing on field help, switch hrs to dividers, move X to upper left)</t>
  </si>
  <si>
    <t xml:space="preserve">28/Nov/18 2:53 PM;ccrnyc2msw;Engineering ticket. Closing without product review. </t>
  </si>
  <si>
    <t>1|hzzrbz:</t>
  </si>
  <si>
    <t>AR-4977</t>
  </si>
  <si>
    <t>Regui - Catalog modal style improvements to better match zorro (remove shadow, condense type selector into popover, load more, list styling)</t>
  </si>
  <si>
    <t>1|hzzqtz:</t>
  </si>
  <si>
    <t>AR-4978</t>
  </si>
  <si>
    <t>Content general - Remove remaining fa- icons, replace with zorro equivalents</t>
  </si>
  <si>
    <t>1|hzzrfb:</t>
  </si>
  <si>
    <t>AR-4979</t>
  </si>
  <si>
    <t>Content general - almost all tag fields should be using [excludeNamespaces]="true"</t>
  </si>
  <si>
    <t>1|hzzrfj:</t>
  </si>
  <si>
    <t>AR-4980</t>
  </si>
  <si>
    <t>Content general - remove app-bar, replace with logo and login functionality in sidebar</t>
  </si>
  <si>
    <t>1|hzzrfr:</t>
  </si>
  <si>
    <t>AR-4981</t>
  </si>
  <si>
    <t>Content general - Activity buttons (save, publish, etc) should use loaders when possible</t>
  </si>
  <si>
    <t>1|hzzqtj:</t>
  </si>
  <si>
    <t>AR-4982</t>
  </si>
  <si>
    <t>Feed View Component -&gt; Zorro</t>
  </si>
  <si>
    <t>RadioEdit_01_Apollo</t>
  </si>
  <si>
    <t>1|hz75m7:01</t>
  </si>
  <si>
    <t>TLS Cert - Create cron to provision and renew certs</t>
  </si>
  <si>
    <t>02/Jan/19 1:58 PM;ccrnyc2msw;Closing without product review per Trey's comments above.  Will test end to end when the followup ticket (AR-4983) is complete.</t>
  </si>
  <si>
    <t>02/Jan/19 1:37 PM;tlong;Review not possible yet.</t>
  </si>
  <si>
    <t>1|hz75jb:</t>
  </si>
  <si>
    <t>TLS Cert - Create service for managing certs</t>
  </si>
  <si>
    <t>1|hz75m7:01d</t>
  </si>
  <si>
    <t>Use Golang to create an SNI TLS server that reads certificate information directly from our repository of automatically generated TLS certs.</t>
  </si>
  <si>
    <t>AR-4985</t>
  </si>
  <si>
    <t>TLS Cert - create termination/redirect server</t>
  </si>
  <si>
    <t>15/Nov/18 5:14 PM;1119767;MetadataPanelComponent is an error in regui</t>
  </si>
  <si>
    <t>15/Nov/18 4:29 PM;1119767;Targeting issue fixed on AR-4960</t>
  </si>
  <si>
    <t>1|hzzr9z:</t>
  </si>
  <si>
    <t xml:space="preserve">* -create new from deleted doesn't properly populate targeting info-_x000D_
* -styling is screwed up on flex block headers-_x000D_
* error about MetadataPanelComponent_x000D_
* -no data card on gallery is screwed up-_x000D_
* </t>
  </si>
  <si>
    <t>AR-4987</t>
  </si>
  <si>
    <t>Content editor punch list</t>
  </si>
  <si>
    <t>14/Dec/18 9:26 AM;ccrnyc2msw;Re-tested on stage.  Confirmed that the content lookup block is now returning results that were created in the template specified in the template editor.  This looks good to me.</t>
  </si>
  <si>
    <t>12/Dec/18 11:39 AM;ccrnyc2msw;Still pending verification of AR-5046.</t>
  </si>
  <si>
    <t xml:space="preserve">05/Dec/18 10:45 AM;ccrnyc2msw;Let's leave this in TE review for now.  I'll review this and the aforementioned ticket together.  I don't know if I have a way to verify this as is at the moment.  </t>
  </si>
  <si>
    <t>05/Dec/18 10:31 AM;1120341;Work will be done in AR-5046 as this feature was implemented but there's a bug._x000D_
[~ccrnyc2msw] Mind moving this along?</t>
  </si>
  <si>
    <t>05/Dec/18 10:15 AM;1120341;I think this is an issue w/ Flex.</t>
  </si>
  <si>
    <t>05/Dec/18 10:13 AM;1119767;Ah right. That should be fixed before this is tested again.</t>
  </si>
  <si>
    <t>05/Dec/18 10:06 AM;ccrnyc2msw;Yes, searched for a few phrases, including "test" which should return a boat load of items._x000D_
_x000D_
Take a look at the console error screenshot I put in AR-5046</t>
  </si>
  <si>
    <t>05/Dec/18 10:03 AM;1119767;Did you search for something?</t>
  </si>
  <si>
    <t xml:space="preserve">05/Dec/18 9:50 AM;ccrnyc2msw;Can I get some test instructions please?  When I was testing the related ticket, i found that no items are being shown in the embed modal (and created AR-5046 before I saw this ticket)._x000D_
_x000D_
 !screenshot-1.png|thumbnail! </t>
  </si>
  <si>
    <t>20/Nov/18 10:30 AM;1120341;After a discussion, at least for phase 1, searches will automatically be inclusive of allowed templates without the user select.</t>
  </si>
  <si>
    <t>1|hz75j3:</t>
  </si>
  <si>
    <t>05/Dec/18 9:50 AM;ccrnyc2msw;screenshot-1.png;https://jira.ihrint.com/secure/attachment/175816/screenshot-1.png</t>
  </si>
  <si>
    <t>Now that searching for content requires being in the context of a template, we need a way for the content embed and link modals to select a template before searching. We should likely add an allowedTemplates field to their field properties, show a dropdown of the possible templates in the modal, and pre-select the template for the current content item.</t>
  </si>
  <si>
    <t>Select a template to embed/link content</t>
  </si>
  <si>
    <t>1|hzzrdb:</t>
  </si>
  <si>
    <t>AR-4989</t>
  </si>
  <si>
    <t>Remove ng-bootstrap</t>
  </si>
  <si>
    <t>20/Nov/18 9:52 AM;ccrnyc2msw;Ok, cool - thanks.  This seems to be working as designed.  Moving to done.</t>
  </si>
  <si>
    <t>20/Nov/18 9:51 AM;amamut;Yes that's correct. When we quick add a "save" should occur so it should show up in the streams list. But there shouldn't be any "commits" on it, which is what happens when we accept changes. When a stream has a "commit" it is exported in the streams api which gets sent to AMP. We want to keep blank streams from going to AMP as it will error the process.</t>
  </si>
  <si>
    <t xml:space="preserve">20/Nov/18 9:49 AM;ccrnyc2msw;Tested on stage.  _x000D_
_x000D_
Added stream 7216 via quick add._x000D_
_x000D_
Verified that this stream does not come in via the streams api end point._x000D_
_x000D_
Viewed in Explorer: http://explorer.radioedit.ihrint.com/#/smt/streams/7216_x000D_
_x000D_
There don't appear to be any commits for this stream.  _x000D_
_x000D_
 !screenshot-1.png|thumbnail! _x000D_
_x000D_
[~amamut], is this expected?_x000D_
_x000D_
</t>
  </si>
  <si>
    <t>1|hzzren:</t>
  </si>
  <si>
    <t>* Use quick add to provision a stream_x000D_
* Check streams api to make sure it doesn't come through._x000D_
* Check explorer's commit history of the stream and make sure there are no commits marked as "LIVE"</t>
  </si>
  <si>
    <t>20/Nov/18 9:49 AM;ccrnyc2msw;screenshot-1.png;https://jira.ihrint.com/secure/attachment/174788/screenshot-1.png</t>
  </si>
  <si>
    <t>When an admin uses the quick add button it should save a stream object in RadioEdit and should show it in the stream list. Streams should not commit a "LIVE" version of the stream because it ends up going to AMP without mandatory fields. This causes AMP to error which is not good.</t>
  </si>
  <si>
    <t>AR-4990</t>
  </si>
  <si>
    <t>Quick Add shouldn't commit a LIVE version</t>
  </si>
  <si>
    <t>01/Apr/19 11:16 AM;tlong;Could be fixed by the newest zorro. But it's an internal UI lib issue.</t>
  </si>
  <si>
    <t>19/Nov/18 10:11 AM;aroberts;This is unfixable as it's a third-party library. Users can click on any portion of the field to expand the available options, just like a standard select box.</t>
  </si>
  <si>
    <t>1|hz75ur:</t>
  </si>
  <si>
    <t>On any of the text fields in Content Tool, there's a chevron shown, which would indicate to users they can click it to see a list of options.  Unfortunately, as soon as they hover over it, it's covered by an X to clear/dismiss._x000D_
_x000D_
If we're showing a chevron, we should let users utilize it.</t>
  </si>
  <si>
    <t>XX - Zorro Text Field Chevron Covered Up By Dismiss Button</t>
  </si>
  <si>
    <t>06/Dec/18 9:54 AM;ccrnyc2msw;Tested on http://stream-manager.radioedit.ihrint.com/#/stream/edit/7216_x000D_
_x000D_
Added a bunch of markets and saved:_x000D_
_x000D_
 !screenshot-4.png|thumbnail! _x000D_
_x000D_
Confirmed that these markets are reflected in the changes screen:_x000D_
_x000D_
 !screenshot-5.png|thumbnail! _x000D_
_x000D_
Approved changes._x000D_
_x000D_
Confirmed markets are shown in the stream edit screen._x000D_
_x000D_
Added losangeles-ca and riverside-ca.  Removed gadsden-al.  Saved_x000D_
_x000D_
Confirmed those changes looks good in the changes screen and can be approved._x000D_
_x000D_
Checked market ranks screen.  Spot checked a few of the markets that were added and confirmed that they are present._x000D_
_x000D_
This looks good to me.  Tagging for release._x000D_
_x000D_
Checked API - confirmed that markets listed reflect what is shown in the tool.</t>
  </si>
  <si>
    <t># Go to http://stream-manager.radioedit.iheart.com/#/stream/edit/4426_x000D_
# Note that there are currently 56 additional markets shown (Screenshot 1)_x000D_
# Add ithaca-ny as another additional market, Save._x000D_
# Go to changes screen, note that it's going from 57 markets (1 primary/origin + 56 additional) down to 7 markets (1 primiary/origin + 6 additional).  Note that ithaca-ny is not among those shown (Screenshot 2)_x000D_
# Don't approve.  Go back to stream detail screen_x000D_
# Notice that the same 6 additional markets are now the only ones shown here (Screenshot 3)_x000D_
# Reject changes, observe that full list of additional markets is now back in the streams screen.</t>
  </si>
  <si>
    <t>1|hzyonb:</t>
  </si>
  <si>
    <t># Updating the additional markets on a stream should save the list of additional markets that a user has specified in the tool.</t>
  </si>
  <si>
    <t>06/Dec/18 9:49 AM;ccrnyc2msw;screenshot-5.png;https://jira.ihrint.com/secure/attachment/176018/screenshot-5.png</t>
  </si>
  <si>
    <t>06/Dec/18 9:48 AM;ccrnyc2msw;screenshot-4.png;https://jira.ihrint.com/secure/attachment/176017/screenshot-4.png</t>
  </si>
  <si>
    <t>19/Nov/18 12:23 PM;ccrnyc2msw;screenshot-3.png;https://jira.ihrint.com/secure/attachment/174663/screenshot-3.png</t>
  </si>
  <si>
    <t>19/Nov/18 12:23 PM;ccrnyc2msw;screenshot-2.png;https://jira.ihrint.com/secure/attachment/174662/screenshot-2.png</t>
  </si>
  <si>
    <t>19/Nov/18 12:23 PM;ccrnyc2msw;screenshot-1.png;https://jira.ihrint.com/secure/attachment/174661/screenshot-1.png</t>
  </si>
  <si>
    <t>There seems to be an issue with Streams losing Additional Markets values upon adding a new one.  If you add a new market, it wipes out most of the existing ones.</t>
  </si>
  <si>
    <t>AR-4993</t>
  </si>
  <si>
    <t>Additional Markets Being Lost Upon Adding New Market</t>
  </si>
  <si>
    <t>04/Dec/18 12:08 PM;ccrnyc2msw;Tested extensively and didn't see any issues.  Deployed to prod and gave the all clear to the Streaming Ops team.</t>
  </si>
  <si>
    <t>04/Dec/18 8:32 AM;amamut;Issue was that a previously existing genre "Classic Rock!" does not exist anymore. We removed the ability to rename genres a while back and the name must have changed which broke many of the streams. I have gone through all the streams with "Classic Rock!" and changed them to "Classic Rock"._x000D_
_x000D_
Issue should be fixed and you should be able to continue testing.</t>
  </si>
  <si>
    <t>03/Dec/18 2:23 PM;ccrnyc2msw;Tested on stage._x000D_
_x000D_
Updated 7216 by changing all values - confirmed that the changes correctly saved, appeared on the changes screen, could be approved, and were reflected in the API._x000D_
_x000D_
Updated 1985 by adding an instagram value but leaving everything else with the existing values.  Attempted to save, but got the following error message:_x000D_
_x000D_
 !screenshot-1.png|thumbnail! _x000D_
_x000D_
No console error recorded.  [~amamut], any ideas?  http://stream-manager.radioedit.ihrint.com/#/stream/edit/1985</t>
  </si>
  <si>
    <t>03/Dec/18 12:07 PM;amamut;[~ccrnyc2msw] I have run the script in stage. Can you go through Streams and try to update some streams? See if you can trigger schema errors.</t>
  </si>
  <si>
    <t>1|hzyon3:</t>
  </si>
  <si>
    <t>03/Dec/18 2:19 PM;ccrnyc2msw;screenshot-1.png;https://jira.ihrint.com/secure/attachment/175634/screenshot-1.png</t>
  </si>
  <si>
    <t>While testing AR-4903, we found a large number of circumstances where the existing data in streams did not match the new schema that was implemented, which resulted in non-descript error messages being shown to users when they attempted to save a change to the stream._x000D_
_x000D_
Although Alex was able to resolve some of these, the number that continued to pop up would indicate that we need to cleanup the data before we consider releasing schema to production.  _x000D_
_x000D_
This ticket is to cleanup all existing data in the Streams tool to ensure the values stored 1) validate given the current business rules within the tool interface and 2) are consistent with what is required by the schema._x000D_
_x000D_
Any data that is not in the correct format should be updated._x000D_
_x000D_
This should be done in a way that both stage and production data can be cleaned up at the appropriate time.</t>
  </si>
  <si>
    <t>AR-4995</t>
  </si>
  <si>
    <t>Cleanup Streams Data That Doesn't Conform to Schema</t>
  </si>
  <si>
    <t>1|i01027:r</t>
  </si>
  <si>
    <t>#  !image-2018-11-20-10-56-26-552.png|thumbnail! indicator for a newly created stream should indicate that it is new instead of showing zero changes</t>
  </si>
  <si>
    <t>20/Nov/18 10:56 AM;ccrnyc2msw;image-2018-11-20-10-56-26-552.png;https://jira.ihrint.com/secure/attachment/174805/image-2018-11-20-10-56-26-552.png</t>
  </si>
  <si>
    <t>As a streaming ops manager, i want the stream change approval screen to indicate when a stream is new so that I don't get confused when I see a newly created screen that shows that there have been zero changes.</t>
  </si>
  <si>
    <t>Stream Change Count Should Indicate New Stations</t>
  </si>
  <si>
    <t># Create a new stream via quick add_x000D_
# Populate all details of the stream but do not activate_x000D_
# Approve changes_x000D_
# Activate stream_x000D_
# Return to changes screen and observe that the genre shows a change</t>
  </si>
  <si>
    <t>1|i01027:v</t>
  </si>
  <si>
    <t># Genre change should only show up in the changes screen if the genre was actually changed.</t>
  </si>
  <si>
    <t>20/Nov/18 11:04 AM;ccrnyc2msw;image-2018-11-20-11-04-19-869.png;https://jira.ihrint.com/secure/attachment/174806/image-2018-11-20-11-04-19-869.png</t>
  </si>
  <si>
    <t xml:space="preserve">If you have a stream that isn't active, but then set it to active, the changes window shows that the genre has been changed - in addition to the active flag.  The before/after genre values are identical._x000D_
_x000D_
Stream 7216 has this change pending:_x000D_
_x000D_
 !image-2018-11-20-11-04-19-869.png|thumbnail! </t>
  </si>
  <si>
    <t>Streams Changes Shows a Genre Change Upon Activation Even if No Change Was Made</t>
  </si>
  <si>
    <t>05/Dec/18 9:54 AM;ccrnyc2msw;Tested on stage._x000D_
_x000D_
Verified the following:_x000D_
_x000D_
* Hipchat removal looks good._x000D_
* No data message in list view has been updated._x000D_
* Changing pages now bounces users to the top._x000D_
* Multiple dates are now clearly called out._x000D_
* Author column is now showing cuser_x000D_
* Not seeing any 1969 dates anymore._x000D_
_x000D_
This looks good!</t>
  </si>
  <si>
    <t>1|hzyos7:</t>
  </si>
  <si>
    <t>This is a list of things I'm fixing outta the excel doc. Also marking them in the doc._x000D_
_x000D_
Remove HipChat Link From Support Tab, 99% of content users aren't on HipChat_x000D_
"No Data" could be made more human. (This is for no search results)_x000D_
When you change to a second page, you have to manually scroll up_x000D_
Multiple dates in content list view is confusing	No clear indication of what the two dates are. Even more confusing when 2 dates are shown for non-published items._x000D_
Author column in content list view should show creator, not byline	More valuable data point is to see who created/owns it_x000D_
Some dates in list view are showing as 12/31/69	Nothing should show as having been created/edited/published 50 year ago</t>
  </si>
  <si>
    <t>AR-5000</t>
  </si>
  <si>
    <t>Misc Content Zorro Fixes</t>
  </si>
  <si>
    <t>26/Nov/18 3:04 PM;ccrnyc2msw;Reviwed at https://v-5ba48e69.radioedit.iheart.com/#/streams and https://v-5ba48e69.radioedit.iheart.com/api/streams?country=CA_x000D_
_x000D_
Confirmed that both the tool and API is functioning as expected - and that values left over from the old tool are showing up.  Confirmed the same with Greg.</t>
  </si>
  <si>
    <t>21/Nov/18 9:59 AM;ccrnyc2msw;For reference, this was done in the classic SMT tool in AR-3502</t>
  </si>
  <si>
    <t>1|hzzsbr:</t>
  </si>
  <si>
    <t># Secure MP3 PLS field added to Streams edit screen (Station Streams section) accepting a string_x000D_
# Value if supplied returns in the API as secure_mp3_pls_stream (string)</t>
  </si>
  <si>
    <t>As a Bell Media streams manager, i want a Secure MP3 PLS field in the streams tool so that I can provide an MP3 stream that will allow IE11 users to listen to our stations in iHeartRadio</t>
  </si>
  <si>
    <t>AR-5001</t>
  </si>
  <si>
    <t>Add Secure MP3 PLS Stream Field</t>
  </si>
  <si>
    <t># Load WOLT-FM stream_x000D_
# Change callsign to something else.  Note that visually on screen the adswizz zones are updated_x000D_
# Save_x000D_
# Go to changes screen.  Observe that no adswizz changes are shown_x000D_
# Approve changes_x000D_
# Go back to stream edit screen and note that adswizz values have been reverted.</t>
  </si>
  <si>
    <t>1|i0102e:zx</t>
  </si>
  <si>
    <t># Changing a call sign should update the adswizz zone values to match.</t>
  </si>
  <si>
    <t>By design, if a call sign change is made in the Streams tool, the Adswizz zones should be updated to relfect the new callsign._x000D_
_x000D_
Unfortunately this is not working in production.</t>
  </si>
  <si>
    <t>AR-5002</t>
  </si>
  <si>
    <t>Adswizz Zones Don't Update Upon Call Sign Change</t>
  </si>
  <si>
    <t>04/Dec/18 2:00 PM;ccrnyc2msw;Tested on stage._x000D_
_x000D_
Confirmed that the author value based on cuser is now being shown in list view for previously created content._x000D_
_x000D_
Confirmed that newly created content correctly saves the cuser and that it is shown in the list view._x000D_
_x000D_
This looks good to me.</t>
  </si>
  <si>
    <t>03/Dec/18 10:14 AM;1121542;KC thinks a fix was merged this AM to address this.  0 points to verify.</t>
  </si>
  <si>
    <t>1|hzyoof:</t>
  </si>
  <si>
    <t>The content list view doesn't seem to be showing the cuser on content items.  Per [~1120341]:_x000D_
_x000D_
Checks for cuser, then author, then shows nothing_x000D_
_x000D_
However, "No Author" is showing quite frequently in the list view, even on newly created content._x000D_
_x000D_
Need to figure out why the creating user is not being displayed - whether it's not getting set correctly upon creation - or is not being returned correctly upon building the list.</t>
  </si>
  <si>
    <t>AR-5003</t>
  </si>
  <si>
    <t>Cuser Not Saving and/or Populating on List View</t>
  </si>
  <si>
    <t>04/Dec/18 2:03 PM;ccrnyc2msw;Tested on stage.  Confirmed that the edited and publish dates are now clearly labeled._x000D_
_x000D_
However, found that on recently created content where we show the number of minutes, hours, or dates since it has been created, we're missing the word "ago".  Created AR-5036 to add that in.</t>
  </si>
  <si>
    <t>03/Dec/18 11:23 AM;1120341;The dates are getting formatted as per: https://momentjs.com/docs/#/durations/humanize/</t>
  </si>
  <si>
    <t>27/Nov/18 9:17 PM;1120341;The code for this is sitting, un-PR'd, on my computer at home._x000D_
You can blame thanksgiving.</t>
  </si>
  <si>
    <t>1|hzyoon:</t>
  </si>
  <si>
    <t>AR-5036</t>
  </si>
  <si>
    <t>No clear indication of what the two dates shown in are.  Even more confusing when 2 dates are shown for non-published items._x000D_
_x000D_
Need to include an indicator of what each date is._x000D_
_x000D_
[~1120341] mentioned having added this before Thanksgiving, but not seeing it on stage.</t>
  </si>
  <si>
    <t>AR-5004</t>
  </si>
  <si>
    <t>Multiple dates in content list view is confusing</t>
  </si>
  <si>
    <t>14/Dec/18 9:23 AM;ccrnyc2msw;Confirmed that ingestion is now using the article template on Stage._x000D_
_x000D_
While testing, found a bad error message on the headline when the source value is too long.  Created AR-5093 to update.</t>
  </si>
  <si>
    <t>13/Dec/18 4:22 PM;1119767;Done</t>
  </si>
  <si>
    <t>13/Dec/18 10:12 AM;ccrnyc2msw;Tested on stage.  Not sure if I can verify the migration script portion of this since we didn't re-run the import (and it's all still in migration template), however, from testing the note we added above as discussed in S25 sprint planning, it doesn't look like ingested content was updated.  When I go to the feed list and create an item from an ingested item, it's still using the migration template.  _x000D_
_x000D_
Can we update ingestion to use the article template please?</t>
  </si>
  <si>
    <t xml:space="preserve">03/Dec/18 10:16 AM;1121542;Need to check ingestion in the scope of this ticket. </t>
  </si>
  <si>
    <t>1|hz75if:</t>
  </si>
  <si>
    <t>AR-5093</t>
  </si>
  <si>
    <t xml:space="preserve">At the moment, users can't see content created in previous tool in same screen as content created in the new tool due to the introduction of a required template selector introduced in Zorro._x000D_
_x000D_
Per [~tlong], we need to adjust the migration script so that legacy content is imported into the article template so that it can all be seen on the same screen.  </t>
  </si>
  <si>
    <t>AR-5005</t>
  </si>
  <si>
    <t>Update Migration Script To Use Article Template</t>
  </si>
  <si>
    <t>11/Dec/18 1:09 PM;ccrnyc2msw;Re-tested on stage.  Confirmed that the line wrapping and text removal is consistent and functional at all screen sizes.  Looks good!</t>
  </si>
  <si>
    <t>05/Dec/18 8:57 AM;ccrnyc2msw;Tested on stage.  Looking better, but not quite there.  Confirmed that the text drops below 1025 pixels... however, between 1025 and 1113 pixels wide, there's still the same odd wrapping:_x000D_
_x000D_
 !screenshot-1.png|thumbnail! _x000D_
_x000D_
Should we set the text to drop at 1113px?</t>
  </si>
  <si>
    <t>1|hzyoov:</t>
  </si>
  <si>
    <t>05/Dec/18 8:57 AM;ccrnyc2msw;screenshot-1.png;https://jira.ihrint.com/secure/attachment/175810/screenshot-1.png</t>
  </si>
  <si>
    <t xml:space="preserve">Pre-Zorro, the save and publish buttons on the content edit screen would lose the "save" and "publish" text when the available screen size isn't big enough to fit them (resulting in only the icon showing).  It seems this regressed as it now wraps strangely._x000D_
_x000D_
Let's get that back in so that this looks good on mobile.  </t>
  </si>
  <si>
    <t>AR-5006</t>
  </si>
  <si>
    <t>Save/Publish Buttons Wrap Weirdly/Don't Lose Text on Small Screens</t>
  </si>
  <si>
    <t xml:space="preserve">04/Dec/18 2:03 PM;ccrnyc2msw;Tested on stage.  Confirmed that inactive buttons now have hover text.  This looks good to me.  </t>
  </si>
  <si>
    <t>1|hzyop3:</t>
  </si>
  <si>
    <t>When the small icons shown at the top of the content editor screen are disabled, there's no way for users to figure out what they're supposed to do._x000D_
_x000D_
Per [~tlong], will need to apply tooltips to wrapper elements, as they are disabled on disabled buttons</t>
  </si>
  <si>
    <t>AR-5007</t>
  </si>
  <si>
    <t>Inactive Buttons (copy/delete/unpublish/etc) Don't Show Hover Text</t>
  </si>
  <si>
    <t xml:space="preserve">04/Dec/18 2:05 PM;ccrnyc2msw;Tested on stage.  Confirmed that the button title and the help text that Mark and I discussed on HipChat is in place and looks good.  Also confirmed that the landscape view is used by default.  This looks good to me.  </t>
  </si>
  <si>
    <t>1|hzyopb:</t>
  </si>
  <si>
    <t>Users are going to be very confused by the new landscape/portrait/square chooser shown on the primary image field and in asset blocks._x000D_
_x000D_
Is this used to crop an image?  Need to clarify what these buttons are used for. Note, current front end is always 16x9, so no real reason for an editor to chose (or want to preview) portrait or square._x000D_
_x000D_
If this is used for preview purposes only, we need to clearly call this out with perhaps a title and maybe some help text.  And/or maybe an icon treatment instead?_x000D_
_x000D_
From linked ticket:_x000D_
_x000D_
{quote}Content edit - image block needs improvement (add "preview" text to thumb, explore minimizing unimportant text inputs){quote}</t>
  </si>
  <si>
    <t>AR-5008</t>
  </si>
  <si>
    <t>Image aspect ratio selector is confusing</t>
  </si>
  <si>
    <t xml:space="preserve">04/Dec/18 2:22 PM;ccrnyc2msw;Tested on stage.  Checked a number of different embed types and confirmed that the "OK" button functions as expected.  This looks good to me.  </t>
  </si>
  <si>
    <t>1|hzyopj:</t>
  </si>
  <si>
    <t>The embed block is not being saved after you successfully add an oEmbed link._x000D_
_x000D_
You can paste in the source URL, the embed is correctly sourced, and a preview shown - however, the OK button remains in a disabled state._x000D_
_x000D_
We should also make sure that the rendering hint is not a required field - or if it needs to be, use the default option (rather than the current blank value).</t>
  </si>
  <si>
    <t>AR-5009</t>
  </si>
  <si>
    <t>Embed Block Won't Close/Save After Successful oEmbed Pull</t>
  </si>
  <si>
    <t xml:space="preserve">04/Dec/18 2:16 PM;ccrnyc2msw;Tested on dev.  Confirmed that the embed modal can be dismissed - both with and without an embed source specified.  This looks good to me.  </t>
  </si>
  <si>
    <t>28/Nov/18 5:24 PM;ccrnyc2msw;0 points assuming this is resolved by AR-5009</t>
  </si>
  <si>
    <t>1|hzyopr:</t>
  </si>
  <si>
    <t xml:space="preserve">If you insert an embed block but forever reason don't want to commit it, you should be able to click the X to cancel out of it._x000D_
_x000D_
Unfortunately that's not working at the moment.  The only way out of the modal is a hard refresh.  </t>
  </si>
  <si>
    <t>AR-5010</t>
  </si>
  <si>
    <t>Can't Dismiss Embed Block Modal</t>
  </si>
  <si>
    <t xml:space="preserve">04/Dec/18 2:23 PM;ccrnyc2msw;Tested on stage.  Confirmed that you can now successfully click into both ingested and external content from the feed screen and go through the content creation process.  This looks good to me.  </t>
  </si>
  <si>
    <t>04/Dec/18 9:45 AM;aroberts;Confirmed fixed</t>
  </si>
  <si>
    <t>03/Dec/18 10:20 AM;1121542;Already fixed, zero points for verification.</t>
  </si>
  <si>
    <t>1|hzyopz:</t>
  </si>
  <si>
    <t>On the feeds screen, you should be able to click into any of the content items to publish them. _x000D_
_x000D_
Right now, clicking gives you a preset error and redirects you to the preset page._x000D_
_x000D_
From talking with [~tlong], seems this may have been a copy/paste error.</t>
  </si>
  <si>
    <t>AR-5011</t>
  </si>
  <si>
    <t>Can't Click Into Feed Content</t>
  </si>
  <si>
    <t xml:space="preserve">04/Dec/18 2:27 PM;ccrnyc2msw;Tested on stage.  Confirmed that the content tool is now reliably dropping users into the content screen upon initial load of the tool.  Affirmed the same after a cache/local storage clear as well.  This looks good to me.  </t>
  </si>
  <si>
    <t>1|hzyoq7:</t>
  </si>
  <si>
    <t>Right now the main area of the screen is blank, you have to manually click Content.  99% of the time that's what users will be in the tool for, so let's put them right there._x000D_
_x000D_
Someone mentioned testing this before thanksgiving and finding this was working... but when I tested on stage today (11/27), it's still loading the blanks screen.</t>
  </si>
  <si>
    <t>AR-5012</t>
  </si>
  <si>
    <t>Drop users into the Content screen upon initial tool load</t>
  </si>
  <si>
    <t xml:space="preserve">05/Dec/18 9:38 AM;ccrnyc2msw;Thank you!  Moving to complete.  </t>
  </si>
  <si>
    <t xml:space="preserve">05/Dec/18 9:37 AM;1121542;This looks good on Stage _x000D_
</t>
  </si>
  <si>
    <t xml:space="preserve">05/Dec/18 9:00 AM;ccrnyc2msw;[~1121542], since you were the only user that reported this, could I ask you to test this on Stage?  The issue should now be resolved.  </t>
  </si>
  <si>
    <t>03/Dec/18 9:52 AM;mbrown;Looks like single vs multi-tag field shenanigans</t>
  </si>
  <si>
    <t>1|hzzvbj:</t>
  </si>
  <si>
    <t>27/Nov/18 9:12 PM;ccrnyc2msw;image-2018-11-27-21-12-43-991.png;https://jira.ihrint.com/secure/attachment/175269/image-2018-11-27-21-12-43-991.png</t>
  </si>
  <si>
    <t>When [~1121542] tries to create content in the new tool on stage, the following error message is shown:_x000D_
_x000D_
{code:java}_x000D_
Failed to write field 'cuser' (id=14 type=string). Value was ["users/user/ldap/1121542"]_x000D_
{code}_x000D_
_x000D_
No console errors, happens upon refresh as well.  This error blocks her from creating content  _x000D_
_x000D_
!image-2018-11-27-21-12-43-991.png|thumbnail! .</t>
  </si>
  <si>
    <t>AR-5013</t>
  </si>
  <si>
    <t>Failed to Write Field Cuser Error</t>
  </si>
  <si>
    <t>13/Dec/18 10:19 AM;ccrnyc2msw;Re-tested on stage.  Confirmed that the offset query string parameter is now reliably clearing form the browser address bar.  This looks good to me.</t>
  </si>
  <si>
    <t>12/Dec/18 9:40 AM;ccrnyc2msw;Re-tested on stage._x000D_
_x000D_
loaded content list with no filters and went to page two.  _x000D_
_x000D_
Opened filter panel, filtered to status = published._x000D_
_x000D_
Results updated, but offset is still shown in the browser address bar.</t>
  </si>
  <si>
    <t xml:space="preserve">05/Dec/18 9:09 AM;ccrnyc2msw;Tested on stage.  Confirmed that changing a filter value both returns you to page 1 and bumps you to the top of the page._x000D_
_x000D_
However, found that the previous offset query string param is retained in the browser's address bar.  [~1120341], can you confirm that this is intentional?_x000D_
_x000D_
Try changing some filter settings at http://content.radioedit.ihrint.com/content?template_ids=%2F5b578b864c18deca3a13d2c1&amp;offset=200&amp;cuser=users%2Fuser%2Fldap%2Fccrnyc2msw and note how offset=200 is retained.  </t>
  </si>
  <si>
    <t xml:space="preserve">03/Dec/18 10:23 AM;1121542;Discussed on sprint planning.  make sure page bounces you back up to top after changing filter. </t>
  </si>
  <si>
    <t>1|hz75iv:</t>
  </si>
  <si>
    <t>Originally reported that setting to Published or Not Published didn''t show any results._x000D_
_x000D_
[~mbrown] reported seeing this working before Thanksgiving, but upon further testing, it was still happening to me._x000D_
_x000D_
See: https://content.radioedit.ihrint.com/content?template_ids=%2F5b86b59da4cf4cc28e729dc3&amp;offset=50&amp;status=not-published_x000D_
_x000D_
Looks like the culprit may be pagination.  Upon setting/changing a filter, we should clear the offset and start with the first item available.</t>
  </si>
  <si>
    <t>AR-5015</t>
  </si>
  <si>
    <t>Changing Filter Should Return You to Page 1</t>
  </si>
  <si>
    <t>06/Dec/18 8:51 AM;ccrnyc2msw;Tested on stage.  Confirmed that LastName, FirstName is now shown in the created by filter- both when searching and after selected.  Confirmed that you can search by both username and lastname, firstname.  Confirmed that results shown look accurate._x000D_
_x000D_
This looks good to me.</t>
  </si>
  <si>
    <t>03/Dec/18 4:11 PM;1119767;Needs to be implemented in regui.</t>
  </si>
  <si>
    <t>1|hzyoqn:</t>
  </si>
  <si>
    <t>27/Nov/18 9:33 PM;ccrnyc2msw;image-2018-11-27-21-33-39-955.png;https://jira.ihrint.com/secure/attachment/175270/image-2018-11-27-21-33-39-955.png</t>
  </si>
  <si>
    <t>The value shown in the created by field in the content list filter isn't really usable._x000D_
_x000D_
users/user/ldap/12345676 is currently shown, but employee ID numbers are meaningless to most users._x000D_
_x000D_
The field (and predictive search/lookup) should show LastName, First Name - but we should continue to allow users to search by ID number if they happen to know it._x000D_
_x000D_
Try searching for content created by Bri Phillips:_x000D_
_x000D_
 !image-2018-11-27-21-33-39-955.png|thumbnail!  _x000D_
_x000D_
None of those are her.</t>
  </si>
  <si>
    <t>AR-5016</t>
  </si>
  <si>
    <t>Created by filter should show lastname, firstname</t>
  </si>
  <si>
    <t xml:space="preserve">05/Dec/18 9:10 AM;ccrnyc2msw;Tested on stage.  Verified at multiple screen sizes that the title column no longer stacks up to a single character width.  This looks good to me.  </t>
  </si>
  <si>
    <t>04/Dec/18 10:42 AM;ccrnyc2msw;Re-opening for verification.</t>
  </si>
  <si>
    <t>04/Dec/18 9:48 AM;1119767;Will all be addressed on AR-5022</t>
  </si>
  <si>
    <t>1|hzyoqv:</t>
  </si>
  <si>
    <t>Set screen at 1073px wide and view content list.  Open filter panel, title wraps very oddly._x000D_
_x000D_
Per [~tlong], "This is due to recent change widening the menu. Once we decide final width of that, list view sizes can be further tuned."_x000D_
_x000D_
Trey and i discussed setting a min width for this column.</t>
  </si>
  <si>
    <t>AR-5017</t>
  </si>
  <si>
    <t>Opening filter panel causes title column to stack to one character wide</t>
  </si>
  <si>
    <t xml:space="preserve">05/Dec/18 9:12 AM;ccrnyc2msw;Tested on stage.  Confirmed that the block outline colors have been restored as originally built:_x000D_
_x000D_
http://content.radioedit.ihrint.com/content/%2F5c07dc7edf1ad411f4b4a6d7_x000D_
_x000D_
This looks good to me. </t>
  </si>
  <si>
    <t>1|hzyor3:</t>
  </si>
  <si>
    <t>Regression from pre-Zorro._x000D_
_x000D_
Past blocks should have red outline, future blocks yellow.</t>
  </si>
  <si>
    <t>AR-5018</t>
  </si>
  <si>
    <t>Expired/Future Schedule blocks no longer highlighted</t>
  </si>
  <si>
    <t xml:space="preserve">05/Dec/18 9:13 AM;ccrnyc2msw;Tested on stage.  Confirmed that the gallery block now uses the appstore icon and that the asset block continues to use the picture icon.  This looks good to me.  </t>
  </si>
  <si>
    <t>1|hzyorb:</t>
  </si>
  <si>
    <t>The gallery button is currently using the same icon as the photo button._x000D_
_x000D_
Please change to use "appstore" instead.</t>
  </si>
  <si>
    <t>AR-5019</t>
  </si>
  <si>
    <t>Change Gallery Block Insert Button Icon</t>
  </si>
  <si>
    <t>06/Dec/18 8:51 AM;ccrnyc2msw;Re-tested on stage.  Icon update looks great.  Thanks!</t>
  </si>
  <si>
    <t>05/Dec/18 10:49 AM;1119767;It looks like an add icon. Switching internal to a file like it was before we switched to zorro.</t>
  </si>
  <si>
    <t>05/Dec/18 10:01 AM;1120341;Going with plus-circle</t>
  </si>
  <si>
    <t>05/Dec/18 9:21 AM;ccrnyc2msw;Tested on stage.  Confirmed that an icon now indicates whether content is external or ingested.  I think the external icon makes sense, but don't think the ingested one is correct.  _x000D_
_x000D_
Can we switch the ingested icon from the current user-add to either plus or plus-circle to match the iconography used for the "new item" button (since that's what the user would do once clicking into one of these items?)_x000D_
_x000D_
Or, is there another icon we should consider?  I just don't think Add User is the correct one.</t>
  </si>
  <si>
    <t>1|hzyorj:</t>
  </si>
  <si>
    <t>Right now there's no difference between how external and ingested content is shown in the feed list screen._x000D_
_x000D_
I think we used to have an icon that indicated something was external._x000D_
_x000D_
How can we let users know which is which?  Icon?  Filter?  Both?</t>
  </si>
  <si>
    <t>AR-5020</t>
  </si>
  <si>
    <t>No differentiation between external and ingested content</t>
  </si>
  <si>
    <t xml:space="preserve">01/Feb/19 12:32 PM;ccrnyc2msw;Tested on stage, looks good.  If you select more than one vendor, it shows you the results from any of the tags specified.  </t>
  </si>
  <si>
    <t>24/Jan/19 3:42 PM;aroberts;https://github.com/ihr-radioedit-apps/content/commit/60efee04ff43d8d1450514c2642fad22d8b4a1db</t>
  </si>
  <si>
    <t>1|hz75m7:018yg</t>
  </si>
  <si>
    <t>If you select multiple vendor tags, they should be treated as "OR", not "AND". _x000D_
_x000D_
We may want to check the other tag-based fields in the filter views... should always be treated as an OR.</t>
  </si>
  <si>
    <t>AR-5021</t>
  </si>
  <si>
    <t>Fix Boolean Logic On Feed Filter Panel</t>
  </si>
  <si>
    <t xml:space="preserve">05/Dec/18 9:29 AM;ccrnyc2msw;Ah, thanks Mark.  Reviewed on stage.  This looks good to me.  </t>
  </si>
  <si>
    <t>05/Dec/18 9:27 AM;1119767;Decided to keep the text and drop author and the primary image instead, which provided enough space for everything to render properly.</t>
  </si>
  <si>
    <t xml:space="preserve">03/Dec/18 10:28 AM;1121542;Potentially resolves AR-5017.  To look at both of those holistically._x000D_
_x000D_
Mike and Adam R to review the columns shown at smaller sizes. </t>
  </si>
  <si>
    <t>1|hzzvbb:</t>
  </si>
  <si>
    <t>We should drop/collapse the "Published" or "Not Published" text indicator on content list view when you drop down to a small screen size._x000D_
_x000D_
It would save a lot of space and hopefully allow more than just the title and publication status to be visible on mobile._x000D_
_x000D_
Can we just show the icon when we get down to a small screen size?</t>
  </si>
  <si>
    <t>AR-5022</t>
  </si>
  <si>
    <t>Drop published status text at small sceen sizes</t>
  </si>
  <si>
    <t xml:space="preserve">12/Dec/18 3:04 PM;ccrnyc2msw;Closing out as not reproducible. </t>
  </si>
  <si>
    <t>04/Dec/18 4:03 PM;1119767;I see a reference online to Firefox updating in the background, and running into IndexedDB errors until the browser was restarted. I say we assume that was the issue and close this ticket._x000D_
https://stackoverflow.com/questions/32540859/indexeddb-unknownerror-the-operation-failed-for-reasons-unrelated-to-the-datab</t>
  </si>
  <si>
    <t>04/Dec/18 3:53 PM;1119767;I can't reproduce this either</t>
  </si>
  <si>
    <t xml:space="preserve">04/Dec/18 1:37 PM;ccrnyc2msw;Funny enough, i'm not getting this error today.  Will continue to monitor; let's keep the ticket open for now (moving to blocked) and if it doesn't pop up again before the end of the sprint, we can close out as not reproducible.  </t>
  </si>
  <si>
    <t>04/Dec/18 12:45 PM;mbrown;We probably need a more complete console log. If the cause of the error is security or quota related, a message to that effect may appear above the message in the screenshot.</t>
  </si>
  <si>
    <t>1|hzyoqf:</t>
  </si>
  <si>
    <t>28/Nov/18 9:34 AM;ccrnyc2msw;image-2018-11-28-09-34-16-399.png;https://jira.ihrint.com/secure/attachment/175292/image-2018-11-28-09-34-16-399.png</t>
  </si>
  <si>
    <t xml:space="preserve">The following console error message is routinely showing up when trying to load the content tool in Firefox (latest version/mac).  Sometimes it prevents the content list view from loading, other times it doesn't:_x000D_
_x000D_
 !image-2018-11-28-09-34-16-399.png|thumbnail! </t>
  </si>
  <si>
    <t>AR-5023</t>
  </si>
  <si>
    <t>Console Error in Firefox</t>
  </si>
  <si>
    <t xml:space="preserve">05/Dec/18 9:35 AM;ccrnyc2msw;Tested on stage._x000D_
_x000D_
Created a content item with numerous embed blocks from multiple stations._x000D_
_x000D_
Verified URLs via webapi: http://webapi.radioedit.ihrint.com/graphiql/?query=%7B%0A%20%20content%20%7B%0A%20%20%20%20slug%28slug%3A%20%222018-12-05-contest-test-for-ar-5024%22%29%20%7B%0A%20%20%20%20%20%20payload%20%7B%0A%20%20%20%20%20%20%20%20blocks%0A%20%20%20%20%20%20%7D%0A%20%20%20%20%7D%0A%20%20%7D%0A%7D%0A_x000D_
_x000D_
Confirmed that the URL for each matches the URL for the corresponding contest on the contest aggregate page._x000D_
_x000D_
Looks good to me.  </t>
  </si>
  <si>
    <t>1|hzyorr:</t>
  </si>
  <si>
    <t># Contest embed link properly forwards to contest detail page _x000D_
# Content detail page with embed link renders normally_x000D_
# the link slug should be generated the same way as done via AL-4889 to retain link parity across the site</t>
  </si>
  <si>
    <t>As a content creator, I would like the ability to embed Aptivada contests in my articles to direct people to contests that are already linked to my station site. _x000D_
_x000D_
Contest embed 404'ing when clicking the link from content detail page:_x000D_
_x000D_
https://mark.iheart.com/content/2018-11-27-embedded-aptivada-contest/_x000D_
_x000D_
Content Tool link:_x000D_
_x000D_
http://content.radioedit.iheart.com/#/edit/5bfd824fb29e2fbea72d3788?from_list=network</t>
  </si>
  <si>
    <t>AR-5024</t>
  </si>
  <si>
    <t xml:space="preserve">Aptivada Contest Link Embeds 404'ing </t>
  </si>
  <si>
    <t>1|i0102e:zz</t>
  </si>
  <si>
    <t># Adswizz targeting checkbox added to Streams app Provider UI_x000D_
# An "include_awparams" field added to provider object and reflects the state of the checkbox (true/false)</t>
  </si>
  <si>
    <t>As an ad product/streaming ops, I want an Adswizz targeting checkbox in the Streams app at the provider level and exposed to clients, so I can control which providers should have Adswizz awparams targeting parameters included in their stream requests._x000D_
_x000D_
Checkbox label:  "Include Adswizz Targeting Params"_x000D_
Checkbox sub-text:   "If enabled, will include Adswizz awparams in stream requests"_x000D_
_x000D_
When checked:   Provider object contains "include_awparams=true"_x000D_
When unchecked:   Provider object contains "include_awparams=false"</t>
  </si>
  <si>
    <t>AR-5025</t>
  </si>
  <si>
    <t>Adswizz awparam config</t>
  </si>
  <si>
    <t>14/Dec/18 1:49 PM;ccrnyc2msw;Tested on stage._x000D_
_x000D_
Confirmed that the owner of a preset is shown in the preset list view and that the name shown is the ideal LastName, FirstName value.  This looks good to me.</t>
  </si>
  <si>
    <t>1|hz75lz:</t>
  </si>
  <si>
    <t># The owner/cuser of a preset should be displayed as a new column in the Publishing Presets screen_x000D_
# User should be displayed as LastName, FirstName</t>
  </si>
  <si>
    <t>As a content publisher, i want to be able to see who owns a particular preset so that I know who to contact if I'd like to have the settings of that preset updated.</t>
  </si>
  <si>
    <t>Display Preset Owner Name In List View</t>
  </si>
  <si>
    <t>1|i0102e:zy</t>
  </si>
  <si>
    <t># Update checkbox label_x000D_
# Update checkbox sub-text</t>
  </si>
  <si>
    <t>As an ad/streaming ops manager, I want the text updated for the "Enable Adswizz Targeting" in Provider section of Streams app, so it better reflects what the checkbox does._x000D_
_x000D_
Please change checkbox text to:_x000D_
_x000D_
Label:  "Include Encrypted Adswizz Targeting Param"_x000D_
Sub-text:  "If checked, will include Adswizz ihr-encr targeting parameter in stream requests."</t>
  </si>
  <si>
    <t>AR-5027</t>
  </si>
  <si>
    <t>Update "Enable Adswizz Targeting" checkbox text</t>
  </si>
  <si>
    <t>29/Nov/18 11:06 AM;ccrnyc2msw;Done.  Configurable by environment variable.</t>
  </si>
  <si>
    <t>1|hzzu5z:</t>
  </si>
  <si>
    <t># the link for support documentation on the help tab is changed to http://iheartradio.com/contentsupport</t>
  </si>
  <si>
    <t>As digital support I want to set the link to content support documentation within the content tool to a RE search override so I can change the link later if needed.</t>
  </si>
  <si>
    <t>AR-5029</t>
  </si>
  <si>
    <t>update support link in content</t>
  </si>
  <si>
    <t xml:space="preserve">06/Dec/18 2:11 PM;ccrnyc2msw;I've done a bunch of testing as the QA2 user this morning and didn't see these symptoms.  Looks like this could have been resolved by another ticket.  Closing out.  </t>
  </si>
  <si>
    <t>03/Dec/18 3:58 PM;1119767;Cannot reproduce</t>
  </si>
  <si>
    <t># log in as svc-radioeditqa2/Welcome1_x000D_
# If landing page loads, refresh the browser</t>
  </si>
  <si>
    <t>1|hzyosn:</t>
  </si>
  <si>
    <t># landing page loads normally</t>
  </si>
  <si>
    <t>29/Nov/18 11:44 AM;1109751;main content tool landing page.png;https://jira.ihrint.com/secure/attachment/175443/main+content+tool+landing+page.png</t>
  </si>
  <si>
    <t>29/Nov/18 11:44 AM;1109751;content tool cycling.png;https://jira.ihrint.com/secure/attachment/175444/content+tool+cycling.png</t>
  </si>
  <si>
    <t>29/Nov/18 11:44 AM;1109751;console errors content tool.png;https://jira.ihrint.com/secure/attachment/175445/console+errors+content+tool.png</t>
  </si>
  <si>
    <t xml:space="preserve">Logged in as local user "svc-radioeditqa2/Welcome1", the main content landing page doesn't fully load and just cycles. Screenshots attached. </t>
  </si>
  <si>
    <t>AR-5030</t>
  </si>
  <si>
    <t>Unable to Access Previously Published Articles</t>
  </si>
  <si>
    <t xml:space="preserve">05/Dec/18 9:52 AM;ccrnyc2msw;Tested on stage.  Confirmed that the new item button is disabled unless a template is selected in list view - and that appropriate messaging is shown on hover so they know why the button is disabled._x000D_
_x000D_
This looks good to me.  </t>
  </si>
  <si>
    <t>03/Dec/18 2:42 PM;1119767;I see this error when trying to create a new content item with no template selected.</t>
  </si>
  <si>
    <t xml:space="preserve">03/Dec/18 10:31 AM;1121542;Reviewed during sprint planning today.  Believe this is already resolved, 0 points for verification. </t>
  </si>
  <si>
    <t># log into the stage or dev version_x000D_
# click +New Item button_x000D_
# add targeting intormation and click create_x000D_
# pop up disappears with no new content displayed and attached console error</t>
  </si>
  <si>
    <t>1|hzyosf:</t>
  </si>
  <si>
    <t>29/Nov/18 11:57 AM;ccrnyc2msw;screenshot-1.png;https://jira.ihrint.com/secure/attachment/175446/screenshot-1.png</t>
  </si>
  <si>
    <t>When attempting to create a new article with my ccrsea1smt admin and the digital support non-admin account, I run into the attached console error in Chrome/Win10</t>
  </si>
  <si>
    <t>AR-5031</t>
  </si>
  <si>
    <t>Unable to create new articles</t>
  </si>
  <si>
    <t>05/Dec/18 8:55 AM;ccrnyc2msw;Tested on stage following the above steps to reproduce._x000D_
_x000D_
Confirmed I can successfully create and use a preset - and that the origin, editor, and distribution values supplied in the preset load into the tool and survive a publish._x000D_
_x000D_
This looks good to me.</t>
  </si>
  <si>
    <t>04/Dec/18 12:36 PM;mbrown;Wound up fixing 2 bugs: _x000D_
1) After publishing a new article, the form became dirty and caused the publish button to be disabled._x000D_
_x000D_
2) When adding the first block to a new article, a console error occurred which was probably preventing initial validation from bubbling up.</t>
  </si>
  <si>
    <t>03/Dec/18 5:21 PM;mbrown;I am unable to reproduce this when running against dev, but I did find a bug with the publish process itself -- fixing it under this ticket.</t>
  </si>
  <si>
    <t>03/Dec/18 9:51 AM;mbrown;This may be related to an error I saw when choosing an origin filter on the list page. We're probably setting/reading values for the single-tag case properly</t>
  </si>
  <si>
    <t># Log in as svc-radioeditqa2/Welcome1_x000D_
# Create a new preset for publishing_x000D_
# Create content_x000D_
# Save content and click publish_x000D_
# Notice you'll have to manually enter a value for the 'origin' field in the 'targeting' area</t>
  </si>
  <si>
    <t>1|hzyoo7:</t>
  </si>
  <si>
    <t># If a user creates and uses a preset, the user is able to publish without having to re-enter the 'origin' in the 'targeting' section of the publish workflow</t>
  </si>
  <si>
    <t>29/Nov/18 3:53 PM;1109751;preset content.png;https://jira.ihrint.com/secure/attachment/175482/preset+content.png</t>
  </si>
  <si>
    <t>29/Nov/18 3:53 PM;1109751;missing origin.png;https://jira.ihrint.com/secure/attachment/175483/missing+origin.png</t>
  </si>
  <si>
    <t>29/Nov/18 3:53 PM;1109751;create content preset.png;https://jira.ihrint.com/secure/attachment/175484/create+content+preset.png</t>
  </si>
  <si>
    <t xml:space="preserve">After saving content and clicking 'Publish', the 'origin' setting disappears even though a preset was used. _x000D_
_x000D_
*Preset was created while in the content tool as current local user svc-radioeditqa2*_x000D_
</t>
  </si>
  <si>
    <t>AR-5032</t>
  </si>
  <si>
    <t>Upon publish, 'Origin' publishing setting disappears when using a preset</t>
  </si>
  <si>
    <t xml:space="preserve">11/Dec/18 9:32 AM;ccrnyc2msw;Tested on stage.  Confirmed there is now an option to choose whether you want Site Catalyst, DTM, none, or both._x000D_
_x000D_
Confirmed set value in master site replicates out to station sites that don't have a value set locally.  _x000D_
_x000D_
Confirmed that value set (or inherited) on an individual station appears in the site manager API._x000D_
_x000D_
This looks good to me.  </t>
  </si>
  <si>
    <t>1|hzyotb:</t>
  </si>
  <si>
    <t>AL-4885</t>
  </si>
  <si>
    <t>Add option to turn on/off independently, unblocks AL-4885</t>
  </si>
  <si>
    <t>AR-5033</t>
  </si>
  <si>
    <t>Break Out Old and DTM Adobe In Site Manager</t>
  </si>
  <si>
    <t>14/Dec/18 3:01 PM;ccrnyc2msw;Thanks!</t>
  </si>
  <si>
    <t>14/Dec/18 2:55 PM;ccrsea1smt;Yep, under the digital support account I'm seeing the preset I created under there and that's all</t>
  </si>
  <si>
    <t>14/Dec/18 2:02 PM;ccrbdl1mje;this is looking good for me too. [~ccrsea1smt] can you also look if you haven't yet?</t>
  </si>
  <si>
    <t xml:space="preserve">14/Dec/18 1:50 PM;ccrnyc2msw;Understood.  There's a few presets there now - confirmed I can use both my presets and those from others on Stage._x000D_
_x000D_
[~ccrbdl1mje], can you give this a look as well please?  I want to make sure the issue you observed on December 5th is no longer present.  </t>
  </si>
  <si>
    <t>13/Dec/18 10:19 AM;1120341;Fairly certain stage presets were nuked and that's the only one around, I made it yesterday.</t>
  </si>
  <si>
    <t>13/Dec/18 10:17 AM;ccrnyc2msw;Re-tested on stage. This doens't appear to be working.  Upon load, there's a "A Preset" shown in the list- but no others appear (Neither the ones hat I own, nor the ones owned by others that I have read access too).  Interestingly, the "A Preset" is not shown in the presets screen (which is blank)._x000D_
_x000D_
 !screenshot-3.png|thumbnail! _x000D_
 !screenshot-4.png|thumbnail! _x000D_
_x000D_
Where is "A Preset" coming from?</t>
  </si>
  <si>
    <t>12/Dec/18 2:56 PM;1120341;Please try again Mike, this was a stage issue.</t>
  </si>
  <si>
    <t xml:space="preserve">12/Dec/18 9:34 AM;ccrnyc2msw;Tested as both myself and svc-radioeditqa2.  I'm seeing the preset dropdown now on the above screen, however, no search results are returned - even for presets that my account owns:_x000D_
_x000D_
See attached video_x000D_
_x000D_
 [^presets.mov] _x000D_
</t>
  </si>
  <si>
    <t xml:space="preserve">05/Dec/18 3:39 PM;ccrbdl1mje;i do not see a "use different settings" link_x000D_
_x000D_
 !screenshot-2.png|thumbnail! </t>
  </si>
  <si>
    <t xml:space="preserve">05/Dec/18 10:41 AM;ccrnyc2msw;ah - ok.  _x000D_
_x000D_
I think we could probably improve the UI so that it's a little more obvious that it's not just another field like the ones below it.  A number of us testing this completely missed it.  _x000D_
_x000D_
Can we do something like this?_x000D_
_x000D_
 !screenshot-1.png|thumbnail! </t>
  </si>
  <si>
    <t>05/Dec/18 10:24 AM;mbrown;The other presets you have permission to are accessible in a search box if you click "use different settings"</t>
  </si>
  <si>
    <t>1|hz75in:</t>
  </si>
  <si>
    <t>13/Dec/18 10:17 AM;ccrnyc2msw;screenshot-4.png;https://jira.ihrint.com/secure/attachment/176500/screenshot-4.png</t>
  </si>
  <si>
    <t>13/Dec/18 10:16 AM;ccrnyc2msw;screenshot-3.png;https://jira.ihrint.com/secure/attachment/176499/screenshot-3.png</t>
  </si>
  <si>
    <t>05/Dec/18 3:39 PM;ccrbdl1mje;screenshot-2.png;https://jira.ihrint.com/secure/attachment/175956/screenshot-2.png</t>
  </si>
  <si>
    <t>05/Dec/18 10:42 AM;ccrnyc2msw;screenshot-1.png;https://jira.ihrint.com/secure/attachment/175835/screenshot-1.png</t>
  </si>
  <si>
    <t>12/Dec/18 9:33 AM;ccrnyc2msw;presets.mov;https://jira.ihrint.com/secure/attachment/176374/presets.mov</t>
  </si>
  <si>
    <t>Found by [~ccrbdl1mje] on stage._x000D_
_x000D_
Presets you own or have access to are no longer usable in the tool._x000D_
_x000D_
If you haven't used any presets, you aren't presented with a way to choose a preset that's in the system upon creation of a new article._x000D_
_x000D_
if you have used presets, only the ones that you recently used are shown, there's no obvious way to use any of the others._x000D_
_x000D_
How can we allow users to search for/use presets that they haven't used recently/at all before?</t>
  </si>
  <si>
    <t>AR-5034</t>
  </si>
  <si>
    <t>Can't Use A Preset That's Not In The Recently Used List</t>
  </si>
  <si>
    <t>12/Dec/18 10:17 AM;ccrnyc2msw;asset://new_assets/5c0931d27ac105af3b3e546e</t>
  </si>
  <si>
    <t>12/Dec/18 10:09 AM;aroberts;If we can get an actual id that is failing like this, then we can figure out what's causing the actual problem.</t>
  </si>
  <si>
    <t>12/Dec/18 10:02 AM;aroberts;Errors seen here are not content code, from what I can tell. Looks like mediaserver throwing a 404. Also CORS errors. Neither of these have to do with the asset block.</t>
  </si>
  <si>
    <t xml:space="preserve">12/Dec/18 9:37 AM;ccrnyc2msw;Tested on stage.  Still getting console errors upon inserting an asset into an asset block:_x000D_
_x000D_
 !screenshot-2.png|thumbnail! </t>
  </si>
  <si>
    <t>06/Dec/18 3:29 PM;aroberts;Should be fixed by a rebuild of the app now live on stage using an updated regui.</t>
  </si>
  <si>
    <t xml:space="preserve">06/Dec/18 8:55 AM;ccrnyc2msw;Tested on stage.  Inserted a variety of images both in the primary image and normal image blocks.  I am seeing 3 console errors appear each time that I insert an image:_x000D_
_x000D_
 !screenshot-1.png|thumbnail! </t>
  </si>
  <si>
    <t>1. start a new article or open existing_x000D_
2. Choose a different image for the primary image._x000D_
3. Observe error spam in console once selection is made and the modal closes.</t>
  </si>
  <si>
    <t>1|hzzv9j:</t>
  </si>
  <si>
    <t>12/Dec/18 9:37 AM;ccrnyc2msw;screenshot-2.png;https://jira.ihrint.com/secure/attachment/176375/screenshot-2.png</t>
  </si>
  <si>
    <t>06/Dec/18 8:55 AM;ccrnyc2msw;screenshot-1.png;https://jira.ihrint.com/secure/attachment/175995/screenshot-1.png</t>
  </si>
  <si>
    <t xml:space="preserve">ERROR TypeError: Cannot read property 'meta' of undefined_x000D_
    at Object.eval [as updateRenderer] (MetadataPanelComponent.html:77)_x000D_
    at Object.debugUpdateRenderer [as updateRenderer] (core.js:11080)_x000D_
    at checkAndUpdateView (core.js:10456)_x000D_
    at callViewAction (core.js:10692)_x000D_
    at execEmbeddedViewsAction (core.js:10655)_x000D_
    at checkAndUpdateView (core.js:10452)_x000D_
    at callViewAction (core.js:10692)_x000D_
    at execComponentViewsAction (core.js:10634)_x000D_
    at checkAndUpdateView (core.js:10457)_x000D_
    at callViewAction (core.js:10692)_x000D_
_x000D_
</t>
  </si>
  <si>
    <t>AR-5035</t>
  </si>
  <si>
    <t>Fix Cannot read property 'meta' of undefined Error On Asset Block</t>
  </si>
  <si>
    <t xml:space="preserve">06/Dec/18 8:56 AM;ccrnyc2msw;Tested on stage.  Confirmed that the "ago" text is appearing where expected.  Confirmed that it does not show up when "never" or an actual date stamp is used.  This looks good to me.  </t>
  </si>
  <si>
    <t>1|hzzvan:</t>
  </si>
  <si>
    <t>04/Dec/18 2:01 PM;ccrnyc2msw;image-2018-12-04-14-01-55-350.png;https://jira.ihrint.com/secure/attachment/175720/image-2018-12-04-14-01-55-350.png</t>
  </si>
  <si>
    <t xml:space="preserve">For recently created cotnent, we show the recency rather than the actual date/time.  _x000D_
_x000D_
We need to add the word "ago" to the end of this value so that it reads correctly.  _x000D_
_x000D_
 !image-2018-12-04-14-01-55-350.png|thumbnail! </t>
  </si>
  <si>
    <t>Add "Ago" to Content List View Date Stamp</t>
  </si>
  <si>
    <t xml:space="preserve">12/Dec/18 9:38 AM;ccrnyc2msw;Re-tested on stage.  Confirmed that the offset is no longer maintained in the query string.  This looks good to me. </t>
  </si>
  <si>
    <t>06/Dec/18 9:41 AM;1120341;I'm not seeing this functionality locally so it should clear offset after the next deploy.</t>
  </si>
  <si>
    <t>06/Dec/18 9:01 AM;ccrnyc2msw;Tested the following workflows on Stage:_x000D_
_x000D_
* Clear existing filter_x000D_
* Add new filter via filter panel_x000D_
* Set filter via quick filter_x000D_
* Change quick filter_x000D_
* Edit settings in filter panel_x000D_
_x000D_
Found that with all of the above, I'm both taken back to the top of the list and returned to page 1._x000D_
_x000D_
As noted in AR-5015, when you do any of the above, the existing offset value is retained in the browser's address bar.  [~1120341], can you please confirm this is intentional?</t>
  </si>
  <si>
    <t>1|hzzvav:</t>
  </si>
  <si>
    <t>Filter changes move the user back to page 1._x000D_
Quick Filters should as well.</t>
  </si>
  <si>
    <t>AR-5037</t>
  </si>
  <si>
    <t>Quick Filters should put user at page 1</t>
  </si>
  <si>
    <t xml:space="preserve">06/Dec/18 9:10 AM;ccrnyc2msw;Tested on stage as svc-RadioEditQA2.  Confirmed that content is now correctly publishing the first time a user attempts to publish.  This looks good to me. </t>
  </si>
  <si>
    <t>04/Dec/18 5:11 PM;1119767;AR-5032</t>
  </si>
  <si>
    <t>04/Dec/18 5:07 PM;1119767;Matt says this is already fixed</t>
  </si>
  <si>
    <t># Open stage content_x000D_
# Create an item from a preset_x000D_
# Supply title, image, and add a text block._x000D_
# Save, Publish, observe confirmation message_x000D_
# Return to list view, observe content item is not shown_x000D_
# Go to drafts tab, see that it's there_x000D_
# Go into content and publish again_x000D_
# Note that it is now showing as published in list view.</t>
  </si>
  <si>
    <t>1|hzzvb3:</t>
  </si>
  <si>
    <t>Content should publish the first time you go through the publish workflow, assuming you've supplied all required data points.</t>
  </si>
  <si>
    <t>04/Dec/18 2:12 PM;ccrnyc2msw;publish.mov;https://jira.ihrint.com/secure/attachment/175725/publish.mov</t>
  </si>
  <si>
    <t>When you create a piece of content, save, and publish - the confirmation message is shown, but the content is in the draft list on the content list screen._x000D_
_x000D_
If you go back into that content and publish a second time, it actually goes thorugh.</t>
  </si>
  <si>
    <t>AR-5038</t>
  </si>
  <si>
    <t>Content Doesn't Publish The First Time</t>
  </si>
  <si>
    <t>1|hzzvdj:</t>
  </si>
  <si>
    <t>AR-5041</t>
  </si>
  <si>
    <t># drag/drop position reordering</t>
  </si>
  <si>
    <t>04/Dec/18 3:16 PM;ccrbdl1mje;Screenshot at Dec 04 15-12-17.png;https://jira.ihrint.com/secure/attachment/175746/Screenshot+at+Dec+04+15-12-17.png</t>
  </si>
  <si>
    <t>As the national content curator for the iHeartRadio daily email program, I would like to be able to reorder lead cards within the UI via drag/drop so I don't have to edit up to 7 cards just to reorder one.</t>
  </si>
  <si>
    <t>AR-5039</t>
  </si>
  <si>
    <t>Leads: allow drag/drop position reordering</t>
  </si>
  <si>
    <t>1|hzzvdr:</t>
  </si>
  <si>
    <t># a Content catalog lookup tool (similar to what exists in Calendar)_x000D_
# the content list should only display published, unexpired and future-dated content to select from_x000D_
# Upon selecting a content item, the following fields should prepopulate from the Content data: title, thumbnail, canonical URL to the web link field, start and end times</t>
  </si>
  <si>
    <t>As a content editor, I would like the ability to select a Content item from within the Leads tool and have the Leads pre-populate various fields to streamline and speed up the process it takes to promote that item.</t>
  </si>
  <si>
    <t>AR-5040</t>
  </si>
  <si>
    <t>Leads: content catalog lookup</t>
  </si>
  <si>
    <t>1|hzzvdz:</t>
  </si>
  <si>
    <t>Newsletter Content Curation</t>
  </si>
  <si>
    <t>Placeholder for enhancements aimed to improve the content curation process for the iHeartRadio daily email program -- lead cards that are pushed to PostUp</t>
  </si>
  <si>
    <t>1|hzzve7:</t>
  </si>
  <si>
    <t># a Contest catalog lookup tool (similar to what exists in Content tool_x000D_
# upon selecting a contest, the following fields should prepopulate from the data: title, thumbnail, canonical URL to the web link field, start and end date/times</t>
  </si>
  <si>
    <t>I would like the ability to select a contest from Aptivada to promote in leads and  have the fields prepopulate so data matches.</t>
  </si>
  <si>
    <t>AR-5042</t>
  </si>
  <si>
    <t>Leads: Contest catalog lookup</t>
  </si>
  <si>
    <t>1|hzzvef:</t>
  </si>
  <si>
    <t># a calendar event catalog lookup tool added to Lead card creation screen_x000D_
# upon selecting an event, the following fields should pre-populate from the data: title, thumbnail, canonical URL to the web link field, end date/time_x000D_
# the start date/time can remain the default current time</t>
  </si>
  <si>
    <t>I would like the ability to select a Calendar event to promote in leads and have the fields pre-populate so data matches</t>
  </si>
  <si>
    <t>AR-5043</t>
  </si>
  <si>
    <t>Leads: Calendar catalog lookup</t>
  </si>
  <si>
    <t xml:space="preserve">12/Dec/18 11:32 AM;ccrnyc2msw;Tested on stage.  Confirmed that users are bounded back up to the top of the page (and the menu collapsed) upon clicking apply._x000D_
_x000D_
This looks good to me. </t>
  </si>
  <si>
    <t>06/Dec/18 2:51 PM;ccrnyc2msw;Tested on stage.  Found that this now collapses the panel, which I'm fine with, but it should bounce users back up to the top.  [~1119767] mentioned that functionality is bundled in with the commits for AR-5046, so holding testing until that's deployed to stage.</t>
  </si>
  <si>
    <t>1|hzzvun:</t>
  </si>
  <si>
    <t>04/Dec/18 3:49 PM;ccrnyc2msw;filter.mov;https://jira.ihrint.com/secure/attachment/175751/filter.mov</t>
  </si>
  <si>
    <t xml:space="preserve">If you change a filter and hit the "apply" button, it blanks out the filter panel.  You have to close the panel and re-open it to get the fields and options to come back.  </t>
  </si>
  <si>
    <t>AR-5044</t>
  </si>
  <si>
    <t>Content Filter Panel Blanks After Hitting Apply Button</t>
  </si>
  <si>
    <t>06/Dec/18 9:07 AM;ccrnyc2msw;Tested on stage as svc-RadioEditQA2.  Confirmed removal of text next to the title and that the hover state of the icon is working as expected.  This looks good to me.</t>
  </si>
  <si>
    <t>1|hzzviv:</t>
  </si>
  <si>
    <t>05/Dec/18 8:46 AM;ccrnyc2msw;image-2018-12-05-08-46-42-782.png;https://jira.ihrint.com/secure/attachment/175809/image-2018-12-05-08-46-42-782.png</t>
  </si>
  <si>
    <t>In the Zorro version of content tool, users who don't have access to edit an article are shown "read only" text in addition to the lock icon.  This is confusing because it looks like it's part of the title and is a regression from the previous version of the tool._x000D_
_x000D_
Please move the Read Only text out of the title field to be hover text on the icon instead._x000D_
_x000D_
 !image-2018-12-05-08-46-42-782.png|thumbnail!</t>
  </si>
  <si>
    <t>AR-5045</t>
  </si>
  <si>
    <t>Remove "Read Only" Text On List View</t>
  </si>
  <si>
    <t>14/Dec/18 9:16 AM;ccrnyc2msw;Re-tested on stage._x000D_
_x000D_
Confirmed that search results/filtering matches between the content embed modal and the normal list view._x000D_
_x000D_
However, now seeing that content items that are not published are included in the results.  Created AR-5092 to filter these._x000D_
_x000D_
Confirmed that publish date is now showing with appropriate spacing</t>
  </si>
  <si>
    <t xml:space="preserve">12/Dec/18 9:12 AM;ccrnyc2msw;Tested on stage... confirmed results are showing now, but seeing 2 issues:_x000D_
_x000D_
1) The results shown in the lookup modal don't match those on the main content list.  For example, using a search query of "test" (and no other filters), the results shown are completely different:_x000D_
_x000D_
 !screenshot-1.png|thumbnail! _x000D_
_x000D_
THese should match._x000D_
_x000D_
2) Missing a separation between the title of a content item and the date.  Right now they're sandwiched together.  _x000D_
_x000D_
 !screenshot-2.png|thumbnail! _x000D_
_x000D_
Maybe a space, dash, space?_x000D_
_x000D_
</t>
  </si>
  <si>
    <t>1|hz75i7:</t>
  </si>
  <si>
    <t>12/Dec/18 9:12 AM;ccrnyc2msw;screenshot-2.png;https://jira.ihrint.com/secure/attachment/176371/screenshot-2.png</t>
  </si>
  <si>
    <t>12/Dec/18 9:11 AM;ccrnyc2msw;screenshot-1.png;https://jira.ihrint.com/secure/attachment/176370/screenshot-1.png</t>
  </si>
  <si>
    <t>05/Dec/18 9:46 AM;ccrnyc2msw;image-2018-12-05-09-46-09-901.png;https://jira.ihrint.com/secure/attachment/175814/image-2018-12-05-09-46-09-901.png</t>
  </si>
  <si>
    <t xml:space="preserve">Found while testing Ar-4935.  When you insert a content embed block, the modal pops up, but no content items are shown in the list - and applying/clearing filters seems to have no effect.  _x000D_
_x000D_
Console error:_x000D_
_x000D_
 !image-2018-12-05-09-46-09-901.png|thumbnail! </t>
  </si>
  <si>
    <t>Content Block Lookup Modal Doesn't Return Any Results</t>
  </si>
  <si>
    <t>12/Dec/18 9:50 AM;ccrnyc2msw;Tested on stage.  Confirmed that the page does not scroll up while changing filters - but there is a very odd blanking and reload of all the items in the list view._x000D_
_x000D_
Thinking we may need to work on where the loading icon is so that users don't think the tool is broken when results disappear for a moment and then re-load._x000D_
_x000D_
Created AR-5080 to refine this.</t>
  </si>
  <si>
    <t>1|hzzvkf:</t>
  </si>
  <si>
    <t>Scrolling to top on any filter change is poor UX</t>
  </si>
  <si>
    <t>AR-5047</t>
  </si>
  <si>
    <t>Filter Changes Cause Move To Top Of Page Only When Pressing Apply</t>
  </si>
  <si>
    <t>10/Dec/18 4:18 PM;ccrnyc2msw;Tested on stage.  Dragging fields between tabs works great; confirmed that cancelling a newly added field successfully removes all evidence of it.  This looks good to me!</t>
  </si>
  <si>
    <t>1|hz75fr:</t>
  </si>
  <si>
    <t>- drag fields between tabs (make it look like it's going to work)_x000D_
- hitting cancel on adding a field still adds it</t>
  </si>
  <si>
    <t>AR-5049</t>
  </si>
  <si>
    <t>10/Dec/18 4:21 PM;ccrnyc2msw;Tested on stage._x000D_
_x000D_
Confirmed that the grey heart is shown for content that doesn't yet have a primary image.  Confirmed that the template type cannot be cleared.  Confirmed that drafts are shown both in the drafts folder and on the main screen (and show in the correct sort order on the main screen)._x000D_
_x000D_
This looks good to me!</t>
  </si>
  <si>
    <t>1|hz75fz:</t>
  </si>
  <si>
    <t>- add default image for articles that do not have a primary image_x000D_
- don't allow template selection to be cleared_x000D_
- show drafts in both places, but show that it is a draft</t>
  </si>
  <si>
    <t>AR-5050</t>
  </si>
  <si>
    <t>Content list changes</t>
  </si>
  <si>
    <t>12/Dec/18 11:37 AM;ccrnyc2msw;Tested block scheduling on stage.  No console errors observed.  This looks good to me.</t>
  </si>
  <si>
    <t>12/Dec/18 11:33 AM;ccrnyc2msw;Mike Woodruff [4:23 PM]_x000D_
https://jira.ihrint.com/browse/AR-5051_x000D_
_x000D_
what does ‚Äúexception in block schedule‚Äù refer to?_x000D_
_x000D_
Mark Cahill [4:27 PM]_x000D_
oh, enabling it threw an exception in the console</t>
  </si>
  <si>
    <t>10/Dec/18 4:24 PM;ccrnyc2msw;Tested on stage._x000D_
_x000D_
Aspect ratio chooser change looks good.  Asset loader background looks good.  Autosave message is updating as expected._x000D_
_x000D_
Reached out to Mark for clarification of what "exception in block schedule" refers to.</t>
  </si>
  <si>
    <t>06/Dec/18 8:16 AM;1119767;Reduced points and moved last bullet point into its own ticket: AR-5060</t>
  </si>
  <si>
    <t>1|hzzw3r:</t>
  </si>
  <si>
    <t>AR-5060</t>
  </si>
  <si>
    <t>- turn aspect ratio into link list with separators_x000D_
- exception in block schedule_x000D_
- set asset loader background to transparent_x000D_
- autosave message doesn't seem to be updating_x000D_
- -attempt track by in flex for reorder-</t>
  </si>
  <si>
    <t>AR-5051</t>
  </si>
  <si>
    <t>Content editor fixes</t>
  </si>
  <si>
    <t>13/Dec/18 10:08 AM;ccrnyc2msw;Tested on stage.  Confirmed that hitting the enter key inserts the selected item in the list.  Looks good to me.</t>
  </si>
  <si>
    <t>1|hz75g7:</t>
  </si>
  <si>
    <t>author takes first selection instead of the one selected with the keyboard</t>
  </si>
  <si>
    <t>AR-5052</t>
  </si>
  <si>
    <t>Author field dropdown bug</t>
  </si>
  <si>
    <t>21/Dec/18 8:23 AM;ccrnyc2msw;Re-tested on stage._x000D_
_x000D_
#1 looks good, confirmed the warnings are only shown if you attempt to save with missing required fields_x000D_
#2 Required is now consistent across the board._x000D_
#3 Primary image callout looks good_x000D_
#4 Empty block looks good_x000D_
#5 Block callout looks good_x000D_
#6 save hover text looks good_x000D_
_x000D_
All good to me, thanks for the attention to detail on this!</t>
  </si>
  <si>
    <t>11/Dec/18 2:52 PM;1119767;1. We can hide it until the form is "dirty"._x000D_
3. Sure, if that's what you want to do. It's a template change you can make yourself through the tool.</t>
  </si>
  <si>
    <t>11/Dec/18 1:48 PM;ccrnyc2msw;#1 understood, but I'm not cool with displaying an error before a user even does anything.  Is there another way we can show it independent of the save button but not upon initial load?  _x000D_
_x000D_
#3 - this is required in the old tool.  Do we need to make it required here as well?</t>
  </si>
  <si>
    <t>11/Dec/18 1:36 PM;1119767;1. No, because we prevent save until the content item is valid_x000D_
2. Will do._x000D_
3. Primary image is not marked as required in the template. The error you're seeing is just saying that the url is required in order for the image to be valid._x000D_
4. I'll look into it._x000D_
5. Right now, block errors are not bubbling down correctly. I wasn't sure how much time to burn on that._x000D_
6. Error messages can always be changed ;)</t>
  </si>
  <si>
    <t>11/Dec/18 12:55 PM;ccrnyc2msw;Tested on stage._x000D_
_x000D_
Observed that a new error message is shown at the top of the page upon a user's first load of a new content item.  Some notes:_x000D_
_x000D_
1) We shouldn't show an error to users every time they try to create a new item.  Can this be changed to only appear when a user hits the save button?_x000D_
_x000D_
2) "Required" text on individual fields is not consistent.  On the headline, it's all lowercase, on primary image and blocks, it's Sentence Case.  Please make this uniform.  I prefer sentence case._x000D_
_x000D_
3) Item has errors at the top does not show an error pertaining to the primary image not being present.  We should specifically call that out._x000D_
_x000D_
4) If you insert a block but leave it blank, "There was an unknown error" appears.  Please update this to be more specific._x000D_
_x000D_
5)  If you have multiple blocks that are blank/have errors, we should explicitly call them out.  Can we reference the block type and corresponding error?  Ex, Gallery Block - Missing Title; or Embed Block - No Embed Provided; or Text Block - Empty._x000D_
_x000D_
6) Can we change "This item is invalid" to something more human?  "This item has errors that must be corrected before saving." or the like?</t>
  </si>
  <si>
    <t>1|hz75gf:</t>
  </si>
  <si>
    <t>- see all errors displayed above the summary_x000D_
- decorate tabs indicating that there are errors on that tab</t>
  </si>
  <si>
    <t>AR-5053</t>
  </si>
  <si>
    <t>Better validation on content editor</t>
  </si>
  <si>
    <t xml:space="preserve">11/Dec/18 12:59 PM;ccrnyc2msw;Tested on stage._x000D_
_x000D_
Confirmed mobile preview loads, albeit slowly.  _x000D_
_x000D_
Live immediately text/spacing looks good._x000D_
_x000D_
Preview size buttons look fine - and are functional._x000D_
_x000D_
This looks good to me. _x000D_
_x000D_
</t>
  </si>
  <si>
    <t>1|hz75gn:</t>
  </si>
  <si>
    <t>- mobile preview doesn't load_x000D_
- too much space under "live immediately"_x000D_
- move preview selector buttons inside card and get rid of card title</t>
  </si>
  <si>
    <t>AR-5054</t>
  </si>
  <si>
    <t>Publish panel changes</t>
  </si>
  <si>
    <t xml:space="preserve">14/Dec/18 1:43 PM;ccrnyc2msw;Re-tested on stage.  The latest update did the trick.  Confirmed that the feed preview screen is functional at all screen sizes.  This looks good to me. </t>
  </si>
  <si>
    <t>14/Dec/18 9:05 AM;ccrnyc2msw;Re-tested on stage._x000D_
_x000D_
Confirmed that the preview presentation looks good on larger screens... but we seem to have lost the mobile presentation._x000D_
_x000D_
 !screenshot-3.png|thumbnail! _x000D_
_x000D_
How can we get this looking good both on mobile and desktop?</t>
  </si>
  <si>
    <t>13/Dec/18 2:41 PM;1120341;Limit set to 850px as requested.</t>
  </si>
  <si>
    <t xml:space="preserve">13/Dec/18 10:01 AM;ccrnyc2msw;Re-tested on stage.  _x000D_
_x000D_
Not seeing any improvement.  On larger screen sizes, the preview is still getting smushed:_x000D_
_x000D_
 !screenshot-2.png|thumbnail! </t>
  </si>
  <si>
    <t>12/Dec/18 10:00 AM;1120341;Upon further investigation, the feed content preview was sharing the `preview` class with content preview. So when you looked at the mobile content preview it would load those styles onto the page and they'd affect the feed preview.</t>
  </si>
  <si>
    <t>11/Dec/18 2:23 PM;ccrnyc2msw;Tested on stage.  Looks good at smaller screen sizes, but at 1492px and above, it looks like this:_x000D_
_x000D_
 !screenshot-1.png|thumbnail! _x000D_
_x000D_
Do we need to set a max width on the preview window so that it doesn't go any bigger than what FiRE is designed to support (I believe 850px?)</t>
  </si>
  <si>
    <t>1|hz75gv:</t>
  </si>
  <si>
    <t>14/Dec/18 9:05 AM;ccrnyc2msw;screenshot-3.png;https://jira.ihrint.com/secure/attachment/176595/screenshot-3.png</t>
  </si>
  <si>
    <t>13/Dec/18 10:01 AM;ccrnyc2msw;screenshot-2.png;https://jira.ihrint.com/secure/attachment/176491/screenshot-2.png</t>
  </si>
  <si>
    <t>11/Dec/18 2:22 PM;ccrnyc2msw;screenshot-1.png;https://jira.ihrint.com/secure/attachment/176329/screenshot-1.png</t>
  </si>
  <si>
    <t>preview for internal feed items is squished</t>
  </si>
  <si>
    <t>AR-5055</t>
  </si>
  <si>
    <t>Fix preview on feed view</t>
  </si>
  <si>
    <t xml:space="preserve">11/Dec/18 1:16 PM;ccrnyc2msw;Tested on stage.  Confirmed that I can edit the preset of a title no problem.  This looks good to me. </t>
  </si>
  <si>
    <t>1|hz75h3:</t>
  </si>
  <si>
    <t>title needs to be moved into the status bar</t>
  </si>
  <si>
    <t>AR-5056</t>
  </si>
  <si>
    <t>Preset edit title</t>
  </si>
  <si>
    <t>11/Dec/18 6:22 PM;ccrnyc2msw;Clarification about this ticket from Mark on Slack:_x000D_
_x000D_
{quote}Mark Cahill [2:28 PM]_x000D_
oh, it used to show you the old results with a loading indicator on top, then the indicator would disappear_x000D_
_x000D_
now we hide the previous results_x000D_
_x000D_
Mike Woodruff [2:29 PM]_x000D_
hide previous results?_x000D_
_x000D_
Mark Cahill [2:30 PM]_x000D_
yeah, from the last time you visited that page_x000D_
_x000D_
Mike Woodruff [2:30 PM]_x000D_
i guess i‚Äôm not clear what that entails_x000D_
we need the existing filter settings to be retained_x000D_
we don‚Äôt want to zero it out that users have to re-apply their filter_x000D_
_x000D_
Mark Cahill [2:41 PM]_x000D_
sorry, just the results{quote}_x000D_
_x000D_
Looking in this context, the work looks good to me on Stage.</t>
  </si>
  <si>
    <t>1|hz75hb:</t>
  </si>
  <si>
    <t>zero out results on reload?</t>
  </si>
  <si>
    <t>AR-5057</t>
  </si>
  <si>
    <t>List view UX</t>
  </si>
  <si>
    <t xml:space="preserve">11/Dec/18 2:26 PM;ccrnyc2msw;Tested on stage.  Loaded various pages in the course of testing other tickets and am no longer seeing the CSS 404.  This looks good to me. </t>
  </si>
  <si>
    <t>06/Dec/18 1:58 PM;aroberts;Turned off "extractCss" in build options to prevent this issue for the time being. The problem is that angular is trying to load the css file with a relative link for whatever reason, so if you hit a child route on initial page load the css file is not loaded properly. When the css remains in a js file, this is not an issue, for whatever reason. Warrants further investigation at some point.</t>
  </si>
  <si>
    <t>1|hz75hj:</t>
  </si>
  <si>
    <t>Only seen in dev, on office wifi</t>
  </si>
  <si>
    <t>AR-5058</t>
  </si>
  <si>
    <t>CSS randomly 404s</t>
  </si>
  <si>
    <t>11/Dec/18 12:04 PM;ccrnyc2msw;Looks good.  Closing.</t>
  </si>
  <si>
    <t>06/Dec/18 2:51 PM;ccrnyc2msw;Script run on stage at 2:37pm.  Awaiting AMP job to verify.</t>
  </si>
  <si>
    <t>06/Dec/18 2:05 PM;1114886;Spoke to Mike on hip chat, but just for the trail:_x000D_
_x000D_
explicit null isn't required, omitting will do the trick!</t>
  </si>
  <si>
    <t>06/Dec/18 2:04 PM;ccrnyc2msw;Rashad and I connected on HipChat:_x000D_
_x000D_
{quote}[2:03 PM] Rashad Arafeh: is the question: is it ok to just omit the cume field, or do you need to have an explicit null?_x000D_
[2:03 PM] Mike Woodruff: correct_x000D_
[2:03 PM] Rashad Arafeh: the answer is omitting is good{quote}_x000D_
_x000D_
I think we're good to go here.</t>
  </si>
  <si>
    <t>06/Dec/18 1:54 PM;ccrnyc2msw;Tested on stage.  _x000D_
_x000D_
Reviewed a variety of streams and found no zero cume values shown in the tool.  _x000D_
_x000D_
Confirmed that existing cume values are retained.  _x000D_
_x000D_
Tested API.  Stream 4447 does not have a cume value shown in the tool.  No cume reference is returned for this station in the API.  *[~mfielder] or [~1114886], can you confirm that it's ok for the cume to be omitted from the API in these cases or do we explicitly need to return a null value?*_x000D_
_x000D_
Tested 1469 and confirmed the cume shown in the tool is reflected in the API, so that looks good.</t>
  </si>
  <si>
    <t>06/Dec/18 9:09 AM;amamut;Ran in stage. Please confirm so that we can run in prod.</t>
  </si>
  <si>
    <t>1|hzzvuf:</t>
  </si>
  <si>
    <t>No 0 cume values in streams api.</t>
  </si>
  <si>
    <t>After validating the values of our streams AMP has informed us that a 0 value for Cume is not allowed by their system._x000D_
_x000D_
The solution is to set 0 cume to null.</t>
  </si>
  <si>
    <t>AR-5059</t>
  </si>
  <si>
    <t>Update 0 cume values to null</t>
  </si>
  <si>
    <t xml:space="preserve">11/Dec/18 2:27 PM;ccrnyc2msw;Tested on stage.  Made various adjustments to the templates screen by moving blocks around - didn't observe anything out of the ordinary.  This looks fine to me. </t>
  </si>
  <si>
    <t>07/Dec/18 12:23 PM;1119767;Animations are hard, skipping that for now</t>
  </si>
  <si>
    <t>1|hz75hr:</t>
  </si>
  <si>
    <t>See if FormArray allows us to perform atomic operations without creating the entire FormArray every time</t>
  </si>
  <si>
    <t>FormArray is completely recreated every time a block is added/removed/moved in a flex</t>
  </si>
  <si>
    <t>13/Dec/18 10:09 AM;ccrnyc2msw;Tested on stage.  Observed a variety of notifications throughout various pages of the app and confirmed that the Zorro style is being used and that the substance of the messages match what was there before.  This looks good to me.</t>
  </si>
  <si>
    <t>1|hz75hz:</t>
  </si>
  <si>
    <t>No need to have a separate library when there is support built into Zorro. This will save a little bit on load time.</t>
  </si>
  <si>
    <t>AR-5061</t>
  </si>
  <si>
    <t>Replace notification service with Zorro's notification service</t>
  </si>
  <si>
    <t>11/Dec/18 9:35 AM;ccrnyc2msw;Tested on stage.  Confirmed that all tags that are applied to a card are returned when requested via the targets option in the query above.  This looks good to me.</t>
  </si>
  <si>
    <t>06/Dec/18 8:28 PM;1119767;Example query:_x000D_
{code}_x000D_
query {_x000D_
  logo: leads(_x000D_
    query: { limit: 1, subscription: { tags: ["collections/family-logo"] } }_x000D_
  ) {  _x000D_
    img_uri_x000D_
  }_x000D_
_x000D_
  promo: leads(_x000D_
    query: { limit: 1, subscription: { tags: ["collections/family-promo"] } }_x000D_
  ) {_x000D_
    title_x000D_
    subtitle_x000D_
    link {_x000D_
      name_x000D_
      description_x000D_
      urls {_x000D_
        device_x000D_
        web_x000D_
      }_x000D_
    }_x000D_
    targets {_x000D_
      tags_x000D_
    }_x000D_
    img_uri_x000D_
  }_x000D_
_x000D_
  all: leads(_x000D_
    query: { limit: 500, subscription: { tags: ["collections/family-all"] } }_x000D_
  ) {_x000D_
    catalog {_x000D_
      id_x000D_
      kind_x000D_
      name_x000D_
    }_x000D_
    targets {_x000D_
      tags_x000D_
    }_x000D_
    img_uri_x000D_
  }_x000D_
}_x000D_
{code}</t>
  </si>
  <si>
    <t>1|hzzw3j:</t>
  </si>
  <si>
    <t>https://webapi.radioedit.iheart.com/graphiql?query=query%20%7B%0A%20%20logo%3A%20leads%28%0A%20%20%20%20query%3A%20%7B%20limit%3A%201%2C%20subscription%3A%20%7B%20tags%3A%20%5B%22collections%2Ffamily-logo%22%5D%20%7D%20%7D%0A%20%20%29%20%7B%20%20%0A%20%20%20%20img_uri%0A%20%20%7D%0A%0A%20%20promo%3A%20leads%28%0A%20%20%20%20query%3A%20%7B%20limit%3A%201%2C%20subscription%3A%20%7B%20tags%3A%20%5B%22collections%2Ffamily-promo%22%5D%20%7D%20%7D%0A%20%20%29%20%7B%0A%20%20%20%20title%0A%20%20%20%20subtitle%0A%20%20%20%20link%20%7B%0A%20%20%20%20%20%20name%0A%20%20%20%20%20%20description%0A%20%20%20%20%20%20urls%20%7B%0A%20%20%20%20%20%20%20%20device%0A%20%20%20%20%20%20%20%20web%0A%20%20%20%20%20%20%7D%0A%20%20%20%20%7D%0A%20%20%20%20img_uri%0A%20%20%7D%0A%0A%20%20all%3A%20leads%28%0A%20%20%20%20query%3A%20%7B%20limit%3A%20500%2C%20subscription%3A%20%7B%20tags%3A%20%5B%22collections%2Ffamily-all%22%5D%20%7D%20%7D%0A%20%20%29%20%7B%0A%20%20%20%20catalog%20%7B%0A%20%20%20%20%20%20id%0A%20%20%20%20%20%20kind%0A%20%20%20%20%20%20name%0A%20%20%20%20%7D%0A%20%20%20%20img_uri%0A%20%20%7D%0A%7D%0A&amp;variables=%7B%22site%22%3A%7B%22slug%22%3A%22xhdfm-fm%22%7D%7D_x000D_
_x000D_
Has the tags exposed for each card</t>
  </si>
  <si>
    <t>As the fireTV app ingesting the webapi for all cards associated with family tv app. I want to expose all tags for a specific card in the results so we may reduce the amount of data ingested by the app and/or the need for connections.</t>
  </si>
  <si>
    <t>AR-5062</t>
  </si>
  <si>
    <t>Need to expose all tags for cards in Webapi</t>
  </si>
  <si>
    <t>18/Dec/18 9:05 AM;ccrnyc2msw;Thanks guys!  Tagging for release.</t>
  </si>
  <si>
    <t>17/Dec/18 12:01 PM;1114558;[~ccrnyc2msw], in that case, this work looks good to me!  Thanks guys!</t>
  </si>
  <si>
    <t xml:space="preserve">17/Dec/18 11:34 AM;ccrnyc2msw;Not readily available due to an environment shortage. By design, all tag names should be user friendly, but there were some bad values imported from T2 that weren‚Äôt user friendly, and because the capacity to rename topics doesn‚Äôt exist, a display name override was determined to be the best solution. 
I don‚Äôt think we want to add logic to show or hide the display name, would prefer to fallback to the topic tag name if no display name override is provided, matching our other clients behavior. </t>
  </si>
  <si>
    <t>17/Dec/18 11:26 AM;1114558;[~ccrnyc2msw], [~1119767], is there a qa/stage version of news.iheart.com?  If we aren't null-ing the display name, I'm trying to figure out what would go in the title field of a topic page.  Right now the tag name would get dropped directly onto the page, I could check if the display name is equal to the tag name, but surfacing that logic on the client isn't a great idea.  If we do it this way, would it be possible to surface a boolean that says whether or not the display name should be displayed?</t>
  </si>
  <si>
    <t>17/Dec/18 8:32 AM;ccrnyc2msw;We shouldn‚Äôt transform the value- if there‚Äôs no display name, on FiRE we give them the actual tag name as is. In the case of the above example, ‚Äúmike-test‚Äù should be returned as that‚Äôs what the tag is (and there‚Äôs no display name set)</t>
  </si>
  <si>
    <t>17/Dec/18 8:27 AM;1119767;To clarify, the reason I did this for eyebrows is that this is the logic that Fire uses for eyebrows. For a general purpose taxonomy lookup, I'd rather not do the "to uppercase remove dashes" kind of transformation on it.</t>
  </si>
  <si>
    <t>17/Dec/18 8:08 AM;1119767;You want display_name to *fall back* to the tag name? Or you want it to be nullable?</t>
  </si>
  <si>
    <t xml:space="preserve">14/Dec/18 2:11 PM;ccrnyc2msw;Reviewed with Andrew.  We missed the fallback if no display name attribute has been provided... we should return the tag name instead (similar to what we did in AR-4723)_x000D_
_x000D_
Right now if you query a collection that doesn't have a display name (try using collection "mike-test"), it's throwing this error:_x000D_
_x000D_
_x000D_
{code:java}_x000D_
 "errors": [_x000D_
    {_x000D_
      "message": "Cannot return null for non-nullable field TagSource.display_name.",_x000D_
      "locations": [_x000D_
        {_x000D_
          "line": 24,_x000D_
          "column": 9_x000D_
        }_x000D_
      ],_x000D_
      "path": [_x000D_
        "taxonomy",_x000D_
        "topic",_x000D_
        "source",_x000D_
        "display_name"_x000D_
      ],_x000D_
      "extensions": {_x000D_
        "code": "INTERNAL_SERVER_ERROR"_x000D_
      }_x000D_
    }_x000D_
  ],_x000D_
{code}_x000D_
_x000D_
</t>
  </si>
  <si>
    <t>14/Dec/18 1:45 PM;ccrnyc2msw;Tested on stage graphiql with the above query and variables - looks good to me._x000D_
_x000D_
Over to [~1114558] for his review.</t>
  </si>
  <si>
    <t>11/Dec/18 4:14 PM;1119767;Example query:_x000D_
{code}_x000D_
query NewsDirectory($site: SiteQuery!, $topic: String, $page: Int) {_x000D_
  site(select: $site) {_x000D_
    timeline(topic: $topic, page: $page) {_x000D_
      pub_start_x000D_
      payload {_x000D_
        external_url_x000D_
        is_sponsored_x000D_
        feed_vendor_x000D_
        canonical_url_x000D_
      }_x000D_
      summary {_x000D_
        image_x000D_
        title_x000D_
        description_x000D_
        author_x000D_
      }_x000D_
      slug_x000D_
    }_x000D_
  }_x000D_
  taxonomy {_x000D_
    topic(topic: $topic) {_x000D_
      source {_x000D_
        description_x000D_
        display_name_x000D_
      }_x000D_
    }_x000D_
  }_x000D_
}_x000D_
{code}_x000D_
_x000D_
Example variables:_x000D_
{code}_x000D_
{"site":{"slug":"ihm-ip"}, "topic": "trending-pop", "page": 1}_x000D_
{code}</t>
  </si>
  <si>
    <t>1|hz75m7:</t>
  </si>
  <si>
    <t>11/Dec/18 12:55 PM;1114558;Screen Shot 2018-12-11 at 12.55.10 PM.png;https://jira.ihrint.com/secure/attachment/176324/Screen+Shot+2018-12-11+at+12.55.10+PM.png</t>
  </si>
  <si>
    <t>right now web is getting a list of articles for the topic on topic pages:_x000D_
{code:java}_x000D_
      query NewsDirectory($site: SiteQuery!, $topic:String, $page: Int) {_x000D_
        site(select: $site) {_x000D_
          timeline(topic: $topic, page:$page) {_x000D_
            pub_start_x000D_
            payload {_x000D_
              external_url_x000D_
              is_sponsored_x000D_
              feed_vendor_x000D_
              canonical_url_x000D_
            }_x000D_
            summary {_x000D_
              image_x000D_
              title_x000D_
              description_x000D_
              author_x000D_
            }_x000D_
            slug_x000D_
          }_x000D_
        }_x000D_
      }_x000D_
{code}_x000D_
This unfortunately doesn't give us a way to pull the title and description for the header of the topic page (picture attached of the news.iheart.com version).  Web would like to retrieve the topic metadata (at least title and description) as part of the site call.</t>
  </si>
  <si>
    <t>2019.1.15</t>
  </si>
  <si>
    <t>AR-5063</t>
  </si>
  <si>
    <t>Add top level topic function to query taxonomy for the topic page's tag</t>
  </si>
  <si>
    <t>18/Dec/18 3:15 PM;ccrnyc2msw;Thanks!</t>
  </si>
  <si>
    <t>18/Dec/18 2:57 PM;1119767;Looks good</t>
  </si>
  <si>
    <t>18/Dec/18 1:49 PM;ccrnyc2msw;Discussed with Mark on Slack.  He's going to check this again once he returns from lunch to see if events are now being captured.</t>
  </si>
  <si>
    <t>13/Dec/18 3:29 PM;1119767;No events showing up here: https://app.datadoghq.com/apm/traces?end=1544732938763&amp;env=prod&amp;paused=false&amp;start=1544729338763</t>
  </si>
  <si>
    <t>1|hz75jz:</t>
  </si>
  <si>
    <t>AR-5064</t>
  </si>
  <si>
    <t>Move APM to Datadog (Fire)</t>
  </si>
  <si>
    <t>1|hz75nj:</t>
  </si>
  <si>
    <t xml:space="preserve">Add validation to enforce reasonable values in the Site Manager Collection Block limit/offset fields._x000D_
_x000D_
Exact values TBD. </t>
  </si>
  <si>
    <t>AR-5065</t>
  </si>
  <si>
    <t>Collection Block Limit/Offset Validation</t>
  </si>
  <si>
    <t>15/Jan/19 11:44 AM;howella;this is the repo https://github.com/adiffengine/media-proxy For Access please contact Adam Howell</t>
  </si>
  <si>
    <t xml:space="preserve">15/Jan/19 11:32 AM;howella;current example of this app not on our platform works like this..._x000D_
http://nprx1.weade.co/proxy?url=http://rfcmedia.streamguys1.com/MusicPulse.mp3_x000D_
</t>
  </si>
  <si>
    <t>15/Jan/19 11:31 AM;tlong;After discussing with [~howella] this looks to be two basic steps._x000D_
_x000D_
#1 SRE needs to move RadioEdit to Fastly's dual stack setup for IPv6 support._x000D_
_x000D_
#2 RE should use our existing proxy code to make a new service in go that can proxy traffic for this podcasts app._x000D_
_x000D_
The alternative to #2 would be to use an existing nodejs based app. However, since the proxy will have to actually manage all of the traffic between any podcast (or stream) and the consumer my recommendation would be to use Go for this purpose.</t>
  </si>
  <si>
    <t>04/Jan/19 10:33 AM;howella;[~ccrlax1pit] sounds like this would require RadioEdit team time, which I am a bit concerned about. I will talk with Trey about this and then handle this ticket.</t>
  </si>
  <si>
    <t>03/Jan/19 12:32 PM;ccrlax1pit;[~howella]- I had a quick chat with Trey earlier. He said RadioEdit can easily host this._x000D_
_x000D_
Would you rather we move this ticket into the RE queue, or do you want to sync up with Trey and create a new ticket?</t>
  </si>
  <si>
    <t>03/Jan/19 11:31 AM;1118371;I have relabeled this into a spike ticket and we should be able to take this on in the next sprint.</t>
  </si>
  <si>
    <t>02/Jan/19 10:49 AM;howella;I think getting a plan together early this month and getting this out the door in Early February would be an adequate amount of time. Sooner would make the partner happier, but I can imagine there are a lot of early year requests :)</t>
  </si>
  <si>
    <t>02/Jan/19 10:48 AM;howella;[~ccrlax1pit] It's holding up some integrations with Comcast's Xfinity products because they want more of our live streams and podcasts, but it is not an outage emergency.</t>
  </si>
  <si>
    <t>12/Dec/18 5:08 PM;ccrlax1pit;[~tlong]- is this something you could host on RE? Ideally we'd be able to throw this docker container into kube, but that platform isn't ready yet._x000D_
_x000D_
[~1118371]- please weigh in with any thoughts you have on this as well. TV client environment is not currently running docker (runs Apache/PHP) and the new vendor has provided a node app in a docker container._x000D_
_x000D_
[~howella]- what's the time sensitivity on this?</t>
  </si>
  <si>
    <t>1|hz75m7:00dg</t>
  </si>
  <si>
    <t>Jenkins release pushes updates to this proxy to the correct directory on tv.iheart.com and tvstage.iheart.com</t>
  </si>
  <si>
    <t>10/Dec/18 10:56 AM;howella;media-proxy-master.zip;https://jira.ihrint.com/secure/attachment/176204/media-proxy-master.zip</t>
  </si>
  <si>
    <t>PIP-1255</t>
  </si>
  <si>
    <t xml:space="preserve">this is a proxy that works for all different types of podcasts no matter the redirects with full control of the media. This needs to be added to tv-client github repo -&gt; develop branch. And integrated into Jenkins job._x000D_
_x000D_
The proxy itself is a straight Node app that uses the current Node 10 LTS as its base Node package. _x000D_
_x000D_
Then we use the following npm packages_x000D_
    "config": "^2.0.1",_x000D_
    "cors": "^2.8.5",_x000D_
    "express": "^4.16.4",_x000D_
    "http-proxy-middleware": "^0.19.0",_x000D_
    "url-join": "^4.0.0",_x000D_
    "winston": "^3.1.0" (logging)_x000D_
  _x000D_
_x000D_
We usually wrap these in Docker images to ease any OS issues. _x000D_
_x000D_
This is a pretty simple app and shouldn‚Äôt have any real hard OS requirements. </t>
  </si>
  <si>
    <t>tvstage.iheart.com</t>
  </si>
  <si>
    <t>tv.iheart.com</t>
  </si>
  <si>
    <t>AR-5160</t>
  </si>
  <si>
    <t>SPIKE: Need to add new IPV6 media proxy for comcast to our servers created by ADE</t>
  </si>
  <si>
    <t>14/Jan/19 10:27 AM;ccrnyc2msw;Per [~amamut] this work has been abandoned.  Removing release version.</t>
  </si>
  <si>
    <t>13/Dec/18 9:58 AM;ccrnyc2msw;No product review on this one.  It passed engineering review, so closing.</t>
  </si>
  <si>
    <t>1|hz75l3:</t>
  </si>
  <si>
    <t>Errors logged in Raygun</t>
  </si>
  <si>
    <t>With sentry going away we need to move Calendar over to RayGun.</t>
  </si>
  <si>
    <t>AR-5066</t>
  </si>
  <si>
    <t>Setup Raygun for Calendar</t>
  </si>
  <si>
    <t>1|hzzwpz:</t>
  </si>
  <si>
    <t># Adding a limit setting for the Charts List Block</t>
  </si>
  <si>
    <t>As an SM user, I would like to set a limit for Charts List Block, so FiRE can use that to render the number of lists for a chart.</t>
  </si>
  <si>
    <t>AR-5067</t>
  </si>
  <si>
    <t>Charts Limit config in Site Manager</t>
  </si>
  <si>
    <t>09/Jan/19 2:35 PM;1113313;This adds optional "page" and "size" GET params to the charts endpoint:_x000D_
_x000D_
Default values are:_x000D_
page = 1_x000D_
size = 20_x000D_
_x000D_
http://charts.radioedit.ihrint.com/api/v1/getChart/593aea510c743efdaaa56c5c?page=4&amp;size=5</t>
  </si>
  <si>
    <t>1|hzzwq7:</t>
  </si>
  <si>
    <t># Be able to specify a limit and offset when requesting a full chart</t>
  </si>
  <si>
    <t>TE Review</t>
  </si>
  <si>
    <t>AR-5068</t>
  </si>
  <si>
    <t>Limit and Offset for Charts tool</t>
  </si>
  <si>
    <t>12/Dec/18 3:10 PM;1120341;[~mbrown], not me :)</t>
  </si>
  <si>
    <t xml:space="preserve">12/Dec/18 3:09 PM;ccrnyc2msw;Discussed in sprint planning.  may just be documentation.  [~1120341] and [~1119767] know what needs to be done here. </t>
  </si>
  <si>
    <t>11/Dec/18 9:42 AM;1119767;I used mongodump to copy them from stage to prod as part of AR-4772</t>
  </si>
  <si>
    <t>1|hz75lb:</t>
  </si>
  <si>
    <t>Suggestion: copy raw json data from stage templates into an objectdb "save" command (see src/storage for example objectdb commands -- these could go in that directory as well)._x000D_
_x000D_
We've had bugs with regard to template storage, so verify that the raw template data is correct._x000D_
_x000D_
Also update the release document to include running the new fixtures prior to any migrations.</t>
  </si>
  <si>
    <t>AR-5070</t>
  </si>
  <si>
    <t>Create fixtures for installing article and author templates in prod</t>
  </si>
  <si>
    <t>10/Jan/19 5:07 PM;1119767;Per Trey: "I think referrer, content-type, user-agent, origin, content-length, host would all be useful"</t>
  </si>
  <si>
    <t>10/Jan/19 4:56 PM;1119767;Support says everything is working as intended. The only outstanding bit is that we can whitelist headers to be included in the trace for express applications. I'll add a couple and call it a day.</t>
  </si>
  <si>
    <t>10/Jan/19 9:09 AM;1119767;Implemented the solution provided by support. It didn't work.</t>
  </si>
  <si>
    <t xml:space="preserve">09/Jan/19 3:12 PM;ccrnyc2msw;Unblocked.  Ready for sprint 2. </t>
  </si>
  <si>
    <t>18/Dec/18 8:09 AM;1119767;Our case has been escalated to engineering.</t>
  </si>
  <si>
    <t>11/Dec/18 12:45 PM;1119767;Waiting on support. See https://help.datadoghq.com/hc/en-us/requests/186183</t>
  </si>
  <si>
    <t>1|i000re:</t>
  </si>
  <si>
    <t>AR-5071</t>
  </si>
  <si>
    <t>Spike: Get more data out of "Data"Dog</t>
  </si>
  <si>
    <t>12/Dec/18 11:38 AM;ccrnyc2msw;Released to prod 12/11/18.</t>
  </si>
  <si>
    <t>11/Dec/18 1:38 PM;ccrnyc2msw;Tested on stage.  Confirmed that changes to the limit field of collection blocks save and are successfully reflected upon reload and in the API.  This looks good to me.</t>
  </si>
  <si>
    <t>1|hzzwuf:</t>
  </si>
  <si>
    <t>Site Manager is not saving update to the limit field of a collection block.  It's retaining the previous value._x000D_
_x000D_
_x000D_
{quote}Mike Woodruff [10:39 AM]_x000D_
i am having trouble updating the limit on premiere‚Äôs homepage collection blocks_x000D_
http://site-manager.radioedit.iheart.com/#/brands/site/78fd8e6089ac8d2c865aa8cc2c7f5df9/Imported/pages/home_x000D_
_x000D_
i set to 12, save, but then upon refresh, it‚Äôs back to 9_x000D_
_x000D_
mattbrown [10:42 AM]_x000D_
Not sure what's going on with the UI @Mike Woodruff, but the script didn't update that config_x000D_
_x000D_
Mike Woodruff [10:42 AM]_x000D_
let me check the api_x000D_
http://site-manager.radioedit.iheart.com/api/v1/config2/?slug=edms-pr_x000D_
Pasted image at 2018-12-11, 10:43 AM _x000D_
_x000D_
_x000D_
mattbrown [10:45 AM]_x000D_
Right, it's definitely not accepting the new value_x000D_
(from the tool)_x000D_
_x000D_
Mike Woodruff [10:45 AM]_x000D_
should we do a quick script to explicitly set the premiere homepage value to 12?_x000D_
and then I‚Äôll do a ticket to figure out what‚Äôs going on with the tool?_x000D_
_x000D_
mattbrown [10:48 AM]_x000D_
I don't mind..was just checking if this is an issue in dev/stg too_x000D_
yeah, in dev I see that it's definitely not sending the new value on save_x000D_
ok, I'll do a quick one-off to update premiere homepage limits to 12{quote}</t>
  </si>
  <si>
    <t>AR-5072</t>
  </si>
  <si>
    <t>Collection Block Limits Don't Save</t>
  </si>
  <si>
    <t>15/Jan/19 8:20 AM;ccrnyc2msw;Thanks.  Tested on stage.  This looks good to me.</t>
  </si>
  <si>
    <t xml:space="preserve">15/Jan/19 8:15 AM;amamut;_x000D_
{noformat}_x000D_
{_x000D_
	genre(genreId: 9) {_x000D_
    content {_x000D_
      slug,_x000D_
    },_x000D_
    genre {_x000D_
      id, _x000D_
      brand,_x000D_
      countries, _x000D_
      genreName, _x000D_
      genreGroup, _x000D_
      metadata {_x000D_
        icons {_x000D_
          primary {_x000D_
            url,_x000D_
            genreName,_x000D_
            display,_x000D_
            locales_x000D_
          },_x000D_
          secondary {_x000D_
            url,_x000D_
            genreName,_x000D_
            display,_x000D_
            locales_x000D_
          }_x000D_
        }_x000D_
      }, _x000D_
      sortOrder,_x000D_
      site {_x000D_
        general {_x000D_
          name,_x000D_
          description,_x000D_
          market,_x000D_
          country_x000D_
        }_x000D_
      	design {_x000D_
      		ihr_hero_color_x000D_
        }_x000D_
      }_x000D_
    },_x000D_
 	}_x000D_
}_x000D_
{noformat}_x000D_
</t>
  </si>
  <si>
    <t>15/Jan/19 8:13 AM;ccrnyc2msw;[~amamut] please add an example query that illustrates how to grab this data.</t>
  </si>
  <si>
    <t>1|i000rh:zzy</t>
  </si>
  <si>
    <t># Ability to query WebAPI by genre ID_x000D_
# WebAPI returns brand tagged with that genre in Streams tool_x000D_
# Ability to pull all/any data associated with that brand in the same way it's pulled for a live profile (eg. stream data, hero, fallback color, editorial feed)</t>
  </si>
  <si>
    <t>WEB-12750</t>
  </si>
  <si>
    <t>As an iHeart.com developer, I want WebAPI to return the primary brand and stream associated with a genre so that I can display information related to that stream/brand on the corresponding iHeart.com Genre page.</t>
  </si>
  <si>
    <t>AR-5073</t>
  </si>
  <si>
    <t>Return Genre Brand in WebAPI</t>
  </si>
  <si>
    <t xml:space="preserve">08/Jan/19 9:49 AM;ccrnyc2msw;Got it.  This is back in the Options tab.  Looks good to me.  </t>
  </si>
  <si>
    <t>07/Jan/19 8:22 AM;1119767;The option is in the template.</t>
  </si>
  <si>
    <t>04/Jan/19 1:46 PM;ccrnyc2msw;Tested on stage.  No option visible in publish panel as Mark and I had discussed on slack.  Maybe a merge conflict?</t>
  </si>
  <si>
    <t>03/Jan/19 3:24 PM;1119767;There are a ton of other fields that are hard-coded in the legacy output, so I'll just do that. &lt;shudder&gt;</t>
  </si>
  <si>
    <t>03/Jan/19 1:27 PM;1119767;Last updated flag will either need a usedFor, like sponsored content, or it will need to be moved from a template field to targeting, and show up in the publish panel.</t>
  </si>
  <si>
    <t>02/Jan/19 3:17 PM;tlong;Add updated flag to legacy payload conversion in content tool.</t>
  </si>
  <si>
    <t>02/Jan/19 9:33 AM;ccrnyc2msw;I added this to the tool via the template screen on Stage as an experiment.  It's my understanding that some work may be needed to pass this value through to the clients (eg. PubSub, Webapi, etc?)</t>
  </si>
  <si>
    <t>11/Dec/18 9:28 PM;ccrlax1dat;I believe this may have already been done - see attached screenshot. Creating ticket for verification of desired functionality.</t>
  </si>
  <si>
    <t>1|hz7jwz:</t>
  </si>
  <si>
    <t>- switch made available to display "updated" timestamp</t>
  </si>
  <si>
    <t>11/Dec/18 9:28 PM;ccrlax1dat;Screen Shot 2018-12-11 at 6.24.34 PM.png;https://jira.ihrint.com/secure/attachment/176359/Screen+Shot+2018-12-11+at+6.24.34+PM.png</t>
  </si>
  <si>
    <t>As a content producer, I would like to be able to display an "updated at" timestamp on certain content and need a way to make this option available on certain content</t>
  </si>
  <si>
    <t>Content Tool: Add Switch to display "Update" timestamp</t>
  </si>
  <si>
    <t xml:space="preserve">09/Jan/19 12:00 PM;ccrnyc2msw;Discussed with [~1119767] on Slack.  the updated timestamp was added to a different location:_x000D_
_x000D_
{quote}_x000D_
{code:java}_x000D_
```{_x000D_
  get(type: "content", slug: "2018-12-07-test-for-ar-4822") {_x000D_
    ref_id_x000D_
    type_x000D_
    summary {_x000D_
      author_x000D_
      image_x000D_
      title_x000D_
      _x000D_
    }_x000D_
    payload_x000D_
    subscription {_x000D_
      tags_x000D_
    }_x000D_
    exclusion {_x000D_
      tags_x000D_
    }_x000D_
    pub_changed_x000D_
  }_x000D_
}```_x000D_
{code}_x000D_
_x000D_
_x000D_
it‚Äôs at the same level as payload, not inside it{quote}_x000D_
_x000D_
With this query, I am seeing the updated timestamp return, which looks correct.  </t>
  </si>
  <si>
    <t>09/Jan/19 11:29 AM;ccrnyc2msw;Tested on stage at http://pubsub.radioedit.ihrint.com/api/v1/graphiql?query=%7B%0A%20%20get(type%3A%20%22content%22%2C%20slug%3A%20%222018-12-07-test-for-ar-4822%22)%20%7B%0A%20%20%20%20ref_id%0A%20%20%20%20type%0A%20%20%20%20summary%20%7B%0A%20%20%20%20%20%20author%0A%20%20%20%20%20%20image%0A%20%20%20%20%20%20title%0A%20%20%20%20%20%20%0A%20%20%20%20%7D%0A%20%20%20%20payload%0A%20%20%20%20subscription%20%7B%0A%20%20%20%20%20%20tags%0A%20%20%20%20%7D%0A%20%20%20%20exclusion%20%7B%0A%20%20%20%20%20%20tags%0A%20%20%20%20%7D%0A%20%20%7D%0A%7D%0A and http://pubsub.radioedit.ihrint.com/api/v1/graphiql?query=%7B%0A%20%20get(type%3A%20%22content%22%2C%20slug%3A%20%222018-12-05-contest-test-for-ar-5024%22)%20%7B%0A%20%20%20%20ref_id%0A%20%20%20%20type%0A%20%20%20%20summary%20%7B%0A%20%20%20%20%20%20author%0A%20%20%20%20%20%20image%0A%20%20%20%20%20%20title%0A%20%20%20%20%20%20%0A%20%20%20%20%7D%0A%20%20%20%20payload%0A%20%20%20%20subscription%20%7B%0A%20%20%20%20%20%20tags%0A%20%20%20%20%7D%0A%20%20%20%20exclusion%20%7B%0A%20%20%20%20%20%20tags%0A%20%20%20%20%7D%0A%20%20%7D%0A%7D%0A_x000D_
_x000D_
Confirmed that the show_updated_timestamp switch value is appearing no problem, but i am not seeing an mtime, pub_changed, or modified timestamp.  Is this passed in some other way?</t>
  </si>
  <si>
    <t xml:space="preserve">03/Jan/19 4:57 PM;1119767;NEVER MIND, new calculated field aside pub_start called pub_changed, per [~tlong]_x000D_
</t>
  </si>
  <si>
    <t>03/Jan/19 4:27 PM;1119767;Never mind, we'll add it to the payload. &lt;barf&gt;</t>
  </si>
  <si>
    <t>03/Jan/19 4:13 PM;1119767;Need to expose mtime</t>
  </si>
  <si>
    <t>03/Jan/19 1:19 PM;1119767;If we send the flag in the payload, and can expose the mtime, then no work is necessary here.</t>
  </si>
  <si>
    <t>1|hz75n3:</t>
  </si>
  <si>
    <t>- addition of values for "show updated timestamp" and a "modified_date" timestamp in the "payload" returned by pubsub for an individual content item</t>
  </si>
  <si>
    <t>As a developer, I need the PubSub system to return the value of the "Show Updated Timestamp" switch from options screen in the new content tool, and I need the system to return "modified" time so that I have a value to use for the update timestamp display</t>
  </si>
  <si>
    <t>PubSub - return "updated display" switch and add modified time to result</t>
  </si>
  <si>
    <t>08/Jan/19 2:14 PM;ccrnyc2msw;Tested on stage:_x000D_
_x000D_
*Content item with this option enabled:*_x000D_
_x000D_
Query:_x000D_
{code:java}_x000D_
{_x000D_
  content {_x000D_
    slug(slug: "2018-12-05-contest-test-for-ar-5024") {_x000D_
      pub_changed_x000D_
      pub_start_x000D_
      payload {_x000D_
        show_updated_timestamp_x000D_
      }_x000D_
    }_x000D_
  }_x000D_
}_x000D_
{code}_x000D_
_x000D_
Response:_x000D_
{code:java}_x000D_
{_x000D_
  "data": {_x000D_
    "content": {_x000D_
      "slug": {_x000D_
        "pub_changed": 1546974793681,_x000D_
        "pub_start": 1546974793681,_x000D_
        "payload": {_x000D_
          "show_updated_timestamp": true_x000D_
        }_x000D_
      }_x000D_
    }_x000D_
  },_x000D_
  "extensions": {}_x000D_
}_x000D_
{code}_x000D_
_x000D_
*Content item with this option disabled:*_x000D_
_x000D_
Query: _x000D_
{code:java}_x000D_
{_x000D_
  content {_x000D_
    slug(slug: "2018-12-07-test-for-ar-4822") {_x000D_
      pub_changed_x000D_
      pub_start_x000D_
      payload {_x000D_
        show_updated_timestamp_x000D_
      }_x000D_
    }_x000D_
  }_x000D_
}_x000D_
{code}_x000D_
_x000D_
Response: _x000D_
{code:java}_x000D_
{_x000D_
  "data": {_x000D_
    "content": {_x000D_
      "slug": {_x000D_
        "pub_changed": 1546974547466,_x000D_
        "pub_start": 1546974547466,_x000D_
        "payload": {_x000D_
          "show_updated_timestamp": false_x000D_
        }_x000D_
      }_x000D_
    }_x000D_
  },_x000D_
  "extensions": {}_x000D_
}_x000D_
{code}_x000D_
_x000D_
This looks good to me.</t>
  </si>
  <si>
    <t>03/Jan/19 1:21 PM;1119767;Actually blocked on AR-5075</t>
  </si>
  <si>
    <t>03/Jan/19 9:11 AM;1119767;Blocked on AR-5076</t>
  </si>
  <si>
    <t>1|hz7jx1:</t>
  </si>
  <si>
    <t>As a developer, I would like to update the WebAPI content result to include a flag for "show updated timestamp" and an updated timestamp to display</t>
  </si>
  <si>
    <t>WebAPI - add "Show Updated Timestamp" flag and updated timestamp for content</t>
  </si>
  <si>
    <t>1|hz75mn:</t>
  </si>
  <si>
    <t>AR-5207</t>
  </si>
  <si>
    <t>Finish RadioCTL updates for staging Kube</t>
  </si>
  <si>
    <t>1|hz75mv:</t>
  </si>
  <si>
    <t>Finalize staging Kube cluster by switching DNS to make primary.</t>
  </si>
  <si>
    <t>1|i00gfp:4i</t>
  </si>
  <si>
    <t>Observed while testing AR-5047 where the list view no longer scrolls back up to the top upon every filter change._x000D_
_x000D_
When a user is scrolled down on the page to be able to see the fields they wish to filter on, upon making a change, the list view blanks for a moment and re-loads.  It seems we're missing something visually to indicate that the results are being updated, rather than just blanking and showing an updated list._x000D_
_x000D_
Should we consider moving the loader animation that's currently in the list view column header to instead be centered (and larger) when the list view is blanked so that users know something is being updated/loaded?</t>
  </si>
  <si>
    <t>AR-5080</t>
  </si>
  <si>
    <t>Refine Refresh Presentation Upon Change Of Filter Settings In List View</t>
  </si>
  <si>
    <t xml:space="preserve">09/Jan/19 2:01 PM;ccrnyc2msw;No product review here.  This passed engineering review, so closing as complete.  </t>
  </si>
  <si>
    <t>1|i000ri:</t>
  </si>
  <si>
    <t>ObjectDB doesn't use the "schema" attribute except for client-side validation of documents on save. Mongodb 4.0 includes support for json-schema directly in the DB, so we can remove "schema" from everywhere and replace it with DB-based json-schema validation.</t>
  </si>
  <si>
    <t>AR-5081</t>
  </si>
  <si>
    <t>Remove "schema" feature and replace with bucket-wide json schema validation</t>
  </si>
  <si>
    <t xml:space="preserve">21/Dec/18 9:01 AM;ccrnyc2msw;Tested on stage.  Followed the above steps to reproduce and did not observe any abnormalities.  This looks good to me. </t>
  </si>
  <si>
    <t>Load content tool, should land you on content page._x000D_
Hit New Item_x000D_
Hit Use Different Settings if applicable_x000D_
Pick a preset from Use Preset_x000D_
Check "save these settings as" and put in a name_x000D_
Click Create Content_x000D_
_x000D_
Problem is due to lazy-loading of modules, so preset effects and reducers etc do not yet exist until they are loaded for the first time by navigation to the "presets" area of the application.</t>
  </si>
  <si>
    <t>1|hz75lr:</t>
  </si>
  <si>
    <t>Creating a preset on the content-add modal based on another preset doesn't actually create it unless you have visited the preset page.</t>
  </si>
  <si>
    <t>AR-5082</t>
  </si>
  <si>
    <t>Creation of a preset does not work until preset effects loaded.</t>
  </si>
  <si>
    <t>29/Mar/19 10:23 AM;1119767;We were pointed at the wrong mediaserver.</t>
  </si>
  <si>
    <t>1|hz765p:</t>
  </si>
  <si>
    <t xml:space="preserve">See AR-5035 for details_x000D_
_x000D_
</t>
  </si>
  <si>
    <t>AR-5083</t>
  </si>
  <si>
    <t>XX - Investigate CORS errors upon inserting asset into content tool</t>
  </si>
  <si>
    <t>09/Jan/19 11:15 AM;ccrnyc2msw;At Alex's suggestion, I tested the above end points.  Found that genres with a brand specified include it.  Those that don't collapse the field.  Country param seems to have no impact (which i believe is correct because there's currently no provision in the tool to specify a different brand per country).  Missing genre seems to behave the same way it does on prod.</t>
  </si>
  <si>
    <t>09/Jan/19 8:28 AM;amamut;Genre endpoint without rank data:_x000D_
https://stream-manager.radioedit.ihrint.com/api/v3/genre/16_x000D_
_x000D_
Genre endpoint with rank data for a country:_x000D_
https://stream-manager.radioedit.ihrint.com/api/v3/genre/16?country=US_x000D_
_x000D_
Genre missing 404:_x000D_
https://stream-manager.radioedit.ihrint.com/api/v3/genre/1000</t>
  </si>
  <si>
    <t>08/Jan/19 2:40 PM;ccrnyc2msw;No product review on this one.  Will test in the linked WebAPI ticket.</t>
  </si>
  <si>
    <t>1|i000ol:</t>
  </si>
  <si>
    <t xml:space="preserve">Unblock AR-5073._x000D_
_x000D_
Make the primary brand associated with each genre available to other apps.  See AR-5073 for end goal.  </t>
  </si>
  <si>
    <t>AR-5084</t>
  </si>
  <si>
    <t>Make Streams Primary Brand Per Genre Available To Other Apps</t>
  </si>
  <si>
    <t xml:space="preserve">04/Jan/19 2:12 PM;ccrnyc2msw;Tested on stage.  Confirmed that both the delete and unpublish buttons show the error text listed above.  This looks good to me. </t>
  </si>
  <si>
    <t>1|i000rx:</t>
  </si>
  <si>
    <t># Content delete modal subtext updated to "This will result in users being shown a 404 error page.  Calendar event pages using this content item will also no longer load.  Deleted content is not recoverable."_x000D_
# Content unpublish confirmation modal added with title "Unpublish Content Item?" and subtext "This will result in users being shown a 404 error page.  Calendar event pages using this content item will also no longer load."</t>
  </si>
  <si>
    <t>As a local editor that creates calendar events, I want to be warned that deleting or unpublishing a content item may result in user seeing 404 pages so that I can take steps to minimize this from happening.</t>
  </si>
  <si>
    <t>AR-5085</t>
  </si>
  <si>
    <t>Expand Warning Message on Content Unpublish/Delete to reference calendar tool implications</t>
  </si>
  <si>
    <t>13/Dec/18 11:38 AM;ccrnyc2msw;Kerry confirmed this is working now.  Closing.</t>
  </si>
  <si>
    <t>13/Dec/18 11:06 AM;ccrnyc2msw;Confirmed that the pivot URLs are now appearing in the API for the Boston stations.  Awaiting verification from AMP team.</t>
  </si>
  <si>
    <t># Stream 6586 was on the list to have Pivot enabled_x000D_
# A Pivot URL appears at http://stream-manager.radioedit.iheart.com/#/stream/edit/6586_x000D_
# No Pivot URL is included for that stream at http://stream-manager.radioedit.iheart.com/api/streams?country=US</t>
  </si>
  <si>
    <t>1|hzzy0v:</t>
  </si>
  <si>
    <t># If a pivot URL is provided on a stream as visible in the streams edit screen, it should be returned in the API</t>
  </si>
  <si>
    <t>13/Dec/18 10:54 AM;ccrnyc2msw;screenshot-2.png;https://jira.ihrint.com/secure/attachment/176513/screenshot-2.png</t>
  </si>
  <si>
    <t>13/Dec/18 10:53 AM;ccrnyc2msw;screenshot-1.png;https://jira.ihrint.com/secure/attachment/176512/screenshot-1.png</t>
  </si>
  <si>
    <t xml:space="preserve">In AR-4607, a number of streams had a pivot url added.  While these are showing in the tool, they are not appearing in the API._x000D_
_x000D_
We need to find out why what is shown in the tool does not reflect in the API._x000D_
_x000D_
</t>
  </si>
  <si>
    <t>AR-5086</t>
  </si>
  <si>
    <t>Pivot Streams Added 12/10 Aren't Showing Up in API</t>
  </si>
  <si>
    <t>10/Jan/19 10:34 AM;1119007;thx</t>
  </si>
  <si>
    <t>10/Jan/19 10:30 AM;ccrnyc2msw;Rejection error is captured in AR-5094</t>
  </si>
  <si>
    <t xml:space="preserve">10/Jan/19 10:25 AM;1119007;Sorry for the delay here. I was able to create a station, but getting an error when rejecting the changes. </t>
  </si>
  <si>
    <t xml:space="preserve">09/Jan/19 2:08 PM;ccrnyc2msw;Sounds like this is resolved.  Closing as complete.  </t>
  </si>
  <si>
    <t>07/Jan/19 3:04 PM;ccrnyc2msw;If this is working ok on stage, I'm going to chalk it up to being resolved by the other ticket._x000D_
_x000D_
I'm ok with closing this out as complete; i can tag with the next fix version._x000D_
_x000D_
[~1119007], would you mind trying to create the above station on Stage to make sure it's working for you as well?</t>
  </si>
  <si>
    <t xml:space="preserve">07/Jan/19 12:43 PM;amamut;This may be fixed by AR-5088 where primary and origin markets couldn't be the same. Does this happen when primary and origin are different?_x000D_
_x000D_
I suggest pushing AR-5088 live and seeing if this fixes the issue because I don't see any issues with creating these in stage: http://stream-manager.radioedit.ihrint.com/#/stream/edit/7222, http://stream-manager.radioedit.ihrint.com/#/stream/edit/7221_x000D_
_x000D_
</t>
  </si>
  <si>
    <t>04/Jan/19 10:25 AM;1119007;MX was also experiencing the error via Add Station. I created the station via quick add for them, but we were using the following values:_x000D_
_x000D_
Name: Fitness Music_x000D_
Description: Fitness Music_x000D_
Calls: ACIRDS92_x000D_
Band: FL_x000D_
Freq: 0.0_x000D_
Market: CiudaddeMexico-CMX (both origin and primary)_x000D_
Genre: Mix and Variety</t>
  </si>
  <si>
    <t># Login to Streams production_x000D_
# Hit New Station button_x000D_
# Supply values as follows:_x000D_
Logo: (choose one)_x000D_
Station Name: Mike Test 12/13_x000D_
Description: Mike Test 12/13_x000D_
Call Sign: Mike1213_x000D_
Band: FL_x000D_
Frequency: 0_x000D_
Provider: Other_x000D_
Primary Market: Corporate_x000D_
Origin Market: Corporate_x000D_
Primary Genre: Artist-Hosted Stations_x000D_
# Save and observe error</t>
  </si>
  <si>
    <t>1|i000oj:</t>
  </si>
  <si>
    <t># New stream setup using values similar to those listed in Steps to Reproduce should successfully save</t>
  </si>
  <si>
    <t>10/Jan/19 10:25 AM;1119007;RejectChangesError.png;https://jira.ihrint.com/secure/attachment/177813/RejectChangesError.png</t>
  </si>
  <si>
    <t>AR-5094</t>
  </si>
  <si>
    <t>AR-5088</t>
  </si>
  <si>
    <t>When you create a new stream via Add Station, it looks like initial save of the stream is bombing on something related to the market.  Seems to be primarily happening if you have the same market for both primary market and origin market._x000D_
_x000D_
This doesn't appear to be happening via Quick Add._x000D_
_x000D_
The following error is shown in the client:_x000D_
_x000D_
{code:java}_x000D_
TypeError: Cannot read property 'market_id' of undefined at t.&lt;anonymous&gt; (http://stream-manager.radioedit.iheart.com/main.0955829fdd7f039ed95c.bundle.js:1:146658) at http://stream-manager.radioedit.iheart.com/main.0955829fdd7f039ed95c.bundle.js:1:135486 at Object.next (http://stream-manager.radioedit.iheart.com/main.0955829fdd7f039ed95c.bundle.js:1:135591) at http://stream-manager.radioedit.iheart.com/main.0955829fdd7f039ed95c.bundle.js:1:134534 at new t (http://stream-manager.radioedit.iheart.com/polyfills.6be7346984a6c958d68d.bundle.js:1:49908) at H4kj.He (http://stream-manager.radioedit.iheart.com/main.0955829fdd7f039ed95c.bundle.js:1:134311) at t.convertMarkets (http://stream-manager.radioedit.iheart.com/main.0955829fdd7f039ed95c.bundle.js:1:145765) at t.&lt;anonymous&gt; (http://stream-manager.radioedit.iheart.com/main.0955829fdd7f039ed95c.bundle.js:1:147906) at http://stream-manager.radioedit.iheart.com/main.0955829fdd7f039ed95c.bundle.js:1:135486 at Object.next (http://stream-manager.radioedit.iheart.com/main.0955829fdd7f039ed95c.bundle.js:1:135591)_x000D_
{code}_x000D_
_x000D_
No Streams-specific console error displayed.</t>
  </si>
  <si>
    <t>AR-5087</t>
  </si>
  <si>
    <t>New Stream Creation Fails On Market</t>
  </si>
  <si>
    <t xml:space="preserve">14/Dec/18 9:41 AM;ccrnyc2msw;Tested on stage._x000D_
_x000D_
Updated http://stream-manager.radioedit.ihrint.com/#/stream/edit/7216_x000D_
_x000D_
Existing Primary market: DIGITAL-NAT_x000D_
Existing Origin Market: DIGITALCHANNELS_x000D_
_x000D_
New Primary Market: ITHACA-NY_x000D_
New Origin Market: CORPORATE_x000D_
_x000D_
Confirmed changes successfully saved._x000D_
_x000D_
Confirmed changes appear correctly in the changes window and can be accepted._x000D_
_x000D_
Tested stream API: http://stream-manager.radioedit.ihrint.com/api/streams?country=US_x000D_
_x000D_
Confirmed primary and origin market reflect those set in the tool._x000D_
_x000D_
This looks good to me. </t>
  </si>
  <si>
    <t>1|hzzy4f:</t>
  </si>
  <si>
    <t>Can change the origin and primary market after they have been set.</t>
  </si>
  <si>
    <t>When looking at http://stream-manager.radioedit.iheart.com/#/stream/edit/8175 I was not able to swap the origin market to "Corporate"._x000D_
_x000D_
There is a bug which doesn't allow for changing of markets after they have been set.</t>
  </si>
  <si>
    <t>Can't change origin and primary market once they have been set</t>
  </si>
  <si>
    <t>14/Dec/18 10:32 AM;ccrnyc2msw;Thanks!</t>
  </si>
  <si>
    <t>14/Dec/18 10:30 AM;1112062;Looks good in stage:_x000D_
 !screenshot-1.png|thumbnail! _x000D_
_x000D_
Worked a handful of times too</t>
  </si>
  <si>
    <t>14/Dec/18 10:09 AM;ccrnyc2msw;Need it in the ticket please :)</t>
  </si>
  <si>
    <t>14/Dec/18 10:08 AM;1119767;He already confirmed in chat it was working as expected.</t>
  </si>
  <si>
    <t>14/Dec/18 9:42 AM;ccrnyc2msw;Tested on stage using the above steps to reproduce.  This seems to be working for me.  [~1112062], can you have a look and make sure this is working as expected?</t>
  </si>
  <si>
    <t>13/Dec/18 4:05 PM;1119767;Confirmed still broken</t>
  </si>
  <si>
    <t>13/Dec/18 3:34 PM;1120341;This should be fixed on deploy. Please let me know if otherwise.</t>
  </si>
  <si>
    <t xml:space="preserve"># Try editing this: http://content.radioedit.ihrint.com/content/5c1281e630e23c6359533873_x000D_
# Scroll down to "Guest 1" section which is using the Link block in the template builder_x000D_
# Try searching for content to link to, searching shows no results:_x000D_
 !image-2018-12-13-15-16-42-194.png|thumbnail! </t>
  </si>
  <si>
    <t>1|hzzy73:</t>
  </si>
  <si>
    <t># Should be able to search for content to link using the "Link" block in the template builder, given the content is under an approve page type when configuring the "Link" block</t>
  </si>
  <si>
    <t>14/Dec/18 10:29 AM;1112062;screenshot-1.png;https://jira.ihrint.com/secure/attachment/176622/screenshot-1.png</t>
  </si>
  <si>
    <t>13/Dec/18 3:16 PM;1112062;image-2018-12-13-15-16-42-194.png;https://jira.ihrint.com/secure/attachment/176543/image-2018-12-13-15-16-42-194.png</t>
  </si>
  <si>
    <t>This is doesn't appear to happen when you link content using a "Flex" Block</t>
  </si>
  <si>
    <t>AR-5089</t>
  </si>
  <si>
    <t>Can't search for content using "Link" block in the Content Tool</t>
  </si>
  <si>
    <t>02/Jan/19 9:53 AM;tlong;We may want to wait on this until Biondo gets the contract terms sorted.</t>
  </si>
  <si>
    <t>1|hz75m7:4</t>
  </si>
  <si>
    <t>1. raygun unhandled exception reporting is implemented in client and server_x000D_
2. Raven.captureException calls in syndication library are converted to raygun, including tags and custom data.</t>
  </si>
  <si>
    <t>AR-5090</t>
  </si>
  <si>
    <t>Update Content app to use Raygun</t>
  </si>
  <si>
    <t>02/Jan/19 3:10 PM;ccrnyc2msw;Tested on stage.  Updates look good.  Confirmed that the appropriate error and/or warning message is displayed if the conditions specified are met.</t>
  </si>
  <si>
    <t>14/Dec/18 8:42 AM;ccrnyc2msw;Re: AC#2, looking for the block identification text to be structured like:_x000D_
_x000D_
 !screenshot-1.png|thumbnail! _x000D_
_x000D_
Block [Number] ([Block Type])</t>
  </si>
  <si>
    <t>14/Dec/18 8:36 AM;ccrnyc2msw;||Condition||Existing Message||Proposed Message||Level||_x000D_
|No origin specified|This item has no publish origin.|Please specify an Origin brand before publishing.|Error|_x000D_
|Scheduled Blocks|This item has scheduled blocks, which are not supported.|Apple does not support scheduled blocks. Blocks with a start or end date will not be displayed on Apple News|Warning|_x000D_
|Non Image Asset|Assets of type "&lt;anything not image, audio, video&gt;" are not supported.|Apple only supports Image asset blocks. Other asset types will not be displayed on Apple News|Warning|_x000D_
|Catalog Blocks|Catalog blocks are not supported.|Listening Opportunity blocks are not supported by Apple and will not display on Apple News.|Warning|_x000D_
|Content Block|Embedded content is not supported.|Embedded content blocks are not supported by Apple and will not display on Apple News.|Warning|_x000D_
|Contest Block|Embedded contests are not supported.|Embedded contest blocks are not supported by Apple and will not display on Apple News.|Warning|_x000D_
|Facebook Video|Facebook video is not supported, but Facebook posts containing videos are.|Facebook Videos are not supported by Apple and will not display on Apple News. If this video has been included in a normal Facebook post, embed that instead.|Warning|_x000D_
|Non-Supported Embed|Embeds by provider &lt;not youtube, fb, twitter, vimeo, instagram&gt; are not supported.|This embed type is not supported by Apple and will not display on Apple News. Supported embed types are YouTube, Facebook Post, Twitter Post, Vimeo Video, and Instagram Photo.|Warning|_x000D_
|Text Block Images|Images are not allowed inside text regions.|Apple does not support images included in a text block.  Please move the image to an Asset Block before publishing.|Error|_x000D_
|Link With No Text|Links with no label text are not allowed.|Links with no text are not supported by Apple. Please ensure link is valid before publishing.  |Error|</t>
  </si>
  <si>
    <t>1|hzzyc7:</t>
  </si>
  <si>
    <t># Validation errors displayed to users upon selection to distribute to Apple News updated as specified in the comments below._x000D_
# Block-specific errors should indicate which block the error occurs in following the setup built in AR-5053 that identifies which block/type is affected</t>
  </si>
  <si>
    <t>14/Dec/18 8:42 AM;ccrnyc2msw;screenshot-1.png;https://jira.ihrint.com/secure/attachment/176594/screenshot-1.png</t>
  </si>
  <si>
    <t>As a national content editor, I want the validation errors shown when I publish a piece of content to be more meaningful so I understand the best way to massage my content and not think that errors are a problem with the tool.</t>
  </si>
  <si>
    <t>AR-5091</t>
  </si>
  <si>
    <t>Improve Apple News Validation Error Messaging In Tool</t>
  </si>
  <si>
    <t>09/Jan/19 1:15 PM;ccrnyc2msw;Reviewed with Adam, this was found to be an unrelated issue.  Created AR-5140 to address before launch._x000D_
_x000D_
I'm good with closing this one out.</t>
  </si>
  <si>
    <t>09/Jan/19 12:08 PM;ccrnyc2msw;Re-tested on stage._x000D_
_x000D_
Confirmed that results for a given query match when the main list view is set to status = Published when adding a content embed block._x000D_
_x000D_
 !screenshot-3.png|thumbnail! _x000D_
_x000D_
However, tested the content link lookup option, and found that no results return:_x000D_
_x000D_
 !screenshot-2.png|thumbnail! _x000D_
_x000D_
Lookup results in the Content Link option should match those shown in the Content Block option.</t>
  </si>
  <si>
    <t>04/Jan/19 2:20 PM;ccrnyc2msw;Tested on stage.  Not working as expected.  Now no results are being shown in the content lookup modal:_x000D_
_x000D_
 !screenshot-1.png|thumbnail! _x000D_
_x000D_
The same filter "test" has been applied to both windows - the modal on the left should show the ones on the right that have been published.</t>
  </si>
  <si>
    <t>1|i000s2:</t>
  </si>
  <si>
    <t>09/Jan/19 12:08 PM;ccrnyc2msw;screenshot-3.png;https://jira.ihrint.com/secure/attachment/177716/screenshot-3.png</t>
  </si>
  <si>
    <t>09/Jan/19 12:08 PM;ccrnyc2msw;screenshot-2.png;https://jira.ihrint.com/secure/attachment/177715/screenshot-2.png</t>
  </si>
  <si>
    <t>04/Jan/19 2:20 PM;ccrnyc2msw;screenshot-1.png;https://jira.ihrint.com/secure/attachment/177359/screenshot-1.png</t>
  </si>
  <si>
    <t>AR-5140</t>
  </si>
  <si>
    <t>Found while testing AR-5046._x000D_
_x000D_
The content embed block search returns results for items that are not published.  If an editor embeds one of these items and a user clicks on it, they'd get a 404._x000D_
_x000D_
We should update both the content embed and content link functions to only return items that are published._x000D_
_x000D_
Thinking we might be able to do this by setting the Status filter in the modal to Published by default?</t>
  </si>
  <si>
    <t>AR-5092</t>
  </si>
  <si>
    <t>Exclude Items That Aren't Published From Content Lookups</t>
  </si>
  <si>
    <t xml:space="preserve">23/Jan/19 3:10 PM;ccrnyc2msw;Tested on stage.  Works for me.  </t>
  </si>
  <si>
    <t xml:space="preserve">Create a content item from this piece of ingested content:_x000D_
_x000D_
http://content.radioedit.ihrint.com/feeds/content%2Fbilboard-articles-fergie-reunites-with-black-eyed-peas-fam-on-fourth-of-july-see-the-sweet-photo_x000D_
_x000D_
 !image-2018-12-14-09-18-52-833.png|thumbnail! </t>
  </si>
  <si>
    <t>1|hz75mb:</t>
  </si>
  <si>
    <t>14/Dec/18 9:18 AM;ccrnyc2msw;image-2018-12-14-09-18-52-833.png;https://jira.ihrint.com/secure/attachment/176606/image-2018-12-14-09-18-52-833.png</t>
  </si>
  <si>
    <t>We need a better error message when ingested content has a title that is too long._x000D_
_x000D_
How about:_x000D_
_x000D_
"Maximum Headline length is [maxlength] characters"</t>
  </si>
  <si>
    <t>Fix Validation Error on Long Title Feed Items</t>
  </si>
  <si>
    <t>14/Jan/19 9:02 AM;ccrnyc2msw;Gotcha.  In this state, can we switch the remove button to a disabled state with hover text "This is new station. Please accept the changes shown and then continue to edit as needed."</t>
  </si>
  <si>
    <t>10/Jan/19 12:14 PM;amamut;Rejecting a new stream is something we don't support but can be added. When rejecting new streams we try to set it back to its previous value which is doesn't have because its brand new. If we reject a new stream should we be deleting it from radioedit?</t>
  </si>
  <si>
    <t>1|i01027:b</t>
  </si>
  <si>
    <t>14/Dec/18 9:35 AM;ccrnyc2msw;image-2018-12-14-09-35-32-826.png;https://jira.ihrint.com/secure/attachment/176607/image-2018-12-14-09-35-32-826.png</t>
  </si>
  <si>
    <t>Something's going on with stream 7720 on stage.  When you hit "Reject" in the changes screen, an error modal appears:_x000D_
_x000D_
http://stream-manager.radioedit.ihrint.com/#/changes_x000D_
_x000D_
 !image-2018-12-14-09-35-32-826.png|thumbnail! _x000D_
_x000D_
no console errors displayed.</t>
  </si>
  <si>
    <t>Can't Reject Stream Changes on Stream 7720 (Stage)</t>
  </si>
  <si>
    <t>09/Jan/19 12:12 PM;ccrnyc2msw;Chatted with [~1119767] on Slack, he recommended testing this on Dev instead._x000D_
_x000D_
Confirmed that I can successfully add an image to an asset and gallery block and that it correctly appears.  Same with the primary image block._x000D_
_x000D_
This looks good to me.</t>
  </si>
  <si>
    <t>04/Jan/19 1:57 PM;ccrnyc2msw;Checked on stage.  Confirmed that typing in a text field does not cause asset blocks to blank - however, because stage mediaserver is currently using production data, am unable to verify that assets are now selecting/inserting correctly.  Tabling this until MediaServer changes are verified and we can switch back.</t>
  </si>
  <si>
    <t>03/Jan/19 1:05 PM;1119767;The block image list, which allows you to select an asset from somewhere else on the page, is refetching all assets every time there‚Äôs a form change. I need to dedup these calls somehow.</t>
  </si>
  <si>
    <t>03/Jan/19 12:28 PM;1119767;The issue appears to be in block-image-list.</t>
  </si>
  <si>
    <t>03/Jan/19 12:27 PM;1119767;loadAsset is not being called on form changes, so it doesn't appear to be the asset block itself. I commented out asset renderer, and it still happens, so it's likely not that either. The summary panel is not loading asset data, so it's not there either.</t>
  </si>
  <si>
    <t xml:space="preserve">1. create new item_x000D_
2. choose an asset for primary image (or a new asset block)_x000D_
3. Type in any field (title, summary, etc)_x000D_
4. Observe request spam in network tab. (get_object rpc calls)_x000D_
</t>
  </si>
  <si>
    <t>1|i000s4:</t>
  </si>
  <si>
    <t>AR-5095</t>
  </si>
  <si>
    <t>Typing in any field causes asset blocks to reload their asset</t>
  </si>
  <si>
    <t>08/Jan/19 10:37 AM;ccrnyc2msw;Groomed today.  This is blocked by the PubSub V2 work.</t>
  </si>
  <si>
    <t>1|hz75wb:</t>
  </si>
  <si>
    <t># able to send linked content to PubSub_x000D_
# able retrieve linked content from PubSub</t>
  </si>
  <si>
    <t>PN-3185</t>
  </si>
  <si>
    <t>Currently, the New Content tool is not sending linked content to PubSub. This is blocking Coast's FiRE templates needs to render linked data to fulfill intended user experience e.g. User lands on a show page and wants to click on a Guest link to read up on the Guest's bio.._x000D_
_x000D_
Here's are examples of linked content_x000D_
http://content.radioedit.ihrint.com/content/5c1281e630e23c6359533873 (show that has a link to a guest)_x000D_
_x000D_
https://content.radioedit.ihrint.com/content/5c12b8e4bb0da590dcf84d20 (guest that has a link to a show)_x000D_
_x000D_
It's also worth noting that is blocking the Coast/FiRE migration.</t>
  </si>
  <si>
    <t>AR-5096</t>
  </si>
  <si>
    <t>Add linked Content to PubSub</t>
  </si>
  <si>
    <t>08/Jan/19 10:40 AM;ccrnyc2msw;Blocked on PubSub V2.</t>
  </si>
  <si>
    <t>08/Jan/19 10:40 AM;ccrnyc2msw;Groomed today.  Estimate revised from a 3 to a 1.  Updated ticket title to reflect discussed approach.</t>
  </si>
  <si>
    <t>1|hz75wz:</t>
  </si>
  <si>
    <t># Publish API needs to be to accept linked content for content ingestion to RadioEdit</t>
  </si>
  <si>
    <t>PN-3184</t>
  </si>
  <si>
    <t>Coast wants to ingest linked content to the new Content Tool. e.g. a Show page can be linked to multiple Guest pages. Currently the new tool doesn't allow via Publish API._x000D_
_x000D_
This is blocking the Coast/FiRE migration in a way where fake data is being used as placeholders which is the best to weed out any unknown issues.</t>
  </si>
  <si>
    <t>AR-5097</t>
  </si>
  <si>
    <t>Push New Item Format to Pubsub for Coast to Coast</t>
  </si>
  <si>
    <t>1|i000ri:i</t>
  </si>
  <si>
    <t>AR-5098</t>
  </si>
  <si>
    <t>Add partialFilterExpression param to bucket_add_index, and flesh out the params schema a little better</t>
  </si>
  <si>
    <t>1|hzzyzb:</t>
  </si>
  <si>
    <t>AL-4929</t>
  </si>
  <si>
    <t>AR-5099</t>
  </si>
  <si>
    <t>Convert DataLoaders to using webapi</t>
  </si>
  <si>
    <t>09/Jan/19 8:06 AM;ccrnyc2msw;Tested on stage.  Confirmed that an mtime is returned in the api:_x000D_
_x000D_
http://site-manager.radioedit.ihrint.com/api/v1/config2?slug=wmtx-fm_x000D_
_x000D_
{code:java}_x000D_
mtime: 1544538592294,_x000D_
{code}_x000D_
_x000D_
This time seems to correspond to the last time a change was made in Site Manager for this brand._x000D_
_x000D_
Looks good to me.</t>
  </si>
  <si>
    <t>02/Jan/19 3:10 PM;tlong;Talk to [~mbrown] if you need clarification.</t>
  </si>
  <si>
    <t>1|hz75o3:</t>
  </si>
  <si>
    <t># Site Manager returns an mtime</t>
  </si>
  <si>
    <t>AL-4873</t>
  </si>
  <si>
    <t>As a local station website admin I want to change my site's design settings and have those changes take effect much more quickly than 24 hours.</t>
  </si>
  <si>
    <t>AR-5100</t>
  </si>
  <si>
    <t>mtime check/return value for Site Manager</t>
  </si>
  <si>
    <t>09/Jan/19 2:00 PM;ccrnyc2msw;Discussed with Trey a bit.  This is another thing that we'll want to make sure local users don't touch in Site Manager._x000D_
_x000D_
As part of the redesign, I expect that we'll lockout "basic" users from the pages screen since everything can be customized in the other sections of site manager.  "Advanced" users who Tony/Paul/etc believe are trustworthy would have that access (to be able to re-organize their homepage) on a case by case basis.  _x000D_
_x000D_
[~ccrbdl1mje] ^^ FYI</t>
  </si>
  <si>
    <t>09/Jan/19 11:23 AM;ccrnyc2msw;[~mbrown] or [~amamut], what are the implications of this on a local user who has access to Site Manager?  If they accidentally set a value here on a station site (because the fields are unlocked and not labeled in a way that local users would understand, eg help text), what impact would it have on their user-facing website?</t>
  </si>
  <si>
    <t>1|hzzze7:</t>
  </si>
  <si>
    <t>Be able to select the path var and have the "Path Var Namespace" applied to the path var.</t>
  </si>
  <si>
    <t>19/Dec/18 3:38 PM;amamut;image.png;https://jira.ihrint.com/secure/attachment/176852/image.png</t>
  </si>
  <si>
    <t>Coast currently needs this functionality to exist for content filtering. Coast has article types (Show, Guest, etc..) and categories (UFOs, Ancient Medicine, etc...). We need to be to filter down articles which are tagged with "Show" and "UFOs"._x000D_
_x000D_
We were told the way to do this is to add a custom query in the Advanced area of the collection block, but the block currently doesn't allow for the path var to be selected._x000D_
Also when we clear the tags from topic selection box and use the "Add More" box, it places the query in "query" field instead of using "@query". FiRE doesn't seem to look at query so it is never retrieves any articles._x000D_
_x000D_
This is currently blocking the Coast migration to FiRE</t>
  </si>
  <si>
    <t>AR-5102</t>
  </si>
  <si>
    <t>Can't select path var in "Add more" section of collection block and "Add more" section using separate "query" field</t>
  </si>
  <si>
    <t>02/Jan/19 9:57 AM;ccrnyc2msw;Fixed and deployed before the christmas holiday break.</t>
  </si>
  <si>
    <t>https://stream-manager.radioedit.iheart.com/#/stream/edit/1829_x000D_
_x000D_
Blank the cume value.  Attempt to save._x000D_
_x000D_
Check console and see schema errors as shown in the screenshot.</t>
  </si>
  <si>
    <t>1|hzzydn:</t>
  </si>
  <si>
    <t># Stream edit screen should accept either a number or blank value for the cume_x000D_
# Blank values should be returned in the API as null; numbers should be returned as a number</t>
  </si>
  <si>
    <t>20/Dec/18 9:30 AM;ccrnyc2msw;image-2018-12-20-09-30-19-409.png;https://jira.ihrint.com/secure/attachment/176874/image-2018-12-20-09-30-19-409.png</t>
  </si>
  <si>
    <t>In the Streams tool, there seems to be an error in the tool where if you try to update a station that has no data for the cume, it's throwing a schema error and preventing save._x000D_
_x000D_
 !image-2018-12-20-09-30-19-409.png|thumbnail! _x000D_
_x000D_
Cume should be optional - (returning a null value in the API if none specified)... or if a value is provided, it should be a number._x000D_
_x000D_
This was last worked on in AR-5059, but something isn't working right anymore.</t>
  </si>
  <si>
    <t>AR-5103</t>
  </si>
  <si>
    <t>Blank Cume Results in Schema Validation Error</t>
  </si>
  <si>
    <t>05/Feb/19 3:02 PM;ccrnyc2msw;Live in prod.</t>
  </si>
  <si>
    <t>1|hzzzqn:</t>
  </si>
  <si>
    <t>gav [9:06 AM]_x000D_
{quote}Custom Talk sends `purgey` requests for the surrogate keys `catalog/show/###` and `v2/catalog/show/###` .  But not for `catalog/podcast/###` , which was added after this feature was added to Talk._x000D_
And mediaserver doesn‚Äôt add `catalog/show/###` to `catalog/podcast/###` requests, rightly so._x000D_
I‚Äôll prepare a change to Custom Talk to include these surrogate keys as well.{quote}</t>
  </si>
  <si>
    <t>2019.2.5</t>
  </si>
  <si>
    <t>AR-5104</t>
  </si>
  <si>
    <t>Custom Talk Tool Isn't Purging MediaServer /catalog/podcast/ URLs</t>
  </si>
  <si>
    <t xml:space="preserve">04/Jan/19 2:10 PM;ccrnyc2msw;Tested on stage at http://content.radioedit.ihrint.com/content/5c1ce8d76e37ceac11d26236._x000D_
_x000D_
This looks good to me. </t>
  </si>
  <si>
    <t>1|i000rn:</t>
  </si>
  <si>
    <t>Report block number/type in apple news warnings about scheduled blocks</t>
  </si>
  <si>
    <t>09/Jan/19 1:37 PM;ccrnyc2msw;Made a small edit with Trey's blessing, sent to Paul Miraldi and Matt Berger to be run up the flagpole at Twitter.</t>
  </si>
  <si>
    <t>09/Jan/19 11:29 AM;tlong;https://docs.google.com/document/d/1RHHT8_Y9mYosmovkaD_uaRjwKZ1H2REMMIz2lROS-6c/edit?usp=sharing</t>
  </si>
  <si>
    <t>1|i000of:</t>
  </si>
  <si>
    <t>As part of our Q4 plans, we agreed to spec out a tool and/or functionality that would allow batch tweets.  This spec would be sent to Twitter for approval (so that we don't build a tool that they'll ultimately reject)._x000D_
_x000D_
This ticket is for engineering and product to work together to take the top level requirements detailed in https://wiki.ihrint.com/display/PM/Twitter+Publishing+Tool and create a one-page document that will be sent to twitter for review/approval._x000D_
_x000D_
If approved (and prioritized), this could potentially be built during Q2.  No code changes in this ticket.</t>
  </si>
  <si>
    <t>AR-5107</t>
  </si>
  <si>
    <t>Twitter Publish Tool White Paper</t>
  </si>
  <si>
    <t>1|i000qf:</t>
  </si>
  <si>
    <t>AR-5108</t>
  </si>
  <si>
    <t>Clean up history display in DB/Browse</t>
  </si>
  <si>
    <t>1|i000qn:</t>
  </si>
  <si>
    <t>JSON Schema editor to allow application (or removal) of schema and related options (strictness) to mongodb collections.</t>
  </si>
  <si>
    <t>Admin App Hold</t>
  </si>
  <si>
    <t>AR-5109</t>
  </si>
  <si>
    <t>Admin app DB/Schema view</t>
  </si>
  <si>
    <t>09/Jan/19 1:43 PM;1119767;AR-5143 and AR-5145</t>
  </si>
  <si>
    <t>09/Jan/19 1:08 PM;1119767;* disable search if query invalid_x000D_
* break history into its own ticket_x000D_
* Cmd+Enter on code mirror as its own ticket</t>
  </si>
  <si>
    <t>1|hz75m7:9</t>
  </si>
  <si>
    <t>AR-5145</t>
  </si>
  <si>
    <t>AR-5143</t>
  </si>
  <si>
    <t>JSON5 query editor to create queries to objectdb._x000D_
_x000D_
Display of object responses, a simple expando list at first would be fine._x000D_
_x000D_
Use browse panel component to show view/edit/history/etc._x000D_
_x000D_
Store query history.</t>
  </si>
  <si>
    <t>AR-5110</t>
  </si>
  <si>
    <t>Admin DB/Query section</t>
  </si>
  <si>
    <t>1|hz75m7:01hzx01</t>
  </si>
  <si>
    <t>Clean up display of indexes._x000D_
_x000D_
Allow removal of user created indexes._x000D_
_x000D_
Create form (modal) to add indexes. Should be able to specify name, keys and checkboxes or switches for the options.</t>
  </si>
  <si>
    <t>AR-5111</t>
  </si>
  <si>
    <t>Admin DB/Indexes section</t>
  </si>
  <si>
    <t>04/Jan/19 12:04 PM;1119767;Blocked by AR-5110</t>
  </si>
  <si>
    <t>1|i003az:</t>
  </si>
  <si>
    <t>JSON editor, same as query section except backed by Elastic._x000D_
_x000D_
Ability to enable/disable indexing and show status.</t>
  </si>
  <si>
    <t>AR-5112</t>
  </si>
  <si>
    <t>Admin DB/Search</t>
  </si>
  <si>
    <t>1|hz75m7:f</t>
  </si>
  <si>
    <t>Basic replication of existing buckets screen to show policy selections.</t>
  </si>
  <si>
    <t>AR-5113</t>
  </si>
  <si>
    <t>Admin DB/Policy section</t>
  </si>
  <si>
    <t xml:space="preserve">25/Feb/19 3:06 PM;ccrnyc2msw;This no longer seems to be happening; but we should still consider removing the unused data point.  </t>
  </si>
  <si>
    <t>1|i01027:c</t>
  </si>
  <si>
    <t>02/Jan/19 11:15 AM;ccrnyc2msw;image-2019-01-02-11-15-01-079.png;https://jira.ihrint.com/secure/attachment/177096/image-2019-01-02-11-15-01-079.png</t>
  </si>
  <si>
    <t>In AR-5103, we thought we solved the cume Schema validation error... however, we're still getting an error in https://stream-manager.radioedit.iheart.com/#/stream/edit/7018 that is preventing updates to the station.  From talking with Alex, seems this may be something related to the values set during a market cume import._x000D_
_x000D_
 !image-2019-01-02-11-15-01-079.png|thumbnail! _x000D_
_x000D_
We need to prevent these bad market cume values from being set and cleanup any remaining bad values.  _x000D_
_x000D_
From talking with Greg, seems Market Cume may not actually be used anywhere, so perhaps this is just an exercise in removing those values/functionality?</t>
  </si>
  <si>
    <t>AR-5114</t>
  </si>
  <si>
    <t>Market Cume Schema Validation Error</t>
  </si>
  <si>
    <t>17/Jan/19 1:23 PM;1119767;Blocked on AR-5167</t>
  </si>
  <si>
    <t>1|hz75m7:g</t>
  </si>
  <si>
    <t>AR-5167</t>
  </si>
  <si>
    <t>Attach this to the newly minted scheduler API (graphql or rest)._x000D_
_x000D_
Add ability to show log stream. Manage scale out parameters, crons, proxy options, admin list, capabilities and everything else developer currently does._x000D_
_x000D_
Research DataDog API for traffic and cpu metrics to render in the page.</t>
  </si>
  <si>
    <t>AR-5115</t>
  </si>
  <si>
    <t>Admin Developer and App section</t>
  </si>
  <si>
    <t>1|i000xr:</t>
  </si>
  <si>
    <t xml:space="preserve">To know when to show the "load more" button on topic directory pages we need webapi to send back one or more of the following things when we make a request:_x000D_
# the page length for the current site_x000D_
# total number of pages under the site/topic combination being queried_x000D_
# whether or not there is a page after the one that's currently being queried._x000D_
_x000D_
The second two are by far preferable to the first since there are fewer edge cases, but we can work with just page length._x000D_
_x000D_
the query for these pages as it stands (the news directory call is the same but without the taxonomy call, it would be nice but not necessary if it had the same view into this data that the topic call):_x000D_
_x000D_
{code:java}_x000D_
      query NewsDirectory($site: SiteQuery!, $topic:String, $page: Int) {_x000D_
        site(select: $site) {_x000D_
          timeline(topic: $topic, page:$page) {_x000D_
            pub_start_x000D_
            payload {_x000D_
              external_url_x000D_
              is_sponsored_x000D_
              feed_vendor_x000D_
              canonical_url_x000D_
            }_x000D_
            summary {_x000D_
              image_x000D_
              title_x000D_
              description_x000D_
              author_x000D_
            }_x000D_
            slug_x000D_
            eyebrow {_x000D_
              topic_x000D_
              topic_name_x000D_
            }_x000D_
          }_x000D_
        }_x000D_
        taxonomy {_x000D_
          topic(topic: $topic) {_x000D_
            source {_x000D_
              description_x000D_
              display_name_x000D_
            }_x000D_
          }_x000D_
        }_x000D_
      }_x000D_
{code}_x000D_
</t>
  </si>
  <si>
    <t>AR-5117</t>
  </si>
  <si>
    <t>surface whether or not a specifc site/topic combination has additional pages</t>
  </si>
  <si>
    <t>1|hzzve3:</t>
  </si>
  <si>
    <t>AdsWizz Refactor</t>
  </si>
  <si>
    <t>AdsWizz API/Formats</t>
  </si>
  <si>
    <t>1|i00r7w:wzz</t>
  </si>
  <si>
    <t>AR-5119</t>
  </si>
  <si>
    <t>Create Adswizz Angular 6/7 App</t>
  </si>
  <si>
    <t>02/Jan/19 10:07 PM;gvilches;Documented "i" methods and several others on https://github.com/ihr-radioedit-apps/mediaserver/tree/AR-5210</t>
  </si>
  <si>
    <t>1|hz75m7:2</t>
  </si>
  <si>
    <t>AR-5120</t>
  </si>
  <si>
    <t>Mediaserver, document new 'i' methods in readme.</t>
  </si>
  <si>
    <t>08/Jan/19 12:12 PM;tlong;Can't you run them with a flag to auto-remove them when they exit?_x000D_
_x000D_
This ticket may not matter because Kube does this already.</t>
  </si>
  <si>
    <t>1|hz75m7:01hzx02</t>
  </si>
  <si>
    <t>Docker containers older than 24 hours are currently cleaned up by a garbage collector cron job. Change cortex-scheduler to remove these containers immediately upon instance termination instead of waiting for them to be removed by the garbage collector.</t>
  </si>
  <si>
    <t>AR-5121</t>
  </si>
  <si>
    <t>Remove old containers in less than 24 hours</t>
  </si>
  <si>
    <t xml:space="preserve">08/Jan/19 10:31 AM;ccrnyc2msw;Please break out the FiRE work into a separate AL ticket for release tracking. </t>
  </si>
  <si>
    <t xml:space="preserve">08/Jan/19 10:30 AM;ccrnyc2msw;Groomed today.  This needs to be expanded, remove NewRelic, switch to RayGun for RUM only.  Leave Sentry as crash reporting.  [~tlong] to create some additional tickets, please link them here. </t>
  </si>
  <si>
    <t>1|i000rh:z</t>
  </si>
  <si>
    <t>FiRE and SM should stop sending crash reports to RayGun and instead revert back to the sentry installation._x000D_
_x000D_
This is very high priority.</t>
  </si>
  <si>
    <t>AR-5123</t>
  </si>
  <si>
    <t>Roll Back to Sentry for all crash reporting, leave RUM as RayGun</t>
  </si>
  <si>
    <t>22/Jan/19 1:54 PM;ccrsea1smt;Ah beauty... Yep, that brought it back.  Thanks all!</t>
  </si>
  <si>
    <t>22/Jan/19 1:45 PM;1119767;[~ccrsea1smt] Please try deleting and re-adding the block. The fix only works on add, not retroactively on broken site configs.</t>
  </si>
  <si>
    <t xml:space="preserve">22/Jan/19 1:41 PM;ccrnyc2msw;Let's see if we can determine the delta between the setup on SETH-DV that's causing the issue and what I have on MIKE-DV which doesn't throw an error, and then we can create a new ticket to address that.  Based on a podcast block using default podcast settings working no problem on MIKE-DV, it would seem something else may be causing the issue.  </t>
  </si>
  <si>
    <t xml:space="preserve">22/Jan/19 1:23 PM;ccrsea1smt;Was the station page redirecting to iheart.com part of the scope of this ticket with the 500'd config API call?  I'm still seeing seth-dv.fire.ihrint.com redirecting to the www.iheart.com/genre-options page_x000D_
_x000D_
https://site-manager.radioedit.iheart.com/api/v1/config2?slug=seth-dv _x000D_
_x000D_
!2019-01-22_10-21-12.png|thumbnail! </t>
  </si>
  <si>
    <t>18/Jan/19 1:00 PM;ccrnyc2msw;Tested on stage.  Added a right rail podcast module to http://site-manager.radioedit.ihrint.com/#/brands/site/994c6f17688f2ee84dccfc4bbd409aa7/Imported/pages/eightytwenty_x000D_
_x000D_
Confirmed that this is showing up in the API:_x000D_
_x000D_
{code:java}_x000D_
{_x000D_
_x000D_
    "disabled": false,_x000D_
    "id": "DIl9O",_x000D_
    "ordinal": 0,_x000D_
    "region": "right:dynamic",_x000D_
    "schedule": {_x000D_
        "begin": 0,_x000D_
        "end": 0_x000D_
    },_x000D_
    "type": "podcasts",_x000D_
    "value": {_x000D_
        "shows": [_x000D_
            "23996864",_x000D_
            "26935920",_x000D_
            "24992238"_x000D_
        ],_x000D_
        "use_default_podcasts": true_x000D_
    }_x000D_
_x000D_
}_x000D_
{code}_x000D_
_x000D_
Confirmed that the site manager page loads and is editable after refresh.  _x000D_
_x000D_
Looks good to me!</t>
  </si>
  <si>
    <t>11/Jan/19 11:36 AM;ccrnyc1krs;Had an issue today with iheartradiobroadway.com redirecting to iheart.com. They set up a Podcast custom page and included the Podcast content area module which had the 'Use default podcasts' checkbox selected. The site was then redirecting to iheart.com. I deselected that checkbox and the redirect stopped. I then added the desired podcast without using the default checkbox and the page is displaying normally. _x000D_
_x000D_
https://www.iheartradiobroadway.com/podcasts/?444d_x000D_
http://site-manager.radioedit.iheart.com/#/brands/site/5c0ea3290dde0e6b21bea624/Default/pages/podcasts</t>
  </si>
  <si>
    <t>08/Jan/19 11:14 AM;ccrsea1smt;Hmm... I had to fix the page temporarily to test something else by removing that module.  I just added the podcast module back to the custom LDR page's right rail in SM, but the config seems fine and isn't throwing that undefined podcast 500 error like it did last time._x000D_
_x000D_
Might be clear here?  I'll play around and see if I can duplicate again.  Once added to the subpage, it was impacting the entire site because it was breaking the config_x000D_
_x000D_
https://site-manager.radioedit.iheart.com/api/v1/config?slug=seth-dv</t>
  </si>
  <si>
    <t>08/Jan/19 10:43 AM;ccrnyc2msw;[~ccrsea1smt] can you add some more detail here please?  Which page in site manager is erroring?</t>
  </si>
  <si>
    <t>1|i001t2:</t>
  </si>
  <si>
    <t>22/Jan/19 1:21 PM;ccrsea1smt;2019-01-22_10-21-12.png;https://jira.ihrint.com/secure/attachment/178789/2019-01-22_10-21-12.png</t>
  </si>
  <si>
    <t>03/Jan/19 7:50 PM;ccrsea1smt;2019-01-03_16-50-07.png;https://jira.ihrint.com/secure/attachment/177283/2019-01-03_16-50-07.png</t>
  </si>
  <si>
    <t>Detroit sent in a note that 3 of their sites were forwarding to iheart.com after they added custom pages set to Generic 80/20 page type with a podcast module in the right rail.  Original podcast not found 500 error message is attached.  Once the podcast modules were removed, pages no longer 500'd._x000D_
_x000D_
seth.iheart.com currently has the podcast module added to the custom /ldr page in SM and is now throwing the same error here -&gt; https://site-manager.radioedit.iheart.com/api/v1/config2?hostname=seth.iheart.com</t>
  </si>
  <si>
    <t>AR-5125</t>
  </si>
  <si>
    <t>Adding a Podcast Module in the right rail in an 80/20 custom page in SM breaks the page</t>
  </si>
  <si>
    <t xml:space="preserve">11/Jan/19 9:38 AM;ccrnyc2msw;Tested on stage.  Confirmed that the quick filter option is now working again.  This looks good to me. </t>
  </si>
  <si>
    <t>1|hz75m7:01hzr</t>
  </si>
  <si>
    <t>04/Jan/19 11:06 AM;ccrnyc2msw;image-2019-01-04-11-06-24-296.png;https://jira.ihrint.com/secure/attachment/177325/image-2019-01-04-11-06-24-296.png</t>
  </si>
  <si>
    <t>04/Jan/19 11:05 AM;ccrnyc2msw;image-2019-01-04-11-05-53-494.png;https://jira.ihrint.com/secure/attachment/177326/image-2019-01-04-11-05-53-494.png</t>
  </si>
  <si>
    <t xml:space="preserve">Something happened with the "My Content" quick filter.  Selecting it returns no results._x000D_
_x000D_
Seems this may be related to the change to show a user-friend name in the "Created By" field in the filter panel.  If I use the My Content filter, I see this with no results:_x000D_
_x000D_
 !image-2019-01-04-11-05-53-494.png|thumbnail! _x000D_
_x000D_
If i clear filters and manually search for myself in the Created By field, I see this - with results:_x000D_
_x000D_
 !image-2019-01-04-11-06-24-296.png|thumbnail! </t>
  </si>
  <si>
    <t>AR-5126</t>
  </si>
  <si>
    <t>"My Content" Quick Filter No Longer Works</t>
  </si>
  <si>
    <t>11/Mar/19 4:28 PM;ccrnyc2msw;Matt confirms this has been deployed to stage and is collecting data as expected:_x000D_
_x000D_
https://app.datadoghq.com/apm/service/restore/http.request?end=1552336056860&amp;env=stage&amp;paused=false&amp;start=1552332456860</t>
  </si>
  <si>
    <t>06/Mar/19 2:15 PM;ccrnyc2msw;Doesn't look like this went out yesterday.  Changing to next week's fix version.</t>
  </si>
  <si>
    <t>RadioEdit_06_FermiGamma-Ray</t>
  </si>
  <si>
    <t>RadioEdit_05_ExtremeUVExplorer</t>
  </si>
  <si>
    <t>1|hz73u1:i</t>
  </si>
  <si>
    <t>Crash Reporting -&gt; Sentry_x000D_
RUM (if applicable) -&gt; RayGun_x000D_
APM -&gt; DataDog_x000D_
_x000D_
From: AR-5123</t>
  </si>
  <si>
    <t>2019.3.12</t>
  </si>
  <si>
    <t>AR-5127</t>
  </si>
  <si>
    <t>Remove NR from ObjectDb</t>
  </si>
  <si>
    <t>11/Jan/19 9:05 AM;1119767;No data is showing up in stage. Please debug.</t>
  </si>
  <si>
    <t>1|i000rh:zr</t>
  </si>
  <si>
    <t>AR-5128</t>
  </si>
  <si>
    <t>Remove NR from Content Tool</t>
  </si>
  <si>
    <t>25/Mar/19 12:08 PM;ccrnyc2msw;{quote}Mike Woodruff [11:46 AM]_x000D_
where did we end up on https://jira.ihrint.com/browse/AR-5129?_x000D_
_x000D_
the ticket is still in pending deploy, but i though we did at least a partial rollout last week?_x000D_
_x000D_
mattbrown [11:47 AM]_x000D_
I think there were more things we were trying, but unsure. @gav?_x000D_
_x000D_
gav [11:48 AM]_x000D_
That‚Äôs correct.  That ticket could be considered closed, we can debate what other tickets should come out of it._x000D_
_x000D_
Mike Woodruff [11:49 AM]_x000D_
ok, i‚Äôll move forward_x000D_
who will take the lead on said debate?_x000D_
_x000D_
gav [11:51 AM]_x000D_
I am out of office until Thursday, so while I have input on the topic, I probably shouldn‚Äôt lead it. (edited) _x000D_
_x000D_
Mike Woodruff [12:06 PM]_x000D_
ok, i am going to create a placeholder followup ticket and put in on deck.{quote}_x000D_
_x000D_
AR-4580</t>
  </si>
  <si>
    <t>21/Mar/19 10:04 AM;tterry;This ticket is specifically about removing NR and adding DD which has been done. The validation is to see data being reported into datadog and no longer being reported to newrelic. As part of the development, we found and closed a couple of potential memory leaks. We also reconfigured imagemagick to allow 4GB of memory usage (up from 1GB). This should help with the swapping issue that has been cropping up since the release of the WEBP feature.</t>
  </si>
  <si>
    <t>1|hz73u1:r</t>
  </si>
  <si>
    <t>2019.3.21</t>
  </si>
  <si>
    <t>AR-5129</t>
  </si>
  <si>
    <t>Remove NR from Mediaserver and Close Memory Leaks</t>
  </si>
  <si>
    <t xml:space="preserve">17/Jan/19 12:46 PM;ccrnyc2msw;No code change.  Closing without product review. </t>
  </si>
  <si>
    <t>1|i000rh:zzr</t>
  </si>
  <si>
    <t>Rollback Sentry for App Crashing and RayGun for RUM</t>
  </si>
  <si>
    <t>AR-5130</t>
  </si>
  <si>
    <t>1|i000rh:h</t>
  </si>
  <si>
    <t>AR-5131</t>
  </si>
  <si>
    <t>Remove NR from PUBSUB</t>
  </si>
  <si>
    <t>1|i000rh:zx</t>
  </si>
  <si>
    <t>AR-5132</t>
  </si>
  <si>
    <t>Remove NR from WebAPI</t>
  </si>
  <si>
    <t>11/Jan/19 11:04 AM;1119767;DataDog is not working in stage, so it will not work in prod. Diagnosing with [~tterry]</t>
  </si>
  <si>
    <t>1|i000rh:zy</t>
  </si>
  <si>
    <t>AR-5133</t>
  </si>
  <si>
    <t>Remove NR from Leads</t>
  </si>
  <si>
    <t xml:space="preserve">23/Jan/19 3:11 PM;ccrnyc2msw;No product review needed.  This passed tech review, closing. </t>
  </si>
  <si>
    <t>The only real verification for this ticket is to check the Datadog APM services list (filter on env:stage) a while after deployment and make sure there's data being reported for radioedit-auth</t>
  </si>
  <si>
    <t>1|i000rh:zz</t>
  </si>
  <si>
    <t>AR-5134</t>
  </si>
  <si>
    <t>Remove NR from AUTH</t>
  </si>
  <si>
    <t xml:space="preserve">25/Jan/19 9:03 AM;ccrnyc2msw;No product review.  This passed engineering review, so tagging with a fix version and moving to done.  </t>
  </si>
  <si>
    <t xml:space="preserve">23/Jan/19 3:58 PM;ccrnyc2msw;Per [~mbrown]:_x000D_
_x000D_
{quote}5135 is stuck. Starting the app in stage failed and I don't know why because there's no logging{quote}_x000D_
_x000D_
Moving to blocked.  </t>
  </si>
  <si>
    <t>09/Jan/19 2:52 PM;mbrown;It might make sense to forego RUM, since this is an angular1 app that hasn't changed in ages.</t>
  </si>
  <si>
    <t>The only verification for this is to use the app for a few minutes and check the stage services in datadog APM to make sure taxonomy is being reported on.</t>
  </si>
  <si>
    <t>1|hz75m7:01f</t>
  </si>
  <si>
    <t>AR-5135</t>
  </si>
  <si>
    <t>Remove NR from Taxonomy</t>
  </si>
  <si>
    <t>1|hz75oj:</t>
  </si>
  <si>
    <t>Figure out a plan to host the new pubsub without breaking backwards compatibility._x000D_
_x000D_
Finalize anything left on the server-side code. Deploy.</t>
  </si>
  <si>
    <t>AR-5136</t>
  </si>
  <si>
    <t>Finalize transition to pubsub v2 from pubsub with backwards compat</t>
  </si>
  <si>
    <t>23/Jan/19 1:35 PM;ccrnyc2msw;First time I've seen this ticket.  What job is this blocking?</t>
  </si>
  <si>
    <t>23/Jan/19 1:29 PM;lvauthrin;[~ccrnyc2msw] This is currently blocking a release of the job we want to do.  Is there anyway to schedule this?  Not sure what the difficulty level here would be here.</t>
  </si>
  <si>
    <t>1|i01027:h</t>
  </si>
  <si>
    <t>AGILEAMP-3894</t>
  </si>
  <si>
    <t>A call to http://stream-manager.radioedit.iheart.com/api/streams?country=US results in "cume" fields of type string when they should be integers._x000D_
_x000D_
This call should demonstrate:_x000D_
{quote}curl -X GET --header 'Accept: application/json' http://stream-manager.radioedit.iheart.com/api/streams?country=US | jq '.[]|select(.cume|strings)|\{id:.id, cume:.cume}'{quote}_x000D_
_x000D_
This does not just occur in US, it is consistent across regions.</t>
  </si>
  <si>
    <t>AR-5137</t>
  </si>
  <si>
    <t>"cume" field in stream API is of incorrect type (string instead of int)</t>
  </si>
  <si>
    <t xml:space="preserve">15/Jan/19 9:21 AM;ccrnyc2msw;Trina and I tested on stage. This looks good, confirmed that recently used presets are shown in the recently used presets section, and that they're shown in reverse chronoligical order. While testing, observed a fair number of presets that don't have a name. Found that the preset creation wrokflow available to users when creating content does not require a name be provided. Created AR-5159 to make that a required field. </t>
  </si>
  <si>
    <t>14/Jan/19 12:14 PM;ccrnyc2msw;Tested on stage._x000D_
_x000D_
Overall looks good._x000D_
_x000D_
Forwarded to Mark Escott and Brian Donovan for some additional testing._x000D_
_x000D_
One thing that I'd like to address in the spirit of this ticket before we ship:_x000D_
_x000D_
In the new content creation workflow, we show users "Recently Used Presets" - but from talking with Matt, it seems we're currently displaying recently EDITED presets.  We should show the X most recent presets that the individual user last used. _x000D_
_x000D_
Also found an issue with preset filter settings not clearing, created AR-5154 to fix the same way we did on the content list view. I don't think we have to do that one before we ship, but hopefully a fast follow.</t>
  </si>
  <si>
    <t>1|hz75m7:01hzv</t>
  </si>
  <si>
    <t># Presets in new content tool updated to use editor-based permission system; if user is a member of a tagged editor group, they can use/edit/see_x000D_
# Presets configured in old content tool are usable in new content tool_x000D_
# Editors, origin, and distribution values as stored in the preset passed into the newly created content item_x000D_
# Preset list view updated to show editors instead of owner</t>
  </si>
  <si>
    <t>AR-5159</t>
  </si>
  <si>
    <t>AR-5154</t>
  </si>
  <si>
    <t>As a content editor, i want the preset options I used in the existing content tool to be present in the new content tool so that when the new tool releases, I don't have to figure out how to create a preset when I don't understand what origin, editors, and distribution are.</t>
  </si>
  <si>
    <t>AR-5138</t>
  </si>
  <si>
    <t>Implement Legacy Preset Functionality In New Content Tool</t>
  </si>
  <si>
    <t xml:space="preserve">11/Jan/19 9:57 AM;ccrnyc2msw;Tested on stage via WebAPI._x000D_
_x000D_
Created/published an article this morning at 9:42am and then updated/published at 9:45am, using the "make live immediately" option:_x000D_
_x000D_
http://webapi.radioedit.ihrint.com/graphiql?query=%7B%0A%0A%20%20content%20%7B%0A%0A%20%20%20%20slug%28slug%3A%20%222019-01-11-content-originally-published-friday-at-942am%22%29%20%7B%0A%0A%20%20%20%20%20%20pub_changed%0A%0A%20%20%20%20%20%20pub_start%0A%0A%20%20%20%20%20%20payload%20%7B%0A%0A%20%20%20%20%20%20%20%20show_updated_timestamp%0A%0A%20%20%20%20%20%20%7D%0A%0A%20%20%20%20%7D%0A%0A%20%20%7D%0A%0A%7D%0A&amp;variables=%7B%22site%22%3A%7B%22slug%22%3A%22hls-fm%22%7D%7D_x000D_
_x000D_
Observed the following date stamps returned:_x000D_
_x000D_
        "pub_changed": 1547217958551,_x000D_
        "pub_start": 1547217723937,_x000D_
_x000D_
Decoded:_x000D_
_x000D_
Pub Start: Your time zone: Friday, January 11, 2019 9:42:03.937 AM GMT-05:00_x000D_
_x000D_
Pub Changed: Your time zone: Friday, January 11, 2019 9:45:58.551 AM GMT-05:00_x000D_
_x000D_
THis looks good._x000D_
_x000D_
Tested with an article with a specific start time (9am), published, and then pushed a change at 9:55am:_x000D_
_x000D_
http://webapi.radioedit.ihrint.com/graphiql?query=%7B%0A%0A%20%20content%20%7B%0A%0A%20%20%20%20slug%28slug%3A%20%222019-01-11-content-set-to-start-at-900am%22%29%20%7B%0A%0A%20%20%20%20%20%20pub_changed%0A%0A%20%20%20%20%20%20pub_start%0A%0A%20%20%20%20%20%20payload%20%7B%0A%0A%20%20%20%20%20%20%20%20show_updated_timestamp%0A%0A%20%20%20%20%20%20%7D%0A%0A%20%20%20%20%7D%0A%0A%20%20%7D%0A%0A%7D%0A&amp;variables=%7B%22site%22%3A%7B%22slug%22%3A%22hls-fm%22%7D%7D_x000D_
_x000D_
        "pub_changed": 1547218540474,_x000D_
        "pub_start": 1547215200459,_x000D_
_x000D_
Decoded: _x000D_
_x000D_
Pub Start: Your time zone: Friday, January 11, 2019 9:00:00.459 AM GMT-05:00_x000D_
Pub Changed: Your time zone: Friday, January 11, 2019 9:55:40.474 AM GMT-05:00_x000D_
_x000D_
This looks good to me._x000D_
</t>
  </si>
  <si>
    <t>09/Jan/19 5:56 PM;1119767;Actually, that broke things. We need to always overwrite the incoming pub_start with _something_ if pub_start is 0. This is what I came up with:_x000D_
_x000D_
{code}_x000D_
    if (!record.pub_start) {_x000D_
        record.pub_start = existing.pub_start &gt; now ? now : existing.pub_start;_x000D_
    }_x000D_
{code}</t>
  </si>
  <si>
    <t>09/Jan/19 5:28 PM;1119767;I think the correct logic is like this:_x000D_
{code}_x000D_
    if (!record.pub_start &amp;&amp; existing.pub_start &gt; now) {_x000D_
{code}</t>
  </si>
  <si>
    <t>09/Jan/19 10:21 AM;tlong;PUBSUB should load the existing publish record if it exists. During publish if a date has already been set do not override it if the incoming date is zero._x000D_
_x000D_
if incomingDate === 0 &amp;&amp; exstingDate &lt; now</t>
  </si>
  <si>
    <t>08/Jan/19 4:46 PM;ccrnyc2msw;I think this is related to how we implemented "Make Live Immediately".  When a user goes back into the tool and hits publish again, the "make live immediately" option is still checked, which I'm guessing resets the date.  Should we leave a cue to the tool to uncheck this and show the previous publish date upon subsequent updates?</t>
  </si>
  <si>
    <t># Create a content item, publish._x000D_
# Wait 5 minutes, update/publish_x000D_
# Wait for cache to clear_x000D_
# Inspect WebAPI and see that both pub_start and pub_changed reflect the date/time of the most recent update</t>
  </si>
  <si>
    <t>1|hz75m7:01hzx</t>
  </si>
  <si>
    <t>Publish date as shown to end users should always reflect the first date/time stamp when a content item was made live._x000D_
_x000D_
Update date, which was added in the aforementioned ticket, is the date/time stamp when a content item was most recently updated for end users to see.</t>
  </si>
  <si>
    <t>Found while testing AR-5077._x000D_
_x000D_
In new Content Tool, every time you update an article, the publish date is changed.  This is a delta from the existing content tool that locks the publication date on future updates (unless you choose to manually go in and mess with it).  There doesn't currently appear to be a record available to the front end (via WebAPI) of the date/time a content item was originally made live/published.</t>
  </si>
  <si>
    <t>AR-5139</t>
  </si>
  <si>
    <t>Publication Date Updates Every Time Content Is Updated</t>
  </si>
  <si>
    <t>11/Jan/19 9:45 AM;ccrnyc2msw;Working much better now, thanks.  This seems to be in order.</t>
  </si>
  <si>
    <t>11/Jan/19 9:43 AM;1120341;Text blocks now have a field in the template for allowed templates.</t>
  </si>
  <si>
    <t xml:space="preserve">11/Jan/19 9:40 AM;ccrnyc2msw;Tested on stage.  Not working as expected.  No results are shown in the rich text content link lookup function._x000D_
_x000D_
 !screenshot-1.png|thumbnail! </t>
  </si>
  <si>
    <t>1|hz75m7:01hzi</t>
  </si>
  <si>
    <t>Add allowed templates settings to rich text blocks in the template which are used to pass into the content link search window.</t>
  </si>
  <si>
    <t>11/Jan/19 9:39 AM;ccrnyc2msw;screenshot-1.png;https://jira.ihrint.com/secure/attachment/177940/screenshot-1.png</t>
  </si>
  <si>
    <t>Found while testing AR-5092.  Content link does not have settings for "template_ids" defined, so all searches return no results.</t>
  </si>
  <si>
    <t xml:space="preserve">Content link option in rich text blocks does not function </t>
  </si>
  <si>
    <t>1|hz75m7:01hzx09</t>
  </si>
  <si>
    <t>Store indexes and validators (and anything else relevant) in the bucket record so they can be returned on a bucket list.</t>
  </si>
  <si>
    <t>AR-5141</t>
  </si>
  <si>
    <t>Add indexes and validators to the storged bucket record</t>
  </si>
  <si>
    <t>1|i000rh:zzzi</t>
  </si>
  <si>
    <t>Today, if you do a projection without an object property, you get the following exception:_x000D_
_x000D_
Error: Invalid attributes type_x000D_
    at Document.set attrs [as attrs] (document.js:66)_x000D_
    at Function.fromResource (document.js:79)_x000D_
    at Repository.createRecord (repository.js:23)_x000D_
    at records.map.r (repository.js:26)_x000D_
    at Array.map (&lt;anonymous&gt;)_x000D_
    at Repository.createRecords (repository.js:26)_x000D_
    at ExpressionCursor.&lt;anonymous&gt; (expr.js:27)_x000D_
    at Generator.next (&lt;anonymous&gt;)_x000D_
    at fulfilled (tslib.es6.js:68)_x000D_
    at ZoneDelegate.push../node_modules/zone.js/dist/zone.js.ZoneDelegate.invoke (zone.js:388)_x000D_
_x000D_
It's coming from document.ts on line 77.</t>
  </si>
  <si>
    <t>AR-5142</t>
  </si>
  <si>
    <t>During hydration, if no object property is available, SDK should handle it gracefully</t>
  </si>
  <si>
    <t>1|hz75m7:01hwx</t>
  </si>
  <si>
    <t>Store query history in localstorage for query tab of database section of the app</t>
  </si>
  <si>
    <t>Admin: store query history</t>
  </si>
  <si>
    <t>14/Jan/19 4:38 PM;1119767;Blocked on AR-5115</t>
  </si>
  <si>
    <t>1|hz75m7:01hzxi</t>
  </si>
  <si>
    <t>Hook up the work done in AR-5113 to the proper data sources.</t>
  </si>
  <si>
    <t>AR-5144</t>
  </si>
  <si>
    <t>Admin AB/Policy Section - Data</t>
  </si>
  <si>
    <t>1|hz75m7:01hwz</t>
  </si>
  <si>
    <t>Admin: support Cmd+Enter for query window</t>
  </si>
  <si>
    <t>1|i003av:</t>
  </si>
  <si>
    <t>AR-5146</t>
  </si>
  <si>
    <t>ServerCore flag to enable all routes to be served by index.html</t>
  </si>
  <si>
    <t>15/Jan/19 8:34 AM;ccrnyc2msw;Tested on stage.  No longer seeing the blank error tooltip.  This looks good</t>
  </si>
  <si>
    <t>1|i003x3:</t>
  </si>
  <si>
    <t>11/Jan/19 9:47 AM;ccrnyc2msw;image-2019-01-11-09-47-17-461.png;https://jira.ihrint.com/secure/attachment/177941/image-2019-01-11-09-47-17-461.png</t>
  </si>
  <si>
    <t xml:space="preserve">In the publish panel, if you hover over Publish, a validation errors tooltip is shown with no errors displayed.  Not sure what's causing this, but it doesn't seem right._x000D_
_x000D_
http://content.radioedit.ihrint.com/content/5c38aafbd2f758407bea501e_x000D_
_x000D_
 !image-2019-01-11-09-47-17-461.png|thumbnail! </t>
  </si>
  <si>
    <t>AR-5151</t>
  </si>
  <si>
    <t>Hovering over Publish Button Shows Blank Validator Errors Tooltip</t>
  </si>
  <si>
    <t># Create a new station_x000D_
# Create a new station via add station_x000D_
# Set the call sign to a 9 character value and the band to FL_x000D_
# Supply all other required values_x000D_
# Try to save, but observe the error message_x000D_
# Observe that no validation error is shown on the call sign field_x000D_
# Change call sign value to less than 9 characters and observe that it saves.</t>
  </si>
  <si>
    <t>1|i01027:hi</t>
  </si>
  <si>
    <t>Something is wonky with the validation on the call sign field.  We allow up to 9 characters</t>
  </si>
  <si>
    <t>AR-5152</t>
  </si>
  <si>
    <t>Call Sign Field Validation Error In Creation Workflow</t>
  </si>
  <si>
    <t>1|i004mf:</t>
  </si>
  <si>
    <t xml:space="preserve">add a new field to set  "matchingUserMeta" for an a/b test, which is an arbitrary json object. _x000D_
</t>
  </si>
  <si>
    <t>AR-5153</t>
  </si>
  <si>
    <t xml:space="preserve">[A/B Admin]  matching user meta </t>
  </si>
  <si>
    <t>15/Jan/19 8:53 AM;ccrnyc2msw;Tested on stage.  Confirmed that upon changing filter criteria, the user is returned to the top of the list.  This looks good to me.</t>
  </si>
  <si>
    <t># Go to presets, go down to the 5th page_x000D_
# Change a filter_x000D_
# Note that no results are shown_x000D_
# Note that offset param is still in the url_x000D_
# Remove offset param and see that presets load</t>
  </si>
  <si>
    <t>1|i004ov:</t>
  </si>
  <si>
    <t xml:space="preserve">In AR-5015, we updated the content list view to return you to the top of the list when you change a filter setting - essentially removing the offset param.  _x000D_
_x000D_
We need to do the same thing on the preset screen.  </t>
  </si>
  <si>
    <t>Clear Preset Offset Param Upon Changing Filter Settings</t>
  </si>
  <si>
    <t>29/Mar/19 11:42 AM;mbrown;Presets</t>
  </si>
  <si>
    <t>01/Mar/19 10:47 AM;ccrnyc2msw;What workflow would allow population of targeting that a user doesn't have permission to?</t>
  </si>
  <si>
    <t>1|i009d9:y6</t>
  </si>
  <si>
    <t>AR-5155</t>
  </si>
  <si>
    <t>On item initial save, remove targeting the user doesn't have permission to (or error)</t>
  </si>
  <si>
    <t>14/Jan/19 6:52 PM;mbrown;6. script started: migrate_content.js (this will take several hours)</t>
  </si>
  <si>
    <t>14/Jan/19 6:50 PM;mbrown;5. script complete: 01_add_index.js</t>
  </si>
  <si>
    <t>14/Jan/19 6:45 PM;mbrown;4. ms-timestamp for re-running migrations later: 1547509506000</t>
  </si>
  <si>
    <t>14/Jan/19 6:43 PM;mbrown;3. Default templates copied.</t>
  </si>
  <si>
    <t>14/Jan/19 6:42 PM;mbrown;2. ES configs added to content.items, content.presets buckets. Search indexing enabled.</t>
  </si>
  <si>
    <t>14/Jan/19 6:39 PM;mbrown;1. buckets content.presets, content.items, content.templates created and policies added.</t>
  </si>
  <si>
    <t>1|hz75m7:00o</t>
  </si>
  <si>
    <t>https://github.com/ihr-radioedit-apps/content/blob/content-refactor/migrate/refactor/readme.md_x000D_
_x000D_
Created this ticket to track release activities (in the comments)</t>
  </si>
  <si>
    <t>AR-5156</t>
  </si>
  <si>
    <t>Content 6.0.0 Production Release</t>
  </si>
  <si>
    <t>16/Jan/19 10:20 AM;ccrnyc2msw;Tested on stage.  Update looks good.  Thanks!</t>
  </si>
  <si>
    <t>1|i0050v:</t>
  </si>
  <si>
    <t>15/Jan/19 8:10 AM;ccrnyc2msw;screenshot-1.png;https://jira.ihrint.com/secure/attachment/178193/screenshot-1.png</t>
  </si>
  <si>
    <t>The catalog block preview in Content Tool says "Listen on iHeart" in the placeholder text.  This should be updated to "Listen on iHeartRadio" as iHeart is never used as a standalone word per the brand guidelines.</t>
  </si>
  <si>
    <t>AR-5157</t>
  </si>
  <si>
    <t>Catalog Block Text Change</t>
  </si>
  <si>
    <t xml:space="preserve">16/Jan/19 10:19 AM;ccrnyc2msw;Tested on stage.  Confirmed that the save and publish buttons shown at the top of the content edit screens have tooltips/popovers with the same style.  This looks good to me. </t>
  </si>
  <si>
    <t xml:space="preserve">15/Jan/19 3:27 PM;ccrnyc2msw;Not necessarily, i just want them to be consistent.  Whatever is used on the disabled save button should be used on the disabled publish button as well. Or vice versa.  </t>
  </si>
  <si>
    <t>15/Jan/19 3:21 PM;1119767;So basically you never want us to use tooltips?_x000D_
_x000D_
Tooltip: https://ng.ant.design/components/tooltip/en_x000D_
Popover: https://ng.ant.design/components/popover/en</t>
  </si>
  <si>
    <t>1|i00513:</t>
  </si>
  <si>
    <t>15/Jan/19 8:31 AM;ccrnyc2msw;image-2019-01-15-08-31-00-701.png;https://jira.ihrint.com/secure/attachment/178195/image-2019-01-15-08-31-00-701.png</t>
  </si>
  <si>
    <t>15/Jan/19 8:30 AM;ccrnyc2msw;image-2019-01-15-08-30-27-006.png;https://jira.ihrint.com/secure/attachment/178196/image-2019-01-15-08-30-27-006.png</t>
  </si>
  <si>
    <t>When you hover over the "save" button, you get a nice looking, zorro error message_x000D_
_x000D_
 !image-2019-01-15-08-30-27-006.png|thumbnail! _x000D_
_x000D_
However, when you do the same to the publish button right next to it, you get an ugly old-content tool-looking error:_x000D_
_x000D_
 !image-2019-01-15-08-31-00-701.png|thumbnail! _x000D_
_x000D_
Please update the style on the publish error to match that on the save button.</t>
  </si>
  <si>
    <t>AR-5158</t>
  </si>
  <si>
    <t>Update Publish Button Error Style</t>
  </si>
  <si>
    <t xml:space="preserve">23/Jan/19 3:27 PM;ccrnyc2msw;Tested on stage.  Confirmed that the preset name is now validated and required in this workflow.  Looks good to me. </t>
  </si>
  <si>
    <t>1|i0051b:</t>
  </si>
  <si>
    <t>15/Jan/19 9:06 AM;ccrnyc2msw;image-2019-01-15-09-06-44-967.png;https://jira.ihrint.com/secure/attachment/178199/image-2019-01-15-09-06-44-967.png</t>
  </si>
  <si>
    <t>If you create a preset using the "Use Different Settings" option in the new content workflow and choose the "save these settings as" option, no title is required.  Unfortunately this means we have nothing to show users in the recently used presets list._x000D_
_x000D_
 !image-2019-01-15-09-06-44-967.png|thumbnail! _x000D_
_x000D_
Please update this screen to require a preset name before allowing creation._x000D_
_x000D_
This validation is already in place when you create a preset in the presets screen.</t>
  </si>
  <si>
    <t>Require that presets created in the new content workflow have a name</t>
  </si>
  <si>
    <t>1|i005dj:</t>
  </si>
  <si>
    <t>While doing some testing, [~con-nyc2sxw] found that the keywords field no longer allows users to create a keyword on the fly for ad targeting purposes; it only allows use of ones that are already in taxonomy._x000D_
_x000D_
This functionality was last verified in August on AR-4570 (and Demo'ed to local users in September), but seems to have broken upon implementation of Zorro.</t>
  </si>
  <si>
    <t>AR-5161</t>
  </si>
  <si>
    <t>Content Tool Doesn't Allow Creation Of New Keywords</t>
  </si>
  <si>
    <t>1|i005kv:</t>
  </si>
  <si>
    <t>Something about the tree logic is breaking when the names are the same</t>
  </si>
  <si>
    <t>AR-5162</t>
  </si>
  <si>
    <t>Make sites.sites appear in the bucket list</t>
  </si>
  <si>
    <t>1|i01027:hr</t>
  </si>
  <si>
    <t>16/Jan/19 11:08 AM;ccrnyc1rar;image-2019-01-16-11-08-49-086.png;https://jira.ihrint.com/secure/attachment/178389/image-2019-01-16-11-08-49-086.png</t>
  </si>
  <si>
    <t xml:space="preserve">Local storage stuck on page 2 even though  UI says page 1:_x000D_
_x000D_
 !image-2019-01-16-11-08-49-086.png|thumbnail! _x000D_
_x000D_
Should clear out localStorage for previous pagination so it matches the UI_x000D_
</t>
  </si>
  <si>
    <t>AR-5163</t>
  </si>
  <si>
    <t>Streams tool stuck on page 2 but visually shows page  1</t>
  </si>
  <si>
    <t>01/Apr/19 8:37 AM;ccrnyc2msw;No product review as this isn't a functional change.  Since this passed engineering review, moving to done.</t>
  </si>
  <si>
    <t>1|i005yf:</t>
  </si>
  <si>
    <t>Remove Newrelic, add Sentry + Raygun</t>
  </si>
  <si>
    <t>2019.4.2</t>
  </si>
  <si>
    <t>AR-5164</t>
  </si>
  <si>
    <t>ABTest | Monitoring</t>
  </si>
  <si>
    <t xml:space="preserve">11/Feb/19 3:55 PM;ccrnyc2msw;Re-tested on stage.  This looks good now.  </t>
  </si>
  <si>
    <t>05/Feb/19 8:25 AM;ccrnyc2msw;Tested on stage using QA2 (limited user) and QA3 (enhanced user w/ providers/Playlist Admin) Seeing a couple issues/questions:_x000D_
_x000D_
1) Upon initial tool load, the first playlist you create successfully saves, but the modal does not dismiss upon clicking the green button.  Instead, you have to click the close button to be taken back to the list.  Saving a new playlist should dismiss the modal and take you back to list view where you can edit your playlist.  Replicated this both as QA2 (limited user) and QA3 (enhanced user) in both the latest version of Chrome and Firefox._x000D_
_x000D_
2) Created "QA3 Admin Feb 5" playlist logged in as QA3 and tagged the editor with provider/Playlist Admin.  This playlist is currently editable by QA2.  It shouldn't be editable by QA2 since that account doesn't have the provider/Playlist Admin membership._x000D_
_x000D_
3) Created "QA 2 Test Feb 5 #2" logged in as QA2 and tagged only with the Wendy Wild tag.  Upon save, the WKTU-FM and NEWYORK-NY tags were added.  This is a delta from leads/content where only the specified tag is shown.  What's the thought behind doing it like this?</t>
  </si>
  <si>
    <t xml:space="preserve">28/Jan/19 8:39 AM;ccrnyc2msw;I would prefer to make the editor field required to match leads/content.  We'll need to retroactively apply the Playlist Editor tag to all existing playlists via DB script.  Bonus points if it can remember the last used editor value like leads does._x000D_
_x000D_
I think we are correct to ignore top level taxo items and only use the ones inside; though not sure the implications on sysadmins being able to edit playlists - I believe in Leads/Content, sysadmins can edit anything regardless of what editors are on it._x000D_
</t>
  </si>
  <si>
    <t>26/Jan/19 12:35 PM;gvilches;Should top level memberships be shown in the list?  Just "brands" or "markets" for example?  Or only memberships within a taxo ("brands/whatever")?_x000D_
_x000D_
Pending the answer to that:_x000D_
_x000D_
bq. Editor field is not required, it can be saved without any tags which could orphan a playlist (though it does seem to add "resource", which after refresh allows editing by ??)_x000D_
_x000D_
Which resolution to this would you prefer?_x000D_
_x000D_
1.  The editor field is required and cannot be saved empty_x000D_
2.  The editor field is not required, and the "default" memberships that are applied give access to only system admins?_x000D_
_x000D_
If (1), would you allow the editor field to be emptied in the future, or must it always have at least one (visible based on the rules of only showing brands/provider/etc. above) membership in it?_x000D_
_x000D_
bq. Editor field is not required, it can be saved without any tags which could orphan a playlist (though it does seem to add "resource", which after refresh allows editing by ??)_x000D_
_x000D_
Which resolution to this would you prefer?_x000D_
_x000D_
1.  The editor field is required and cannot be saved empty_x000D_
2.  The editor field is not required, and the "default" memberships that are applied give access to only system admins?_x000D_
_x000D_
Branch AR-5166, already deployed in staging, already has the "filtered" view in play.  It only shows memberships _inside_ a top-level taxo, it does not show the top-level itself.</t>
  </si>
  <si>
    <t>16/Jan/19 4:28 PM;gvilches;Having checked with RE team, filtering out tags from top-level providers that are meaningless to Playlists will provide the same experience as Leads and Content (and this is how those tools currently do it).  There is no need to involve ObjectDB in this scenario.</t>
  </si>
  <si>
    <t>1|hz75m7:01hzx0i</t>
  </si>
  <si>
    <t># What needs to be done to implement the clean Leads/Content-style permissions in Playlists?_x000D_
# Is there a shorter path that would allow the essence of those permissions even if the process is clunkier?</t>
  </si>
  <si>
    <t xml:space="preserve">We've had several tickets (AR-4371, AR-4372, AR-4701, AR-4934) to implement a permission system in the playlist tool to facilitate rollout to local users.  Unfortunately, from my testing, what is there now isn't consistent with what our users are used to._x000D_
_x000D_
The original ask was to implement a permission system akin to what's in Content (and to some extent Leads) where users with access to the playlist too can see everything and only edit those playlists they have permission to via an editor tag (using a brand, market, or provider)._x000D_
_x000D_
The following things look good in my understanding of the current implementation, as reviewed on Stage:_x000D_
_x000D_
# There's an editor field in the playlist metadata screen where a brand or provider can be tagged_x000D_
# Users can see all playlists regardless of which editor is tagged on a playlist_x000D_
# Users can filter between all playlists and those which they can edit_x000D_
# Users are blocked from editing playlists they don't have permission to._x000D_
_x000D_
The following things don't look right:_x000D_
_x000D_
# The editor field gets bloated with excessive tags that will confuse users (eg. resource, user, users, _public, user/system/everyone, etc.  Only the specifically-applied brand/market/provider tag should be shown in there._x000D_
# Editor field is not required, it can be saved without any tags which could orphan a playlist (though it does seem to add "resource", which after refresh allows editing by ??)_x000D_
_x000D_
The goal from the start has been to have playlist permission work the same way it does on content tool and leads to ensure a consistent experience for those coming into the tool once we release permissions._x000D_
_x000D_
From talking with Yudi, the disconnect may be related to how this isn't going through ObjectDB as the other tools do.  Should it be?_x000D_
_x000D_
</t>
  </si>
  <si>
    <t>AR-5166</t>
  </si>
  <si>
    <t>Spike: Why Are Playlist Permissions So Different From Content/Leads?</t>
  </si>
  <si>
    <t>1|hz75m7:00dh6</t>
  </si>
  <si>
    <t>AR-5181</t>
  </si>
  <si>
    <t xml:space="preserve">deployments, services and jobs triggered from scheduler API updates._x000D_
</t>
  </si>
  <si>
    <t>Kube Hold</t>
  </si>
  <si>
    <t>Kube API interaction layer</t>
  </si>
  <si>
    <t>05/Feb/19 4:43 PM;ccrnyc2msw;Deployed to production 2/5/19.</t>
  </si>
  <si>
    <t>1|hz75m7:00qw</t>
  </si>
  <si>
    <t xml:space="preserve">Related to AR-5102_x000D_
_x000D_
The query builder doesn't look at the tags manually added in the "Add More" field and apply them to subscriptions. This is blocking Coast's ability to pull content which is both a "show" and has a category tag._x000D_
_x000D_
Coast needs to grab content the same way webapi is grabbing this content:_x000D_
_x000D_
{noformat}_x000D_
query {_x000D_
  content {_x000D_
    query(query:{subscription: [{tags: ["collections/Coast to Coast AM Show", "coast-categories/science-space-technology"]}], limit:30}) {_x000D_
      slug,_x000D_
     summary{author,title,description, image},_x000D_
     payload{blocks},_x000D_
     subscription{tags}_x000D_
    }_x000D_
  }_x000D_
}_x000D_
{noformat}_x000D_
_x000D_
</t>
  </si>
  <si>
    <t>AR-5168</t>
  </si>
  <si>
    <t>SM Collection Block Query Builder Not Looking at "Add More" Tags</t>
  </si>
  <si>
    <t xml:space="preserve">18/Jan/19 11:29 AM;ccrnyc2msw;Tested on stage.  Verified that ichr-fl which previously had an end date of January 2020 has the forever checkbox enabled and that the end date of 6/6/2100 is passed in the Site Manager API.  Verified that whtz-fm which did not have such a date set was untouched.  This looks good to me.  </t>
  </si>
  <si>
    <t>18/Jan/19 8:48 AM;1119767;Cool, sounds good.</t>
  </si>
  <si>
    <t>18/Jan/19 8:47 AM;ccrnyc2msw;Probably.  Production has a lot more.  We have that setting active for all the sites we created for the DigitalChannels stations that don't actually have a user-facing website, but for which we need WebAPI to be able to retrieve metadata/promo/editorial content for use on iHeart.com.</t>
  </si>
  <si>
    <t>18/Jan/19 8:44 AM;1119767;[~ccrnyc2msw] I'm only finding 10 sites in stage that both have hide enabled, and have an end date greater than 2019-12-31. Is that to be expected?</t>
  </si>
  <si>
    <t>1|i006qf:</t>
  </si>
  <si>
    <t>This was AC#2 from AR-4873 which was split into a new ticket at [~1119767]'s request._x000D_
_x000D_
Please write/run a script in site manager for all sites with hide site mode enabled and an end date on/after 12/31/2019 to instead use the "forever" option.</t>
  </si>
  <si>
    <t>AR-5169</t>
  </si>
  <si>
    <t>Migrate Hide Site End Date To Forever</t>
  </si>
  <si>
    <t>1|hz75m7:00p</t>
  </si>
  <si>
    <t>New aggregate page type will be available for page creation within the "Pages" section in the "Page Type" pulldown</t>
  </si>
  <si>
    <t>As a developer, I need a new page type to support aggregate pages that pull queries from multiple sources.</t>
  </si>
  <si>
    <t>AR-5170</t>
  </si>
  <si>
    <t>New Aggregate page type</t>
  </si>
  <si>
    <t>1|hz75m7:01hzx1</t>
  </si>
  <si>
    <t>AGILEAMP-4051</t>
  </si>
  <si>
    <t>QIO is dying in Q1._x000D_
_x000D_
The data that local needs is in Kafka. This ticket is to create a Go based service that can listen to a Kafka message queue and expose information through a websocket for use on local._x000D_
_x000D_
Details on Kakfa servers and message queues forthcoming.</t>
  </si>
  <si>
    <t>AR-5171</t>
  </si>
  <si>
    <t>Create service to replace QuickIO</t>
  </si>
  <si>
    <t>05/Feb/19 3:01 PM;ccrnyc2msw;Tested at the above URL.  Still getting the Server Go Boom error.</t>
  </si>
  <si>
    <t>04/Feb/19 5:48 PM;gvilches;[~ccrnyc2msw] Please try the version here: https://v-5ae0de01.radioedit.iheart.com .  If that works for you without Incognito mode, but the one that's currently up does not, then this issue will be fixed as of the next build.</t>
  </si>
  <si>
    <t>1|hz75m7:01hzx2</t>
  </si>
  <si>
    <t>#Custom talk tool should load without having to open an incognito window</t>
  </si>
  <si>
    <t>{quote}Mike Woodruff [1:41 PM]_x000D_
@here Custom Talk app (prod) is currently throwing a 502 error_x000D_
_x000D_
http://customtalk.radioedit.iheart.com/_x000D_
Pasted image at 2019-01-18, 1:41 PM _x000D_
_x000D_
_x000D_
alex [1:42 PM]_x000D_
@Mike Woodruff known issue which I thought was fixed. Open in incognito tab and it should work_x000D_
or clearing cookies works as well_x000D_
server errors when headers are too large_x000D_
_x000D_
robrowe [1:47 PM]_x000D_
yep, i have to do that every time_x000D_
_x000D_
Yudi [1:48 PM]_x000D_
@alex is that the same thing that happened to PRN a while back?_x000D_
_x000D_
Mark Escott [1:49 PM]_x000D_
fwiw it always works for me in normal chrome_x000D_
i thought it had to do with login sessions{quote}</t>
  </si>
  <si>
    <t>2019.4.30</t>
  </si>
  <si>
    <t>AR-5173</t>
  </si>
  <si>
    <t>Resolve Custom Talk 502 Error Upon Login</t>
  </si>
  <si>
    <t xml:space="preserve">23/Jan/19 3:24 PM;ccrnyc2msw;Tested on stage.  Confirmed that the field is only shown once and that the value specified in the tool is returned in the API as a string.  This looks good to me.  </t>
  </si>
  <si>
    <t>1|i006qm:</t>
  </si>
  <si>
    <t>22/Jan/19 9:18 AM;ccrnyc2msw;image-2019-01-22-09-18-12-194.png;https://jira.ihrint.com/secure/attachment/178744/image-2019-01-22-09-18-12-194.png</t>
  </si>
  <si>
    <t>The Secure MP3 PLS field is shown twice in the stream edit screen.  It should only be there once._x000D_
_x000D_
https://stream-manager.radioedit.iheart.com/#/stream/edit/5745_x000D_
_x000D_
 !image-2019-01-22-09-18-12-194.png|thumbnail!</t>
  </si>
  <si>
    <t>AR-5175</t>
  </si>
  <si>
    <t>Secure MP3 PLS Stream Field Shown Twice in Tool</t>
  </si>
  <si>
    <t xml:space="preserve">26/Feb/19 9:01 AM;ccrnyc2msw;Tested on stage with George's assistance.  Confirmed that images are no longer blurry.  Reviewed lightly with Trina and Matt Berger and didn't see any abnormalities.  Tagging for release next Tuesday.  </t>
  </si>
  <si>
    <t>25/Feb/19 12:37 PM;gvilches;I've deployed a new version to staging that should be able to address this issue.  [~ccrnyc2msw] can you please put together another staging test?_x000D_
_x000D_
(Notes for the future viewer: "jpeg:sampling-factor" is a metadata property that changes the smoothing/rendering behavior.  While it's better in most cases to remove it before rendering the image for size reasons, images that have strong harsh lines will look much fuzzier unless you request significantly higher qualities than the default, so we preserve it).</t>
  </si>
  <si>
    <t>1|hz75m7:01hzx4</t>
  </si>
  <si>
    <t>Followup ticket to AR-3350.  When testing the local homepage using MediaServer stage (using charles proxy to re-write i.iheart.com requests, all images are blurry._x000D_
_x000D_
Need to troubleshoot in detail to see if it's on the FiRE side or MediaServer end.</t>
  </si>
  <si>
    <t>AR-5176</t>
  </si>
  <si>
    <t>Local Homepage on Mobile Has Blurry Images with MediaServer Stage</t>
  </si>
  <si>
    <t>1|hz7lvm:i</t>
  </si>
  <si>
    <t>Data Feeds</t>
  </si>
  <si>
    <t>AR-5177</t>
  </si>
  <si>
    <t xml:space="preserve">20/Feb/19 1:23 PM;ccrnyc2msw;Tested on stage.  Confirmed that the basic UI for feed creation matches what was done during hack week.  Created AR-5348 to track some cleanup, but this ticket looks pretty good to me.  </t>
  </si>
  <si>
    <t>1|hz75m7:006ql</t>
  </si>
  <si>
    <t>Q1 Planned ticket._x000D_
_x000D_
Reference codejam implementation._x000D_
_x000D_
See https://wiki.ihrint.com/display/PM/Data+Feeds+-+Q1+2019+Initiative for product details.</t>
  </si>
  <si>
    <t>AR-5178</t>
  </si>
  <si>
    <t>Create new UI for Query definition</t>
  </si>
  <si>
    <t xml:space="preserve">20/Feb/19 1:24 PM;ccrnyc2msw;Tested on stage.  Confirmed that I can build a feed with all of the items that are initially supposed to be there.  Found some opportunities to cleanup the UI, logged in AR-5348. This looks good to me for now.  </t>
  </si>
  <si>
    <t>1|hz75m7:00a</t>
  </si>
  <si>
    <t>Q1 planned ticket._x000D_
_x000D_
Reference codejam implementation._x000D_
_x000D_
See https://wiki.ihrint.com/display/PM/Data+Feeds+-+Q1+2019+Initiative for product details.</t>
  </si>
  <si>
    <t>AR-5179</t>
  </si>
  <si>
    <t>Create new designer UI for Feed definition</t>
  </si>
  <si>
    <t xml:space="preserve">20/Feb/19 1:24 PM;ccrnyc2msw;Tested on stage.  Feed mock up looks good to my eyes.  </t>
  </si>
  <si>
    <t>1|hz75m7:00b</t>
  </si>
  <si>
    <t>Q1 planned ticket._x000D_
_x000D_
Just shows a mockup of layout, not actual content data_x000D_
_x000D_
See https://wiki.ihrint.com/display/PM/Data+Feeds+-+Q1+2019+Initiative for product details.</t>
  </si>
  <si>
    <t>AR-5180</t>
  </si>
  <si>
    <t>Create mock preview UI that renders feed as declared</t>
  </si>
  <si>
    <t>1|hz7lvm:</t>
  </si>
  <si>
    <t>Kubernetes</t>
  </si>
  <si>
    <t>04/Feb/19 2:53 PM;1114537;This is pretty much done except for the listapps syntax that we haven't decided on yet</t>
  </si>
  <si>
    <t>1|hz75m7:00k</t>
  </si>
  <si>
    <t xml:space="preserve">This stores application data and sends updates to Kube when configuration changes._x000D_
</t>
  </si>
  <si>
    <t>AR-5182</t>
  </si>
  <si>
    <t>Application data (profile, image, user data, env)</t>
  </si>
  <si>
    <t>04/Feb/19 2:54 PM;1114537;This is pretty much done except for a conversation about whether or not we need a global replication strategy in a kubernetes world</t>
  </si>
  <si>
    <t>1|hz75m7:00n</t>
  </si>
  <si>
    <t xml:space="preserve">storing version numbers, image references and scaling parameters_x000D_
</t>
  </si>
  <si>
    <t>AR-5183</t>
  </si>
  <si>
    <t>Create build, build data storage</t>
  </si>
  <si>
    <t>1|hz7lvn:</t>
  </si>
  <si>
    <t>StuffMedia</t>
  </si>
  <si>
    <t>AR-5184</t>
  </si>
  <si>
    <t xml:space="preserve">05/Feb/19 3:22 PM;ccrnyc2msw;Visually tested at https://v-4dfa024a.radioedit.ihrint.com/.  Looks good.  Full testing will happen in AR-5269 once the Ingestion team adds support for these fields.  </t>
  </si>
  <si>
    <t>24/Jan/19 8:50 AM;ccrnyc2msw;Note, we're not actually showing/storing the icon asset.  We're saving a reference that flagship will key against to know what to show.</t>
  </si>
  <si>
    <t>1|hz75m7:00pi</t>
  </si>
  <si>
    <t># Links section added to Custom Talk Show edit/view pages_x000D_
# Ability to specify a title, link, and icon for one or more links_x000D_
# Icon should be dropdown/menu/selector of the following options: store, website, link, defaulting to link</t>
  </si>
  <si>
    <t>AR-5269</t>
  </si>
  <si>
    <t>AI-1851</t>
  </si>
  <si>
    <t>As a StuffMedia podcast, I want a place in the Custom Talk tool where I can supply custom links so that my listeners on iHeart.com can click to my store, appearance schedule, or full website.</t>
  </si>
  <si>
    <t>AR-5185</t>
  </si>
  <si>
    <t>Build Repeatable Field to Support Navigation/Links</t>
  </si>
  <si>
    <t xml:space="preserve">05/Feb/19 4:38 PM;ccrnyc2msw;Tested at https://v-a9862621.radioedit.ihrint.com/shows/22902944/edit/_x000D_
_x000D_
Updates visually look good - all requested fields present with the desired placeholder text.  Full testing via AR-5269 once the ingestion work is complete._x000D_
_x000D_
Note, we never got the list of fields to be removed from the Podcast team, so that will need to be ticketed separately.  </t>
  </si>
  <si>
    <t>29/Jan/19 11:41 AM;ccrnyc2msw;I believe that would be an AMP/Ingestion question.  Custom Talk writes to/reads from the ingestion database (we don't actually store anything in the tool)... the data point should already be there, maybe AMP just needs to add it?</t>
  </si>
  <si>
    <t>29/Jan/19 11:33 AM;ccrwas1elc;It'll be exposed to the clients?</t>
  </si>
  <si>
    <t xml:space="preserve">29/Jan/19 10:48 AM;ccrnyc2msw;RSS url is already in the tool.  </t>
  </si>
  <si>
    <t>29/Jan/19 10:45 AM;ccrwas1elc;[~ccrnyc2msw] [~1113864] could we add rss field to display the link to the rss feed if we decide to</t>
  </si>
  <si>
    <t>28/Jan/19 2:59 PM;ccrnyc2msw;On the other hand, i was thinking about doing links all the way around... but having the Twitter and Instagram usernames as standalone values could be useful for social interactions on the page.  So i think we may need to split half and half.</t>
  </si>
  <si>
    <t>28/Jan/19 2:43 PM;ccrnyc2msw;I was trying to find a way to make it usernames all around... however, since URL conventions are different between profile types (especially YouTube since newer accounts don't have /user/, Facebook since some pages don't have a vanity URL, and Snapchat, since the url for a snap add link is completely different from a snapchat discover link), I went with link values for the ones where one size won't fit all._x000D_
_x000D_
The bullets above are my best guess of which should be usernames and which should be links.  Let me know if there's any you don't agree with there.</t>
  </si>
  <si>
    <t>28/Jan/19 2:20 PM;1113313;Should the social media fields be full links, or just usernames? Asking because for FB, Twitter, Instagram there is already a username (e.g. `facebook_user`) field in the DB.</t>
  </si>
  <si>
    <t>24/Jan/19 12:54 PM;ccrnyc2msw;I'm trying to find that out with the podcast team.  If I don't have an answer by the end of the day today, I'll make some more noise.</t>
  </si>
  <si>
    <t>24/Jan/19 12:37 PM;1113313;This ticket, along with the other StuffMedia edits for the Talk tool, will need additional fields added at least in postgres (not sure if AMP needs any work to support it too). This is probably something for Ingestion to handle since they own postgres._x000D_
_x000D_
Is there a ticket for that, and/or should I write up exact details of what is required for that?_x000D_
[~ccrnyc2msw]</t>
  </si>
  <si>
    <t>1|hz75m7:00qh6</t>
  </si>
  <si>
    <t># Add the following fields directly below the existing Show Image field:_x000D_
* Hero Image (image upload)_x000D_
* Hero Background Color (text field with 6 character limit)_x000D_
* Facebook Profile Link (text field, placeholder text: https://www.facebook.com/iHeartRadio)_x000D_
* YouTube Profile Link (text field, placeholder text: https://www.youtube.com/user/iHeartRadio)_x000D_
* Twitter Username (text field, placeholder text: iHeartRadio)_x000D_
* Instagram Username (text field, placeholder text: iHeartRadio)_x000D_
* Snapchat Link (text field, placeholder text: https://www.snapchat.com/add/iHeartRadio)_x000D_
* Pinterest Username (text field, placeholder text: iHeartRadio)_x000D_
* LinkedIn Profile Link (text field, placeholder text: https://www.linkedin.com/company/iHeartRadio)_x000D_
* Tumblr Profile Link (text field, placeholder text: http://iheartradio.tumblr.com/)_x000D_
* Reddit Profile Link (text field, placeholder text: https://www.reddit.com/user/reddit)_x000D_
* Flickr Profile Link (text field, placeholder text: https://www.flickr.com/photos/iheartradio)_x000D_
# Remove the following existing fields: (TBD)</t>
  </si>
  <si>
    <t>AI-1846</t>
  </si>
  <si>
    <t>As an iHeartRadio podcast manager, I want new metadata fields added to the show edit/view screen in the Custom Talk tool so that I can provide the required data points that will be used in the flagship clients.</t>
  </si>
  <si>
    <t>hsw</t>
  </si>
  <si>
    <t>AR-5186</t>
  </si>
  <si>
    <t>Podcast/Show Level New Fields/Cleanup</t>
  </si>
  <si>
    <t xml:space="preserve">05/Feb/19 3:30 PM;ccrnyc2msw;Visually tested at https://v-9f3e2baf.radioedit.ihrint.com/. Looks good. Full testing will happen in AR-5269 once the Ingestion team adds support for these fields. </t>
  </si>
  <si>
    <t xml:space="preserve">31/Jan/19 2:46 PM;ccrnyc2msw;I would think one should suffice._x000D_
_x000D_
As an example, if i were on the Elvis Duran podcast, I'd expect to supply the following tags (these are for illustrative purposes, not actual taxo tags):_x000D_
_x000D_
(collections/Elvis Duran), (brands/Elvis Duran)_x000D_
_x000D_
I would expect the Boolean logic to be "AND" that each additional tag added makes the query more restricting.  I THINK webapi is already setup to do it like this. (though not sure how we would treat it if more than one of the same tag type were used?)_x000D_
_x000D_
We'd also want to think through additional segments.  If brands/Elvis Duran part of the markets/Premiere segment, I would expect any content distributed to markets/Premiere to come back due to the inheritance.  I THINK this already happens in WebAPI that we shouldn't have to build support for it into Custom Talk.  </t>
  </si>
  <si>
    <t xml:space="preserve">31/Jan/19 2:33 PM;1113313;Next question...does this need multiple lines (like the SM blocks) or just one (like a lot of other places in SM?)_x000D_
 !Screen Shot 2019-01-31 at 2.32.56 PM.png|thumbnail! </t>
  </si>
  <si>
    <t>29/Jan/19 3:13 PM;ccrnyc2msw;In a PubSub V2 world, it would just be brand... but until we get there, i suspect we'll need brand + collection; as is currently required in site manager to make a content query._x000D_
_x000D_
[~tlong], would this create any additional work when we do move forward with PubSub V2 to remove the collection dependency?</t>
  </si>
  <si>
    <t>29/Jan/19 2:46 PM;1113313;[~ccrnyc2msw]which taxonomy groups should this allow? Just "Brand" or are there others that will also be needed?</t>
  </si>
  <si>
    <t>1|hz75m7:00q</t>
  </si>
  <si>
    <t># Editorial content block added to Show edit/view screen in custom talk_x000D_
# Ability to provide a content query in the same format that may be done on a collection card block in site manager</t>
  </si>
  <si>
    <t>31/Jan/19 2:33 PM;1113313;Screen Shot 2019-01-31 at 2.32.56 PM.png;https://jira.ihrint.com/secure/attachment/179715/Screen+Shot+2019-01-31+at+2.32.56+PM.png</t>
  </si>
  <si>
    <t>AI-1848</t>
  </si>
  <si>
    <t>As a StuffMedia podcast, I want a way to specify what editorial content is shown on my podcast so that listeners vising my page on iHeart.com see editorial content that I've written or chosen to display on my podcast page.</t>
  </si>
  <si>
    <t>AR-5187</t>
  </si>
  <si>
    <t>Add Content Query lookup to Custom Talk Tool</t>
  </si>
  <si>
    <t>05/Feb/19 4:39 PM;ccrnyc2msw;Tested at https://v-a9862621.radioedit.ihrint.com/categories/13/edit/_x000D_
_x000D_
Updates visually look good.  Full testing via AR-5269 once the ingestion work is complete.</t>
  </si>
  <si>
    <t>05/Feb/19 3:37 PM;1113313;New build https://v-a9862621.radioedit.ihrint.com/ replaces the color picker with a hex code box, also makes the field optional.</t>
  </si>
  <si>
    <t>05/Feb/19 3:09 PM;ccrnyc2msw;Visually tested at https://v-4dfa024a.radioedit.ihrint.com/.  I like the color chooser, but fear that the field to paste in a hex code is a bit too hidden.  nearly 100% of the values provided for that will be a code that was provided by the designer (by virtue that the design will be setting the artwork to fade to a specific color on the sides)_x000D_
_x000D_
How can we make it easier for users to get to a place where they can enter a hex code?</t>
  </si>
  <si>
    <t>04/Feb/19 2:11 PM;1113313;At this point, this ticket + the other 3 related ones are all done from a UI perspective but don't have anywhere to actually save the data. That is blocked by the pgingestion database schema changes._x000D_
_x000D_
The fields thus far can be found at: https://v-4dfa024a.radioedit.ihrint.com/</t>
  </si>
  <si>
    <t>1|hz75m7:00qq</t>
  </si>
  <si>
    <t># Image upload field titled Hero Image_x000D_
# Text field labelled Hero Background Color, 6 character limit_x000D_
# Field should be added directly below the existing category image field</t>
  </si>
  <si>
    <t>AI-1845</t>
  </si>
  <si>
    <t>As an iHeartRadio podcast manager, I want fields added to the Category edit/view page of the Custom Talk tool so that I can provide the additional category data points that the flagship clients will be using to build the new page design</t>
  </si>
  <si>
    <t>AR-5188</t>
  </si>
  <si>
    <t>Category Level New Fields</t>
  </si>
  <si>
    <t>03/Apr/19 10:44 AM;ccrnyc2msw;Update looks good- thanks!_x000D_
_x000D_
Created AR-5512 to finish this up once the Ingestion team does their part.</t>
  </si>
  <si>
    <t>03/Apr/19 10:29 AM;1113313;[~ccrnyc2msw] tool is updated here to only use published/not deleted content items: https://v-da1cd08e.radioedit.ihrint.com/</t>
  </si>
  <si>
    <t>03/Apr/19 9:08 AM;1119767;Yes, it is possible to query content by id in webapi.</t>
  </si>
  <si>
    <t xml:space="preserve">03/Apr/19 8:21 AM;ccrnyc2msw;Tested at the above URL... overall this looks good, i can search for and select an author as available in the content tool - however, I'm seeing some unpublished/deleted items return as well.  For example, seeing "Podcast Host 1" come back- which was deleted from the tool several weeks ago.  Can we check to make sure we're only returning published/active items?_x000D_
_x000D_
Also, seeing that we're storing the resource ID number for the content item - want to make sure that WebAPI can query by that - if not, we either need to consider to changing to Slug - or creating a WebAPI ticket to allow query by resource ID.  [~1119767] may have some thoughts on this. </t>
  </si>
  <si>
    <t>29/Mar/19 3:01 PM;1113313;At this point it's working well with plain old RPC. However it means adding a new access rule to `content.items` and setting an app variable for `AUTHOR_TEMPLATE_ID`._x000D_
_x000D_
Still blocked on the data saving, but it's here: https://v-91adae62.radioedit.ihrint.com/ (note all shows have pre-defined 'test' authors at the moment, those will go away once the DB is in place)</t>
  </si>
  <si>
    <t>29/Mar/19 10:32 AM;1113313;[~tlong] is there a better API that I can use? The goal is to just get at least a title and ID for content items that use a specific template. I think I can do it via regular objectdb queries if there's no other option.</t>
  </si>
  <si>
    <t xml:space="preserve">29/Mar/19 10:05 AM;tlong;In general we've been pushing clients to route through webapi for everything, internal or external._x000D_
_x000D_
Sometimes there are specific APIs that provide more functionality than webapi, but those should be brought up and discussed. For example, we know the leads api is not fully realized in webapi._x000D_
_x000D_
</t>
  </si>
  <si>
    <t xml:space="preserve">28/Mar/19 6:23 PM;ccrnyc2msw;I don‚Äôt know if we have any other tools that hit webapi- I think most of them hit the appropriate tool API directly (eg calendar that also looks up against content items). Unsure of that‚Äôs only because webapi didn‚Äôt exist at that time, or if there‚Äôs a preference to keep webapi for the front end clients. Probably worth a light discussion. </t>
  </si>
  <si>
    <t>28/Mar/19 4:30 PM;1113313;Most of the tool work for this is done. The blockers are:_x000D_
 - AI-1987 data storage / AMP messaging_x000D_
 - WebAPI can't query by template type (for now I'm just targeting MIKE-DV which has the test authors, but other content also comes back)</t>
  </si>
  <si>
    <t>22/Mar/19 10:32 AM;1113313;Do we have any Content Authors created in stage? If not, can there be some?</t>
  </si>
  <si>
    <t xml:space="preserve">12/Mar/19 12:15 PM;ccrnyc2msw;Bumped from S6 in favor of squashing some bugs found while testing the tool on stage that are preventing release of the StuffMedia functionality that's already been completed.  </t>
  </si>
  <si>
    <t>22/Feb/19 12:06 PM;ccrnyc2msw;Note, the author template is currently only on dev/stage, we haven't created one on prod yet (eg. no template ID number at this time).</t>
  </si>
  <si>
    <t>20/Feb/19 3:20 PM;ccrnyc2msw;Deferred from S5 due to capacity constraints.</t>
  </si>
  <si>
    <t>1|i00p9y:i</t>
  </si>
  <si>
    <t># Ability to lookup and select zero or more content items created in the Author template using a similar mechanism to how author tags are selected in the content tool_x000D_
# Selected values should be made stored in the appropriate location with corresponding notifications for downstream use</t>
  </si>
  <si>
    <t>AI-1987</t>
  </si>
  <si>
    <t>As a host of a podcast, i want to be able to associate my podcast with my author profile setup in the cotnent tool so that information about me and my cohosts can be shown alongside my podcast on iHeartRadio</t>
  </si>
  <si>
    <t>AR-5191</t>
  </si>
  <si>
    <t>Link Custom Talk show to one or more Content Authors</t>
  </si>
  <si>
    <t xml:space="preserve">12/Feb/19 8:16 AM;ccrnyc2msw;Tested on stage at http://content.radioedit.ihrint.com/content/5c62c690d3306b15b30fce28._x000D_
_x000D_
Confirmed that all four of the above URLs correctly pull the desired embed content.  This looks good to me.  </t>
  </si>
  <si>
    <t>1|hz75m7:00dh5zi</t>
  </si>
  <si>
    <t>24/Jan/19 6:52 PM;ccrsea1smt;2019-01-24_15-42-17.png;https://jira.ihrint.com/secure/attachment/179173/2019-01-24_15-42-17.png</t>
  </si>
  <si>
    <t>24/Jan/19 6:52 PM;ccrsea1smt;2019-01-24_15-41-31.png;https://jira.ihrint.com/secure/attachment/179172/2019-01-24_15-41-31.png</t>
  </si>
  <si>
    <t>24/Jan/19 6:52 PM;ccrsea1smt;2019-01-24_15-41-16.png;https://jira.ihrint.com/secure/attachment/179171/2019-01-24_15-41-16.png</t>
  </si>
  <si>
    <t xml:space="preserve">As a digital content creator, I would like the ability to open up the options to pull the ohembed links from a non-www version of the URL with a trailing slash_x000D_
_x000D_
Pulls ohembed correctly:_x000D_
https://www.twitter.com/barstoolsports/status/1088100496097841153/_x000D_
https://www.twitter.com/barstoolsports/status/1088100496097841153_x000D_
https://twitter.com/barstoolsports/status/1088100496097841153_x000D_
_x000D_
Doesn't pull:_x000D_
https://twitter.com/barstoolsports/status/1088100496097841153/_x000D_
</t>
  </si>
  <si>
    <t>AR-5192</t>
  </si>
  <si>
    <t>Twitter ohembed doesn't pull with a URL w/ a trailing slash in content embed module</t>
  </si>
  <si>
    <t>11/Feb/19 9:01 AM;ccrnyc2msw;Tested on stage.  Confirmed that these are saving no problem now.  Discussed with Alex and decided to improve the error messaging when there's a schema validation issue present to drive users to Digital Support for assistance, giving them a URL and error code.  Provided Digital Support with instructions to resolve any issues that come in like this.</t>
  </si>
  <si>
    <t>07/Feb/19 3:36 PM;ccrnyc2msw;Tested on stage._x000D_
_x000D_
Not working as expected.  Tried saving multiple genres in the same range as those affected on prod, but got a schema validation error on each:_x000D_
_x000D_
http://stream-manager.radioedit.ihrint.com/#/genre/edit/125_x000D_
http://stream-manager.radioedit.ihrint.com/#/genre/edit/119_x000D_
http://stream-manager.radioedit.ihrint.com/#/genre/edit/115_x000D_
http://stream-manager.radioedit.ihrint.com/#/genre/edit/128_x000D_
_x000D_
No console error shown upon trying to save.</t>
  </si>
  <si>
    <t>1|hz75m7:00c</t>
  </si>
  <si>
    <t>28/Jan/19 11:30 AM;ccrnyc2msw;image-2019-01-28-11-30-36-163.png;https://jira.ihrint.com/secure/attachment/179365/image-2019-01-28-11-30-36-163.png</t>
  </si>
  <si>
    <t>http://stream-manager.radioedit.iheart.com/#/genre/edit/108_x000D_
_x000D_
 !image-2019-01-28-11-30-36-163.png|thumbnail! _x000D_
_x000D_
Added Brand (blues-fl) - hitting save returns that error.  I can't seem to find anything in the console. _x000D_
_x000D_
_x000D_
Same on http://stream-manager.radioedit.iheart.com/#/genre/edit/103 _x000D_
And http://stream-manager.radioedit.iheart.com/#/genre/edit/93</t>
  </si>
  <si>
    <t>AR-5193</t>
  </si>
  <si>
    <t>Schema Validation Error on Genre Pages</t>
  </si>
  <si>
    <t>11/Feb/19 9:04 AM;ccrnyc2msw;Tested on stage.  Confirmed that Directory and FUX items now have the ability to be removed.  This looks good to me.</t>
  </si>
  <si>
    <t>1|hz75m7:00ci</t>
  </si>
  <si>
    <t>28/Jan/19 12:03 PM;ccrnyc2msw;image-2019-01-28-12-03-25-752.png;https://jira.ihrint.com/secure/attachment/179376/image-2019-01-28-12-03-25-752.png</t>
  </si>
  <si>
    <t xml:space="preserve">On the genre management pages, if you have an entry (image/name/locale) that you no longer need, there's nowhere in the tool to remove it. _x000D_
_x000D_
http://stream-manager.radioedit.iheart.com/#/genre/edit/1192_x000D_
_x000D_
 !image-2019-01-28-12-03-25-752.png|thumbnail! </t>
  </si>
  <si>
    <t>AR-5194</t>
  </si>
  <si>
    <t>Can't Remove Genre FUX/Directory Entries</t>
  </si>
  <si>
    <t xml:space="preserve">12/Feb/19 8:19 AM;ccrnyc2msw;Tested on stage using the Xcode iOS emulator on an iPhone X._x000D_
_x000D_
Confirmed that the content edit screen is no longer broken on account of the metadata box on a variety of content items.  I still think there's some more polish that we could give this, but the immediate issue has been resolved.  </t>
  </si>
  <si>
    <t>08/Feb/19 8:58 AM;1119767;Yeah, this was an understanding of moving to zorro. I'll see if I can roll a custom layout inside an nz-card.</t>
  </si>
  <si>
    <t>1|hz75m7:01hzx0090f</t>
  </si>
  <si>
    <t xml:space="preserve"> It looks like a recent update to the new content tool broke the top of the page as seen on mobile devices.  Seeing this across nearly every article I've tested._x000D_
_x000D_
https://v-385843f9.radioedit.iheart.com/content/5c4de65e8a2170765f9ef548_x000D_
_x000D_
Looks to be the metadata box at the top that's killing it.</t>
  </si>
  <si>
    <t>AR-5195</t>
  </si>
  <si>
    <t>Content Tool Edit Screen No Longer Responsive</t>
  </si>
  <si>
    <t xml:space="preserve">27/Mar/19 10:29 AM;ccrnyc2msw;Re-tested on stage.  Limit and offset look good now.  Thanks.  </t>
  </si>
  <si>
    <t>12/Mar/19 9:32 AM;ccrnyc2msw;Re-tested on stage.  Not seeing the updates:_x000D_
_x000D_
http://site-manager.radioedit.ihrint.com/#/brands/site/658578cd8ac639c767a6a54cbf16cdf7/Imported/pages/eightytwenty_x000D_
_x000D_
 !screenshot-1.png|thumbnail! _x000D_
_x000D_
"Num Items" should be labeled "Limit"_x000D_
_x000D_
"Skip" should be labeled "Offset"_x000D_
_x000D_
Per [~1119767]:_x000D_
_x000D_
{quote}the form config in the feed component needs to be updated{quote}</t>
  </si>
  <si>
    <t>12/Mar/19 8:15 AM;1119767;This has been updated in stage.</t>
  </si>
  <si>
    <t xml:space="preserve">11/Mar/19 4:27 PM;ccrnyc2msw;Because these fields are functionally the same, i think we should true up to the existing naming convention to minimize confusion.  </t>
  </si>
  <si>
    <t>11/Mar/19 4:21 PM;aroberts;I can't recall offhand. Perhaps it was in the original documentation we referenced for the CodeJam code which this was based on?</t>
  </si>
  <si>
    <t>11/Mar/19 4:03 PM;ccrnyc2msw;Tested on stage at http://site-manager.radioedit.ihrint.com/#/brands/site/658578cd8ac639c767a6a54cbf16cdf7/Imported/pages/eightytwenty_x000D_
_x000D_
Confirmed that I can insert a feed block and select which feed, set the visual style, supply a title, skip, and number of items.  Also confirmed that I can set eyebrows, load more, and date stamp.  All changes survive a save._x000D_
_x000D_
Noticed that the "Skip" and "Num Items" options vary from the "Offset" and "Limit" field names in a collection block.  [~aroberts], is there a reason we changed that?</t>
  </si>
  <si>
    <t xml:space="preserve">06/Feb/19 1:35 PM;ccrnyc2msw;Leaving out of Sprint 4 (as planned) to divert resources to content tool updates.  </t>
  </si>
  <si>
    <t>1|hz73u1:x</t>
  </si>
  <si>
    <t>12/Mar/19 9:32 AM;ccrnyc2msw;screenshot-1.png;https://jira.ihrint.com/secure/attachment/181847/screenshot-1.png</t>
  </si>
  <si>
    <t>Q1 planned ticket._x000D_
_x000D_
Reference codejam implementation. Includes per-block "design" selection that determines how items will be rendered.</t>
  </si>
  <si>
    <t>AR-5196</t>
  </si>
  <si>
    <t>Create page block component for consuming datasource feed</t>
  </si>
  <si>
    <t>01/Apr/19 8:40 AM;ccrnyc2msw;Reviewed with Adam on a screenshare.  Adam walked me through basic functionality for this - the idea is that if you have a list that will have load more enabled, you don't need to set an obscenely high value on the last item to have backfill beyond what most users will see._x000D_
_x000D_
Rather, you select Enable Repeated Section at the top and then click an item in the right preview window specify the upper and lower bounds of what should be repeated._x000D_
_x000D_
There's likely some changes to the UI that we'll want to make at some point, we already have AR-5348 for that.</t>
  </si>
  <si>
    <t xml:space="preserve">27/Mar/19 2:34 PM;ccrnyc2msw;Need to review this with Adam once he's back in the office. </t>
  </si>
  <si>
    <t xml:space="preserve">20/Feb/19 3:15 PM;ccrnyc2msw;Dropping from S5 to accommodate more content tool tickets. </t>
  </si>
  <si>
    <t>1|hz73u1:yi</t>
  </si>
  <si>
    <t>AR-5348</t>
  </si>
  <si>
    <t>Q1 planned ticket._x000D_
_x000D_
Needs design. Might be as simple as a "repeat after" index on the list, to prevent including pinned items.</t>
  </si>
  <si>
    <t>AR-5197</t>
  </si>
  <si>
    <t>Add concept of repeated section for load more / infinite scroll</t>
  </si>
  <si>
    <t>27/Mar/19 10:19 AM;ccrnyc2msw;Re-tested on stage._x000D_
_x000D_
Confirmed that the 2nd feed selector has been removed and that the title now says Default Feed.  Noted that the help text is not what I listed above, but if engineering things what's there is more clear, I'm fine with it._x000D_
_x000D_
Confirmed that the feed value selected survives a save.  Note, there is no provision to blank the default feed value - but I can't offhand think of any use cases where we'd need to do this.  This looks good to me.</t>
  </si>
  <si>
    <t>20/Mar/19 10:32 AM;ccrnyc2msw;Discussed after standup today with the team.  We need to do the following on this ticket:_x000D_
_x000D_
# Remove "Default Topic Page Feed"_x000D_
# Rename "Default Home Page Feed" to "Default Feed"_x000D_
# Change "Default Feed" help text to "The primary feed used throughout the site"_x000D_
_x000D_
We also need to add the option to inherit the default feed on the block level, created AR-5467 for that.</t>
  </si>
  <si>
    <t>20/Mar/19 9:51 AM;ccrnyc2msw;Let's chat about this after standup._x000D_
_x000D_
I think the goal of this should be to allow users to specify a site-level default feed that can be used across multiple pages - similar to what default content topics does for collection blocks (which also powers timeline RSS and web's live profile editorial module) or default podcasts does for podcast blocks (which powers the forthcoming Podcast module on web's live profiles)._x000D_
_x000D_
I want to make sure however we approach this, it's consistent with how users are familiar with the tool working so there's not a different workflow thy need to learn.</t>
  </si>
  <si>
    <t>20/Mar/19 9:23 AM;1119767;It *would* only be used on the home page. The goal of this ticket was to take data source selection out of the page editor and put it in the site config as a first class citizen. These are the datasources that web will use once we implement data sources.</t>
  </si>
  <si>
    <t>20/Mar/19 8:12 AM;ccrnyc2msw;I don't recall from planning what the goal of this ticket was.  I get being able to specify a "main" feed for use throughout the site (eg. homepage, 404 page, other places where we show the "main content), but i think it should probably be labeled "Default Feed" to minimize confusion about users thinking that it would only be used on the homepage.  This would also match up to the "Default Podcasts" and "Default Content Topics" shown in the same area._x000D_
_x000D_
I can't think through what the topic page feed would be used for.  Where are we thinking of using this downstream?_x000D_
_x000D_
Once selected, where would this default feed be used?  Assuming on the page block level, but thinking that we need to add the "use default" functionality that we have for collection and podcast blocks to allow users to choose between the value set at the site level - or choose a different feed for the individual page.  Unsure if this should be done in this ticket, or if the work's captured elsewhere.</t>
  </si>
  <si>
    <t>1|i00p9v:</t>
  </si>
  <si>
    <t>Q1 planned ticket. _x000D_
_x000D_
Perhaps included on the "general" page in SM</t>
  </si>
  <si>
    <t>AR-5198</t>
  </si>
  <si>
    <t>Site Level Feed</t>
  </si>
  <si>
    <t xml:space="preserve">15/Feb/19 11:07 AM;ccrnyc2msw;Check on AdsWizz stage at https://audioserve.adswizz.com/clearchannel/app/index.html#/account/zone-tags/list_x000D_
_x000D_
Confirmed all Taxo formats are now available in AdsWizz.  This looks good to me. </t>
  </si>
  <si>
    <t>14/Feb/19 11:51 AM;amamut;Updated script to pull from taxonomy. Also added the ability to clear out the format tags from Adswizz and RadioEdit.</t>
  </si>
  <si>
    <t xml:space="preserve">14/Feb/19 10:28 AM;amamut;Added the following format's to tags in staging env:_x000D_
_x000D_
    "AAA",_x000D_
    "ACMAINSTREAM",_x000D_
    "ACHOTMODERN",_x000D_
    "ACRHYTHMIC",_x000D_
    "ACURBAN",_x000D_
    "CHRPOP",_x000D_
    "CHRRHYTHMIC",_x000D_
    "CLASSICHITS",_x000D_
    "COUNTRY",_x000D_
    "NEWSTALK",_x000D_
    "OLDIESNOSTALGIA",_x000D_
    "OTHER",_x000D_
    "REGIONALMEXICAN",_x000D_
    "ROCK",_x000D_
    "ROCKACTIVE",_x000D_
    "ROCKALTERNATIVE",_x000D_
    "ROCKCLASSIC",_x000D_
    "SMOOTHJAZZ",_x000D_
    "SPANISHCONTEMPORARY",_x000D_
    "SPORTS",_x000D_
    "TROPICAL",_x000D_
    "URBAN",_x000D_
    "Prov_American Public Media",_x000D_
    "Prov_BBC",_x000D_
    "Prov_Beasley",_x000D_
    "Prov_Bott Radio",_x000D_
    "Prov_Clear Channel Australia",_x000D_
    "Prov_Clear Channel Digital",_x000D_
    "Prov_Clear Channel New Zealand",_x000D_
    "Prov_College",_x000D_
    "Prov_Connoisseur Media",_x000D_
    "Prov_Cox",_x000D_
    "Prov_Cumulus",_x000D_
    "Prov_Emmis",_x000D_
    "Prov_Family",_x000D_
    "Prov_Federated",_x000D_
    "Prov_GreaterMedia",_x000D_
    "Prov_Hhawaii",_x000D_
    "Prov_International",_x000D_
    "Prov_Other",_x000D_
    "Prov_Public",_x000D_
    "Prov_Radio Mankato",_x000D_
    "Prov_Salem",_x000D_
    "Prov_Traffic",_x000D_
    "Prov_Univision",_x000D_
    "Prov_WAY Media"._x000D_
_x000D_
</t>
  </si>
  <si>
    <t>1|hz75m7:00bz</t>
  </si>
  <si>
    <t>Q1 planned ticket._x000D_
_x000D_
Create script which pulls all formats from streams and create a tag in Adswizz system. Save tag and id in tag_config (RadioEdit) for use within Streams</t>
  </si>
  <si>
    <t>AdsWizz Streams Hold</t>
  </si>
  <si>
    <t>AR-5199</t>
  </si>
  <si>
    <t>Import format tags into Adswizz script</t>
  </si>
  <si>
    <t xml:space="preserve">06/Mar/19 12:28 PM;ccrnyc2msw;Checked various streams at the above url.  Formats look good to my eyes.  </t>
  </si>
  <si>
    <t>01/Mar/19 11:09 AM;ccrnyc2msw;{quote}Mike Woodruff [10:59 AM]_x000D_
i see your most recent comment on https://jira.ihrint.com/browse/AR-5200 - should we move this ticket back to in dev?_x000D_
_x000D_
alex [11:01 AM]_x000D_
no_x000D_
I did the work_x000D_
should be tagged{quote}</t>
  </si>
  <si>
    <t>25/Feb/19 8:55 AM;amamut;More work needs to be done with this ticket. Turns out the Adswizz API has been changed to apply zones to tags and not tags to zones. Will need to rework proxy api as well as the script.</t>
  </si>
  <si>
    <t>21/Feb/19 10:05 AM;amamut; [^AdswizzTagsStage.txt] _x000D_
_x000D_
Attached logs from run.</t>
  </si>
  <si>
    <t xml:space="preserve">20/Feb/19 10:45 AM;ccrnyc2msw;Per Alex, this can be tested on https://audioserve.adswizz.com/clearchannel/app/index.html#/publishers/view/9690 by clicking the "audio-zone" tag at the bottom and then opening "Zone Properties".  Unfortunately there seems to be a bug in AdsWizz's interface that does not show the tags that have been applied to a zone, so can't test right now.  Alex is escalating to AdsWizz, after they resolve, this should be testable.  </t>
  </si>
  <si>
    <t>1|hz73um:zr</t>
  </si>
  <si>
    <t>21/Feb/19 10:04 AM;amamut;AdswizzTagsStage.txt;https://jira.ihrint.com/secure/attachment/180899/AdswizzTagsStage.txt</t>
  </si>
  <si>
    <t>Q1 planned ticket._x000D_
_x000D_
Create script which tags all appropriate stream zones with format tag</t>
  </si>
  <si>
    <t>AR-5200</t>
  </si>
  <si>
    <t>Tag streams with format script</t>
  </si>
  <si>
    <t>03/Apr/19 9:29 AM;amamut;This ticket is being encompassed by AR-5202.</t>
  </si>
  <si>
    <t>06/Feb/19 3:08 PM;ccrnyc2msw;Blocked by AdsWizz API issues.  Can't accept into sprint 4 as planned</t>
  </si>
  <si>
    <t>1|i0102b:</t>
  </si>
  <si>
    <t>AR-5202</t>
  </si>
  <si>
    <t>Q1 planned ticket_x000D_
_x000D_
Add format tags to the list of stored tags when a stream is being tagged with holiday fill. These tags should be reapplied when the stream flips back to normal ads.</t>
  </si>
  <si>
    <t>Blocked</t>
  </si>
  <si>
    <t>AR-5201</t>
  </si>
  <si>
    <t>xx Adding format to fill process</t>
  </si>
  <si>
    <t xml:space="preserve">03/Apr/19 9:28 AM;amamut;Currently block on Adswizz API. We have an open ticket with them to figure out the issue._x000D_
</t>
  </si>
  <si>
    <t>1|i0102d:</t>
  </si>
  <si>
    <t>Q1 planned ticket_x000D_
_x000D_
Bring fill process script over to Streams.</t>
  </si>
  <si>
    <t>xx Fill Process</t>
  </si>
  <si>
    <t>20/Mar/19 2:08 PM;mbrown;Completing this, as there's nothing to product review. We'll be adding more to this script when builds are done. See: AR-5453</t>
  </si>
  <si>
    <t>05/Feb/19 10:22 AM;ccrnyc2msw;Dropped at Zack's request pending work on proto messages and mongo validation.</t>
  </si>
  <si>
    <t>1|hz73u1:v</t>
  </si>
  <si>
    <t>AR-5453</t>
  </si>
  <si>
    <t>Q1 planned ticket.</t>
  </si>
  <si>
    <t>AR-5203</t>
  </si>
  <si>
    <t>Migrate existing application data (security, names, ids, config, etc)</t>
  </si>
  <si>
    <t xml:space="preserve">06/Mar/19 3:19 PM;ccrnyc2msw;Discussed today.  This work has already been done outside of Jira.  Marking as complete. </t>
  </si>
  <si>
    <t>20/Feb/19 3:09 PM;ccrnyc2msw;Leaving out of S5 as this needs SRE work.</t>
  </si>
  <si>
    <t>05/Feb/19 10:21 AM;ccrnyc2msw;Groomed today.  Might or might not be possible in sprint 4.  Awaiting staging clusters and validation.</t>
  </si>
  <si>
    <t>1|i00ju6:r</t>
  </si>
  <si>
    <t>Q1 planned ticket_x000D_
_x000D_
Install RE toolchain on a stable Kube cluster (via EKS or Jenkins). AMP will deliver actual provisioned K8S.</t>
  </si>
  <si>
    <t>AR-5204</t>
  </si>
  <si>
    <t>Create stable staging cluster</t>
  </si>
  <si>
    <t>30/Apr/19 2:35 PM;ccrnyc2msw;Groomed today.  Bumping from sprint 10 in favor of other tickets.</t>
  </si>
  <si>
    <t>05/Apr/19 10:16 AM;ccrnyc2msw;Dropped from Sprint 8 at Travis' request.</t>
  </si>
  <si>
    <t xml:space="preserve">12/Mar/19 12:13 PM;ccrnyc2msw;De-prioritized from Sprint 6 at engineering's request.  </t>
  </si>
  <si>
    <t>05/Feb/19 10:21 AM;ccrnyc2msw;Dropped from S4 at Zack's request in favor of a node ticket.</t>
  </si>
  <si>
    <t>1|hz75m7:01hzx00900040001r00bi00009</t>
  </si>
  <si>
    <t>Q1 planned ticket._x000D_
Q2 planned ticket._x000D_
_x000D_
REST endpoint to query logs change stream based on a few filters. Use websockets perhaps. Express stream primitives are another option.</t>
  </si>
  <si>
    <t>AR-5205</t>
  </si>
  <si>
    <t>Log streaming endpoint</t>
  </si>
  <si>
    <t>1|hz75m7:00d8l</t>
  </si>
  <si>
    <t>Q1 planned ticket_x000D_
_x000D_
Hit taxonomy API or manipulate objectdb directly</t>
  </si>
  <si>
    <t>AR-5206</t>
  </si>
  <si>
    <t>Create app tags when create app is called</t>
  </si>
  <si>
    <t>1|hz7lvw:</t>
  </si>
  <si>
    <t>RadioCTL</t>
  </si>
  <si>
    <t>20/Mar/19 3:15 PM;ccrnyc2msw;Deferring until Kube work is complete</t>
  </si>
  <si>
    <t>06/Mar/19 3:23 PM;ccrnyc2msw;Discussed today.  Not the highest priority, leaving at top of backlog for S6 to consider if we finish the sprint work early.</t>
  </si>
  <si>
    <t xml:space="preserve">05/Feb/19 10:23 AM;ccrnyc2msw;Pushing from S4 until Travis is back and gav can commit.  </t>
  </si>
  <si>
    <t>1|i00z5y:x</t>
  </si>
  <si>
    <t>Q1 planned ticket._x000D_
_x000D_
Set a platform context, and remember login per platform context</t>
  </si>
  <si>
    <t>AR-5208</t>
  </si>
  <si>
    <t>sticky platform and login</t>
  </si>
  <si>
    <t>20/Mar/19 3:16 PM;ccrnyc2msw;Deferring until Kube work is complete</t>
  </si>
  <si>
    <t xml:space="preserve">12/Mar/19 12:13 PM;ccrnyc2msw;De-prioritized from Sprint 6 at engineering's request. </t>
  </si>
  <si>
    <t>1|i00z5y:v</t>
  </si>
  <si>
    <t>Q1 planned ticket._x000D_
Q2 planned ticket._x000D_
_x000D_
Should service.yml files be flagged as invalid if they don't specify an app id?</t>
  </si>
  <si>
    <t>AR-5209</t>
  </si>
  <si>
    <t>read service.yml for app selection (allow override via flag)</t>
  </si>
  <si>
    <t>1|i00z5y:r</t>
  </si>
  <si>
    <t>Q1 planned ticket._x000D_
Q2 planned ticket._x000D_
_x000D_
read package.json? setup.py? flag input? service.yml? This is essentially a build label</t>
  </si>
  <si>
    <t>AR-5210</t>
  </si>
  <si>
    <t>add semver support for human versioning in radioctl</t>
  </si>
  <si>
    <t>31/Jan/19 9:12 AM;ccrnyc2msw;Verified on stage and prod.  Live 1/30/19.</t>
  </si>
  <si>
    <t>1|hz75m7:01hzx009</t>
  </si>
  <si>
    <t>{quote}gc [9:39 AM]_x000D_
hey @here looks like there‚Äôs something wonky going on with the image uploader in Streams_x000D_
_x000D_
Mike Woodruff [9:40 AM]_x000D_
what are you seeing?_x000D_
_x000D_
gc [9:40 AM]_x000D_
Canada hit me up saying that they cant upload images, and drag and drop stopped working_x000D_
http://stream-manager.radioedit.iheart.com/#/stream/edit/7763_x000D_
I can replicate{quote}_x000D_
_x000D_
Code is structured in a way to loop through zones in stream metadata but zones is empty the code thinks there is something there when there isn't. This is throwing an error in Streams and stopping any JS  from executing.</t>
  </si>
  <si>
    <t>AR-5211</t>
  </si>
  <si>
    <t>Streams Drag/Drop and Asset Selector Aren't Working</t>
  </si>
  <si>
    <t>31/Jan/19 9:13 AM;ccrnyc2msw;Verified on stage/prod.  Deployed 1/30/19.</t>
  </si>
  <si>
    <t>1|i00ay7:</t>
  </si>
  <si>
    <t>The calendar tool has a "view" option to see the linked content item in the content tool.  It looks like the url structure needs to be updated to reflect the new tool._x000D_
_x000D_
Example: _x000D_
_x000D_
http://calendar.radioedit.iheart.com/#/edit/5c48c4e91fff584acb70054a_x000D_
_x000D_
Clicking "view" takes you to http://content.radioedit.iheart.com/#/edit/5c48c496dad856a5950fceaa_x000D_
_x000D_
It should instead take you to https://content.radioedit.iheart.com/content/5c48c496dad856a5950fceaa</t>
  </si>
  <si>
    <t>2019.1.30</t>
  </si>
  <si>
    <t>AR-5212</t>
  </si>
  <si>
    <t>Calendar Tool Needs Content Links Updated</t>
  </si>
  <si>
    <t>1|hz75m7:01hzxap</t>
  </si>
  <si>
    <t>Users are confused by the way block quotes are shown in the tool; they are missing space/padding underneath the block quote to match how it looks with a normal paragraph break.</t>
  </si>
  <si>
    <t>AR-5213</t>
  </si>
  <si>
    <t>Block Quote Spacing in Text Block Needs Space Underneath</t>
  </si>
  <si>
    <t>29/Apr/19 9:54 AM;ccrnyc1krs;The issue appears to be that we are not able to delete presets that were created in the older version of the Content tool that were ported over. We did a few tests and are able to delete new presets that were created in this version of the Content tool.</t>
  </si>
  <si>
    <t>29/Apr/19 9:50 AM;ccrnyc2msw;I think the immediate fix would be to disable the delete button for conditions such as this where we know the delete is going to fail - and add appropriate messaging eg tooltip/help text "Presets may only be deleted by the user that created them."  We probably should also display the creator/owner of the preset on the preset detail screen._x000D_
_x000D_
We probably also need a followup ticket to allow sysadmins and/or other users who have access to the origin specified to delete as well (if we don't end up doing that on this ticket)</t>
  </si>
  <si>
    <t>26/Apr/19 4:55 PM;1124769;This doesn't immediately appear to be an issue with content; content is calling out to delete, but that operation is returning as a success. This only occurs when deleting presets you didn't create.</t>
  </si>
  <si>
    <t>08/Feb/19 7:54 PM;ccrnyc1krs;Attached is a recording of the deletion process. The local users and the digital support team do not have the ability to delete the preset.</t>
  </si>
  <si>
    <t>06/Feb/19 10:42 AM;ccrnyc2msw;Can we get some more details on this?  We haven't been able to replicate, so thinking it may be a permission issue.</t>
  </si>
  <si>
    <t>1. Navigate to the Preset screen_x000D_
2. Select a preset to delete_x000D_
3. Hit the delete preset button in the top right corner and delete_x000D_
4. Screen will bounce back and the preset will still be available</t>
  </si>
  <si>
    <t>1|hz75m7:01hzx9i</t>
  </si>
  <si>
    <t>08/Feb/19 7:49 PM;ccrnyc1krs;preset-delete-process.mp4;https://jira.ihrint.com/secure/attachment/180257/preset-delete-process.mp4</t>
  </si>
  <si>
    <t>When I go to delete a preset in the Content Tool the process looks good but then the preset doesn't go away. They're still available to view and use.</t>
  </si>
  <si>
    <t>AR-5214</t>
  </si>
  <si>
    <t>Preset delete button not working</t>
  </si>
  <si>
    <t xml:space="preserve">27/Feb/19 9:04 AM;ccrnyc2msw;Tested in detail with Adam on Slack._x000D_
_x000D_
Published date now uses the start date of the article, both when filtering by pub date and for the timestamp shown on list view.  We also enhanced the value shown for content that has never been published, and that which has been unpublished so that it's clearer to users._x000D_
_x000D_
This tested out on stage and has been verified in prod.  </t>
  </si>
  <si>
    <t>20/Feb/19 3:03 PM;aroberts;Might simply be sorting on last_published on the top level of the item record instead of the publish date. If so, easy fix. Otherwise need further investigation.</t>
  </si>
  <si>
    <t>1|hz73um:i</t>
  </si>
  <si>
    <t>some confusion over the listing of future content.  the date column has the Edited as last edit time and Published as a minute ago with content I scheduled a year in the future_x000D_
_x000D_
the old system had a sort by publish/start date which the user leaned on to see what was coming up as far as future scheduled content_x000D_
_x000D_
If I use the Sort By ‚ÄúLast Modified‚Äù option I see recent posts and the results look correct. However, if I change the setting to Sort By ‚ÄúPublish Date‚Äù then there is no content for the past two weeks which is not accurate. I see the same bug when searching for recently published content by several authors. Example links to compare below._x000D_
_x000D_
Created By Marquina, Sierra_x000D_
Sort By Last Modified (correct): https://content.radioedit.iheart.com/content?template_ids=/5b86b59da4cf4cc28e729dc3&amp;cuser=user/ldap/1104675_x000D_
Sort By Publish Date (incorrect): https://content.radioedit.iheart.com/content?template_ids=/5b86b59da4cf4cc28e729dc3&amp;cuser=user/ldap/1104675&amp;sort=%5B%7B%22field%22:%22object.targeting.publish_date%22,%22direction%22:%22DESC%22%7D%5D_x000D_
_x000D_
Created By Dinh, James_x000D_
Sort By Last Modified (correct): https://content.radioedit.iheart.com/content?template_ids=/5b86b59da4cf4cc28e729dc3&amp;cuser=user/ldap/1111694_x000D_
Sort By Publish Date (incorrect): https://content.radioedit.iheart.com/content?template_ids=/5b86b59da4cf4cc28e729dc3&amp;cuser=user/ldap/1111694&amp;sort=%5B%7B%22field%22:%22object.targeting.publish_date%22,%22direction%22:%22DESC%22%7D%5D_x000D_
_x000D_
Created By Magnotta, Andrew_x000D_
Sort By Last Modified (correct): https://content.radioedit.iheart.com/content?template_ids=/5b86b59da4cf4cc28e729dc3&amp;cuser=user/ldap/1113171_x000D_
Sort By Publish Date (incorrect): https://content.radioedit.iheart.com/content?template_ids=/5b86b59da4cf4cc28e729dc3&amp;cuser=user/ldap/1113171&amp;sort=%5B%7B%22field%22:%22object.targeting.publish_date%22,%22direction%22:%22DESC%22%7D%5D</t>
  </si>
  <si>
    <t>AR-5215</t>
  </si>
  <si>
    <t>Publish Date Issues in List View</t>
  </si>
  <si>
    <t xml:space="preserve">13/Feb/19 10:55 AM;ccrnyc2msw;Tested multiple content items including http://content.radioedit.ihrint.com/content/articles%2F2016-08-25-tige-and-daniel while testing AR-5236.  No longer seeing an error upon publishing this or any other content.  This looks good to me. </t>
  </si>
  <si>
    <t>1|hz75m7:01hzx00hy</t>
  </si>
  <si>
    <t>AR-5236</t>
  </si>
  <si>
    <t>https://files.slack.com/files-pri/T3C6XDEMT-FFRM14VAM/image.png_x000D_
http://content.radioedit.iheart.com/content/59f0976fe51cb6e55222de92_x000D_
_x000D_
mattbrown [12:44 PM]_x000D_
@Mike Woodruff the publish thing is a bug with asset processing for publish. I can work around it by changing an env-var but it should be ticketed.  pls include the error message from the "messages" property from this url in the ticket: http://content.radioedit.iheart.com/api/v1/_debug/output/59f0976fe51cb6e55222de92?format=legacy</t>
  </si>
  <si>
    <t>2019.2.13</t>
  </si>
  <si>
    <t>AR-5216</t>
  </si>
  <si>
    <t>Asset Processing Bug</t>
  </si>
  <si>
    <t>31/Jan/19 9:12 AM;ccrnyc2msw;Verified in stage/prod.  Live 1/30/19.</t>
  </si>
  <si>
    <t xml:space="preserve">Go to the calendar tool http://calendar.radioedit.iheart.com/ _x000D_
- Create new entry_x000D_
- Click to select content _x000D_
- Search for Funny As Ish Comedy Tour (created on 1/29) for WKSP-FM_x000D_
- Item will not show up nor will any other article created after the tool's release. _x000D_
</t>
  </si>
  <si>
    <t>1|i00b0n:</t>
  </si>
  <si>
    <t xml:space="preserve">New articles should pull into the calendar tool. </t>
  </si>
  <si>
    <t xml:space="preserve">Articles created in the new content tool are not accessible through the calendar tool. As a result stations are unable to create new calendar entries._x000D_
_x000D_
</t>
  </si>
  <si>
    <t>AR-5217</t>
  </si>
  <si>
    <t>Unable To Insert New Articles In Calendar Tool</t>
  </si>
  <si>
    <t>01/Apr/19 10:52 AM;tlong;We can look into options for this._x000D_
_x000D_
1. Pro Writing Aid $10/mo/user_x000D_
2. Custom handler with open service_x000D_
3. DIFFERENT WYSIWYG (prosemirror)</t>
  </si>
  <si>
    <t>29/Mar/19 9:11 AM;ccrnyc2msw;From looking around the web, it seems Quill and Grammarly just don't work well together._x000D_
_x000D_
An alternative for us to explore: https://prowritingaid.com/en/App/Quill</t>
  </si>
  <si>
    <t>04/Feb/19 1:53 PM;mberger;I've also seen this request from the national editorial team. They also use the Grammarly plug-in and it was compatible with the WYSIWYG editor in the previous version of the content tool. (I also see that it is compatible with the WYSIWYG editor here within JIRA!)</t>
  </si>
  <si>
    <t>1|hz75m7:01hzxar</t>
  </si>
  <si>
    <t>As a content creator in San Diego, I would like the ability to continue to use the Grammerly browser plug-in to aid in my content creation as I did in the old version of the content tool._x000D_
_x000D_
Request from Daniel Travers from the San Diego market</t>
  </si>
  <si>
    <t>AR-5218</t>
  </si>
  <si>
    <t>Spike: Enhancement Request - Grammerly plug-in compatibility testing for new content tool</t>
  </si>
  <si>
    <t>11/Feb/19 1:41 PM;ccrnyc2msw;Tested on stage.  Confirmed that the help text for the keywords box is now correctly show up.  This looks good to me.</t>
  </si>
  <si>
    <t>1|hz75m7:01hzx00e</t>
  </si>
  <si>
    <t>29/Jan/19 2:07 PM;ccrnyc2msw;image-2019-01-29-14-07-10-599.png;https://jira.ihrint.com/secure/attachment/179496/image-2019-01-29-14-07-10-599.png</t>
  </si>
  <si>
    <t>29/Jan/19 2:06 PM;ccrnyc2msw;image-2019-01-29-14-06-47-857.png;https://jira.ihrint.com/secure/attachment/179497/image-2019-01-29-14-06-47-857.png</t>
  </si>
  <si>
    <t xml:space="preserve">On the prod Article template, I have help text specified on the Keywords field... but it's not actually showing up next to the field in the content editor._x000D_
_x000D_
Is there something different about the keywords field where this wouldn't work?_x000D_
_x000D_
 !image-2019-01-29-14-07-10-599.png|thumbnail! _x000D_
 !image-2019-01-29-14-06-47-857.png|thumbnail! </t>
  </si>
  <si>
    <t>AR-5219</t>
  </si>
  <si>
    <t>Help Text doesn't show up on Keywords Field</t>
  </si>
  <si>
    <t xml:space="preserve">11/Feb/19 4:45 PM;ccrnyc2msw;Tested on https://content.radioedit.ihrint.com/content/5c5c82d6fc5f37fe2dd4ebc9._x000D_
_x000D_
Confirmed that additional distribution blocks now save multiple tags.  Confirmed that specified tags survive a refresh and are distinct from the primary distribution.  This looks good to me.  </t>
  </si>
  <si>
    <t>1. Edit an existing article_x000D_
2. Navigate to the Publish screen_x000D_
3. Click the "Add another distribution" button_x000D_
4. Only one tag will be allowed to be selected in the field</t>
  </si>
  <si>
    <t>1|hz75m7:00dh5</t>
  </si>
  <si>
    <t>29/Jan/19 2:07 PM;ccrnyc1krs;image001 (4).jpg;https://jira.ihrint.com/secure/attachment/179498/image001+%284%29.jpg</t>
  </si>
  <si>
    <t xml:space="preserve">When trying to target an article using the Additional Distribution field, the tool will not allow more than one tag (collection/brand) to be placed in the field. </t>
  </si>
  <si>
    <t>AR-5220</t>
  </si>
  <si>
    <t>Can't add multiple tags to additional Distribution</t>
  </si>
  <si>
    <t>12/Feb/19 11:55 AM;ccrnyc2msw;Yes, let me see if i can dig up the ticket where that work was done in the old tool.  I'm ok with shipping the work that was done thus far as it does prevent the symptoms reported, I've re-written this ticket to focus on the solution that was actually implemented for tracking purposes - But think we need to discuss the change in functionality from the old tool.  Created AR-5295.</t>
  </si>
  <si>
    <t>12/Feb/19 10:23 AM;1119767;This was not our understanding of how this should work. Non-image assets are excluded from thumbnails. Can you ticket separately and discuss with [~tlong]?</t>
  </si>
  <si>
    <t>12/Feb/19 8:41 AM;ccrnyc2msw;Tested on stage.  Added poster and thumbnail values to http://assets.radioedit.ihrint.com/#/library/JTdCJTIyYnVja2V0JTIyJTNBJTIyJTIyJTJDJTIyZmlsdGVycyUyMiUzQSU1QiU3QiUyMmZpZWxkJTIyJTNBJTdCJTIyZGJmaWVsZCUyMiUzQSUyMmZpbGVuYW1lJTIyJTJDJTIybGFiZWwlMjIlM0ElMjJGaWxlbmFtZSUyMiUyQyUyMnR5cGUlMjIlM0ElMjJ0ZXh0JTIyJTdEJTJDJTIyZW5hYmxlZCUyMiUzQWZhbHNlJTJDJTIybWF0Y2hUeXBlJTIyJTNBNCU3RCUyQyU3QiUyMmlkJTIyJTNBJTIyY2xhc3NGaWx0ZXIlMjIlMkMlMjJmaWx0ZXJzJTIyJTNBJTVCJTdCJTIyaWQlMjIlM0ElMjJhdWRpb0ZpbHRlciUyMiUyQyUyMmZpZWxkJTIyJTNBJTdCJTIyZGJmaWVsZCUyMiUzQSUyMm1pbWV0eXBlJTIyJTJDJTIybGFiZWwlMjIlM0ElMjJNaW1ldHlwZSUyMiUyQyUyMnR5cGUlMjIlM0ElMjJ0ZXh0JTIyJTdEJTJDJTIybWF0Y2hUeXBlJTIyJTNBNSUyQyUyMm1hdGNoVmFsdWUlMjIlM0ElMjJhdWRpbyUyMiUyQyUyMmVuYWJsZWQlMjIlM0F0cnVlJTdEJTVEJTJDJTIyZW5hYmxlZCUyMiUzQXRydWUlN0QlNUQlN0Q=_x000D_
_x000D_
Inserted into an asset block on a new content item.  The asset (WQEN_JSUSRevisedPromo2.mp3) successfully inserted in the flex region, however, the thumbnail associated with the asset did not auto extract.  Clicking Choose Block Image shows "no data".  _x000D_
_x000D_
I would expect the thumbnail/poster of the asset to auto populate the thumbnail field (and be usable in the choose block image modal)</t>
  </si>
  <si>
    <t>08/Feb/19 5:03 PM;1119767;[~ccrnyc2msw] this will require a template change in prod once deployed, but before we set primary</t>
  </si>
  <si>
    <t>06/Feb/19 10:13 AM;tlong;Think about limiting asset selector as well.</t>
  </si>
  <si>
    <t>- Create new article_x000D_
- Insert Asset Block_x000D_
- Look for MP3 file titled Jared Goff Is Better Than Tom Brady _x000D_
- Insert the asset_x000D_
- Primary Image should now be a speaker icon_x000D_
- Change the image to a photo_x000D_
- Hit Save, the primary image is now speaker icon again_x000D_
- Publish</t>
  </si>
  <si>
    <t>1|hz75m7:00dh5v</t>
  </si>
  <si>
    <t>A non-image asset should not be able to be used as the thumbnail of a content item via auto-scraping or the choose block image option.</t>
  </si>
  <si>
    <t xml:space="preserve">When an audio/video asset is inserted into the body of an article it's scrapping the media file rather than the image that's associated with the asset for the primary image. As a result, when the editor publishes the article there will not be an image associated with the article. _x000D_
_x000D_
Upon further testing, if you add an image after you publish the article it will pull it on the timeline but it will still associate the media file as the primary image for social. </t>
  </si>
  <si>
    <t>AR-5221</t>
  </si>
  <si>
    <t>Thumbnail Is Scraping MP3 and Video Files</t>
  </si>
  <si>
    <t xml:space="preserve">11/Feb/19 4:42 PM;ccrnyc2msw;Tested on stage.  There is a new option in the template manager that allows you to choose whether to hide or show asset metadata fields.  Enabled the option to hide these fields on the thumbnail block, and confirmed they are gone from the thumbnail block._x000D_
_x000D_
Confirmed that the metadata fields are still shown on normal asset blocks.  This looks good to me. </t>
  </si>
  <si>
    <t>1|hz75m7:00dh5z</t>
  </si>
  <si>
    <t xml:space="preserve">Digital Support has received a fair number of tickets from users who are confused about why a title and link fields are shown in the primary image block.  Since we don't actually need them to fill in these values (and they wouldn't do anything on the front end), we should find a way to remove on the primary asset block, while maintaining them for normal asset blocks.  Perhaps a block level setting in the template?_x000D_
_x000D_
Further, when a user attempts to type a title/link after inserting an asset, it's blanks after a moment.  </t>
  </si>
  <si>
    <t>AR-5224</t>
  </si>
  <si>
    <t>Primary Image Title/Link Fields Confusing Users</t>
  </si>
  <si>
    <t xml:space="preserve">31/Jan/19 1:40 PM;ccrnyc2msw;Deployed to prod 1/30/19.  No additional reports of this since.  </t>
  </si>
  <si>
    <t>1|i00b9r:</t>
  </si>
  <si>
    <t>We received numerous reports of content pages on www.iheart.com serving a 404 for the first 10 minutes after content is published._x000D_
_x000D_
After some investigation, a working theory is that because content is pushed to Apple News during the publish process (rather than afterwards with the old tool), apple is hitting the page before the content is live, and a 404 response is being cached._x000D_
_x000D_
Can we delay the push to Apple, either until we receive confirmation from PubSub that it's live, or by a reasonable fixed number of seconds?</t>
  </si>
  <si>
    <t>AR-5225</t>
  </si>
  <si>
    <t>iHeart.com Content 404s Caused by Apple News Push</t>
  </si>
  <si>
    <t>11/Feb/19 4:19 PM;ccrnyc2msw;Tested on stage.  Engineering opted to go with the 2nd block inserter at the top of the flex region.  Tested as implemented and it is functional._x000D_
_x000D_
Created AR-5290 to monitor user feedback after the release of this to explore further if necessary.</t>
  </si>
  <si>
    <t>1|hz75m7:00dh5y</t>
  </si>
  <si>
    <t xml:space="preserve">Users have voiced that only being able to add new blocks to a content page at the bottom is a step backwards from the old tool._x000D_
_x000D_
One user suggested that adding a block chooser at the top of the flex region would help with the issue, but it's also been suggested that allowing the addition of a block above/below/in between any existing block would have more utility._x000D_
_x000D_
Let's point this both ways - and then we'll figure out which path we want to take.  </t>
  </si>
  <si>
    <t>AR-5226</t>
  </si>
  <si>
    <t>Users Don't Like Only Being Able to Add New Blocks At The Bottom</t>
  </si>
  <si>
    <t xml:space="preserve">12/Feb/19 8:21 AM;ccrnyc2msw;Tested extensively on stage.  Confirmed that the base font size has been increased, and that the grey has been switched over to black.  Shared with a couple stakeholders and the feedback was positive.  I think there's some polish that we could do on this, but the immediate issue has been resolved.  </t>
  </si>
  <si>
    <t>1|hz75m7:01hzx0090c</t>
  </si>
  <si>
    <t>Several users have commented that the text found throughout the content tool is hard to read because it is grey instead of black - and is smaller than what was in the old tool._x000D_
_x000D_
Can we adjust this to make more accessible?</t>
  </si>
  <si>
    <t>AR-5227</t>
  </si>
  <si>
    <t>Increase font size/contrast</t>
  </si>
  <si>
    <t>01/Apr/19 11:06 AM;tlong;I agree with the fact that we should finish our rollout of the author's field upgrade before revisiting this.</t>
  </si>
  <si>
    <t>29/Mar/19 11:41 AM;ccrnyc2msw;I'm wondering if we should table this until we fully rollout the author content type.  At the moment, the authors are a free form field that isn't save anywhere than on the content item.  Once we move over to using the linked content item, we could consider either adding to the preset, using the last value by default, or showing the most recently used options upon initial click into the author selection box.</t>
  </si>
  <si>
    <t xml:space="preserve">29/Mar/19 11:39 AM;ccrnyc1jxe;That last they mentioned was that the name disappears unless you click on the dropdown. They'd love it if they didn't have to write it every time since it appears to be problematic for them when they don't lock the name in. </t>
  </si>
  <si>
    <t>29/Mar/19 11:36 AM;mbrown;Would it be enough to prefill the last author they used? Presets are about publishing, and author is not.</t>
  </si>
  <si>
    <t>27/Mar/19 7:53 AM;ccrnyc2msw;Thanks Jaime.  Aside from that the old tool used to have the authors in the preset, any additional discussion points that users have brought up in their tickets?</t>
  </si>
  <si>
    <t xml:space="preserve">26/Mar/19 3:44 PM;ccrnyc1jxe;We continue to get these requests from various markets. Just wanted to make you aware that this is a feature that people want and the requests for it have not died down. </t>
  </si>
  <si>
    <t>20/Feb/19 2:50 PM;aroberts;This was a conscious design choice, and would require some further discussion about how/why to implement.</t>
  </si>
  <si>
    <t>1|hz75m7:01hzxav</t>
  </si>
  <si>
    <t>Several users have requested that we add authors back to presets.</t>
  </si>
  <si>
    <t>AR-5228</t>
  </si>
  <si>
    <t>Authors in Presets</t>
  </si>
  <si>
    <t>11/Feb/19 4:42 PM;ccrnyc2msw;Blocking ticket resolved.  Confirmed that a thumbnail image can successfully be cleared now.  This looks good to me.</t>
  </si>
  <si>
    <t xml:space="preserve">11/Feb/19 1:56 PM;ccrnyc2msw;Discussed with Mark on Slack.  To be resolved via AR-5253.  Blocked from testing until that is complete.  </t>
  </si>
  <si>
    <t>11/Feb/19 1:51 PM;ccrnyc2msw;Tested on stage.  This doesn't appear to be working when you have a block image that's automatically populated to the thumbnail._x000D_
_x000D_
Go to http://content.radioedit.ihrint.com/content/5c5c82d6fc5f37fe2dd4ebc9_x000D_
_x000D_
Clear the thumbnail._x000D_
_x000D_
Wait 2 seconds_x000D_
_x000D_
It's back.</t>
  </si>
  <si>
    <t>08/Feb/19 8:59 AM;1119767;Confirmed working.</t>
  </si>
  <si>
    <t>1|hz75m7:01hzx0090hm</t>
  </si>
  <si>
    <t>AR-5253</t>
  </si>
  <si>
    <t>Clicking the Clear Item button on a primary asset block doesn't work</t>
  </si>
  <si>
    <t>AR-5231</t>
  </si>
  <si>
    <t>Clear Item Doesn't Work on Primary Asset</t>
  </si>
  <si>
    <t xml:space="preserve">11/Feb/19 4:36 PM;ccrnyc2msw;Followed the above steps to reproduce on https://content.radioedit.ihrint.com/content/5c61e7d8416b0a44f135d919._x000D_
_x000D_
Confirmed that the thumbnail correctly is extracted and that it does save._x000D_
_x000D_
This looks good to me. </t>
  </si>
  <si>
    <t>07/Feb/19 10:26 AM;ccrbdl1mje;another thing to check with this ticket:_x000D_
_x000D_
1. create content item_x000D_
2. do not add a primary image asset_x000D_
3. add a text block_x000D_
4. add an image asset block (note that the primary image DOES pull from that asset automatically)_x000D_
5. attempt to save - primary image validation message appears even though the image is there_x000D_
_x000D_
if that is still broken after this ticket then will create a new ticket</t>
  </si>
  <si>
    <t>1|hz75m7:00dh4i</t>
  </si>
  <si>
    <t>The primary image always reverts to what it pulls from an embed when you hit save, even if you change it.</t>
  </si>
  <si>
    <t>AR-5232</t>
  </si>
  <si>
    <t>Primary Asset Changes Not Saved</t>
  </si>
  <si>
    <t>13/Feb/19 4:27 PM;ccrnyc2msw;Discussed with Paul Miraldi, Matt Berger, and Tony Molaee on my call with them today.  At their explicit request, we are not going to add re-ordering to gallery blocks at this time.</t>
  </si>
  <si>
    <t>1|i00gfq:99</t>
  </si>
  <si>
    <t>A few requests have come in asking for the ability to re-order images in a gallery block like we had in the old tool.</t>
  </si>
  <si>
    <t>AR-5234</t>
  </si>
  <si>
    <t>Re-Order Images In Gallery Block</t>
  </si>
  <si>
    <t>12/Feb/19 11:23 AM;ccrnyc2msw;Tested on stage.  Confirmed that following the steps to reproduce now successfully publishes.  If a user blanks the end date, upon publish, we set to the year 2100, same as when you use Make Live Immediately.</t>
  </si>
  <si>
    <t>12/Feb/19 9:17 AM;1119767;Sorry, wrong ticket</t>
  </si>
  <si>
    <t>12/Feb/19 8:02 AM;ccrnyc2msw;Tested on stage using QA2 and the above steps to reproduce.  This is not working for me.  Although I don't get a syndication error message, upon hitting the final publish button, nothing happens in the tool - and the following console message is shown:_x000D_
_x000D_
 !screenshot-2.png|thumbnail! _x000D_
_x000D_
It looks like this is caused by the blank end date.  If no end date is specified upon publish, can we default it to the way far out date we use on the make live immediately setting?</t>
  </si>
  <si>
    <t>08/Feb/19 11:40 AM;1119767;Ohhhh ok thanks.</t>
  </si>
  <si>
    <t xml:space="preserve">08/Feb/19 11:22 AM;ccrbdl1mje;i just reproduced again in prod using ccrcvg1spt_x000D_
_x000D_
 !screenshot-1.png|thumbnail! </t>
  </si>
  <si>
    <t>08/Feb/19 11:21 AM;ccrbdl1mje;you have to use a QA account (or an account with local-level permissions). the error does not appear for system administrators.</t>
  </si>
  <si>
    <t>08/Feb/19 11:17 AM;1119767;[~ccrnyc2msw] I can't reproduce this one. Can you check it?</t>
  </si>
  <si>
    <t>07/Feb/19 10:21 AM;ccrbdl1mje;Additionally, even when setting a valid start and end date, the Syndication Required message still displays, although publishing does go through. So it seems to hinge upon the 'Live Immediately' checkbox.</t>
  </si>
  <si>
    <t>07/Feb/19 10:19 AM;ccrbdl1mje;steps to reproduce:_x000D_
_x000D_
1) create a content item_x000D_
2) on Publish screen, uncheck 'live immediately'_x000D_
3) set any start date_x000D_
4) clear the end date field_x000D_
5) attempt to publish and see Syndication required message</t>
  </si>
  <si>
    <t>1|hz75m7:01hzx0090bi</t>
  </si>
  <si>
    <t># validation message does not refer to Syndication if 'end date' is empty</t>
  </si>
  <si>
    <t>12/Feb/19 8:02 AM;ccrnyc2msw;screenshot-2.png;https://jira.ihrint.com/secure/attachment/180318/screenshot-2.png</t>
  </si>
  <si>
    <t>08/Feb/19 11:22 AM;ccrbdl1mje;screenshot-1.png;https://jira.ihrint.com/secure/attachment/180170/screenshot-1.png</t>
  </si>
  <si>
    <t>30/Jan/19 9:30 AM;ccrnyc2msw;image-2019-01-30-09-30-35-176.png;https://jira.ihrint.com/secure/attachment/179534/image-2019-01-30-09-30-35-176.png</t>
  </si>
  <si>
    <t xml:space="preserve">Multiple users have reported receiving the following error message upon attempt to publish:_x000D_
_x000D_
 !image-2019-01-30-09-30-35-176.png|thumbnail! </t>
  </si>
  <si>
    <t>AR-5235</t>
  </si>
  <si>
    <t>Validation Errors - Syndication Is Required</t>
  </si>
  <si>
    <t xml:space="preserve">13/Feb/19 10:52 AM;ccrnyc2msw;Resolved via AR-5216.  Tested on http://content.radioedit.ihrint.com/content/articles%2F2016-08-25-tige-and-daniel which is an older article with images in text blocks.  Confirmed it saves no problem and that no errors are displayed.  This looks good to me. </t>
  </si>
  <si>
    <t>12/Feb/19 2:02 PM;ccrnyc2msw;{quote}a user reported a pubsub error a few mins ago. must be related to by the migration_x000D_
_x000D_
mattbrown [1:44 PM]_x000D_
The migration was to update permissions, so it depends on what the error is_x000D_
It shouldn't affect the push to pubsub, since that's not done with the user's perms_x000D_
_x000D_
MarkEscott [1:44 PM]_x000D_
Pasted image at 2019-02-12, 1:44 PM _x000D_
_x000D_
_x000D_
mattbrown [1:45 PM]_x000D_
Which item?_x000D_
_x000D_
MarkEscott [1:45 PM]_x000D_
it looked like he was able to publish though_x000D_
it lists it as being published with his name_x000D_
_x000D_
mattbrown [1:45 PM]_x000D_
That error means there's an error with the content itself_x000D_
_x000D_
Mike Woodruff [1:45 PM]_x000D_
we have a ticket for that error that we were never able to get steps to reproduce for_x000D_
_x000D_
MarkEscott [1:45 PM]_x000D_
ok. it was a 2017 article with an image embedded in a block. i deleted the image and published without error_x000D_
_x000D_
mattbrown [1:47 PM]_x000D_
hrm, ¬Ø\_(„ÉÑ)_/¬Ø_x000D_
_x000D_
Mike Woodruff [1:47 PM]_x000D_
but‚Ä¶ we disallowed images in the old tool‚Äôs rich text block about a year ago_x000D_
and i don‚Äôt know how often people try to update content from that era_x000D_
so unsure if it‚Äôs worth spending time on_x000D_
_x000D_
MarkEscott [1:48 PM]_x000D_
its probably about the dozenth time i‚Äôve seen it reported since the new version of content_x000D_
_x000D_
mattbrown [1:48 PM]_x000D_
The next time it happens @MarkEscott you can hit up `http://content.radioedit.iheart.com/api/v1/_debug/output/&lt;id&gt;?format=legacy` to see what the error is_x000D_
Even if infrequent, if it's something we can fix it's no bother_x000D_
_x000D_
MarkEscott [1:49 PM]_x000D_
but if we can identify items created before a year ago that have embedded images in a text block, that may help narrow it down_x000D_
_x000D_
Mike Woodruff [1:52 PM]_x000D_
mark, who was the cuser on that content item?  if they did an image in a text block on that one, i may be able to look back and find another we can test against_x000D_
wait_x000D_
http://content.radioedit.iheart.com/content/57dc37fd00d1d0beafa1db06_x000D_
that‚Äôs got a text block with an image in it_x000D_
i haven‚Äôt tried to udpate yet_x000D_
_x000D_
mattbrown [1:57 PM]_x000D_
Oh, this is that thing that's already ticketed_x000D_
&gt;&gt;&gt;"Bad asset block url: //i.iheart.com/v3/re/new_assets/57dc34ed061902fa5dc7d035"_x000D_
_x000D_
MarkEscott [1:59 PM]_x000D_
this was the one reported: http://content.radioedit.iheart.com/content/59caa6d2e136347e214a1e27_x000D_
i had already fixed it_x000D_
_x000D_
trina [2:00 PM]_x000D_
@here getting pubsub error when trying to update this page http://content.radioedit.iheart.com/content/59dbb8bb44f6e944e9fc83ec_x000D_
adding a contest embed_x000D_
‚Äúfailed to generate pubsub content‚Äù_x000D_
_x000D_
mattbrown [2:01 PM]_x000D_
same thing_x000D_
Message Input_x000D_
_x000D_
_x000D_
Message #radioedit-support{quote}</t>
  </si>
  <si>
    <t>30/Jan/19 3:20 PM;ccrnyc1jxe;The editor of this article http://content.radioedit.iheart.com/content/594aa04b0b275e3e9e2ab06c received the message and said that he changed the image of the two women to vote on and then added a poll and then tried to save and publish and received the message.</t>
  </si>
  <si>
    <t>1|i00f83:</t>
  </si>
  <si>
    <t>30/Jan/19 9:33 AM;ccrnyc2msw;image-2019-01-30-09-33-18-413.png;https://jira.ihrint.com/secure/attachment/179535/image-2019-01-30-09-33-18-413.png</t>
  </si>
  <si>
    <t xml:space="preserve">Several Digital Support tickets with the following error:_x000D_
_x000D_
 !image-2019-01-30-09-33-18-413.png|thumbnail! </t>
  </si>
  <si>
    <t>Failed to Generate PubSub Content</t>
  </si>
  <si>
    <t>12/Feb/19 8:29 AM;ccrnyc2msw;Tested on stage._x000D_
_x000D_
Tested as QA2 which is a local user without exclusions access.  Confirmed that the exclusions field is disabled._x000D_
_x000D_
Tested as QA3 which has the exclusions capability.  Confirmed that exclusions can be managed._x000D_
_x000D_
This looks good to me.</t>
  </si>
  <si>
    <t xml:space="preserve">11/Feb/19 10:21 AM;ccrnyc2msw;Tie to the manage-exclusions capability in user tool. </t>
  </si>
  <si>
    <t>06/Feb/19 1:03 PM;ccrnyc2msw;Discussed on grooming today.  I originally thought i was able to correct this in the template, but htere's no option to apply capability permissions to fields in the publish panel, so we'll need a code change for this.</t>
  </si>
  <si>
    <t>1|hz75m7:01hzx00ev</t>
  </si>
  <si>
    <t>Hide Content app 'Exclusions' field.</t>
  </si>
  <si>
    <t>30/Jan/19 10:27 AM;ccrnyc1krs;image002 (1).png;https://jira.ihrint.com/secure/attachment/179545/image002+%281%29.png</t>
  </si>
  <si>
    <t xml:space="preserve">In the Content app, the 'Exclusions' field is currently available to local users. This field isn't necessary for local stations and should be hidden to avoid confusion with targeting. </t>
  </si>
  <si>
    <t>AR-5237</t>
  </si>
  <si>
    <t>Hide Exclusions field from users without the manage-exclusions capability</t>
  </si>
  <si>
    <t>04/Feb/19 10:04 AM;ccrnyc2msw;Released on Friday 2/1.</t>
  </si>
  <si>
    <t>1|i00bf3:</t>
  </si>
  <si>
    <t>30/Jan/19 10:45 AM;ccrnyc2msw;image-2019-01-30-10-45-52-363.png;https://jira.ihrint.com/secure/attachment/179554/image-2019-01-30-10-45-52-363.png</t>
  </si>
  <si>
    <t>30/Jan/19 10:45 AM;ccrnyc2msw;image-2019-01-30-10-45-29-643.png;https://jira.ihrint.com/secure/attachment/179555/image-2019-01-30-10-45-29-643.png</t>
  </si>
  <si>
    <t>30/Jan/19 10:44 AM;ccrnyc2msw;image-2019-01-30-10-44-57-335.png;https://jira.ihrint.com/secure/attachment/179556/image-2019-01-30-10-44-57-335.png</t>
  </si>
  <si>
    <t>30/Jan/19 10:44 AM;ccrnyc2msw;image-2019-01-30-10-44-32-241.png;https://jira.ihrint.com/secure/attachment/179557/image-2019-01-30-10-44-32-241.png</t>
  </si>
  <si>
    <t xml:space="preserve">In a text block, there is an option to do a catalog lookup to insert a link.  Unfortuantely that doesn't seem to be working correctly on the front end._x000D_
_x000D_
In the tool, all looks correct, the pre-specified text looks highlighted:_x000D_
_x000D_
http://content.radioedit.iheart.com/content/5c51c4eee5ebbddddf8c35e1_x000D_
 !image-2019-01-30-10-44-32-241.png|thumbnail! _x000D_
_x000D_
In the preview screen on the publish panel, the link is missing:_x000D_
 !image-2019-01-30-10-44-57-335.png|thumbnail! _x000D_
_x000D_
On Fire, the linked text shown in the tool has been replaced with the title of the linked article: _x000D_
https://mike.iheart.com/content/2019-01-30-test-for-title-on-text-block-links/_x000D_
 !image-2019-01-30-10-45-29-643.png|thumbnail! _x000D_
_x000D_
Same on iHeart.com:_x000D_
https://www.iheart.com/content/2019-01-30-test-for-title-on-text-block-links/_x000D_
 !image-2019-01-30-10-45-52-363.png|thumbnail! </t>
  </si>
  <si>
    <t>AR-5238</t>
  </si>
  <si>
    <t>Content Link Lookup Titles Overriding Specified Text</t>
  </si>
  <si>
    <t>12/Feb/19 8:36 AM;ccrnyc2msw;Tested on stage.  Unsure how to determine the exact limit in place beyond looking at the code change, but created https://content.radioedit.ihrint.com/content/5c62ca657160866a256cc57b which has a bunch of blocks and didn't receive any error messages upon save or publish</t>
  </si>
  <si>
    <t xml:space="preserve">11/Feb/19 10:19 AM;ccrnyc2msw;Discussed today after standup.  [~mbrown] knows where this needs to be done.  _x000D_
_x000D_
Need to update TSBP; loader already initializes body parser with a 5mb limit.  Then a content update. </t>
  </si>
  <si>
    <t>06/Feb/19 10:31 AM;tlong;We should discuss if we can share this configuration between server core and the TSPB middlewares.</t>
  </si>
  <si>
    <t xml:space="preserve">Visit http://content.radioedit.iheart.com/content/5a5e798fa68d90068cea3ce0 (it it was not edited to remove content) and try to hit save. It will display the error message. </t>
  </si>
  <si>
    <t>1|hz75m7:01hzx00ei</t>
  </si>
  <si>
    <t>The message should not appear or a least let the user know they've reached their limit for including media files, etc...</t>
  </si>
  <si>
    <t xml:space="preserve">Articles with large photo galleries and multiple embeds are unable so save and provide the following error:_x000D_
_x000D_
Save Failure_x000D_
Item was not saved. Error: request entity too large. _x000D_
_x000D_
Per Matt Brown: mattbrown [2:38 PM]_x000D_
The current limit is the default for the library we use, which is 100KB. We override the value to 5MB in our other apps._x000D_
_x000D_
</t>
  </si>
  <si>
    <t>AR-5240</t>
  </si>
  <si>
    <t>Increase Article Size Limit From 100KB to 5MB</t>
  </si>
  <si>
    <t>1|i009d6:</t>
  </si>
  <si>
    <t># Google+ option in microsite social settings is removed</t>
  </si>
  <si>
    <t>30/Jan/19 3:30 PM;ccrbdl1mje;micro-google-plus.png;https://jira.ihrint.com/secure/attachment/179609/micro-google-plus.png</t>
  </si>
  <si>
    <t>Remove Google+ option from microsite Social settings since that platform has been retired.</t>
  </si>
  <si>
    <t>AR-5241</t>
  </si>
  <si>
    <t>Remove G+ from microsite social settings</t>
  </si>
  <si>
    <t xml:space="preserve">12/Feb/19 11:20 AM;ccrnyc2msw;Tested on stage.  Confirmed that the link field of an asset block now correctly validates and accepts values starting with a slash, http, or https.  This looks good to me. </t>
  </si>
  <si>
    <t>1|hz75m7:00dh</t>
  </si>
  <si>
    <t># add an asset block in Content_x000D_
# add a URL that starts with http or https</t>
  </si>
  <si>
    <t>30/Jan/19 3:48 PM;ccrbdl1mje;asset-link-url.png;https://jira.ihrint.com/secure/attachment/179611/asset-link-url.png</t>
  </si>
  <si>
    <t>Adding a URL to an asset block with http displays a message and prevents saving.</t>
  </si>
  <si>
    <t>AR-5242</t>
  </si>
  <si>
    <t>Asset block URL does not work with http</t>
  </si>
  <si>
    <t>01/Apr/19 11:04 AM;tlong;I believe this was asked for explicitly.</t>
  </si>
  <si>
    <t>29/Mar/19 10:18 AM;1119767;This is expected behavior. We support images in text blocks mostly for the purposes of ingested content.</t>
  </si>
  <si>
    <t>1|hz75m7:01hzxaur</t>
  </si>
  <si>
    <t>30/Jan/19 5:32 PM;ccrsea1smt;2019-01-30_14-32-21.png;https://jira.ihrint.com/secure/attachment/179620/2019-01-30_14-32-21.png</t>
  </si>
  <si>
    <t>https://seth.iheart.com/content/2019-01-30-image-paste/_x000D_
_x000D_
https://content.radioedit.iheart.com/content/5c5223dfed0eb3aa55a4c8a4</t>
  </si>
  <si>
    <t>AR-5243</t>
  </si>
  <si>
    <t>Users can paste images from clipboard into text modules</t>
  </si>
  <si>
    <t>1|i009d6:i</t>
  </si>
  <si>
    <t xml:space="preserve">A microsite has to have a primary site that it is associated with to be able to properly generate canonical URLs._x000D_
_x000D_
Unfortunately there's a loophole where if a microsite is disassociated with a site via the site's "linked microsites" option on the parent site, it becomes orphaned, which prevents content from being published to it._x000D_
_x000D_
Upon attempted unlinking a microsite on the site's linked microsites screen, we either need to prevent removal until the microsite's primary site is moved somewhere else... or move it to the next site down on the list.  </t>
  </si>
  <si>
    <t>AR-5244</t>
  </si>
  <si>
    <t>Microsites Get Orphaned When Primary Site Is Removed</t>
  </si>
  <si>
    <t xml:space="preserve">05/Feb/19 3:31 PM;ccrnyc2msw;I haven't been able to replicate this.  Closing for now, we can open a new ticket if we get more reports of it.  </t>
  </si>
  <si>
    <t>04/Feb/19 3:47 PM;1119767;Cannot reproduce. Please try again.</t>
  </si>
  <si>
    <t>01/Feb/19 4:15 PM;mbrown;Something more complicated is going on here. I'm unable to reproduce using Trina's steps.</t>
  </si>
  <si>
    <t>01/Feb/19 2:50 PM;1109751;I just tried with this article: http://content.radioedit.iheart.com/content/5c54a066f7e7e9da65f15b09_x000D_
_x000D_
Steps:_x000D_
_x000D_
# Clicked 'create new'_x000D_
# selected my preset (showed up automatically because I just used it creating another article)_x000D_
# Added a headline_x000D_
# uploaded an image_x000D_
# Added a text block_x000D_
# Noticed I couldn't save, so looked at the error (screenshot attached)</t>
  </si>
  <si>
    <t>01/Feb/19 12:24 PM;ccrnyc2msw;Tested on stage, was unable to replicate the reported issue after the code change was made.  The headline validation error is not appearing, even if I try adding other titles first.  _x000D_
_x000D_
For documentation purposes, we were not able to capture exact steps to reproduce that we could troubleshoot the specific issue: _x000D_
_x000D_
{quote}mattbrown [12:17 PM]_x000D_
Eng wasn't able to replicate. We fixed some things in a template that may have caused the problem{quote}</t>
  </si>
  <si>
    <t>31/Jan/19 2:24 PM;1119767;Altered the text of that error to match maxLength. It should work for both strings and arrays now.</t>
  </si>
  <si>
    <t>31/Jan/19 12:35 PM;mbrown;Also, the title and plain block types are using the minLength validator, which is improper, as that validator is designed for lists.</t>
  </si>
  <si>
    <t>1|i00bw7:</t>
  </si>
  <si>
    <t># content items properly validate headline field when headline is provided</t>
  </si>
  <si>
    <t>01/Feb/19 2:51 PM;1109751;headline error.png;https://jira.ihrint.com/secure/attachment/179828/headline+error.png</t>
  </si>
  <si>
    <t>31/Jan/19 11:41 AM;ccrbdl1mje;Blog screenshot.jpg;https://jira.ihrint.com/secure/attachment/179689/Blog+screenshot.jpg</t>
  </si>
  <si>
    <t>Cannot save content item. Validation warning displays that Headline is required, but a headline is defined. Possible order of operations issue.</t>
  </si>
  <si>
    <t>AR-5245</t>
  </si>
  <si>
    <t>Content unable to save due to missing headline even though a headline exists</t>
  </si>
  <si>
    <t>06/Feb/19 10:46 AM;tlong;This should be handling the case when looking up a canonical URL fails._x000D_
_x000D_
The canonical url should show as a persistent alert in the summary location to let users know that this content won't be going anywhere useful.</t>
  </si>
  <si>
    <t>1|hz75m7:01hzx9f</t>
  </si>
  <si>
    <t>If a user tries to publish content to an origin microsite that doesn't have a primary site assigned, it blocks publication and gives a generic error message.  We should refine this message to tell users that.</t>
  </si>
  <si>
    <t>AR-5246</t>
  </si>
  <si>
    <t>Improve Error Messaging When Publishing to Microsite with No Primary Site</t>
  </si>
  <si>
    <t>11/Feb/19 1:48 PM;ccrnyc2msw;Tested on stage.  Confirmed that the editor field validation requires a tag be here before allowing save, and shows the appropriate messaging..  This looks good to me.</t>
  </si>
  <si>
    <t>1|hz75m7:01hzx00hx</t>
  </si>
  <si>
    <t>Found during our content launch bug engineering review_x000D_
_x000D_
If you create an article without a preset and don't have an editor value, the save button is disabled... but there's no message shown to users indicating this.</t>
  </si>
  <si>
    <t>AR-5247</t>
  </si>
  <si>
    <t>Editor Field Validation Error</t>
  </si>
  <si>
    <t>12/Feb/19 11:46 AM;ccrnyc2msw;Reviewed with Adam on Slack.  The multi-select issue seems to have subsided on its own._x000D_
_x000D_
Regarding leads, Adam mentioned that Leads is using an older version of ReGui, and that we need a separate ticket to resolve the issue there.  Created AR-5294 for that._x000D_
_x000D_
The content tool updates are ready to ship.</t>
  </si>
  <si>
    <t>12/Feb/19 11:32 AM;aroberts;It was a library change and will require a leads update.</t>
  </si>
  <si>
    <t>12/Feb/19 11:31 AM;ccrnyc2msw;Tested on stage.  Confirmed that the bottom panel is now shown in content tool... however, observed that we lost the multi-select functionality (where if you hold CMD, you can select multiple images and insert into a gallery block all at once as currently exists on prod.  Can we find out what happened to that?  I can understand restricting to a single image on an asset block, but gallery blocks should allow multiple images.  _x000D_
_x000D_
However, I'm not seeing the fix on Leads per Seth's comment from last week - which from when discussed on grooming was the same issue.  Will that require a leads code change/stage push?</t>
  </si>
  <si>
    <t xml:space="preserve">06/Feb/19 2:28 PM;ccrsea1smt;Console report from a user running into this issue (no scroll bar, no cancel/add buttons) with the assets popup in Leads with the latest chrome/win10_x000D_
_x000D_
 !Screen Shot 2019-02-06 at 2.12.22 PM.png|thumbnail!  !Screen Shot 2019-02-06 at 2.12.28 PM.png|thumbnail!  !Screen Shot 2019-02-06 at 2.12.33 PM.png|thumbnail!  !Screen Shot 2019-02-06 at 2.12.37 PM.png|thumbnail! </t>
  </si>
  <si>
    <t>1|hz75m7:01hzx00ex</t>
  </si>
  <si>
    <t>06/Feb/19 2:26 PM;ccrsea1smt;Screen Shot 2019-02-06 at 2.12.37 PM.png;https://jira.ihrint.com/secure/attachment/180059/Screen+Shot+2019-02-06+at+2.12.37+PM.png</t>
  </si>
  <si>
    <t>06/Feb/19 2:26 PM;ccrsea1smt;Screen Shot 2019-02-06 at 2.12.33 PM.png;https://jira.ihrint.com/secure/attachment/180058/Screen+Shot+2019-02-06+at+2.12.33+PM.png</t>
  </si>
  <si>
    <t>06/Feb/19 2:26 PM;ccrsea1smt;Screen Shot 2019-02-06 at 2.12.28 PM.png;https://jira.ihrint.com/secure/attachment/180057/Screen+Shot+2019-02-06+at+2.12.28+PM.png</t>
  </si>
  <si>
    <t>06/Feb/19 2:26 PM;ccrsea1smt;Screen Shot 2019-02-06 at 2.12.22 PM.png;https://jira.ihrint.com/secure/attachment/180056/Screen+Shot+2019-02-06+at+2.12.22+PM.png</t>
  </si>
  <si>
    <t>AR-5294</t>
  </si>
  <si>
    <t xml:space="preserve">Found while testing another issue on our tech review of content launch issues._x000D_
_x000D_
When you insert a gallery block and click the button to launch the asset selector, the bottom row (with the insert button) is visible for a moment, but then disappears.  As a result, users can't batch select images and have to insert them one at a time.  </t>
  </si>
  <si>
    <t>AR-5248</t>
  </si>
  <si>
    <t>Asset Selector Insert Button Disappears on Gallery Blocks</t>
  </si>
  <si>
    <t>29/Apr/19 3:18 PM;ccrnyc2msw;Tested on stage.  Confirmed that the manual link field is now contained within the body of the block at all screen sizes and is no longer cut off.  This looks good to me.</t>
  </si>
  <si>
    <t>29/Mar/19 10:43 AM;aroberts;Hmm. This is a third party library and may not be directly fixable. Will have to consider workarounds.</t>
  </si>
  <si>
    <t>1|i00w5y:vx</t>
  </si>
  <si>
    <t>31/Jan/19 12:25 PM;ccrbdl1mje;link-modal.jpg;https://jira.ihrint.com/secure/attachment/179694/link-modal.jpg</t>
  </si>
  <si>
    <t>Seems to happen if the link is on the far left of the block... and the block is all the way to the left of the scree (eg. nav collapsed)</t>
  </si>
  <si>
    <t>AR-5249</t>
  </si>
  <si>
    <t>Manual Link modal gets cut off</t>
  </si>
  <si>
    <t>1|i00gfq:9</t>
  </si>
  <si>
    <t xml:space="preserve">In content tool, if you add a cotnent embed block - or a content link lookup and select a piece of external content, the URL is mutilated.  </t>
  </si>
  <si>
    <t>AR-5250</t>
  </si>
  <si>
    <t>External Content: Link Support In Text and Content Blocks</t>
  </si>
  <si>
    <t>12/Feb/19 11:32 AM;ccrnyc2msw;Reviewed with Matt Berger on Slack.  Update addresses the problem (although some users might not like the delay).  We'll monitor user feedback and if additional work is required, we'll ticket separately.</t>
  </si>
  <si>
    <t>12/Feb/19 9:45 AM;aroberts;Author is deleted and for some reason still present in ES. Added a small fix to exclude items that are marked deleted from search results: https://github.com/ihr-radioedit-apps/content/pull/858</t>
  </si>
  <si>
    <t>12/Feb/19 8:55 AM;ccrnyc2msw;Attempted to test on stage but found there was an author content item that appeared for selection immediately after clicking into the box. I deleted the only author content item that existed on stage yesterday afternoon, but as of this morning, it's still showing up.  Wondering if there may be an elastic issue in play that it's showing a deleted author item._x000D_
_x000D_
At this time, unable to test this as the symptoms reported in prod were with no authors that would pre-populate upon clicking into the author box.  Will need to re-try once the author is gone so that I can try typing quickly, hitting enter, and making sure the newly typed value saves.</t>
  </si>
  <si>
    <t>1|hz75m7:00dh3</t>
  </si>
  <si>
    <t xml:space="preserve">If a user enters an author and hits enter before the tag appears, it stores a blank value that is not obvious in the tool.  This causes a visual defect on the front end as we're putting a comma to separate the blank author value from the real one._x000D_
_x000D_
We should prevent blank values like this from being accepted. </t>
  </si>
  <si>
    <t>AR-5251</t>
  </si>
  <si>
    <t>Author Field Stores Blank Value If User Hits Enter Before Tag Appears</t>
  </si>
  <si>
    <t xml:space="preserve">12/Feb/19 11:26 AM;ccrnyc2msw;Tested on stage.  Confirmed no console errors shown when uploading or inserting an image into an asset or gallery block.  This looks good to me.  </t>
  </si>
  <si>
    <t>1|hz75m7:01hzx00er</t>
  </si>
  <si>
    <t>selector is using the old logic during upload to construct the mediaserver url it uses for metadata. It should use the CDN_URI and fall back to the dep url if unset.</t>
  </si>
  <si>
    <t>AR-5252</t>
  </si>
  <si>
    <t>Assets-selector console error on upload (prod)</t>
  </si>
  <si>
    <t xml:space="preserve">12/Feb/19 8:11 AM;ccrnyc2msw;Tested on stage with a content item that has multiple asset types.  Found that when metadata is enabled in the template for the particular block that the type/mimetype is shown to users.  This looks good to me.  </t>
  </si>
  <si>
    <t>11/Feb/19 10:34 AM;1119767;This is proving to be a PITA, so I'm going to go work on other stuff for now. The auto-population of asset blocks likely needs to be rewritten.</t>
  </si>
  <si>
    <t>1|hz75m7:01hzx00di</t>
  </si>
  <si>
    <t>Asset blocks that have an asset are not displaying their type/mimetype on load</t>
  </si>
  <si>
    <t>11/Feb/19 4:21 PM;ccrnyc2msw;Tested on stage at https://content.radioedit.ihrint.com/content/5c61e6f4416b0a44f135d90c_x000D_
_x000D_
Confirmed all 3 link types now display the correct text and have the correct href._x000D_
_x000D_
This looks good to me.</t>
  </si>
  <si>
    <t>https://mike.iheart.com/content/2019-02-01-prod-link-test/_x000D_
vs_x000D_
http://content.radioedit.iheart.com/content/5c548b91a0a4749c9b0090f3</t>
  </si>
  <si>
    <t>1|hz75m7:01hzx0090hv</t>
  </si>
  <si>
    <t>01/Feb/19 1:17 PM;ccrnyc2msw;image-2019-02-01-13-17-00-285.png;https://jira.ihrint.com/secure/attachment/179813/image-2019-02-01-13-17-00-285.png</t>
  </si>
  <si>
    <t xml:space="preserve">Same thing we fixed for content links in AR-5238 we need to fix for catalog links._x000D_
_x000D_
 !image-2019-02-01-13-17-00-285.png|thumbnail! </t>
  </si>
  <si>
    <t>AR-5254</t>
  </si>
  <si>
    <t>Catalog Link Lookup Titles Overriding Specified Text</t>
  </si>
  <si>
    <t xml:space="preserve">11/Feb/19 4:16 PM;ccrnyc2msw;Tested on stage.  Confirmed that excess linked spaces are now being removed.  _x000D_
_x000D_
https://content.radioedit.ihrint.com/content/5c5c82d6fc5f37fe2dd4ebc9_x000D_
_x000D_
Verified in preview window that all linked text appears as desired.  Verified on Apple News stage that all links appear and function as expected._x000D_
_x000D_
This looks good to me.  </t>
  </si>
  <si>
    <t>06/Feb/19 2:16 PM;mberger;With content lookup links we're also seeing extra spaces added after the link on the front-end that aren't reflected in the WYSIWYG editor.  When the links are next to punctuation it looks like the national editors are making mistakes and leaving extra spaces.  However, it doesn't seem like they have a way to correct this in the editor.  See the content links in the articles below as examples._x000D_
_x000D_
https://www.iheart.com/content/2019-02-06-does-ariana-grandes-next-single-sample-this-nsync-throwback/_x000D_
http://content.radioedit.iheart.com/content/5c5b07bac8b874eea5297ec4_x000D_
_x000D_
https://www.iheart.com/content/2019-02-02-did-rihanna-just-confirm-shes-completed-recording-her-9th-album/_x000D_
http://content.radioedit.iheart.com/content/5c55a346f14c8b2e9988d9c3</t>
  </si>
  <si>
    <t>04/Feb/19 9:01 AM;1119767;In fact, we should probably drop the whole op on save.</t>
  </si>
  <si>
    <t>01/Feb/19 4:23 PM;1119767;If there is a link without text, it should be dropped from the quill conversion.</t>
  </si>
  <si>
    <t>1|hz75m7:00dh5r</t>
  </si>
  <si>
    <t>Apple validation - if there's a link without text, there's no way to track it down short of going into explorer.  Should we instead just remove links that don't have text?_x000D_
_x000D_
{quote}mattbrown [9 minutes ago]_x000D_
That message exists to identify programming errors. The blank links happened frequently with the froala editor as well, and support had to use the code view to fix them_x000D_
_x000D_
_x000D_
Mike Woodruff [9 minutes ago]_x000D_
‚Ä¶which we don‚Äôt have anymore :disappointed:_x000D_
_x000D_
_x000D_
mattbrown [9 minutes ago]_x000D_
It would be nice if we knew how the user did that._x000D_
_x000D_
_x000D_
Mike Woodruff [8 minutes ago]_x000D_
i‚Äôve asked support to see if they can get that from the user_x000D_
_x000D_
_x000D_
Mike Woodruff [8 minutes ago]_x000D_
i suspect they may have inserted a link, then cleared/edited the text_x000D_
_x000D_
_x000D_
Mike Woodruff [8 minutes ago]_x000D_
and then re-inserted the link_x000D_
_x000D_
_x000D_
Mike Woodruff [8 minutes ago]_x000D_
when the original text was removed, a remnant of the original link remained_x000D_
_x000D_
_x000D_
mattbrown [5 minutes ago]_x000D_
As obnoxious as my error message is, it's more informative than what we'd get back from Apple News when they reject the push. That's why I added it :confused:_x000D_
_x000D_
_x000D_
Mike Woodruff [4 minutes ago]_x000D_
wonder if it‚Äôs worth a ticket to just clear out any links that don‚Äôt have text on them?_x000D_
_x000D_
_x000D_
mattbrown [4 minutes ago]_x000D_
I'm not sure what the best way to handle it would be. Ideally we fix the editor, but if we can't repro I guess we could try to fix it in the quill text conversion_x000D_
_x000D_
_x000D_
mattbrown [1 minute ago]_x000D_
So yeah, either way it's worth a ticket._x000D_
_x000D_
_x000D_
Mike Woodruff [&lt; 1 minute ago]_x000D_
done{quote}</t>
  </si>
  <si>
    <t>AR-5255</t>
  </si>
  <si>
    <t>Scrub Links Without Text From Quill Conversion</t>
  </si>
  <si>
    <t>12/Feb/19 8:26 AM;ccrnyc2msw;I've tested multiple content items and haven't seen this happen.  The specific collection in question does not exist on stage, but i added multiple collections and brands associated with CMT-PR and did not observe the tags getting mutilated or the field getting locked.  This looks good as far as I can test at this time.</t>
  </si>
  <si>
    <t>08/Feb/19 5:08 PM;aroberts;I believe this was fixed by AR-5220</t>
  </si>
  <si>
    <t>1|hz75m7:00dh5i</t>
  </si>
  <si>
    <t>I've seen a couple of cases where a user adding an additional distribution seems to override certain aspects of the main distribution and lock it so no further changes can be made._x000D_
_x000D_
https://files.slack.com/files-pri/T3C6XDEMT-FFSCVURS8/image.png_x000D_
_x000D_
Example after a user went into the article and added the collection CMD Cody Headlines to the additional distribution field -&gt; saved -&gt; published_x000D_
_x000D_
https://content.radioedit.iheart.com/content/5c508a236876259b735c86eb</t>
  </si>
  <si>
    <t>AR-5256</t>
  </si>
  <si>
    <t>Mutilated Distribution Tags On Publish Panel</t>
  </si>
  <si>
    <t>1|i00clr:</t>
  </si>
  <si>
    <t>AR-5258</t>
  </si>
  <si>
    <t>Configure CRON for automatic certificate renewal</t>
  </si>
  <si>
    <t>01/May/19 11:04 AM;1124769;After doing some research into this, there are several workarounds in an older versions (~&gt; 1.3.6) of quill to support this, but the version of quill we're using (2.0.0-dev.2) seems to have optimized away the means to accomplish this. I think the best path forward is to wait for quill or the quill community to catch up to implementing this rather than dump time into it.</t>
  </si>
  <si>
    <t>29/Mar/19 11:17 AM;mbrown;It's possible we're not interpreting this data properly during the translation process for publish.</t>
  </si>
  <si>
    <t xml:space="preserve">Insert multiple lines of text, highlight them and select blockquote. It will appear as multiple paragraphs rather than one long quote. _x000D_
_x000D_
Here's an example - https://dve.iheart.com/featured/randy-baumann-the-dve-morning-show/content/2019-02-01-reports-brassard-and-sheahan-heading-to-the-florida/?donotcacheme=55_x000D_
_x000D_
</t>
  </si>
  <si>
    <t>1|hz75m7:01hzxao</t>
  </si>
  <si>
    <t xml:space="preserve">Should have the ability to have a long quote without it looking like different paragraphs. Possibly create a paragraph quote option or something along the lines to address these use cases. </t>
  </si>
  <si>
    <t>04/Feb/19 10:04 AM;ccrnyc1jxe;Content.png;https://jira.ihrint.com/secure/attachment/179876/Content.png</t>
  </si>
  <si>
    <t xml:space="preserve">The system treats multiple lines as different quotes rather than one long one. This is problematic for press releases which our sports stations use when reporting on transactions. _x000D_
</t>
  </si>
  <si>
    <t>AR-5259</t>
  </si>
  <si>
    <t>Block Quotes Break Up Long Content Into Multiple Quotes</t>
  </si>
  <si>
    <t>12/Feb/19 9:26 AM;ccrnyc2msw;Ah, yes it does.  More fuel for AR-5291.  We should consider blocking access to the publish panel when this messaging is shown since there's nothing a user could do there.  Or add some messaging to the publish panel that explains why you can't add a distribution._x000D_
_x000D_
Re-tested on https://content.radioedit.ihrint.com/content/5c51d3905a508ca9a0abaecc_x000D_
_x000D_
Confirmed that I can add brands/collections that I have access to.  This looks good to me.</t>
  </si>
  <si>
    <t>12/Feb/19 9:17 AM;1119767;Did the article you chose have this message at the top? "Target editing is also disabled, because the article has pending content changes."</t>
  </si>
  <si>
    <t xml:space="preserve">12/Feb/19 9:11 AM;ccrnyc2msw;Here's the console with the publish panel open:_x000D_
_x000D_
 !screenshot-2.png|thumbnail! </t>
  </si>
  <si>
    <t>12/Feb/19 9:09 AM;1119767;Did you have an error in the console?</t>
  </si>
  <si>
    <t xml:space="preserve">12/Feb/19 8:49 AM;ccrnyc2msw;Tested on stage using QA2 which has limited permission._x000D_
_x000D_
Selected a locked item and observed the locked content presentation on the detail screen. https://content.radioedit.ihrint.com/content/5c62ca657160866a256cc57b_x000D_
_x000D_
Found that the entire distribution screen was locked, no ability to add another distribution._x000D_
_x000D_
 !screenshot-1.png|thumbnail! _x000D_
_x000D_
This doesn't appear to be working.  </t>
  </si>
  <si>
    <t>11/Feb/19 10:42 AM;1119767;I was able to add additional distribution tags without incident.</t>
  </si>
  <si>
    <t xml:space="preserve">11/Feb/19 10:29 AM;ccrnyc2msw;Believed to be fixed via the work to make distributions a multi-tag field.  0 points to verify. </t>
  </si>
  <si>
    <t># log in with qa account_x000D_
# find a content item that has a 'lock' icon_x000D_
# viewing content in read-only mode, click Publish_x000D_
# attempt to add another distribution_x000D_
# notice validation errors preventing re-publishing</t>
  </si>
  <si>
    <t>1|hz75m7:01hzx00ey</t>
  </si>
  <si>
    <t># local editors can view content items created by other editors to add additional distributions_x000D_
# ability to Unpublish the article should be restricted in read-only view</t>
  </si>
  <si>
    <t>12/Feb/19 9:11 AM;ccrnyc2msw;screenshot-2.png;https://jira.ihrint.com/secure/attachment/180327/screenshot-2.png</t>
  </si>
  <si>
    <t>12/Feb/19 8:48 AM;ccrnyc2msw;screenshot-1.png;https://jira.ihrint.com/secure/attachment/180321/screenshot-1.png</t>
  </si>
  <si>
    <t>04/Feb/19 10:59 AM;ccrbdl1mje;Screenshot at Feb 04 10-59-07.png;https://jira.ihrint.com/secure/attachment/179883/Screenshot+at+Feb+04+10-59-07.png</t>
  </si>
  <si>
    <t>AR-5291</t>
  </si>
  <si>
    <t>As a local content creator I want to find and click into items created by other editors so I can view it in read-only mode and then add my own collection tags to distribution so I can add popular items to my own site without needing to recreate content.</t>
  </si>
  <si>
    <t>AR-5260</t>
  </si>
  <si>
    <t>Unable to add distributions to content owned by other editors</t>
  </si>
  <si>
    <t xml:space="preserve">12/Feb/19 8:10 AM;ccrnyc2msw;Tested on stage as QA2 which has limited access.  Confirmed that the link to the canonical URL is shown at the top of published content items._x000D_
_x000D_
Found the existing read-only messaging to be a little awkward, so created AR-5291 to refine._x000D_
_x000D_
Otherwise, looks good to me. </t>
  </si>
  <si>
    <t># log in with qa account and browse to a published content item with a lock icon_x000D_
# view that item in read-only mode_x000D_
# there is no option to click out to the full article's canonical url</t>
  </si>
  <si>
    <t>1|hz75m7:00dh5x</t>
  </si>
  <si>
    <t># link to content's canonical url is made available when viewing content items in read-only view</t>
  </si>
  <si>
    <t>04/Feb/19 11:05 AM;ccrbdl1mje;Screenshot at Feb 04 11-04-14.png;https://jira.ihrint.com/secure/attachment/179886/Screenshot+at+Feb+04+11-04-14.png</t>
  </si>
  <si>
    <t>As a local content editor I want to browse published content created by other editors and click out to that content item's canonical url so i can see it live on a website</t>
  </si>
  <si>
    <t>AR-5261</t>
  </si>
  <si>
    <t>Cannot find front-end canonical link to content in read-only view</t>
  </si>
  <si>
    <t>12/Feb/19 8:45 AM;ccrnyc2msw;Tested on stage.  Setup QA1 with the National Editorial Publishing role which includes all content capabilities except instant articles.  _x000D_
_x000D_
Confirmed that while logged in as QA1, i can edit all existing articles._x000D_
_x000D_
This looks good to me.</t>
  </si>
  <si>
    <t>04/Feb/19 11:59 AM;mbrown;We are resolving tags for save with the user's permissions, which filters out memberships in the tag objects that the user doesn't have. The resolution should instead be done with the "unrestricted" flag, since the actual permission checks happen elsewhere._x000D_
_x000D_
We will need to run a migration on content created after the 6.0 release, to re-resolve editor tags and expand the editors list with those tags' memberships.</t>
  </si>
  <si>
    <t>Paul Miraldi - ccrnyc1ppm provided this example as an article that he is unable to edit. _x000D_
_x000D_
http://content.radioedit.iheart.com/content/5c586351092a5c39bb51edfe_x000D_
_x000D_
This example reads as "Readonly Content: Editing is disabled."</t>
  </si>
  <si>
    <t>1|hz75m7:00dh4</t>
  </si>
  <si>
    <t xml:space="preserve">National admins need to be able to edit articles </t>
  </si>
  <si>
    <t xml:space="preserve">National admins are not able to edit articles. Previously they could go into an article to make adjustments and add a primary publishing option. The new tool is only allowing them to setup targetting but not edit the content. _x000D_
_x000D_
</t>
  </si>
  <si>
    <t>AR-5262</t>
  </si>
  <si>
    <t>National Admins Are Unable To Edit Articles In New Content Tool</t>
  </si>
  <si>
    <t>29/Apr/19 12:27 PM;1124769;-This is a problem in both `content` and `fire`. Content isn't saving the ordered lists as ordered lists, so editing an existing block will be broken. When fire serves up a preview it ignores any saved indenting, so this will require work in both before it can be called closed.-_x000D_
_x000D_
EDIT: I was mistaken, content calls fire which calls content, so this can be resolved entirely in content.</t>
  </si>
  <si>
    <t>1|i00z5y:zzr</t>
  </si>
  <si>
    <t>04/Feb/19 1:02 PM;ccrsea1smt;2019-02-04_9-58-15.png;https://jira.ihrint.com/secure/attachment/179900/2019-02-04_9-58-15.png</t>
  </si>
  <si>
    <t>04/Feb/19 1:02 PM;ccrsea1smt;2019-02-04_9-57-32.png;https://jira.ihrint.com/secure/attachment/179899/2019-02-04_9-57-32.png</t>
  </si>
  <si>
    <t>Backend with multiple 1 -&gt; A -&gt; i sub designations in the content will only display first level 1-10 numerical order._x000D_
_x000D_
Content link -&gt; https://content.radioedit.iheart.com/content/5c587c91e4ad92181cba160f_x000D_
Front -&gt; https://seth.iheart.com/featured/the-grape-smuggler/content/2019-02-04-ordered-list-test/</t>
  </si>
  <si>
    <t>AR-5263</t>
  </si>
  <si>
    <t>Ordered Lists don't keep their sub item designations after publication</t>
  </si>
  <si>
    <t xml:space="preserve">29/Mar/19 9:17 AM;ccrnyc2msw;Haven't seen much noise about this recently so bumping down the list. </t>
  </si>
  <si>
    <t xml:space="preserve">06/Feb/19 1:11 PM;ccrnyc2msw;Hoping these errors will subside greatly with AR-5255.  Will re-visit once that's complete, but leaving this low priority for now.  </t>
  </si>
  <si>
    <t>1|i00gfq:c9</t>
  </si>
  <si>
    <t>04/Feb/19 3:20 PM;ccrsea1smt;Screen Shot 2019-02-04 at 11.10.44 AM.png;https://jira.ihrint.com/secure/attachment/179913/Screen+Shot+2019-02-04+at+11.10.44+AM.png</t>
  </si>
  <si>
    <t>From Matt Berger:_x000D_
_x000D_
National editors are running into a problem with the vague content block warnings when publishing to Apple News in the content tool.  See the attached screenshot from this article&lt;https://content.radioedit.iheart.com/content/5a70a99a54138d0dce8f9bec&gt; as an example.  The editor may receive a warning such as ‚ÄúBlock #23 (Embed)‚Äù however the individual content blocks are not numbered.  The editor is then counting down the page for the 23rd block or guessing which block is the culprit since they know it‚Äôs an Embed block.  We like to find an easier way highlight which blocks are triggering the warnings, such as‚Ä¶_x000D_
_x000D_
  1.  Number the content blocks._x000D_
  2.  Provide an anchor link to the content block._x000D_
  3.  Highlight the problematic content blocks on the edit screen.</t>
  </si>
  <si>
    <t>AR-5264</t>
  </si>
  <si>
    <t>Enhancement Request: Clean up Error Messaging when publishing to Apple News</t>
  </si>
  <si>
    <t>20/Feb/19 2:55 PM;ccrnyc2msw;Tested on stage.  Confirmed that the help text and field validation messaging now matches what Adam and I discussed on Slack.  This looks good to me.</t>
  </si>
  <si>
    <t xml:space="preserve">20/Feb/19 9:11 AM;ccrnyc2msw;Tested on stage.  Observed that the Distribution field does not alert you when more than 15 tags are supplied and lets you keep adding them:_x000D_
_x000D_
 !screenshot-1.png|thumbnail! _x000D_
_x000D_
Observed that the publish button is disabled, with the following error message shown:_x000D_
_x000D_
 !screenshot-2.png|thumbnail! _x000D_
_x000D_
I don't think this is going to fly as is.  The error message shown does not clearly indicate to users what the problem is.  (in fact, there is no field titled 'targets' that a user could check.)_x000D_
_x000D_
If there's a limit of 15 tags allowed in the distribution box, we should either prevent users from adding more than 15 (with help text on the field that identifies the max number) - or upon adding more than 15, apply the validation error styling to the field and message users that a max of 15 tags can be used... and to add another distribution if additional tags are required.  </t>
  </si>
  <si>
    <t>1|i00fqz:</t>
  </si>
  <si>
    <t>20/Feb/19 9:09 AM;ccrnyc2msw;screenshot-2.png;https://jira.ihrint.com/secure/attachment/180792/screenshot-2.png</t>
  </si>
  <si>
    <t>20/Feb/19 9:08 AM;ccrnyc2msw;screenshot-1.png;https://jira.ihrint.com/secure/attachment/180791/screenshot-1.png</t>
  </si>
  <si>
    <t>04/Feb/19 5:11 PM;ccrnyc1krs;Screenshot (602).png;https://jira.ihrint.com/secure/attachment/179924/Screenshot+%28602%29.png</t>
  </si>
  <si>
    <t xml:space="preserve">A limit of 15 items is imposed in the Distribution field and if the limit is exceeded the publish will go through. There should be some messaging that lets the user know they have exceeded their limit or the field should prevent additional tags from being added once the limit is met. Currently there is no messaging so users will be confused when the content does not appear on the targeted destination._x000D_
_x000D_
_x000D_
</t>
  </si>
  <si>
    <t>AR-5265</t>
  </si>
  <si>
    <t>Add tag limit messaging to Distribution field</t>
  </si>
  <si>
    <t>01/Apr/19 11:42 AM;tlong;This can definitely be improved.</t>
  </si>
  <si>
    <t>1|i00gfq:a</t>
  </si>
  <si>
    <t>As a basic user of the tool, I would like the ability to see all the controls I have available at all times to clean up the appearance of my article including the module up/down arrows.</t>
  </si>
  <si>
    <t>AR-5266</t>
  </si>
  <si>
    <t>Market Request: Show module up/down arrows at all times and not just in the hover over state</t>
  </si>
  <si>
    <t>1|hz75m7:00dd</t>
  </si>
  <si>
    <t>This has already been started on in a branch https://github.com/ihr-radioedit/cortex-scheduler/blob/new-proto/proto, but needs completion and the api to be built out so that everything is working when the conversion is done._x000D_
_x000D_
Some open questions [~tlong] and I were discussing included:_x000D_
- Docker images for jobs_x000D_
- Jobs as their own collection, rather than as a list of subdocuments under apps_x000D_
- Job retries_x000D_
- Various syntactic items to work out</t>
  </si>
  <si>
    <t>AR-5267</t>
  </si>
  <si>
    <t>New Proto Format</t>
  </si>
  <si>
    <t>1|hz75m7:00df</t>
  </si>
  <si>
    <t>Add machine pool descriptors to the scheduler, including the ability to filter by target group (taint), and get information about what is running in each target group</t>
  </si>
  <si>
    <t>AR-5268</t>
  </si>
  <si>
    <t>Machine Pool Summaries</t>
  </si>
  <si>
    <t>20/Feb/19 2:05 PM;ccrnyc2msw;{quote}gav [2:02 PM]_x000D_
Okay, so, there‚Äôs good news and mediocre news._x000D_
Good news is that whatever Yudi saw seems to be temporary.  It hasn‚Äôt hung for me once._x000D_
Mediocre news is that staging images won‚Äôt show anyway._x000D_
*Because*_x000D_
Since we‚Äôve switched off of Akamai, the way we used to handle uploading images in staging for testing purposes doesn‚Äôt work anymore._x000D_
_x000D_
Production works fine, because it‚Äôs different than staging from the serving perspective._x000D_
Unsurprisingly as you might expect._x000D_
If you want workarounds put in place to handle staging image handling, it‚Äôs doable.  it‚Äôs just never been prioritized._x000D_
I can test this in prod on a test show easy enough to verify if I‚Äôm correct, but I know we‚Äôve had this issue before, and was considered not worth making a ticket over._x000D_
_x000D_
Mike Woodruff [2:05 PM]_x000D_
ok, thanks_x000D_
I‚Äôll document the ticket and close out{quote}_x000D_
_x000D_
Closing as complete.</t>
  </si>
  <si>
    <t>20/Feb/19 1:39 PM;lbedner;[~1113313] Any issues with the Uploader Service should have been fixed since around 3:00pm yesterday. Check the Slack room, cp-hsw, for more details.</t>
  </si>
  <si>
    <t>20/Feb/19 12:53 PM;1113313;The latest build, including George's fixes for the image upload and all my recent changes, is here: https://v-88bcf5a7.radioedit.ihrint.com/_x000D_
_x000D_
However image uploads are still not working since an external service (Kafka?) is timing out.</t>
  </si>
  <si>
    <t>20/Feb/19 11:49 AM;ccrnyc2msw;Re-tested at https://v-115cb603.radioedit.ihrint.com/shows/27306185/edit_x000D_
_x000D_
Confirmed that my changes successfully saved and survived a refresh._x000D_
_x000D_
Spoke with Yudi and George, they are trying to figure out where the image upload can be tested.</t>
  </si>
  <si>
    <t>20/Feb/19 11:07 AM;1113313;[~ccrnyc2msw] the above error is fixed here: https://v-115cb603.radioedit.ihrint.com/</t>
  </si>
  <si>
    <t>20/Feb/19 10:59 AM;ccrnyc2msw;Tested on https://v-d815bba2.radioedit.ihrint.com_x000D_
_x000D_
Added new data points for https://v-d815bba2.radioedit.ihrint.com/shows/27306185/edit/_x000D_
_x000D_
* All social networks_x000D_
* 3 nav links_x000D_
* Editorial collection tags_x000D_
* Hero background color_x000D_
_x000D_
Saved, received the following error message:_x000D_
_x000D_
 !screencapture-v-d815bba2-radioedit-ihrint-shows-27306185-edit-2019-02-20-10_58_36.png|thumbnail! _x000D_
_x000D_
This doesn't seem to be working as expected.</t>
  </si>
  <si>
    <t>19/Feb/19 11:41 AM;1113313;New DB changes are working great, thanks again._x000D_
_x000D_
Everything is up on stage: https://v-d815bba2.radioedit.ihrint.com_x000D_
_x000D_
However, all image uploads are still broken. This means I can't test the hero uploads but the rest of the changes are all there.</t>
  </si>
  <si>
    <t>15/Feb/19 5:38 PM;lbedner;[~1113313] No need for another ticket, I'm making the change now.</t>
  </si>
  <si>
    <t>14/Feb/19 3:17 PM;1113313;New issue: the social links table structure needs adjusting. "link" should be a string instead of int, and a "name" field would be needed too. [~lbedner] is this something that should be a new ticket?</t>
  </si>
  <si>
    <t>13/Feb/19 2:57 PM;1113313;Currently having an issue with hero image uploads (well, ALL image uploads). [~gvilches] is aware.</t>
  </si>
  <si>
    <t>1|hz75m7:00dh5zy</t>
  </si>
  <si>
    <t>Data from new fields created in AR-5185, AR-5187, AR-5186, and AR-5188 should be saved to the postgres database. Currently blocked as the DB fields haven't yet been created.</t>
  </si>
  <si>
    <t>20/Feb/19 10:59 AM;ccrnyc2msw;screencapture-v-d815bba2-radioedit-ihrint-shows-27306185-edit-2019-02-20-10_58_36.png;https://jira.ihrint.com/secure/attachment/180828/screencapture-v-d815bba2-radioedit-ihrint-shows-27306185-edit-2019-02-20-10_58_36.png</t>
  </si>
  <si>
    <t>lbedner</t>
  </si>
  <si>
    <t>Data saving for new Talk Tool fields</t>
  </si>
  <si>
    <t xml:space="preserve">11/Feb/19 3:56 PM;ccrnyc2msw;Tested on stage.  This is no longer and issue.  Looks good to me.  </t>
  </si>
  <si>
    <t>06/Feb/19 5:37 PM;gvilches;(Just to confirm, as I saw this ticket received an update, this has only been fixed and deployed to staging.  The fix is not yet deployed in the soft production environment.  Please only test in staging.)</t>
  </si>
  <si>
    <t>05/Feb/19 11:32 PM;gvilches;Invisible drag handles should be removed for users that don't have edit privileges on a playlist, and the build in staging should reflect the fixed behavior.</t>
  </si>
  <si>
    <t># https://v-34ea4d82.radioedit.iheart.com/_x000D_
# Login as svc-radioeditqa1_x000D_
# Click into a playlist you don't have access to_x000D_
# Try dragging/dropping a track, see that it lets you (click where the up/down icon usually is)_x000D_
# Login as a full access user and note that the re-arranged placement of the track was saved, even though the limited access user shouldn't be able to.</t>
  </si>
  <si>
    <t>1|hz75m7:01hzx00900i</t>
  </si>
  <si>
    <t>Users who don't have access to a playlist can still drag and drop to change the order.  They shouldn't be able to.</t>
  </si>
  <si>
    <t>AR-5270</t>
  </si>
  <si>
    <t>Users Can Re-Order Playlists They Don't Have Permission To</t>
  </si>
  <si>
    <t xml:space="preserve">07/Feb/19 3:42 PM;ccrnyc2msw;Performed some light testing of WebAPI on stage and didn't observe any errors while testing content, timeline, taxo, and leads.  App seems to function the same way it did before.  </t>
  </si>
  <si>
    <t>1|hz75m7:00br</t>
  </si>
  <si>
    <t>AR-5271</t>
  </si>
  <si>
    <t>Upgrade WebAPI to Node 10</t>
  </si>
  <si>
    <t xml:space="preserve">07/Feb/19 3:46 PM;ccrnyc2msw;Tested on stage.  Created a few articles and didn't observe any abnormalities.  This looks good to me.  </t>
  </si>
  <si>
    <t>1|hz75m7:00bv</t>
  </si>
  <si>
    <t>AR-5272</t>
  </si>
  <si>
    <t>Upgrade content to node 10</t>
  </si>
  <si>
    <t>20/Feb/19 10:23 AM;1119767;Resurrected changes and deployed with other site-manager work.</t>
  </si>
  <si>
    <t>20/Feb/19 10:08 AM;1119767;Somehow this never got committed.</t>
  </si>
  <si>
    <t xml:space="preserve">07/Feb/19 3:50 PM;ccrnyc2msw;Tested on stage.  Performed a variety of site updates and admin functions and observed no abnormalities.  This looks good to me.  </t>
  </si>
  <si>
    <t>1|hz75m7:00bx</t>
  </si>
  <si>
    <t>AR-5273</t>
  </si>
  <si>
    <t>Upgrade site-manager to node 10</t>
  </si>
  <si>
    <t xml:space="preserve">07/Feb/19 3:51 PM;ccrnyc2msw;No product review as the admin tool hasn't been delivered for initial testing yet.  </t>
  </si>
  <si>
    <t>1|hz75m7:00by</t>
  </si>
  <si>
    <t>Admin</t>
  </si>
  <si>
    <t>AR-5275</t>
  </si>
  <si>
    <t>Ensure admin is on node 10</t>
  </si>
  <si>
    <t>20/Feb/19 4:46 PM;mbrown;This is already done by virtue of how protobuf defaults work. We changed the "headless" flag to a "has_ui" which will be false by default.</t>
  </si>
  <si>
    <t>1|hz73u2:x</t>
  </si>
  <si>
    <t># Upon creation of a new app in Developer tool, headless should be enabled.</t>
  </si>
  <si>
    <t>As a RadioEdit user, i want new apps to have the "Headless" option enabled by default so that when a new app is created that doesn't have an admin interface, it doesn't show up in the shell and make it harder to find the apps I routinely work with.</t>
  </si>
  <si>
    <t>AR-5276</t>
  </si>
  <si>
    <t>Make New Apps Headless By Default</t>
  </si>
  <si>
    <t>25/Feb/19 3:45 PM;ccrnyc2msw;How many quizzes are we doing per month across the network?  How many responses did the River's quiz receive?  It looks like the example link expired (it returns a 404), but would like to explore setting up a quiz custom page and embedding directly (and further, removing said quiz from the promo grid).</t>
  </si>
  <si>
    <t>1|i00dlz:</t>
  </si>
  <si>
    <t>From Anthony Molaee: Nashville is doing this quiz through Aptivada: https://1075theriver.iheart.com/contests/-554156/_x000D_
_x000D_
The link appears on the contest URL and contest aggregate, but they aren‚Äôt giving anything away with it. We should have these with the url /quizzes/</t>
  </si>
  <si>
    <t>AR-5277</t>
  </si>
  <si>
    <t>Enhancement Request: Change Aptivada Quiz sweeps type url path from /contests to something like /quizzes</t>
  </si>
  <si>
    <t>11/Feb/19 3:51 PM;ccrnyc2msw;Tested on stage, tool is functional._x000D_
_x000D_
For posterity and future documentation:_x000D_
_x000D_
{quote}Mike Woodruff [3:47 PM]_x000D_
walk me through, high level on the playlist token change please_x000D_
_x000D_
user goes to publish something, checks if the token is valid_x000D_
if not valid, gets a new token, then proceeds with publish_x000D_
right?_x000D_
_x000D_
Yudi [3:47 PM]_x000D_
more or less, yes_x000D_
_x000D_
Mike Woodruff [3:48 PM]_x000D_
is the token stored in the same location as before?_x000D_
or will we want to clear those env variables upon release to minimize confusion?_x000D_
_x000D_
Yudi [3:49 PM]_x000D_
There's a backend service that keeps track of the current session token, in the server memory (so, no longer in Developer). I wouldn't clear it just yet since i haven't tested what happens if that is removed._x000D_
_x000D_
Before anything is called that writes to AMP, we test with that current session token. If it's bad, then the server logs in again using the username/password that is set in Developer, gets a new token, and then stores/uses that. If it's good, it goes ahead with the current token._x000D_
_x000D_
This repeats every time someone tries to save a playlist to AMP._x000D_
all end users are sharing the same token, which gets rid of that 9-person-limit that people were worried about_x000D_
_x000D_
Mike Woodruff [3:50 PM]_x000D_
ok, that makes sense.  And I saw your followup ticket to do the same on delete/unpublish_x000D_
_x000D_
Yudi [3:50 PM]_x000D_
yes. Those should most likely work just fine, and if they don't then you can just hit publish on anything in order to refresh the token. However to update those particular methods to do the same verification is a pretty intensive process since a lot of it has to be refactored.{quote}</t>
  </si>
  <si>
    <t>11/Feb/19 10:41 AM;1113313;This is on stage: https://v-cb48d0cc.radioedit.ihrint.com/</t>
  </si>
  <si>
    <t>1|hz75m7:00cr</t>
  </si>
  <si>
    <t>AR-5285</t>
  </si>
  <si>
    <t>AR-5278</t>
  </si>
  <si>
    <t>Solve Playlist Token Expiration Issue</t>
  </si>
  <si>
    <t>1|i009d9:i</t>
  </si>
  <si>
    <t>We've gotten multiple reports from the playlist team that duplicate playlists have surfaced in AMP.  We don't know the exact steps to reproduce, but need to figure out how we can prevent a playlist from getting duplicated._x000D_
_x000D_
{quote}_x000D_
_x000D_
From: "Halemane, Kavi" &lt;KaviHalemane@iheartmedia.com&gt;_x000D_
Date: Thursday, January 10, 2019 at 1:38 PM_x000D_
To: "Miller, Gabe" &lt;GabeMiller@iheartmedia.com&gt;, Mike Woodruff &lt;MikeWoodruff@iheartmedia.com&gt;_x000D_
Subject: Re: duplicate Classic Soul playlist_x000D_
_x000D_
Just on web/app‚Ä¶only 1 in the RE tool_x000D_
 _x000D_
Kavi Halemane_x000D_
Executive Vice President &amp; General Manager_x000D_
iHeartMedia I Digital Programming I iHeartRadio_x000D_
 _x000D_
32 Avenue Of The Americas. 21st Floor_x000D_
New York, NY 10013_x000D_
o 212.377.7805_x000D_
c 323.681.4444_x000D_
 _x000D_
America‚Äôs #1 Audio Company_x000D_
Reaching 9 out of 10 Americans Every Month_x000D_
 _x000D_
Radio | Digital | Social | Podcasts | Influencers | Data | Events_x000D_
 _x000D_
 _x000D_
From: Gabe Miller &lt;GabeMiller@iheartmedia.com&gt;_x000D_
Date: Thursday, January 10, 2019 at 1:29 PM_x000D_
To: Kavi Halemane &lt;KaviHalemane@iheartmedia.com&gt;, Mike Woodruff &lt;MikeWoodruff@iheartmedia.com&gt;_x000D_
Subject: Re: duplicate Classic Soul playlist_x000D_
 _x000D_
Thanks Kavi_x000D_
 _x000D_
Can‚Äôt seem to replicate in the tool itself, but I‚Äôve gone ahead an unpublished 312064750-Sgz2JbhMkqTFN3tvhU2K8Z/ just to be safe. Are you actually seeing duplicate playlists in the RE tool? Or on iHeart Web/Mobile?_x000D_
 _x000D_
Gabe Miller_x000D_
Product Development_x000D_
iHeartMedia | Product Innovation_x000D_
 _x000D_
32 Ave of the Americas, 21st Floor_x000D_
New York, NY 10031_x000D_
o 212.549.1632_x000D_
 _x000D_
America‚Äôs #1 Audio Company_x000D_
Reaching 9 out of 10 Americans Every Month_x000D_
 _x000D_
Radio | Digital | Social | Podcasts | Influencers | Data | Events_x000D_
 _x000D_
From: "Halemane, Kavi" &lt;KaviHalemane@iheartmedia.com&gt;_x000D_
Date: Thursday, January 10, 2019 at 1:23 PM_x000D_
To: Gabe Miller &lt;gabemiller@iheartmedia.com&gt;, "Woodruff, Mike" &lt;MikeWoodruff@iheartmedia.com&gt;_x000D_
Subject: duplicate Classic Soul playlist_x000D_
 _x000D_
Hey Gabe and Mike, looks like I found another duplicate playlist issue._x000D_
 _x000D_
Classic Soul (looks connected to the right playlist in the playlist tool)_x000D_
https://www.iheart.com/playlist/classic-soul-312064750-T5ae7pKapChP8iJs3Dn2sd/_x000D_
 _x000D_
Duplicate ‚Äì Classic Soul Playlist_x000D_
https://www.iheart.com/playlist/classic-soul-playlist-312064750-Sgz2JbhMkqTFN3tvhU2K8Z/_x000D_
 _x000D_
 _x000D_
Kavi Halemane_x000D_
Executive Vice President &amp; General Manager_x000D_
iHeartMedia I Digital Programming I iHeartRadio_x000D_
 _x000D_
32 Avenue Of The Americas. 21st Floor_x000D_
New York, NY 10013_x000D_
o 212.377.7805_x000D_
c 323.681.4444_x000D_
 _x000D_
America‚Äôs #1 Audio Company_x000D_
Reaching 9 out of 10 Americans Every Month_x000D_
 _x000D_
Radio | Digital | Social | Podcasts | Influencers | Data | Events_x000D_
 _x000D_
{quote}</t>
  </si>
  <si>
    <t>AR-5279</t>
  </si>
  <si>
    <t>Discorage/Prevent Duplicate Playlists From Saving</t>
  </si>
  <si>
    <t xml:space="preserve">20/Feb/19 11:05 AM;ccrnyc2msw;Tested the above URL and a few other pages and found that I'm now successfully able to add/save blocks to the content area region.  This looks good to me. </t>
  </si>
  <si>
    <t>1|i00gcd:</t>
  </si>
  <si>
    <t>15/Feb/19 9:49 AM;ccrnyc2msw;image-2019-02-15-09-49-18-509.png;https://jira.ihrint.com/secure/attachment/180602/image-2019-02-15-09-49-18-509.png</t>
  </si>
  <si>
    <t xml:space="preserve">http://site-manager.radioedit.ihrint.com/#/brands/site/658578cd8ac639c767a6a54cbf16cdf7/Imported/pages/uat_x000D_
_x000D_
Console error upon trying to add an asset block:_x000D_
_x000D_
 !image-2019-02-15-09-49-18-509.png|thumbnail! </t>
  </si>
  <si>
    <t>Can't Add Blocks To Page Content Area Region</t>
  </si>
  <si>
    <t>06/Feb/19 3:15 PM;gvilches;The following is a collection of the information about how to change the slow query, and what rules it must satisfy to continue operating the same way as it previously did:_x000D_
_x000D_
Here‚Äôs the search rules as they currently stand: Every search term (space separated) must match one of: ‚ÄúID‚Äù, ‚Äútitle‚Äù, ‚Äúauthor‚Äù .  All keywords must match, and there‚Äôs also a separate filter for the playlist type that must be included as well in AND form.  That second filter must also account for a user‚Äôs taxonomy information._x000D_
And they don‚Äôt want any empty pages, so they don‚Äôt want any results returned that don‚Äôt account for that user having the correct tags to see that type of filter._x000D_
The words must be allowed to be submatches.  So ‚Äúbo‚Äù would match everything that has ‚Äúbo‚Äù *anywhere* inside of it._x000D_
_x000D_
_x000D_
Example: a search for ‚Äú000‚Äù should return:  (you can see it‚Äôs sometimes in the ID, sometimes in the title)_x000D_
_x000D_
And a search for ‚Äú000 fl‚Äù should return:_x000D_
 !image (5).png|thumbnail!  !image (6).png|thumbnail! _x000D_
‚Äúfl‚Äù in the title, ‚Äú000" in the IDs.</t>
  </si>
  <si>
    <t>1|i009d9:r</t>
  </si>
  <si>
    <t>06/Feb/19 3:15 PM;gvilches;image (6).png;https://jira.ihrint.com/secure/attachment/180067/image+%286%29.png</t>
  </si>
  <si>
    <t>06/Feb/19 3:15 PM;gvilches;image (5).png;https://jira.ihrint.com/secure/attachment/180066/image+%285%29.png</t>
  </si>
  <si>
    <t>{quote}Yudi [2:26 PM]_x000D_
it works, but super slow_x000D_
_x000D_
trina [2:27 PM]_x000D_
I didn‚Äôt see any playlist load_x000D_
even after loading was finished_x000D_
ah okay, just updated_x000D_
_x000D_
gav [2:28 PM]_x000D_
I‚Äôm here as well, looking._x000D_
_x000D_
trina [2:29 PM]_x000D_
took awhile like you said_x000D_
_x000D_
Yudi [2:33 PM]_x000D_
I'm seeing just a very slow playlist query_x000D_
even via curl_x000D_
although as of right now it seems somewhat better..._x000D_
_x000D_
gav [2:34 PM]_x000D_
That's what I'm seeing as well.  The tool is sound, and will work._x000D_
The backend is just running slower._x000D_
_x000D_
zstayman [2:35 PM]_x000D_
where is the slowness?_x000D_
_x000D_
trey [2:35 PM]_x000D_
this request is bananas huge._x000D_
and it looks to be un-indexed._x000D_
_x000D_
Yudi [2:36 PM]_x000D_
why are we querying :all_the_things:  up front...?_x000D_
_x000D_
gav [2:37 PM]_x000D_
Because the way the original tool owners designed the search facility, we didn't have search capabilities that could address that back then on the ObjectDB side._x000D_
So we had to load everything in and search client-side._x000D_
_x000D_
Yudi [2:38 PM]_x000D_
can we ticket a fix for that? @Mike Woodruff?_x000D_
_x000D_
Mike Woodruff [2:39 PM]_x000D_
please_x000D_
_x000D_
trey [2:39 PM]_x000D_
From a platform ownership standpoint, I think a slow load should be expected here. I‚Äôm not sure what variance there has been in the past but our metrics don‚Äôt show any slowdowns that I can see. Most likely a local network dependency._x000D_
_x000D_
Yudi [2:40 PM]_x000D_
@trey agreed that querying for everything all at once should be expected to be slow, but it was slower than usual. Either way now that the capability exists to query only the necessary items, it seems that would be the way to go to fix it entirely_x000D_
_x000D_
_x000D_
gav [2:41 PM]_x000D_
Agreed. (edited) _x000D_
_x000D_
{quote}</t>
  </si>
  <si>
    <t>AR-5281</t>
  </si>
  <si>
    <t>Playlist Tool Initial Load Very Slow</t>
  </si>
  <si>
    <t xml:space="preserve">19/Feb/19 9:39 AM;ccrnyc2msw;Groomed today.  This is currently functioning as designed, this would be new functionality.  Likely needs to be done in Site Manager.  </t>
  </si>
  <si>
    <t># go to users.radioedit.iheart.com_x000D_
# give user access to station brand_x000D_
# user able to target distributed microsite brand, but not collections with those microsites set as parent in Taxonomy</t>
  </si>
  <si>
    <t>1|hz75m7:01hzx00900042</t>
  </si>
  <si>
    <t>As a DPD, I would like the ability to give new users access to a station brand in the users tool and have that automatically give them access to the disitrbuted microsite brands and collections with the distributed microsites set as a parent attribute in Taxo_x000D_
_x000D_
Currently, giving station brand access in the user tool give the new user access to all distributed microsite brands, but not the collections with the distributed microsites set as the related brand</t>
  </si>
  <si>
    <t>AR-5282</t>
  </si>
  <si>
    <t>Users: Giving access to station brands lets users target distributed microsite brands, but not their related collections</t>
  </si>
  <si>
    <t>29/Mar/19 10:45 AM;tlong;[~aroberts] the second screenshot shouldn't be how we handle that. There should be more and better organized information about the embeds since they are deferred.</t>
  </si>
  <si>
    <t>29/Mar/19 10:35 AM;tlong;Adam is correct. We tried in the last tool and it caused quite a few issues. Not the least being that there was a never ending amount of 3rd party embeds to add, fix, change and support._x000D_
_x000D_
There is an existing way to preview the article in the form of the preview button. Perhaps a solution exists in how and when we show the preview.</t>
  </si>
  <si>
    <t>29/Mar/19 10:30 AM;aroberts;This is a complicated topic, but the full sized embeds were removed for several significant reasons. Performance being one, but also a number of these embeds require scripts from instagram/facebook/whoever for them to render properly, and are not meant to be rendered over and over on a page. So as an editor is changing things and choosing new items it becomes increasingly difficult to make sure all the scripts have run when they need to. We're also introducing a host of third party scripts into an already complex page. Iframes can help with some of this, but then we have problems with preview heights etc because due to browser security restrictions we can't access the content of those iframe etc etc etc. This was tried to not amazing success in the last iteration of content. Engineering recommends against it.</t>
  </si>
  <si>
    <t>20/Feb/19 5:05 PM;mberger;[~aroberts] The national editors don't seem to be concerned about how displaying the full-size embeds will hurt the performance of the editor. Most articles have only 2-3 embeds so the slower performance is minimal compared to the benefit of being able to see the full-size embed while creating/editing the article.  For larger "listicles" with many embeds the slower performance will be noticeable and we can consider lazy loading the content blocks in the future.</t>
  </si>
  <si>
    <t>20/Feb/19 2:46 PM;aroberts;This was a conscious design choice. Perhaps we can investigate ways to solve for "dead" embeds. Adding full previews into the editor has always been problematic and hurts performance.</t>
  </si>
  <si>
    <t>1|hz75m7:01hzx009000400jr</t>
  </si>
  <si>
    <t>07/Feb/19 2:07 PM;mberger;Screen Shot 2019-02-07 at 2.06.59 PM.png;https://jira.ihrint.com/secure/attachment/180103/Screen+Shot+2019-02-07+at+2.06.59+PM.png</t>
  </si>
  <si>
    <t>07/Feb/19 2:07 PM;mberger;Screen Shot 2019-02-07 at 2.06.24 PM.png;https://jira.ihrint.com/secure/attachment/180104/Screen+Shot+2019-02-07+at+2.06.24+PM.png</t>
  </si>
  <si>
    <t>When editing an article, national editors want a full-size preview of their external embeds rather than the current display which is a small thumbnail and headline.  Displaying the full-size embed within the editor will give them a better sense that the content will display correctly and how the article will appear before they click to Publish and see the Mobile/Desktop previews.  It's also an issue when updating/repurposing older content and some of the embeds may have expired. Without a full-size preview it's not very apparent that the old embed is dead.  Examples below of listicles (list articles) where the lack of a full-size embed preview is problematic in the editor._x000D_
_x000D_
https://www.iheart.com/content/2019-02-08-all-the-ariana-grande-thank-u-next-lyrics-that-are-a-big-mood/_x000D_
http://content.radioedit.iheart.com/content/5c5c5644def726596ecc7e50_x000D_
_x000D_
https://www.iheart.com/content/things-you-might-not-know-about-van-halens-self-titled-debut-2019-02-08-17/_x000D_
http://content.radioedit.iheart.com/content/589e1daa28926f9ece4ca800_x000D_
_x000D_
https://www.iheart.com/content/25-celebrities-eating-pizza-for-national-pizza-day-2019-02-08/_x000D_
http://content.radioedit.iheart.com/content/5a7dc11e2b2ce0dae3c02c19</t>
  </si>
  <si>
    <t>AR-5283</t>
  </si>
  <si>
    <t>Display full-size previews of external embeds in editor view</t>
  </si>
  <si>
    <t>1|i00e5r:</t>
  </si>
  <si>
    <t>AR-5278 fixed AMP sessions for publishing. This fix should be extended to everything else that uses AMP (delete, unpublish, etc), but will require some refactoring since there is a need to make the methods async.</t>
  </si>
  <si>
    <t>Solve playlist session expiry, part 2</t>
  </si>
  <si>
    <t>01/Apr/19 11:19 AM;tlong;Cannot reproduce.</t>
  </si>
  <si>
    <t>29/Mar/19 10:52 AM;aroberts;Possibly fixed in newer ngzorro</t>
  </si>
  <si>
    <t>1|hz75ut:</t>
  </si>
  <si>
    <t>07/Feb/19 5:20 PM;mberger;Misaligned-Distribution-Overlay-Chrome-Windows.png;https://jira.ihrint.com/secure/attachment/180132/Misaligned-Distribution-Overlay-Chrome-Windows.png</t>
  </si>
  <si>
    <t>See the attached screenshot from Bill Galluccio. While filling out the targeting options, the predictive search menu will overlay what he's typing which makes it difficult to use, especially if he has a typo. Can we adjust the positioning of the menu to force it immediately below where the user is typing across all browsers?_x000D_
_x000D_
The screenshot is from his laptop using Chrome on a Windows 7 machine. I'm not able to recreate the issue in Chrome v71.0.3 on a Mac OS v10.13.6 laptop.</t>
  </si>
  <si>
    <t>AR-5286</t>
  </si>
  <si>
    <t>Predictive menus can overlay what is being typed in some targeting fields</t>
  </si>
  <si>
    <t>30/Apr/19 8:17 AM;ccrnyc2msw;Reviewed on stage, looks good to me.  Matt Berger also took a look and is happy with the change.</t>
  </si>
  <si>
    <t>26/Apr/19 3:06 PM;1124769;It's much easier to give the toast room on the bottom than to change the current workflow.</t>
  </si>
  <si>
    <t>1|i00w5y:vv</t>
  </si>
  <si>
    <t>07/Feb/19 6:06 PM;mberger;Save-Flyout-Hiding-Publish-Button.png;https://jira.ihrint.com/secure/attachment/180138/Save-Flyout-Hiding-Publish-Button.png</t>
  </si>
  <si>
    <t>Small annoyance. When editors are making a quick update to an article, perhaps correcting a typo, they're required to click Save and then Publish. However, after clicking the "Save" button a "Save Success" flyout menu will display at the bottom of the screen and hide the "Publish" button from view for about 5 seconds. You either have to click the X to close the flyout menu or wait until the flyout closes before you can click to Publish. See the attached screenshot as an example._x000D_
_x000D_
Can we streamline this? Maybe reposition the "Save Success" flyout or "Publish" button slightly? Eliminate the second click entirely and allow only "Publish" to be clicked when updating an existing article and no targeting options need to be changed?_x000D_
_x000D_
Originally reported by Dave Basner.</t>
  </si>
  <si>
    <t>AR-5287</t>
  </si>
  <si>
    <t>"Save Success" flyout should not hide Publish button</t>
  </si>
  <si>
    <t>20/Feb/19 11:02 AM;ccrnyc2msw;Tested on stage by creating http://content.radioedit.ihrint.com/content/5c6d60d3851ae6ee7e6f573b which has 46 blocks using a variety of content types._x000D_
_x000D_
Confirmed that page load is significantly faster and there are now only 203 RPC requests.  _x000D_
_x000D_
This looks good to me.</t>
  </si>
  <si>
    <t>13/Feb/19 4:30 PM;ccrnyc2msw;Discussed with Paul Miraldi, Matt Berger, and Tony Molaee on my call today.  A large number of blocks is becoming more and more common as they move towards "Listacles" for featured content... not just because you can't re-order galleries, but because they want to tell a story through a combination of images, embeds, and text._x000D_
_x000D_
Updated ticket to focus on the (seemingly) excessive RPC calls that are slowing down page load.</t>
  </si>
  <si>
    <t xml:space="preserve">11/Feb/19 10:16 AM;ccrnyc2msw;The scenario where users are having to do this should be resolved by taking care of AR-5234.  De-prioritizing. </t>
  </si>
  <si>
    <t>08/Feb/19 4:39 PM;ccrbdl1mje;Adam Roberts [16:29]_x000D_
 It‚Äôs hitting the api with OPTIONS requests about ‚àû + 1 times_x000D_
Mark Escott [16:30]_x000D_
 thats a lot of times_x000D_
Adam Roberts [16:30]_x000D_
 1366 requests_x000D_
To load this one page_x000D_
I can see why it‚Äôs taking a while_x000D_
Mark Cahill [16:32]_x000D_
 yeah, once those all load, you can do your thing_x000D_
Adam Roberts [16:32]_x000D_
 Pasted image at 2019-02-08, 4:32 PM _x000D_
_x000D_
Mark Escott [16:32]_x000D_
 45 individual blocks that i counted_x000D_
Adam Roberts [16:32]_x000D_
 The dom loads in 1 second_x000D_
Trey Long [16:32]_x000D_
 wow_x000D_
Mark Escott [16:32]_x000D_
 she was adverse to making a photo gallery because she can't reorder them_x000D_
_x000D_
Adam Roberts [16:32]_x000D_
 Then it takes an additional MINUTE to load everything else_x000D_
45 doesn‚Äôt seem like it should cause this much of a ruckus_x000D_
Mark Cahill [16:33]_x000D_
 yeah, something weird is going on to be sure_x000D_
Adam Roberts [16:33]_x000D_
 A gallery would have to load just as many assets_x000D_
Trey Long [16:33]_x000D_
 it wouldn‚Äôt make this many RPC calls would it?_x000D_
Matt Brown [16:34]_x000D_
 I'm sure it would_x000D_
All the objectdb calls are for assets_x000D_
Trey Long [16:34]_x000D_
 well, that‚Äôs 1300ish RPC POSTs that I see_x000D_
Adam Roberts [16:34]_x000D_
 Well, loading each asset would hit OPTIONS then POST_x000D_
Trey Long [16:34]_x000D_
 those can‚Äôt all be for assets._x000D_
Adam Roberts [16:34]_x000D_
 I don‚Äôt know why there‚Äôs 1300 of them for 45 images_x000D_
Trey Long [16:35]_x000D_
 that‚Äôs what we should figure out_x000D_
additionally, the new sdk should batch these up‚Ä¶_x000D_
or maybe I disabled that‚Ä¶ so it doesn‚Äôt matter, not sure._x000D_
Matt Brown [16:35]_x000D_
 I think I saw that before actually. We're making 3-4 metadata calls for every asset, so I'm sure whatever's causing that is causing the objectdb load</t>
  </si>
  <si>
    <t xml:space="preserve">Big Article with 23 asset blocks: http://content.radioedit.iheart.com/content/5c5ca9bfd9e92b9dd2ca5223_x000D_
- 1,294 RPC Calls, load time 49 seconds_x000D_
_x000D_
Huge Article with 26 asset blocks: http://content.radioedit.iheart.com/content/5b57e41561105f5ffd8a0ebd_x000D_
- 1,618 RPC calls, load time 1.6 minutes_x000D_
_x000D_
Minimal article with only 2 asset blocks for comparative purposes:_x000D_
http://content.radioedit.iheart.com/content/5c648df7a67107033e5c5117_x000D_
- 22 RPC calls, load time 2.17 seconds_x000D_
_x000D_
Lots of pending RPC calls when the middle one loads:_x000D_
_x000D_
 !image-2019-02-13-16-46-54-906.png|thumbnail! </t>
  </si>
  <si>
    <t>1|i00fyj:</t>
  </si>
  <si>
    <t xml:space="preserve"># Complex content items load and are usable in a reasonable timeframe </t>
  </si>
  <si>
    <t>13/Feb/19 4:46 PM;ccrnyc2msw;image-2019-02-13-16-46-54-906.png;https://jira.ihrint.com/secure/attachment/180478/image-2019-02-13-16-46-54-906.png</t>
  </si>
  <si>
    <t>Content items with numerous asset (and potentially other) blocks are taking forever to load.  Although the DOM is complete in less than a second,  a typical listacle has over 1,500 RPC calls being made upon initial page load._x000D_
_x000D_
How can we get this more efficient so that it doesn't take more than a minute for an content edit page to load before and editor can make updates?</t>
  </si>
  <si>
    <t>AR-5288</t>
  </si>
  <si>
    <t>Excessive RPC Calls On Content Edit Pages With Numerous Blocks</t>
  </si>
  <si>
    <t>11/Feb/19 5:15 PM;mbrown;If you look at source on any of those facebook posts/videos, the oembed link provided in &lt;head&gt; is the same as the one we hit with ohembed, and also the same as outlined in their developer docs. https://developers.facebook.com/docs/plugins/oembed-endpoints_x000D_
_x000D_
These endpoints do not generate iframes, so I have no idea why the "embed" buttons they have on the front end do so.</t>
  </si>
  <si>
    <t>1|i009d9:y9</t>
  </si>
  <si>
    <t>https://mike.iheart.com/content/2017-10-09-ks-test-twitterfacebook/?4_x000D_
_x000D_
Compare the via page URL embeds to the ones that were inserted using the embed code._x000D_
_x000D_
They should look the same.</t>
  </si>
  <si>
    <t>AR-5289</t>
  </si>
  <si>
    <t>oEmbed Should Parse Embed Codes for Supported Embeds</t>
  </si>
  <si>
    <t>29/Mar/19 10:24 AM;1119767;Easy to implement, hard to not make the UI look like a clusterf***</t>
  </si>
  <si>
    <t>1|hz765q:</t>
  </si>
  <si>
    <t xml:space="preserve">Based on user feedback from release of AR-5226, we may need to change the flex block UI to allow the addition of blocks between existing ones.  </t>
  </si>
  <si>
    <t>AR-5290</t>
  </si>
  <si>
    <t>Followup on Block Insertion</t>
  </si>
  <si>
    <t>29/Mar/19 10:34 AM;1119767;Easy to implement, but will likely require multiple rounds of conversations about the right wording.</t>
  </si>
  <si>
    <t>1|i009d9:v</t>
  </si>
  <si>
    <t>At the top of read only items, we currently show the following text:_x000D_
_x000D_
Readonly Content: Editing is disabled. Targeting is editable._x000D_
_x000D_
This is not the friendliest messaging, need to figure out what to change to._x000D_
_x000D_
Also need to solve for what is shown in the publish panel when a content item has unpublished changes that block adding additional distributions.</t>
  </si>
  <si>
    <t>Clean Up Messaging Shown On Non-Editable Items</t>
  </si>
  <si>
    <t>29/Mar/19 1:17 PM;mbrown;This is mainly a problem for testing, but agreed. we had to do a similar thing in the old tool.</t>
  </si>
  <si>
    <t>1|i00gfq:cd</t>
  </si>
  <si>
    <t>If you use a preset as one user and then switch over to a user that doesn't have access to the brands the first user has, it throws an error._x000D_
_x000D_
Recent presets should be user-specific.</t>
  </si>
  <si>
    <t>AR-5292</t>
  </si>
  <si>
    <t>Recently Used Presets Should Be User-Specific</t>
  </si>
  <si>
    <t>1|i00gfp:4</t>
  </si>
  <si>
    <t>AR-5293</t>
  </si>
  <si>
    <t>Allow Users to Double Click On Recently Used Presets</t>
  </si>
  <si>
    <t xml:space="preserve">16/Apr/19 3:09 PM;ccrbdl1mje;keenon's comment above about bulk-uploading more than 20 photos still generates the problem:_x000D_
_x000D_
{noformat}_x000D_
ccrnyc1krs Snell, Keenon added a comment - 03/Apr/19 4:21 PM - edited_x000D_
Received a call on the support line with a user having this issue in the Content app asset selector. User was uploading a photo gallery with around 80 photos but could not complete the process because they did not have the scroll bar. I was able to replicate using latest Google Chrome._x000D_
{noformat}_x000D_
</t>
  </si>
  <si>
    <t xml:space="preserve">16/Apr/19 9:34 AM;ccrnyc2msw;Tested on stage.  _x000D_
_x000D_
Leads: good_x000D_
Charts: good_x000D_
Podcasts: good _x000D_
Streams: good_x000D_
_x000D_
For streams, need to make sure that the adswizz changes that are still blocked don't go out with this.  </t>
  </si>
  <si>
    <t xml:space="preserve">15/Apr/19 10:31 AM;ccrnyc2msw;Created AR-5561 for ad tools and removed that component from this ticket.  </t>
  </si>
  <si>
    <t>15/Apr/19 10:11 AM;aroberts;Unable to build or update ads tool</t>
  </si>
  <si>
    <t>09/Apr/19 9:33 AM;aroberts;Finished leads, content, site-manager, streams, charts, podcasts</t>
  </si>
  <si>
    <t>05/Apr/19 10:23 AM;ccrnyc2msw;Reviewed during sprint planning today.  Fixed a few months ago and just need to update the affected tools to use the new version of ReGUI.  Need to confirm that the fix can be back ported - one line change in CSS.</t>
  </si>
  <si>
    <t>04/Apr/19 4:12 PM;aroberts; !screenshot-1.png|thumbnail! In content on dev</t>
  </si>
  <si>
    <t>04/Apr/19 4:09 PM;aroberts;This bug was fixed months ago using the solution mentioned above. I wonder if we somehow have a bad copy in leads. I notice you weren't able to replicate in Content [~ccrnyc2msw]. Can we make sure to check different environments? I wonder if someone deployed without updating their deps first.</t>
  </si>
  <si>
    <t>04/Apr/19 3:58 PM;ccrbdl1mje;.re-asset-selector-panel .list-wrap needs "overflow:hidden;"_x000D_
adding this in via dev console brings the insert buttons into view</t>
  </si>
  <si>
    <t>04/Apr/19 3:11 PM;ccrnyc2msw;Some testing on Prod:_x000D_
_x000D_
*FF 66.0.2:*_x000D_
Leads: Missing_x000D_
Content: Present_x000D_
Site Manager: Missing_x000D_
Ad Tools: Missing_x000D_
Streams: Missing_x000D_
_x000D_
*Chrome 73.0:*_x000D_
Leads: Missing_x000D_
Content: Present_x000D_
Site Manager: Missing_x000D_
Ad Tools: Missing_x000D_
Streams: Missing_x000D_
_x000D_
*Safari Desktop 12.1:*_x000D_
Leads: Present_x000D_
Content: Present_x000D_
Site Manager: Present_x000D_
Ad Tools: Present_x000D_
Streams: Present_x000D_
_x000D_
Note... if you switch buckets from new_assets to brands, the buttons are back.  Seems something with the length of the results shown is pushing the bottom controls down.</t>
  </si>
  <si>
    <t>03/Apr/19 4:21 PM;ccrnyc1krs;Received a call on the support line with a user having this issue in the Content app asset selector. User was uploading a photo gallery with around 80 photos but could not complete the process because they did not have the scroll bar. I was able to replicate using latest Google Chrome.</t>
  </si>
  <si>
    <t>30/Mar/19 3:09 PM;ccrbdl1mje;this is happening in chrome v 73.0.3683.86 which is the current version as of 3/30/2019. i am now able to replicate this issue. It is also an issue in Firefox but works in Safari on Mac</t>
  </si>
  <si>
    <t>13/Feb/19 4:20 PM;ccrnyc2msw;[~aroberts] and I discussed on Slack.  This is no longer happening.  We're not quite sure what the resolution was, but with a new version of chrome, it's working no problem._x000D_
_x000D_
The original reporter also confirmed it's working for her now too:_x000D_
_x000D_
{quote}Seth [3:51 PM]_x000D_
ah, that was the one I circled back on yesterday.  Yes, Jessica Lee was having issues with the leads -&gt; assets popup and says that as of midday yesterday after the release everything looks good on her side INC1498332_x000D_
_x000D_
that's where the console screengrabs came from_x000D_
_x000D_
Mike Woodruff [4:19 PM]_x000D_
ok, i‚Äôm going to close out that ticket as no longer being reproducible{quote}</t>
  </si>
  <si>
    <t>12/Feb/19 11:47 AM;ccrnyc2msw;{quote}Mike Woodruff [11:38 AM]_x000D_
_x000D_
should we do a separate ticket for leads?_x000D_
i guess the assumption was that it was an asset selector issue that if it was fixed one one place, it‚Äôd be fixed in the other too_x000D_
_x000D_
Adam [11:39 AM]_x000D_
Well it's just a library that's imported from project to project_x000D_
So that re-import/build has to happen_x000D_
_x000D_
Mike Woodruff [11:40 AM]_x000D_
ok_x000D_
_x000D_
Adam [11:40 AM]_x000D_
We've discussed a single repo for all apps approach to handle things lik this, but that comes with a host of its own problems_x000D_
I think a separate ticket to update regui dependency in leads is correct_x000D_
Actually, now that I think about it, leads is using a different branch of regui_x000D_
So it will have to be fixed separately_x000D_
It's using the bootstrap version{quote}</t>
  </si>
  <si>
    <t>1|i00upf:</t>
  </si>
  <si>
    <t>04/Apr/19 4:12 PM;aroberts;screenshot-1.png;https://jira.ihrint.com/secure/attachment/183561/screenshot-1.png</t>
  </si>
  <si>
    <t xml:space="preserve">Fixed in content tool via AR-5348.  Need to get asset selector updated on -Ads Tool,- Leads, Charts, Podcasts, and Streams so that users have the bottom of screen controls.  </t>
  </si>
  <si>
    <t>2019.4.16</t>
  </si>
  <si>
    <t>Asset Selector Bottom Buttons Missing in Various Apps</t>
  </si>
  <si>
    <t>13/Feb/19 3:23 PM;ccrnyc2msw;Poster is probably the right one to use._x000D_
_x000D_
BTW, I don't think we need to do this ticket ASAP.  Let's see what the response is to the update we made yesterday.  It may be that our existing fix is good enough.</t>
  </si>
  <si>
    <t xml:space="preserve">13/Feb/19 2:30 PM;aroberts;I can't locate code in the old tool that provided this functionality to use as reference. What is the fallback sequence for this? Poster &gt; thumb ? </t>
  </si>
  <si>
    <t>1|i00ic2:</t>
  </si>
  <si>
    <t>In the old version of content tool, if you created an article without specifying a thumbnail, and inserted an audio/video asset that had a poster/thumbnail associated with it, said poster/thumb would automatically be scraped for use as the content thumb.  The new tool doesn't do that.  _x000D_
_x000D_
AR-5221 was originally created to re-implement this functionality, but was changed in scope to just stop using any non-image asset blocks as the content thumbnail.</t>
  </si>
  <si>
    <t>AR-5295</t>
  </si>
  <si>
    <t>Old Content Tool Extracted Thumbnail from Video/Audio Asset Block, New One Doesn't</t>
  </si>
  <si>
    <t xml:space="preserve">13/Feb/19 10:37 AM;ccrnyc2msw;Tested on stage.  Checked multiple content items and found that users no longer needed to hit save when coming back into a previously published article.  This looks good to me. </t>
  </si>
  <si>
    <t>13/Feb/19 10:06 AM;1119767;Addressed by AR-5297</t>
  </si>
  <si>
    <t>1|i00f5b:</t>
  </si>
  <si>
    <t>AR-5297</t>
  </si>
  <si>
    <t>{quote}trey [12:56 PM]_x000D_
I found some sort of regression when loading an article you can‚Äôt publish because you magically have local changes. It‚Äôs not release blocking, but it‚Äôs something we may want to look at next sprint._x000D_
_x000D_
trey [12:57 PM]_x000D_
the rule is that you have to save before publish, now something is causing a ‚Äúchange‚Äù immediately when you load, so publish disables. It just means you have to click save then publish.{quote}</t>
  </si>
  <si>
    <t>AR-5296</t>
  </si>
  <si>
    <t>Users shouldn't have to hit save before publish if no changes made.</t>
  </si>
  <si>
    <t xml:space="preserve">13/Feb/19 11:05 AM;ccrnyc2msw;Tested via AR-5296.  Confirmed that users no longer have to hit the save button before accessing the publish panel on an existing article upon reload.  Confirmed existing Targeting tags are present upon load.  This looks good to me. </t>
  </si>
  <si>
    <t>1|i00f7z:</t>
  </si>
  <si>
    <t>Ignore emit during load in auto-population subscription</t>
  </si>
  <si>
    <t>20/Feb/19 2:19 PM;ccrbdl1mje;[~ccrnyc2msw]should we restrict or display a warning message if the parsed embed url starts with unsecure 'http' since those will not render on our sites?</t>
  </si>
  <si>
    <t>15/Feb/19 2:51 PM;ccrbdl1mje;livelink embeds appear to be another provider that defaults their embed code in this manner (attached)</t>
  </si>
  <si>
    <t>14/Feb/19 12:39 PM;mbrown;If the issue is in ohembed then it was this way from the beginning. If content, could be new. Either way, it's easy to fix.</t>
  </si>
  <si>
    <t>13/Feb/19 10:30 AM;ccrbdl1mje;i generally agree, and that is the workaround i provided the local user who posts content from this provider. if you look at the embed code they provide at https://audioboom.com/posts/7172544-millennial-pick-up-lines you'll see they do not include http or https, so they will have to manually edit the code each time they go to embed in the content tool. this ticket was to attempt to save that step</t>
  </si>
  <si>
    <t>13/Feb/19 8:48 AM;ccrnyc2msw;I'm trying to recall whether this was the case in the old tool as well.  I don't know that i've ever seen an embed provider do this.  Seems they should just hardcode https into the src to make it work everywhere.</t>
  </si>
  <si>
    <t># Create a content item_x000D_
# Add an embed block_x000D_
# paste this code in: &lt;iframe width="100%" height="300" style="background-color:transparent; display:block; padding: 0; max-width:700px;" frameborder="0" allowtransparency="allowtransparency" scrolling="no" src="//embeds.audioboom.com/posts/7172544-millennial-pick-up-lines/embed/v4?eid=AQAAAIcxY1zAcW0A" title="Audioboom player"&gt;&lt;/iframe&gt;_x000D_
# Notice OK button does not activate</t>
  </si>
  <si>
    <t>1|hz75m7:01hzx009000400jm</t>
  </si>
  <si>
    <t># iframe tags where the src value begins with "//" can be accepted</t>
  </si>
  <si>
    <t>20/Feb/19 2:18 PM;ccrbdl1mje;Screenshot at Feb 20 14-18-28.png;https://jira.ihrint.com/secure/attachment/180871/Screenshot+at+Feb+20+14-18-28.png</t>
  </si>
  <si>
    <t>20/Feb/19 2:15 PM;ccrbdl1mje;Screenshot at Feb 20 14-15-43.png;https://jira.ihrint.com/secure/attachment/180870/Screenshot+at+Feb+20+14-15-43.png</t>
  </si>
  <si>
    <t>15/Feb/19 2:50 PM;ccrbdl1mje;2-15-2019 2-50-07 PM.png;https://jira.ihrint.com/secure/attachment/180626/2-15-2019+2-50-07+PM.png</t>
  </si>
  <si>
    <t>The OK button does not activate when using embed code from partners that do not include http or https in the src.</t>
  </si>
  <si>
    <t>AR-5298</t>
  </si>
  <si>
    <t>cannot embed iframes without http or https in the src</t>
  </si>
  <si>
    <t xml:space="preserve">13/Feb/19 10:48 AM;ccrnyc2msw;Tested on stage, created an article with the following styling before save http://content.radioedit.ihrint.com/content/5c643b2292ca43e653e5b703_x000D_
_x000D_
 !screenshot-3.png|thumbnail! _x000D_
_x000D_
Saved, Refreshed._x000D_
_x000D_
found that all styling is still present:_x000D_
_x000D_
 !screenshot-4.png|thumbnail! _x000D_
_x000D_
Loaded publish panel_x000D_
_x000D_
Confirmed that visual style shown on FiRE matches what's shown in the tool:_x000D_
_x000D_
 !screenshot-5.png|thumbnail! _x000D_
_x000D_
This looks good to me.  </t>
  </si>
  <si>
    <t>13/Feb/19 8:44 AM;ccrnyc2msw;Tested on stage at http://content.radioedit.iheart.com/content/5c641ce1c4d1542f7882fccc._x000D_
_x000D_
Created with a text block that looked as follows before save:_x000D_
_x000D_
!screenshot-1.png|thumbnail! _x000D_
_x000D_
Saved._x000D_
_x000D_
Refreshed._x000D_
_x000D_
Now it looks like this:_x000D_
_x000D_
 !screenshot-2.png|thumbnail!  _x000D_
_x000D_
It looks like the following elements are being stripped upon save:_x000D_
_x000D_
# Section Title_x000D_
# Subsection Title_x000D_
# Ordered lists_x000D_
# Unordered lists_x000D_
# Paragraph break below a list_x000D_
# Block Quote_x000D_
# Paragraph break below a block quote</t>
  </si>
  <si>
    <t xml:space="preserve">12/Feb/19 5:27 PM;ccrsea1smt;The Quote function appears to be impacted as well !Screenshot 2019-02-12 15.02.14.jpg|thumbnail!  !Screenshot 2019-02-12 15.02.17.jpg|thumbnail! </t>
  </si>
  <si>
    <t>12/Feb/19 5:13 PM;ccrbdl1mje;unordered lists also seem to collapse</t>
  </si>
  <si>
    <t>1. Create or edit an article with a Rich Text block. _x000D_
2. Insert text with various formating (paragraph breaks, warning text, H1 tags, etc)_x000D_
3. Hit save and publish_x000D_
4. Leave the article and return to the article. Scroll down to the content block to see that the formatting has been stripped out.</t>
  </si>
  <si>
    <t>1|hz75m7:01hzx00hxi</t>
  </si>
  <si>
    <t>12/Feb/19 4:37 PM;ccrnyc1krs;text.jpg;https://jira.ihrint.com/secure/attachment/180395/text.jpg</t>
  </si>
  <si>
    <t>13/Feb/19 10:48 AM;ccrnyc2msw;screenshot-5.png;https://jira.ihrint.com/secure/attachment/180433/screenshot-5.png</t>
  </si>
  <si>
    <t>13/Feb/19 10:47 AM;ccrnyc2msw;screenshot-4.png;https://jira.ihrint.com/secure/attachment/180432/screenshot-4.png</t>
  </si>
  <si>
    <t>13/Feb/19 10:47 AM;ccrnyc2msw;screenshot-3.png;https://jira.ihrint.com/secure/attachment/180431/screenshot-3.png</t>
  </si>
  <si>
    <t>13/Feb/19 8:44 AM;ccrnyc2msw;screenshot-2.png;https://jira.ihrint.com/secure/attachment/180422/screenshot-2.png</t>
  </si>
  <si>
    <t>13/Feb/19 8:43 AM;ccrnyc2msw;screenshot-1.png;https://jira.ihrint.com/secure/attachment/180421/screenshot-1.png</t>
  </si>
  <si>
    <t>12/Feb/19 5:13 PM;ccrbdl1mje;image002 (2).png;https://jira.ihrint.com/secure/attachment/180397/image002+%282%29.png</t>
  </si>
  <si>
    <t>12/Feb/19 5:13 PM;ccrbdl1mje;image001 (1).png;https://jira.ihrint.com/secure/attachment/180396/image001+%281%29.png</t>
  </si>
  <si>
    <t>12/Feb/19 5:27 PM;ccrsea1smt;Screenshot 2019-02-12 15.02.17.jpg;https://jira.ihrint.com/secure/attachment/180400/Screenshot+2019-02-12+15.02.17.jpg</t>
  </si>
  <si>
    <t>12/Feb/19 5:27 PM;ccrsea1smt;Screenshot 2019-02-12 15.02.14.jpg;https://jira.ihrint.com/secure/attachment/180399/Screenshot+2019-02-12+15.02.14.jpg</t>
  </si>
  <si>
    <t xml:space="preserve">The text formatting in the Rich Text content block are not being retained. Formatting for headline text, warning text, paragraph breaks, etc are stripped out after publishing an article._x000D_
_x000D_
https://101kgb.iheart.com/featured/sex-education-therapy-sex-talk/content/bad-valentines-gifts-other-occasions-desire-course-for-women-podcast/_x000D_
_x000D_
</t>
  </si>
  <si>
    <t>AR-5299</t>
  </si>
  <si>
    <t xml:space="preserve">Rich text block formatting is not retained </t>
  </si>
  <si>
    <t xml:space="preserve">13/Feb/19 11:49 AM;ccrnyc2msw;Tested on stage.  Confirmed that the preview of the external content is now shown correctly.  _x000D_
_x000D_
We need to do AR-5302 and AR-5250  (as well as likely a FiRE ticket) before we can call external content (other than via auto publish for Bell/Acir/ARN) all clear.  </t>
  </si>
  <si>
    <t>13/Feb/19 11:06 AM;aroberts;No branch, committed in https://github.com/ihr-radioedit-apps/content/commit/c75ccb31e10740db01a6a823865f4f7d5ee50fa4</t>
  </si>
  <si>
    <t>1|i00ffj:</t>
  </si>
  <si>
    <t>AR-5302</t>
  </si>
  <si>
    <t>AR-5301</t>
  </si>
  <si>
    <t>Preview of external feed content broken in content edit view</t>
  </si>
  <si>
    <t>29/Mar/19 12:13 PM;mbrown;Pointing a 3, because external has its tendrils in every part of the content editor and publish process, apparently.  We could make it a separate template type that doesn't require the things articles do, and then save/publish should work.</t>
  </si>
  <si>
    <t>27/Mar/19 10:50 AM;ccrnyc2msw;Note in AR-5489, we're hacking in some logic to bypass the block requirement for external content.  _x000D_
_x000D_
Discussed with [~mbrown] on slack, this probably should move to its own template at some point:_x000D_
_x000D_
{quote}mattbrown [10:42 AM]_x000D_
So, the problem with Bell is it's all external content, and we now require blocks for articles, so it's failing validation. Ideally external content would be its own template type that didn't have that requirement, but since that probably breaks others things, the short-term hack is to either bypass that requirement in the legacy generator for pubsub, or make the content valid by adding a block to it that wouldn't ever be read.  Probably the bypass option is easiest_x000D_
_x000D_
_x000D_
Mike Woodruff [10:42 AM]_x000D_
ok_x000D_
i‚Äôm ok with the quick fix, but let‚Äôs capture the long term solution for prioritization_x000D_
_x000D_
mattbrown [10:42 AM]_x000D_
I think the real question is do we ever manually import/publish external articles, or if it's all auto_x000D_
If all auto, the planned hack works, but if they pull up an unpublished external article and try to publish it'll fail_x000D_
(or rather, they wouldn't even be able to hit the publish button)_x000D_
_x000D_
Mike Woodruff [10:45 AM]_x000D_
end game, yes, i would like to be able to publish an external article, there‚Äôs already several tickets in the backlog to support that_x000D_
but if i recall correctly, you can‚Äôt currently publish something that is external_x000D_
and fire doesn‚Äôt support external content at all_x000D_
_x000D_
mattbrown [10:46 AM]_x000D_
ok, proceeding with planned fix_x000D_
_x000D_
Mike Woodruff [10:46 AM]_x000D_
AR-5317 AR-5302 AR-5250_x000D_
_x000D_
mattbrown [10:48 AM]_x000D_
So many tickets..._x000D_
_x000D_
Mike Woodruff [10:48 AM]_x000D_
i agree that a separate template is likely the best way to go for external content_x000D_
but don‚Äôt think we need it today :slightly_smiling_face:{quote}</t>
  </si>
  <si>
    <t>1|i00gfq:</t>
  </si>
  <si>
    <t>AR-5489</t>
  </si>
  <si>
    <t>AR-5317</t>
  </si>
  <si>
    <t xml:space="preserve">At present, you can't create a content item with a piece of external content from XML Ingest.  We need to sort through that process and how it's handled on the front end.  </t>
  </si>
  <si>
    <t>External Content: Allow Manual Publication</t>
  </si>
  <si>
    <t xml:space="preserve">12/Mar/19 9:23 AM;ccrnyc2msw;Reviewed the above errors with George and Travis.  They are confident that it's not related to the work at hand and is an environment issue._x000D_
_x000D_
Discussed with Adam Howell who indicates that initial testing looks good and that any other required work will be ticketed separately._x000D_
_x000D_
Moving to done. </t>
  </si>
  <si>
    <t xml:space="preserve">11/Mar/19 3:40 PM;ccrnyc2msw;I'm unclear how to product review this functionality._x000D_
_x000D_
However, from performing general testing, I've seen a spike in the number of errors returned on i-stg requests... specifically in cotnent tool where most of the images in list view are not loading - and in detail pages where the images seem to also have trouble loading.  When you go back to an image that previoulsly served an error and reload, it does seem to clear the error._x000D_
_x000D_
Example:_x000D_
_x000D_
https://i-stg.iheart.com/v3/url/aHR0cHM6Ly9pLXN0Zy5paGVhcnQuY29tL3YzL3JlL25ld19hc3NldHMvNWM3NDAwMjVmZDQ4OTljMjkxZTllNTgz?ops=pluck(0),gravity("center"),fit(40,40)_x000D_
_x000D_
_x000D_
_x000D_
{code:java}_x000D_
Error 503 first byte timeout_x000D_
_x000D_
first byte timeout_x000D_
Guru Mediation:_x000D_
_x000D_
Details: cache-iah17224-IAH 1552333213 2375890305_x000D_
_x000D_
Varnish cache server_x000D_
_x000D_
{code}_x000D_
</t>
  </si>
  <si>
    <t>1|hz73u1:</t>
  </si>
  <si>
    <t xml:space="preserve">Create API endpoint in mediaserver to handle proxying podcast-related links for the iHeart app on Comcast cable boxes. This needs to support the features in the sample node app attached to the Spike ticket (AR-5160). Specifically:_x000D_
_x000D_
* proxy arbitrary URLs via /proxy (also add to /v3/proxy)_x000D_
* rewrite Redirect responses to also go through the proxy._x000D_
* remove Content-Disposition header_x000D_
_x000D_
</t>
  </si>
  <si>
    <t>AR-5303</t>
  </si>
  <si>
    <t>Create proxy service in mediaserver for Comcast X1</t>
  </si>
  <si>
    <t>06/Mar/19 10:09 AM;mbrown;Moving this to completed. searchd and objectdb in prod are pointed at the new cluster with no known issues, and no code changes were required.</t>
  </si>
  <si>
    <t>1|hz73u2:</t>
  </si>
  <si>
    <t>http://prod-esredd.ihrprod.net/</t>
  </si>
  <si>
    <t>AR-5304</t>
  </si>
  <si>
    <t>Migrate search indexes to new prod cluster</t>
  </si>
  <si>
    <t>1. Open explorer_x000D_
2. Select content.item and add /5c5368b5230eb12059c692d7 to url_x000D_
3. Click on Commit History_x000D_
4. Click on a commit ID</t>
  </si>
  <si>
    <t>1|i00fu7:</t>
  </si>
  <si>
    <t>Commit history should display natively in Explorer by clicking on commit IDs displayed</t>
  </si>
  <si>
    <t xml:space="preserve">The previous method of retrieving commit history from articles in explorer does not appear to be working. _x000D_
_x000D_
</t>
  </si>
  <si>
    <t>AR-5306</t>
  </si>
  <si>
    <t>Can't View Commit History Using Explorer</t>
  </si>
  <si>
    <t xml:space="preserve">15/Feb/19 11:36 AM;ccrnyc2msw;Tested on stage using the above query.  Output seems to match what's specified in the ad config._x000D_
_x000D_
Note, there's no provision in the Site Manager tool at the moment to set ad config by site... so what's returned for WXXL, is going to be the exact same as for the other 949 sites as specified at http://site-manager.radioedit.ihrint.com/#/admin/ad-positions._x000D_
_x000D_
I think we need to have a conversation about how we'll handle the continuity of ads from the old template to the new.  Chatted lightly with Mark on Slack, created AR-5320 to discuss with the team. </t>
  </si>
  <si>
    <t>14/Feb/19 1:39 PM;1119767;There was a duplicate memcached key. Fixed, redeploying.</t>
  </si>
  <si>
    <t>14/Feb/19 1:30 PM;1119767;Seeing this error in stage:_x000D_
{code}_x000D_
{_x000D_
  "errors": [_x000D_
    {_x000D_
      "message": "Cannot return null for non-nullable field AdConfig.positions.",_x000D_
      "locations": [_x000D_
        {_x000D_
          "line": 4,_x000D_
          "column": 7_x000D_
        }_x000D_
      ],_x000D_
      "path": [_x000D_
        "site",_x000D_
        "ad_config",_x000D_
        "positions"_x000D_
      ],_x000D_
      "extensions": {_x000D_
        "code": "INTERNAL_SERVER_ERROR"_x000D_
      }_x000D_
    }_x000D_
  ],_x000D_
  "data": {_x000D_
    "site": {_x000D_
      "ad_config": null_x000D_
    }_x000D_
  },_x000D_
  "extensions": {}_x000D_
}_x000D_
{code}</t>
  </si>
  <si>
    <t>14/Feb/19 11:55 AM;1119767;Sample query:_x000D_
{code}_x000D_
{_x000D_
  site(select:{slug: "wxxl-fm"}) {_x000D_
    ad_config {_x000D_
      positions {_x000D_
        ad_split_x000D_
        force_load_x000D_
        position_id_x000D_
        breakpoints {_x000D_
          breakpoint_x000D_
          sizes {_x000D_
            width_x000D_
            height_x000D_
          }_x000D_
        }_x000D_
      }_x000D_
    }_x000D_
  }_x000D_
}_x000D_
{code}</t>
  </si>
  <si>
    <t>1|i00fv3:</t>
  </si>
  <si>
    <t>At least ad positions. Please look at the site manager API for what to include.</t>
  </si>
  <si>
    <t>AR-5307</t>
  </si>
  <si>
    <t>Expose ad config in webapi</t>
  </si>
  <si>
    <t xml:space="preserve">20/Feb/19 2:57 PM;ccrnyc2msw;Tested on stage.  Confirmed there is distinct messaging for draft deletion that hasn't been saved at all vs what has already been saved.  This looks good to me. </t>
  </si>
  <si>
    <t>14/Feb/19 8:58 AM;tlong;We might be able to do one better. We may be able to change the message based on if this draft has ever been saved to the server or if it's only existed as a draft. I know we used to know that information, we may not anymore though.</t>
  </si>
  <si>
    <t>1|i00gcb:</t>
  </si>
  <si>
    <t>Users are a bit confused about draft deletion and the impact it will have on the live/server saved version of that content._x000D_
_x000D_
Upon clicking the trash can on the drafts screen, the following text is shown:_x000D_
_x000D_
"Are you sure you would like to delete this draft?"_x000D_
_x000D_
Can we change to the following?_x000D_
_x000D_
"Are you sure you would like to delete this draft?  This will only delete changes you have not yet saved to the server or published."</t>
  </si>
  <si>
    <t>AR-5308</t>
  </si>
  <si>
    <t>Refine Draft Deletion Confirmation Text</t>
  </si>
  <si>
    <t>14/Feb/19 8:59 AM;tlong;All library code is hashed so a simple refresh should do the trick._x000D_
_x000D_
Resurrecting the "app updated" stuff is going to require a fair bit of meddling (5-8 points)</t>
  </si>
  <si>
    <t>1|hz75m7:01hzx009000400ji</t>
  </si>
  <si>
    <t>When we deployed the content tool updates on February 13th, support got inundated with users reporting that the tool wasn't working properly.  There were a variety of different errors reported, presumably because the changes to the publish panel were not backwards compatible.  Generally speaking, doing a hard browser restart resolved the issues._x000D_
_x000D_
In the old tool, when an update was made, users were shown a message that there was a newer version of the tool and told them to refresh before continuing work._x000D_
_x000D_
How can we get something similar implemented in the new tool?  Is a refresh sufficient, or does the browser need to be restarted?  Do users need to save changes before doing so?</t>
  </si>
  <si>
    <t>AR-5309</t>
  </si>
  <si>
    <t>Make Tool Updates Smoother For Users</t>
  </si>
  <si>
    <t xml:space="preserve">25/Feb/19 9:49 AM;ccrnyc2msw;Tested on stage._x000D_
_x000D_
Tested an article disabling the Live Immediately option and found that the start date was set to the current time and the end date was blank.  Published.  Confirmed that upon returning to the publish panel that the default 2100 end date has been applied._x000D_
_x000D_
Tested live immediately functionality and confirmed that workflow remains functional._x000D_
_x000D_
This looks good to me.  </t>
  </si>
  <si>
    <t>14/Feb/19 4:05 PM;ccrnyc2msw;Updated ticket to reflect best approach.  Original description that Trey commented on above for posterity:_x000D_
_x000D_
{quote}There's been some feedback about the default (30 day) end date we apply to content items when a user disables the "Live Immediately" option._x000D_
_x000D_
A few months ago, we set this as 30 days based on user feedback that the then-default end date of "6/6/00" was confusing and that the most of the time users would use this option for limited duration content (such as a concert presale code, weekend promotion, etc)._x000D_
_x000D_
It seems in practice that it's being used more commonly to pre-write content that is to go live in the overnight hours or during the weekend, and that having the 30 day default end date is annoying to users as they have to manually clear it out._x000D_
_x000D_
What would it take to clear the end date when live immediately is disabled by default (knowing that upon publish with a blank end date, we apply 6/6/2100)?_x000D_
_x000D_
Can we also change the date to show the full YYYY to minimize confusion about why something appears to have an end date of 19 years ago?{quote}</t>
  </si>
  <si>
    <t>14/Feb/19 9:00 AM;tlong;I'm not sure about changing the format, this isn't our UI widget. But I imagine we could interpret no date as the appropriate "never".</t>
  </si>
  <si>
    <t>1|hz73ul:</t>
  </si>
  <si>
    <t># Upon disabling "Live Immediate" in the publish panel, the end date field should be blank_x000D_
# Upon publishing with a blank date, the default 6/6/2100 date should be applied (implemented in AR-5235)_x000D_
# If a specific date is entered, that should be used as specified</t>
  </si>
  <si>
    <t>As a content editor that is scheduling a piece of content to appear in the near future, I want no end date pre-selected when I disable "Live Immediately" so that the content I create doesn't disappear if i forget to change the default 30 day value there now.</t>
  </si>
  <si>
    <t>AR-5310</t>
  </si>
  <si>
    <t>Don't Set End Date Upon Unchecking "Live Immediately"</t>
  </si>
  <si>
    <t>15/Feb/19 9:57 AM;ccrnyc2msw;Tested on stage using the above query and the same for several other stations.  List of microsites available per station looks good.  Checked sitemap pages data and confirmed settings specified in the tool are reflected here, including excluding pages.  Tested timeline and found everything mostly in order- with the exception of external ingested content which is in the sitemap but really shouldn't be.  This is the same as the current prod sitemaps, so created AR-5317 to address.</t>
  </si>
  <si>
    <t>14/Feb/19 4:05 PM;1119767;example query:_x000D_
{code}_x000D_
query SiteConfig {_x000D_
  site(select: { brand: "brands/WXXL-FM (2103)" }) {_x000D_
    microsites {_x000D_
      brand_id_x000D_
      slug_x000D_
    }_x000D_
    sitemap {_x000D_
      pages {_x000D_
        primary_origin_x000D_
        records_x000D_
        items {_x000D_
          loc_x000D_
          lastmod_x000D_
          changefreq_x000D_
        }_x000D_
      }_x000D_
      timeline {_x000D_
        primary_origin_x000D_
        records_x000D_
        items {_x000D_
          loc_x000D_
          lastmod_x000D_
          changefreq_x000D_
        }_x000D_
      }_x000D_
    }_x000D_
  }_x000D_
}_x000D_
{code}</t>
  </si>
  <si>
    <t>14/Feb/19 12:07 PM;1119767;"onair" looks like the "onairRaw" resolver in webapi. There is also a cleaner version called "schedule". I'll consider that one done.</t>
  </si>
  <si>
    <t>1|i00fyf:</t>
  </si>
  <si>
    <t>microsites, -onair-, sitemap/pages, and sitemap/timeline</t>
  </si>
  <si>
    <t>AR-5311</t>
  </si>
  <si>
    <t>Expose Microsite and XML Sitemap Data in WebAPI</t>
  </si>
  <si>
    <t xml:space="preserve">22/Feb/19 9:16 AM;ccrnyc2msw;Tested on stage.  Confirmed a variety of paths that previously routed to flint now issue a FiRE 404 as expected.  Confirmed that fire paths continue to render as expected.  This looks good to me._x000D_
_x000D_
Created AR-5359 to apply in production on 3/12/19 and sent a calendar invite to [~tterry] and [~ccrbdl1mje] so this stays on the radar.  </t>
  </si>
  <si>
    <t>1|hz73um:zzr</t>
  </si>
  <si>
    <t># references to flint are removed from the fastly fire stage config</t>
  </si>
  <si>
    <t xml:space="preserve">Rip out all of the flint path proxying in Fastly's fire stage config https://manage.fastly.com/configure/services/3dbIx6idmlXXnk4yiF6klC/ so URLs like https://whyi-fm.fire.ihrint.com/pay can work </t>
  </si>
  <si>
    <t>AR-5312</t>
  </si>
  <si>
    <t>remove flint proxy from fastly fire stage</t>
  </si>
  <si>
    <t xml:space="preserve">19/Feb/19 10:30 AM;ccrnyc2msw;[~gvilches] to update this ticket to reflect the new approach discussed on grooming today.  </t>
  </si>
  <si>
    <t>1|i00z5y:zi</t>
  </si>
  <si>
    <t>We ran into an issue today where an editor attempted to publish an Apple News aritcle and recieved the following error:_x000D_
_x000D_
_x000D_
{code:java}_x000D_
Item was not successfully published. Error: Publish succeeded, but one or more syndication updates failed Syndication Errors: [apple_news]: INVALID_DOCUMENT: Unable to read uri [https://i.iheart.com/v3/re/new_assets/5c658ec1cfad0469caec8c8c?ops=max(1024,0),quality(80)]_x000D_
{code}_x000D_
_x000D_
_x000D_
Upon checking out the referenced MediaServer link, the following error was shown instead of the actual image:_x000D_
_x000D_
{code:java}_x000D_
{‚Äúerror‚Äù:‚ÄúCould not fetch URL: http://api.radioedit.iheart.com/storage/new_assets/5c658ec1cfad0469caec8c8c (Get http://api.radioedit.iheart.com/storage/new_assets/5c658ec1cfad0469caec8c8c: net/http: request canceled (Client.Timeout exceeded while awaiting headers))‚Äú}_x000D_
{code}_x000D_
_x000D_
{quote}mattbrown [1:25 PM]_x000D_
Yes, it happens occasionally. News rejects the document if it can't resolve all the urls_x000D_
_x000D_
The specific mediad error I don't recognize_x000D_
_x000D_
Mark Cahill [1:42 PM]_x000D_
it‚Äôs cached timeout error_x000D_
once the error clears, it should be possible to syndicate the article to Apple News_x000D_
I just lowered the quality to 79 as a cache buster, and it worked fine_x000D_
it looks to be related to the objectdb hiccup this morning_x000D_
the error will be cached for the rest of the day. yay._x000D_
_x000D_
Mike Woodruff [1:52 PM]_x000D_
anything i should capture on this in a ticket for future investigation?_x000D_
or is there an incident ticket for the ObjectDB hiccup that I should notate in?_x000D_
_x000D_
Mark Cahill [2:03 PM]_x000D_
@Mike Woodruff we should open a ticket to lower the TTL for mediaserver errors. George is taking a look if you want to send it his way once opened.{quote}_x000D_
_x000D_
We'll want to make sure that whatever we do here doesn't decrease the cache on valid images (since Google measures the cache length on PageSpeed Insights)</t>
  </si>
  <si>
    <t>AR-5313</t>
  </si>
  <si>
    <t>Lower TTL on MediaServer Errors</t>
  </si>
  <si>
    <t>04/Mar/19 12:38 PM;tterry;See linked tickets.</t>
  </si>
  <si>
    <t xml:space="preserve">27/Feb/19 11:50 AM;tterry;This only brings more questions. I'm starting an e-mail thread to discuss with the interested parties._x000D_
_x000D_
Some of the questions:_x000D_
_x000D_
  # TLS for vanity domains (valentimemachine.com) -- already supported_x000D_
  # Serve valentimemachine.com directly. Fastly doesn't know the cert, so the TLS terminator would need to proxy to valentimemachine.radioedit.iheart.com (via Fastly???). This means we're fronting Fastly without cache._x000D_
  # Redirect valentimemachine.com =&gt; iheart.com/valentines. Where is this stored? How does iheart.com/valentines get served?_x000D_
  # Replace Pete T's redirect service. What is the full feature set of the redirect service?_x000D_
	</t>
  </si>
  <si>
    <t>1|hz73u2:i</t>
  </si>
  <si>
    <t>We need a solution to do TLS negotiation and redirection for vanity domains that do not map to site manager sites. e.g. valentimemachine.com =&gt; www.iheart.com/valentines. This can replace Pete's redirect service._x000D_
_x000D_
Include User Support, SRE, and Web.</t>
  </si>
  <si>
    <t>AR-5314</t>
  </si>
  <si>
    <t xml:space="preserve">SPIKE - TLS for non-site-manager redirects </t>
  </si>
  <si>
    <t>25/Feb/19 9:52 AM;ccrnyc2msw;Tested on stage using both of the above examples and did not experience a PubSub error._x000D_
_x000D_
Tested a highly formatted word article: http://content.radioedit.ihrint.com/content/5c7400d1838dac7846cf3f98_x000D_
_x000D_
Same, looks good.</t>
  </si>
  <si>
    <t xml:space="preserve">14/Feb/19 4:33 PM;ccrnyc1jxe;I've re-created an article that received this message here - http://content.radioedit.ihrint.com/content/5c65dd85ee7ab6dfa742a09c _x000D_
It seemed to publish fine there though but not in prod. </t>
  </si>
  <si>
    <t>1|hz73um:</t>
  </si>
  <si>
    <t>14/Feb/19 3:21 PM;ccrnyc2msw;image-2019-02-14-15-21-50-173.png;https://jira.ihrint.com/secure/attachment/180561/image-2019-02-14-15-21-50-173.png</t>
  </si>
  <si>
    <t xml:space="preserve">http://content.radioedit.ihrint.com/content/5c65cd66c6f9c8e498039497_x000D_
_x000D_
Try publishing this.  The text was copy/pasted from MS Word (contest rules template that all stations have to use)._x000D_
_x000D_
 !image-2019-02-14-15-21-50-173.png|thumbnail! _x000D_
_x000D_
No console errors shown._x000D_
_x000D_
If you use the clear formatting function in Quill, it will save._x000D_
_x000D_
We need to find out what's blocking this save and either resolve, or put a more specific error message so users know what they should do differently.  </t>
  </si>
  <si>
    <t>AR-5315</t>
  </si>
  <si>
    <t>Another PubSub Error</t>
  </si>
  <si>
    <t>01/Apr/19 11:33 AM;tlong;We can remove seconds (make sure they're zeroed out in saved data) and create a 15 minute step for minutes.</t>
  </si>
  <si>
    <t>29/Mar/19 9:16 AM;ccrnyc2msw;Should we consider the new date chooser that was applied to the Streams tool for holiday fill?  Date selection seems more straight forward, though not sure it has time capability.</t>
  </si>
  <si>
    <t>1|i009d9:y</t>
  </si>
  <si>
    <t>Several members of the national editorial team have reported that the date chooser used for scheduling blocks in the content tool is not user friendly._x000D_
_x000D_
What other options do we have to make choosing a date/time a little easier for them?_x000D_
_x000D_
{quote}For example, try to time an asset block for a live stream. Start tomorrow at 7pm ET and end at 1am ET the next day. Try not to let it trip you up at least a couple times. You‚Äôll ultimately get it, but I bet it goofs you up.{quote}_x000D_
_x000D_
{quote}Bill tells me he hates the date selector by the way. Not so much for selecting a date, but selecting a time is clunky. Military time, lots of scrolling, etc. I‚Äôve told him I think typing the date and not using the selection tool is the best way to go.{quote}</t>
  </si>
  <si>
    <t>AR-5316</t>
  </si>
  <si>
    <t>Better Option for Content Date Chooser?</t>
  </si>
  <si>
    <t>1|i009d9:z</t>
  </si>
  <si>
    <t xml:space="preserve">External content sourced from XML ingest should not be included in the XML sitemap since it doesn't actually exist on our sites and only links out to the source site to view the content._x000D_
_x000D_
https://mike-dv.fire.ihrint.com/sitemap/timeline.xml_x000D_
_x000D_
{code:java}_x000D_
&lt;loc&gt;_x000D_
https://mike.iheart.com/content/2019-02-14-justin-bieber-nenvisage-pas-un-retour-la-musique/_x000D_
&lt;/loc&gt;_x000D_
&lt;priority&gt;0.5&lt;/priority&gt;_x000D_
&lt;lastmod&gt;2019-02-14T15:00:00Z&lt;/lastmod&gt;_x000D_
&lt;changefreq&gt;hourly&lt;/changefreq&gt;_x000D_
&lt;/url&gt;_x000D_
{code}_x000D_
_x000D_
https://mike-dv.fire.ihrint.com/content/2019-02-14-justin-bieber-nenvisage-pas-un-retour-la-musique/ doesn't actaully load, it redirects to http://www.iheartradio.ca/nouvelles/justin-bieber-n-envisage-pas-un-retour-a-la-musique-1.8769416_x000D_
</t>
  </si>
  <si>
    <t>Exclude External (Ingested) Content from Sitemap Timelines</t>
  </si>
  <si>
    <t xml:space="preserve">20/Feb/19 10:52 AM;ccrnyc2msw;Response to the above query looks good to me, tested on a few other sites as well.  </t>
  </si>
  <si>
    <t>20/Feb/19 10:37 AM;1119767;Here is an example query that hits all the fields that changed type:_x000D_
_x000D_
{code}_x000D_
query SiteConfig {_x000D_
  site(select: { brand: "brands/WXXL-FM (2103)" }) {_x000D_
    config {_x000D_
      ... on SiteData {_x000D_
        config {_x000D_
          general {_x000D_
            default_content_x000D_
          }_x000D_
        }_x000D_
        index {_x000D_
          facets_x000D_
        }_x000D_
      }_x000D_
    }_x000D_
  }_x000D_
  content {_x000D_
    query(query: {lookup:["publish_origin:brands/DEFAULT- (2135)"]}) {_x000D_
      ref_id_x000D_
    }_x000D_
  }_x000D_
}_x000D_
_x000D_
{code}</t>
  </si>
  <si>
    <t>20/Feb/19 10:13 AM;1119767;I deleted the required fields, so no work required</t>
  </si>
  <si>
    <t>15/Feb/19 10:45 AM;1119767;We should run a query in prod to ensure that none of the fields we are making required are missing in a record.</t>
  </si>
  <si>
    <t>1|i00gc7:</t>
  </si>
  <si>
    <t>SiteConfig.general.default_content: [String!]_x000D_
BaseIndex.facets: [String!]_x000D_
SiteIndex.facets: [String!]_x000D_
MicroIndex.facets: [String!]_x000D_
QueryInput.lookup: [String!]</t>
  </si>
  <si>
    <t>AR-5318</t>
  </si>
  <si>
    <t>Backfill missing site-manager fields in webapi</t>
  </si>
  <si>
    <t>1|hz7lvm:9</t>
  </si>
  <si>
    <t>Inferno Tool/API Support</t>
  </si>
  <si>
    <t>20/Feb/19 4:00 PM;1119767;Implemented by AR-5349, AR-5350, and AL-5106</t>
  </si>
  <si>
    <t>20/Feb/19 3:49 PM;1119767;Add a switcher to the ad config UI, allow national users to maintain different versions of the ad config, exposed via some kind of primary identifier. Site manager would expose a new API to fetch ad configs by id. WebAPI would expose a parameter on the ad config resolver to select the appropriate ad config, and Inferno would specify in the template index what ad config it is interested in loading.</t>
  </si>
  <si>
    <t>15/Feb/19 11:26 AM;ccrnyc2msw;{quote}Mike Woodruff [11:13 AM]_x000D_
i can‚Äôt imagine we‚Äôll be able to use the exact same ad config in the new deign_x000D_
_x000D_
Mark Cahill [11:13 AM]_x000D_
You think the format will change, or just the config itself_x000D_
?_x000D_
_x000D_
Mike Woodruff [11:15 AM]_x000D_
i‚Äôm 95% sure the breakpoints and creative sizes for the new design will be different than what we have now_x000D_
i‚Äôm creating a spike ticket_x000D_
i think we need to introduce template-specific ad configs_x000D_
_x000D_
Mark Cahill [11:15 AM]_x000D_
Yeah, that's problematic :grimacing:_x000D_
Template like local vs national?_x000D_
_x000D_
Mike Woodruff [11:16 AM]_x000D_
like, whatever switch we‚Äôll flip when we go to launch our first inferno site so that site gets the right ads for the new design‚Ä¶ but everyone else still on FiRE keeps their existing ads_x000D_
ditto, coast to coast AM has a unique template, shouldn‚Äôt their ad rules be independently configurable?_x000D_
i think it needs to be tied to the template option in the design settings page_x000D_
Pasted image at 2019-02-15, 11:17 AM _x000D_
_x000D_
‚Ä¶ assuming ‚Äúdefault‚Äù = FiRE_x000D_
_x000D_
Mark Cahill [11:18 AM]_x000D_
yeah, then putting it in site is important, because we would need to pull the site‚Äôs template in order to fetch ad config_x000D_
_x000D_
Mike Woodruff [11:19 AM]_x000D_
i‚Äôll slot the spike in for next sprint.  think we need to solve this sooner than later_x000D_
_x000D_
Mark Cahill [11:19 AM]_x000D_
ok_x000D_
I think we just came up with a decent solution, but we can run it by the team_x000D_
{quote}</t>
  </si>
  <si>
    <t>1|hz73um:r</t>
  </si>
  <si>
    <t>AL-5106</t>
  </si>
  <si>
    <t>AR-5349</t>
  </si>
  <si>
    <t>AR-5350</t>
  </si>
  <si>
    <t xml:space="preserve">In AR-5307, we added ad config data to WebAPI... Ad config is universal across all sites at the moment._x000D_
_x000D_
As we get ready for a phased rollout of Inferno (and more unique sites such as Coast to Coast AM coming into the platform), we need to be able to specify which ads apply to which template._x000D_
_x000D_
The ad slots and sizes currently in ad config are FiRE-specific and will be different in Inferno._x000D_
_x000D_
Should the Ad Config screen have a template chooser (that ties to the template options available in the site design tab) where we can retain the existing FIRE settings, while building a new config for Inferno?_x000D_
_x000D_
We'd then need to make sure that WebAPI returns the correct config based on which template is selected for a given site. </t>
  </si>
  <si>
    <t>AR-5320</t>
  </si>
  <si>
    <t>Spike: Ad Config Support for Multiple Templates</t>
  </si>
  <si>
    <t>1|hzylfd:</t>
  </si>
  <si>
    <t>Make the "Advanced Search" section scrollable or consolidate types to make the clear/apply controls available.</t>
  </si>
  <si>
    <t>15/Feb/19 11:35 AM;ccrnyc1krs;Screenshot (613).png;https://jira.ihrint.com/secure/attachment/180611/Screenshot+%28613%29.png</t>
  </si>
  <si>
    <t>After selecting the "Advanced Search" button in the Content tool Asset Selector the amount of filters shown causes the clear/apply controls to not be visible.</t>
  </si>
  <si>
    <t>AR-5321</t>
  </si>
  <si>
    <t>Clear/Apply not visible in Asset selector Advanced Search</t>
  </si>
  <si>
    <t>1|i00gin:</t>
  </si>
  <si>
    <t>PN-3160</t>
  </si>
  <si>
    <t>If you request the onAir data from http://site-manager.radioedit.iheart.com/api/v1/onair?slug=fsr-pr_x000D_
the result includes a "link" property that allows setting the link to the show._x000D_
{"batch_id":1550217602,"core_show_id":0,"core_station_id":0,"link":"/listenlive",_x000D_
..._x000D_
}_x000D_
_x000D_
When requesting site schedule data from webApi, it does not have the "link" property as part of the schema, which means we can't tell what link to use to point to the content.</t>
  </si>
  <si>
    <t>AR-5322</t>
  </si>
  <si>
    <t>Update schema for site schedules to include "link"</t>
  </si>
  <si>
    <t>04/Apr/19 11:36 AM;mbrown;Webapi is doing what it should here. The queries in the data feeds section are not designed to behave like collection blocks -- they are explicit, so there is no behind the scenes processing to query all the combinations of segments and topics._x000D_
_x000D_
I updated the feed/queries in MIKE-DV to mirror what a collection block would've done with the given topic, and fixed the pin ids (they are resource ids, so they must begin with a forward slash), and content is coming back as expected._x000D_
_x000D_
I also created AR-5515 to correct the confusing behavior of the "add site segments" button</t>
  </si>
  <si>
    <t>04/Apr/19 9:45 AM;ccrnyc2msw;Ok, added to scope of AR-5348.  I am not 100% confident in this ticket, but am marking complete.</t>
  </si>
  <si>
    <t>03/Apr/19 3:10 PM;1119767;The query needs to be split out in site-manager. WebAPI is working as intended</t>
  </si>
  <si>
    <t xml:space="preserve">03/Apr/19 9:16 AM;ccrnyc2msw;Discussed a few days ago on Slack.  WebAPI is not returning all content that is expected based on how the above feed is setup:_x000D_
_x000D_
http://site-manager.radioedit.ihrint.com/#/brands/site/658578cd8ac639c767a6a54cbf16cdf7/Imported/feeds_x000D_
_x000D_
_x000D_
{code:java}_x000D_
{_x000D_
  "data": {_x000D_
    "site": {_x000D_
      "feed": [_x000D_
        {_x000D_
          "ref_id": "/5ca20f54e46ed52aa729762a",_x000D_
          "type": "lead",_x000D_
          "title": "Second Test Feed Leads Item",_x000D_
          "url": "/weather/",_x000D_
          "thumb": "https://i-stg.iheart.com/v3/re/new_assets/5ca20f44e46ed52aa7297629",_x000D_
          "datetime": 1554124560000_x000D_
        },_x000D_
        {_x000D_
          "ref_id": "5c98d87dd3d62d3042494ea6",_x000D_
          "type": "content",_x000D_
          "title": null,_x000D_
          "url": null,_x000D_
          "thumb": null,_x000D_
          "datetime": null_x000D_
        },_x000D_
        {_x000D_
          "ref_id": "/5ca20f2de46ed52aa7297627",_x000D_
          "type": "lead",_x000D_
          "title": "Test Promo Item #1 for feed",_x000D_
          "url": "https://www.iheart.com",_x000D_
          "thumb": "https://i-stg.iheart.com/v3/re/new_assets/5ca20f0de46ed52aa7297626",_x000D_
          "datetime": 1554124500000_x000D_
        }_x000D_
      ]_x000D_
    }_x000D_
  },_x000D_
  "extensions": {}_x000D_
}_x000D_
{code}_x000D_
_x000D_
Unsure if the gap is upstream that work needs to be done elsewhere, but moving this back to dev until this is fleshed out and any required followup tickets created._x000D_
</t>
  </si>
  <si>
    <t>01/Apr/19 9:13 AM;1119767;{code}_x000D_
query {_x000D_
  site(select:{slug:"mike-dv"}) {_x000D_
    feed(id:"HaG2g") {_x000D_
      ref_id_x000D_
      type_x000D_
      title_x000D_
      url_x000D_
      thumb_x000D_
      datetime_x000D_
    }_x000D_
  }_x000D_
}_x000D_
{code}</t>
  </si>
  <si>
    <t>22/Mar/19 11:49 AM;1119767;Need to add a DataLoader for the catalog service, and resolve leads catalog references in order to pull down the latest title and thumbnail.</t>
  </si>
  <si>
    <t>22/Mar/19 9:51 AM;1119767;In looking at leads, I needed some way of resolving which variant to use. It appears that fire prefers the locale of the station, but falls back to en-US. I'll mirror the same in my resolver so inferno doesn't have to think about it.</t>
  </si>
  <si>
    <t xml:space="preserve">21/Mar/19 1:34 PM;1119767;[~aroberts] or [~mbrown] I need direction here._x000D_
_x000D_
ok, so now I‚Äôm inferno, I look up the feed_id in the block value, and it‚Äôs empty, so I grab the default_feed from site.config.general, and it‚Äôs ‚Äúa6K1K‚Äù_x000D_
_x000D_
so I call webapi with something like this?_x000D_
_x000D_
{code}_x000D_
site {_x000D_
    feed(feedId: "a6K1K") {_x000D_
         ..._x000D_
    }_x000D_
}_x000D_
{code}_x000D_
_x000D_
I look the feed up in the site config in webapi, and that gives me something like this:_x000D_
_x000D_
 !screenshot-1.png|thumbnail! _x000D_
_x000D_
Then I look up the query, which gives me something like this:_x000D_
_x000D_
 !screenshot-2.png|thumbnail! </t>
  </si>
  <si>
    <t xml:space="preserve">06/Mar/19 3:24 PM;ccrnyc2msw;Leaving out of S6 because there needs to be a site manager solution identified before starting this. </t>
  </si>
  <si>
    <t>1|i00p9y:zzr</t>
  </si>
  <si>
    <t>21/Mar/19 1:34 PM;1119767;screenshot-2.png;https://jira.ihrint.com/secure/attachment/182463/screenshot-2.png</t>
  </si>
  <si>
    <t>21/Mar/19 1:33 PM;1119767;screenshot-1.png;https://jira.ihrint.com/secure/attachment/182462/screenshot-1.png</t>
  </si>
  <si>
    <t>AR-5515</t>
  </si>
  <si>
    <t>Q1 planned ticket.  _x000D_
_x000D_
Inputs are going to be feed_id + skip/take values, context, url, whatever</t>
  </si>
  <si>
    <t>2019.4.9</t>
  </si>
  <si>
    <t>AR-5324</t>
  </si>
  <si>
    <t>Site level webapi section for datasource resolution and offset/limit processing</t>
  </si>
  <si>
    <t>20/Mar/19 8:51 AM;ccrnyc2msw;Tested on stage.  Confirmed that formats as available elsewhere int he Streams tool (and as managed by Taxonomy) are shown in the tags screen the same way as a genre/market tag.  Format tags are not editable._x000D_
_x000D_
This looks good to me.</t>
  </si>
  <si>
    <t>20/Feb/19 3:18 PM;ccrnyc2msw;Deferred from S5 due to capacity constraints.</t>
  </si>
  <si>
    <t>1|hz73u1:zzy</t>
  </si>
  <si>
    <t>Q1 planned ticket._x000D_
_x000D_
Add format tag as a managed tag to the tags panel. Format tags should be no editable and should sync with Streams</t>
  </si>
  <si>
    <t>AR-5326</t>
  </si>
  <si>
    <t>Format tags in tag panel</t>
  </si>
  <si>
    <t xml:space="preserve">05/Mar/19 10:43 AM;ccrnyc2msw;Still blocked by AdsWizz.  [~mfielder] is working to get [~amamut] in touch with AdsWizz.  Unable to proceed until there's a path forward. </t>
  </si>
  <si>
    <t>28/Feb/19 8:12 AM;amamut;Blocked by Adswizz API. We do not have a way of creating external mappings for streams since it was never brought over to the new api.</t>
  </si>
  <si>
    <t>1|i0102e:zr</t>
  </si>
  <si>
    <t>Q1 planned ticket._x000D_
_x000D_
Create list stream panel inside of streams which allows for selection and activation in Adswizz system. Or add adswizz information / activation to current stream list page.</t>
  </si>
  <si>
    <t>AR-5327</t>
  </si>
  <si>
    <t>Streams List</t>
  </si>
  <si>
    <t>1|i0102e:zv</t>
  </si>
  <si>
    <t>Q1 planned ticket._x000D_
_x000D_
Create stream view page for Adswizz mangement. Or add adswizz information to existing stream edit page.</t>
  </si>
  <si>
    <t>AR-5328</t>
  </si>
  <si>
    <t>Stream View</t>
  </si>
  <si>
    <t>20/Mar/19 12:47 PM;ccrnyc2msw;Re-tested on stage.  Confirmation message looks good.  Ready to go.</t>
  </si>
  <si>
    <t>20/Mar/19 12:04 PM;ccrnyc2msw;Page title and save tags button looks good._x000D_
_x000D_
Save tags is not currently triggering the save confirmation message that is used on all other screens in the tool, so Alex is adding.</t>
  </si>
  <si>
    <t>20/Mar/19 8:49 AM;ccrnyc2msw;Reviewed with Alex on stage. _x000D_
_x000D_
Confirmed addition of AdsWizz panel which is controlled via global admin or adswizz capability in the users tool and that a provider or country admin does not have access to it.  _x000D_
_x000D_
http://stream-manager.radioedit.ihrint.com/#/adswizz-tags_x000D_
_x000D_
{color:#d04437}Can we change the page title to "Adswizz Tags" to match the link shown in the left navigation?{color}_x000D_
_x000D_
Confirmed that tag functionality is functionally the same as it was in the old Adswizz tool where users can sync tags from Adswizz and the tool itself._x000D_
_x000D_
Confirmed that custom tags may be added at the top of the screen, but that the "Add Tags" and "Remove Tags" button at the bottom to save changes is a little confusing.  [~amamut], {color:#d04437}can we change that to "Save Tags" (and make blue, lose the plus icon) to match the save layout on the stream edit screen?{color}_x000D_
_x000D_
We should also add a revert/reset button to match all the other screens in the tool.  From talking with Alex, this is a higher LOE, so ticketed as AR-5466.</t>
  </si>
  <si>
    <t>1|hz73u1:z</t>
  </si>
  <si>
    <t>Q1 planned ticket_x000D_
_x000D_
Create tags panel in streams which allows for tag management._x000D_
_x000D_
Ability to:_x000D_
* Create custom tags_x000D_
* Remove custom tags_x000D_
* Search for a tag_x000D_
* Generate Market, Genre, and Format tags from Streams data.</t>
  </si>
  <si>
    <t>AR-5329</t>
  </si>
  <si>
    <t>Tags Panel</t>
  </si>
  <si>
    <t>06/Mar/19 3:21 PM;ccrnyc2msw;Discussed today on planning.  Consensus is that this is not super important right now so leaving out of sprint 6.</t>
  </si>
  <si>
    <t>1|i00p9y:z</t>
  </si>
  <si>
    <t>Q1 planned ticket._x000D_
_x000D_
Based on Auth application and assigned users/tags.</t>
  </si>
  <si>
    <t>AR-5330</t>
  </si>
  <si>
    <t>API security, developer role enforcement</t>
  </si>
  <si>
    <t>06/Mar/19 3:22 PM;ccrnyc2msw;Discussed further today.  Believe there's some migration required, so upping to a 2.</t>
  </si>
  <si>
    <t>05/Mar/19 10:36 AM;ccrnyc2msw;Groomed today.  Believed to be 90% done based on previous work.  Re-pointing to a 1.</t>
  </si>
  <si>
    <t>1|hz73u1:zzzz</t>
  </si>
  <si>
    <t>Q1 planned ticket._x000D_
_x000D_
This was already done as part of the work for dev. Points reflect possible additional work if the proxyd/service interaction needs to change</t>
  </si>
  <si>
    <t>AR-5332</t>
  </si>
  <si>
    <t>Update proxyd to distribute traffic to a kube cluster</t>
  </si>
  <si>
    <t>20/Mar/19 8:14 AM;ccrnyc2msw;Not reviewable by product.  As this passed engineering review, moving to done.</t>
  </si>
  <si>
    <t>1|hz73u1:zzzy</t>
  </si>
  <si>
    <t>Q1 planned ticket._x000D_
_x000D_
Local or remote (proxied) builds. radioctl to initiate local docker build or hand out ticket (for auth) to send the build to a remote build machine.</t>
  </si>
  <si>
    <t>AR-5333</t>
  </si>
  <si>
    <t>Building</t>
  </si>
  <si>
    <t xml:space="preserve">05/Mar/19 10:18 AM;ccrnyc2msw;Groomed today.  Per engineering, this is a few months off.  Bumping from the planned sprint. </t>
  </si>
  <si>
    <t>1|hz75m7:01hzx0090004007</t>
  </si>
  <si>
    <t>Q1 planned ticket._x000D_
_x000D_
This section will contain list of themes and change datapoints based on what theme is active. Leave the old design page alone, it will continue to be used for non-migrated sites.</t>
  </si>
  <si>
    <t>AR-5334</t>
  </si>
  <si>
    <t>New Theme section to take over "design" for new themes concept</t>
  </si>
  <si>
    <t xml:space="preserve">20/Mar/19 2:33 PM;ccrnyc2msw;Ashlin and I lightly reviewed.  Once the followup tickets for next sprint are done, we'll want an PN engineer to review the final product.  </t>
  </si>
  <si>
    <t>20/Mar/19 1:31 PM;ccrnyc2msw;Tested by creating http://content.radioedit.ihrint.com/content/5c92782bd47254e4ff7bcba0 which has a linked Show Appearances field at the bottom.  _x000D_
_x000D_
Checked in PubSub and found the type and ref_id was returned:_x000D_
_x000D_
{code:java}_x000D_
{_x000D_
  get(type: "content", slug: "2019-03-20-test-for-ar-5337") {_x000D_
_x000D_
    links{_x000D_
      type_x000D_
      ref_id_x000D_
    }_x000D_
_x000D_
_x000D_
  }_x000D_
}_x000D_
_x000D_
{code}_x000D_
_x000D_
{code:java}_x000D_
{_x000D_
  "data": {_x000D_
    "get": {_x000D_
      "links": [_x000D_
        {_x000D_
          "type": "content",_x000D_
          "ref_id": "/5c1281e630e23c6359533873"_x000D_
        }_x000D_
      ]_x000D_
    }_x000D_
  }_x000D_
}_x000D_
{code}_x000D_
_x000D_
[~1112062], can you confirm this is the expected behavior?</t>
  </si>
  <si>
    <t>20/Mar/19 1:23 PM;ccrnyc2msw;Test instructions from Matt:_x000D_
_x000D_
{quote}To test both, you'd make a new item from a template that has links (I think one of the coast ones does -- show host or something), choose a host, publish, and then query the item in pubsub to see the links{quote}</t>
  </si>
  <si>
    <t>19/Mar/19 9:22 AM;ccrnyc2msw;Can we get some test instructions please?</t>
  </si>
  <si>
    <t>04/Mar/19 3:13 PM;1119767;Blocked on AR-5337</t>
  </si>
  <si>
    <t>1|hz73u1:zzv</t>
  </si>
  <si>
    <t>AR-5339</t>
  </si>
  <si>
    <t>AR-5337</t>
  </si>
  <si>
    <t>Q1 planned ticket._x000D_
_x000D_
Format for inclusion into pubsub. Convert quill blocks to add an "html" parameter</t>
  </si>
  <si>
    <t>2019.3.26</t>
  </si>
  <si>
    <t>AR-5336</t>
  </si>
  <si>
    <t>Update publish call to pull linked fields to the top</t>
  </si>
  <si>
    <t xml:space="preserve">20/Mar/19 2:33 PM;ccrnyc2msw;See AR-5336 for test notes.  </t>
  </si>
  <si>
    <t>1|hz73u1:zzx</t>
  </si>
  <si>
    <t>Q1 planned ticket._x000D_
_x000D_
This should work during update/create. Pubsub should allow inputs for linked content and store them in a way that can be referenced with good performance. Convert to linked schema that can be easily indexed and filtered on type</t>
  </si>
  <si>
    <t>Update PubSub API to have optional link data during publish</t>
  </si>
  <si>
    <t>05/Mar/19 10:26 AM;ccrnyc2msw;We also need to get a list of any/all chrome extensions that affected users have on their browser that may be wiping locally saved data.</t>
  </si>
  <si>
    <t>05/Mar/19 10:26 AM;ccrnyc2msw;Groomed today.  Engineering does not have enough information to be able to reproduce/troubleshoot this.  Putting in the backlog until we get more information about steps to reproduce from users.</t>
  </si>
  <si>
    <t>26/Feb/19 4:53 PM;tterry;localstorage in devtools is where drafts are stored. If it's not there and it was never saved to the server, then there is no way of retrieving it.</t>
  </si>
  <si>
    <t xml:space="preserve">26/Feb/19 4:08 PM;ccrnyc2msw;User confirms that he only has 1 browser profile in Chrome.  </t>
  </si>
  <si>
    <t xml:space="preserve">26/Feb/19 3:57 PM;ccrnyc2msw;User has checked stage (http and https) and has no drafts there either. </t>
  </si>
  <si>
    <t>26/Feb/19 3:48 PM;ccrnyc2msw;Asked for clarification, user reports that he IS getting drafts on http (but none on https).  The draft in question is still not showing up:_x000D_
_x000D_
{quote}Mike Woodruff [3:44 PM]_x000D_
just to confirm‚Ä¶._x000D_
_x000D_
https://content.radioedit.iheart.com/content?template_ids=%2F5b86b59da4cf4cc28e729dc3 has no drafts_x000D_
neither does_x000D_
http://content.radioedit.iheart.com/content?template_ids=%2F5b86b59da4cf4cc28e729dc3_x000D_
_x000D_
James Dinh [3:45 PM]_x000D_
Now the content tool lists published work (for link #1), but content in both sections for link #2._x000D_
5 drafts listed via link #2._x000D_
_x000D_
Mike Woodruff [3:46 PM]_x000D_
ok_x000D_
thanks{quote}</t>
  </si>
  <si>
    <t xml:space="preserve">26/Feb/19 3:41 PM;ccrnyc2msw;Mark had the idea that perhaps http vs https might have an impact based on our findings that presets did not cross between the two. James checked that out and now reports having no drafts visible.  </t>
  </si>
  <si>
    <t>26/Feb/19 3:21 PM;ccrnyc2msw;James Dinh reported an draft went missing - apparently something he created over several weeks, but never server saved._x000D_
_x000D_
Reports always using the same browser on the same computer, has browsing history back to November 2018, so don't suspect the browser was reset._x000D_
_x000D_
Originally thought that this was that the drafts tab was limiting to 10 items (fixed via AR-5367) but he doesn't have that many drafts stored, as confirmed by a screenshot that he sent me._x000D_
_x000D_
Asked him to browse through his Browser History for the last time he remembered editing the article to see if we could find a link but he was unable to locate- and since the tool uses "Content" as the title of every screen, he's not able to search for it.  _x000D_
_x000D_
I did a screen share with him and confirmed that his local drafts match what's in the browser, so don't think it's a matter of the tool not showing something that was locally saved._x000D_
_x000D_
 !screenshot-1.png|thumbnail! _x000D_
_x000D_
At this point, I'm out of ideas...</t>
  </si>
  <si>
    <t xml:space="preserve">25/Feb/19 3:32 PM;ccrnyc2msw;Posted this on the Known Issues list on Sharepoint, asking for users who see it to report it and provide details.  unfortunately I don't think we have enough to go on at this time.  </t>
  </si>
  <si>
    <t># difficult to reproduce. support have received many reports of it. logging out/back in is the workaround</t>
  </si>
  <si>
    <t>1|hz75m7:01hzx0090004003i</t>
  </si>
  <si>
    <t># drafts stay as long as local storage is not cleared, as expected</t>
  </si>
  <si>
    <t>26/Feb/19 3:18 PM;ccrnyc2msw;screenshot-1.png;https://jira.ihrint.com/secure/attachment/181160/screenshot-1.png</t>
  </si>
  <si>
    <t>AR-5367</t>
  </si>
  <si>
    <t>Content drafts have been reported 'disappearing' then showing back up days later. Immediately logging out/back in restores the drafts again.</t>
  </si>
  <si>
    <t>AR-5338</t>
  </si>
  <si>
    <t>content drafts disappear then come back days later</t>
  </si>
  <si>
    <t>03/Apr/19 9:12 AM;1119767;In theory, content linking was already supported in the publish API, and this work just enables us to push those linkages into pubsub and make them queryable.</t>
  </si>
  <si>
    <t>02/Apr/19 6:01 PM;1112062;[~1119767], [~mbrown], Not sure if this is the best place to ask for this, is the work to allow the Publish API to post content that has related content, to RadioEdit covered in AR-5336, AR-5337, AR-5394, and AR-5392? Hard to tell, and this would help out in migrating content from the old site (users look at older content)._x000D_
_x000D_
CC: [~con-nyc2lhill]</t>
  </si>
  <si>
    <t>1|hz7lvq:</t>
  </si>
  <si>
    <t>Coast To Coast Tool/API Support</t>
  </si>
  <si>
    <t>AR-5392</t>
  </si>
  <si>
    <t>REAP-1744</t>
  </si>
  <si>
    <t>1|i009d9:zv</t>
  </si>
  <si>
    <t xml:space="preserve">The Houston market has started using Animated GIFs as thumbnail images in the content tool.  Although they are sizing the image to the correct dimensions used on the homepage, the file size is HUGE._x000D_
_x000D_
https://i.iheart.com/v3/re/new_assets/5c6bf31f130fe25d8a4447b1?ops=gravity(%22north%22),max(360,202),quality(65) (2mb)_x000D_
_x000D_
https://i.iheart.com/v3/re/new_assets/5c617ebfea2bf4cc73621766?ops=gravity(%22north%22),max(360,202),quality(65) (4mb)_x000D_
_x000D_
https://i.iheart.com/v3/re/new_assets/5c6b6e0708a3d6dd9c043448?ops=gravity(%22north%22),max(450,270),quality(65) (1.2mb)_x000D_
_x000D_
While the animation does add a nice visual touch, it absolutely kills site load time.  _x000D_
_x000D_
At the moment, MediaServer is doing no processing on GIF images since when we tried to do this before, it killed system performance. (I think this was done in late 2016 when the national photo team was using animated gifs, but it seems the work was not tracked in JIRA)_x000D_
_x000D_
[~gvilches] mentioned that pluck() will accomplish this goal, but since GIFs are currently bypassing mediaserver in their entirety, that won't solve the problem at present.  _x000D_
_x000D_
Is there a way we can allow users to upload an animiated gif for the desired effect in the actual content page (and off-platform destinations) but not let it kill our homepage/collection page load times?  Would beefing up the processing power on MediaServer allow this, or do we need to consider excluding a gif mimetype in the thumbnail/primary image field in content tool and leads?_x000D_
</t>
  </si>
  <si>
    <t>AR-5340</t>
  </si>
  <si>
    <t>Spike: How To Prevent Massive Animated GIF Thumbnails From Impacting Homepage Load Time</t>
  </si>
  <si>
    <t xml:space="preserve">20/Feb/19 11:10 AM;ccrnyc2msw;Tested above query, broadcast facility informaiton appears to be correct._x000D_
_x000D_
Also tested a multi-license station:_x000D_
_x000D_
_x000D_
{code:java}_x000D_
query SiteConfig {_x000D_
_x000D_
  site(select: { brand: "brands/KFBK-AM (613)" }) {_x000D_
_x000D_
    config {_x000D_
_x000D_
      config {_x000D_
_x000D_
        ... on SiteConfig {_x000D_
_x000D_
          general {_x000D_
_x000D_
            broadcast_facilities {_x000D_
_x000D_
              broadcast_frequency_x000D_
_x000D_
              broadcast_band_x000D_
_x000D_
              broadcast_call_letters_x000D_
_x000D_
              facility_id_x000D_
_x000D_
            }_x000D_
_x000D_
          }_x000D_
_x000D_
        }_x000D_
_x000D_
      }_x000D_
_x000D_
    }_x000D_
_x000D_
  }_x000D_
_x000D_
}_x000D_
_x000D_
{code}_x000D_
_x000D_
confirmed that both facilities are correctly returned:_x000D_
_x000D_
_x000D_
{code:java}_x000D_
{_x000D_
  "data": {_x000D_
    "site": {_x000D_
      "config": {_x000D_
        "config": {_x000D_
          "general": {_x000D_
            "broadcast_facilities": [_x000D_
              {_x000D_
                "broadcast_frequency": "93.1",_x000D_
                "broadcast_band": "FM",_x000D_
                "broadcast_call_letters": "KFBK-FM",_x000D_
                "facility_id": "60300"_x000D_
              },_x000D_
              {_x000D_
                "broadcast_frequency": "1530",_x000D_
                "broadcast_band": "AM",_x000D_
                "broadcast_call_letters": "KFBK",_x000D_
                "facility_id": "10145"_x000D_
              }_x000D_
            ]_x000D_
          }_x000D_
        }_x000D_
      }_x000D_
    }_x000D_
  },_x000D_
  "extensions": {}_x000D_
}_x000D_
{code}_x000D_
_x000D_
</t>
  </si>
  <si>
    <t>20/Feb/19 11:04 AM;1119767;Example query:_x000D_
{code}_x000D_
query SiteConfig {_x000D_
  site(select: { brand: "brands/WXXL-FM (2103)" }) {_x000D_
    config {_x000D_
      config {_x000D_
        ... on SiteConfig {_x000D_
          general {_x000D_
            broadcast_facilities {_x000D_
              broadcast_frequency_x000D_
              broadcast_band_x000D_
              broadcast_call_letters_x000D_
              facility_id_x000D_
            }_x000D_
          }_x000D_
        }_x000D_
      }_x000D_
    }_x000D_
  }_x000D_
}_x000D_
{code}</t>
  </si>
  <si>
    <t>1|i00h7r:</t>
  </si>
  <si>
    <t xml:space="preserve">GraphQL webapi is missing "broadcast_facilities" field of "general" in Site._x000D_
_x000D_
_x000D_
{code:java}_x000D_
"general": {_x000D_
	"broadcast_facilities": [_x000D_
		{_x000D_
			"broadcast_band": "FM",_x000D_
			"broadcast_call_letters": "WXXL",_x000D_
			"broadcast_frequency": "106.7",_x000D_
			"facility_id": "29569"_x000D_
		}_x000D_
	],_x000D_
}_x000D_
{code}_x000D_
</t>
  </si>
  <si>
    <t>AR-5341</t>
  </si>
  <si>
    <t>WebApi is missing 'broadcast_facilities' of Site</t>
  </si>
  <si>
    <t>1|hz73tz:</t>
  </si>
  <si>
    <t>When restarting instances under load, we sometimes end up with more instances than we started with. Figure out why and how to fix.</t>
  </si>
  <si>
    <t>AR-5342</t>
  </si>
  <si>
    <t>SPIKE: backoff algorithm for instance restarting</t>
  </si>
  <si>
    <t>06/Mar/19 12:21 PM;1112062;There isn't a "natural" way I can test unless there's natural outage for the PRN tool. Yudi did break the env vars to test this on his own and app restarted / goal of this Spike turned doing the work._x000D_
_x000D_
The work is good to release in March 12, 2019 Radio Edit release window.</t>
  </si>
  <si>
    <t>05/Mar/19 10:35 AM;1113313;Upgraded some @ihm packages including @ihm/loader, and rewrote app code as needed to support that. Tested by breaking env vars for auth and other deps, and the app still started (although, as expected, didn't function properly). Prior to the code changes, having a broken DEP_AUTH_HOST resulted in the app crashing, now it just errors but keeps running._x000D_
_x000D_
https://v-9cdbf124.radioedit.ihrint.com/</t>
  </si>
  <si>
    <t>1|hz73u2:m</t>
  </si>
  <si>
    <t>During a rolling restart of radioedit services, prnconfig failed to come back up. Manually starting it a little while later worked without error. Investigate why it didn't continue to try restarting until it succeeded. This may be due to it's exit code or some other factor.</t>
  </si>
  <si>
    <t>PN Config</t>
  </si>
  <si>
    <t>AR-5343</t>
  </si>
  <si>
    <t>SPIKE: prnconfig startup failure</t>
  </si>
  <si>
    <t xml:space="preserve">25/Mar/19 4:58 PM;tterry;h1. Datadog charts updates_x000D_
_x000D_
# Tag all nodes "owner:re" (SREONCALL-692)_x000D_
# Tag all nodes "env:&lt;ENV&gt;" (prod, stage, dev) (SREONCALL-692)_x000D_
# Tag radioedit nodes "product:radioedit" (SREONCALL-692)_x000D_
# Tag fire nodes "product:fire" (SREONCALL-692)_x000D_
# Tag mediaserver node "product:mediad" (SREONCALL-692)_x000D_
# Configure MongoDB Atlas integration. Tag radioedit db's with "product:radioedit"  and the proper environment (SREONCALL-695)_x000D_
# Can we configure fastly integration to use "product:X" and "env:Y" tags? (already done)_x000D_
# Clone "Application Health Board" and configure all charts to use $product and $env only. This board will be used for radioedit, fire, and media server. (AR-5491)_x000D_
# Organize board by ‚Äúinfrastructure‚Äù, "services", and ‚Äúedge‚Äù (AR-5491)_x000D_
# Change fastly 5xx and 5xx charts to percentage (already done)_x000D_
# Update "docker" board to use $produce and $env primarily. Rename to "Radioedit Apps." (AR-5491)_x000D_
# Keep $image, $host, and $app if useful. This board will be used for radioedit application monitoring. (AR-5491)_x000D_
_x000D_
h1. Datadog host tags:_x000D_
_x000D_
product:radioedit, env:prod_x000D_
* reapp*_x000D_
* rescheduler101_x000D_
* rehaproxy101/102_x000D_
* rehaproxy-REappELB-GRRCVF4HZ43N_x000D_
* fastly production radioedit_x000D_
_x000D_
product:radioedit, env:stage_x000D_
* stg-reapp101-105_x000D_
* stg-rehap-REappELB-884VZR5MTBN0_x000D_
* stg-re-app-nlb-aa94bdabdc79d0aa.elb.us-east-1.amazonaws.com_x000D_
* fastly staging radioedit_x000D_
_x000D_
product:radioedit, env:dev_x000D_
* re-k8s186 nodes_x000D_
_x000D_
product:fire, env:prod_x000D_
* refire: 25_x000D_
* prod-refire-ALB_x000D_
* fastly production fire_x000D_
_x000D_
product:fire, env:stage_x000D_
* stg-refire101-105_x000D_
* stg-refire-ALB-52618367_x000D_
* stg-refire-NLB-41a5a62e344caca5_x000D_
* fastly staging fire_x000D_
_x000D_
product:mediad, env:prod_x000D_
* mediahapr-REappELB-1BWITOZ6EUT7A_x000D_
* mediahaproxy101/102_x000D_
* remedia*_x000D_
* fastly i.iheart.com_x000D_
_x000D_
product:mediad, env:stage_x000D_
* stg-remedia101-105_x000D_
* stg-remedia-NLB-b7229254beff5a91_x000D_
* fastly i-stg.iheart.com_x000D_
_x000D_
</t>
  </si>
  <si>
    <t>13/Mar/19 3:11 PM;tdrapeau;Hey [~tterry], i thought this one was just about fixing the DD tagging so that the radioedit tag shows just production reapp hosts... is there more that you see?</t>
  </si>
  <si>
    <t>12/Mar/19 4:41 PM;tterry;I think this isn't well defined enough to be completed as a single ticket. I've turned it into a spike. We should sit down and make an actual plan, and turn that into ticketed work.</t>
  </si>
  <si>
    <t>1|hz75m7:01hzx00900040001r</t>
  </si>
  <si>
    <t>SREONCALL-695</t>
  </si>
  <si>
    <t>AR-5491</t>
  </si>
  <si>
    <t>SREONCALL-692</t>
  </si>
  <si>
    <t>INCIDENT-102</t>
  </si>
  <si>
    <t>Per INCIDENT-102..._x000D_
_x000D_
Need better graphs for Radioedit in Datadog. The ‚Äúapplication health board‚Äù doesn‚Äôt work well for $product=radioedit. It includes some stage nodes, elk nodes, and a few others. We need to fix the DD tagging. Should also add LA, User CPU, and System CPU charts.</t>
  </si>
  <si>
    <t>AR-5344</t>
  </si>
  <si>
    <t>Spike: Review and improve datadog reports</t>
  </si>
  <si>
    <t xml:space="preserve">22/Feb/19 8:50 AM;ccrnyc2msw;Tested in depth with [~1121542] yesterday in conjunction with AL-5103.  This looks good to me.  Articles that are in-date are shown - detail pages, collection card view, xml sitemap, and html sitemap.  Items that are set to start in the future don't; items that have expired don't.  This looks good to me.  </t>
  </si>
  <si>
    <t>21/Feb/19 10:51 AM;ccrnyc2msw;Yes please!</t>
  </si>
  <si>
    <t>21/Feb/19 10:50 AM;1119767;[~ccrnyc2msw] [~mbrown] brought up a good point that we probably want to also exclude expired content?</t>
  </si>
  <si>
    <t>20/Feb/19 2:13 PM;aroberts;Need to update id query and slug query to filter based on "live now". Also confirm sitemap is filtering out these results as well. AL-5103</t>
  </si>
  <si>
    <t>20/Feb/19 10:38 AM;con-nyc2sxw;This sounds like a pubsub issue rather than a FIRE problem.</t>
  </si>
  <si>
    <t xml:space="preserve"># see https://content.radioedit.iheart.com/content/5c6d68e63d3087f34d7c7d78 in prod and notice intended publish date is 1/1/2020_x000D_
# notice you can reach https://mark.iheart.com/content/2019-02-20-future-article/ in prod_x000D_
# stage example: https://content.radioedit.ihrint.com/content/5c6d6a6499ec845d769f7e75 | https://marke-ip.fire.ihrint.com/content/2019-02-20-future-content/_x000D_
</t>
  </si>
  <si>
    <t>1|hz73uj:</t>
  </si>
  <si>
    <t># article detail pages with a publish date in the future 404 until the intended live date</t>
  </si>
  <si>
    <t>20/Feb/19 9:54 AM;ccrbdl1mje;Screenshot at Feb 20 09-54-06.png;https://jira.ihrint.com/secure/attachment/180798/Screenshot+at+Feb+20+09-54-06.png</t>
  </si>
  <si>
    <t>AL-5103</t>
  </si>
  <si>
    <t>Content detail pages should not be visible on the front end if the article publish date is set in the future. This is causing search engines to index the content and be searchable prior to the intended launch date.</t>
  </si>
  <si>
    <t>AR-5346</t>
  </si>
  <si>
    <t>Future-dated articles should not be visible on front end</t>
  </si>
  <si>
    <t xml:space="preserve">25/Feb/19 2:37 PM;ccrnyc2msw;Thanks Nate, I'm seeing the same thing._x000D_
_x000D_
When I compare this to mainline stage which doesn't have the updates from this ticket, I'm still seeing the dupes, so i don't believe this is related to the image placeholder.  It looks like the calls to Ingestion are being made server side, so I'm not able to thoroughly diagnose on my own._x000D_
_x000D_
Created AR-5364 to investigate.  </t>
  </si>
  <si>
    <t xml:space="preserve">25/Feb/19 1:15 PM;cccnyc1njt;Much better! But I'm noticing that certain shows are showing multiple times within the directory. I've attached a screenshot of one example, but can provide more. Everything still works as expected, so not a huge deal. </t>
  </si>
  <si>
    <t xml:space="preserve">25/Feb/19 9:53 AM;ccrnyc2msw;Tested on stage at both links.  Confirmed that the images no longer jump around the page upon load and that the shows page remains functional.  I think [~cccnyc1njt] is really going to appreciate when this one goes live!_x000D_
_x000D_
Looks good to me. </t>
  </si>
  <si>
    <t>24/Feb/19 9:15 PM;gvilches;This fix has been executed on both the upgrade branch and the master branch, so it can be released independently of the new work in case there's any blockers._x000D_
_x000D_
https://v-8b8fee00.radioedit.ihrint.com/ - upgrade branch version_x000D_
_x000D_
https://v-a36a2699.radioedit.ihrint.com - master branch version</t>
  </si>
  <si>
    <t>1|hz73um:zy</t>
  </si>
  <si>
    <t>20/Feb/19 10:23 AM;ccrnyc2msw;image-2019-02-20-10-23-18-560.png;https://jira.ihrint.com/secure/attachment/180806/image-2019-02-20-10-23-18-560.png</t>
  </si>
  <si>
    <t>20/Feb/19 10:26 AM;ccrnyc2msw;custom talk images.mov;https://jira.ihrint.com/secure/attachment/180807/custom+talk+images.mov</t>
  </si>
  <si>
    <t>25/Feb/19 1:15 PM;cccnyc1njt;Screen Shot 2019-02-25 at 1.13.18 PM.png;https://jira.ihrint.com/secure/attachment/181075/Screen+Shot+2019-02-25+at+1.13.18+PM.png</t>
  </si>
  <si>
    <t>AR-5364</t>
  </si>
  <si>
    <t xml:space="preserve">Since Custom Talk has no search for show listings, you have to click the first letter of the podcast you're looking for and load a list of shows.  You can CTRL + F to look for the show you're interseted in, but since images are loaded in one at a time, the page constantly jumps around that you can't really click until all/most of the images load in.  See attached video._x000D_
_x000D_
https://v-d815bba2.radioedit.ihrint.com/shows/?q=S_x000D_
_x000D_
Can we put a placeholder on the image position so that the page doesn't jump so much?  Would just adding a height to the image solve the problem?_x000D_
_x000D_
 !image-2019-02-20-10-23-18-560.png|thumbnail! </t>
  </si>
  <si>
    <t>AR-5345</t>
  </si>
  <si>
    <t>Put an image placeholder on Custom Talk's List View</t>
  </si>
  <si>
    <t># create a calendar event_x000D_
# set the first occurrence dates appropriately_x000D_
# wait for the event to start and go into "in progress"_x000D_
# attempt to change the event dates (you cannot)_x000D_
# see http://calendar.radioedit.iheart.com/#/edit/5c6d79055e0108160000a4c0 in prod as an example</t>
  </si>
  <si>
    <t>1|hz75m7:01hzx00900040001r00bi000000009</t>
  </si>
  <si>
    <t># ability to change first occurrence date even if it's already in progress</t>
  </si>
  <si>
    <t>20/Feb/19 11:05 AM;ccrbdl1mje;Screenshot at Feb 20 11-02-43.png;https://jira.ihrint.com/secure/attachment/180832/Screenshot+at+Feb+20+11-02-43.png</t>
  </si>
  <si>
    <t>If calendar event dates are incorrectly applied and the event is "in progress" there is no way to edit the dates without deleting and re-creating the entire event.</t>
  </si>
  <si>
    <t>AR-5347</t>
  </si>
  <si>
    <t>Cannot edit dates if calendar event is 'in progress'</t>
  </si>
  <si>
    <t>30/Apr/19 3:10 PM;ccrnyc2msw;Groomed today.  Bumping this down a sprint to focus on the new functionality.  We need this ticket done just before launch.</t>
  </si>
  <si>
    <t>1|hz75m7:01hzx00900040001r00bi000001</t>
  </si>
  <si>
    <t>While testing  AR-5178, AR-5179, and AR-5180, found a few UI things that we should consider improving before formally introducing to users.  _x000D_
_x000D_
These aren't necessarily all the same priority, nor to be done on a single ticket, just capturing for future prioritization.  _x000D_
_x000D_
# Take/Skip terminology in Feed edit screen - this varies from the limit/offset terminology used elsewhere in the tool_x000D_
# Feed edit screen - Skip label unnecessarily wraps, moving the number below out of alignment_x000D_
# Feed edit screen - need something a bit more substantial to separate entries_x000D_
# Feed edit screen - drag/drop?_x000D_
# Feed edit screen - unclear what "placeholder" is_x000D_
# Feed edit screen - should the preview window float with the user as they scroll down the page?_x000D_
# Feed edit screen - pinned lead/content - add lookup?  Not sure if users will understand the ID_x000D_
# Feed edit screen - help text on all fields_x000D_
# Feed edit screen - validation on all required fields_x000D_
# Query edit screen - visual defect of the position number shown directly before Categories.  The item number should be on its own row with an appropriate header style_x000D_
# Query edit screen - help text on all fields_x000D_
# Query edit screen - validation on all required fields_x000D_
# Main feeds screen - could we have some type of hover/preview functionality so users can see what's in each without having to open?_x000D_
# Improve presentation of "or" logic when building a query to alleviate the issue reported in AR-5324</t>
  </si>
  <si>
    <t>Datasources UI Scrub</t>
  </si>
  <si>
    <t xml:space="preserve">05/Mar/19 10:19 AM;ccrnyc2msw;Groomed today.  Per engineering, this is a few months off.  Bumping from the planned sprint. </t>
  </si>
  <si>
    <t>1|hz75m7:01hzx0090004004</t>
  </si>
  <si>
    <t>Allow site-manager to maintain different versions of the ad config</t>
  </si>
  <si>
    <t>1|hz75m7:01hzx0090004005</t>
  </si>
  <si>
    <t xml:space="preserve">Allow webapi users to select an ad config by id. Blocked on AR-5349_x000D_
</t>
  </si>
  <si>
    <t>Expose a parameter on the ad config resolver for selecting alternate version</t>
  </si>
  <si>
    <t xml:space="preserve">22/Feb/19 9:04 AM;ccrnyc2msw;Performed some light testing on PubSub endpoints that I am familiar with and didn't observe anything out of the ordinary.  Moving to complete.  </t>
  </si>
  <si>
    <t>1|i00hzj:</t>
  </si>
  <si>
    <t>AR-5351</t>
  </si>
  <si>
    <t>Upgrade pubsub to node 10</t>
  </si>
  <si>
    <t>28/Feb/19 9:54 AM;ccrnyc2msw;{quote}Mike Woodruff [9:26 AM]_x000D_
Morning Travis.  Does https://jira.ihrint.com/browse/AR-5352 need a product review?  I don‚Äôt know what Proxyd does._x000D_
_x000D_
_x000D_
travis [9:36 AM]_x000D_
No. It just needs to report to datadog, and stage needs to be working. I‚Äôm checking DD now, and I don‚Äôt see any data since 10:00am yesterday, so I‚Äôm checking the config_x000D_
yup. I messed up the config yesterday. fixed_x000D_
you can close_x000D_
It‚Äôs reporting now{quote}</t>
  </si>
  <si>
    <t>27/Feb/19 11:39 AM;ccrnyc2msw;I've never tested ProxyD before.  How should this be product reviewed?</t>
  </si>
  <si>
    <t>1|hz73u2:q</t>
  </si>
  <si>
    <t>AR-5352</t>
  </si>
  <si>
    <t>Remove NR from Proxyd</t>
  </si>
  <si>
    <t>20/Mar/19 12:21 PM;cccnyc1njt;[~ccrnyc2msw] All good on my end. Thanks!</t>
  </si>
  <si>
    <t>20/Mar/19 8:14 AM;ccrnyc2msw;[~cccnyc1njt] reviewed:_x000D_
_x000D_
{quote}Nate Tobin [1:32 PM]_x000D_
@Yudi @Mike Woodruff The HSWs updates look good. I‚Äôve tested adding, modifying, removing social, custom, and editorial content for a handful of shows and all message correctly to AMP.{quote}_x000D_
_x000D_
If Nate's good with this, I am as well.</t>
  </si>
  <si>
    <t>1|hz73u1:zzzx</t>
  </si>
  <si>
    <t>Custom Talk has a collection of new social fields implemented across the last two sprints that need to be added to the AMP messages sent via Rabbit.  Structure TBD.</t>
  </si>
  <si>
    <t>AR-5353</t>
  </si>
  <si>
    <t>Augment outgoing AMP messages to include new social fields</t>
  </si>
  <si>
    <t>29/Mar/19 1:30 PM;mbrown;This might actually be doable in the template editor, but AR-5502 blocks it.  Content has a concept of populated-from, which we use to create slugs from the title. If the title field doesn't support this property, making it do so is easy</t>
  </si>
  <si>
    <t>1|i00gfq:cf</t>
  </si>
  <si>
    <t>REAP-1769</t>
  </si>
  <si>
    <t xml:space="preserve">Feedback from 2/21/19 SEO review of content tool._x000D_
_x000D_
Could we make it so that the value typed in one title field auto populates another (and allows a user to override)?_x000D_
_x000D_
Eg, as a user types a headline, that change is passed into the SEO title.  Users could then choose to leave the SEO title as inherited, or change to something else.  _x000D_
</t>
  </si>
  <si>
    <t>AR-5354</t>
  </si>
  <si>
    <t xml:space="preserve">SEO: Title Field Inheritance </t>
  </si>
  <si>
    <t>29/Mar/19 10:35 AM;mbrown;Flex blocks can be set up with a min/max chars/words for text, but that rule applies to *all* text blocks, not in aggregate.</t>
  </si>
  <si>
    <t>1|i00gfq:cg</t>
  </si>
  <si>
    <t>Feedback from 2/21/19 SEO review of content tool._x000D_
_x000D_
Google pretty much ignores any articles that don't have at least 250 words in the body.  Can we encourage/enforce a minimum number of words in the flex block?</t>
  </si>
  <si>
    <t>AR-5355</t>
  </si>
  <si>
    <t>SEO: Minimum Number Of Words In Flex Block</t>
  </si>
  <si>
    <t>29/Mar/19 10:32 AM;mbrown;This could potentially be template controlled, but we'd need code to back it up. We could have a standalone text block that represents the first section, apply min character/word rules to it, and have the legacy formatter prepend it if present on publish</t>
  </si>
  <si>
    <t>1|i00gfq:ch</t>
  </si>
  <si>
    <t>Feedback from 2/21/19 SEO review of content tool._x000D_
_x000D_
Google News disqualifies articles that don't have a certain number of words (100 or 250) before being interrupted by an embed or image._x000D_
_x000D_
Can we encourage/enforce a certain number of characters be in the first text block?</t>
  </si>
  <si>
    <t>AR-5356</t>
  </si>
  <si>
    <t>SEO: First Text Block Minimum Number Of Words</t>
  </si>
  <si>
    <t>1|i00gfq:chi</t>
  </si>
  <si>
    <t>Feedback from 2/21/19 SEO review of content tool._x000D_
_x000D_
Users see a slug with a date in it and may write off content as being old.  Rather than prepending the date automatically, can we make it exclusively use the headline by default... if there's a conflict, prompt users that they may be creating duplicate content (and encourage them to redistribute the other content), but allow them to make the slug unique either by a unique identifier or date at that point?</t>
  </si>
  <si>
    <t>AR-5357</t>
  </si>
  <si>
    <t>SEO: Slug Changes</t>
  </si>
  <si>
    <t xml:space="preserve">13/Mar/19 8:58 AM;ccrnyc2msw;Verified on production.  Moving to done. </t>
  </si>
  <si>
    <t>1|hz73u1:zr</t>
  </si>
  <si>
    <t xml:space="preserve">See AR-5312 for config change.  To be run on prod at 10:00am on Tuesday, March 12th.  </t>
  </si>
  <si>
    <t>AR-5359</t>
  </si>
  <si>
    <t>Kill Prod Flint Static Proxy</t>
  </si>
  <si>
    <t xml:space="preserve">25/Feb/19 3:41 PM;ccrnyc2msw;I would like to know more about the quotes he is referring to.  Block quote normally will have a grey indicator on the left (and an indent), not a different text color.  A sample article on stage illustrating both types of text would be very helpful.  </t>
  </si>
  <si>
    <t>1|i00ibz:</t>
  </si>
  <si>
    <t>related to work done in AR-5227_x000D_
_x000D_
Feedback from Dave Basner: Hi. I believe the text color got darker with the latest RE update, but is there a reason it is just a darker shade of gray (#464646) instead of the normal black font color? Is there any way to make it black? It‚Äôs still difficult for me see and there is a difference between the color of pasted text/quotes and our text color. Thanks!</t>
  </si>
  <si>
    <t>AR-5360</t>
  </si>
  <si>
    <t>Editorial Request - Please update Font color in Content tool to Black</t>
  </si>
  <si>
    <t xml:space="preserve">26/Feb/19 9:33 AM;ccrnyc2msw;Tested on Stage:_x000D_
_x000D_
_x000D_
{code:java}_x000D_
query {_x000D_
_x000D_
 leads(_x000D_
    query: { limit: 20, subscription: { tags: ["collections/mike-test"] } }_x000D_
  ) {_x000D_
    catalog {_x000D_
      id_x000D_
      kind_x000D_
      name_x000D_
    }_x000D_
    img_uri_x000D_
    title_x000D_
    targets{_x000D_
      tags_x000D_
    }_x000D_
    subtitle_x000D_
    link{_x000D_
      name_x000D_
      target_x000D_
      description_x000D_
    }_x000D_
_x000D_
  }_x000D_
_x000D_
}_x000D_
{code}_x000D_
_x000D_
_x000D_
_x000D_
_x000D_
{code:java}_x000D_
{_x000D_
  "data": {_x000D_
    "leads": [_x000D_
      {_x000D_
        "catalog": null,_x000D_
        "img_uri": "https://i-stg.iheart.com/v3/re/new_assets/5c6d6377851ae6ee7e6f5779",_x000D_
        "title": "Mike Test Same Window",_x000D_
        "targets": [_x000D_
          {_x000D_
            "tags": [_x000D_
              "collections/mike-test"_x000D_
            ]_x000D_
          }_x000D_
        ],_x000D_
        "subtitle": "",_x000D_
        "link": {_x000D_
          "name": "",_x000D_
          "target": "_self",_x000D_
          "description": ""_x000D_
        }_x000D_
      },_x000D_
      {_x000D_
        "catalog": null,_x000D_
        "img_uri": "https://i-stg.iheart.com/v3/re/new_assets/5c6d63b8851ae6ee7e6f577f",_x000D_
        "title": "Mike Test New Window",_x000D_
        "targets": [_x000D_
          {_x000D_
            "tags": [_x000D_
              "collections/mike-test"_x000D_
            ]_x000D_
          }_x000D_
        ],_x000D_
        "subtitle": "",_x000D_
        "link": {_x000D_
          "name": "",_x000D_
          "target": "_blank",_x000D_
          "description": ""_x000D_
        }_x000D_
      }_x000D_
    ]_x000D_
  },_x000D_
  "extensions": {}_x000D_
}_x000D_
{code}_x000D_
_x000D_
Confirmed that link target provided matches what is specified in the tool.  This looks good to me. </t>
  </si>
  <si>
    <t>22/Feb/19 3:13 PM;1119767;Mike found some working examples in stage, so I'll build it against that, and ignore the fact that the app is incapable of setting this value.</t>
  </si>
  <si>
    <t>22/Feb/19 2:27 PM;1119767;Target is missing from the card's form, so the variant's value never gets persisted to the card itself. This feature simply doesn't work. Exposing it in webapi seems anti-productive. I'm going to hard-code the default value in inferno and move on with life.</t>
  </si>
  <si>
    <t>1|i00icf:</t>
  </si>
  <si>
    <t>The link target field needed for the hero component is missing.</t>
  </si>
  <si>
    <t>AR-5361</t>
  </si>
  <si>
    <t>Expose card.link.target in webapi</t>
  </si>
  <si>
    <t>1|i00id3:</t>
  </si>
  <si>
    <t xml:space="preserve">You should be able to copy a lead card after the card has been saved without needed to exit.  </t>
  </si>
  <si>
    <t>22/Feb/19 3:01 PM;ccrnyc1jxe;image001.jpg;https://jira.ihrint.com/secure/attachment/181018/image001.jpg</t>
  </si>
  <si>
    <t xml:space="preserve">Currently you can't make a copy of a new lead card unless you exit back to the main screen and then find the lead card again. This is problematic for users who want to use the same image but have different text on the card. </t>
  </si>
  <si>
    <t>AR-5362</t>
  </si>
  <si>
    <t>Make A Copy Of A New Lead Card</t>
  </si>
  <si>
    <t xml:space="preserve">11/Mar/19 4:22 PM;ccrnyc2msw;Tested on stage:_x000D_
_x000D_
_x000D_
{code:java}_x000D_
{_x000D_
  content {_x000D_
    slug(slug: "2019-03-11-stage-test-for-ar-5363") {_x000D_
      payload {_x000D_
        blocks_x000D_
      }_x000D_
_x000D_
    }_x000D_
  }_x000D_
}_x000D_
{code}_x000D_
_x000D_
Confirmed that expected link values are returned:_x000D_
_x000D_
_x000D_
{code:java}_x000D_
{_x000D_
  "data": {_x000D_
    "content": {_x000D_
      "slug": {_x000D_
        "payload": {_x000D_
          "blocks": [_x000D_
            {_x000D_
              "html": "&lt;p&gt;This is a &lt;a href=\"https://sandbox.iheart.com/live/z100-2653/?autoplay=true\" data-catalog-kind=\"station\" data-catalog-id=\"2653\"&gt;catalog link&lt;/a&gt;&lt;/p&gt;\n\n&lt;p&gt;This is a &lt;a href=\"https://cahill.fire.ihrint.com/content/2019-01-31-marks-content-link-test/\" data-content-id=\"/5c5356fff8499d1aa620683f\"&gt;content link&lt;/a&gt;&lt;/p&gt;\n\n&lt;p&gt;This is a &lt;a href=\"https://z100.iheart.com/weather/\"&gt;manual absolute link&lt;/a&gt; pointed to z100's weather page&lt;/p&gt;\n\n&lt;p&gt;This is a &lt;a href=\"/traffic/\"&gt;manual relative link&lt;/a&gt; pointed to the traffic page&lt;/p&gt;\n\n&lt;p&gt;&lt;/p&gt;\n",_x000D_
              "schedule": {},_x000D_
              "type": "html"_x000D_
            }_x000D_
          ]_x000D_
        }_x000D_
      }_x000D_
    }_x000D_
  },_x000D_
  "extensions": {}_x000D_
}_x000D_
{code}_x000D_
This looks good to me._x000D_
_x000D_
</t>
  </si>
  <si>
    <t>05/Mar/19 11:08 AM;1119767;[~mbrown] What option were you talking about in content that controls this?</t>
  </si>
  <si>
    <t>05/Mar/19 10:29 AM;ccrnyc2msw;Groomed today.  Might be a flag (that was implemented for Apple News) that is not being respected for other publishing destinations.</t>
  </si>
  <si>
    <t>26/Feb/19 9:21 AM;ccrnyc2msw;Original description:_x000D_
_x000D_
{quote}As a content creator I would like the ability to create a single article and be able to set a relative link to a shared microsite across a market and have the address resolve to the station site that the listener is currently on instead or redirecting to the primary domain of the station brand in the Origin set in the article._x000D_
_x000D_
Example from Portland market -&gt; _x000D_
We have a cluster-wide event that has a respective cluster-wide feature page. Linking to the feature page as a relative link (/featured/corks-carts/) works from the image in the content tool, but does not work as a text hyperlink._x000D_
_x000D_
On this Calendar page, which is on all 10 Portland sites, the image is set to link to /featured/corks-carts/, which works, but both the the CORKS + CARTS hyperlink and the EVENT DETAILS hyperlink in the text (also set to link to /featured/corks-carts/) links to the page on K103._x000D_
_x000D_
https://z100portland.iheart.com/calendar/event/5c70411bffa0b52fc609c51b/_x000D_
_x000D_
https://1067theeagle.iheart.com/calendar/event/5c70411bffa0b52fc609c51b/_x000D_
_x000D_
http://content.radioedit.iheart.com/content/5c703ec06d3e34811bdab261_x000D_
_x000D_
{quote}</t>
  </si>
  <si>
    <t xml:space="preserve">https://mike.iheart.com/content/2019-02-26-link-test-for-ar-5363/_x000D_
_x000D_
https://trina.iheart.com/content/2019-02-26-link-test-for-ar-5363/_x000D_
_x000D_
Note how the first link on Trina links to the Mike site.  Since it was put in the tool as relative, it should open on Trina's site._x000D_
_x000D_
PubSub is hard-coding in the absolute link:_x000D_
_x000D_
_x000D_
{code:java}_x000D_
{_x000D_
  get(type: "content", slug: "2019-02-26-link-test-for-ar-5363") {_x000D_
    ref_id_x000D_
    type_x000D_
    summary {_x000D_
      author_x000D_
      image_x000D_
      title_x000D_
    }_x000D_
    payload_x000D_
    subscription {_x000D_
      tags_x000D_
    }_x000D_
    exclusion {_x000D_
      tags_x000D_
    }_x000D_
  }_x000D_
}_x000D_
{code}_x000D_
_x000D_
_x000D_
_x000D_
{code:java}_x000D_
{_x000D_
            "html": "&lt;p&gt;This is a &lt;a href=\"https://mike.iheart.com/weather\"&gt;relative link&lt;/a&gt; that should open /weather on the current station site.&lt;/p&gt;\n\n&lt;p&gt;This is an &lt;a href=\"https://z100.iheart.com/traffic\"&gt;absolute link&lt;/a&gt; that should open at https://z100.iheart.com/traffic regardless of the site it's viewed on. &lt;/p&gt;\n\n&lt;p&gt;&lt;/p&gt;\n",_x000D_
            "schedule": {},_x000D_
            "type": "html"_x000D_
          }_x000D_
_x000D_
_x000D_
_x000D_
{code}_x000D_
</t>
  </si>
  <si>
    <t>1|hz73u1:zz</t>
  </si>
  <si>
    <t>If a user inserts a relative manual link in a content text block, the relative link should be maintained on FiRE._x000D_
_x000D_
Apple News links should continue to be absolute.</t>
  </si>
  <si>
    <t>AR-5363</t>
  </si>
  <si>
    <t>Text Block Links: Relative Links Should Be Relative On Front End</t>
  </si>
  <si>
    <t xml:space="preserve">06/Mar/19 1:22 PM;ccrnyc2msw;Ok, thanks for taking a look.  Backlogging this for now, if we continue seeing on stage, we may need to kick this ticket over to the ingestion team.  </t>
  </si>
  <si>
    <t>06/Mar/19 1:21 PM;1113313;I think this is a DB thing. I don't see it in the tool when I load it in a prod shell, but it does happen in a stage shell.</t>
  </si>
  <si>
    <t xml:space="preserve">https://customtalk.radioedit.ihrint.com/shows/?q=T_x000D_
_x000D_
 !image-2019-02-25-14-36-47-751.png|thumbnail! </t>
  </si>
  <si>
    <t>1|i010wj:</t>
  </si>
  <si>
    <t>25/Feb/19 2:36 PM;ccrnyc2msw;image-2019-02-25-14-36-47-751.png;https://jira.ihrint.com/secure/attachment/181082/image-2019-02-25-14-36-47-751.png</t>
  </si>
  <si>
    <t>The Custom Talk tool on stage is routinely returning duplicate shows in the list view.  Each show should be returned once.  Not seeing this on prod, so wondering if it's something that broke in the Stuff Media work?</t>
  </si>
  <si>
    <t>xx Duplicate Shows On Custom Talk Stage</t>
  </si>
  <si>
    <t>20/Mar/19 1:45 PM;ccrnyc2msw;This spike was held on 3/19.  The short term solution is to allow ownership/usage of author tags by a taxo namespace where top level access is not given out.  See AR-5456.</t>
  </si>
  <si>
    <t>1|hz73u1:zzzv</t>
  </si>
  <si>
    <t># Discussion of the above between product and engineering_x000D_
# Jira tickets created for chosen solution</t>
  </si>
  <si>
    <t>In AR-5191, we're adding the ability to link authors as setup using the Authors template in content tool to a podcast show._x000D_
_x000D_
We need to have a quick discussion to see what else needs to be done to Authors in cotnent tool to get this ready to go - especially since we don't currently have authors setup in Production. _x000D_
_x000D_
Prior to new content tool going live, we removed the Author template due to permission issues (where any DPD could use any author; not just the ones they should have permission to).  We need to make sure that upon adding author profiles for podcasts, we don't start to have DPD's use those author tags on Articles.  _x000D_
_x000D_
Related tickets:_x000D_
_x000D_
AR-4922_x000D_
AR-4923</t>
  </si>
  <si>
    <t>AR-5365</t>
  </si>
  <si>
    <t>Spike: Followup Work For Author Linking in Custom Talk/Permissions</t>
  </si>
  <si>
    <t>1|i00ipb:</t>
  </si>
  <si>
    <t>PN-3205</t>
  </si>
  <si>
    <t>AR-5366</t>
  </si>
  <si>
    <t>PN-3205 (MRL-PR Schedule Update)</t>
  </si>
  <si>
    <t>26/Feb/19 12:36 PM;ccrnyc2msw;Tested on stage.  Confirmed after adding 60 drafts that it paginates at 50 and gives the option to switch pages similar to the main content list.  This looks good to me._x000D_
_x000D_
While testing, found that the drafts sort order doesn't seem to be correct, created AR-5368 to address.</t>
  </si>
  <si>
    <t>1|hz73um:m</t>
  </si>
  <si>
    <t>AR-5368</t>
  </si>
  <si>
    <t>The drafts page in the content tool is limiting results to the first 10 only, even though additional ones are indicated from the article count in the drafts tab at the top of the page.  The result is that if you have more than 10 drafts, you can't see anything beyond the first 10.</t>
  </si>
  <si>
    <t>Drafts Page Limits Results to 10</t>
  </si>
  <si>
    <t>1|i00z5y:zzv</t>
  </si>
  <si>
    <t>26/Feb/19 12:36 PM;ccrnyc2msw;image-2019-02-26-12-36-27-985.png;https://jira.ihrint.com/secure/attachment/181138/image-2019-02-26-12-36-27-985.png</t>
  </si>
  <si>
    <t xml:space="preserve">When you go to the Drafts tab in content, we show a timestamp of the time the draft was last edited... it should be sorting on that value (descending) but currently doesn't.  Not sure how it's currently sorting.  _x000D_
_x000D_
 !image-2019-02-26-12-36-27-985.png|thumbnail! </t>
  </si>
  <si>
    <t>Fix Drafts Sort Order</t>
  </si>
  <si>
    <t>1|hz75m7:01hzx009000400b</t>
  </si>
  <si>
    <t>Shortly after we launched AMP pages, we found that a lot of the pages weren't passing validation due to mostly errors associated with the rich text block.  As such, if certain criteria was met (notably inline styling, embedded images, unsupported blocks) we passed a flag to suppress the amp link tag on the corresponding content detail pages._x000D_
_x000D_
At the time, the new content tool's text blocks were supposed to resolve the bulk of the problem since it didn't store raw HTML, and the output could be rendered in a way that was AMP friendly._x000D_
_x000D_
Unfortunately, we don't seem to have realized that benefit yet.  AMP page views remain stagnant at around 10,000 per day.  _x000D_
_x000D_
We should do a review of all conditions that cause the amp enabled flag to be set to false and see either if we can remove that condition, or what work would be required to remove that condition.</t>
  </si>
  <si>
    <t>Spike: AMP Traffic Didn't Increase after Content Tool Launch</t>
  </si>
  <si>
    <t>08/Mar/19 9:06 AM;1119767;8. Yes, it would be awesome if they could circle back and ask the handful of users experiencing lost drafts to give us a list of installed extensions.</t>
  </si>
  <si>
    <t>08/Mar/19 8:59 AM;ccrnyc2msw;#1 = AR-4928_x000D_
#2 = AR-5415_x000D_
#3 = AR-5416_x000D_
#4 = Already complete as indicated_x000D_
#5 = Not ticketing per engineering recommendation_x000D_
#6 = AR-5417_x000D_
#7 = AR-5418_x000D_
#8 = Not sure that this would be a code change, maybe just something the Support team would ask for as required?</t>
  </si>
  <si>
    <t>07/Mar/19 4:29 PM;1119767;1. Enforcing https may need to be enforced at the Fastly pin, which will affect all apps. Will coordinate with [~tterry]._x000D_
_x000D_
2. There is an angular way to change the title. Will look into this._x000D_
_x000D_
3. On delete, we can back up drafts. Adding undelete for these drafts seems like overkill. Investigate some kind of breadcrumb software._x000D_
_x000D_
5. If they can't click a save button, they don't deserve to have their data saved. We _could_ store drafts in a separate spot on the server, but it seems like a lot of complexity for so little gain._x000D_
_x000D_
6. This is worth it to just ticket and knock out if it will provide useful data. RUM inside Raygun provides similarly useful data as well, so we should get radioedit support into Raygun. User tracking needs to be fixed, and we should see if we can fire some custom events._x000D_
_x000D_
7. We can replace the url. Increase audit time to prevent aggressive searches, and only for searches. Move auditTime from router event to search box._x000D_
_x000D_
8. Get a list of installed plugins for users having issues to see if there is a correlation?</t>
  </si>
  <si>
    <t>07/Mar/19 12:11 PM;1119767;Point 4 was completed as part of AR-5382</t>
  </si>
  <si>
    <t>1|hz73u1:zx</t>
  </si>
  <si>
    <t>AR-5417</t>
  </si>
  <si>
    <t>AR-5382</t>
  </si>
  <si>
    <t>On February 26, we spent several hours trying to track down a piece of content created by a national editor that was never saved to the server and allegedly went missing on his local machine.  See AR-5338 for the steps we took too troubleshoot._x000D_
_x000D_
We need to have a conversation about steps we can take to mitigate the possibility of content not saved to the server going missing and having to do another fire drill to find it._x000D_
_x000D_
Offhand, there's a few things we should consider doing:_x000D_
_x000D_
# Enforce https on the content tool to prevent http-created content from being stored distinctly_x000D_
# Add page titles throughout the tool so users can search for content they created in browser history_x000D_
# Soft delete drafts and ability to retrieve within a week_x000D_
# -Improve messaging in tool to indicate when content hasn't been saved to the server-_x000D_
# Ping server with with draft data once enough is available to be unique so there is a record of it_x000D_
# Adobe tracking to record URLs accessed it the tool to assist with troubleshooting_x000D_
# Abridge the page URL changes while typing a search query to reduce the number of pages captured in browser history_x000D_
# Others?</t>
  </si>
  <si>
    <t>Spike: Mitigate Missing Autosave Content</t>
  </si>
  <si>
    <t>06/Mar/19 11:42 AM;ccrnyc2msw;Cleanup run at 11:00am today.  Added the identified capabilities to each role.  Spot checked a number of users and everything looks correct.  Matt checked on his end as well and confirmed it looks good.</t>
  </si>
  <si>
    <t>04/Mar/19 10:49 AM;mberger;I heard from Paul. His feedback on the two groups is below._x000D_
_x000D_
*Full National Editors*_x000D_
* Default Brand Tag_x000D_
* Brands (all)_x000D_
* Artists_x000D_
* Keywords_x000D_
* Publish Ingested Content_x000D_
* Exclusions_x000D_
* Branded Content_x000D_
* Apple News_x000D_
* Simple Reach_x000D_
 _x000D_
Basner, Dave_x000D_
Berger, Matt_x000D_
Brown, December_x000D_
Casiano, Adrianna_x000D_
Close, Paris_x000D_
Crawford, Lauren_x000D_
Dinh, James_x000D_
Galluccio, William_x000D_
Gold, Allison_x000D_
Hachey, Connor_x000D_
Johnson, Rick_x000D_
Kandell, Samantha_x000D_
Kaplan, Rachel_x000D_
Lee, Emily_x000D_
Magnotta, Andrew_x000D_
Marquina, Sierra_x000D_
Massey, Zack_x000D_
Mastrogiannis, Nicole_x000D_
Miraldi, Paul_x000D_
Molaee, Anthony_x000D_
Sirotta, Katrina_x000D_
Snapp, Lauryn_x000D_
Tyler, Katherine_x000D_
 _x000D_
*Limited National Editors*_x000D_
* Default Brand Tag_x000D_
* Brands (all)_x000D_
* Artists_x000D_
* Keywords_x000D_
* Publish Ingested Content_x000D_
* Exclusions_x000D_
 _x000D_
Chavez, Randy_x000D_
Crumbley, Daniel_x000D_
Cucinell, Jeff_x000D_
Fisher, Eric_x000D_
Garcia Solis, Adrian_x000D_
German, Honey_x000D_
Healey, Amanda_x000D_
Herbster, Tracy_x000D_
Lin, Michelle_x000D_
Pugliese, Andrew_x000D_
Siordian, Alex_x000D_
Smith, Lindsey</t>
  </si>
  <si>
    <t>01/Mar/19 11:11 AM;ccrnyc2msw;Discussed extensively on Slack.  We're going to move over and manage via roles.  A full and limited national editorial role has been created, we're awaiting feedback from Paul Miraldi on which permissions should be on those roles and who the users should be.  Once that is squared away, we'll nuke all the existing content capabilities.</t>
  </si>
  <si>
    <t>28/Feb/19 9:56 AM;ccrnyc2msw;We've been provided a list of 19 users who should have Apple News capabilities for content... and i believe the same 19 should also have simplereach/recommendations/sponsored content/etc._x000D_
_x000D_
Thinking if we wiped the current capability access, it's probably quicker for me to just go in and manually give out the permissions to those users?</t>
  </si>
  <si>
    <t>27/Feb/19 4:39 PM;mbrown;results (prod): https://gist.github.com/mattucf/f2a074412ac2e60c257856af875eac5e</t>
  </si>
  <si>
    <t>1|i00icj:</t>
  </si>
  <si>
    <t>27/Feb/19 10:25 AM;ccrnyc2msw;image-2019-02-27-10-25-32-926.png;https://jira.ihrint.com/secure/attachment/181181/image-2019-02-27-10-25-32-926.png</t>
  </si>
  <si>
    <t>27/Feb/19 10:10 AM;ccrnyc2msw;image-2019-02-27-10-10-13-765.png;https://jira.ihrint.com/secure/attachment/181178/image-2019-02-27-10-10-13-765.png</t>
  </si>
  <si>
    <t>27/Feb/19 9:41 AM;ccrnyc2msw;image-2019-02-27-09-41-55-086.png;https://jira.ihrint.com/secure/attachment/181177/image-2019-02-27-09-41-55-086.png</t>
  </si>
  <si>
    <t xml:space="preserve">We got a report that a local user had posted content to Apple News.  Upon investigation, user Jimmy Nguyen had the Apple News capability on a brand tag, which allowed him to publish content to apple news._x000D_
_x000D_
Can we do an audit of which users can access apple news and all other content capabilities and generate a list that we can review and confirm/revoke as appropriate?_x000D_
_x000D_
 !image-2019-02-27-09-41-55-086.png|thumbnail! _x000D_
_x000D_
Found another user who has it too:_x000D_
_x000D_
 !image-2019-02-27-10-10-13-765.png|thumbnail! _x000D_
_x000D_
And another:_x000D_
_x000D_
 !image-2019-02-27-10-25-32-926.png|thumbnail! </t>
  </si>
  <si>
    <t>AR-5371</t>
  </si>
  <si>
    <t>Audit Content Tool Capabilities</t>
  </si>
  <si>
    <t>1|hz75m7:01hzx00900040039</t>
  </si>
  <si>
    <t>Implement a backoff algorithm for instance restart. Since we create a new instance on restart, we need to add the current count to the new instance. On restart, increment the count and store that in the new instance. If an instance exits, use the restart count to compute the backoff value.</t>
  </si>
  <si>
    <t>AR-5372</t>
  </si>
  <si>
    <t>Implement backoff algorithm for scheduler</t>
  </si>
  <si>
    <t>1|i00jfb:</t>
  </si>
  <si>
    <t>27/Feb/19 11:44 AM;1112062;image-2019-02-27-11-44-52-286.png;https://jira.ihrint.com/secure/attachment/181189/image-2019-02-27-11-44-52-286.png</t>
  </si>
  <si>
    <t xml:space="preserve">Looks like https://www.glennbeck.com/feeds/iheart-feed.rss has YT videos with heights and widths of 100%, which is not translating well in iframes on GB‚Äôs affiliated sites: https://wgy.iheart.com/featured/glenn-beck/content/2019-01-18-glenn-beck-blog-bill-oreilly-dont-believe-michael-cohen-or-buzzfeed-without-proof/_x000D_
_x000D_
 !image-2019-02-27-11-44-52-286.png|thumbnail!  _x000D_
 _x000D_
ingest -&gt; https://content.radioedit.iheart.com/content/5c420d3c217b70f5d09ee0fd_x000D_
_x000D_
-----------_x000D_
_x000D_
I suggested to the GlennBeck team use pixels for their dimensions that should correct this, but their response:_x000D_
_x000D_
"The issue with changing the height and width from % to pixels is that the articles would no longer be responsive, that would likely introduce a whole new set of issues on the glennbeck.com website. The way that these videos are pulled in are a default for our CMS, any customization would require quite a bit of development that I‚Äôm not sure we can do at this time. "__x000D_
_x000D_
Ideally, we can watch out for cases like this and add error handling such as adding some css to force the change on your pages, like‚Ä¶_x000D_
 _x000D_
.re-content-block iframe {_x000D_
height: 450px;_x000D_
width: 800px;_x000D_
}_x000D_
</t>
  </si>
  <si>
    <t>AR-5373</t>
  </si>
  <si>
    <t>Error Handling for Ingested YT videos</t>
  </si>
  <si>
    <t>1|i00jfr:</t>
  </si>
  <si>
    <t>When we provide content using the ingestion API (https://api.dev-radioedit.ihrint.com/api/rpc) we set the slug. When that content is passed off to https://content.radioedit.ihrint.com/api/v1/create/article/from-ingest, that process prepends the date to the provided slug. This will make it impossible to set up redirects for migrated content. Can we have that process pass the provided slug as-is for Coast content?</t>
  </si>
  <si>
    <t>AR-5374</t>
  </si>
  <si>
    <t>Prevent prepending slug with date during publish operation for Coast</t>
  </si>
  <si>
    <t>19/Mar/19 8:37 AM;ccrnyc2msw;Tested on stage.  Confirmed that the slug field now has validation to check whether a slug is in use and prevent save - and that the error is properly displayed both on the field and at the top upon attempted save._x000D_
_x000D_
From chatting with the team, there's some further work to do on this, AR-5442 will be the bullet proof solution.</t>
  </si>
  <si>
    <t>07/Mar/19 9:12 AM;ccrnyc2msw;Tested on stage._x000D_
_x000D_
This slug already exists:  2019-02-13-test-with-no-text-block_x000D_
_x000D_
Created a new content item using the same slug:_x000D_
_x000D_
 [^409 error.mov] _x000D_
_x000D_
Found that the 409 error is shown upon final publication (after you go through the publish panel)._x000D_
_x000D_
Should we validate the slug either upon clicking out of the field (that we show a field warning) and/or before hitting save?</t>
  </si>
  <si>
    <t>05/Mar/19 10:25 AM;ccrnyc2msw;Groomed today.  The only known 409 issue is if the slug is already in use.  We need to see if that check is being done on both save and publish and improve messaging if there is a clash.</t>
  </si>
  <si>
    <t xml:space="preserve">28/Feb/19 4:26 PM;ccrnyc1jxe;Bill Galluccio, reports the same thing happened with this article - https://content.radioedit.iheart.com/content/5c7846bb820ef3cf94cbb335 - he was able to publish the content from Firefox. Initial error was in Chrome. </t>
  </si>
  <si>
    <t xml:space="preserve">28/Feb/19 12:34 PM;ccrnyc1jxe;Users impacted by this have been. _x000D_
_x000D_
Carla Marie - ccrnyc1cmm_x000D_
Nathan Nelson - 1118250_x000D_
Sue Danielson - ccrdsm1sed_x000D_
Scott Hammer - ccrtol2smh_x000D_
William Galluccio - cccnyc1wjg_x000D_
_x000D_
I was able to publish the first two articles for them and other users were able to publish the last two without receiving the error. _x000D_
_x000D_
http://content.radioedit.iheart.com/content/5c76edeabc77f3536818ed5e_x000D_
http://content.radioedit.iheart.com/content/5c76e06a524b18067a3f8202_x000D_
http://content.radioedit.iheart.com/content/5c77f3533c03408489cee77d_x000D_
http://content.radioedit.iheart.com/content/5c76fe82aff2ea67c783d73c_x000D_
_x000D_
</t>
  </si>
  <si>
    <t>1|hz73u1:zzzzi</t>
  </si>
  <si>
    <t xml:space="preserve">Users should be able to hit the publish button once all fields are correctly filled out and the article is saved. </t>
  </si>
  <si>
    <t>27/Feb/19 3:59 PM;ccrnyc1jxe;console-errors.png;https://jira.ihrint.com/secure/attachment/181224/console-errors.png</t>
  </si>
  <si>
    <t>07/Mar/19 9:11 AM;ccrnyc2msw;409 error.mov;https://jira.ihrint.com/secure/attachment/181604/409+error.mov</t>
  </si>
  <si>
    <t>AR-5442</t>
  </si>
  <si>
    <t>A number of users have reported that they are not able to hit the publish button once they save the article. I was able to replicate this yesterday but have not been able to do so again. _x000D_
_x000D_
There hasn't been anything out the normal workflow when creating the articles. _x000D_
_x000D_
This was one of the articles in question that I have since published for the user - https://content.radioedit.iheart.com/content/5c76edeabc77f3536818ed5e_x000D_
_x000D_
The tool is throwing a 409 error. With the following message when you click into it. _x000D_
_x000D_
name: "Method not allowed",_x000D_
code: 405,_x000D_
value: { },_x000D_
stackTrace: [_x000D_
"Error: TSPB Error",_x000D_
" at new TSPBError (/application/node_modules/@ihm/src/tspberror.ts:11:9)",_x000D_
" at /application/node_modules/@ihm/src/index.ts:25:25",_x000D_
" at Generator.next (&lt;anonymous&gt;)",_x000D_
" at /application/node_modules/@ihm/tspb-express/index.js:7:71",_x000D_
" at new Promise (&lt;anonymous&gt;)",_x000D_
" at __awaiter (/application/node_modules/@ihm/tspb-express/index.js:3:12)",_x000D_
" at Layer.&lt;anonymous&gt; (/application/node_modules/@ihm/src/index.ts:11:71)",_x000D_
" at layer.handle (/application/node_modules/dd-trace/src/plugins/router.js:63:23)",_x000D_
" at Layer.handle [as handle_request] (/application/node_modules/express/lib/router/layer.js:95:5)",_x000D_
" at trim_prefix (/application/node_modules/express/lib/router/index.js:317:13)",_x000D_
" at /application/node_modules/express/lib/router/index.js:284:7",_x000D_
" at param (/application/node_modules/express/lib/router/index.js:354:14)",_x000D_
" at param (/application/node_modules/express/lib/router/index.js:365:14)",_x000D_
" at Function.process_params (/application/node_modules/express/lib/router/index.js:410:3)",_x000D_
" at Function.processParamsWithTrace [as process_params] (/application/node_modules/dd-trace/src/plugins/router.js:35:28)",_x000D_
" at next (/application/node_modules/express/lib/router/index.js:275:10)",_x000D_
" at process.nextTick (/application/node_modules/dd-trace/src/plugins/router.js:92:20)",_x000D_
" at process._tickCallback (internal/process/next_tick.js:61:11)"_x000D_
],_x000D_
message: "RPC endpoints only support POST"_x000D_
}</t>
  </si>
  <si>
    <t>AR-5375</t>
  </si>
  <si>
    <t>Investigate Not Able To Select Publish Button After Saving - Duplicate Slugs?</t>
  </si>
  <si>
    <t>11/Mar/19 1:35 PM;ccrnyc2msw;Tested on stage using the above query - looks good.  Also checked zmak-fm that has the option disabled and found that it returns false._x000D_
_x000D_
This looks good to me.</t>
  </si>
  <si>
    <t>07/Mar/19 11:45 AM;1119767;example query:_x000D_
{code}_x000D_
query {_x000D_
  site(select: {slug:"wxxl-fm"}) {_x000D_
    config {_x000D_
      config {_x000D_
        ... on SiteConfig {_x000D_
          ads {_x000D_
            header_bidding_x000D_
          }_x000D_
        }_x000D_
      }_x000D_
    }_x000D_
  }_x000D_
}_x000D_
{code}</t>
  </si>
  <si>
    <t>1|hz73u1:zzi</t>
  </si>
  <si>
    <t>AR-5376</t>
  </si>
  <si>
    <t>header_bidding is missing from SiteConfig.Ads</t>
  </si>
  <si>
    <t>11/Mar/19 3:20 PM;ccrnyc2msw;Tested on stage.  Confirmed that the new fields are now returned as expected and reflect the values set in the tool._x000D_
_x000D_
Added microsite example call to the confluence WebAPI documentation: https://wiki.ihrint.com/display/PM/WebAPI#WebAPI-MicrositeConfig_x000D_
_x000D_
Found one bug while testing, when you query Elvis Duran's site, an error is returned.  Per Mark's requested, created AR-5428.</t>
  </si>
  <si>
    <t>11/Mar/19 2:21 PM;1119767;{code}_x000D_
query SiteConfig {_x000D_
  site(select: { slug: "ryan-seacrest" }) {_x000D_
    config {_x000D_
      index {_x000D_
        name_x000D_
      }_x000D_
      config {_x000D_
        ... on MicroConfig {_x000D_
          general {_x000D_
            hero_image_x000D_
            hero_fallback_color_x000D_
            simplereach_enabled_x000D_
            recommendations_x000D_
          }_x000D_
        }_x000D_
      }_x000D_
    }_x000D_
  }_x000D_
}_x000D_
{code}</t>
  </si>
  <si>
    <t xml:space="preserve">11/Mar/19 1:43 PM;ccrnyc2msw;Payal sent over the following:_x000D_
_x000D_
_x000D_
{code:java}_x000D_
query SiteConfig {_x000D_
  site(select: { slug: "ryan-seacrest" }) {_x000D_
    config {_x000D_
      index {_x000D_
        name_x000D_
      }_x000D_
      config {_x000D_
        ... on MicroConfig {_x000D_
          #on type MicroConfig`_x000D_
          general {_x000D_
            name_x000D_
            description_x000D_
            default_content_x000D_
            keywords_x000D_
            linked_shows_x000D_
            thumbnail_image_x000D_
            ihr_channel_switch_x000D_
            ihr_channel_type_x000D_
            #ihr_podcast_x000D_
            #ihr_live_stream_x000D_
            ihr_hero_color_x000D_
            # ihr_hero_image_x000D_
            status_x000D_
            active_start_x000D_
            active_end_x000D_
            password_switch_x000D_
            password_x000D_
          }_x000D_
        }_x000D_
      }_x000D_
    }_x000D_
  }_x000D_
}_x000D_
{code}_x000D_
</t>
  </si>
  <si>
    <t>11/Mar/19 1:32 PM;ccrnyc2msw;[~1119767], can I get an example query please?  I‚Äôve never tested microsite data via webapi before.</t>
  </si>
  <si>
    <t>1|hz73u1:zzr</t>
  </si>
  <si>
    <t>AR-5428</t>
  </si>
  <si>
    <t xml:space="preserve">Microsite webapi is missing following fields_x000D_
_x000D_
MicrositeConfig.General :_x000D_
     - hero_image_x000D_
     - hero_fallback_color_x000D_
     - simplereach_enabled_x000D_
     - recommendations_x000D_
_x000D_
</t>
  </si>
  <si>
    <t>AR-5377</t>
  </si>
  <si>
    <t>Microsite WebAPI is missing some fields</t>
  </si>
  <si>
    <t>01/Apr/19 10:50 AM;tlong;Input is failing to be sanitized on text nodes from Quill. We should be escaping this stuff._x000D_
_x000D_
Seth, you should be using HTML block to insert code, HOWEVER, an IFRAME should be inserted using the "external embed" function. Users should be able to do that as well.</t>
  </si>
  <si>
    <t>29/Mar/19 11:14 AM;mbrown;Text blocks sanitize html, so they can't be used for embeds. What you can do is add an embed block and paste that iframe in.</t>
  </si>
  <si>
    <t># Create New Article_x000D_
# Insert embed code into text module_x000D_
# Embed content shows on site</t>
  </si>
  <si>
    <t>1|hz75m7:01hzx9h</t>
  </si>
  <si>
    <t>28/Feb/19 10:53 AM;ccrsea1smt;2019-02-28_7-53-05.png;https://jira.ihrint.com/secure/attachment/181267/2019-02-28_7-53-05.png</t>
  </si>
  <si>
    <t>28/Feb/19 10:53 AM;ccrsea1smt;2019-02-28_7-52-48.png;https://jira.ihrint.com/secure/attachment/181266/2019-02-28_7-52-48.png</t>
  </si>
  <si>
    <t>Usually when I'm fixing embed codes for markets I create an article with the embed working correctly and then insert a text module beneath it with the corrected code.  When I did that this morning, both the embed module and the code that I had inserted into a text module displayed on the front end._x000D_
_x000D_
Example (with just the text module) -&gt; https://seth.iheart.com/featured/the-grape-smuggler/content/2019-02-28-only-module-here-is-text-module-with-html-code-pasted-in/_x000D_
_x000D_
http://content.radioedit.iheart.com/content/5c78018510a0abf8ac015b5b</t>
  </si>
  <si>
    <t>AR-5378</t>
  </si>
  <si>
    <t>Content: Pasting HTML embed code into text module displaying embed content on station site</t>
  </si>
  <si>
    <t xml:space="preserve">11/Apr/19 10:43 AM;ccrnyc2msw;Thanks! Marking complete and tagging for release.  </t>
  </si>
  <si>
    <t>11/Apr/19 10:39 AM;cccnyc1njt;Changes look good. I've spent a good chunk of time in staging and was not able to identify any of the unexpected text strings. Thanks for resolving!</t>
  </si>
  <si>
    <t xml:space="preserve">09/Apr/19 4:07 PM;ccrnyc2msw;This is now live on mainstream stage.  I checked all screens I could find in the tool and found that there were no text strings showing up that looked out of place.  [~cccnyc1njt] is going to give this a quick look, but it seems ok to me.  </t>
  </si>
  <si>
    <t xml:space="preserve">26/Mar/19 7:43 PM;gvilches;Staging wasn't behaving earlier today in a few ways (couldn't start new instances of containers).  It appears to be okay now.  https://v-ba8d022d.radioedit.ihrint.com/ </t>
  </si>
  <si>
    <t xml:space="preserve">26/Mar/19 12:09 PM;ccrnyc2msw;Attempted to test at above URL.  The tool is returing the following error upon loading the page:_x000D_
_x000D_
_x000D_
{code:java}_x000D_
_x000D_
ConnectionError at /_x000D_
_x000D_
HTTPConnectionPool(host='auth.radioedit.ihrint.com', port=80): Max retries exceeded with url: /me (Caused by NewConnectionError('&lt;urllib3.connection.HTTPConnection object at 0x7f394d3e54e0&gt;: Failed to establish a new connection: [Errno -3] Temporary failure in name resolution'))_x000D_
_x000D_
Request Method: 	GET_x000D_
Request URL: 	https://v-ba8d022d.radioedit.ihrint.com/_x000D_
Django Version: 	2.1_x000D_
Exception Type: 	ConnectionError_x000D_
Exception Value: 	_x000D_
_x000D_
HTTPConnectionPool(host='auth.radioedit.ihrint.com', port=80): Max retries exceeded with url: /me (Caused by NewConnectionError('&lt;urllib3.connection.HTTPConnection object at 0x7f394d3e54e0&gt;: Failed to establish a new connection: [Errno -3] Temporary failure in name resolution'))_x000D_
_x000D_
Exception Location: 	/usr/local/lib/python3.7/site-packages/requests/adapters.py in send, line 516_x000D_
Python Executable: 	/usr/local/bin/uwsgi_x000D_
Python Version: 	3.7.2_x000D_
Python Path: 	_x000D_
_x000D_
['/application/tp_shared',_x000D_
 '.',_x000D_
 '',_x000D_
 '/usr/local/lib/python37.zip',_x000D_
 '/usr/local/lib/python3.7',_x000D_
 '/usr/local/lib/python3.7/lib-dynload',_x000D_
 '/usr/local/lib/python3.7/site-packages']_x000D_
_x000D_
Server time: 	Tue, 26 Mar 2019 12:08:24 -0400_x000D_
Traceback Switch to copy-and-paste view_x000D_
_x000D_
    /usr/local/lib/python3.7/site-packages/urllib3/connection.py in _new_conn_x000D_
_x000D_
                        (self._dns_host, self.port), self.timeout, **extra_kw)_x000D_
_x000D_
         ..._x000D_
    ‚ñ∂ Local vars_x000D_
    /usr/local/lib/python3.7/site-packages/urllib3/util/connection.py in create_connection_x000D_
_x000D_
            for res in socket.getaddrinfo(host, port, family, socket.SOCK_STREAM):_x000D_
_x000D_
         ..._x000D_
    ‚ñ∂ Local vars_x000D_
    /usr/local/lib/python3.7/socket.py in getaddrinfo_x000D_
_x000D_
            for res in _socket.getaddrinfo(host, port, family, type, proto, flags):_x000D_
_x000D_
         ..._x000D_
    ‚ñ∂ Local vars_x000D_
    During handling of the above exception ([Errno -3] Temporary failure in name resolution), another exception occurred:_x000D_
    /usr/local/lib/python3.7/site-packages/urllib3/connectionpool.py in urlopen_x000D_
_x000D_
                                                          chunked=chunked)_x000D_
_x000D_
         ..._x000D_
    ‚ñ∂ Local vars_x000D_
    /usr/local/lib/python3.7/site-packages/urllib3/connectionpool.py in _make_request_x000D_
_x000D_
                    conn.request(method, url, **httplib_request_kw)_x000D_
_x000D_
         ..._x000D_
    ‚ñ∂ Local vars_x000D_
    /usr/local/lib/python3.7/http/client.py in request_x000D_
_x000D_
                self._send_request(method, url, body, headers, encode_chunked)_x000D_
_x000D_
         ..._x000D_
    ‚ñ∂ Local vars_x000D_
    /usr/local/lib/python3.7/http/client.py in _send_request_x000D_
_x000D_
                self.endheaders(body, encode_chunked=encode_chunked)_x000D_
_x000D_
         ..._x000D_
    ‚ñ∂ Local vars_x000D_
    /usr/local/lib/python3.7/http/client.py in endheaders_x000D_
_x000D_
                self._send_output(message_body, encode_chunked=encode_chunked)_x000D_
_x000D_
         ..._x000D_
    ‚ñ∂ Local vars_x000D_
    /usr/local/lib/python3.7/http/client.py in _send_output_x000D_
_x000D_
                self.send(msg)_x000D_
_x000D_
         ..._x000D_
    ‚ñ∂ Local vars_x000D_
    /usr/local/lib/python3.7/http/client.py in send_x000D_
_x000D_
                        self.connect()_x000D_
_x000D_
         ..._x000D_
    ‚ñ∂ Local vars_x000D_
    /usr/local/lib/python3.7/site-packages/urllib3/connection.py in connect_x000D_
_x000D_
                conn = self._new_conn()_x000D_
_x000D_
         ..._x000D_
    ‚ñ∂ Local vars_x000D_
    /usr/local/lib/python3.7/site-packages/urllib3/connection.py in _new_conn_x000D_
_x000D_
                        self, "Failed to establish a new connection: %s" % e)_x000D_
_x000D_
         ..._x000D_
    ‚ñ∂ Local vars_x000D_
    During handling of the above exception (&lt;urllib3.connection.HTTPConnection object at 0x7f394d3e54e0&gt;: Failed to establish a new connection: [Errno -3] Temporary failure in name resolution), another exception occurred:_x000D_
    /usr/local/lib/python3.7/site-packages/requests/adapters.py in send_x000D_
_x000D_
                            timeout=timeout_x000D_
_x000D_
         ..._x000D_
    ‚ñ∂ Local vars_x000D_
    /usr/local/lib/python3.7/site-packages/urllib3/connectionpool.py in urlopen_x000D_
_x000D_
                                                _stacktrace=sys.exc_info()[2])_x000D_
_x000D_
         ..._x000D_
    ‚ñ∂ Local vars_x000D_
    /usr/local/lib/python3.7/site-packages/urllib3/util/retry.py in increment_x000D_
_x000D_
                    raise MaxRetryError(_pool, url, error or ResponseError(cause))_x000D_
_x000D_
         ..._x000D_
    ‚ñ∂ Local vars_x000D_
    During handling of the above exception (HTTPConnectionPool(host='auth.radioedit.ihrint.com', port=80): Max retries exceeded with url: /me (Caused by NewConnectionError('&lt;urllib3.connection.HTTPConnection object at 0x7f394d3e54e0&gt;: Failed to establish a new connection: [Errno -3] Temporary failure in name resolution'))), another exception occurred:_x000D_
    /usr/local/lib/python3.7/site-packages/django/core/handlers/exception.py in inner_x000D_
_x000D_
                    response = get_response(request)_x000D_
_x000D_
         ..._x000D_
    ‚ñ∂ Local vars_x000D_
    /usr/local/lib/python3.7/site-packages/django/utils/deprecation.py in __call___x000D_
_x000D_
                    response = self.process_request(request)_x000D_
_x000D_
         ..._x000D_
    ‚ñ∂ Local vars_x000D_
    ./chatty/middleware.py in process_request_x000D_
_x000D_
                                            headers={'Authorization': 'Bearer ' + access_token})_x000D_
_x000D_
         ..._x000D_
    ‚ñ∂ Local vars_x000D_
    /usr/local/lib/python3.7/site-packages/requests/api.py in get_x000D_
_x000D_
            return request('get', url, params=params, **kwargs)_x000D_
_x000D_
         ..._x000D_
    ‚ñ∂ Local vars_x000D_
    /usr/local/lib/python3.7/site-packages/requests/api.py in request_x000D_
_x000D_
                return session.request(method=method, url=url, **kwargs)_x000D_
_x000D_
         ..._x000D_
    ‚ñ∂ Local vars_x000D_
    /usr/local/lib/python3.7/site-packages/requests/sessions.py in request_x000D_
_x000D_
                resp = self.send(prep, **send_kwargs)_x000D_
_x000D_
         ..._x000D_
    ‚ñ∂ Local vars_x000D_
    /usr/local/lib/python3.7/site-packages/requests/sessions.py in send_x000D_
_x000D_
                r = adapter.send(request, **kwargs)_x000D_
_x000D_
         ..._x000D_
    ‚ñ∂ Local vars_x000D_
    /usr/local/lib/python3.7/site-packages/requests/adapters.py in send_x000D_
_x000D_
                    raise ConnectionError(e, request=request)_x000D_
_x000D_
         ..._x000D_
    ‚ñ∂ Local vars_x000D_
_x000D_
Request information_x000D_
USER_x000D_
_x000D_
[unable to retrieve the current user]_x000D_
GET_x000D_
_x000D_
No GET data_x000D_
POST_x000D_
_x000D_
No POST data_x000D_
FILES_x000D_
_x000D_
No FILES data_x000D_
COOKIES_x000D_
Variable 	Value_x000D_
s_fid 	_x000D_
_x000D_
'31B2EE8E3BA16861-2ECFA220486454D5'_x000D_
_x000D_
__gads 	_x000D_
_x000D_
'ID=dc3f76224e8f49aa:T=1524229759:S=ALNI_MZmw5tgr9JnNajlOFcwoKbvfc--XA'_x000D_
_x000D_
_ga 	_x000D_
_x000D_
'GA1.2.1365576566.1524235150'_x000D_
_x000D_
_parsely_visitor 	_x000D_
_x000D_
'{%22id%22:%22d0b0851f-2611-420d-a522-d6a9bf714993%22%2C%22session_count%22:6%2C%22last_session_ts%22:1530294090705}'_x000D_
_x000D_
comScore 	_x000D_
_x000D_
'amp-1hkPmztwusjcRP7wyjA-GA'_x000D_
_x000D_
sr_amp_id 	_x000D_
_x000D_
'amp-PI4esV8lMoJJivQeM0WoPA'_x000D_
_x000D_
__idcontext 	_x000D_
_x000D_
'eyJjb29raWVJRCI6IkpZQ1pZRUZSSzYzQkpTUTRSVFJPMllYRkFYUlk0NERBRExKRTZHR09LNFBBPT09PSIsImRldmljZUlEIjoiSllDWllFRlJLNlZEVldBWlRINE5RMk9XUEhYWlcyS1dITE1HRUs3NEJJSEE9PT09IiwiaXYiOiJMNUJMTktGTFgzUERRNUdEVkY3R0dGTlNPTT09PT09PSIsInYiOjF9'_x000D_
_x000D_
AMCV_97D902BE53295FEE0A490D4C%40AdobeOrg 	_x000D_
_x000D_
'-1303530583%7CMCIDTS%7C17981%7CMCMID%7C44923849520959902020009333431441672085%7CMCAAMLH-1554216641%7C9%7CMCAAMB-1554216641%7CRKhpRz8krg2tLO6pguXWp5olkAcUniQYPHaMWWgdJ3xzPWQmdj0y%7CMCOPTOUT-1553619041s%7CNONE%7CMCAID%7C2D6CF31F851D2BCD-40000131C0000103%7CvVersion%7C3.3.0'_x000D_
_x000D_
_gid 	_x000D_
_x000D_
'GA1.2.183428501.1553531248'_x000D_
_x000D_
access_token 	_x000D_
_x000D_
'eyJhbGciOiJIUzI1NiIsInR5cCI6IkpXVCJ9.eyJzbHQiOiJ0NEsxVVMiLCJleHBoIjoxNTU0MDY1MjIzLCJzdWIiOiJ1c2VyL2xkYXAvY2NybnljMm1zdyIsImV4cCI6MTU1MzYzMzI0NCwiY2xpIjoidXNlci9zeXN0ZW0vc3lzdGVtIn0.U2fjxBRfIqAm_RhS-QfjsdrTMW-BOkED56pFODsYtE8'_x000D_
_x000D_
s_cc 	_x000D_
_x000D_
'true'_x000D_
_x000D_
s_sq 	_x000D_
_x000D_
'%5B%5BB%5D%5D'_x000D_
_x000D_
AMCVS_97D902BE53295FEE0A490D4C%40AdobeOrg 	_x000D_
_x000D_
'1'_x000D_
_x000D_
META_x000D_
Variable 	Value_x000D_
HTTP_ACCEPT 	_x000D_
_x000D_
'text/html,application/xhtml+xml,application/xml;q=0.9,image/webp,*/*;q=0.8'_x000D_
_x000D_
HTTP_ACCEPT_ENCODING 	_x000D_
_x000D_
'gzip'_x000D_
_x000D_
HTTP_ACCEPT_LANGUAGE 	_x000D_
_x000D_
'en-US,en;q=0.5'_x000D_
_x000D_
HTTP_CDN_LOOP 	_x000D_
_x000D_
'Fastly'_x000D_
_x000D_
HTTP_COOKIE 	_x000D_
_x000D_
('s_fid=31B2EE8E3BA16861-2ECFA220486454D5; '_x000D_
 '__gads=ID=dc3f76224e8f49aa:T=1524229759:S=ALNI_MZmw5tgr9JnNajlOFcwoKbvfc--XA; '_x000D_
 '_ga=GA1.2.1365576566.1524235150; '_x000D_
 '_parsely_visitor={%22id%22:%22d0b0851f-2611-420d-a522-d6a9bf714993%22%2C%22session_count%22:6%2C%22last_session_ts%22:1530294090705}; '_x000D_
 'comScore=amp-1hkPmztwusjcRP7wyjA-GA; sr_amp_id=amp-PI4esV8lMoJJivQeM0WoPA; '_x000D_
 's_fid=31B2EE8E3BA16861-2ECFA220486454D5; '_x000D_
 '__idcontext=eyJjb29raWVJRCI6IkpZQ1pZRUZSSzYzQkpTUTRSVFJPMllYRkFYUlk0NERBRExKRTZHR09LNFBBPT09PSIsImRldmljZUlEIjoiSllDWllFRlJLNlZEVldBWlRINE5RMk9XUEhYWlcyS1dITE1HRUs3NEJJSEE9PT09IiwiaXYiOiJMNUJMTktGTFgzUERRNUdEVkY3R0dGTlNPTT09PT09PSIsInYiOjF9; '_x000D_
 'AMCV_97D902BE53295FEE0A490D4C%40AdobeOrg=-1303530583%7CMCIDTS%7C17981%7CMCMID%7C44923849520959902020009333431441672085%7CMCAAMLH-1554216641%7C9%7CMCAAMB-1554216641%7CRKhpRz8krg2tLO6pguXWp5olkAcUniQYPHaMWWgdJ3xzPWQmdj0y%7CMCOPTOUT-1553619041s%7CNONE%7CMCAID%7C2D6CF31F851D2BCD-40000131C0000103%7CvVersion%7C3.3.0; '_x000D_
 '_gid=GA1.2.183428501.1553531248; '_x000D_
 'access_token=eyJhbGciOiJIUzI1NiIsInR5cCI6IkpXVCJ9.eyJzbHQiOiJ0NEsxVVMiLCJleHBoIjoxNTU0MDY1MjIzLCJzdWIiOiJ1c2VyL2xkYXAvY2NybnljMm1zdyIsImV4cCI6MTU1MzYzMzI0NCwiY2xpIjoidXNlci9zeXN0ZW0vc3lzdGVtIn0.U2fjxBRfIqAm_RhS-QfjsdrTMW-BOkED56pFODsYtE8; '_x000D_
 's_cc=true; s_sq=%5B%5BB%5D%5D; AMCVS_97D902BE53295FEE0A490D4C%40AdobeOrg=1')_x000D_
_x000D_
HTTP_FASTLY_CACHETYPE 	_x000D_
_x000D_
'PASS'_x000D_
_x000D_
HTTP_FASTLY_CLIENT_IP 	_x000D_
_x000D_
'206.53.223.11'_x000D_
_x000D_
HTTP_FASTLY_FF 	_x000D_
_x000D_
'xmorWCArHX0u4lFNR2+C1LgCuT3IK9wBact1afkeFIE=!IAH!cache-iah17240-IAH'_x000D_
_x000D_
HTTP_FASTLY_ORIG_ACCEPT_ENCODING 	_x000D_
_x000D_
'gzip, deflate, br'_x000D_
_x000D_
HTTP_FASTLY_ORIG_HOST 	_x000D_
_x000D_
'v-ba8d022d.radioedit.ihrint.com'_x000D_
_x000D_
HTTP_FASTLY_ORIG_SSL 	_x000D_
_x000D_
'1'_x000D_
_x000D_
HTTP_FASTLY_SSL 	_x000D_
_x000D_
'1'_x000D_
_x000D_
HTTP_FASTLY_TEMP_XFF 	_x000D_
_x000D_
'206.53.223.11, 206.53.223.11'_x000D_
_x000D_
HTTP_HOST 	_x000D_
_x000D_
'v-ba8d022d.radioedit.ihrint.com'_x000D_
_x000D_
HTTP_REFERER 	_x000D_
_x000D_
'https://jira.ihrint.com/secure/RapidBoard.jspa?rapidView=236&amp;projectKey=AR&amp;view=planning&amp;selectedIssue=AR-5379&amp;epics=visible'_x000D_
_x000D_
HTTP_UPGRADE_INSECURE_REQUESTS 	_x000D_
_x000D_
'1'_x000D_
_x000D_
HTTP_USER_AGENT 	_x000D_
_x000D_
('Mozilla/5.0 (Macintosh; Intel Mac OS X 10.14; rv:65.0) Gecko/20100101 '_x000D_
 'Firefox/65.0')_x000D_
_x000D_
HTTP_X_FORWARDED_FOR 	_x000D_
_x000D_
'206.53.223.11, 206.53.223.11, 157.52.74.40, 10.28.34.187, 10.28.8.184'_x000D_
_x000D_
HTTP_X_FORWARDED_HOST 	_x000D_
_x000D_
'v-ba8d022d.radioedit.ihrint.com'_x000D_
_x000D_
HTTP_X_FORWARDED_PORT 	_x000D_
_x000D_
'443'_x000D_
_x000D_
HTTP_X_FORWARDED_PROTO 	_x000D_
_x000D_
'https'_x000D_
_x000D_
HTTP_X_FORWARDED_SERVER 	_x000D_
_x000D_
'cache-iah17240-IAH'_x000D_
_x000D_
HTTP_X_TIMER 	_x000D_
_x000D_
'S1553616444.477020,VS0'_x000D_
_x000D_
HTTP_X_VARNISH 	_x000D_
_x000D_
'3813059071'_x000D_
_x000D_
PATH_INFO 	_x000D_
_x000D_
'/'_x000D_
_x000D_
QUERY_STRING 	_x000D_
_x000D_
''_x000D_
_x000D_
REMOTE_ADDR 	_x000D_
_x000D_
'10.28.7.186'_x000D_
_x000D_
REMOTE_PORT 	_x000D_
_x000D_
'13009'_x000D_
_x000D_
REQUEST_METHOD 	_x000D_
_x000D_
'GET'_x000D_
_x000D_
REQUEST_URI 	_x000D_
_x000D_
'/'_x000D_
_x000D_
SCRIPT_NAME 	_x000D_
_x000D_
''_x000D_
_x000D_
SERVER_NAME 	_x000D_
_x000D_
'0f3958915700'_x000D_
_x000D_
SERVER_PORT 	_x000D_
_x000D_
'8000'_x000D_
_x000D_
SERVER_PROTOCOL 	_x000D_
_x000D_
'HTTP/1.1'_x000D_
_x000D_
UWSGI_ROUTER 	_x000D_
_x000D_
'http'_x000D_
_x000D_
uwsgi.node 	_x000D_
_x000D_
b'0f3958915700'_x000D_
_x000D_
uwsgi.version 	_x000D_
_x000D_
b'2.0.18'_x000D_
_x000D_
wsgi.errors 	_x000D_
_x000D_
&lt;_io.TextIOWrapper name=2 mode='w' encoding='UTF-8'&gt;_x000D_
_x000D_
wsgi.file_wrapper 	_x000D_
_x000D_
''_x000D_
_x000D_
wsgi.input 	_x000D_
_x000D_
&lt;uwsgi._Input object at 0x7f394e1eb2e8&gt;_x000D_
_x000D_
wsgi.multiprocess 	_x000D_
_x000D_
True_x000D_
_x000D_
wsgi.multithread 	_x000D_
_x000D_
False_x000D_
_x000D_
wsgi.run_once 	_x000D_
_x000D_
False_x000D_
_x000D_
wsgi.url_scheme 	_x000D_
_x000D_
'https'_x000D_
_x000D_
wsgi.version 	_x000D_
_x000D_
(1, 0)_x000D_
_x000D_
Settings_x000D_
Using settings module settings_x000D_
Setting 	Value_x000D_
ABSOLUTE_URL_OVERRIDES 	_x000D_
_x000D_
{}_x000D_
_x000D_
ADMINS 	_x000D_
_x000D_
()_x000D_
_x000D_
ADMIN_MEDIA_PREFIX 	_x000D_
_x000D_
'/am/'_x000D_
_x000D_
AD_DNS_NAME 	_x000D_
_x000D_
'ad.ihrprod.net'_x000D_
_x000D_
AD_GROUP_ADDITIONAL 	_x000D_
_x000D_
['IHR-CustomTalk-Content', 'IHR-CustomTalk-Themes', 'IHR-Tools-PowerUser']_x000D_
_x000D_
AD_GROUP_ADMIN 	_x000D_
_x000D_
'IHR-CustomTalk-PowerUser'_x000D_
_x000D_
AD_GROUP_USER 	_x000D_
_x000D_
'IHR-CustomTalk-User'_x000D_
_x000D_
AD_LDAP_PORT 	_x000D_
_x000D_
636_x000D_
_x000D_
AD_LDAP_URL 	_x000D_
_x000D_
'ldaps://ad.ihrprod.net:636'_x000D_
_x000D_
AD_NT4_DOMAIN 	_x000D_
_x000D_
'USA'_x000D_
_x000D_
AD_SEARCH_DN 	_x000D_
_x000D_
'DC=usa,DC=ccu,DC=clearchannel,DC=com'_x000D_
_x000D_
AD_SEARCH_FIELDS 	_x000D_
_x000D_
['mail', 'givenName', 'sn', 'sAMAccountName']_x000D_
_x000D_
AD_SERVICE_PASSWORD 	_x000D_
_x000D_
'********************'_x000D_
_x000D_
AD_SERVICE_USERNAME 	_x000D_
_x000D_
'svc-ihrtools'_x000D_
_x000D_
ALLOWED_HOSTS 	_x000D_
_x000D_
['*']_x000D_
_x000D_
APPEND_SLASH 	_x000D_
_x000D_
True_x000D_
_x000D_
APP_ID 	_x000D_
_x000D_
'customtalk'_x000D_
_x000D_
APP_SECRET 	_x000D_
_x000D_
'********************'_x000D_
_x000D_
AUTHENTICATION_BACKENDS 	_x000D_
_x000D_
['django.contrib.auth.backends.ModelBackend']_x000D_
_x000D_
AUTH_PASSWORD_VALIDATORS 	_x000D_
_x000D_
'********************'_x000D_
_x000D_
AUTH_USER_MODEL 	_x000D_
_x000D_
'auth.User'_x000D_
_x000D_
CACHES 	_x000D_
_x000D_
{'default': {'BACKEND': 'django.core.cache.backends.locmem.LocMemCache'}}_x000D_
_x000D_
CACHE_MIDDLEWARE_ALIAS 	_x000D_
_x000D_
'default'_x000D_
_x000D_
CACHE_MIDDLEWARE_KEY_PREFIX 	_x000D_
_x000D_
'********************'_x000D_
_x000D_
CACHE_MIDDLEWARE_SECONDS 	_x000D_
_x000D_
600_x000D_
_x000D_
CAP_ADMIN 	_x000D_
_x000D_
'customtalk:all'_x000D_
_x000D_
CATEGORIES_TO_IGNORE 	_x000D_
_x000D_
['Local News', 'Local Weather', 'Local Traffic']_x000D_
_x000D_
CDN_URL 	_x000D_
_x000D_
'http://content.iheart.com'_x000D_
_x000D_
CONFIG_JSON_DIR 	_x000D_
_x000D_
'/application/public/json_configs'_x000D_
_x000D_
CSRF_COOKIE_AGE 	_x000D_
_x000D_
31449600_x000D_
_x000D_
CSRF_COOKIE_DOMAIN 	_x000D_
_x000D_
None_x000D_
_x000D_
CSRF_COOKIE_HTTPONLY 	_x000D_
_x000D_
False_x000D_
_x000D_
CSRF_COOKIE_NAME 	_x000D_
_x000D_
'csrftoken'_x000D_
_x000D_
CSRF_COOKIE_PATH 	_x000D_
_x000D_
'/'_x000D_
_x000D_
CSRF_COOKIE_SAMESITE 	_x000D_
_x000D_
'Lax'_x000D_
_x000D_
CSRF_COOKIE_SECURE 	_x000D_
_x000D_
False_x000D_
_x000D_
CSRF_FAILURE_VIEW 	_x000D_
_x000D_
'django.views.csrf.csrf_failure'_x000D_
_x000D_
CSRF_HEADER_NAME 	_x000D_
_x000D_
'HTTP_X_CSRFTOKEN'_x000D_
_x000D_
CSRF_TRUSTED_ORIGINS 	_x000D_
_x000D_
[]_x000D_
_x000D_
CSRF_USE_SESSIONS 	_x000D_
_x000D_
False_x000D_
_x000D_
CURRENT_PATH 	_x000D_
_x000D_
'/application'_x000D_
_x000D_
DATABASES 	_x000D_
_x000D_
{'default': {'ATOMIC_REQUESTS': False,_x000D_
             'AUTOCOMMIT': True,_x000D_
             'CONN_MAX_AGE': 0,_x000D_
             'ENGINE': 'tphelpers.postgresql_nulls',_x000D_
             'HOST': 'stg-pgingestion.ihrcloud.net',_x000D_
             'NAME': 'thmbamw_ingestion',_x000D_
             'OPTIONS': {'FORCED_SCHEMA': 'talk'},_x000D_
             'PASSWORD': '********************',_x000D_
             'PORT': '',_x000D_
             'TEST': {'CHARSET': None,_x000D_
                      'COLLATION': None,_x000D_
                      'MIRROR': None,_x000D_
                      'NAME': None},_x000D_
             'TIME_ZONE': None,_x000D_
             'USER': 'cctoolusr'},_x000D_
 'talk': {'ATOMIC_REQUESTS': False,_x000D_
          'AUTOCOMMIT': True,_x000D_
          'CONN_MAX_AGE': 0,_x000D_
          'ENGINE': 'tphelpers.postgresql_nulls',_x000D_
          'HOST': 'stg-pgingestion.ihrcloud.net',_x000D_
          'NAME': 'thmbamw_ingestion',_x000D_
          'OPTIONS': {'FORCED_SCHEMA': 'talk'},_x000D_
          'PASSWORD': '********************',_x000D_
          'PORT': '',_x000D_
          'TEST': {'CHARSET': None,_x000D_
                   'COLLATION': None,_x000D_
                   'MIRROR': None,_x000D_
                   'NAME': None},_x000D_
          'TIME_ZONE': None,_x000D_
          'USER': 'cctoolusr'}}_x000D_
_x000D_
DATABASE_ROUTERS 	_x000D_
_x000D_
[]_x000D_
_x000D_
DATA_UPLOAD_MAX_MEMORY_SIZE 	_x000D_
_x000D_
2621440_x000D_
_x000D_
DATA_UPLOAD_MAX_NUMBER_FIELDS 	_x000D_
_x000D_
1000_x000D_
_x000D_
DATETIME_FORMAT 	_x000D_
_x000D_
'N j, Y, P'_x000D_
_x000D_
DATETIME_INPUT_FORMATS 	_x000D_
_x000D_
['%Y-%m-%d %H:%M:%S',_x000D_
 '%Y-%m-%d %H:%M:%S.%f',_x000D_
 '%Y-%m-%d %H:%M',_x000D_
 '%Y-%m-%d',_x000D_
 '%m/%d/%Y %H:%M:%S',_x000D_
 '%m/%d/%Y %H:%M:%S.%f',_x000D_
 '%m/%d/%Y %H:%M',_x000D_
 '%m/%d/%Y',_x000D_
 '%m/%d/%y %H:%M:%S',_x000D_
 '%m/%d/%y %H:%M:%S.%f',_x000D_
 '%m/%d/%y %H:%M',_x000D_
 '%m/%d/%y']_x000D_
_x000D_
DATE_FORMAT 	_x000D_
_x000D_
'N j, Y'_x000D_
_x000D_
DATE_INPUT_FORMATS 	_x000D_
_x000D_
['%Y-%m-%d',_x000D_
 '%m/%d/%Y',_x000D_
 '%m/%d/%y',_x000D_
 '%b %d %Y',_x000D_
 '%b %d, %Y',_x000D_
 '%d %b %Y',_x000D_
 '%d %b, %Y',_x000D_
 '%B %d %Y',_x000D_
 '%B %d, %Y',_x000D_
 '%d %B %Y',_x000D_
 '%d %B, %Y']_x000D_
_x000D_
DEBUG 	_x000D_
_x000D_
True_x000D_
_x000D_
DEBUG_PROPAGATE_EXCEPTIONS 	_x000D_
_x000D_
False_x000D_
_x000D_
DECIMAL_SEPARATOR 	_x000D_
_x000D_
'.'_x000D_
_x000D_
DEDUPE_SHOWS_IGNORE 	_x000D_
_x000D_
'0'_x000D_
_x000D_
DEFAULT_CHARSET 	_x000D_
_x000D_
'utf-8'_x000D_
_x000D_
DEFAULT_CONTENT_TYPE 	_x000D_
_x000D_
'text/html'_x000D_
_x000D_
DEFAULT_EXCEPTION_REPORTER_FILTER 	_x000D_
_x000D_
'django.views.debug.SafeExceptionReporterFilter'_x000D_
_x000D_
DEFAULT_FILE_STORAGE 	_x000D_
_x000D_
'django.core.files.storage.FileSystemStorage'_x000D_
_x000D_
DEFAULT_FROM_EMAIL 	_x000D_
_x000D_
'webmaster@localhost'_x000D_
_x000D_
DEFAULT_INDEX_TABLESPACE 	_x000D_
_x000D_
''_x000D_
_x000D_
DEFAULT_TABLESPACE 	_x000D_
_x000D_
''_x000D_
_x000D_
DEVSERVER_IGNORED_PREFIXES 	_x000D_
_x000D_
['/media', '/uploads', '/public']_x000D_
_x000D_
DEVSERVER_MODULES 	_x000D_
_x000D_
('devserver.modules.sql.SQLRealTimeModule',_x000D_
 'devserver.modules.sql.SQLSummaryModule',_x000D_
 'devserver.modules.profile.ProfileSummaryModule')_x000D_
_x000D_
DISALLOWED_USER_AGENTS 	_x000D_
_x000D_
[]_x000D_
_x000D_
EMAIL_BACKEND 	_x000D_
_x000D_
'django.core.mail.backends.smtp.EmailBackend'_x000D_
_x000D_
EMAIL_HOST 	_x000D_
_x000D_
'localhost'_x000D_
_x000D_
EMAIL_HOST_PASSWORD 	_x000D_
_x000D_
'********************'_x000D_
_x000D_
EMAIL_HOST_USER 	_x000D_
_x000D_
''_x000D_
_x000D_
EMAIL_PORT 	_x000D_
_x000D_
25_x000D_
_x000D_
EMAIL_SSL_CERTFILE 	_x000D_
_x000D_
None_x000D_
_x000D_
EMAIL_SSL_KEYFILE 	_x000D_
_x000D_
'********************'_x000D_
_x000D_
EMAIL_SUBJECT_PREFIX 	_x000D_
_x000D_
'[Django] '_x000D_
_x000D_
EMAIL_TIMEOUT 	_x000D_
_x000D_
None_x000D_
_x000D_
EMAIL_USE_LOCALTIME 	_x000D_
_x000D_
False_x000D_
_x000D_
EMAIL_USE_SSL 	_x000D_
_x000D_
False_x000D_
_x000D_
EMAIL_USE_TLS 	_x000D_
_x000D_
False_x000D_
_x000D_
ENABLE_DEV_SERVER_SITE_PREFIX 	_x000D_
_x000D_
False_x000D_
_x000D_
FILE_CHARSET 	_x000D_
_x000D_
'utf-8'_x000D_
_x000D_
FILE_UPLOAD_DIRECTORY_PERMISSIONS 	_x000D_
_x000D_
None_x000D_
_x000D_
FILE_UPLOAD_HANDLERS 	_x000D_
_x000D_
['django.core.files.uploadhandler.MemoryFileUploadHandler',_x000D_
 'django.core.files.uploadhandler.TemporaryFileUploadHandler']_x000D_
_x000D_
FILE_UPLOAD_MAX_MEMORY_SIZE 	_x000D_
_x000D_
2621440_x000D_
_x000D_
FILE_UPLOAD_PERMISSIONS 	_x000D_
_x000D_
None_x000D_
_x000D_
FILE_UPLOAD_TEMP_DIR 	_x000D_
_x000D_
None_x000D_
_x000D_
FIRST_DAY_OF_WEEK 	_x000D_
_x000D_
0_x000D_
_x000D_
FIXTURE_DIRS 	_x000D_
_x000D_
[]_x000D_
_x000D_
FORCE_SCRIPT_NAME 	_x000D_
_x000D_
None_x000D_
_x000D_
FORMAT_MODULE_PATH 	_x000D_
_x000D_
None_x000D_
_x000D_
FORM_RENDERER 	_x000D_
_x000D_
'django.forms.renderers.DjangoTemplates'_x000D_
_x000D_
IGNORABLE_404_URLS 	_x000D_
_x000D_
[]_x000D_
_x000D_
INGESTION_BASE_URL 	_x000D_
_x000D_
'http://10.28.8.162:8080/'_x000D_
_x000D_
INSTALLED_APPS 	_x000D_
_x000D_
['django.contrib.auth',_x000D_
 'django.contrib.contenttypes',_x000D_
 'django.contrib.sessions',_x000D_
 'django.contrib.sites',_x000D_
 'django.contrib.messages',_x000D_
 'chatty',_x000D_
 'ingesty']_x000D_
_x000D_
INTERNAL_IPS 	_x000D_
_x000D_
[]_x000D_
_x000D_
LANGUAGES 	_x000D_
_x000D_
[('af', 'Afrikaans'),_x000D_
 ('ar', 'Arabic'),_x000D_
 ('ast', 'Asturian'),_x000D_
 ('az', 'Azerbaijani'),_x000D_
 ('bg', 'Bulgarian'),_x000D_
 ('be', 'Belarusian'),_x000D_
 ('bn', 'Bengali'),_x000D_
 ('br', 'Breton'),_x000D_
 ('bs', 'Bosnian'),_x000D_
 ('ca', 'Catalan'),_x000D_
 ('cs', 'Czech'),_x000D_
 ('cy', 'Welsh'),_x000D_
 ('da', 'Danish'),_x000D_
 ('de', 'German'),_x000D_
 ('dsb', 'Lower Sorbian'),_x000D_
 ('el', 'Greek'),_x000D_
 ('en', 'English'),_x000D_
 ('en-au', 'Australian English'),_x000D_
 ('en-gb', 'British English'),_x000D_
 ('eo', 'Esperanto'),_x000D_
 ('es', 'Spanish'),_x000D_
 ('es-ar', 'Argentinian Spanish'),_x000D_
 ('es-co', 'Colombian Spanish'),_x000D_
 ('es-mx', 'Mexican Spanish'),_x000D_
 ('es-ni', 'Nicaraguan Spanish'),_x000D_
 ('es-ve', 'Venezuelan Spanish'),_x000D_
 ('et', 'Estonian'),_x000D_
 ('eu', 'Basque'),_x000D_
 ('fa', 'Persian'),_x000D_
 ('fi', 'Finnish'),_x000D_
 ('fr', 'French'),_x000D_
 ('fy', 'Frisian'),_x000D_
 ('ga', 'Irish'),_x000D_
 ('gd', 'Scottish Gaelic'),_x000D_
 ('gl', 'Galician'),_x000D_
 ('he', 'Hebrew'),_x000D_
 ('hi', 'Hindi'),_x000D_
 ('hr', 'Croatian'),_x000D_
 ('hsb', 'Upper Sorbian'),_x000D_
 ('hu', 'Hungarian'),_x000D_
 ('ia', 'Interlingua'),_x000D_
 ('id', 'Indonesian'),_x000D_
 ('io', 'Ido'),_x000D_
 ('is', 'Icelandic'),_x000D_
 ('it', 'Italian'),_x000D_
 ('ja', 'Japanese'),_x000D_
 ('ka', 'Georgian'),_x000D_
 ('kab', 'Kabyle'),_x000D_
 ('kk', 'Kazakh'),_x000D_
 ('km', 'Khmer'),_x000D_
 ('kn', 'Kannada'),_x000D_
 ('ko', 'Korean'),_x000D_
 ('lb', 'Luxembourgish'),_x000D_
 ('lt', 'Lithuanian'),_x000D_
 ('lv', 'Latvian'),_x000D_
 ('mk', 'Macedonian'),_x000D_
 ('ml', 'Malayalam'),_x000D_
 ('mn', 'Mongolian'),_x000D_
 ('mr', 'Marathi'),_x000D_
 ('my', 'Burmese'),_x000D_
 ('nb', 'Norwegian Bokm√•l'),_x000D_
 ('ne', 'Nepali'),_x000D_
 ('nl', 'Dutch'),_x000D_
 ('nn', 'Norwegian Nynorsk'),_x000D_
 ('os', 'Ossetic'),_x000D_
 ('pa', 'Punjabi'),_x000D_
 ('pl', 'Polish'),_x000D_
 ('pt', 'Portuguese'),_x000D_
 ('pt-br', 'Brazilian Portuguese'),_x000D_
 ('ro', 'Romanian'),_x000D_
 ('ru', 'Russian'),_x000D_
 ('sk', 'Slovak'),_x000D_
 ('sl', 'Slovenian'),_x000D_
 ('sq', 'Albanian'),_x000D_
 ('sr', 'Serbian'),_x000D_
 ('sr-latn', 'Serbian Latin'),_x000D_
 ('sv', 'Swedish'),_x000D_
 ('sw', 'Swahili'),_x000D_
 ('ta', 'Tamil'),_x000D_
 ('te', 'Telugu'),_x000D_
 ('th', 'Thai'),_x000D_
 ('tr', 'Turkish'),_x000D_
 ('tt', 'Tatar'),_x000D_
 ('udm', 'Udmurt'),_x000D_
 ('uk', 'Ukrainian'),_x000D_
 ('ur', 'Urdu'),_x000D_
 ('vi', 'Vietnamese'),_x000D_
 ('zh-hans', 'Simplified Chinese'),_x000D_
 ('zh-hant', 'Traditional Chinese')]_x000D_
_x000D_
LANGUAGES_BIDI 	_x000D_
_x000D_
['he', 'ar', 'fa', 'ur']_x000D_
_x000D_
LANGUAGE_CODE 	_x000D_
_x000D_
'en-us'_x000D_
_x000D_
LANGUAGE_COOKIE_AGE 	_x000D_
_x000D_
None_x000D_
_x000D_
LANGUAGE_COOKIE_DOMAIN 	_x000D_
_x000D_
None_x000D_
_x000D_
LANGUAGE_COOKIE_NAME 	_x000D_
_x000D_
'django_language'_x000D_
_x000D_
LANGUAGE_COOKIE_PATH 	_x000D_
_x000D_
'/'_x000D_
_x000D_
LOCALE_PATHS 	_x000D_
_x000D_
[]_x000D_
_x000D_
LOGGING 	_x000D_
_x000D_
{}_x000D_
_x000D_
LOGGING_CONFIG 	_x000D_
_x000D_
'logging.config.dictConfig'_x000D_
_x000D_
LOGIN_REDIRECT_URL 	_x000D_
_x000D_
'/accounts/profile/'_x000D_
_x000D_
LOGIN_URL 	_x000D_
_x000D_
'/accounts/login/'_x000D_
_x000D_
LOGOUT_REDIRECT_URL 	_x000D_
_x000D_
None_x000D_
_x000D_
MANAGERS 	_x000D_
_x000D_
()_x000D_
_x000D_
MEDIA_ROOT 	_x000D_
_x000D_
'/application/public'_x000D_
_x000D_
MEDIA_URL 	_x000D_
_x000D_
'/public/'_x000D_
_x000D_
MEDIA_URL_SSL 	_x000D_
_x000D_
'/public/'_x000D_
_x000D_
MESSAGE_STORAGE 	_x000D_
_x000D_
'django.contrib.messages.storage.session.SessionStorage'_x000D_
_x000D_
MIDDLEWARE 	_x000D_
_x000D_
('django.middleware.common.CommonMiddleware',_x000D_
 'django.contrib.sessions.middleware.SessionMiddleware',_x000D_
 'django.contrib.messages.middleware.MessageMiddleware',_x000D_
 'chatty.middleware.InitRadioeditAuthMiddleware')_x000D_
_x000D_
MIGRATION_MODULES 	_x000D_
_x000D_
&lt;settings.DisableMigrations object at 0x7f39522eaac8&gt;_x000D_
_x000D_
MONGOS 	_x000D_
_x000D_
{'default': {'DATABASES': {'prn': {'COLLECTIONS': ['show', 'episode'],_x000D_
                                   'NAME': 'prn'}},_x000D_
             'HOST': 'N/A'}}_x000D_
_x000D_
MONGO_HOST 	_x000D_
_x000D_
'N/A'_x000D_
_x000D_
MONTH_DAY_FORMAT 	_x000D_
_x000D_
'F j'_x000D_
_x000D_
NUMBER_GROUPING 	_x000D_
_x000D_
0_x000D_
_x000D_
OPEN_WIDE 	_x000D_
_x000D_
True_x000D_
_x000D_
PASSWORD_HASHERS 	_x000D_
_x000D_
'********************'_x000D_
_x000D_
PASSWORD_RESET_TIMEOUT_DAYS 	_x000D_
_x000D_
'********************'_x000D_
_x000D_
PISTON_AUTH_ENABLED 	_x000D_
_x000D_
'BY_SESSION_USER_STRING'_x000D_
_x000D_
PREPARE_EXT_BUILD 	_x000D_
_x000D_
False_x000D_
_x000D_
PREPEND_WWW 	_x000D_
_x000D_
False_x000D_
_x000D_
PUBLIC_PATH 	_x000D_
_x000D_
'/application/public'_x000D_
_x000D_
RABBIT_HOST 	_x000D_
_x000D_
'stg-ingestionrabbit.ihrcloud.net'_x000D_
_x000D_
RABBIT_PASSWORD 	_x000D_
_x000D_
'********************'_x000D_
_x000D_
RABBIT_PATH 	_x000D_
_x000D_
'/ingestion'_x000D_
_x000D_
RABBIT_PORT 	_x000D_
_x000D_
5672_x000D_
_x000D_
RABBIT_USERNAME 	_x000D_
_x000D_
'radioedit'_x000D_
_x000D_
RADIOEDIT_API_URL 	_x000D_
_x000D_
'********************'_x000D_
_x000D_
RADIOEDIT_AUTH_URL 	_x000D_
_x000D_
'http://auth.radioedit.ihrint.com'_x000D_
_x000D_
RADIOEDIT_IMAGE_BUCKET 	_x000D_
_x000D_
'talk.images'_x000D_
_x000D_
RADIOEDIT_PURGEY_URL 	_x000D_
_x000D_
'http://purgey.radioedit.ihrint.com'_x000D_
_x000D_
RADIOEDIT_TAXONOMY_URL 	_x000D_
_x000D_
'http://taxonomy.radioedit.ihrint.com'_x000D_
_x000D_
ROOT_URLCONF 	_x000D_
_x000D_
'urls'_x000D_
_x000D_
S3_EPISODE_CONTENT_BUCKET 	_x000D_
_x000D_
'ihr-prn-ingestion-staging'_x000D_
_x000D_
S3_EPISODE_CONTENT_KEY 	_x000D_
_x000D_
'********************'_x000D_
_x000D_
S3_EPISODE_CONTENT_REGION 	_x000D_
_x000D_
'us-east-1'_x000D_
_x000D_
S3_EPISODE_CONTENT_SECRET 	_x000D_
_x000D_
'********************'_x000D_
_x000D_
S3_IMAGE_BUCKET 	_x000D_
_x000D_
'stg-iheart-cdn-origin'_x000D_
_x000D_
S3_IMAGE_PATH 	_x000D_
_x000D_
'podcasts'_x000D_
_x000D_
SECRET_KEY 	_x000D_
_x000D_
'********************'_x000D_
_x000D_
SECURE_BROWSER_XSS_FILTER 	_x000D_
_x000D_
False_x000D_
_x000D_
SECURE_CONTENT_TYPE_NOSNIFF 	_x000D_
_x000D_
False_x000D_
_x000D_
SECURE_HSTS_INCLUDE_SUBDOMAINS 	_x000D_
_x000D_
False_x000D_
_x000D_
SECURE_HSTS_PRELOAD 	_x000D_
_x000D_
False_x000D_
_x000D_
SECURE_HSTS_SECONDS 	_x000D_
_x000D_
0_x000D_
_x000D_
SECURE_PROXY_SSL_HEADER 	_x000D_
_x000D_
None_x000D_
_x000D_
SECURE_REDIRECT_EXEMPT 	_x000D_
_x000D_
[]_x000D_
_x000D_
SECURE_SSL_HOST 	_x000D_
_x000D_
None_x000D_
_x000D_
SECURE_SSL_REDIRECT 	_x000D_
_x000D_
False_x000D_
_x000D_
SERVER_EMAIL 	_x000D_
_x000D_
'root@localhost'_x000D_
_x000D_
SESSION_CACHE_ALIAS 	_x000D_
_x000D_
'default'_x000D_
_x000D_
SESSION_COOKIE_AGE 	_x000D_
_x000D_
1209600_x000D_
_x000D_
SESSION_COOKIE_DOMAIN 	_x000D_
_x000D_
None_x000D_
_x000D_
SESSION_COOKIE_HTTPONLY 	_x000D_
_x000D_
True_x000D_
_x000D_
SESSION_COOKIE_NAME 	_x000D_
_x000D_
'sessionid'_x000D_
_x000D_
SESSION_COOKIE_PATH 	_x000D_
_x000D_
'/'_x000D_
_x000D_
SESSION_COOKIE_SAMESITE 	_x000D_
_x000D_
'Lax'_x000D_
_x000D_
SESSION_COOKIE_SECURE 	_x000D_
_x000D_
False_x000D_
_x000D_
SESSION_ENGINE 	_x000D_
_x000D_
'django.contrib.sessions.backends.file'_x000D_
_x000D_
SESSION_EXPIRE_AT_BROWSER_CLOSE 	_x000D_
_x000D_
False_x000D_
_x000D_
SESSION_FILE_PATH 	_x000D_
_x000D_
None_x000D_
_x000D_
SESSION_SAVE_EVERY_REQUEST 	_x000D_
_x000D_
False_x000D_
_x000D_
SESSION_SERIALIZER 	_x000D_
_x000D_
'django.contrib.sessions.serializers.JSONSerializer'_x000D_
_x000D_
SETTINGS_MODULE 	_x000D_
_x000D_
'settings'_x000D_
_x000D_
SHORT_DATETIME_FORMAT 	_x000D_
_x000D_
'm/d/Y P'_x000D_
_x000D_
SHORT_DATE_FORMAT 	_x000D_
_x000D_
'm/d/Y'_x000D_
_x000D_
SIGNING_BACKEND 	_x000D_
_x000D_
'django.core.signing.TimestampSigner'_x000D_
_x000D_
SILENCED_SYSTEM_CHECKS 	_x000D_
_x000D_
[]_x000D_
_x000D_
SITE_ID 	_x000D_
_x000D_
1_x000D_
_x000D_
SITE_MODE 	_x000D_
_x000D_
'talk'_x000D_
_x000D_
SITE_PREFIX_URL 	_x000D_
_x000D_
''_x000D_
_x000D_
STATICFILES_DIRS 	_x000D_
_x000D_
[]_x000D_
_x000D_
STATICFILES_FINDERS 	_x000D_
_x000D_
['django.contrib.staticfiles.finders.FileSystemFinder',_x000D_
 'django.contrib.staticfiles.finders.AppDirectoriesFinder']_x000D_
_x000D_
STATICFILES_STORAGE 	_x000D_
_x000D_
'django.contrib.staticfiles.storage.StaticFilesStorage'_x000D_
_x000D_
STATIC_ROOT 	_x000D_
_x000D_
None_x000D_
_x000D_
STATIC_URL 	_x000D_
_x000D_
''_x000D_
_x000D_
TEMPLATES 	_x000D_
_x000D_
[{'APP_DIRS': False,_x000D_
  'BACKEND': 'django.template.backends.jinja2.Jinja2',_x000D_
  'DIRS': ['/application/templates'],_x000D_
  'OPTIONS': {'environment': 'dh.jinja2env.environment'}}]_x000D_
_x000D_
TEMPLATE_DEBUG 	_x000D_
_x000D_
True_x000D_
_x000D_
TEST_NON_SERIALIZED_APPS 	_x000D_
_x000D_
[]_x000D_
_x000D_
TEST_RUNNER 	_x000D_
_x000D_
'django.test.runner.DiscoverRunner'_x000D_
_x000D_
THOUSAND_SEPARATOR 	_x000D_
_x000D_
','_x000D_
_x000D_
TIME_FORMAT 	_x000D_
_x000D_
'P'_x000D_
_x000D_
TIME_INPUT_FORMATS 	_x000D_
_x000D_
['%H:%M:%S', '%H:%M:%S.%f', '%H:%M']_x000D_
_x000D_
TIME_ZONE 	_x000D_
_x000D_
'America/New_York'_x000D_
_x000D_
UNIQUE_ARTIST_MINIMUM 	_x000D_
_x000D_
30_x000D_
_x000D_
UPLOAD_KAFKA_HOST 	_x000D_
_x000D_
'stg-ingestionkafka101.ihrcloud.net:9092'_x000D_
_x000D_
UPLOAD_KAFKA_TOPIC 	_x000D_
_x000D_
'media_transcoded'_x000D_
_x000D_
USE_DEPLOY_FILES 	_x000D_
_x000D_
True_x000D_
_x000D_
USE_DJANGO_DEVSERVER 	_x000D_
_x000D_
False_x000D_
_x000D_
USE_I18N 	_x000D_
_x000D_
True_x000D_
_x000D_
USE_L10N 	_x000D_
_x000D_
True_x000D_
_x000D_
USE_RABBIT 	_x000D_
_x000D_
True_x000D_
_x000D_
USE_THOUSAND_SEPARATOR 	_x000D_
_x000D_
False_x000D_
_x000D_
USE_TZ 	_x000D_
_x000D_
False_x000D_
_x000D_
USE_X_FORWARDED_HOST 	_x000D_
_x000D_
False_x000D_
_x000D_
USE_X_FORWARDED_PORT 	_x000D_
_x000D_
False_x000D_
_x000D_
WSGI_APPLICATION 	_x000D_
_x000D_
None_x000D_
_x000D_
X_FRAME_OPTIONS 	_x000D_
_x000D_
'SAMEORIGIN'_x000D_
_x000D_
YEAR_MONTH_FORMAT 	_x000D_
_x000D_
'F Y'_x000D_
_x000D_
You're seeing this error because you have DEBUG = True in your Django settings file. Change that to False, and Django will display a standard page generated by the handler for this status code._x000D_
_x000D_
{code}_x000D_
</t>
  </si>
  <si>
    <t>22/Mar/19 10:16 AM;gvilches;Fixed in https://github.com/ihr-radioedit-apps/tool-talk/commit/f93f9b4afcb9b688c8774db1ad0c0613ac6c5181 .  Testable in https://v-ba8d022d.radioedit.ihrint.com/ .</t>
  </si>
  <si>
    <t xml:space="preserve">18/Mar/19 1:25 PM;cccnyc1njt;Also identified {{ title }} string on episode page (e.g. https://customtalk.radioedit.ihrint.com/shows/27446336/episodes/). Included screenshot as attachment._x000D_
</t>
  </si>
  <si>
    <t>1|hz75m7:01hzx00900040001r000o</t>
  </si>
  <si>
    <t>28/Feb/19 1:53 PM;ccrnyc2msw;image-2019-02-28-13-53-34-121.png;https://jira.ihrint.com/secure/attachment/181293/image-2019-02-28-13-53-34-121.png</t>
  </si>
  <si>
    <t>18/Mar/19 1:24 PM;cccnyc1njt;Screen Shot 2019-03-18 at 1.23.52 PM.png;https://jira.ihrint.com/secure/attachment/182187/Screen+Shot+2019-03-18+at+1.23.52+PM.png</t>
  </si>
  <si>
    <t>{quote}Nate Tobin [2:03 PM]_x000D_
@gav @Yudi @Mike Woodruff Noticing a couple of issues with the staging tool. Not necessarily related to the HSWs updates._x000D_
ON show and Profile page, I'm noticing text strings getting surfaced that probably shouldn't. Here is an example._x000D_
 !image-2019-02-28-13-53-34-121.png|thumbnail! _x000D_
_x000D_
_x000D_
Mike Woodruff [2:04 PM]_x000D_
is that prod or stage?_x000D_
_x000D_
Nate Tobin [2:04 PM]_x000D_
stage_x000D_
_x000D_
Yudi [2:05 PM]_x000D_
@gav is that due to the django upgrade?_x000D_
_x000D_
Nate Tobin [2:05 PM]_x000D_
I'm also getting an error when I attempt to open the batch show creation process_x000D_
_x000D_
{code:java}_x000D_
Environment:_x000D_
Request Method: GET_x000D_
Request URL: https://customtalk.radioedit.ihrint.com/new_shows_wizard/_x000D_
_x000D_
Django Version: 2.1_x000D_
Python Version: 3.7.2_x000D_
Installed Applications:_x000D_
['django.contrib.auth',_x000D_
'django.contrib.contenttypes',_x000D_
'django.contrib.sessions',_x000D_
'django.contrib.sites',_x000D_
'django.contrib.messages',_x000D_
'chatty',_x000D_
'ingesty']_x000D_
Installed Middleware:_x000D_
('django.middleware.common.CommonMiddleware',_x000D_
'django.contrib.sessions.middleware.SessionMiddleware',_x000D_
'django.contrib.messages.middleware.MessageMiddleware',_x000D_
'chatty.middleware.InitRadioeditAuthMiddleware')_x000D_
_x000D_
_x000D_
_x000D_
Traceback:_x000D_
_x000D_
File "/usr/local/lib/python3.7/site-packages/django/core/handlers/exception.py" in inner_x000D_
 34.             response = get_response(request)_x000D_
_x000D_
File "/usr/local/lib/python3.7/site-packages/django/core/handlers/base.py" in _get_response_x000D_
 126.                 response = self.process_exception_by_middleware(e, request)_x000D_
_x000D_
File "/usr/local/lib/python3.7/site-packages/django/core/handlers/base.py" in _get_response_x000D_
 124.                 response = wrapped_callback(request, *callback_args, **callback_kwargs)_x000D_
_x000D_
File "./dh/utilities.py" in wrapper_x000D_
 42.             context = view(request, *args, **kwargs)_x000D_
_x000D_
File "./chatty/views_show_batch.py" in new_shows_select_xslt_x000D_
 14.     new_shows_form_cls = new_shows_form()_x000D_
_x000D_
File "./chatty/forms.py" in new_shows_form_x000D_
 556.     xslts = [f for f in os.listdir('xslts_for_ingestion') if os.path.isfile(os.path.join('xslts_for_ingestion', f)) and_x000D_
_x000D_
Exception Type: FileNotFoundError at /new_shows_wizard/_x000D_
Exception Value: [Errno 2] No such file or directory: 'xslts_for_ingestion'_x000D_
{code}_x000D_
_x000D_
_x000D_
gav [2:05 PM]_x000D_
I‚Äôll take care of that.{quote}</t>
  </si>
  <si>
    <t>AR-5379</t>
  </si>
  <si>
    <t>Text Strings Showing Up That Shouldn't Be</t>
  </si>
  <si>
    <t xml:space="preserve">09/Apr/19 4:35 PM;ccrnyc2msw;Since this ticket focused on manual show creation, the batch tool should be ticketed separately.  Created AR-5540 to investigate.  Moving this to done.  </t>
  </si>
  <si>
    <t>09/Apr/19 4:31 PM;cccnyc1njt;I'm able to manually add a new show, but I'm getting a different error when trying to create shows through the Batch tool.  I've tried a handful of different RSS feeds, and same error keeps returning. here is the Traceback:_x000D_
_x000D_
Request Method: POST_x000D_
Request URL: https://customtalk.radioedit.ihrint.com/new_shows_wizard/review/_x000D_
_x000D_
Django Version: 2.1_x000D_
Python Version: 3.7.2_x000D_
Installed Applications:_x000D_
[‚Äòdjango.contrib.auth‚Äô,_x000D_
‚Äòdjango.contrib.contenttypes‚Äô,_x000D_
‚Äòdjango.contrib.sessions‚Äô,_x000D_
‚Äòdjango.contrib.sites‚Äô,_x000D_
‚Äòdjango.contrib.messages‚Äô,_x000D_
‚Äòchatty‚Äô,_x000D_
‚Äòingesty‚Äô]_x000D_
Installed Middleware:_x000D_
(‚Äòdjango.middleware.common.CommonMiddleware‚Äô,_x000D_
‚Äòdjango.contrib.sessions.middleware.SessionMiddleware‚Äô,_x000D_
‚Äòdjango.contrib.messages.middleware.MessageMiddleware‚Äô,_x000D_
‚Äòchatty.middleware.InitRadioeditAuthMiddleware‚Äô)_x000D_
_x000D_
_x000D_
_x000D_
Traceback:_x000D_
_x000D_
File ‚Äú/usr/local/lib/python3.7/site-packages/django/core/handlers/exception.py‚Äù in inner_x000D_
 34.             response = get_response(request)_x000D_
_x000D_
File ‚Äú/usr/local/lib/python3.7/site-packages/django/core/handlers/base.py‚Äù in _get_response_x000D_
 126.                 response = self.process_exception_by_middleware(e, request)_x000D_
_x000D_
File ‚Äú/usr/local/lib/python3.7/site-packages/django/core/handlers/base.py‚Äù in _get_response_x000D_
 124.                 response = wrapped_callback(request, *callback_args, **callback_kwargs)_x000D_
_x000D_
File ‚Äú./dh/utilities.py‚Äù in wrapper_x000D_
 42.             context = view(request, *args, **kwargs)_x000D_
_x000D_
File ‚Äú./chatty/views_show_batch.py‚Äù in new_shows_review_feeds_x000D_
 30.             transformer = cruncher.make_transformer_from_xslt_path(os.path.join(‚Äòxslts_for_ingestion‚Äô, data[‚Äòxslt‚Äô]))_x000D_
_x000D_
File ‚Äú./ingesty/cruncher.py‚Äù in make_transformer_from_xslt_path_x000D_
 45.         return make_transformer_from_xslt_string(s)_x000D_
_x000D_
File ‚Äú./ingesty/cruncher.py‚Äù in make_transformer_from_xslt_string_x000D_
 53.     ss = StringIO(s.encode(‚Äòutf-8‚Äô))_x000D_
_x000D_
Exception Type: TypeError at /new_shows_wizard/review/_x000D_
Exception Value: initial_value must be str or None, not bytes</t>
  </si>
  <si>
    <t xml:space="preserve">09/Apr/19 4:06 PM;ccrnyc2msw;This is now live on mainstream stage.  Tested by creating several new podcasts and found that they all successfully saved.  [~cccnyc1njt] is going to give this a final look.  </t>
  </si>
  <si>
    <t>27/Mar/19 4:28 PM;ccrnyc2msw;Tested on above URL - I am able to create a new show no problem there._x000D_
_x000D_
[~gvilches], please deploy to http://customtalk.radioedit.ihrint.com/ so we can test there.</t>
  </si>
  <si>
    <t xml:space="preserve">22/Mar/19 9:42 AM;gvilches;Fix committed in https://github.com/ihr-radioedit-apps/tool-talk/commit/ce88d18095aa1860b19cee112f4e9c5d09ec6914 .  Fix available for testing in: https://v-fd55809d.radioedit.ihrint.com_x000D_
</t>
  </si>
  <si>
    <t xml:space="preserve">20/Mar/19 3:08 PM;ccrnyc2msw;Yudi found that a file is missing from the repo.  George is going to take care of this one. </t>
  </si>
  <si>
    <t>1|hz75m7:01hzx00900040001r00bd</t>
  </si>
  <si>
    <t>{quote}Nate Tobin [1:46 PM]_x000D_
@gav @Yudi @Mike Woodruff Doing some more global testing of the talk tool in staging following the recent updates, and I‚Äôm getting the following error when I try and manually create a new show and then save._x000D_
_x000D_
{code:java}_x000D_
FileNotFoundError at /shows/0/_x000D_
_x000D_
[Errno 2] No such file or directory: ‚Äò/application/public/json_configs/anon_27584452.json‚Äô_x000D_
_x000D_
Request Method:     POST_x000D_
Request URL:     https://customtalk.radioedit.ihrint.com/shows/0/_x000D_
Django Version:     2.1_x000D_
Exception Type:     FileNotFoundError_x000D_
Exception Value:     _x000D_
_x000D_
[Errno 2] No such file or directory: ‚Äò/application/public/json_configs/anon_27584452.json‚Äô_x000D_
_x000D_
Exception Location:     ./chatty/lib.py in create_talk_json_config, line 115_x000D_
Python Executable:     /usr/local/bin/uwsgi_x000D_
Python Version:     3.7.2_x000D_
Python Path:     _x000D_
_x000D_
[‚Äò/application/tp_shared‚Äô,_x000D_
‚Äò.‚Äô,_x000D_
‚Äò‚Äô,_x000D_
‚Äò/usr/local/lib/python37.zip‚Äô,_x000D_
‚Äò/usr/local/lib/python3.7‚Äô,_x000D_
‚Äò/usr/local/lib/python3.7/lib-dynload‚Äô,_x000D_
‚Äò/usr/local/lib/python3.7/site-packages‚Äô]_x000D_
_x000D_
Server time:     Thu, 28 Feb 2019 13:44:29 -0500_x000D_
{code}_x000D_
_x000D_
_x000D_
Yudi [1:46 PM]_x000D_
@gav is that more things that should be in the repo?{quote}</t>
  </si>
  <si>
    <t>AR-5380</t>
  </si>
  <si>
    <t>FileNotFoundError at /shows/0/ Error</t>
  </si>
  <si>
    <t>05/Mar/19 2:59 PM;ccrnyc2msw;There was extensive discussion on Slack about this ticket.  It is believed that the root cause of these errors were expired session tokens caused by the tool being left open for days on end.  Access tokens expired after a day, and if a user tried to write a change to the tool (such as a server save or publish), the server would reject the change as the session was expired and display a vague error message._x000D_
_x000D_
To alleviate this, the following changes were made on this ticket:_x000D_
_x000D_
1) While open, the tool pings the server every 5 minutes to verify the token is valid and if expired, fetches a new one.  This will continue for up to 6 days, after which a user will be completely logged out of RadioEdit and will need to log back in due to the platform-wide session limit._x000D_
2) If the user has been logged out (either because they hit the 6 day limit, logged out of the tool in another window, or went offline, the error messaging has been enhanced to clarify that the save failed because the user is not logged in - and directs them to login by refreshing the page.  Because edits are stored locally, a refresh would not remove content that wasn‚Äôt successfully saved to the server._x000D_
_x000D_
We do have some other tickets in the AR backlog to further investigate reported save failures, but believe the changes made here will address the symptoms reported here.</t>
  </si>
  <si>
    <t>1|i00icm:</t>
  </si>
  <si>
    <t>User reported seeing an "invalid wire type" error prior to his article draft disappearing from the Content tool. His reported message is below._x000D_
_x000D_
"When nothing was coming up in the ‚ÄúContent Link‚Äù search, I backed out of an article to refresh RadioEdit. The ‚ÄúArticle, autosaved a few seconds ago‚Äù message was displayed on top and the ‚ÄúSave‚Äù button was greyed out..._x000D_
_x000D_
Upon hitting the back button, I saw the ‚ÄúInvalid Wire Type‚Äù error message. RadioEdit displayed no articles and when I refreshed what I had just been working on was gone."_x000D_
_x000D_
Additional info:_x000D_
The user previous reported the issue on 2/13 and it was thought to be caused by when users log out of RE in a tab with the article creation still open in another.</t>
  </si>
  <si>
    <t>AR-5381</t>
  </si>
  <si>
    <t xml:space="preserve">Content Tool Invalid Wire Type Error </t>
  </si>
  <si>
    <t>11/Mar/19 12:28 PM;ccrnyc2msw;Tested on stage.  Confirmed that save status now reflects whether or not it's been saved to the server and that hovering over the status shows when it was last saved and who saved it._x000D_
_x000D_
This looks good to me.</t>
  </si>
  <si>
    <t>1|hz73u1:zy</t>
  </si>
  <si>
    <t>28/Feb/19 2:36 PM;ccrnyc2msw;image-2019-02-28-14-36-37-624.png;https://jira.ihrint.com/secure/attachment/181298/image-2019-02-28-14-36-37-624.png</t>
  </si>
  <si>
    <t>28/Feb/19 2:35 PM;ccrnyc2msw;image-2019-02-28-14-35-46-926.png;https://jira.ihrint.com/secure/attachment/181299/image-2019-02-28-14-35-46-926.png</t>
  </si>
  <si>
    <t>28/Feb/19 2:30 PM;ccrnyc2msw;image-2019-02-28-14-30-40-843.png;https://jira.ihrint.com/secure/attachment/181300/image-2019-02-28-14-30-40-843.png</t>
  </si>
  <si>
    <t>28/Feb/19 2:27 PM;ccrnyc2msw;image-2019-02-28-14-27-57-624.png;https://jira.ihrint.com/secure/attachment/181301/image-2019-02-28-14-27-57-624.png</t>
  </si>
  <si>
    <t>Users continue to be confused by the difference between manual server saves and automatic local saves.  _x000D_
_x000D_
We need to make it clearer that there are either unsaved changes locally - or if all changes have been saved to the server._x000D_
_x000D_
We currently show the following:_x000D_
_x000D_
 !image-2019-02-28-14-27-57-624.png|thumbnail!_x000D_
_x000D_
Since there's never really a case where the content wouldn't autosave every few seconds after making a change, i think we should just forgo messaging on that and change to show one of the following two things:_x000D_
_x000D_
 !image-2019-02-28-14-30-40-843.png|thumbnail! _x000D_
_x000D_
or_x000D_
_x000D_
 !image-2019-02-28-14-35-46-926.png|thumbnail! _x000D_
_x000D_
I also discovered just now that if you hover over the save status, we show the following:_x000D_
_x000D_
 !image-2019-02-28-14-36-37-624.png|thumbnail! _x000D_
_x000D_
I don't think this hover state has any utility to users whatsoever.  Suggest we replace with something along the lines of "Last Updated/Saved M/D/YYYY at H:MM AM by Lastname, Firstname"</t>
  </si>
  <si>
    <t>Change Server Save Status Presentation To Eliminate Confusion</t>
  </si>
  <si>
    <t xml:space="preserve">30/Apr/19 2:44 PM;ccrnyc2msw;Groomed today.  Suspect this was created in radioCtrl which doesn't result in the creation of the needed taxo tag.  The new system will automatically create a tag, so unsure if we need too do this right now. </t>
  </si>
  <si>
    <t>1|hz75m7:01hzx009000400j</t>
  </si>
  <si>
    <t>01/Mar/19 9:44 AM;ccrnyc2msw;image-2019-03-01-09-44-46-069.png;https://jira.ihrint.com/secure/attachment/181346/image-2019-03-01-09-44-46-069.png</t>
  </si>
  <si>
    <t>http://developer.radioedit.iheart.com/#/application/valentines-playlists_x000D_
_x000D_
Checking the headless box and saving gives the following error message:_x000D_
_x000D_
 !image-2019-03-01-09-44-46-069.png|thumbnail!  _x000D_
_x000D_
We need to set this as headless so it does not show up in the Shell.</t>
  </si>
  <si>
    <t>AR-5384</t>
  </si>
  <si>
    <t>Can't Set Valentines Playlist App to Headless</t>
  </si>
  <si>
    <t>20/Mar/19 12:04 PM;ccrnyc2msw;Page title change looks good.  Thanks!</t>
  </si>
  <si>
    <t>20/Mar/19 9:06 AM;ccrnyc2msw;Tested on stage with Alex's help.  Confirmed addition of a Holiday Fill button at the top of the screen that is only visible to AdsWizz and global admins as defined by capabilities.  _x000D_
_x000D_
Clicking holiday fill highlights all stations with fill already scheduled - or to select a station that doesn't have one and at the bottom set a schedule._x000D_
_x000D_
From talking with Alex, Holiday fill is currently a one size fits all approach - there's no format or genre-specific fill profiles.  If those are needed, that would be a further enhancement to the tool._x000D_
_x000D_
As discussed, we n{color:#d04437}eed to add a page title at the top of the streams screen that differentiates whether you're in "Streams" (the default state) or "Create Holiday Fill"{color} (or the like...  the mode the page enters when you click the holiday fills button.  Will need to think through the page title in that state compared to the Manage Holiday Fills screen being built in AR-5439.</t>
  </si>
  <si>
    <t>18/Mar/19 12:14 PM;amamut;Bug Fixed</t>
  </si>
  <si>
    <t>18/Mar/19 11:28 AM;amamut;Bug introduced where navigating to a stream breaks the route.</t>
  </si>
  <si>
    <t>15/Mar/19 8:57 AM;amamut;This ticket is only for creation of schedules. Managing of schedules will be in AR-5439.</t>
  </si>
  <si>
    <t>1|hz73u1:zzz</t>
  </si>
  <si>
    <t>AR-5439</t>
  </si>
  <si>
    <t>Q1 planned ticket._x000D_
_x000D_
Allow for adding holiday fill to streams from new stream list view for Adswizz. Or add holiday fill functionality to existing stream list page._x000D_
_x000D_
Create holiday fill schedules from the Streams list page. User must be an "adswizz-admin" for a "global-admin". Button will appear in the top right to go into scheduling mode at which time a user can see scheduled streams. User will be able to select unscheduled streams to add to a schedule. After hitting the schedule button user must select the time span of the schedule.</t>
  </si>
  <si>
    <t>AR-5385</t>
  </si>
  <si>
    <t>Holiday Fill</t>
  </si>
  <si>
    <t>1|i0102e:zi</t>
  </si>
  <si>
    <t xml:space="preserve">Q1 planned ticket._x000D_
_x000D_
Create view which allows for viewing/management of streams with holiday fill. </t>
  </si>
  <si>
    <t>AR-5386</t>
  </si>
  <si>
    <t>Scheduled Fill</t>
  </si>
  <si>
    <t>20/Mar/19 2:29 PM;amamut;Blocked by AR-5327 and AR-5328</t>
  </si>
  <si>
    <t>1|i0102e:y</t>
  </si>
  <si>
    <t>Q1 planned ticket._x000D_
_x000D_
Add format tag to the list of tags when a stream is activated.</t>
  </si>
  <si>
    <t>AR-5387</t>
  </si>
  <si>
    <t>Tagging on Activation</t>
  </si>
  <si>
    <t>30/Apr/19 2:35 PM;ccrnyc2msw;Downpoint to a 5 (from 8) since much of this work was done through other tickets.</t>
  </si>
  <si>
    <t>05/Mar/19 10:37 AM;ccrnyc2msw;Groomed today.  Bumping from S6 due to capacity constraints.</t>
  </si>
  <si>
    <t>1|hz75m7:01hzx00900040001r00bi000009</t>
  </si>
  <si>
    <t>Q1 planned ticket._x000D_
_x000D_
Interfacing with the Kube jobs API and migrating existing jobs on the platform.</t>
  </si>
  <si>
    <t>AR-5388</t>
  </si>
  <si>
    <t>Jobs API Implementation</t>
  </si>
  <si>
    <t xml:space="preserve">05/Mar/19 10:40 AM;ccrnyc2msw;Groomed today.  Dropping from S6 due to capacity constraints and prerequisite tickets not yet finishing. </t>
  </si>
  <si>
    <t>1|i00w5y:uy</t>
  </si>
  <si>
    <t>Q1 planned ticket._x000D_
Q2 planned ticket._x000D_
_x000D_
No details provided during planning.</t>
  </si>
  <si>
    <t>AR-5389</t>
  </si>
  <si>
    <t>Modernizing the CLI interface, fix errors, etc</t>
  </si>
  <si>
    <t>18/Mar/19 9:47 AM;ccrnyc2msw;Pre-groomed today.  Blocks AR-5449.</t>
  </si>
  <si>
    <t>05/Mar/19 10:39 AM;ccrnyc2msw;Groomed today.  Dropping from S6 since the S5 work didn't get finished as planned</t>
  </si>
  <si>
    <t>1|hz75m7:01hzx00900040001r1i</t>
  </si>
  <si>
    <t>AR-5449</t>
  </si>
  <si>
    <t>Q1 planned ticket._x000D_
_x000D_
Right now we have to give access to private repo to download pre-built binary (which is really dumb). Instead, create a thing wrapper to do the download for you. Also look into adding self-update capabilities. https://github.com/sanathkr/go-npm / https://github.com/rhysd/go-github-selfupdate. We've also discussed moving hosting and delivery to an s3 bucket that's ACLed to the VPN. The first version of this will be to lock radioctl to a minimum version of the scheduler API to prevent old clients from accessing the scheduler.</t>
  </si>
  <si>
    <t>AR-5390</t>
  </si>
  <si>
    <t>SPIKE: how to make easy to install and easy to update</t>
  </si>
  <si>
    <t>1|hz75m7:01hzx00900040001r00bi00000i</t>
  </si>
  <si>
    <t>Q1 planned ticket._x000D_
_x000D_
Start instances on old version, then set-primary</t>
  </si>
  <si>
    <t>AR-5391</t>
  </si>
  <si>
    <t>Rollback feature to move back to previous version</t>
  </si>
  <si>
    <t xml:space="preserve">16/Apr/19 9:49 AM;ccrnyc2msw;Per Matt Brown on Slack:_x000D_
_x000D_
{quote}Ah. Those should've been moved along, but they're not needed for anything in prod, so ¬Ø\_(„ÉÑ)_/¬Ø{quote}_x000D_
_x000D_
Moving to done. </t>
  </si>
  <si>
    <t xml:space="preserve">11/Apr/19 3:21 PM;ccrnyc2msw;[~mbrown] please add an example pubsub call before this ticket moves over to in review.  </t>
  </si>
  <si>
    <t>05/Mar/19 10:38 AM;ccrnyc2msw;Groomed today.  Unable to accept into Sprint 6 since the planned Sprint 5 tickets were not completed as scheduled.  Bumping to top of backlog.</t>
  </si>
  <si>
    <t>1|hz75m7:01hzx00900040001r000i</t>
  </si>
  <si>
    <t>Q1 planned ticket._x000D_
_x000D_
This should support (take/skip) paging and filtering based on record type. Indexable linked storage.</t>
  </si>
  <si>
    <t>2019.5.6</t>
  </si>
  <si>
    <t>Create new relational API for querying against linked items</t>
  </si>
  <si>
    <t>20/Mar/19 3:22 PM;ccrnyc2msw;Unable to accept into sprint 7 due to capacity constraints.  WIll keep at top of backlog and pull in if we can.</t>
  </si>
  <si>
    <t>1|i00z5y:zx</t>
  </si>
  <si>
    <t>Q1 planned ticket._x000D_
_x000D_
Proxy whatever API comes from pubsub to a new webapi format.</t>
  </si>
  <si>
    <t>AR-5393</t>
  </si>
  <si>
    <t>Expose content linking within webapi</t>
  </si>
  <si>
    <t>1|i00z5y:i</t>
  </si>
  <si>
    <t>Q1 planned ticket._x000D_
Q2 planned ticket._x000D_
_x000D_
Complexity here is that we cannot allow uncommitted builds or repo-less projects without special handling. We may just want this to be optional metadata that allows us to correlate a git hash to a build. Possibly prevent builds when there are uncommitted changes.</t>
  </si>
  <si>
    <t>AR-5395</t>
  </si>
  <si>
    <t>Some way to relate a particular version to git commit/tag</t>
  </si>
  <si>
    <t>29/Apr/19 3:16 PM;ccrnyc2msw;Tested on stage.  Confirmed that if the end date is set earlier than the start date that a validation error is displayed and the item cannot be published._x000D_
_x000D_
At Josh's suggestion, created AR-5599 for updating the style of the error on this field.</t>
  </si>
  <si>
    <t>25/Apr/19 6:26 PM;1124769;Staging: https://v-d2c825b2.radioedit.ihrint.com_x000D_
_x000D_
There is a visual bug wherein the error message exceeds the width of the date picker, but that is better resolved as a separate issue.</t>
  </si>
  <si>
    <t>1|i00z2e:</t>
  </si>
  <si>
    <t>AR-5599</t>
  </si>
  <si>
    <t>If you uncheck "Live Immediately", the tool allows you to set any date that you choose._x000D_
_x000D_
You should not be able to set a start date that is after the end date.</t>
  </si>
  <si>
    <t>AR-5396</t>
  </si>
  <si>
    <t>Start/End Date Validation</t>
  </si>
  <si>
    <t>1|hz75m7:01hzx009000400301</t>
  </si>
  <si>
    <t>AR-5404</t>
  </si>
  <si>
    <t>Add hosting configuration API to Admin tool. We need to be able to configure the hosting of vanity domains to either redirect or proxy._x000D_
_x000D_
  # Ability to redirect to another location with or without path preservation_x000D_
  # Ability to proxy to another location (app.radioedit.iheart.com)_x000D_
_x000D_
from: AR-5314</t>
  </si>
  <si>
    <t>AR-5397</t>
  </si>
  <si>
    <t>Redirect/Proxy config for vanity domains</t>
  </si>
  <si>
    <t>1|hz75m7:01hzx009000400301i</t>
  </si>
  <si>
    <t>The Admin tool needs to have an interface to manage the redirect/proxy configuration for zones. _x000D_
_x000D_
from: AR-5314</t>
  </si>
  <si>
    <t>AR-5398</t>
  </si>
  <si>
    <t>UI for hosting configuration in Admin tool</t>
  </si>
  <si>
    <t>1|hz75m7:01hzx009000400301r</t>
  </si>
  <si>
    <t>If we want to make the Admin tool the source of record for redirect/proxy configuration of all domains, we need to migrate the host settings from SM. Whether this is move permanently from SM to Admin or if it is copied on a cron needs to be determined._x000D_
_x000D_
from: AR-5314</t>
  </si>
  <si>
    <t>AR-5399</t>
  </si>
  <si>
    <t>Migrate host config from SM to Admin</t>
  </si>
  <si>
    <t>1|hz75m7:01hzx00900040001r00bi00007</t>
  </si>
  <si>
    <t>TLyeS should read the configuration for proxy/redirect from the admin tool storage in order to properly handle request to vanity domains._x000D_
_x000D_
from: AR-5314</t>
  </si>
  <si>
    <t>TLyeS</t>
  </si>
  <si>
    <t>AR-5400</t>
  </si>
  <si>
    <t>Read hosting configuration from admin records</t>
  </si>
  <si>
    <t>1|hz75m7:01hzx00900040001r00bi00006</t>
  </si>
  <si>
    <t>Make path preservation optional on the redirect._x000D_
_x000D_
from: AR-5314</t>
  </si>
  <si>
    <t>AR-5401</t>
  </si>
  <si>
    <t>Ability to redirect without path preservation</t>
  </si>
  <si>
    <t>1|hz75m7:01hzx009000400301y</t>
  </si>
  <si>
    <t>Some vanity domains need to be served with https without redirect. For these, we will proxy the request to RadioEdit or elsewhere._x000D_
_x000D_
from: AR-5314</t>
  </si>
  <si>
    <t>AR-5402</t>
  </si>
  <si>
    <t>Ability to proxy requests to another location</t>
  </si>
  <si>
    <t>1|hz75m7:01hzx00900040001r00bi00004</t>
  </si>
  <si>
    <t>Add monitoring and alerts for TLyeS_x000D_
_x000D_
from: AR-5314</t>
  </si>
  <si>
    <t>AR-5403</t>
  </si>
  <si>
    <t>TLyeS monitoring via DD APM</t>
  </si>
  <si>
    <t>1|hz7lvm:r</t>
  </si>
  <si>
    <t>Tsunami retirement</t>
  </si>
  <si>
    <t xml:space="preserve">26/Mar/19 10:50 AM;ccrnyc2msw;Released to production. </t>
  </si>
  <si>
    <t xml:space="preserve">25/Mar/19 4:46 PM;ccrnyc2msw;Tested on stage.  Looks good to me.  Getting back both the brand metadata and editorial content in the same call.  _x000D_
_x000D_
Before I close this out, [~ccrnyc1rar] and/or [~1123549], wanna have a look?  This should be going out in tomorrow's release if everything looks good to you.  </t>
  </si>
  <si>
    <t>22/Mar/19 9:30 AM;ccrnyc2msw;[~ccrnyc1rar] and [~1123549], note that this change has not yet been deployed to stage.  You'll get an error if you try to run the above query until that time.  Once this moves to In Review or TE review, you'll be able to see an actual response.</t>
  </si>
  <si>
    <t>22/Mar/19 7:56 AM;ccrnyc1rar;[~1123549] would this query work for you?</t>
  </si>
  <si>
    <t>21/Mar/19 11:22 AM;1119767;Test query:_x000D_
{code}_x000D_
{_x000D_
  genre(genreId: 16) {_x000D_
    genre {_x000D_
      brand_x000D_
      site {_x000D_
        config {_x000D_
          config {_x000D_
            ... on SiteConfig {_x000D_
              general {_x000D_
                name_x000D_
              }_x000D_
            }_x000D_
          }_x000D_
        }_x000D_
        timeline {_x000D_
          payload {_x000D_
            external_url_x000D_
            is_sponsored_x000D_
            feed_vendor_x000D_
            permalink_x000D_
          }_x000D_
          slug_x000D_
          summary {_x000D_
            image_x000D_
            title_x000D_
          }_x000D_
        }_x000D_
      }_x000D_
    }_x000D_
  }_x000D_
}_x000D_
{code}</t>
  </si>
  <si>
    <t>1|i00p9y:zz</t>
  </si>
  <si>
    <t>As a followup to AR-5073, we want to simplify the query Flagship needs to use to retrieve editorial content distributed to a genre's primary brand._x000D_
_x000D_
iHeart.com needs to pass a genre ID (eg. 16), see which brand is mapped to that genre in the streams tool (eg. brands/ICHR-FL (12065)), and then retrieve all editorial content distributed to that brand's timeline._x000D_
_x000D_
_x000D_
{quote}Mark Cahill [8:52 AM]_x000D_
right - so exactly what I said. you want SiteFunctions.timeline contextualized to a genre_x000D_
because we could just tell GraphQL that ‚Äúsite‚Äù is a SIteFunctions instead of a SiteConfig_x000D_
_x000D_
Mike Woodruff [8:54 AM]_x000D_
the goal was one webapi call that could return editorial content for the genre‚Äôs primary brand_x000D_
(as well as some other metadata which returns no problem)_x000D_
_x000D_
Mark Cahill [8:54 AM]_x000D_
that would allow you to do this:_x000D_
_x000D_
{code:java}_x000D_
```{_x000D_
  genre(genreId: 16) {_x000D_
    genre {_x000D_
      brand_x000D_
      site {_x000D_
        timeline {_x000D_
          payload {_x000D_
            external_url_x000D_
            is_sponsored_x000D_
            feed_vendor_x000D_
            permalink_x000D_
          }_x000D_
          slug_x000D_
          summary {_x000D_
            image_x000D_
            title_x000D_
          }_x000D_
        }_x000D_
      }_x000D_
    }_x000D_
  }_x000D_
}```_x000D_
{code}_x000D_
_x000D_
Mike Woodruff [8:55 AM]_x000D_
that seems right to me_x000D_
_x000D_
Mark Cahill [8:56 AM]_x000D_
ok, get a ticket opened and schedule it. It‚Äôs at least a 2, because each SiteFunctions resolver would need to check to see if it is in the context of a genre before looking at args for a SiteQuery._x000D_
because it _seemed_ like overkill for what was being asked for_x000D_
literally everything in there is in the site config, which is why I returned a site config_x000D_
and technically you could get the query out of the site config, and use that to query for content_x000D_
but I understand wanting all of the SiteFunctions exposed_x000D_
once you have a brand, you want to be able to query for anything you can query for at the root level by brand_x000D_
_x000D_
Mark Cahill [9:01 AM]_x000D_
that resolver just needs to be coded up in such a way that it can be called independently or in the context of another resolver_x000D_
_x000D_
{quote}</t>
  </si>
  <si>
    <t>AR-5405</t>
  </si>
  <si>
    <t>Return Genre's Primary Brand Editorial Content In Single Request</t>
  </si>
  <si>
    <t xml:space="preserve">14/Mar/19 9:49 AM;1121542;Thanks [~aroberts] I merged it. </t>
  </si>
  <si>
    <t>13/Mar/19 2:15 PM;aroberts;Approved, but I am unable to merge</t>
  </si>
  <si>
    <t>05/Mar/19 12:37 PM;1121542;PR: https://github.com/iheartradio/IheartLocal/pull/13/commits/8c420a777e6370a255da00b7d28cccfeda12dbd0_x000D_
[~aroberts] [~tterry]</t>
  </si>
  <si>
    <t>1|hz73u1:zi</t>
  </si>
  <si>
    <t xml:space="preserve">-Create login test for RADIO edit _x000D_
- Implement encrypt and decrypt to hide the password </t>
  </si>
  <si>
    <t>CT-Automation</t>
  </si>
  <si>
    <t>AL/AR-Automation</t>
  </si>
  <si>
    <t>AR-5406</t>
  </si>
  <si>
    <t xml:space="preserve">Login Automation Test for RadioEdit </t>
  </si>
  <si>
    <t>1|i01028:</t>
  </si>
  <si>
    <t>Update the streams tool to validate lat/long values and message users when an incorrect value is provided._x000D_
_x000D_
Lat should be -90.0 to 90.0_x000D_
Long should be -180.0 to 180.0</t>
  </si>
  <si>
    <t>AR-5407</t>
  </si>
  <si>
    <t>Lat/Long Validation - Streams</t>
  </si>
  <si>
    <t>29/Mar/19 12:09 PM;mbrown;If we did AR-5155, copying the targeting would be safe. The most likely reason we don't do it now is because there's no check if the user has permission to the targets on the original.</t>
  </si>
  <si>
    <t>29/Mar/19 10:48 AM;1119767;Targeting is intentionally cleared today. We need to clarify what the appropriate action to take here is.</t>
  </si>
  <si>
    <t>06/Mar/19 1:16 PM;ccrnyc2msw;Can we get some more details on this?  What type of feature is it for?  Is there an example or two of the articles they've had to clone and re-supply the distribution settings?_x000D_
_x000D_
Not sure if the distribution was intentionally wiped offhand, but depending on the use case, i suspect that they may be able to use timed content blocks.  Really depends on the context.</t>
  </si>
  <si>
    <t>1|i00gfp:xi</t>
  </si>
  <si>
    <t xml:space="preserve">Users would be given the option to wipe the fields or copy the existing distribution settings. </t>
  </si>
  <si>
    <t>Stations are requesting the ability to clone a post while keeping the distribution settings of the original post. Is this something that can be given as an option when cloning the article rather than wiping those fields? _x000D_
_x000D_
Here is the use case that they provided as an example. _x000D_
_x000D_
"I'm going to be making this same exact post each week for the next 8 weeks at least. I'll change out the video, details, and thumbnail but the format will be the same. Being able to clone this would make that simple work."</t>
  </si>
  <si>
    <t>AR-5408</t>
  </si>
  <si>
    <t>Cloning Posts With Distribution Settings</t>
  </si>
  <si>
    <t>11/Mar/19 4:16 PM;ccrnyc2msw;Tested on stage.  Confirmed that content items with embed blocks now correctly show up in the list view/search results.  This looks good to me.</t>
  </si>
  <si>
    <t xml:space="preserve">Example:_x000D_
_x000D_
{"action":"index","_id":"/5c7e4847057279be0c3a689a","error":{"caused_by":{"reason":"For input string: \"200px\"","type":"number_format_exception"},"reason":"failed to parse [object.item.fields.blocks.value.flex.blocks.value.embed.attributes.height]","type":"mapper_parsing_exception"},"status":400}_x000D_
</t>
  </si>
  <si>
    <t>1|hz73u1:zv</t>
  </si>
  <si>
    <t>Starting right after the deploy of AR-5304, reports started coming in via Digital Support that users were unable to locate content items in the List View._x000D_
_x000D_
_x000D_
{quote}mattbrown [1:48 PM]_x000D_
@Mike Woodruff I did make AR-5409 yesterday based on observed errors in the content.items bucket. I don't know if it's related to what you guys are seeing, but it may be worth doing sooner than later._x000D_
_x000D_
Mike Woodruff [1:48 PM]_x000D_
hmmm_x000D_
@MarkE when did the reports of search problems start?_x000D_
_x000D_
MarkE [1:54 PM]_x000D_
Today_x000D_
_x000D_
Mike Woodruff [1:56 PM]_x000D_
how many are we up to at this point?_x000D_
_x000D_
MarkE [2:01 PM]_x000D_
Actually first one was yesterday around 4_x000D_
_x000D_
_x000D_
mattbrown [2:01 PM]_x000D_
Fixing the errors I saw in the ticket wouldn't be difficult, but activating the new config will involve downtime._x000D_
_x000D_
MarkE [2:02 PM]_x000D_
3 reports of it_x000D_
_x000D_
Mike Woodruff [2:04 PM]_x000D_
i suspect this is something we‚Äôre going to need to figure out quickly_x000D_
if users can‚Äôt find cotnent they created, that‚Äôs a problem_x000D_
we may want to do this first thing in the new sprint_x000D_
should i do a second ticket for the missing items in search, or do we think what‚Äôs in 5409 might resolve?_x000D_
_x000D_
mattbrown [2:08 PM]_x000D_
Worth a try at least. Most likely what happened is because we were completely remaking the index for the cluster switch, some fields got registered as numeric types that weren't before, and elastic throws out the documents that have strings in that field_x000D_
There's no reason really to have elastic mappings for the "fields" portion of content items, so the fix is to disable automatic mapping for that portion of the document_x000D_
{quote}</t>
  </si>
  <si>
    <t>AR-5409</t>
  </si>
  <si>
    <t>Content Missing From List View - Embed blocks are causing field mapper errors in elastic</t>
  </si>
  <si>
    <t>15/Mar/19 4:20 PM;khayden;PULL REQUEST:_x000D_
https://github.com/iheartradio/jobsite/pull/6</t>
  </si>
  <si>
    <t xml:space="preserve">15/Mar/19 4:17 PM;khayden;Made a few housekeeping changes while working on this ticket._x000D_
* fixed favicon request so it will stop causing errors on every page_x000D_
* added error page and updated 404 error handler to load it_x000D_
* throw 404 when job is not found on greenhouse api call_x000D_
_x000D_
examples:_x000D_
should result in standard 404 page: _x000D_
http://jobsite.radioedit.ihrint.com/fff _x000D_
_x000D_
gets 404 page with custom message about the job:_x000D_
http://jobsite.radioedit.ihrint.com/job/there-is-no-job-here-1111111112222333_x000D_
</t>
  </si>
  <si>
    <t># go to job or apply page with slug of non-existent job (http://jobs.iheart.com/job/engineering-intern-web-summer-2019-1516340/)_x000D_
# see timeout happens_x000D_
# be very sad and disappointed in yourself</t>
  </si>
  <si>
    <t>1|hz75m7:01hzx00900040002</t>
  </si>
  <si>
    <t># return 404 for jobs not found_x000D_
# create basic 404 page if none exists</t>
  </si>
  <si>
    <t xml:space="preserve">As an engineer, my code should be less crappy and if the Greenhouse API returns a 404 then a 404 should be passed to the browser. </t>
  </si>
  <si>
    <t>JobSite</t>
  </si>
  <si>
    <t>AR-5410</t>
  </si>
  <si>
    <t>Jobs Site: return 404 for jobs that don't exist</t>
  </si>
  <si>
    <t>29/Mar/19 12:00 PM;mbrown;Could possibly do similar to what we now have on linked blocks (async validator), and some kind of visual indication that the lookup failed</t>
  </si>
  <si>
    <t>1|i00z5y:zzy</t>
  </si>
  <si>
    <t>In the content tool, you can add a catalog block that references a live/podcast/artist/etc profile on iHeartRadio.  _x000D_
_x000D_
If a catalog item that was previously embedded has been deactivated and is no longer available on the platform, we currently show the following error message upon final publication:_x000D_
_x000D_
{code:java}_x000D_
Item was not successfully published. Error: {"code":404,"reason":{"error":{"description":"Not found","code":5,"debugInfo":null,"httpCode":404},"duration":4,"total":0}}_x000D_
{code}_x000D_
_x000D_
The handling of this workflow needs to be improved as the above error message is a dead end._x000D_
_x000D_
Ideally, we should validate that catalog items are active before allowing a user to enter the publish workflow.  Is it something that we should do upon open or upon save?  Display the standard block error (and upon save notice) that indicates the selected catalog item is no longer available and force them to remove the block or update the catalog item?_x000D_
_x000D_
Or, if that's too hard, as an intermediary step, can we improve the message shown upon publication so it's not a dead end?</t>
  </si>
  <si>
    <t>AR-5412</t>
  </si>
  <si>
    <t>Inactive Catalog Items Prevent Save/Gives Vague Error Mesesage</t>
  </si>
  <si>
    <t>1|hz75m7:01hzx00900040001r01hx1</t>
  </si>
  <si>
    <t>AR-5413</t>
  </si>
  <si>
    <t>Spike: explore options for zero-downtime search reindexing for buckets</t>
  </si>
  <si>
    <t>18/Mar/19 8:45 AM;ccrnyc2msw;Good idea.  Tagging with Site Mgr Cleanup epic so we can rank among the other to-do's in that app.</t>
  </si>
  <si>
    <t>07/Mar/19 10:45 AM;ccrbdl1mje;Added to 'ondeck' for visibility, but not an urgent request. Would like to have this in a future version of SM, if doable. Will also need an AL component to support the domain logic, will add and link the tickets.</t>
  </si>
  <si>
    <t>1|hz75m7:01hzx00900040001u</t>
  </si>
  <si>
    <t># Ability to set start and end dates on individual domains in Site Manager_x000D_
# Ability to set a start and end date on a primary domain name in Site Manager</t>
  </si>
  <si>
    <t>AL-5137</t>
  </si>
  <si>
    <t>As a Support technician I would like to add domains to a site and not have it take effect until a specific date and time so I can coordinate branding changes that occur after hours more effectively.</t>
  </si>
  <si>
    <t>AR-5414</t>
  </si>
  <si>
    <t>Ability to set effective dates for site domains</t>
  </si>
  <si>
    <t>20/Mar/19 2:44 PM;ccrnyc2msw;Tested on stage.  Confirmed that page titles are now passing for all top level pages, individual content items, individaul templates, individual presets.  Confirmed that page title updates upon refresh of the metadata panel and that changes to the title do not trigger new entries in the browser history:_x000D_
_x000D_
 !screenshot-1.png|thumbnail! _x000D_
_x000D_
This looks good to me.</t>
  </si>
  <si>
    <t>08/Mar/19 8:29 AM;ccrnyc2msw;From AR-5370 spike:_x000D_
_x000D_
{quote}There is an angular way to change the title. Will look into this.{quote}</t>
  </si>
  <si>
    <t>1|i00ob9:</t>
  </si>
  <si>
    <t># Page title passed to browser for each page using a logical page title that corresponds to what is shown on screen_x000D_
# Top level sections (templates/content/feeds/preset) should pass the section name_x000D_
# Pages within a section should prepend the specific page title_x000D_
# Individual content items should prepend the headline/primary title once provided</t>
  </si>
  <si>
    <t>20/Mar/19 2:44 PM;ccrnyc2msw;screenshot-1.png;https://jira.ihrint.com/secure/attachment/182378/screenshot-1.png</t>
  </si>
  <si>
    <t>As a content editor, i want the title of the content item or page I am working on to pass to the browser so that if I misplace a content item I'm working on, I can easily find it in my browser's page history.</t>
  </si>
  <si>
    <t>AR-5415</t>
  </si>
  <si>
    <t>Pass Page Title To Browser</t>
  </si>
  <si>
    <t>19/Mar/19 9:04 AM;ccrnyc2msw;Adam advises that content drafts are stored indefinitely.  Created AR-5457 to figure out a data retention policy.</t>
  </si>
  <si>
    <t>19/Mar/19 8:58 AM;ccrnyc2msw;Tested on stage.  I see that backups are now being stored in IndexDB -&gt; contentbackup-2 -&gt; keyvaluepairs.  Contents of this seem to be in order._x000D_
_x000D_
Reached out to [~aroberts] on Slack for details about how long these drafts are retained.</t>
  </si>
  <si>
    <t>08/Mar/19 8:29 AM;ccrnyc2msw;From AR-5370 spike:_x000D_
_x000D_
{quote}On delete, we can back up drafts. Adding undelete for these drafts seems like overkill. Investigate some kind of breadcrumb software.{quote}</t>
  </si>
  <si>
    <t>1|i00nkj:</t>
  </si>
  <si>
    <t># Upon deletion of a draft or revert of changes, a record of the abandoned change is stored somewhere that it can be found with Digital Support assistance</t>
  </si>
  <si>
    <t>As a content editor, I want local content tool drafts to be backed up so that if I accidentally delete a draft, the support team can help track down what happened to my work.</t>
  </si>
  <si>
    <t>AR-5416</t>
  </si>
  <si>
    <t>Backup Deleted Content Drafts</t>
  </si>
  <si>
    <t>08/Mar/19 8:40 AM;ccrnyc2msw;Offhand, thinking we want to capture the following page level data at a minimum:_x000D_
* Page URL_x000D_
* Page title_x000D_
* Resource ID_x000D_
* User ID_x000D_
_x000D_
Beyond that, would love to also track usage of various buttons (especially save/publish) so that we can correlate to changes recorded in the explorer/admin app.</t>
  </si>
  <si>
    <t>1|hz75m7:01hzx9g</t>
  </si>
  <si>
    <t># Content Tool tagged with TBD spec that passes data to Adobe Analytics</t>
  </si>
  <si>
    <t>As a support manager, i want Adobe tracking on the Content Tool so that we can trace a user's movement through the tool to assist with troubleshooting.</t>
  </si>
  <si>
    <t>Adobe Tracking on Content Tool</t>
  </si>
  <si>
    <t>19/Mar/19 8:40 AM;ccrnyc2msw;Tested on stage.  Confirmed that there is now a delay in the change of URL of approximately 1 second.  I think this will largely resolve the issue and still return search results quickly.</t>
  </si>
  <si>
    <t>08/Mar/19 8:57 AM;ccrnyc2msw;From AR-5370 spike:_x000D_
_x000D_
{quote}7. We can replace the url. Increase audit time to prevent aggressive searches, and only for searches. Move auditTime from router event to search box.{quote}</t>
  </si>
  <si>
    <t>1|i00ob7:</t>
  </si>
  <si>
    <t>When you use the search query field to locate a content item by title, the page URL changes after each and every character you type, creating a mess in browser history which makes it hard for users to find pages they previously worked on in browser history if they can't find in the list view._x000D_
_x000D_
Rather than changing the URL after each character, can we build in some type of delay that only changes the page title after the search results shown in the list view are refreshed?</t>
  </si>
  <si>
    <t>AR-5418</t>
  </si>
  <si>
    <t>Don't Change URL after each characher when typing Search Query</t>
  </si>
  <si>
    <t>11/Mar/19 4:09 PM;ccrnyc2msw;Tested on stage.  Confirmed that the market-export API works for all active countries:_x000D_
_x000D_
http://stream-manager.radioedit.ihrint.com/api/market-export?country=US_x000D_
http://stream-manager.radioedit.ihrint.com/api/market-export?country=CA_x000D_
http://stream-manager.radioedit.ihrint.com/api/market-export?country=MX_x000D_
http://stream-manager.radioedit.ihrint.com/api/market-export?country=AU_x000D_
http://stream-manager.radioedit.ihrint.com/api/market-export?country=NZ_x000D_
_x000D_
This looks good to me.</t>
  </si>
  <si>
    <t>1|i00m2f:</t>
  </si>
  <si>
    <t>Markets export api returns valid markets</t>
  </si>
  <si>
    <t>Markets export broke when the adswizz proxy api went to stage and had to roll back. Fix Markets export api endpoint so that it doesn't return an error.</t>
  </si>
  <si>
    <t>AR-5419</t>
  </si>
  <si>
    <t>Markets Export API Broke With New Adswizz API Endpoints</t>
  </si>
  <si>
    <t>11/Mar/19 3:37 PM;1121542;PR: https://github.com/iheartradio/RadioEditAutomation/commit/c9122ef1b4ff25a909f51f078c65817908be70ad_x000D_
[~aroberts] [~tterry]</t>
  </si>
  <si>
    <t>1|i00m3j:</t>
  </si>
  <si>
    <t xml:space="preserve">- Add Manual test case for Search in Test Rail _x000D_
- Add Automation test case for Search _x000D_
- Add Assertion to make sure search string is return in search results </t>
  </si>
  <si>
    <t>AR-5420</t>
  </si>
  <si>
    <t xml:space="preserve">Automation Test for Content Tool Search </t>
  </si>
  <si>
    <t>25/Mar/19 3:35 PM;ccrnyc2msw;Tested on stage.  Confirmed that preview window no longer updates with each change of a publish panel setting.  Confirmed that upon making changes to the article and then saving/returning to the panel that it is refreshed (albeit after a delay, which I've seen in all Stage testing).  _x000D_
_x000D_
This looks good to me.</t>
  </si>
  <si>
    <t>1|i00p9y:zy</t>
  </si>
  <si>
    <t>08/Mar/19 1:09 PM;ccrnyc2msw;refresh.mov;https://jira.ihrint.com/secure/attachment/181737/refresh.mov</t>
  </si>
  <si>
    <t xml:space="preserve">Every time you change anything in the publish panel, it causes the preview window to completely refresh._x000D_
_x000D_
If there's a legit need to refresh it, great.  Else, just leave it as is upon load.  _x000D_
_x000D_
See attached video </t>
  </si>
  <si>
    <t>AR-5421</t>
  </si>
  <si>
    <t>Preview Window Excessively Refreshes With Each Setting Change On Publish Panel</t>
  </si>
  <si>
    <t>1|hz75m7:01hzx00900040001r00bi00002</t>
  </si>
  <si>
    <t>https://github.com/ihr-radioedit-apps/mediaserver/blob/master/README.md_x000D_
_x000D_
This needs to be updated to reflect the correct way to pull podcast (f/k/a Show) images... as well as WebP/adaptive formatting support.</t>
  </si>
  <si>
    <t>AR-5423</t>
  </si>
  <si>
    <t>Update MediaServer Documentation for WebP and Podcast Catalog</t>
  </si>
  <si>
    <t xml:space="preserve">12/Mar/19 9:26 AM;ccrnyc2msw;Reviewed with Matt on Slack.  This is not testable until launch in production.  Since there's no product review possible, moving to done. </t>
  </si>
  <si>
    <t>11/Mar/19 1:47 PM;mbrown;Started a new instance of searchd pointed at the prod-esredd cluster and rebuilt all indexes. We're ready for an objectdb ES URI flip in the AM.</t>
  </si>
  <si>
    <t>1|i00mnj:</t>
  </si>
  <si>
    <t>The ElasticSearch Managed Cluster was initially launched via AR-5304 on 3/5/19, but was rolled back on 3/6/19 due to an AWS outage.  Now that the Amazon issues have been resolved, this ticket moves us back over to the managed cluster.</t>
  </si>
  <si>
    <t>AR-5424</t>
  </si>
  <si>
    <t>ElasticSearch to Managed Cluster - Take 2</t>
  </si>
  <si>
    <t>02/Apr/19 7:52 AM;ccrnyc2msw;Tested with Mark on stage.  Confirmed that sites that previously had a /pay value are successfully wiped and that the new values are loaded in corresponding to the supplied URLs.  This looks good to me.</t>
  </si>
  <si>
    <t>11/Mar/19 12:24 PM;ccrbdl1mje;this is similar to work done via AR-4741. the reason for this update is that corporate finance changed payment vendors and going forward they will be managing future redirects based on the pay.iheartmedia.com url if vendors change again.</t>
  </si>
  <si>
    <t>1|i00p9y:zzi</t>
  </si>
  <si>
    <t># insert /pay redirect to the slug and destination provided in the attached txt file_x000D_
# insert "pay" keyword redirect to the slug and destination provided in the attached txt file_x000D_
# if /pay redirect already exists, update the destination URL as provided in the attached txt file_x000D_
# if "pay" keyword already exists, update the destination URL as provided in the attached txt file_x000D_
# all search overrides are 'permanent' (do not expire) and begin immediately</t>
  </si>
  <si>
    <t>11/Mar/19 12:22 PM;ccrbdl1mje;pay-redirects.txt;https://jira.ihrint.com/secure/attachment/181801/pay-redirects.txt</t>
  </si>
  <si>
    <t>02/Apr/19 10:23 AM;1119767;AR-5425.txt;https://jira.ihrint.com/secure/attachment/183344/AR-5425.txt</t>
  </si>
  <si>
    <t>As a corporate business analyst I want the RadioEdit team to bulk update the /pay redirects on station websites to point to an updated financial payment portal URL so our paying clients can remit invoices to the company.</t>
  </si>
  <si>
    <t>AR-5425</t>
  </si>
  <si>
    <t>bulk load /pay redirect updates into site manager</t>
  </si>
  <si>
    <t xml:space="preserve">27/Mar/19 10:09 AM;ccrnyc2msw;Tested on stage.  Confirmed addition of the site-manager:manage-feeds capability.  Confirmed that as a user without said capacity that the feeds can be viewed but not created/edited (using svc-radioeditqa2).  Confirmed that using my own account with the sysadmin role (which I added the capacity to), i have full ability to create/edit feeds._x000D_
_x000D_
This looks good to me. </t>
  </si>
  <si>
    <t>1|i00p9y:zzx</t>
  </si>
  <si>
    <t>We need to lock down permission to change the Feeds section of site manager since only trusted markets will be given access to make changes to the default settings we give them._x000D_
_x000D_
Can we add a capability to User Manager that would be needed to make changes to a feed?  Users who can otherwise edit/access Site Manager should be able to see all settings, just not change them._x000D_
_x000D_
See also AR-5427 which might make sense to do at the same time.</t>
  </si>
  <si>
    <t>AR-5426</t>
  </si>
  <si>
    <t>Lock Down Feeds Permission</t>
  </si>
  <si>
    <t xml:space="preserve">02/Apr/19 7:58 AM;ccrnyc2msw;Tested on stage as QA2 which has normal DPD.  Confirmed that delete/revert options on the main pages screen are suppressed.  Tested individual pages and found that the messaging and inability to save is appropriate for users without pages access - and that even if a user un-disables the button, it's enforced server side.  Tested the same on microsite pages and found that everything looks good.  </t>
  </si>
  <si>
    <t>1|i00p9y:zzy</t>
  </si>
  <si>
    <t>We need to lock down permission to change the Pages section of site manager since most local users no longer have a legit need to go in there and make changes_x000D_
_x000D_
Can we add a capability to User Manager that would be needed to make changes to pages?  Users who can otherwise edit/access Site Manager should be able to see all settings, just not change them.  _x000D_
_x000D_
Need to make sure this covers both changes on the individual pages - as well as the revert/delete options on the main pages screen._x000D_
_x000D_
See also AR-5426 which might make sense to do at the same time.</t>
  </si>
  <si>
    <t>AR-5427</t>
  </si>
  <si>
    <t>Lock Down Pages Permission</t>
  </si>
  <si>
    <t xml:space="preserve">11/Mar/19 3:49 PM;ccrnyc2msw;Git commit since it didn't auto-populate:  https://github.com/ihr-radioedit-apps/flagshipapi/commit/06376305093439a3bd1d112012479976ab37ec60_x000D_
_x000D_
Re-tested on the Elvis Duran slug.  Confirmed no errors are returned now.  This looks good. </t>
  </si>
  <si>
    <t>1|i00mxj:</t>
  </si>
  <si>
    <t xml:space="preserve">If you query WebAPI for the elvis duran microsite on Stage, you get the following error:_x000D_
_x000D_
_x000D_
{code:java}_x000D_
  "errors": [_x000D_
    {_x000D_
      "message": "Expected a value of type \"ImageRef\" but received: [object Object]",_x000D_
      "locations": [_x000D_
        {_x000D_
          "line": 29,_x000D_
          "column": 13_x000D_
        }_x000D_
      ],_x000D_
      "path": [_x000D_
        "site",_x000D_
        "config",_x000D_
        "config",_x000D_
        "general",_x000D_
        "ihr_hero_image"_x000D_
      ],_x000D_
      "extensions": {_x000D_
        "code": "INTERNAL_SERVER_ERROR"_x000D_
      }_x000D_
    }_x000D_
  ],_x000D_
{code}_x000D_
</t>
  </si>
  <si>
    <t>Expected a value of type \"ImageRef\" but received: [object Object]</t>
  </si>
  <si>
    <t>1|i00n27:</t>
  </si>
  <si>
    <t>mirror of https://jira.ihrint.com/browse/PN-3232</t>
  </si>
  <si>
    <t>PN PWS</t>
  </si>
  <si>
    <t>AR-5429</t>
  </si>
  <si>
    <t>PWS Monitoring</t>
  </si>
  <si>
    <t>1|i00n2f:</t>
  </si>
  <si>
    <t>Mirror of https://jira.ihrint.com/browse/PN-3165</t>
  </si>
  <si>
    <t>AR-5430</t>
  </si>
  <si>
    <t>Podcasts Monitoring</t>
  </si>
  <si>
    <t>1|i00n2n:</t>
  </si>
  <si>
    <t>Mirror of https://jira.ihrint.com/browse/PN-3237</t>
  </si>
  <si>
    <t>PN PRN Tool</t>
  </si>
  <si>
    <t>AR-5431</t>
  </si>
  <si>
    <t>PRN Tool - documentation and custom runserver</t>
  </si>
  <si>
    <t>1|hz75m7:01hzx00900040001r00bii</t>
  </si>
  <si>
    <t>Anytime an update is made to Master Site, it executes a massive cache clear that has a strong impact on network performance.  On the morning of March 12th, updates were made to two search overrides that had a cascading effect through multiple systems._x000D_
_x000D_
We need to figure out how to make it so that changes to Master Site show up relatively quickly, but don't slow everything down._x000D_
_x000D_
Here's the things that are updated in Master Site in order of frequency:_x000D_
_x000D_
# Search Overrides - Multiple per week_x000D_
# Feed config changes - TBD based on final execution for data feeds.  Suspect a change or two ever few weeks to support content strategy changes._x000D_
# Page template changes - Once a month at most, normally if something is changed to support a FiRE release_x000D_
# Ad config changes - Adjustment to ad unit _x000D_
# Default site settings - very infrequent, normally upon introduction of new functionality where the network-wide setting needs to be applied</t>
  </si>
  <si>
    <t>AR-5432</t>
  </si>
  <si>
    <t>Spike: Master Site Updates Are Killing Performance</t>
  </si>
  <si>
    <t>20/Mar/19 2:48 PM;ccrnyc2msw;Tested on stage._x000D_
_x000D_
Found that help text wraps as expected on larger screen sizes._x000D_
_x000D_
Tested at a mobile size desktop browser and found that there are still some issues... however, from testing on the iOS emulator, seems help text doesn't work at all on touch screen devices.  Created AR-5475 to figure out what's going on there._x000D_
_x000D_
This looks good for now though.</t>
  </si>
  <si>
    <t>1|i00pff:</t>
  </si>
  <si>
    <t>12/Mar/19 11:27 AM;ccrnyc2msw;image-2019-03-12-11-27-16-571.png;https://jira.ihrint.com/secure/attachment/181856/image-2019-03-12-11-27-16-571.png</t>
  </si>
  <si>
    <t>AR-5475</t>
  </si>
  <si>
    <t xml:space="preserve">Can this wrap?_x000D_
_x000D_
 !image-2019-03-12-11-27-16-571.png|thumbnail! </t>
  </si>
  <si>
    <t>AR-5433</t>
  </si>
  <si>
    <t>Help Text Doesn't Wrap Nicely</t>
  </si>
  <si>
    <t xml:space="preserve">19/Mar/19 8:39 AM;ccrnyc2msw;Thanks Shilpa!  I checked as well on a number of content items with a YouTube thumb and this looks good to me as well. </t>
  </si>
  <si>
    <t xml:space="preserve">14/Mar/19 2:03 PM;1121542;This looks good on stage. </t>
  </si>
  <si>
    <t xml:space="preserve"># Create new content https://content.radioedit.iheart.com/content/5c87ccc9fce0fcb74f1eccc6_x000D_
# Insert youtube video _x000D_
# Allow youtube thumbnail image _x000D_
# Reload and check Console error _x000D_
_x000D_
Actual:_x000D_
Getting 404 for media server _x000D_
https://mediaserver.radioedit.iheart.com/v3/url/aHR0cHM6Ly9pLnl0aW1nLmNvbS92aS9MeG5SNGpyZlF1OC9ocWRlZmF1bHQuanBn?ops=pluck(0),fill(%22%23ffffff%22),gravity(%22center%22),contain(320,197)_x000D_
_x000D_
Note: it works fine on i.iheart.com_x000D_
_x000D_
</t>
  </si>
  <si>
    <t>1|i00nkf:</t>
  </si>
  <si>
    <t>13/Mar/19 10:58 AM;1121542;Screen Shot 2019-03-13 at 10.32.43 AM (2).png;https://jira.ihrint.com/secure/attachment/181948/Screen+Shot+2019-03-13+at+10.32.43+AM+%282%29.png</t>
  </si>
  <si>
    <t>AR-5434</t>
  </si>
  <si>
    <t xml:space="preserve">Mediaserver is returning 404 when embed youtube video </t>
  </si>
  <si>
    <t>1|i01028:i</t>
  </si>
  <si>
    <t>We need to introduce a "read only" access level into the Streams tool so that users can access streams data/settings within the tool, but not make any changes._x000D_
_x000D_
Open to ideas on the best execution, but suspect these users should be able to see everything end edit nothing - unless they have permission to do so via a country/provider/global admin capability and corresponding taxo tag membership.</t>
  </si>
  <si>
    <t>AR-5435</t>
  </si>
  <si>
    <t>Read Only Access In Streams Tool</t>
  </si>
  <si>
    <t>20/Mar/19 12:15 PM;ccrnyc2msw;Discussed with Mark.  There's no way for this to be product reviewed.  Because this passed engineering review, moving to done.</t>
  </si>
  <si>
    <t>19/Mar/19 9:25 AM;ccrnyc2msw;Need test instructions please.</t>
  </si>
  <si>
    <t>1|i00ntj:</t>
  </si>
  <si>
    <t xml:space="preserve">WebAPI makes external calls to gather resources for graphql queries. These external calls need to specify a reasonable timeout so they do not pile up when the system is under load. It's better to send a partial response _x000D_
 than to timeout the entire query. Also, cache error responses from external services for a short time. </t>
  </si>
  <si>
    <t>AR-5436</t>
  </si>
  <si>
    <t>Add timeout to external requests and cache errors</t>
  </si>
  <si>
    <t>1|i00lrg:i</t>
  </si>
  <si>
    <t>The product innovation team is working on a microsite that will highlight iHeart's original stations. We'd like to leverage radioEdit in order to control the content available on the site._x000D_
_x000D_
The initial content is listed in this spreadsheet:_x000D_
https://docs.google.com/spreadsheets/d/1jD6wAJ1YGOVbY7CPrTrFDoQmBpk7CUH4KY8u6rZzEJs/edit?usp=sharing_x000D_
_x000D_
Please create a radioEdit endpoint that has this list of live stations and can be edited as needed._x000D_
_x000D_
We'd like to launch the microsite on April 11.</t>
  </si>
  <si>
    <t>AR-5437</t>
  </si>
  <si>
    <t>iHeart Originals Microsite Endpoint</t>
  </si>
  <si>
    <t xml:space="preserve">04/Apr/19 10:00 AM;1121542;[~aroberts] Reviewed PR and approved it. So moving this to completed._x000D_
</t>
  </si>
  <si>
    <t xml:space="preserve">01/Apr/19 10:35 AM;1121542;Login test with limited content tool access is not complete due to Select type "button" element id is not visible. I will work with [~aroberts] on that. </t>
  </si>
  <si>
    <t>28/Mar/19 11:37 AM;1121542;PR: https://github.com/iheartradio/RadioEditAutomation/pull/3</t>
  </si>
  <si>
    <t xml:space="preserve">14/Mar/19 4:16 PM;1121542;Discussed this with [~ccrnyc2msw] today and he will work with Mark to get Test accounts. </t>
  </si>
  <si>
    <t>1|i00p9y:zzzv</t>
  </si>
  <si>
    <t xml:space="preserve">1. Login with limited access user does not have content tool access. *Test account required.*_x000D_
2. Login with user have content tool access : *Test account required.*_x000D_
3. Login with user with full access : *Test account required.*_x000D_
4. Login with Invalid user _x000D_
5. Add assertion: User is logged in logged out. _x000D_
6. Login to RadioEdit and then check Content tool. _x000D_
7. Add #1 to #6 test cases in Test Rail _x000D_
_x000D_
_x000D_
</t>
  </si>
  <si>
    <t>AR-5438</t>
  </si>
  <si>
    <t>Add More Automation test cases in Login Test</t>
  </si>
  <si>
    <t xml:space="preserve">03/Apr/19 9:12 AM;ccrnyc2msw;Ok, thanks.  Created AR-5511 for that.  Closing this one out. </t>
  </si>
  <si>
    <t>03/Apr/19 8:54 AM;amamut;Our of scope for this ticket. We don't store call letters on the schedule object and would have to go back to the scheduling fill process to add that.</t>
  </si>
  <si>
    <t xml:space="preserve">03/Apr/19 8:31 AM;ccrnyc2msw;Re-tested on stage.  Nav looks good, title looks good, call sign looks good, cancel button looks good._x000D_
_x000D_
Only thing I'm not seeing is results when searching by call sign from #3 above (it's only returning by ID number).  Can we hook that up?_x000D_
_x000D_
 !screenshot-1.png|thumbnail! </t>
  </si>
  <si>
    <t>29/Mar/19 12:53 PM;ccrnyc2msw;Reviewed with BIll Cahill and Cindy Lo.  While the Streams implemented functionally matches what was in the old AdsWizz tool, it's not a desirable workflow.  Created AR-5501 to implement the workflow that would more closely meet business requirements._x000D_
_x000D_
For this particular ticket, let's iron out the following and we'll move to done:_x000D_
_x000D_
# Change left nav text to "Scheduled Fill" to minimize confusion with the "Holiday Fill" button on the main page._x000D_
# Add a "Scheduled Fill" title to the top of this page_x000D_
# Add the callsign  (eg. WHTZ-FM) to each item, in addition to the stream ID currently shown (and allow for search by that call sign in the search box)_x000D_
# Fix style issue on the Cancel button so it's always in the box and doesn't cover up the date</t>
  </si>
  <si>
    <t>29/Mar/19 8:17 AM;ccrnyc2msw;I have a call with Bill Cahill (primary user of this functionality) at 11:00am today to get his feedback.</t>
  </si>
  <si>
    <t xml:space="preserve">27/Mar/19 3:19 PM;ccrnyc2msw;Performed initial review on stage.  I have some notes that I want to review casually with Alex before formalizing here.  </t>
  </si>
  <si>
    <t>20/Mar/19 8:59 AM;ccrnyc2msw;Discussed with alex today.  This is going to be another link in the left of the screen._x000D_
_x000D_
The goal of this ticket is two-fold... first to see which stations have fill scheduled - and to remove from a station/stations that should no longer have it._x000D_
_x000D_
Would like users to be able to see active and/or future fills.  Thinking for completeness we might consider adding recent/past fills as well, though not sure how much utility this would bring._x000D_
_x000D_
Or, do we consider a date chooser instead - that users can choose either a single date - or a date range - and we show all stations that have a holiday fill active at the time?_x000D_
_x000D_
Can users change the fill dates from this screen, or do they have to delete and setup a new one if they goofed the date?_x000D_
_x000D_
Let's make sure we get a page title at the top of the screen that matches the nav link title.</t>
  </si>
  <si>
    <t>1|i00ob3:</t>
  </si>
  <si>
    <t>03/Apr/19 8:31 AM;ccrnyc2msw;screenshot-1.png;https://jira.ihrint.com/secure/attachment/183422/screenshot-1.png</t>
  </si>
  <si>
    <t>Create a way to remove scheduled fill so that if a schedule is no longer needed it can be removed.</t>
  </si>
  <si>
    <t>Managing scheduled fill</t>
  </si>
  <si>
    <t>29/Apr/19 8:46 AM;ccrnyc2msw;Tested on stage.  _x000D_
_x000D_
Confirmed that upon initial load of the new content item screen the revert button is disabled and that the trash can button works with appropriate messaging._x000D_
_x000D_
Confirmed that once you add data/blocks to the page (and prior to save) that the same is true._x000D_
_x000D_
Confirmed that after adding enough data to allow a save, both the revert and delete options are active, have appropriate messaging, and function as expected._x000D_
_x000D_
This looks good to me.</t>
  </si>
  <si>
    <t>25/Apr/19 12:54 PM;1124769;Stage: https://v-5107c8ce.radioedit.ihrint.com/content</t>
  </si>
  <si>
    <t xml:space="preserve">25/Apr/19 11:26 AM;ccrnyc2msw;I'm not sure why some buttons are using popover while others are using the modal.  Seems to me we should standardize - but for the scope of this ticket, I would keep whatever's already on that particular button.  </t>
  </si>
  <si>
    <t>25/Apr/19 10:36 AM;1124769;[~ccrnyc2msw] Are you expecting deleting a new item to prompt the user to confirm the "Discard this document?" like the revert button currently does (with a popover confirmation) or like the delete button currently does (with a popup modal)?</t>
  </si>
  <si>
    <t>19/Mar/19 10:33 AM;ccrnyc2msw;Instead, allow use of the delete button (with appropriate messaging to indicate that the content has never been saved and will be gone)</t>
  </si>
  <si>
    <t>1|i00w5y:vi</t>
  </si>
  <si>
    <t># Revert changes button on content edit screen disabled if content item has never been saved to the server_x000D_
# Button should continue to work if item has been previously server saved and there are unsaved edits.</t>
  </si>
  <si>
    <t>As a content editor, I want the revert changes button to be disabled on content items that have never been saved to the server so that I don't click it accidently thinking it will remove my most recent change only to find that it deleted the whole content item.</t>
  </si>
  <si>
    <t>AR-5440</t>
  </si>
  <si>
    <t>Disable Revert Changes Option If Content Item Has Never Been Saved To Server</t>
  </si>
  <si>
    <t>15/Mar/19 12:46 PM;aclements;Published.</t>
  </si>
  <si>
    <t>15/Mar/19 12:39 PM;aclements;https://manage.fastly.com/configure/services/5451BcHppqnqnN83kcaB8g/versions/61/domains is ready to publish.</t>
  </si>
  <si>
    <t>1|i00od3:</t>
  </si>
  <si>
    <t>Add the domain www.iwant5k.com to the radioedit production fastly config so it can resolve to the iwant5k RE app._x000D_
https://manage.fastly.com/configure/services/5451BcHppqnqnN83kcaB8g/versions/57/domains</t>
  </si>
  <si>
    <t>RadioEdit</t>
  </si>
  <si>
    <t>Fastly</t>
  </si>
  <si>
    <t>AR-5441</t>
  </si>
  <si>
    <t>add www.iwant5k.com to radioedit fastly config</t>
  </si>
  <si>
    <t>1|i00z5y:zzz</t>
  </si>
  <si>
    <t>Current field types affected: slug, link_x000D_
_x000D_
Note: the errors are caught on publish, so this is really just a UX issue, which probably will be difficult to fix.</t>
  </si>
  <si>
    <t>Async validation errors don't surface on initial load in the content editor</t>
  </si>
  <si>
    <t>20/Mar/19 12:22 PM;ccrnyc2msw;Reviewed in detail with the team on a Slack thread._x000D_
_x000D_
The value returned in content_feed_id does not seem correct to me, but it does match the existing value in PubSub._x000D_
_x000D_
I can't think of any reason a client should use this value at this time since the value returned doesn't correspond to any legit URL from our platform or the source._x000D_
_x000D_
Created AR-5472 to figure out what should be done with this data point.</t>
  </si>
  <si>
    <t>20/Mar/19 10:35 AM;con-nyc2sxw;Someone repurposed this ticket for a reason that isn't clear to me. I have no comment on whether this meets the original reason for writing this ticket.</t>
  </si>
  <si>
    <t>20/Mar/19 9:30 AM;ccrnyc2msw;[~con-nyc2sxw] please review to make sure this meets your needs.</t>
  </si>
  <si>
    <t>15/Mar/19 4:00 PM;1119767;example query:_x000D_
{code}_x000D_
query {_x000D_
  content {_x000D_
    slug(slug: "2019-03-15-knapps-news-112518") {_x000D_
      payload {_x000D_
        feed_content_id_x000D_
      }_x000D_
    }_x000D_
  }_x000D_
}_x000D_
{code}</t>
  </si>
  <si>
    <t>15/Mar/19 3:24 PM;1119767;Navigation is already exposed. It just needs to be added to the site config query in Inferno.</t>
  </si>
  <si>
    <t>15/Mar/19 1:37 PM;1119767;Also missing feed_content_id on the ContentRecord.</t>
  </si>
  <si>
    <t>1|hz7jx3:00m0k</t>
  </si>
  <si>
    <t># feed_content_id included in the content record from WebApi</t>
  </si>
  <si>
    <t>-We need the site config navigation data exposed via WebApi for Inferno.-_x000D_
Expose feed_content_id in the ContentRecord.payload</t>
  </si>
  <si>
    <t>AR-5443</t>
  </si>
  <si>
    <t>Expose feed_content_id via WebAPi for inferno</t>
  </si>
  <si>
    <t xml:space="preserve">20/Mar/19 1:21 PM;ccrnyc2msw;Tested on stage._x000D_
_x000D_
Stage Occurence request:_x000D_
_x000D_
_x000D_
{code:java}_x000D_
query {_x000D_
  calendar {_x000D_
    occurrence(occurrenceId: "5c927314c98ac1e35ab838aa") {_x000D_
      startDateTime_x000D_
      venueName_x000D_
      venueAddress_x000D_
      eventId_x000D_
      tags_x000D_
_x000D_
      content {_x000D_
        title_x000D_
        author_x000D_
        summary_x000D_
        img_x000D_
        publish_date_x000D_
        id_x000D_
      }_x000D_
    }_x000D_
  }_x000D_
}_x000D_
_x000D_
{code}_x000D_
_x000D_
Confirmed that calendar level data is returned for the occurrence as expected.  Found that basic content-related info is there, assuming an additional call will be made to WebAPI to retrieve the content details (eg. blocks) to render on the page?_x000D_
_x000D_
Tested the collection call on stage:_x000D_
_x000D_
_x000D_
{code:java}_x000D_
query {_x000D_
  site(select: { slug: "ksof-fm" }) {_x000D_
    events {_x000D_
      id_x000D_
      startDateTime_x000D_
      content {_x000D_
        title_x000D_
      }_x000D_
    }_x000D_
    eventCategories_x000D_
  }_x000D_
}_x000D_
_x000D_
{code}_x000D_
_x000D_
This is correctly returning both the station and market tagged events._x000D_
_x000D_
Looks good to my eyes.  _x000D_
_x000D_
</t>
  </si>
  <si>
    <t>18/Mar/19 5:06 PM;1119767;Example query:_x000D_
{code}_x000D_
query {_x000D_
  site(select:{slug:"wxxl-fm"}) {_x000D_
    events {_x000D_
      id_x000D_
      startDateTime_x000D_
      content {_x000D_
        title_x000D_
      }_x000D_
    }_x000D_
    eventCategories_x000D_
  }_x000D_
  calendar {_x000D_
    occurrence(occurrenceId: "5c8ff64defe13db2b6c4ad38") {_x000D_
      startDateTime_x000D_
      content {_x000D_
        title_x000D_
      }_x000D_
    }_x000D_
  }_x000D_
}_x000D_
{code}</t>
  </si>
  <si>
    <t>18/Mar/19 4:13 PM;1119767;OK, I'll change webapi to have parity with fire.</t>
  </si>
  <si>
    <t>18/Mar/19 4:11 PM;ccrnyc2msw;Users can tag a calendar event with a brand and/or market tag.  The front end should display the event if it matches on the brand and/or market of the given site.  _x000D_
_x000D_
Eg, station WXXL-FM should show events tagged with both brands/WXXL-FM and markets/ORLANDO-FL_x000D_
_x000D_
See AR-4734 and AL-4744.</t>
  </si>
  <si>
    <t>18/Mar/19 4:05 PM;1119767;[~ccrnyc2msw] There is already a resolver for events in webapi, but it only searches for events for the site's brand. Fire is searching both for the site and its market. How shall I proceed?</t>
  </si>
  <si>
    <t>1|i00ohr:</t>
  </si>
  <si>
    <t>AL-4744</t>
  </si>
  <si>
    <t>AL-5153</t>
  </si>
  <si>
    <t>AR-5444</t>
  </si>
  <si>
    <t>Expose calendar data in webapi</t>
  </si>
  <si>
    <t>1|i0102e:r</t>
  </si>
  <si>
    <t>Q1 planned ticket._x000D_
_x000D_
Add pending Adswizz changes panel and view to streams</t>
  </si>
  <si>
    <t>AR-5445</t>
  </si>
  <si>
    <t>List of Pending Changes</t>
  </si>
  <si>
    <t>1|i0102e:x</t>
  </si>
  <si>
    <t>Q1 planned ticket._x000D_
_x000D_
Add sync status which checks stream against Adswizz and displays it to user.</t>
  </si>
  <si>
    <t>AR-5446</t>
  </si>
  <si>
    <t>Sync Status</t>
  </si>
  <si>
    <t>18/Mar/19 9:45 AM;ccrnyc2msw;Pre-groomed for S7.  Not ready to be worked on.</t>
  </si>
  <si>
    <t>1|hz75m7:01hzx00900040001s</t>
  </si>
  <si>
    <t>Q1 planned ticket. _x000D_
_x000D_
See "Create stable staging cluster"</t>
  </si>
  <si>
    <t>AR-5447</t>
  </si>
  <si>
    <t>Create Prod Cluster</t>
  </si>
  <si>
    <t>1|i00z5y:y</t>
  </si>
  <si>
    <t>Q1 planned ticket._x000D_
_x000D_
Need to finalize the algorithm for picking a build and splitting traffic (A/B test, cookie, randomness, etc)</t>
  </si>
  <si>
    <t>AR-5448</t>
  </si>
  <si>
    <t>Add Traffic Routing Customization to Proxyd</t>
  </si>
  <si>
    <t>1|hz75m7:01hzx00900040001r01hx0y</t>
  </si>
  <si>
    <t>Q1 Planned ticket_x000D_
_x000D_
Result of spike</t>
  </si>
  <si>
    <t>API Versioning &amp; CTL updates</t>
  </si>
  <si>
    <t>22/Mar/19 11:14 AM;tterry;Had a meeting with Dave Naeder, Matt Brown, Mark Cahill and Travis Terry. The takeaway is:_x000D_
_x000D_
# Most WebAPI data is additive. It's better to get what we can quickly and error on the rest. WebAPI will add a 5s timeout on all external data requests. (AR-5436)_x000D_
# Web has a server-based timeout for WebAPI requests of 3s. This should be extended so it is longer than WebAPI's timeout. Web to implement a 5.5s timeout on server to webapi calls. (WEB-13330)_x000D_
# WebAPI doesn't cache error responses from external data requests. This means if external services are temporarily unavailable, it will spam the service trying to get a response. WebAPI will add  a 60s cache to errors. (AR-5436)_x000D_
# During the last episode when web was having trouble with 500's caused by WebAPI, we spent a long time trying to track down the problem. It turns out web was erroring on 5s+ webapi responses, but since the webapi response eventually completed successfully, the webapi charts didn't show any errors. Web will create a status board of webapi traffic from their perspective to assist in diagnosis of future problems. (WEB-13331)</t>
  </si>
  <si>
    <t>19/Mar/19 10:45 AM;ccrnyc2msw;[~tterry] to add details</t>
  </si>
  <si>
    <t>1|i00p9y:v</t>
  </si>
  <si>
    <t>WEB-13330</t>
  </si>
  <si>
    <t>WEB-13331</t>
  </si>
  <si>
    <t>Between Radioedit and Web, decide on what timeouts are needed in webapi, and make sure web's timeout is slightly longer. Web needs to be able to handle partial responses where some queries finish in time but others timeout or fail. Investigate if there are other ways to improve webapi response times by adding caching or improving query indexes, too.</t>
  </si>
  <si>
    <t>AR-5450</t>
  </si>
  <si>
    <t>Spike: How to Improve WebAPI Response/Timeout</t>
  </si>
  <si>
    <t>20/Mar/19 10:54 AM;ccrnyc2msw;Tested on the above query.  Confirmed that the permanent redirect flag set in the tool is returned here._x000D_
_x000D_
For clarity, if the above query is run as is, most will not have a destination value.  Adding "brand" in addition to URL will return the microsite if that is the destination type.</t>
  </si>
  <si>
    <t>20/Mar/19 10:29 AM;1119767;Example query:_x000D_
{code}_x000D_
query {_x000D_
	site(select:{slug:"wxxl-fm"}) {_x000D_
    config {_x000D_
      ... on SiteData {_x000D_
        config {_x000D_
          redirects {_x000D_
            source {_x000D_
              path_x000D_
            }_x000D_
            destination {_x000D_
              url_x000D_
            }_x000D_
            permanent_x000D_
          }_x000D_
        }_x000D_
      }_x000D_
    }_x000D_
  }_x000D_
}_x000D_
{code}</t>
  </si>
  <si>
    <t xml:space="preserve">20/Mar/19 9:25 AM;1119767;No, it's in redirects under the site config._x000D_
 !screenshot-2.png|thumbnail! </t>
  </si>
  <si>
    <t>20/Mar/19 9:14 AM;ccrnyc2msw;Tested on stage using this query:_x000D_
_x000D_
{code:java}_x000D_
{_x000D_
  site(select: {slug: "ihm-ip"}) {_x000D_
    redirect(path: "/festival/")_x000D_
_x000D_
  }_x000D_
}_x000D_
{code}_x000D_
_x000D_
Inspected schema for redirects and found that there's no reference to permanent status:_x000D_
_x000D_
 !screenshot-1.png|thumbnail! _x000D_
_x000D_
Should permanent be here?</t>
  </si>
  <si>
    <t>1|i00oqv:</t>
  </si>
  <si>
    <t>20/Mar/19 9:25 AM;1119767;screenshot-2.png;https://jira.ihrint.com/secure/attachment/182333/screenshot-2.png</t>
  </si>
  <si>
    <t>20/Mar/19 9:14 AM;ccrnyc2msw;screenshot-1.png;https://jira.ihrint.com/secure/attachment/182332/screenshot-1.png</t>
  </si>
  <si>
    <t>AR-5451</t>
  </si>
  <si>
    <t>Expose redirect.permanent in webapi</t>
  </si>
  <si>
    <t xml:space="preserve">25/Mar/19 3:30 PM;ccrnyc2msw;Tested on stage.  Confirmed that the same content item ingested from Bell through 2 different feeds is being set to published as expected by virtue of the feed name being prepended to the slug.  This looks good to me.  </t>
  </si>
  <si>
    <t xml:space="preserve">20/Mar/19 1:56 PM;ccrnyc2msw;See AR-3986.  I bet this regressed in the new content tool.  </t>
  </si>
  <si>
    <t>20/Mar/19 1:51 PM;mbrown;The failed publish attempts are slug conflicts. This is likely a regression, so will have to review old content code.</t>
  </si>
  <si>
    <t>20/Mar/19 11:41 AM;mbrown;The broken images in the content listing are because we're not using a url-safe base64 encoding when wrapping the url for mediad.</t>
  </si>
  <si>
    <t>19/Mar/19 10:27 AM;ccrnyc2msw;[~amamut] is taking a look at this to see what's going on.</t>
  </si>
  <si>
    <t>1|i00p9y:zx</t>
  </si>
  <si>
    <t>There seems to be something off with our ingestion of Bell Media content._x000D_
_x000D_
# http://www.iheartradio.ca/ez-rock/ez-rock-kootenays/2.7522/1.3422181 is updated regularly_x000D_
# http://content-xml-ingest.radioedit.iheart.com/#/ history (search for CJAT-FM feed) shows that content is being ingested frequently, it's set to external content and auto publish_x000D_
# http://content.radioedit.iheart.com/content?template_ids=%2F5b86b59da4cf4cc28e729dc3&amp;distribution=brands%2FCJAT-FM shows that content, but a LOT of it is "not published"_x000D_
# A number of recent items have broken images.  Ex, http://content.radioedit.iheart.com/content/5c8f9681e965f799b0fe7751 - the source RSS has http://www.iheartradio.ca/image/policy:1.9012268:1552657346/adamlevine.jpg?a=16%3A9&amp;$p$a=c45c92a which loads ok for me._x000D_
_x000D_
Seems worse on some other stations, such as http://content.radioedit.iheart.com/content?template_ids=%2F5b86b59da4cf4cc28e729dc3&amp;distribution=brands%2FCHUM-FM where nothing is getting autopublished.</t>
  </si>
  <si>
    <t>canada</t>
  </si>
  <si>
    <t>AR-5452</t>
  </si>
  <si>
    <t xml:space="preserve">Troubleshoot Bell Media Ingested Content </t>
  </si>
  <si>
    <t>18/Mar/19 12:27 PM;mbrown;Blocked on AR-5333</t>
  </si>
  <si>
    <t>1|hz75m7:01hzx00900040001r000zlzyyi</t>
  </si>
  <si>
    <t>{code}_x000D_
# dockerfile for new build_x000D_
FROM &lt;existing image&gt;_x000D_
ENTRYPOINT ["node", "index.js"]_x000D_
{code}_x000D_
_x000D_
_x000D_
The new scheduler will not support these old runtimes -- going forward all builds are by dockerfile.</t>
  </si>
  <si>
    <t>Create new builds for legacy apps with runtime of nodejs10, nodejs4, and python27</t>
  </si>
  <si>
    <t>01/Apr/19 2:41 PM;ccrnyc2msw;Nothing to product review.  This passed engineering review, so moving to complete.</t>
  </si>
  <si>
    <t>1|i00p9y:y</t>
  </si>
  <si>
    <t>AR-5454</t>
  </si>
  <si>
    <t>Disable Datadog Logging for radioedit</t>
  </si>
  <si>
    <t>20/Mar/19 11:45 AM;ccrsea1smt;Whoops, sounds like they were reporting cache delays after posting and were running into page 404 errors when clicking the content link after publish without using a cache buster and not the headline only issue reported here.  Please disregard!</t>
  </si>
  <si>
    <t>20/Mar/19 11:39 AM;ccrnyc2msw;Both of the WTVN links are rendering for me no problem.  What specifically does he believe is incorrect?</t>
  </si>
  <si>
    <t>20/Mar/19 11:37 AM;ccrsea1smt;Jeremy Schwarz also reported these two with the same behavior:_x000D_
_x000D_
RadioEdit: http://content.radioedit.iheart.com/content/5c8faee82f33884e98031c92_x000D_
_x000D_
URL: https://610wtvn.iheart.com/content/2019-03-18-teenager-arrested-for-online-exchange-robbery/_x000D_
_x000D_
_x000D_
RadioEdit: http://content.radioedit.iheart.com/content/5c90dae70cb772d9909459a1_x000D_
_x000D_
URL: https://610wtvn.iheart.com/featured/matt-mccoy-s-sports-blog/content/2019-03-19-tournament-talk-dominates-bucksline/</t>
  </si>
  <si>
    <t>19/Mar/19 4:41 PM;ccrnyc1jxe;A new article is not displaying any content unless you use a cachebuster. I've added the console errors in the screenshot. _x000D_
_x000D_
http://content.radioedit.iheart.com/content/5c91283224e0e492eca8f084 _x000D_
https://power1051.iheart.com/content/2019-03-19-march-madness-our-top-10-picks-for-the-nbas-most-finest-brothas/</t>
  </si>
  <si>
    <t>19/Mar/19 4:37 PM;ccrnyc2msw;This smells like 2 different issues._x000D_
_x000D_
The Waltham article is unpublished in the tool and correctly seems to be returning a 404 at this point in time.  I'm not sure what was happening in the screenshot attached, would need to see some console errors to determine what's happening.  Can we re-create on a test site?_x000D_
_x000D_
The Book Sweep article seems to have an asset where the tool could not detect the mimetype.  We need to get the source image from the editor so we can inspect it.  Please see if you can get that.</t>
  </si>
  <si>
    <t>1|hz75m7:01hzx00900040001r0i</t>
  </si>
  <si>
    <t xml:space="preserve">New articles should display all content. </t>
  </si>
  <si>
    <t>19/Mar/19 4:41 PM;ccrnyc1jxe;power-console-errors.png;https://jira.ihrint.com/secure/attachment/182317/power-console-errors.png</t>
  </si>
  <si>
    <t>18/Mar/19 4:12 PM;ccrnyc1jxe;ihr_digitalsupport_WBZ_20190318.JPG;https://jira.ihrint.com/secure/attachment/182210/ihr_digitalsupport_WBZ_20190318.JPG</t>
  </si>
  <si>
    <t>18/Mar/19 4:12 PM;ccrnyc1jxe;2019 Annual Book Sweep   Magic 101 1 FM.jpg;https://jira.ihrint.com/secure/attachment/182209/2019+Annual+Book+Sweep+++Magic+101+1+FM.jpg</t>
  </si>
  <si>
    <t>There seems to be a heavy cache issue with new articles. We've seen examples of articles pulling in the headline and nothing else, displaying text only and no asset blocks and displaying nothing at all when they were initially published. _x000D_
_x000D_
This was the blank page on the screenshot. (article has been unpublished)_x000D_
_x000D_
https://wbznewsradio.iheart.com/content/waltham-armed-suspect-search-bear-hill-road/_x000D_
Backend - http://content.radioedit.iheart.com/content/5c8fac84478d7ef975c9968a_x000D_
_x000D_
Book Sweep article_x000D_
https://101magic.iheart.com/content/2019-03-18-2019-annual-book-sweep/_x000D_
Backed - http://content.radioedit.iheart.com/content/5c8ff83b46e40279b17cc6be</t>
  </si>
  <si>
    <t>AR-5455</t>
  </si>
  <si>
    <t>Articles Are Not Displaying Content</t>
  </si>
  <si>
    <t xml:space="preserve">25/Mar/19 3:26 PM;ccrnyc2msw;Tested on stage.  Confirmed that a provider can now be used to designate permission to a template.  Confirmed the editor on a content item can now be set to a provider as well.  Confirmed that existing taxo namespaces are still available for both of the above.  This looks good to me. </t>
  </si>
  <si>
    <t>1|i00p9y:r</t>
  </si>
  <si>
    <t xml:space="preserve">Followup to AR-5365 (Author permission spike)._x000D_
_x000D_
So that we don't have to give template or item permission by brand or user, open up the following field to the Providers namespace in Taxonomy:_x000D_
_x000D_
Template Editor: Allowed Users_x000D_
Content Item Editor: Editors_x000D_
_x000D_
This is a stop-gap solution to allow us to rollout Authors for use on podcasts.  The Policy Framework project (AR-4580) is the long-term solution.  </t>
  </si>
  <si>
    <t>AR-5456</t>
  </si>
  <si>
    <t>Allow Content Item and Template Permission Tagging By Provider</t>
  </si>
  <si>
    <t>1|i00gfp:2</t>
  </si>
  <si>
    <t>In AR-5416, we started backing up deleted content drafts to assist with troubleshooting.  As of the completion of that ticket, the backups are stored indefinitely as there was no consensus among engineering about how long they should be around for._x000D_
_x000D_
To avoid bloating local storage, we should figure out how to manage these deleted drafts... whether to have them time out after a week or so, or allow for a manual purge (which I'm not sure makes sense since they're transparent to users).</t>
  </si>
  <si>
    <t>AR-5457</t>
  </si>
  <si>
    <t>Purge Backed Up Content Drafts After (X Days/Weeks?)</t>
  </si>
  <si>
    <t xml:space="preserve">17/Apr/19 9:26 AM;ccrnyc2msw;Tested a variety of use cases on stage.  I can't get a pubsub error anymore.  I'm going to call this resolved.  We can think through allowing links with spaces separately.  </t>
  </si>
  <si>
    <t xml:space="preserve">15/Apr/19 11:11 AM;ccrnyc2msw;This ticket was to address an issue with a pubsub error upon publishing a link with a space.  If the pubsub error is no longer being generated, it would seem the bug was resolved via another ticket.  We should do some final testing to make sure this works, and then move to done._x000D_
_x000D_
If/when we want to prevent spaces from getting inserted into links (which i don't think is a good idea in the short term - since topic pages DO have spaces in the), that would be ticketed separately._x000D_
_x000D_
Moving to TE review.  </t>
  </si>
  <si>
    <t>12/Apr/19 11:06 AM;amamut;[~ccrnyc2msw] please advise</t>
  </si>
  <si>
    <t>12/Apr/19 11:04 AM;ccrnyc1jxe;That would be a question for [~ccrnyc2msw]. I'm fine with spaces being turned into %20, we'd be able to troubleshoot that.</t>
  </si>
  <si>
    <t>12/Apr/19 11:00 AM;amamut;Spaces get converted to "%20" which is the encoded value of a space. "%20 is valid in a URL: http://www.example.com/products%20and%20services.html. Do you want spaces to not be valid in any URL entered into the editor because this could block valid URLs.</t>
  </si>
  <si>
    <t xml:space="preserve">12/Apr/19 10:55 AM;ccrnyc1jxe;No, just that when I put this ticket it, it did not allow me to save if there was a space in the url. The goal here was to validate the link and show an error message to the user to let them know there was a problem with their link if there were spaces in them. Right now it just lets you publish as if everything is fine but then the link doesn't work. </t>
  </si>
  <si>
    <t>12/Apr/19 10:49 AM;amamut;As it shouldn't. https://youtu.%20be/ doesn't exist. Are you saying content should be doing something different with these links?</t>
  </si>
  <si>
    <t>12/Apr/19 10:47 AM;ccrnyc1jxe;Hey [~amamut] it allowed me publish it. The link just doesn't work. https://keenon.iheart.com/featured/keenon/content/2019-04-12-are-links-working-now/</t>
  </si>
  <si>
    <t>12/Apr/19 10:34 AM;amamut;[~ccrnyc1jxe] are you able to test this ticket again? I can't seem to make it error with spaces in prod. Let me know the URL to the content if you do reproduce it._x000D_
_x000D_
Thanks.</t>
  </si>
  <si>
    <t>12/Apr/19 10:09 AM;amamut;Ticket is talking about links in the rich text box.</t>
  </si>
  <si>
    <t>29/Mar/19 10:17 AM;1119767;We can add a custom validator for this.</t>
  </si>
  <si>
    <t>19/Mar/19 9:11 AM;ccrnyc2msw;Strange enough, Stage doesn't throw an error, it successfully publishes:_x000D_
_x000D_
http://content.radioedit.ihrint.com/content/5c90ea0aab4f750c1717af84_x000D_
_x000D_
Seems to now be encoding the spaces:_x000D_
_x000D_
https://www.%20ticketmaster.%20com/kenny-loggins-tickets/artist/735531?%20venueId=189062</t>
  </si>
  <si>
    <t>19/Mar/19 9:08 AM;ccrnyc2msw;[~1119767] was able to see this error upon publish, which was subsequently fixed on prod:_x000D_
_x000D_
{code:java}_x000D_
TypeError [ERR_INVALID_URL]: Invalid URL: https://www. ticketmaster. com/kenny-loggins-tickets/artist/735531? venueId=189062_x000D_
{code}_x000D_
_x000D_
Interesting the error above is also a 409 error.</t>
  </si>
  <si>
    <t xml:space="preserve">Add a link with spaces in the url and try to publish. It will generate a PubSub 400 error without stating what's causing it. _x000D_
_x000D_
</t>
  </si>
  <si>
    <t>1|hz75m7:01hzx00900040001r000v</t>
  </si>
  <si>
    <t># Links should be validated upon insertion with a meaningful error message shown to users.</t>
  </si>
  <si>
    <t>19/Mar/19 8:58 AM;ccrnyc1jxe;screenshot_PubSubError.PNG;https://jira.ihrint.com/secure/attachment/182239/screenshot_PubSubError.PNG</t>
  </si>
  <si>
    <t>19/Mar/19 8:58 AM;ccrnyc1jxe;console-errors.png;https://jira.ihrint.com/secure/attachment/182238/console-errors.png</t>
  </si>
  <si>
    <t xml:space="preserve">This article is generating a pubsub error. It's not apparent what could be causing the problem._x000D_
_x000D_
http://content.radioedit.ihrint.com/content/5c90e7fbd66a9773990e2062 _x000D_
(publishes in stage but not prod) _x000D_
_x000D_
Error code below. _x000D_
_x000D_
  {_x000D_
name: "Method not allowed",_x000D_
code: 405,_x000D_
value: { },_x000D_
stackTrace: [_x000D_
"Error: TSPB Error",_x000D_
" at new TSPBError (/application/node_modules/@ihm/src/tspberror.ts:11:9)",_x000D_
" at /application/node_modules/@ihm/src/index.ts:25:25",_x000D_
" at Generator.next (&lt;anonymous&gt;)",_x000D_
" at /application/node_modules/@ihm/tspb-express/index.js:7:71",_x000D_
" at new Promise (&lt;anonymous&gt;)",_x000D_
" at __awaiter (/application/node_modules/@ihm/tspb-express/index.js:3:12)",_x000D_
" at Layer.&lt;anonymous&gt; (/application/node_modules/@ihm/src/index.ts:11:71)",_x000D_
" at layer.handle (/application/node_modules/dd-trace/src/plugins/router.js:63:23)",_x000D_
" at Layer.handle [as handle_request] (/application/node_modules/express/lib/router/layer.js:95:5)",_x000D_
" at trim_prefix (/application/node_modules/express/lib/router/index.js:317:13)",_x000D_
" at /application/node_modules/express/lib/router/index.js:284:7",_x000D_
" at param (/application/node_modules/express/lib/router/index.js:354:14)",_x000D_
" at param (/application/node_modules/express/lib/router/index.js:365:14)",_x000D_
" at Function.process_params (/application/node_modules/express/lib/router/index.js:410:3)",_x000D_
" at Function.processParamsWithTrace [as process_params] (/application/node_modules/dd-trace/src/plugins/router.js:35:28)",_x000D_
" at next (/application/node_modules/express/lib/router/index.js:275:10)",_x000D_
" at process.nextTick (/application/node_modules/dd-trace/src/plugins/router.js:92:20)",_x000D_
" at process._tickCallback (internal/process/next_tick.js:61:11)"_x000D_
],_x000D_
message: "RPC endpoints only support POST"_x000D_
}_x000D_
</t>
  </si>
  <si>
    <t>AR-5458</t>
  </si>
  <si>
    <t>Manual Link With Spaces Results in PubSub Error</t>
  </si>
  <si>
    <t>1|i00lrg:v</t>
  </si>
  <si>
    <t>PN-3169</t>
  </si>
  <si>
    <t>mirror of PN-3169</t>
  </si>
  <si>
    <t>AR-5459</t>
  </si>
  <si>
    <t>PN Config Monitoring</t>
  </si>
  <si>
    <t>1|i00lrg:x</t>
  </si>
  <si>
    <t>PN-3166</t>
  </si>
  <si>
    <t>Mirror of PN-3166</t>
  </si>
  <si>
    <t>PN How To Listen</t>
  </si>
  <si>
    <t>AR-5460</t>
  </si>
  <si>
    <t>HTL Monitoring</t>
  </si>
  <si>
    <t xml:space="preserve">20/Mar/19 9:54 AM;ccrnyc2msw;Let's close out this ticket as complete since time was spent on it.  If this pops up again, we can investigate.  Good to know that as of today, we have a clean slate - that if it happens again, it's attributable to something we've done after this point.  </t>
  </si>
  <si>
    <t>19/Mar/19 3:52 PM;mbrown;For security purposes, tags are members of themselves, so if you have the tag in your permissions, you can see it in the taxonomy API. For some reason, two tags ("brands/WRNW-FM (1955)" and "brands/Lulu Y Lala (58194)") did not have this self membership in the database, which is why only users with elevated permissions (e.g. all brands) could see the tags.  I fixed the two tags in the database, and didn't find any instances of the issue in staging or dev._x000D_
_x000D_
Recommend either closing this ticket or leaving in the backlog for a few months to see if the problem crops up again.</t>
  </si>
  <si>
    <t>19/Mar/19 10:21 AM;ccrnyc2msw;Test as svc-RadioEditQA3</t>
  </si>
  <si>
    <t>19/Mar/19 10:03 AM;ccrnyc2msw;We tested in content, leads, and calendar, the tag isn't available to a local user.  SysAdmins can use the tag no problem.  Everything seems ok in Users and Taxo.</t>
  </si>
  <si>
    <t>1|i00p3j:</t>
  </si>
  <si>
    <t>19/Mar/19 9:56 AM;ccrnyc1krs;image001 (10).png;https://jira.ihrint.com/secure/attachment/182254/image001+%2810%29.png</t>
  </si>
  <si>
    <t>RadioEdit users with the Local Editorial Role are not able to find and tag the brand, 'WRNW-FM (1955)', in any app. My account was able to find the brand without issue but testing with our digital support account confirmed the issue.</t>
  </si>
  <si>
    <t>AR-5461</t>
  </si>
  <si>
    <t>'WRNW-FM (1955)' brand not searchable for local users</t>
  </si>
  <si>
    <t>1|hz75m7:01hzx00900040001r00bix</t>
  </si>
  <si>
    <t>AR-5462</t>
  </si>
  <si>
    <t xml:space="preserve">xx Automation test cases for Search with Title and Summary </t>
  </si>
  <si>
    <t>19/Mar/19 3:38 PM;ccrnyc2msw;I'm getting a conversation started on this with the team.</t>
  </si>
  <si>
    <t>1|i00lrg:y</t>
  </si>
  <si>
    <t xml:space="preserve">As an international listener, I want the stations that are served on genre pages to be relevant, and at the very least available to me in my country. For example, the college radio station served up to all users (domestic and international), is a US third party station, so for example as an Australian listener, I'd find it a) not relevant to me and b) not available to me as an AU listener. _x000D_
_x000D_
We'd like to be able to open up the ability to localize brand associations for every genre where applicable </t>
  </si>
  <si>
    <t>AR-5463</t>
  </si>
  <si>
    <t>Localizing Brand Choices for Genres</t>
  </si>
  <si>
    <t>18/Apr/19 4:58 PM;ccrnyc2msw;Did some testing this afternoon.  Not end to end yet, but capturing things I notice here as I go._x000D_
_x000D_
What I tested:_x000D_
_x000D_
* General tool browsing_x000D_
* Content creation - all metadata fields and blocks_x000D_
* Publishing feed content_x000D_
* Presets_x000D_
* Help panel_x000D_
* Light template editing_x000D_
* Search/filter_x000D_
_x000D_
Findings:_x000D_
_x000D_
# Content list view doesn't load the first time you go in.  The total number of items is shown, but the wheel keeps turning.  Navigate out and come back in and it will populate.  Same if i use the filter panel, number of results updates, but blank screen with wheel  _x000D_
# After navigating to other areas of the tool (notably templates) and coming back, it's blank again.  This time, there's zero content items shown.  Refresh resolves_x000D_
# Various places where lists are shown now show an empty inbox when there are no items available (eg. contest block lookup, errors upon initial load of article, content lookup, etc).  Not sure if this was an intentional change - or if i hate it, just noting the difference_x000D_
# Content lookup links are rendering bad links in the preview window.  Need to dig into this some more</t>
  </si>
  <si>
    <t>03/Apr/19 11:18 AM;aroberts;New build at http://v-e9179e3f.radioedit.ihrint.com _x000D_
_x000D_
Successfully builds and starts application. Beyond that, functionality unknown.</t>
  </si>
  <si>
    <t>29/Mar/19 9:05 AM;aroberts;Yeah this build broke at some point and has not yet been recovered due to other things in progress. Will update and get you a new address when possible.</t>
  </si>
  <si>
    <t xml:space="preserve">29/Mar/19 8:29 AM;ccrnyc2msw;Tested on above URL._x000D_
_x000D_
This version of the tool is throwing "ERROR ReferenceError: fromPromise is not defined" console errors for pretty much action I've attempted, so I'm going to say this is not currently testable.  _x000D_
_x000D_
 !screenshot-1.png|thumbnail! </t>
  </si>
  <si>
    <t>19/Mar/19 3:01 PM;aroberts;Please run a full test suite against https://v-42b82da5.radioedit.ihrint.com to make sure there are no obvious regressions.</t>
  </si>
  <si>
    <t>1|hz75m7:01hzx00900040001r00bi4</t>
  </si>
  <si>
    <t>29/Mar/19 8:29 AM;ccrnyc2msw;screenshot-1.png;https://jira.ihrint.com/secure/attachment/183126/screenshot-1.png</t>
  </si>
  <si>
    <t>Upgrade to angular 7, ngrx 7, ngzorro 7, and necessary other deps</t>
  </si>
  <si>
    <t>AR-5464</t>
  </si>
  <si>
    <t>Upgrade content app to latest angular/ngzorro/rxjs to take advantage of newest bugfixes</t>
  </si>
  <si>
    <t>20/Mar/19 12:44 PM;ccrnyc2msw;Verified the page title on the Streams screen.  Observed the most of the pages in the app still don't have titles, so created AR-5473 to make consistent.</t>
  </si>
  <si>
    <t>1|i00pfb:</t>
  </si>
  <si>
    <t>The streams panel should have a header to let the user know which mode they are in:_x000D_
* Streams Mode_x000D_
* Holiday Fill Mode</t>
  </si>
  <si>
    <t>AR-5465</t>
  </si>
  <si>
    <t>Add Headers to Streams Panel</t>
  </si>
  <si>
    <t>1|i0102e:z</t>
  </si>
  <si>
    <t>In AR-5329, we moved the AdsWizz tags over to the streams tool._x000D_
_x000D_
All other sections of the tool allow you to save or reset your changes... we need to get the reset option in here too.</t>
  </si>
  <si>
    <t>AR-5466</t>
  </si>
  <si>
    <t>Add Reset/Revert Button to AdsWizz Tags screen</t>
  </si>
  <si>
    <t xml:space="preserve">27/Mar/19 10:23 AM;ccrnyc2msw;Tested on stage at http://site-manager.radioedit.ihrint.com/#/brands/site/658578cd8ac639c767a6a54cbf16cdf7/Imported/pages/eightytwenty_x000D_
_x000D_
Confirmed that upon addition of a new feed block, the "default feed" option is selected.  Confirmed that other feeds on the current site are available here and that they save when chosen._x000D_
_x000D_
This looks good to me.  </t>
  </si>
  <si>
    <t>1|i00p9y:zzv</t>
  </si>
  <si>
    <t>Followup to AR-5198.  A station has a site-level default feed that is specified in the General tab.  When a feed block is inserted in the pages screen, allow a user to use the site level default (by default) or choose another feed for use on that particular block.</t>
  </si>
  <si>
    <t>AR-5467</t>
  </si>
  <si>
    <t>Block Level Default Feed</t>
  </si>
  <si>
    <t>1|hz75m7:01hzx00900040001r04</t>
  </si>
  <si>
    <t># Caption (textarea) and Credit (text) field added to asset blocks as non-required field_x000D_
# If the asset loaded into either of these locations has a caption or credit associated with it, it should automatically populate the field_x000D_
# Users should be able to change the caption/credit on the block without affecting the value stored in Assets_x000D_
# Caption and credit values should be stored in the appropriate location for consumption by clients via WebAPI</t>
  </si>
  <si>
    <t>As a content editor, I want a field to supply the caption and credit for any image that I insert into a content article asset block so that the caption and credit can be shown on the front end without me having to manually re-type it in an additional text block.</t>
  </si>
  <si>
    <t>AR-5468</t>
  </si>
  <si>
    <t>Asset Block Caption/Credit Support</t>
  </si>
  <si>
    <t>1|i00pkf:</t>
  </si>
  <si>
    <t>20/Mar/19 11:08 AM;ccrnyc2msw;image-2019-03-20-11-08-41-360.png;https://jira.ihrint.com/secure/attachment/182356/image-2019-03-20-11-08-41-360.png</t>
  </si>
  <si>
    <t>Once AR-3089 is complete, we need to blank all Source Credit values in asset that currently have  the uploader so that when we introduce this data point into the clients, the name of the editor is not shown as the photo credit:_x000D_
_x000D_
 !image-2019-03-20-11-08-41-360.png|thumbnail! _x000D_
_x000D_
We should clear the full value in that field.  _x000D_
_x000D_
Assets that have a source credit that doesn't contain "(uploader)" should be left alone.</t>
  </si>
  <si>
    <t>AR-5469</t>
  </si>
  <si>
    <t>Remove All Asset Credits With Default "Uploader" credit</t>
  </si>
  <si>
    <t>1|hz75m7:01hzx00900040001r06</t>
  </si>
  <si>
    <t>WEB-13301</t>
  </si>
  <si>
    <t xml:space="preserve">Once AR-5468 is done, we need to surface the caption and credit values for asset and gallery blocks in WebAPI for consumption by the clients.  </t>
  </si>
  <si>
    <t>AR-5470</t>
  </si>
  <si>
    <t>Caption/Credit WebAPI Support</t>
  </si>
  <si>
    <t>29/Mar/19 11:06 AM;mbrown;Pointing this a 2 because it'll take some digging to figure out what broke this and why.</t>
  </si>
  <si>
    <t xml:space="preserve">http://content.radioedit.ihrint.com/content/5c915878bfd6b55f182212a6 was ingested from https://www.rushlimbaugh.com/rss/transcripts/25/1/_x000D_
_x000D_
Source RSS has the folllowing:_x000D_
_x000D_
_x000D_
{code:java}_x000D_
&lt;guid isPermaLink="false"&gt;_x000D_
https://www.rushlimbaugh.com/daily/2019/03/19/what-kellyane-conway-told-me-about-her-husband/_x000D_
&lt;/guid&gt;_x000D_
{code}_x000D_
_x000D_
Content tool is showing a news.iheart.com canonical URL:  _x000D_
_x000D_
!image-2019-03-20-11-47-01-147.png|thumbnail! _x000D_
_x000D_
WebAPI is returning the incorrect canonical URL:_x000D_
_x000D_
{code:java}_x000D_
https://webapi.radioedit.ihrint.com/graphiql?query=%0A%7B%0A%0A%20%20content%20%7B%0A%0A%20%20%20%20item%28select%3A%20%7Bslug%3A%20%222019-03-19-what-kellyanne-conway-told-me-about-george%22%7D%29%20%7B%0A%0A%0A%20%20%20%20%20%20payload%20%7B%0A%0A%20%20%20%20%20%20%20%20canonical_url%0A%0A%20%20%20%20%20%20%7D%0A%0A%20%20%20%20%7D%0A%0A%20%20%7D%0A%0A%7D&amp;variables=%7B%22site%22%3A%7B%22slug%22%3A%22hls-fm%22%7D%7D_x000D_
{code}_x000D_
_x000D_
_x000D_
{code:java}_x000D_
{_x000D_
  "data": {_x000D_
    "content": {_x000D_
      "item": {_x000D_
        "payload": {_x000D_
          "canonical_url": "https://news.iheart.com/featured/rush-limbaugh/content/2019-03-19-what-kellyanne-conway-told-me-about-george/"_x000D_
        }_x000D_
      }_x000D_
    }_x000D_
  },_x000D_
  "extensions": {}_x000D_
}_x000D_
{code}_x000D_
_x000D_
</t>
  </si>
  <si>
    <t>1|hz75m7:01hzx00900040001r00bm</t>
  </si>
  <si>
    <t># Ingested content should retain the guid URL from ingestion for use as the canonical URL platform-wide.</t>
  </si>
  <si>
    <t>20/Mar/19 11:47 AM;ccrnyc2msw;image-2019-03-20-11-47-01-147.png;https://jira.ihrint.com/secure/attachment/182363/image-2019-03-20-11-47-01-147.png</t>
  </si>
  <si>
    <t>As built in AR-3909, anytime that an article is ingested, the source URL should be used for the canonical URL platform-wide._x000D_
_x000D_
That's not currently happening.  We need to find out why and fix.</t>
  </si>
  <si>
    <t>AR-5471</t>
  </si>
  <si>
    <t>Canonical URL Support For Partner (Ingested) Content Has Broken</t>
  </si>
  <si>
    <t>1|i00plz:</t>
  </si>
  <si>
    <t>While testing AR-5443, we found that the content_feed_id associated with ingested content is returning a value that doesn't correspond to any known URL format or ID.  _x000D_
_x000D_
We need to figure out:_x000D_
_x000D_
# ...how this value is being generated_x000D_
# ...what client code leverages this data point_x000D_
# ...what we can can do to minimize the chance someone will see this data point in the schema and assume it's a legit URL</t>
  </si>
  <si>
    <t>AR-5472</t>
  </si>
  <si>
    <t>Figure Out The Significance of content_feed_id for Ingested Content</t>
  </si>
  <si>
    <t>1|i01029:</t>
  </si>
  <si>
    <t>In AR-5465 and AR-5329, we added page titles to the Streams and Adswizz Tags pages._x000D_
_x000D_
We need to add to the reminder of the pages so that the tool is consistent:_x000D_
_x000D_
# Changes_x000D_
# Genres (List)_x000D_
# Genre (detail)_x000D_
# Marekts (List)_x000D_
# Market (detail)_x000D_
# Market Rank_x000D_
# Providers (List)_x000D_
# Provider (detail)_x000D_
# Cume Import_x000D_
# Settings</t>
  </si>
  <si>
    <t>AR-5473</t>
  </si>
  <si>
    <t>Add Page Title To Remaining Streams Screens</t>
  </si>
  <si>
    <t>01/Apr/19 11:37 AM;tlong;Increase size of help puck, center vertically properly. Add click to the hover handler._x000D_
_x000D_
Also discuss just inlining this stuff.</t>
  </si>
  <si>
    <t>1|i00gfp:yi</t>
  </si>
  <si>
    <t>If you're on an iOS device, the help text will not open.</t>
  </si>
  <si>
    <t>Help Text Doesn't Show Up on iOS Devices</t>
  </si>
  <si>
    <t xml:space="preserve">21/Mar/19 12:07 PM;tterry;https://github.com/ihr-radioedit/cortex/compare/63f08ed27b2e36763baeddf98ef45ec470b2a9c5...4c718ecb5d5e6b9bf5c71591b80dad800b6fc639_x000D_
</t>
  </si>
  <si>
    <t>21/Mar/19 8:43 AM;ccrnyc2msw;Travis pinged me with this ticket last night - performed some general regression testing in the tool of both manual and dynamic playlists and everything seems to be working as expected.  _x000D_
_x000D_
[~tterry] please link to the Git commit so we have a paper trail on this, and then we can move to done.</t>
  </si>
  <si>
    <t>1|i00pvr:</t>
  </si>
  <si>
    <t>As part of the Data Dog integration with proxyd, we accidentally introduced a processing layer that "cleans" URLs by removing duplicate /'s and other things. This inadvertently broke playlists tool which uses a %2F in the URL.</t>
  </si>
  <si>
    <t>AR-5476</t>
  </si>
  <si>
    <t>Remove proxyd URL cleansing</t>
  </si>
  <si>
    <t>1|i0102a:</t>
  </si>
  <si>
    <t>In the genre edit screen, country admins can edit any genre that is tagged with the country they are a member of.  The result is that an AU editor can make changes to the genre listings/settings/metadata of both AU, but also US, CA, NZ, MX, etc._x000D_
_x000D_
How can we lock down the genre screen so that country admins can only change how that genre appears in the country they manage?_x000D_
_x000D_
Should be able to change:_x000D_
_x000D_
* Whether genre appears in their country's FUX_x000D_
* How it appears in their country's FUX_x000D_
* Whether genre appears in their country's Directory_x000D_
* How it appears in their country's Directory_x000D_
_x000D_
Should not be able to change:_x000D_
_x000D_
* ID, name, or group of genre_x000D_
* Brand associated with genre (unless we decide to do by country in the future)_x000D_
* Add or remove countries that they don't have membership of_x000D_
* Any settings to directory or FUX that would affect a country they don't have membership to</t>
  </si>
  <si>
    <t>AR-5477</t>
  </si>
  <si>
    <t>Country Admins Shouldn't Be Able To Change Genre Settings That Will Affect Other Countries</t>
  </si>
  <si>
    <t>25/Mar/19 4:44 PM;ccrnyc2msw;Tested on stage.  Created 10 author content items successfully and was not blocked.  Confirmed that the block requirement is still in place for Article content items once I set flex blocks as required.  _x000D_
_x000D_
While testing, found that the publishing panel for authors does not 100% make sense, so created AR-5481.  Also found that WebAPI's timeline query returns authors when it shouldn't.  Created AR-5482 for that.</t>
  </si>
  <si>
    <t>http://content.radioedit.ihrint.com/content/5c94f24975408fdcbd96290b</t>
  </si>
  <si>
    <t>1|i00qdr:</t>
  </si>
  <si>
    <t>AR-5481</t>
  </si>
  <si>
    <t>AR-5482</t>
  </si>
  <si>
    <t xml:space="preserve">If you create a content item using the Author template, you can't publish it.  The tool errors out on having no blocks.  Authors don't have blocks._x000D_
_x000D_
</t>
  </si>
  <si>
    <t>AR-5478</t>
  </si>
  <si>
    <t>Can't Publish Content Items Using the Author Template</t>
  </si>
  <si>
    <t>01/Apr/19 11:00 AM;tlong;This is pretty uniform behavior in all wysiwyg editors and docs (google, word) tools. We can't even get it to happen._x000D_
_x000D_
As long as Mark's suggestion works this is the solution.</t>
  </si>
  <si>
    <t>29/Mar/19 10:15 AM;1119767;Highlight the portion you don't want to be linked, click the link icon, and click remove.</t>
  </si>
  <si>
    <t>See attached video</t>
  </si>
  <si>
    <t>1|hz75m7:01hzx00900040001r02</t>
  </si>
  <si>
    <t>When text is linked, only the linked text should be linked, text typed after/below the link should be normal text.</t>
  </si>
  <si>
    <t>25/Mar/19 9:55 AM;ccrnyc2msw;link at end of text.mov;https://jira.ihrint.com/secure/attachment/182601/link+at+end+of+text.mov</t>
  </si>
  <si>
    <t>If you add a link to the end of a text block and then continue writing, all of the additional text added below is also linked.  There is no obvious way to remove the link on the later text.</t>
  </si>
  <si>
    <t>AR-5479</t>
  </si>
  <si>
    <t>Link Added At End Of Text Block Applies To All Text Added Afterwards</t>
  </si>
  <si>
    <t>1|hz75m7:01hzx00900040001r00bj</t>
  </si>
  <si>
    <t xml:space="preserve">Followup ticket from AR-5129 as requested by the team on Slack.  Engineering to fill in details.  </t>
  </si>
  <si>
    <t>AR-5480</t>
  </si>
  <si>
    <t>Spike: Anything Else To Improve MediaServer Performance?</t>
  </si>
  <si>
    <t>1|hz75m7:01hzx00900040001r01j</t>
  </si>
  <si>
    <t>The publish panel for the Article template works great._x000D_
_x000D_
The same publish panel when used for the Author template, not so much._x000D_
_x000D_
How can we tailor the options in the publish panel to the template type?_x000D_
_x000D_
For the above example, seems we could easily lose publish date, Apple News, categories, exclusions, distribution (Maybe... need to think down the road to when we build author pages, we might want to be able to limit which sites an author shows up on, unsure)._x000D_
_x000D_
Ditto preview.</t>
  </si>
  <si>
    <t>Customize Publish Panel By Template</t>
  </si>
  <si>
    <t>29/Mar/19 10:58 AM;mbrown;It's not really about webapi. Authors show up because they're published with the same type designation as articles in pubsub. If creative targeting isn't enough to remove them from queries, then we'll have to update publish to start using different pubsub types per template</t>
  </si>
  <si>
    <t xml:space="preserve">29/Mar/19 10:16 AM;1119767;This should be a spike._x000D_
</t>
  </si>
  <si>
    <t>http://content.radioedit.ihrint.com/content/5c94f24975408fdcbd96290b_x000D_
_x000D_
vs_x000D_
_x000D_
https://webapi.radioedit.ihrint.com/graphiql?query=query%20LiveProfile%20%7B%0A%20%20site%28select%3A%20%7Bslug%3A%20%22mike-dv%22%7D%29%20%7B%0A%0A%20%20%20%20timeline%20%7B%0A%20%20%20%20%20%20payload%20%7B%0A%20%20%20%20%20%20%20%20external_url%0A%20%20%20%20%20%20%20%20is_sponsored%0A%20%20%20%20%20%20%20%20feed_vendor%0A%20%20%20%20%20%20%20%20permalink%0A%20%20%20%20%20%20%7D%0A%20%20%20%20%20%20slug%0A%20%20%20%20%20%20summary%20%7B%0A%20%20%20%20%20%20%20%20image%0A%20%20%20%20%20%20%20%20title%0A%20%20%20%20%20%20%7D%0A%20%20%20%20%7D%0A%0A%20%20%7D%0A%7D%0A&amp;variables=%7B%22site%22%3A%7B%22slug%22%3A%22hls-fm%22%7D%7D</t>
  </si>
  <si>
    <t>1|hz75m7:01hzx00900040001r01qz</t>
  </si>
  <si>
    <t>The content tool supports multiple template types such as Article and Author.  Unfortunately, content of all types is being returned via the WebAPI timeline call._x000D_
_x000D_
How can we exclude authors from appearing as articles in client timelines?  Is this a Content Tool change?  A WebAPI change?  A Client change?  Or multiple?</t>
  </si>
  <si>
    <t>SPIKE: Authors Shouldn't Be Returned in a WebAPI Timeline Call</t>
  </si>
  <si>
    <t>02/May/19 2:12 PM;1115730;cool, just checked, it seems to be a boolean, rather than String</t>
  </si>
  <si>
    <t>02/May/19 12:49 PM;ccrnyc2msw;[~1115730], the field will return true or false as shown in the examples above.  This was deployed to production on Tuesday, so you can test at http://stream-manager.radioedit.iheart.com/api/streams?country=US as well.</t>
  </si>
  <si>
    <t>02/May/19 12:41 PM;1115730;want like to double check, if the field is a boolean or string (as isActive field)?</t>
  </si>
  <si>
    <t>29/Apr/19 9:18 AM;ccrnyc2msw;Confirmed with [~ccrnyc1rxt] and [~1115888] on Slack that this ticket looks good.  Moving to done.</t>
  </si>
  <si>
    <t>26/Apr/19 10:51 AM;1115730;alright.  Make sense then.</t>
  </si>
  <si>
    <t xml:space="preserve">26/Apr/19 10:49 AM;ccrnyc2msw;That was discussed with [~1119007] before this ticket was created.  There's the possibility that there could be more than one third party metadata source in the future, so the preference was to keep this gracenote-specific.  </t>
  </si>
  <si>
    <t xml:space="preserve">26/Apr/19 10:47 AM;1115730;Just curious, naming gracenote_enabled is very client specific. How about having a more general name, e.g. thrid_party_metadata_enabled?_x000D_
</t>
  </si>
  <si>
    <t xml:space="preserve">26/Apr/19 8:52 AM;ccrnyc2msw;Tested on stage.  Confirmed addition of Gracenote flag in desired area.  Confirmed that the value survives a save, appears in the change queue, and can be approved..  Confirmed that it is showing correctly in the API:_x000D_
_x000D_
http://stream-manager.radioedit.ihrint.com/api/streams?country=US_x000D_
_x000D_
For False:_x000D_
_x000D_
{code:java}_x000D_
id: 2800,_x000D_
raw_id: "/streams/2800#5cc2fd468116fa0001c1cca8",_x000D_
name: "Sunny 98.5",_x000D_
name_clean: "Sunny 985",_x000D_
description: "Panama City's Best Variety",_x000D_
esid: "1946",_x000D_
fcc_facility_id: 66667,_x000D_
rds_pi_code: "13C8",_x000D_
rds: "",_x000D_
format: "ACMAINSTREAM",_x000D_
freq: "98.5",_x000D_
freq_clean: "985",_x000D_
callLetterAlias: "WFSY-FM",_x000D_
country: "US",_x000D_
callLetterRoyalty: "WFSY-FM",_x000D_
band: "FM",_x000D_
callLetters: "WFSY-FM",_x000D_
gracenote_enabled: false,_x000D_
{code}_x000D_
_x000D_
_x000D_
For True:_x000D_
_x000D_
{code:java}_x000D_
id: 1985,_x000D_
raw_id: "/streams/1985#5cc2fd4a8d098b000114d9ad",_x000D_
name: "The River/97.3 WRVV",_x000D_
name_clean: "The River/973 WRVV",_x000D_
description: "Harrisburg's Real. Rock. Variety.",_x000D_
esid: "1918",_x000D_
fcc_facility_id: 15324,_x000D_
rds_pi_code: "13C3",_x000D_
rds: "",_x000D_
format: "CLASSICHITS",_x000D_
freq: "97.3",_x000D_
freq_clean: "973",_x000D_
callLetterAlias: "WRVV-FM",_x000D_
country: "US",_x000D_
callLetterRoyalty: "WRVV-FM",_x000D_
band: "FM",_x000D_
callLetters: "WRVV-FM",_x000D_
gracenote_enabled: true,_x000D_
{code}_x000D_
_x000D_
[~1115888] and [~ccrnyc1rxt], can you please confirm that the above is correct to unblock AGILEAMP-4346?_x000D_
</t>
  </si>
  <si>
    <t>23/Apr/19 10:06 AM;ccrnyc2msw;Original commentary from [~1119007]:_x000D_
_x000D_
{quote}As a station manager, I'd like the ability to be able to flag stations to not use Gracenote. We've experienced some stations with some really poor matches for Gracenote, and the ability to turn those off from the source level, would help in reverting back to the provided metadata which is correct. Ideally, this flag would be shown for all stations, at the onset with all stations being GraceNote enabled, but have the ability to turn it off for the problem ones. _x000D_
_x000D_
AMP team is aware and can handle the flag. {quote}</t>
  </si>
  <si>
    <t>1|i00w5y:w</t>
  </si>
  <si>
    <t># New checkbox added to Stream Info module on station edit page with title "Gracenote" and help text "Enables Gracenote metadata if available for this station"_x000D_
# Enabled by default on -all existing stations and- (descoped, moved to AR-5582) newly created stations_x000D_
# Value set surfaced in the correct location in the Streams API for pickup by AMP</t>
  </si>
  <si>
    <t>AGILEAMP-4346</t>
  </si>
  <si>
    <t>As a streaming operations manager, I want to have the ability to disable gracenote metadata for a particular station so that I can turn off this data source for a station if it proves to be unreliable.</t>
  </si>
  <si>
    <t>AR-5483</t>
  </si>
  <si>
    <t>Gracenote Stream Flag</t>
  </si>
  <si>
    <t xml:space="preserve">22/Apr/19 9:23 AM;ccrnyc2msw;No additional feedback received.  Moving this to done.  </t>
  </si>
  <si>
    <t>18/Apr/19 4:18 PM;ccrnyc2msw;Matt Berger, Rachel Kaplan, and Brian Donovan - all power users - have all reviewed this on non-primary prod and did not notice (or at least provide feedback on) the delay until I specifically told them about it.  I have one more user that I'm waiting to hear back from, if he doesn't bring up the issue, I'm going to consider this good enough for now._x000D_
_x000D_
Note George has an idea to speed this up if/when we get complaints... see AR-5575</t>
  </si>
  <si>
    <t>17/Apr/19 9:30 AM;ccrnyc2msw;Tested on stage.  Functionally, this works, however, there is an added delay between when images are uploaded and when they can be inserted into a block that I'm not sure if users will accept as a trade off for the metadata.  I'm reviewing this with stakeholders and users to see what their tolerance will be.</t>
  </si>
  <si>
    <t>10/Apr/19 3:14 PM;amamut;Submitted regui PR for content to use.</t>
  </si>
  <si>
    <t xml:space="preserve">09/Apr/19 3:56 PM;ccrnyc2msw;Reviewed with the Orlando team.  [~aroberts] is taking a look to see where we may need to focus our efforts.   </t>
  </si>
  <si>
    <t>09/Apr/19 2:42 PM;amamut;[~ccrnyc2msw] I have added caption to gallery items but not sure if I can do anything else with this ticket. We tested uploading through the assets widget and it worked fine. Should I move this ticket along?</t>
  </si>
  <si>
    <t>09/Apr/19 10:52 AM;amamut;Some sort of weird issue where items uploaded through asset tool are losing the metadata, but items uploaded through the asset widget keep metadata. Also gallery items are losing caption data on attaching.</t>
  </si>
  <si>
    <t xml:space="preserve">09/Apr/19 9:46 AM;amamut;[~ccrnyc2msw] and I talked about this. He will try again with the images but from what I see the metadata for the images didn't make it to the assets tool. And the one with metadata in assets tool seems to work fine._x000D_
</t>
  </si>
  <si>
    <t>09/Apr/19 8:42 AM;amamut;[~ccrnyc2msw], are you able to attach the images used?</t>
  </si>
  <si>
    <t>See https://jira.ihrint.com/secure/attachment/182371/getty%20metadata.mov for what it's currently doing.</t>
  </si>
  <si>
    <t>1|i00w5y:s</t>
  </si>
  <si>
    <t># Upon insertion of a Getty Images asset into an asset block, the title of the image should pass into the title field_x000D_
# Upon insertion of a Getty Images asset into a gallery block, the title of the image should pass into the title and alt text fields; the caption should pass into the caption field.</t>
  </si>
  <si>
    <t>AR-5575</t>
  </si>
  <si>
    <t xml:space="preserve">This is the followup ticket to AR-4821 to get the Content Tool side of things working.  _x000D_
_x000D_
MediaServer/Assets is correctly extracting metadata from a Getty image that has been uploaded, however, it's not currently passing into the asset or gallery block.  </t>
  </si>
  <si>
    <t>AR-5484</t>
  </si>
  <si>
    <t>Content Tool Doesn't Pull Metadata From Inserted Asset</t>
  </si>
  <si>
    <t>1|i00z5y:z</t>
  </si>
  <si>
    <t>To improve media server APM integration, we need to:_x000D_
_x000D_
* Include additional metadata in the primary span: query string, headers that affect caching, image size, etc._x000D_
* Wrap image processing calls in spans so we can analyze what processing is the slowest._x000D_
* Wrap data and image lookups in spans so we can analyze dependencies.</t>
  </si>
  <si>
    <t>AR-5485</t>
  </si>
  <si>
    <t>Improve media server APM integration</t>
  </si>
  <si>
    <t>04/Apr/19 4:00 PM;ccrnyc2msw;Tested on stage:_x000D_
_x000D_
_x000D_
{code:java}_x000D_
query {_x000D_
  calendar {_x000D_
    occurrence(occurrenceId: "5c927314c98ac1e35ab838aa") {_x000D_
      content {_x000D_
        id_x000D_
      }_x000D_
    }_x000D_
  }_x000D_
}_x000D_
{code}_x000D_
_x000D_
Confirmed that an ID is being returned.  This looks fine to me.</t>
  </si>
  <si>
    <t>01/Apr/19 3:54 PM;1119767;This broke calendar event listing. I'll need to add the same mapping to that call that I add to the individual event.</t>
  </si>
  <si>
    <t>1|i00rkf:</t>
  </si>
  <si>
    <t>As a user I want getOccurrence() should also return id/occurrenceId in its response.</t>
  </si>
  <si>
    <t>AR-5486</t>
  </si>
  <si>
    <t>WebApi - Calendar - getOccurrence : id is missing</t>
  </si>
  <si>
    <t xml:space="preserve">03/Apr/19 8:25 AM;ccrnyc2msw;Tested on stage:_x000D_
_x000D_
_x000D_
{code:java}_x000D_
# Write your query or mutation here_x000D_
query SiteConfig {_x000D_
  site(select: { slug: "seth-test-page-10" }) {_x000D_
    config {_x000D_
      config {_x000D_
        ... on MicroConfig {_x000D_
          general {_x000D_
            thumbnail_image_x000D_
            hero_image_x000D_
          }_x000D_
        }_x000D_
      }_x000D_
    }_x000D_
  }_x000D_
}_x000D_
_x000D_
{code}_x000D_
_x000D_
_x000D_
This microsite has no thumbnail or hero, and correctly returns null:_x000D_
_x000D_
_x000D_
{code:java}_x000D_
{_x000D_
  "data": {_x000D_
    "site": {_x000D_
      "config": {_x000D_
        "config": {_x000D_
          "general": {_x000D_
            "thumbnail_image": null,_x000D_
            "hero_image": null_x000D_
          }_x000D_
        }_x000D_
      }_x000D_
    }_x000D_
  },_x000D_
  "extensions": {}_x000D_
}_x000D_
{code}_x000D_
_x000D_
Looks good to me._x000D_
</t>
  </si>
  <si>
    <t>1|i00rlb:</t>
  </si>
  <si>
    <t>AR-5487</t>
  </si>
  <si>
    <t>Microsite hero_image needs to be nullable</t>
  </si>
  <si>
    <t xml:space="preserve">27/Mar/19 9:44 AM;ccrnyc2msw;Lightly tested on stage.  Confirmed that slug validation as it appears to users is still working as expected.  </t>
  </si>
  <si>
    <t>26/Mar/19 4:39 PM;aroberts;https://github.com/ihr-radioedit-apps/content/pull/893</t>
  </si>
  <si>
    <t>1|i00rmf:</t>
  </si>
  <si>
    <t>Throttle slug uniqueness check</t>
  </si>
  <si>
    <t>2019.3.27</t>
  </si>
  <si>
    <t>AR-5488</t>
  </si>
  <si>
    <t>Slug uniqueness validation hammering the server on every character change</t>
  </si>
  <si>
    <t xml:space="preserve">28/Mar/19 12:35 PM;ccrnyc2msw;As of 11am today, we seem to be in business.  </t>
  </si>
  <si>
    <t>27/Mar/19 10:53 AM;ccrnyc2msw;Per [~mbrown]:_x000D_
_x000D_
{quote}mattbrown [10:42 AM]_x000D_
So, the problem with Bell is it's all external content, and we now require blocks for articles, so it's failing validation. Ideally external content would be its own template type that didn't have that requirement, but since that probably breaks others things, the short-term hack is to either bypass that requirement in the legacy generator for pubsub, or make the content valid by adding a block to it that wouldn't ever be read. Probably the bypass option is easiest{quote}</t>
  </si>
  <si>
    <t>1|i00rrj:</t>
  </si>
  <si>
    <t>Thought to be resolved via AR-5452 after it appeared to be working on stage.  However, on production, the same article ingested via different feeds are not getting published:_x000D_
_x000D_
http://content.radioedit.iheart.com/content?template_ids=%2F5b86b59da4cf4cc28e729dc3&amp;origin=feed&amp;query=what%20happened%20March%2027th_x000D_
_x000D_
And another:_x000D_
_x000D_
http://content.radioedit.iheart.com/content?origin=feed&amp;template_ids=%2F5b86b59da4cf4cc28e729dc3&amp;query=cardi%20b%20defends%20drugging_x000D_
_x000D_
We need to figure out what the disconnect is and get our Canadian partner's content back to normal.</t>
  </si>
  <si>
    <t>Canada</t>
  </si>
  <si>
    <t>Bell Media Content Still Isn't Getting Auto Published</t>
  </si>
  <si>
    <t>1|hz75m7:01hzx00900040001r00bk</t>
  </si>
  <si>
    <t>As we start loading podcasts into our Site Manager brands, it would be a heck of a lot easier to search for them by ID number in the Default Podcasts field of the General tab so that we don't have to take the URLs they provide and search for them in custom talk to see what the searchable title is.</t>
  </si>
  <si>
    <t>AR-5490</t>
  </si>
  <si>
    <t>Enable Podcast Lookup by ID Number</t>
  </si>
  <si>
    <t xml:space="preserve">02/Apr/19 10:31 AM;1109751;moving to AR. </t>
  </si>
  <si>
    <t xml:space="preserve">29/Mar/19 10:15 AM;ccrnyc2msw;My preference would be to handle this on the ingestion side.  Since thumbnail is a required field in our XML spec, we should reject/ignore/not publish items that are missing a thumbnail.  </t>
  </si>
  <si>
    <t>28/Mar/19 6:00 PM;ccrbdl1mje;here is another example: https://1031thevulcan.iheart.com/featured/free-beer-and-hot-wings/</t>
  </si>
  <si>
    <t>28/Mar/19 11:37 AM;ccrbdl1mje;see https://wmms.iheart.com/featured/rovers-morning-glory/ as an example. this is ingested 3rd party content that does not provide a thumbnail. ideally these should pull in the microsite default thumbnail</t>
  </si>
  <si>
    <t>1|hz75m7:01hzx00900040001r01m</t>
  </si>
  <si>
    <t># content without thumbnails on microsites should default to the microsite thumbnail</t>
  </si>
  <si>
    <t>As a personality with off-site content that gets ingested into RadioEdit, the default content thumbnail should be the microsite main thumbnail image instead of the ihr logo so I can reenforce my branding.</t>
  </si>
  <si>
    <t>AR-5510</t>
  </si>
  <si>
    <t>Ingested content items with no thumbs should use microsite thumb as fallback</t>
  </si>
  <si>
    <t>1|hz75m7:01hzx00900040001r00bi1</t>
  </si>
  <si>
    <t>Create new Datadog dashboard named "Radioedit" based on the existing Application Health Board. This should filter on "owner:re", "product:X" and "env:Y" for all charts. Organize board by ‚Äúinfrastructure," "services," and ‚Äúedge.‚Äù Also update the "Docker" board to use the new "product:X" and "env:Y" tags. Rename to "Radioedit Apps"</t>
  </si>
  <si>
    <t>Create new datadog dashboards for radioedit</t>
  </si>
  <si>
    <t>1|i00sd3:</t>
  </si>
  <si>
    <t>PN-3151</t>
  </si>
  <si>
    <t>PN-3164</t>
  </si>
  <si>
    <t>Charts tool: Remove newrelic, install datadog server monitoring and raygun for RUM.</t>
  </si>
  <si>
    <t>AR-5492</t>
  </si>
  <si>
    <t>Monitoring - Charts</t>
  </si>
  <si>
    <t>1|i00sg7:</t>
  </si>
  <si>
    <t>AI-1144</t>
  </si>
  <si>
    <t>AI-1904</t>
  </si>
  <si>
    <t>[AI-1904] Adds events via rabbitmq for updates to products in the cmt-api radio edit app. Requires adding adding/update ENV variables in the developer portal</t>
  </si>
  <si>
    <t>AR-5494</t>
  </si>
  <si>
    <t>CMT-API Add rabbitmq notifications on updates</t>
  </si>
  <si>
    <t xml:space="preserve">04/Apr/19 4:39 PM;ccrnyc2msw;Not part of the Q2 plan.  Bumping down. </t>
  </si>
  <si>
    <t>1|i009d9:zwi</t>
  </si>
  <si>
    <t>1. Ensure that variable rollup is working in queries and feeds, and at the feed level, namespace the var names to the query id so that they don't collide._x000D_
_x000D_
2. In the feed block UI, expose a form for the user to enter either a static value for each variable, or select from a list of path vars on the page.</t>
  </si>
  <si>
    <t>AR-5495</t>
  </si>
  <si>
    <t>Support variable assignment in feed blocks (page editor)</t>
  </si>
  <si>
    <t>1|i009d9:zw</t>
  </si>
  <si>
    <t>New endpoint takes a feed id and page context (path vars, etc), loads site config, resolves query ids and performs variable replacement before returning the feed config in a state where the client can simply execute the queries.</t>
  </si>
  <si>
    <t>AR-5496</t>
  </si>
  <si>
    <t>Add API endpoint for fleshing out feed config</t>
  </si>
  <si>
    <t xml:space="preserve">09/Apr/19 5:13 PM;ccrnyc2msw;Tested on stage using QA2 which has local editor access._x000D_
_x000D_
https://content.radioedit.ihrint.com/content/5c6ef4fcd8d0f94e6fa780cd is a live article that is not available to the current editor._x000D_
_x000D_
Confirmed that I can apply an additional distribution using tags that the user has access to and that it saves/publishes/survives a refresh. Confirmed that I can also remove the additional distribution and save/publish. _x000D_
_x000D_
This looks good to me. _x000D_
_x000D_
</t>
  </si>
  <si>
    <t>29/Mar/19 10:16 AM;aroberts;Problem appears to be related to form reporting "invalid". Should probably disable validation on readonly form.</t>
  </si>
  <si>
    <t># Login as svc-RadioEditQA1/Welcome1_x000D_
# Go to http://content.radioedit.iheart.com/content/5c9e11a9795dbce5e998f4ff_x000D_
# Observe that the publish panel is disalbed_x000D_
# Observe that the editor can unpublish the item</t>
  </si>
  <si>
    <t>1|hz75m7:01hzx00900040001r000r</t>
  </si>
  <si>
    <t># An editor without access to a content item should be able to view the publish panel and add a new distirbution_x000D_
# Only editors with access to a content item should be able to unpublish it</t>
  </si>
  <si>
    <t>28/Mar/19 4:39 PM;ccrnyc1krs;image001 (5).jpg;https://jira.ihrint.com/secure/attachment/183107/image001+%285%29.jpg</t>
  </si>
  <si>
    <t>In the Content tool local teams are unable to add new distribution to read only articles as the publish button is not clickable.</t>
  </si>
  <si>
    <t>AR-5497</t>
  </si>
  <si>
    <t>Can not add new distribution to read only articles</t>
  </si>
  <si>
    <t>1|i0102e:</t>
  </si>
  <si>
    <t>Not allow for selecting of non IHR stations while scheduling fill.</t>
  </si>
  <si>
    <t>Scheduling fill should only allow for IHR stations since those are the one's being managed by Adswizz. Selecting a none IHR stream will result in errors due to the stream not being in Adswizz.</t>
  </si>
  <si>
    <t>AR-5498</t>
  </si>
  <si>
    <t>Adswizz Schedule Fill Shouldn't Allow for Non IHR Stations</t>
  </si>
  <si>
    <t>1|hz75m7:01hzx00900040001r00bi0i</t>
  </si>
  <si>
    <t>Shell doesn't start in kube because it can't follow the https redirect. It's long in the tooth anyway, so let's redo it!</t>
  </si>
  <si>
    <t>AR-5499</t>
  </si>
  <si>
    <t>Update shell to Zorro and latest SDK</t>
  </si>
  <si>
    <t>1|i00r7w:vi</t>
  </si>
  <si>
    <t>See AR-4390 which is for the changes in the oEmbed code.  This ticket is for the content tool side.</t>
  </si>
  <si>
    <t>oEmbed: Content Tool Support for Twitter Options</t>
  </si>
  <si>
    <t>1|i0102a:i</t>
  </si>
  <si>
    <t>While reviewing AR-5439 with Bill Cahill and Cindy Lo, it was brought up that the Holiday Fill workflow brought over from the old tool is not ideal and needs to be re-worked._x000D_
_x000D_
We need to do the following (these may be split out into separate tickets):_x000D_
_x000D_
# Change overall workflow to schedule one stream at a time, rather than a group.   Groups are not used by the users since each station has different holiday dates.  Pick one, add dates, save.  Pick another, add dates, save._x000D_
# Improve workflow to add a new fill (eg, if you have a list, you have to click the button, then scroll down, then scroll back up).  Should we just put a schedule/add button in the row? Upon hover or somewhere persistent?_x000D_
# Change highlight color for scheduled streams to something other than red so they don't appear expired/inactive_x000D_
# Re-work Scheduled fill screen to reflect how stations are scheduled individually.  List view?  Bigger images?  Or, remove screen in its entirety and add a cancel button to the main streams screen so you can add and remove in one place?_x000D_
# Don't exit Holiday Fill mode after an item is setup, since they'll likely be doing more than one at a time_x000D_
# Add time chooser in addition to the date for start/end</t>
  </si>
  <si>
    <t>AR-5501</t>
  </si>
  <si>
    <t>Holiday Fill Workflow Improvement</t>
  </si>
  <si>
    <t>29/Apr/19 8:40 AM;ccrnyc2msw;Mark and I talked through this a little more.  Created AR-5594 to address the additional issues that iOS 12.2 introduced.  Moving this to done.</t>
  </si>
  <si>
    <t>26/Apr/19 12:48 PM;1119767;Separate issue.</t>
  </si>
  <si>
    <t>26/Apr/19 12:47 PM;ccrnyc2msw;Tested on stage with some help from Shilpa and MarkE.  We've confirmed that clicking an insert block button no longer jumps you to the top... however, now you have to click the button 3x for it to actually insert a block.  Seems to be happening with all block types.  For comparison, on iOS 12.1, you tap the button once and it inserts.  _x000D_
_x000D_
[~1119767] does this sound like it is related to the work you did on this, or a separate iOS 12.2 issue?</t>
  </si>
  <si>
    <t>01/Apr/19 10:43 AM;tlong;There is a chance that this isn't fixable by us. IIRC page scroll only moves automatically on dimension change or history push state. So if this isn't one of those then we may be out of luck, requires investigation.</t>
  </si>
  <si>
    <t xml:space="preserve">29/Mar/19 3:12 PM;1121542;Tested it on iOS version 12.2 and able to reproduce it. </t>
  </si>
  <si>
    <t># Use an iOS device that is updated to 12.2 or higher_x000D_
# Log into the Content tool and create an item_x000D_
# add a headline, and thumbnail image_x000D_
# Attempt to insert a content block and notice the screen jumps back to the top</t>
  </si>
  <si>
    <t>1|i00w5y:t</t>
  </si>
  <si>
    <t># Screen does not auto-jump back to the top when inserting content blocks</t>
  </si>
  <si>
    <t>29/Mar/19 2:22 PM;ccrbdl1mje;Video.MOV;https://jira.ihrint.com/secure/attachment/183183/Video.MOV</t>
  </si>
  <si>
    <t>29/Mar/19 2:28 PM;ccrbdl1mje;IMG_4154.TRIM.MOV;https://jira.ihrint.com/secure/attachment/183185/IMG_4154.TRIM.MOV</t>
  </si>
  <si>
    <t>Content creation is not possible on iOS 12.2 devices (iPhone/iPad). Chrome and Safari react the same.</t>
  </si>
  <si>
    <t>AR-5503</t>
  </si>
  <si>
    <t>Cannot create content items using iOS 12.2</t>
  </si>
  <si>
    <t>1|hz75m7:01hzx00900040001r00bi04</t>
  </si>
  <si>
    <t>https://graphql-code-generator.com/#live-demo</t>
  </si>
  <si>
    <t>AR-5504</t>
  </si>
  <si>
    <t>Spike: try out graphql-code-generator</t>
  </si>
  <si>
    <t>1|hz75m7:01hzx00900040001r01k</t>
  </si>
  <si>
    <t># Version or build number of the content tool app added to the support screen_x000D_
# Number users should automatically update each time the an update to the tool is made primary on production.</t>
  </si>
  <si>
    <t>As a Digital Support agent, I want the content tool to show the current version or build number in the support screen so that when users report an issue that was previously resolved, I can confirm they are using the newest version of the tool before opening another ticket.</t>
  </si>
  <si>
    <t>AR-5505</t>
  </si>
  <si>
    <t>Add Version/Build Number to Content Support Screen</t>
  </si>
  <si>
    <t>1|hzylfe:</t>
  </si>
  <si>
    <t xml:space="preserve">Increase the width of the oembed window to accommodate videos better. </t>
  </si>
  <si>
    <t>AR-5506</t>
  </si>
  <si>
    <t>Increase width of embed window</t>
  </si>
  <si>
    <t>1|i00w5y:uz</t>
  </si>
  <si>
    <t>AR-5507</t>
  </si>
  <si>
    <t>Try lookup of app as the client if user lookup from token fails</t>
  </si>
  <si>
    <t>1|i0102e:i</t>
  </si>
  <si>
    <t>The existing change process for adswizz reaches out to the old API which no longer is used. We need to update the process so that it uses the new API. This should fix its timing out issue, as per Adswizz.</t>
  </si>
  <si>
    <t>AR-5508</t>
  </si>
  <si>
    <t>Update Adswizz Change Process to Use New API</t>
  </si>
  <si>
    <t>25/Apr/19 4:48 PM;ccrlax1pit;Thanks Mike. I'll ticket updating fastly to allow only the api requests from web</t>
  </si>
  <si>
    <t xml:space="preserve">25/Apr/19 4:42 PM;ccrnyc2msw;No objection voiced by stakeholders.  Once the production freeze is over, let's try it out and see if anyone complains.  </t>
  </si>
  <si>
    <t>25/Apr/19 4:31 PM;ccrlax1pit;[~ccrnyc2msw]- Just following up on this. Can we block these via Fastly?</t>
  </si>
  <si>
    <t>17/Apr/19 10:21 AM;ccrnyc2msw;Thanks.  I'm socializing this in the #publishing-workroom channel on slack to see if there's any objection, but i doubt there will be.</t>
  </si>
  <si>
    <t>17/Apr/19 10:01 AM;ccrbdl1mje;i have no concerns. if you want to shut this all down completely i'm a huge +1 on that._x000D_
but yes, i'd agree that this is random stuff out in the wild we dont have control of. I did see one reference to a legacy rewards site, but i know for a fact that market discontinued it years ago.</t>
  </si>
  <si>
    <t>16/Apr/19 4:38 PM;ccrnyc2msw;To my eyes, those mostly look like sites that have stolen our images.  _x000D_
_x000D_
[~ccrbdl1mje] any concerns from your end about sun-setting images served on content.clearchannel.com via the Flint proxy?  We killed the pages that use them last month on local (and last fall on www).  If anything we're removing 10 years of images from who knows where they came from.</t>
  </si>
  <si>
    <t xml:space="preserve">16/Apr/19 2:45 PM;ccrlax1pit;There is very limited information available on where the request is coming from - most requests to content.clearchannel.com don't contain a referrer. Here are some that do:_x000D_
_x000D_
{code:java}_x000D_
Referer: https://www.google.com/_x000D_
User-Agent: Mozilla/5.0 (compatible; AhrefsBot/6.1; +http://ahrefs.com/robot/)_x000D_
Referer: http://www.corpusfishing.com/porta.htm_x000D_
Referer: http://innowacyjnafirma.info/_x000D_
Referer: http://car.lapeertechgroup.com/toyota-amphitheatre-wheatland-ca/_x000D_
Referer: https://singersroom.com/content/2015-02-06/k-michelle-slams-rapper-uncle-murda-clears-up-nicki-minaj-beef/_x000D_
referer: http://tkras.com/video-tkras-previews-bucs-falcons/_x000D_
User-Agent: Mozilla/5.0 (Android 7.1.1; Mobile; rv:66.0) Gecko/66.0 Firefox/66.0_x000D_
Referer: http://img.ccrd.clearchannel.com/media/mlib/759/2016/12/default/rivercity2016670_0_1481751736.jpg_x000D_
Referer: http://img.ccrd.clearchannel.com/media/mlib/911/2016/11/default/screen_shot_2016_11_14_at_8_0_1479122425.png_x000D_
Referer: https://metalinjection.net/latest-news/drama/do-not-ask-motley-crues-vince-neil-about-metallica-or-hell-hang-up-on-you_x000D_
Referer: http://img.ccrd.clearchannel.com/media/mlib/2094/2017/01/default/deabte_0_1483637521.jpg_x000D_
Referer: http://img.ccrd.clearchannel.com/media/mlib/1818/2016/07/default/volleyball_thumb_0_1469035167.jpg_x000D_
referer: https://www.upi.com/Entertainment_News/2015/09/11/Damon-Wayans-Sr-accuses-critics-of-twisting-his-words-after-Bill-Cosby-rape-comments/8921441995619/?st_rec=6401442056068_x000D_
Referer: http://www.worldcomeup.com/jazmine-sullivan-interview-with-the-breakfast-club/_x000D_
referer: https://foxsportsradio.iheart.com/onair/fox-sports-radio-weekends-55682/best-of-the-big-lead-with-14428555/%7B%7BcollectionUrl%7D%7D_x000D_
Referer: http://img.ccrd.clearchannel.com/media/mlib/1263/2016/08/default/kyle_overmyer_0_1471990356.jpg_x000D_
Referer: http://www.metallus.it/news/godsmack-quinto-e-ultimo-video-dallo-studio-per-1000hp/amp/_x000D_
Referer: http://img.ccrd.clearchannel.com/media/mlib/2135/2014/07/default/wkxc_fm_600_0_1405346410.png_x000D_
Referer: http://countryclub.country925.com/_x000D_
referer: https://www.metal-hammer.de/iron-maiden-die-boeing-757-war-zu-klein-video-rundgang-durch-die-747-581907/_x000D_
Referer: http://annehudsononair.com/Anne_Hudson//t_v_files/widget2_markup.html_x000D_
referer: http://www.sportingnews.com/us/other-sports/news/ben-roethlisberger-bengals-vs-steelers-cincinnati-radio-station-warning/qc08wx3tzszo1e3i641gjcmtw_x000D_
User-Agent: Mozilla/5.0 (compatible; AhrefsBot/6.1; +http://ahrefs.com/robot/)_x000D_
Referer: http://img.ccrd.clearchannel.com/media/mlib/2135/2012/08/200x200/k991fm_logo_0_1345721792.png_x000D_
cookie: ab.storage.deviceId.73f8cae6-7de9-48ef-adc5-fcbd335f6d61=%7B%22g%22%3A%22a54a5c35-de75-d312-2dee-4ead74ba430e%22%2C%22c%22%3A1553626558557%2C%22l%22%3A1553626558557%7D; s_fid=4DEA01181159C735-16927807F08CE31A; s_vi=[CS]v1|2E4D3ADF8507B1E1-4000011040000982[CE]; __gads=ID=46f8d1d19edd3b18:T=1553626560:S=ALNI_MZVpT0ZU86eueDE6Is3MMBkU3uQdA; aam_uuid=42445452690830950951724438014688091832; _ga=GA1.2.1790699973.1553626561; AMCVS_97D902BE53295FEE0A490D4C%40AdobeOrg=1; s_cc=true; __utmc=210027213; _parsely_session={%22sid%22:35%2C%22surl%22:%22https://wdasfm.iheart.com/%22%2C%22sref%22:%22https://onlineradiobox.com/%22%2C%22sts%22:1555436681557%2C%22slts%22:1555433475447}; _parsely_visitor={%22id%22:%2237e2b84a-5f03-4486-b15f-044e7ec30290%22%2C%22session_count%22:35%2C%22last_session_ts%22:1555436681557}; __utmz=210027213.1555436690.35.34.utmcsr=wdasfm.iheart.com|utmccn=(referral)|utmcmd=referral|utmcct=/content/2019-04-15-wendy-williams-addresses-divorce-talks-new-life-with-son/; __utmt=1; __utma=210027213.1790699973.1553626561.1555433481.1555436689.35; __utmb=210027213.1.10.1555436690; s_sq=ccphiladelphia-pa03%252Cccphiladelphia-pa%252Cccnetwork%3D%2526pid%253Dhome%25253Aindex.html%25_x000D_
Referer: http://img.ccrd.clearchannel.com/media/mlib/2135/2014/09/default/tracy_morgan_0_1412078933.jpg_x000D_
Referer: http://img.ccrd.clearchannel.com/media/mlib/11653/2016/11/default/ice_rink_0_1479410659.png_x000D_
Referer: http://annehudsononair.com/Anne_Hudson//t_v_files/widget2_markup.html_x000D_
Referer: http://img.ccrd.clearchannel.com/media/mlib/700/2015/07/default/john_bott_0_1436247163.jpg_x000D_
Referer: http://img.ccrd.clearchannel.com/media/mlib/1/2015/02/200x200/khjz_hd_600_0_1424184864.png_x000D_
Referer: http://img.ccrd.clearchannel.com/media/mlib/3343/2016/08/default/worley_0_1472581526.jpg_x000D_
User-Agent: Mozilla/5.0 (Windows NT 5.1; rv:11.0) Gecko Firefox/11.0 (via ggpht.com GoogleImageProxy)_x000D_
Referer: https://media.iheart.com/player/embed.html?autoStart=false&amp;useFullScreen=true&amp;siteid=2086&amp;omu=http://media.ccomrcdn.com/media/station_content/2086/2014/12/mp4/default/nicki_minaj_interview_part_2_0_1418846342.mp4&amp;artist=No%20Title/Artist&amp;mediaTitle=No%20Caption/Song&amp;osu=http://content.clearchannel.com/cc-common/gallery/thumbNew.php?src=/export/home/jacor-common/mlib/2086/2014/12/default/nicki_minaj_interview_part_2_0_1418846342.jpg&amp;wmax=670&amp;hmax=377&amp;quality=100&amp;overlayImg=http://content.clearchannel.com/cc-common/gallery/thumbNew.php?src=/export/home/jacor-common/mlib/2086/2014/12/default/nicki_minaj_interview_part_2_0_1418846342.jpg&amp;wmax=670&amp;hmax=377&amp;quality=100&amp;startButtonColor=0xA33335&amp;share=http://www.power1051fm.com/media/play/nicki-minaj-interview-part-2_x000D_
Referer: http://img.ccrd.clearchannel.com/media/mlib/812/2016/06/default/liveleak_0_1467129982.png_x000D_
Referer: https://www.reddit.com/_x000D_
Referer: https://www.google.com/_x000D_
Referer: http://img.ccrd.clearchannel.com/media/mlib/2135/2014/06/default/kkix_600_0_1403204689.png_x000D_
Referer: http://img.ccrd.clearchannel.com/media/mlib/1229/2016/11/default/pags_parody_nasty_woman_0_1477967649.jpg_x000D_
referer: https://staging.barstoolsports.com/undefined/howies-call-of-the-kirk-nieuwenhuis-home-run-was-fantastic_x000D_
referer: https://loudwire.com/lars-ulrich-kurt-cobain-montage-of-heck-almost-too-much/_x000D_
referer: https://starcasm.net/jason-derulo-splits-from-marry-me-muse-jordin-sparks/_x000D_
Referer: http://img.ccrd.clearchannel.com/media/mlib/2135/2015/05/default/ryan_pr_600_0_1430846828.png_x000D_
Purpose: prefetch_x000D_
Referer: https://coldplaying.com/meaning-sky-full-stars-chris-martin-chat/_x000D_
referer: http://lins-bros.com/?feed=rss2&amp;s=fly%2Baway_x000D_
cookie: s_fid=20D69D641711EA52-24830EC04699DB4C; s_vi=[CS]v1|2E3F5E280507BC6B-4000010FE00043DF[CE]; __gads=ID=87f8f1e7f24ec59e:T=1551809616:S=ALNI_MZjzNxF6xB5s7oqDiJ__retxppgag; ab.storage.deviceId.73f8cae6-7de9-48ef-adc5-fcbd335f6d61=%7B%22g%22%3A%227084f2cd-f6dc-bbcc-4b32-328a1cedf39d%22%2C%22c%22%3A1552308066569%2C%22l%22%3A1552308066569%7D; aam_uuid=43372894925131805991462560570428062840; ab.storage.userId.73f8cae6-7de9-48ef-adc5-fcbd335f6d61=%7B%22g%22%3A%22704613303%22%2C%22c%22%3A1552308942220%2C%22l%22%3A1552308942220%7D; __utmz=210027213.1554737793.27.24.utmcsr=aptivada.com|utmccn=(referral)|utmcmd=referral|utmcct=/promo/598052; __utma=210027213.1755953825.1552308071.1554488803.1554737787.27; ab.storage.sessionId.73f8cae6-7de9-48ef-adc5-fcbd335f6d61=%7B%22g%22%3A%22af9398dd-508b-cca7-23fe-60eca3cbffdb%22%2C%22e%22%3A1554739630788%2C%22c%22%3A1554737784197%2C%22l%22%3A1554737830788%7D; AMCVS_97D902BE53295FEE0A490D4C%40AdobeOrg=1; s_cc=true; s_sq=ccphiladelphia-pa05%252Cccphiladelphia-pa%252Cccnetwork%3D%2526pid%253Dhome%25253Aindex.html%2526pidt%253D1%2526oid%253Dhttps%25253A%25252F%25252Fradio1045.iheart.com%25252Fcontests%25252F%2526ot%253DA; _parsely_session={%22sid%22:44%2C%_x000D_
Referer: http://img.ccrd.clearchannel.com/media/mlib/2135/2016/05/default/messing_around_0_1464182920.gif_x000D_
Referer: http://img.ccrd.clearchannel.com/media/mlib/812/2016/12/default/laudenslager_card_0_1481832183.jpg_x000D_
Referer: http://img.ccrd.clearchannel.com/media/mlib/812/2016/10/default/bill_philipps_facebook_live_0_1475501819.jpg_x000D_
Referer: http://img.ccrd.clearchannel.com/media/mlib/812/2016/09/default/car_on_the_curb_evelyns_hood_0_1474976694.jpg_x000D_
User-Agent: Mozilla/5.0 (Macintosh; PPC Mac OS X 10.10; rv:55.0) Gecko/20100101 Firefox/55.0_x000D_
Referer: http://img.ccrd.clearchannel.com/media/mlib/2135/2012/12/200x200/wvks-fm_0_1355147247.png_x000D_
Referer: http://www.hennemusic.com/2015/01/_x000D_
Referer: http://img.ccrd.clearchannel.com/media/mlib/3903/2016/12/default/santa_kid_0_1482362809.jpg_x000D_
Referer: http://www.dar.fm/top_listings.php?user_search=NY&amp;sub=2&amp;search_term_top=US_x000D_
Referer: http://img.ccrd.clearchannel.com/media/mlib/862/2016/04/default/officer_0_1460058846.jpg_x000D_
referer: https://www.clevescene.com/scene-and-heard/archives/2014/04/21/50-crazy-white-guys-with-machetes-hardcore-crews-brawled-in-lakewood-saturday_x000D_
user-agent: Mozilla/5.0 (Windows NT 10.0; Win64; x64; rv:66.0) Gecko/20100101 Firefox/66.0_x000D_
referer: https://loudwire.com/foo-fighters-crying-grown-man-fan-had-buried-mother/_x000D_
user-agent: Mozilla/5.0 (Windows NT 6.1; Win64; x64; rv:66.0) Gecko/20100101 Firefox/66.0_x000D_
User-Agent: Mozilla/5.0 (Windows NT 5.1; rv:11.0) Gecko Firefox/11.0 (via ggpht.com GoogleImageProxy)_x000D_
User-Agent: Mozilla/5.0 (Windows NT 5.1; rv:11.0) Gecko Firefox/11.0 (via ggpht.com GoogleImageProxy)_x000D_
Referer: http://img.ccrd.clearchannel.com/media/mlib/787/2016/09/default/kerrie_davies_0_1474280755.png_x000D_
Referer: https://www.google.com/_x000D_
Referer: https://www.google.com/_x000D_
User-Agent: Mozilla/5.0 (Windows NT 5.1; rv:11.0) Gecko Firefox/11.0 (via ggpht.com GoogleImageProxy)_x000D_
Referer: http://www.startribune.com/_x000D_
User-Agent: Mozilla/5.0 (Windows NT 10.0; WOW64; rv:66.0) Gecko/20100101 Firefox/66.0_x000D_
referer: http://monstersinthemorning.blogspot.com/_x000D_
cookie: _ga=GA1.2.1054186464.1553271876; s_fid=418A575C456CF7C2-3A36A654F472DD90; s_vi=[CS]v1|2E4A862205079D4F-40000114E0000E25[CE]; __gads=ID=e014c39548c5a1a4:T=1553271876:S=ALNI_MaRaP-Npyr-NHXLCk0XX0h0FR9nzA; AMCVS_97D902BE53295FEE0A490D4C%40AdobeOrg=1; AMCV_97D902BE53295FEE0A490D4C%40AdobeOrg=-1303530583%7CMCIDTS%7C18003%7CMCMID%7C60260083980147342220568943877285365402%7CMCAAMLH-1556044572%7C7%7CMCAAMB-1556044572%7CRKhpRz8krg2tLO6pguXWp5olkAcUniQYPHaMWWgdJ3xzPWQmdj0y%7CMCOPTOUT-1555446972s%7CNONE%7CMCAID%7CNONE%7CMCSYNCSOP%7C411-17985%7CvVersion%7C3.3.0; s_cc=true; s_sq=%5B%5BB%5D%5D; _parsely_session={%22sid%22:1%2C%22surl%22:%22https://wdasfm.iheart.com/%22%2C%22sref%22:%22https://en.wikipedia.org/%22%2C%22sts%22:1555439773593%2C%22slts%22:0}; _parsely_visitor={%22id%22:%227cb75ab4-88ce-4710-8278-1d9872eb9c01%22%2C%22session_count%22:1%2C%22last_session_ts%22:1555439773593}_x000D_
referer: https:_x000D_
Referer: https://www.google.com/_x000D_
{code}_x000D_
_x000D_
Here are the most popular user agents for requests to content.clearchannel.com:_x000D_
{code:java}_x000D_
facebookexternalhit/1.1_x000D_
Mozilla/5.0_x000D_
Go-http-client/1.1_x000D_
Dalvik/2.1.0_x000D_
cortex/1.0_x000D_
Mozilla/4.0_x000D_
Dalvik/1.6.0_x000D_
Reciva_x000D_
Zend_Http_Client_x000D_
XenForo/1.5_x000D_
Twitterbot/1.0_x000D_
Python-urllib/2.7_x000D_
python-requests/2.21.0_x000D_
Podcasts/3.7_x000D_
Photon/1.0_x000D_
MobileSafari/604.1_x000D_
iHeartRadio/3.02_x000D_
{code}_x000D_
</t>
  </si>
  <si>
    <t>16/Apr/19 1:02 PM;ccrnyc2msw;I suspect these are no longer needed, but would like to verify.  Can we tell what's requesting these urls?_x000D_
_x000D_
Like, let's say we pick a single image, content.clearchannel.com/cc-common/mlib/2135/04/2135_1460739743.jpg - can we see what's requesting that?</t>
  </si>
  <si>
    <t>16/Apr/19 12:54 PM;ccrlax1pit;Here is a sample of calls to content.clearchannel.com:_x000D_
_x000D_
{code:java}_x000D_
content.clearchannel.com/cc-common/js/T25dynamic_blog_module.js_x000D_
content.clearchannel.com/cc-common/mlib/14608/01/14608_1357841817.png_x000D_
content.clearchannel.com/cc-common/mlib/2008/05/2008_1369424578.jpg_x000D_
content.clearchannel.com/cc-common/mlib/1917/01/1917_1388859987.PNG_x000D_
content.clearchannel.com/cc-common/mlib/2135/01/2135_1326811689.jpg_x000D_
content.clearchannel.com/cc-common/mlib/1670/10/1670_1381840864.jpg_x000D_
content.clearchannel.com/media/mlib/842/2014/07/default/eric_winter_0_1405046921.jpg_x000D_
content.clearchannel.com/cc-common/templates/addisplay/DARTfooterT26.js_x000D_
content.clearchannel.com/rwf-img.iheart.com/1/2015/03/default/wor_logo_0_1425632950.jpg_x000D_
content.clearchannel.com/cc-common/mlib/1020/06/1020_1402952273.png_x000D_
content.clearchannel.com/cc-common/mlib/3579/06/3579_1340732834.jpg_x000D_
content.clearchannel.com/media/mlib/2135/2015/10/default/dnce_0_1444670724.jpg_x000D_
content.clearchannel.com/cc-common/mlib/4065/10/4065_1382730999.jpg_x000D_
content.clearchannel.com/media/mlib/3372/2016/12/default/button_soundfront_3_1483045451.jpg_x000D_
content.clearchannel.com/media/mlib/1263/2016/03/default/nurse_0_1458804310.jpg_x000D_
content.clearchannel.com/cc-common/mlib/1680/04/1680_1396894629.JPG_x000D_
content.clearchannel.com/player/embed.html?autoStart=false&amp;useFullScreen=true&amp;mid=22320179&amp;siteid=1744&amp;startButtonColor=0xA33335&amp;share=http://www.1065.com/media/play/bush-come-down-22320179/_x000D_
content.clearchannel.com/cc-common/mlib/1279/04/1279_1396890037.jpg_x000D_
content.clearchannel.com/media/mlib/8169/2010/12/default/mojo_in_the_morning_0_1292885981.png_x000D_
content.clearchannel.com/cc-common/mlib/1022/09/1022_1380137870.jpg_x000D_
content.clearchannel.com/player/embed.html?autoStart=false&amp;useFullScreen=true&amp;mid=26405949&amp;siteid=2086&amp;share=http://www.power1051fm.com/media/play/rick-ross-discusses-engagement-incarceration-meek-26405949/_x000D_
content.clearchannel.com/cc-common/mlib/1679/03/1679_1395861368.jpg_x000D_
content.clearchannel.com/cc-common/gallery/thumbCrop.php?src=%2Fexport%2Fhome%2Fjacor-common%2Fmlib%2F1056%2F2016%2F04%2Fdefault%2Fcountry_in_the_park_0_1459871789.jpg&amp;wmax=240&amp;hmax=240&amp;quality=100_x000D_
content.clearchannel.com/media/mlib/2135/2015/04/default/george_davon_kenned_0_1429186131.jpg_x000D_
content.clearchannel.com/cc-common/mlib/1832/11/1832_1384441278.jpg_x000D_
content.clearchannel.com/robots.txt_x000D_
content.clearchannel.com/cc-common/mlib/2079/05/2079_1401569226.jpg_x000D_
content.clearchannel.com/media/mlib/3632/2014/04/default/crime_scene_560px_0_1398092352.jpg_x000D_
content.clearchannel.com/cc-common/mlib/589/10/589_1445001100.jpg_x000D_
content.clearchannel.com/player/embed.html?autoStart=false&amp;useFullScreen=true&amp;mid=24656439&amp;siteid=1263&amp;startButtonColor=0xA33335_x000D_
content.clearchannel.com/cc-common/gallery/thumbNew.php?src=/export/home/jacor-common/mlib/2135/03/2135_14273008724.jpg&amp;wmax=670&amp;hmax=503&amp;quality=100_x000D_
content.clearchannel.com/cc-common/mlib/3951/03/3951_1425394146.png_x000D_
content.clearchannel.com/cc-common/mlib/668/2014/02/default/850_koa_station_logo_0_1391433286.png_x000D_
content.clearchannel.com/cc-common/mlib/862/06/862_1402058491.jpg_x000D_
content.clearchannel.com/media/mlib/2135/2014/12/default/meet_the_press_0_1419256093.jpg_x000D_
content.clearchannel.com/media/mlib2135/2012/08/200x200/dave_ramsey_0_1343938975.png_x000D_
content.clearchannel.com/cc-common/mlib/1020/01/1020_1453741324.jpg_x000D_
content.clearchannel.com/media/mlib/15172/2015/09/default/ed_klein_0_1441721209.jpg_x000D_
content.clearchannel.com/cc-common/mlib/911/09/911_1472771729.png_x000D_
content.clearchannel.com/cc-common/mlib/1917/09/1917_1409798062.PNG_x000D_
content.clearchannel.com/media/mlib/13293/2017/01/default/danielle_monaro_0_1484841823.jpg_x000D_
content.clearchannel.com/cc-common/mlib/2135/09/2135_1378302476.jpg_x000D_
content.clearchannel.com/js/corporate/jquery-1.4.2.js_x000D_
content.clearchannel.com/media/mlib/847/2016/11/default/dads_instagram_goes_viral_afte_0_1479294750.jpg_x000D_
content.clearchannel.com/media/mlib/2135/2015/01/default/lucy_aragon_in_a_see_through_b_0_1420725926.jpg_x000D_
content.clearchannel.com/media/mlib/2135/2013/12/200x200/asr_0_1387565668.png_x000D_
content.clearchannel.com/cc-common/mlib/737/2016/09/default/blood_bank_hpt_rt_rl_0_1474917106.jpg_x000D_
content.clearchannel.com/cc-common/mlib/1129/04/1129_1333372803.jpg_x000D_
content.clearchannel.com/cc-common/mlib/2135/01/2135_1452697362.png_x000D_
content.clearchannel.com/Photos/Tracy/vinnievincent1986.jpg_x000D_
content.clearchannel.com/cc-common/mlib/1827/09/1827_1443002654.jpg_x000D_
content.clearchannel.com/cc-common/mlib/11689/01/11689_1389637468.JPG_x000D_
content.clearchannel.com/cc-common/mlib/1951/07/1951_1468413878.PNG_x000D_
content.clearchannel.com/player/embed.html?autoStart=false&amp;useFullScreen=true&amp;mid=26199617&amp;siteid=726&amp;share=http://www.kxno.com/media/podcast-kxno-the-morning-rush-TheMorningRush/the-morning-rush-71515-6-am-26199617/&amp;podcastFeed=TheMorningRush.xml&amp;programName=podcast_x000D_
content.clearchannel.com/cc-common/mlib/1006/2014/11/default/enrique_pitbull_0_1415022030.jpg_x000D_
content.clearchannel.com/pages/contest/5sos/images/5sos-thumb2015.jpg?t=12345%3F&amp;1439825446_x000D_
content.clearchannel.com/media/mlib/846/2016/07/default/1pix_0_1469447327.gif_x000D_
content.clearchannel.com/media/mlib/2135/2016/12/default/iheartradio_music_awards_share_0_1481567550.jpg_x000D_
content.clearchannel.com/cc-common/mlib/1680/08/1680_1408294824.PNG_x000D_
content.clearchannel.com/cc-common/mlib/726/01/1388774817101.jpg_x000D_
content.clearchannel.com/cc-common/mlib/726/01/1388774817101.jpg_x000D_
content.clearchannel.com/media/mlib/2135/2013/10/200x200/wnic-fm_0_1383235379.png_x000D_
content.clearchannel.com/media/mlib/2135/2014/05/200x200/wrfy-fm_0_1398947512.png_x000D_
content.clearchannel.com/cc-common/templates/addisplay/DARTheader.js?20140722_x000D_
content.clearchannel.com/media/mlib/2135/2015/02/200x200/wsvo_fm_600_0_1422898345.png_x000D_
content.clearchannel.com/media/mlib/862/2016/09/default/headline_0_1474462852.jpg_x000D_
content.clearchannel.com/features/get-the-iheartradio-app-240/_x000D_
content.clearchannel.com/cc-common/mlib/2086/2015/10/210x210/elaine_watley_0_1444149835.png_x000D_
content.clearchannel.com/player/embed.html?autoStart=false&amp;useFullScreen=true&amp;mid=25100645&amp;siteid=2086&amp;startButtonColor=0xA33335_x000D_
content.clearchannel.com/rwf-img.iheart.com/1889/09/1889_1346864388.jpg_x000D_
content.clearchannel.com/cc-common/mlib/5269/01/5269_1358278075.png?t=1_x000D_
content.clearchannel.com/cc-common/mlib/1838/01/1838_1357651542.JPG_x000D_
content.clearchannel.com/cc-common/mlib/1175/12/1175_1417457494.jpg_x000D_
content.clearchannel.com/cc-common/mlib/616/08/616_1409029032.JPG_x000D_
content.clearchannel.com/Photos/international/Europe/Great_Britain/Royalty/prince_charles_albatross_GI.jpg_x000D_
content.clearchannel.com/cc-common/mlib/163/2014/09/default/station_header_logo_0_1410299431.png_x000D_
content.clearchannel.com/media/mlib/2097/2017/04/default/kc17_icons2_0_1491680909.png_x000D_
content.clearchannel.com/cc-common/mlib/648/04/648_1334068235.JPG_x000D_
content.clearchannel.com/cc-common/mlib/1802/06/1802_1434640708.png_x000D_
content.clearchannel.com/cc-common/promographics/iHRNetworks2016/ArtistPrograms/Foals/Sourcefiles/harris_160725-7451_DL.jpg_x000D_
content.clearchannel.com/cc-common/promographics/iHRNetworks2016/Galleries/MadonnaStyleEvolution/MadonnaStyleEvolution_DL.jpg_x000D_
content.clearchannel.com/player/embed.html?autoStart=false&amp;useFullScreen=true&amp;mid=26793045&amp;siteid=1802&amp;share=http://hot995.iheart.com/media/play/troye-sivan-my-happy-little-pill-26793045/_x000D_
content.clearchannel.com/cc-common/mlib/737/2016/09/default/blood_bank_hpt_rt_rl_0_1474917106.jpg_x000D_
content.clearchannel.com/cc-common/mlib/616/07/616_1404222218.jpg_x000D_
content.clearchannel.com/player/embed.html?autoStart=false&amp;useFullScreen=true&amp;mid=25058498&amp;siteid=862&amp;startButtonColor=0xA33335&amp;share=http://www.957thejet.com/media/play/sebastian-and-the-deep-blue-take-25058498/_x000D_
content.clearchannel.com/media/mlib/700/2015/03/default/michael_berry_0_1425581749.jpg_x000D_
content.clearchannel.com/cc-common/mlib/1165/03/1165_1427388502.jpg_x000D_
content.clearchannel.com/player/embed.html?autoStart=false&amp;useFullScreen=true&amp;mid=25588644&amp;siteid=13293_x000D_
content.clearchannel.com/cc-common/mlib/13293/10/13293_1380626666.png_x000D_
content.clearchannel.com/cc-common/mlib/2135/02/2135_1393428167.jpg_x000D_
content.clearchannel.com/cc-common/mlib/1827/02/1827_1424874529.jpg_x000D_
content.clearchannel.com/Thumbs/animals/Birds/red-tailed_hawk_GI4.jpg_x000D_
content.clearchannel.com/media/mlib/1853/2013/09/default/cincinnati_reds_v_houston_astr_0_1379513301.jpg_x000D_
content.clearchannel.com/media/mlib/2135/2016/02/default/troye_sivan_0_1455792282.jpg_x000D_
content.clearchannel.com/cc-common/mlib/1802/02/1802_1393426100.jpg_x000D_
content.clearchannel.com/cc-common/mlib/862/01/862_1390960411.jpg_x000D_
content.clearchannel.com/rwf-img.iheart.com/2135/2012/12/default/alt_project_0_1354539219.png_x000D_
content.clearchannel.com/cc-common/promographics/Entertainment-Editorial_Graphics/Editorial/beyonce2red210.jpg_x000D_
content.clearchannel.com/media/mlib/2135/2013/12/200x200/wbtt-fm_0_1386876886.png_x000D_
content.clearchannel.com/cc-common/mlib/4665/2016/09/default/black_rails_0_1473945003.png_x000D_
content.clearchannel.com/cc-common/mlib/748/04/748_1365604005.jpg_x000D_
content.clearchannel.com/media/mlib/15172/2016/04/default/cvs_acquires_targets_pharmacy__0_1461595412.jpg_x000D_
content.clearchannel.com/cc-common/mlib/8169/02/8169_1393421222.png_x000D_
content.clearchannel.com/cc-common/mlib/2079/10/2079_1445645372.png_x000D_
content.clearchannel.com/media/mlib/15223/2016/07/default/desiigner_600_2_0_1469110265.jpg_x000D_
content.clearchannel.com/media/mlib/1802/2016/05/default/qdoba_logo_0_1464257028.png_x000D_
content.clearchannel.com/cc-common/mlib/4033/03/4033_1363173134.jpg_x000D_
content.clearchannel.com/cc-common/mlib/1157/08/1157_1409042491.jpg_x000D_
content.clearchannel.com/cc-common/mlib/1853/09/1853_1409672390.png_x000D_
content.clearchannel.com/cc-common/mlib/616/05/616_1274815780.jpg_x000D_
content.clearchannel.com/cc-common/mlib/1802/03/1802_1459348627.png_x000D_
content.clearchannel.com/cc-common/mlib/882/09/882_1379347878.jpg_x000D_
content.clearchannel.com/traffic/TTN-TAM-IHEART.mp3_x000D_
content.clearchannel.com/media/mlib/1767/2017/01/default/anthony_bartosiewicz_0_1483846742.png_x000D_
content.clearchannel.com/cc-common/mlib/1258/11/1258_1320351260.jpg_x000D_
content.clearchannel.com/cc-common/mlib/11525/2015/03/210x210/katierubin_210px_0_1427391907.jpg_x000D_
content.clearchannel.com/cc-common/mlib/2135/05/2135_1462197828.jpg_x000D_
content.clearchannel.com/media/mlib/2135/2011/07/default/delilah_mobile_logo_1_1310133723.png_x000D_
content.clearchannel.com/media/mlib/727/2016/10/default/mnf_0_1477919775.jpg_x000D_
content.clearchannel.com/cc-common/mlib/2090/02/2090_1391705269.JPG_x000D_
content.clearchannel.com/media/mlib/13293/2015/06/default/4elvisdanielle_3_1435307153.gif_x000D_
content.clearchannel.com/rwf-img.iheart.com/1029/04/1029_1397248583.jpg_x000D_
content.clearchannel.com/player/embed.html?autoStart=false&amp;useFullScreen=true&amp;mid=25895914&amp;siteid=727&amp;startButtonColor=0xA33335&amp;share=http://www.am570lasports.com/media/podcast-petros-and-money-PetrosAndMoney/petros-and-money-show-ben-howland-25895914/_x000D_
content.clearchannel.com/player/embed.html?autoStart=false&amp;useFullScreen=true&amp;mid=25892493&amp;siteid=727&amp;startButtonColor=0xA33335&amp;share=http://www.am570lasports.com/media/podcast-petros-and-money-PetrosAndMoney/petros-and-money-show-steve-alford-25892493/_x000D_
content.clearchannel.com/rwf-img.iheart.com/2064/05/2064_1368501555.JPG_x000D_
content.clearchannel.com/player/embed.html?autoStart=false&amp;useFullScreen=true&amp;mid=26559219&amp;siteid=1124&amp;share=http://www.620wdae.com/media/podcast-steve-duemig-steveduemig_01/jeanne-marie-laskas-124-26559219/&amp;podcastFeed=steveduemig_01.xml&amp;podcastName=Steve%20Duemig&amp;programName=podcast_x000D_
content.clearchannel.com/cc-common/mlib/2135/10/2135_1380644352.jpg_x000D_
content.clearchannel.com/cc-common/mlib/821/02/821_1392080667.jpg_x000D_
content.clearchannel.com/cc-common/gallery/thumb.php?src=%2Fexport%2Fhome%2Fjacor-common%2Fmlib%2F1765%2F02%2F1765_1391620178.jpg&amp;wmax=670&amp;hmax=340&amp;quality=100_x000D_
content.clearchannel.com/cc-common/mlib/1073/07/1073_1404761354.jpg_x000D_
content.clearchannel.com/cc-common/mlib/8169/07/8169_1373145760.jpg_x000D_
content.clearchannel.com/cc-common/mlib/700/09/700_1443118539.JPG_x000D_
content.clearchannel.com/cc-common/mlib/2135/04/2135_1366388624.jpg_x000D_
content.clearchannel.com/player/embed.html?autoStart=false&amp;useFullScreen=true&amp;mid=25504265&amp;siteid=2086&amp;startButtonColor=0xA33335&amp;share=//www.power1051fm.com/media/play/chris-brown-powerhouse-2014-interview-25504265/_x000D_
content.clearchannel.com/cc-common/mlib/737/2016/09/default/blood_bank_hpt_lft_rl_0_1474917069.jpg_x000D_
content.clearchannel.com/rwf-img.iheart.com/2135/2015/10/default/koa_am_600_0_1445858769.png_x000D_
content.clearchannel.com/media/mlib/2031/2016/11/default/xmas_treats_0_1478876108.png_x000D_
content.clearchannel.com/cc-common/mlib/15064/11/t_15064_1416786351.jpg_x000D_
content.clearchannel.com/media/mlib/2039/2014/05/default/philipsphile_600_0_1400501731.jpg_x000D_
content.clearchannel.com/media/mlib/13133/2015/06/default/hartman_and_poppinga_thumb_0_1435320582.jpg_x000D_
content.clearchannel.com/cc-common/mlib/700/03/700_1459465658.JPG_x000D_
content.clearchannel.com/rwf-img.iheart.com/1889/09/1889_1346869029.jpg_x000D_
content.clearchannel.com/rwf-img.iheart.com/1/2014/01/default/wxtb_logo_200_1_1389625624.png_x000D_
content.clearchannel.com/media/mlib/2135/2016/04/default/a_0_1459581572.jpg_x000D_
content.clearchannel.com/cc-common/mlib/11337/04/11337_1398791617.jpg_x000D_
content.clearchannel.com/media/mlib/2135/2016/05/default/cici_0_1463483545.png_x000D_
content.clearchannel.com/cc-common/mlib/1889/09/1889_1346792567.jpg_x000D_
content.clearchannel.com/cc-common/mlib/2135/08/2135_1438898057.jpg_x000D_
content.clearchannel.com/cc-common/contests/ugc/193322/ph_193322_557defae0b3b4d819b10b935f3d7e609.jpg_x000D_
content.clearchannel.com/cc-common/mlib/2135/12/2135_1355411649.jpg_x000D_
content.clearchannel.com/player/embed.html?autoStart=false&amp;useFullScreen=true&amp;mid=25504161&amp;siteid=2086&amp;startButtonColor=0xA33335&amp;share=//www.power1051fm.com/media/play/childish-gambino-powerhouse-2014-interview-25504161/_x000D_
content.clearchannel.com/cc-common/mlib/1924/04/1366759888132.jpg_x000D_
content.clearchannel.com/player/embed.html?autoStart=false&amp;useFullScreen=true&amp;mid=26620155&amp;siteid=13133&amp;share=http://www.foxsportsradio.com/media/play/johnny-manziel-is-a-drunk-26620155/_x000D_
content.clearchannel.com/cc-common/mlib/1140/04/1140_1366320488.jpg_x000D_
content.clearchannel.com/cc-common/mlib/1671/2015/03/210x210/uptown_passover_0_1427436760.jpg_x000D_
content.clearchannel.com/cc-common/mlib/938/09/938_1380148042.jpg_x000D_
content.clearchannel.com/media/mlib/2135/2014/02/default/michelle_lewin_8_1391695707.jpg_x000D_
content.clearchannel.com/media/mlib/2135/2014/02/default/michelle_lewin_3_1391695713.jpg_x000D_
content.clearchannel.com/media/mlib/1142/2015/04/default/500xadwithwfmd_0_1428423852.jpg_x000D_
content.clearchannel.com/iplaylist/images/albums/200/dre000/e050/e05022f2z62.jpg_x000D_
content.clearchannel.com/cc-common/mlib/3889/2016/02/default/garden_0_1454695878.jpg_x000D_
content.clearchannel.com/cc-common/mlib/667/2017/03/600x450/ben_vereen__march_29__2017_0_1490813548.jpg_x000D_
content.clearchannel.com/cc-common/mlib/968/08/968_1345245768.jpg_x000D_
content.clearchannel.com/cc-common/mlib/862/05/862_1399993058.jpg_x000D_
content.clearchannel.com/media/mlib/2135/2015/05/default/emoji_1_0_1431452980.gif_x000D_
content.clearchannel.com/media/mlib/2135/2010/12/default/1260209619462.jpg_x000D_
content.clearchannel.com/cc-common/mlib/1665/06/1665_1401808862.JPG_x000D_
content.clearchannel.com/media/mlib/1767/2016/11/default/battle_of_the_best_dl_0_1478861426.jpg_x000D_
content.clearchannel.com/media/mlib/2135/2016/10/default/onerepublic_0_1477053548.jpg_x000D_
content.clearchannel.com/player/embed.html?autoStart=false&amp;useFullScreen=true&amp;mid=25320546&amp;siteid=8169&amp;startButtonColor=0xA33335&amp;share=http://news.iheart.com/media/play/alicia-keys-performs-we-are-here-25320546/_x000D_
content.clearchannel.com/cc-common/mlib/737/2016/09/default/blood_bank_hpt_lft_rl_0_1474917069.jpg_x000D_
content.clearchannel.com/cc-common/mlib/1683/04/1683_1429636407.jpg_x000D_
content.clearchannel.com/media/mlib/787/2015/04/default/timberbaby_0_1429476988.jpg_x000D_
content.clearchannel.com/player/embed.html?autoStart=false&amp;useFullScreen=true&amp;mid=26328041&amp;siteid=2086&amp;share=http://www.power1051fm.com/media/play/damon-wayans-talks-in-living-color-26328041/_x000D_
content.clearchannel.com/cc-common/mlib/2109/01/2109_1359584172.jpg_x000D_
content.clearchannel.com/cc-common/mlib/616/08/t_616_1440436831.jpg_x000D_
content.clearchannel.com/cc-common/mlib/12193/03/12193_1426276485.jpg_x000D_
content.clearchannel.com/cc-common/mlib/2086/10/2086_1382721036.jpg_x000D_
content.clearchannel.com/rwf-img.iheart.com/1666/08/1666_1375385653.jpg_x000D_
content.clearchannel.com/cc-common/js/T25global.js_x000D_
content.clearchannel.com/player/embed.html?autoStart=false&amp;useFullScreen=true&amp;mid=26751637&amp;siteid=842&amp;osu=null&amp;startButtonColor=0xA33335_x000D_
content.clearchannel.com/cc-common/mlib/1073/10/1412484712100.jpg_x000D_
content.clearchannel.com/cc-common/mlib/2115/01/2115_1296506160.jpg_x000D_
content.clearchannel.com/cc-common/mlib/1073/08/1073_1375482317.jpg_x000D_
content.clearchannel.com/rwf-img.iheart.com/2003/05/2003_1368625784.JPG_x000D_
content.clearchannel.com/cc-common/mlib/616/08/616_1407786430.jpg_x000D_
content.clearchannel.com/cc-common/mlib/3944/04/t_3944_1428593060.png_x000D_
content.clearchannel.com/rwf-img.iheart.com/2135/2015/09/default/my90s_fl_600_0_1441391230.png_x000D_
content.clearchannel.com/cc-common/mlib/2058/12/2058_1388420004.jpg_x000D_
content.clearchannel.com/cc-common/mlib/2058/04/t_2058_1461257821.png_x000D_
content.clearchannel.com/cc-common/mlib/11337/11/11337_1446762463.JPG_x000D_
content.clearchannel.com/cc-common/mlib/1738/09/1738_1473772680.png_x000D_
content.clearchannel.com/cc-common/mlib/14500/2015/04/default/rome600x600_0_1429195698.jpg_x000D_
content.clearchannel.com/cc-common/mlib/1020/08/1020_1376413411.jpg_x000D_
content.clearchannel.com/cc-common/local-poc/css/customModal.css?20131024_x000D_
content.clearchannel.com/cc-common/polling_tool/PollsController.js?20131024_x000D_
content.clearchannel.com/cc-common/mlib/1917/09/1917_1474975521.png_x000D_
content.clearchannel.com/media/mlib/2135/2016/03/default/winn_dixie_300__qualifying_0_1459438261.jpg_x000D_
content.clearchannel.com/media/mlib/2135/2013/03/200x200/wgtk-fm_0_1363358116.png_x000D_
content.clearchannel.com/media/mlib/2135/2014/07/200x200/wqlx_fm_600_0_1406309116.png_x000D_
content.clearchannel.com/cc-common/mlib/676/2017/03/default/wotr_wild_west_brew_fest_party_0_1488936086.jpg?ops=fit(550,350)&amp;quality=90_x000D_
content.clearchannel.com/cc-common/mlib/938/2015/08/default/antman_headshot_0_1439163913.jpg_x000D_
content.clearchannel.com/cc-common/mlib/13101/04/13101_1397083761.jpg_x000D_
content.clearchannel.com/media/play/23508229/_x000D_
content.clearchannel.com/cc-common/mlib/1886/03/1886_1427814099.jpg_x000D_
content.clearchannel.com/articles/legal-477363/privacy-and-cookie-notice-11584630/_x000D_
content.clearchannel.com/cc-common/mlib/1040/04/1040_1429800354.jpg_x000D_
content.clearchannel.com/articles/legal-477363/_x000D_
content.clearchannel.com/cc-common/mlib/1917/09/1917_1410374949.png_x000D_
content.clearchannel.com/media/mlib/842/2014/03/default/jason_bateman_0_1396011333.jpg_x000D_
content.clearchannel.com/cc-common/mlib/4665/2016/09/default/black_rails_0_1473945003.png_x000D_
content.clearchannel.com/cc-common/contests/ugc/211292/ph_211292_24c9b9c8142fb0f65c822f705f69a5bb.jpeg_x000D_
content.clearchannel.com/cc-common/mlib/11945/03/11945_1426007105.jpg_x000D_
content.clearchannel.com/rwf-img.iheart.com/11945/01/11945_1420840790.jpg_x000D_
content.clearchannel.com/media/mlib/2135/2013/09/default/power_talk_0_1379951548.png_x000D_
content.clearchannel.com/cc-common/mlib/2135/05/2135_1368635921.jpg_x000D_
content.clearchannel.com/cc-common/mlib/4152/10/4152_1475776159.png_x000D_
content.clearchannel.com/cc-common/mlib/779/05/779_1399502285.jpg_x000D_
content.clearchannel.com/cc-common/mlib/611/11/611_1227637819.jpg_x000D_
content.clearchannel.com/cc-common/mlib/1937/03/1937_1426158050.jpg_x000D_
content.clearchannel.com/media/mlib/2135/2014/06/default/wbwl_600_0_1402666082.png_x000D_
content.clearchannel.com/media/mlib/1734/2015/09/default/the_doors_ed_sullivan_0_1442499881.png_x000D_
content.clearchannel.com/cc-common/mlib/812/05/812_1432683458.png_x000D_
content.clearchannel.com/cc-common/mlib/1793/08/1793_1471267700.jpg_x000D_
content.clearchannel.com/media/mlib/2135/2016/03/default/isac_elliot_0_1457457946.png_x000D_
content.clearchannel.com/cc-common/mlib/694/01/694_1390411462.jpg_x000D_
content.clearchannel.com/media/mlib/2135/2012/07/200x200/mix_977_logo_0_1343136088.png_x000D_
content.clearchannel.com/player/embed.html?autoStart=false&amp;useFullScreen=true&amp;mid=25922484&amp;siteid=668&amp;osu=null&amp;startButtonColor=0xA33335_x000D_
content.clearchannel.com/player/embed.html?autoStart=false&amp;useFullScreen=true&amp;mid=24436049&amp;siteid=2086&amp;startButtonColor=0xA33335&amp;share=http%3A/www.power1051fm.com/pages/onair/breakfast-club/%3Fmid%3D24436049_x000D_
content.clearchannel.com/cc-common/mlib/700/10/700_1381427470.JPG_x000D_
content.clearchannel.com/cc-common/gallery/thumbNew.php?src=/export/home/jacor-common/mlib/809/07/1406221320121.jpg&amp;wmax=670&amp;hmax=503&amp;quality=100_x000D_
content.clearchannel.com/media/mlib/13133/2016/10/default/roseinjuryheader_0_1476976816.jpg_x000D_
content.clearchannel.com/media/mlib/2135/2011/05/300x250/yearbook_photos_2_1305803879.jpg_x000D_
content.clearchannel.com/cc-common/gallery/thumbNew.php?src=/export/home/jacor-common/mlib/809/10/1412869977168.jpg&amp;wmax=670&amp;hmax=503&amp;quality=100_x000D_
content.clearchannel.com/cc-common/gallery/thumbNew.php?src=/export/home/jacor-common/mlib/809/07/1342716710115.jpg&amp;wmax=670&amp;hmax=503&amp;quality=_x000D_
content.clearchannel.com/cc-common/mlib/611/01/611_1359397843.jpg_x000D_
content.clearchannel.com/cc-common/mlib/1674/10/1674_1414679381.jpg_x000D_
content.clearchannel.com/cc-common/mlib/1697/09/1697_1379539592.jpg_x000D_
content.clearchannel.com/cc-common/contests/ugc/237943/ph_237943_f463909a0f4cc986c27e20584e0e7532.jpg_x000D_
content.clearchannel.com/rwf-img.iheart.com/1/2014/04/default/new_buzz_masthead_logo_0_1398260007.png?t=1_x000D_
content.clearchannel.com/media/mlib/2135/2013/08/default/dave_ramsey_0_1377010658.png_x000D_
content.clearchannel.com/cc-common/mlib/1713/02/1713_1423500706.png_x000D_
content.clearchannel.com/cc-common/mlib/3903/05/3903_1464194005.jpg_x000D_
content.clearchannel.com/cc-common/mlib/1671/2015/06/210x210/car_post_its_0_1435295868.jpg_x000D_
content.clearchannel.com/cc-common/mlib/11945/12/11945_1450121400.png_x000D_
content.clearchannel.com/media/mlib/1139/2015/11/default/am_tampa_bay_600x600_0_1447681793.jpg_x000D_
content.clearchannel.com/cc-common/mlib/2135/09/2135_1348154265.jpg_x000D_
content.clearchannel.com/cc-common/mlib/15100/11/15100_1385489561.jpg_x000D_
content.clearchannel.com/cc-common/mlib/1863/07/1863_1341501543.jpg_x000D_
content.clearchannel.com/cc-common/mlib/616/01/616_1357253563.jpg_x000D_
content.clearchannel.com/cc-common/mlib/2135/10/2135_1444149908.jpg_x000D_
content.clearchannel.com/media/mlib/2135/2014/07/default/hayley_williams_0_1405678742.jpg_x000D_
content.clearchannel.com/player/embed.html?autoStart=false&amp;useFullScreen=true&amp;mid=25572986&amp;siteid=884&amp;startButtonColor=0xA33335&amp;share=http://www.z100portland.com/media/play/jessica-sanchez-interview-w-maui-25572986/_x000D_
content.clearchannel.com/cc-common/gallery/thumbCrop.php?src=%2Fexport%2Fhome%2Fjacor-common%2Fmlib%2F2135%2F2016%2F01%2Fdefault%2Fsteven_0_1452766695.jpg&amp;wmax=210&amp;hmax=210&amp;quality=90_x000D_
content.clearchannel.com/cc-common/mlib/13293/11/13293_1322566421.jpg_x000D_
content.clearchannel.com/cc-common/mlib/842/03/842_1394079207.png_x000D_
content.clearchannel.com/cc-common/mlib/2039/2015/06/210x210/screen_shot_2015_06_18_at_10_0_1434622131.png_x000D_
content.clearchannel.com/cc-common/mlib/611/02/611_1454951937.jpg_x000D_
content.clearchannel.com/cc-common/mlib/616/03/616_1268252668.jpg_x000D_
content.clearchannel.com/media/mlib/1/2013/03/default/wcol_logo_0_1362481294.png_x000D_
content.clearchannel.com/cc-common/mlib/1873/08/1873_1408843037.jpg_x000D_
content.clearchannel.com/media/mlib/2135/2011/06/default/waeb-fm_mobile_logo_0_1308336729.png_x000D_
content.clearchannel.com/cc-common/mlib/2135/04/2135_1461345371.jpg_x000D_
content.clearchannel.com/cc-common/mlib/1806/06/1806_13409098155.jpg_x000D_
content.clearchannel.com/media/mlib/1982/2017/04/default/iheartmedia_0_1491844691.png_x000D_
content.clearchannel.com/cc-common/mlib/2103/06/2103_1433166780.JPG_x000D_
content.clearchannel.com/media/mlib/2135/2013/02/200x200/wknn-fm_0_1359979877.png_x000D_
content.clearchannel.com/media/mlib/2135/2012/08/200x200/99jamz_wedr_logo_0_1345724263.png_x000D_
content.clearchannel.com/media/mlib/2135/2012/01/default/kcad-fm_logo_0_1325789748.png_x000D_
content.clearchannel.com/player/embed.html?autoStart=false&amp;useFullScreen=true&amp;mid=26782701&amp;siteid=710&amp;share=http://am1300thezone.iheart.com/media/play/26782701/_x000D_
content.clearchannel.com/cc-common/mlib/862/05/862_1399902374.jpg_x000D_
content.clearchannel.com/cc-common/mlib/1124/2014/08/210x210/catch_screenshot_0_1407804402.png_x000D_
content.clearchannel.com/player/embed.html?autoStart=false&amp;useFullScreen=true&amp;siteid=2086&amp;omu=http://media.ccomrcdn.com/media/station_content/2086/2014/12/mp4/default/j_cole_interview_0_1418340868.mp4&amp;artist=No%20Title/Artist&amp;mediaTitle=No%20Caption/Song&amp;osu=http://content.clearchannel.com/cc-common/gallery/thumbNew.php?src=/export/home/gallery/thumbNew.php?src=gallery/thumbNew.php?src=jacor-common/mlib/2086/2014/12/default/j_cole_interview_0_1418340868.jpg&amp;wmax=670&amp;hmax=377&amp;quality=100&amp;overlayImg=http://content.clearchannel.com/cc-common/gallery/thumbNew.php?src=/export/home/gallery/thumbNew.php?src=gallery/thumbNew.php?src=jacor-common/mlib/2086/2014/12/default/j_cole_interview_0_1418340868.jpg&amp;wmax=670&amp;hmax=377&amp;quality=100&amp;startButtonColor=0xA33335&amp;share=http://www.power1051fm.com/media/podcast-angie-martinez-interviews-AngieMartinez/j-cole-interview-25677563/_x000D_
content.clearchannel.com/media/mlib/956/2016/02/default/1_0_1454365346.jpg_x000D_
content.clearchannel.com/cc-common/mlib/978/04/978_1303147165.jpg_x000D_
content.clearchannel.com/media/mlib/2135/2011/09/default/kiiz_logo_1_1315940202.png_x000D_
content.clearchannel.com/cc-common/mlib/2135/12/2135_1323180445.jpg_x000D_
content.clearchannel.com/cc-common/mlib/2135/04/2135_1460739743.jpg_x000D_
content.clearchannel.com/cc-common/mlib/1017/04/1017_1396374030.pdf_x000D_
content.clearchannel.com/media/mlib/15237/2015/11/default/rihanna_0_1448738063.gif_x000D_
content.clearchannel.com/cc-common/mlib/2103/06/2103_1403865975.jpg_x000D_
content.clearchannel.com/cc-common/mlib/726/05/726_1432118410.JPG_x000D_
content.clearchannel.com/media/mlib/726/2016/10/default/cubs_flowchart2x_0_1477474742.png_x000D_
content.clearchannel.com/cc-common/mlib/1794/2014/06/210x210/live_talks_los_angeles_present_0_1402667462.jpg_x000D_
content.clearchannel.com/cc-common/mlib/2135/04/2135_1396633940.jpg_x000D_
content.clearchannel.com/rwf-img.iheart.com/1794/2014/06/210x210/live_talks_los_angeles_present_0_1402667462.jpg_x000D_
{code}_x000D_
_x000D_
Are these needed or can calls to content.clearchannel.com be blocked @ Fastly?</t>
  </si>
  <si>
    <t>16/Apr/19 11:26 AM;ccrlax1pit;I spent a little more time looking at flint this morning and I believe you are correct - it looks like Flint is making these calls rather than receiving them. Flint has no scheduler so this must be the result of other calls Flint is receiving._x000D_
_x000D_
The majority of the calls appear to be:_x000D_
flint-services.iheart.com/ihrservices/v6.0/*_x000D_
content.clearchannel.com/cc-common/mlib/</t>
  </si>
  <si>
    <t>05/Apr/19 10:37 AM;ccrnyc2msw;Reviewed during sprint planning today.  The team believes that the above are requests FROM flint TO Site Manager.  [~ccrlax1pit], can we get some additional information on this please?  Need to know the incoming request TO flint (including referrer if available) so we can find out where they're coming from.</t>
  </si>
  <si>
    <t>1|hz75m7:01hzx00900040001r00bi09</t>
  </si>
  <si>
    <t xml:space="preserve">There appears to be some calls to flint related to site manager. This may be a proxy, etc._x000D_
_x000D_
The following are requests that came into flint, captured via tcpdump:_x000D_
{code:java}_x000D_
Mn.A...&amp;GET /api/v1/config2?slug=default HTTP/1.1_x000D_
Host: site-manager.radioedit.iheart.com_x000D_
--_x000D_
Mn.M...{GET /api/v1/config2?slug=flintsrv-ip HTTP/1.1_x000D_
Host: site-manager.radioedit.iheart.com_x000D_
--_x000D_
Mn...=.aGET /api/v1/config2?slug=default HTTP/1.1_x000D_
Host: site-manager.radioedit.iheart.com_x000D_
--_x000D_
j.=.wGET /api/v1/config2?slug=flintsrv-ip HTTP/1.1_x000D_
Host: site-manager.radioedit.iheart.com_x000D_
--_x000D_
Mo'Dg^.vGET /api/v1/config2?slug=flintsrv-ip HTTP/1.1_x000D_
Host: site-manager.radioedit.iheart.com_x000D_
--_x000D_
Mo8...fXGET /api/v1/config2?slug=flintsrv-ip HTTP/1.1_x000D_
Host: site-manager.radioedit.iheart.com_x000D_
--_x000D_
MoH....7GET /api/v1/config2?slug=flintsrv-ip HTTP/1.1_x000D_
Host: site-manager.radioedit.iheart.com_x000D_
--_x000D_
Mo.x..&lt;.GET /api/v1/config2?slug=flintsrv-ip HTTP/1.1_x000D_
Host: site-manager.radioedit.iheart.com_x000D_
--_x000D_
Mo......GET /api/v1/config2?slug=flintsrv-ip HTTP/1.1_x000D_
Host: site-manager.radioedit.iheart.com_x000D_
--_x000D_
Mo.%..V^GET /api/v1/config2?slug=default HTTP/1.1_x000D_
Host: site-manager.radioedit.iheart.com_x000D_
--_x000D_
Mo....W.GET /api/v1/config2?slug=flintsrv-ip HTTP/1.1_x000D_
Host: site-manager.radioedit.iheart.com_x000D_
--_x000D_
Mp+B...fGET /api/v1/config2?slug=default HTTP/1.1_x000D_
Host: site-manager.radioedit.iheart.com_x000D_
--_x000D_
Mp;....&amp;GET /api/v1/config2?slug=default HTTP/1.1_x000D_
Host: site-manager.radioedit.iheart.com_x000D_
--_x000D_
MpW..&gt;:IGET /api/v1/config2?slug=default HTTP/1.1_x000D_
Host: site-manager.radioedit.iheart.com_x000D_
--_x000D_
Mpy..&gt;E.GET /api/v1/config2?slug=flintsrv-ip HTTP/1.1_x000D_
Host: site-manager.radioedit.iheart.com_x000D_
--_x000D_
Mp.....NGET /api/v1/config2?slug=default HTTP/1.1_x000D_
Host: site-manager.radioedit.iheart.com_x000D_
--_x000D_
Mp.3....GET /api/v1/config2?slug=flintsrv-ip HTTP/1.1_x000D_
Host: site-manager.radioedit.iheart.com_x000D_
--_x000D_
MqLc...)GET /api/v1/config2?slug=default HTTP/1.1_x000D_
Host: site-manager.radioedit.iheart.com_x000D_
--_x000D_
Mqp....aGET /api/v1/config2?slug=default HTTP/1.1_x000D_
Host: site-manager.radioedit.iheart.com_x000D_
--_x000D_
Mqv....|GET /api/v1/config2?slug=flintsrv-ip HTTP/1.1_x000D_
Host: site-manager.radioedit.iheart.com_x000D_
--_x000D_
Mq....#PGET /api/v1/config2?slug=flintsrv-ip HTTP/1.1_x000D_
Host: site-manager.radioedit.iheart.com_x000D_
--_x000D_
Mq.....XGET /api/v1/config2?slug=flintsrv-ip HTTP/1.1_x000D_
Host: site-manager.radioedit.iheart.com_x000D_
--_x000D_
Mq...&gt;..GET /api/v1/config2?slug=default HTTP/1.1_x000D_
Host: site-manager.radioedit.iheart.com_x000D_
--_x000D_
Mr:..`.zGET /api/v1/config2?slug=default HTTP/1.1_x000D_
Host: site-manager.radioedit.iheart.com_x000D_
--_x000D_
Mr\.....GET /api/v1/config2?slug=default HTTP/1.1_x000D_
Host: site-manager.radioedit.iheart.com_x000D_
--_x000D_
Mr.&gt;....GET /api/v1/config2?slug=flintsrv-ip HTTP/1.1_x000D_
Host: site-manager.radioedit.iheart.com_x000D_
--_x000D_
Mr..ge..GET /api/v1/config2?slug=flintsrv-ip HTTP/1.1_x000D_
Host: site-manager.radioedit.iheart.com_x000D_
--_x000D_
Mr...		2GET /api/v1/config2?slug=flintsrv-ip HTTP/1.1_x000D_
Host: site-manager.radioedit.iheart.com_x000D_
--_x000D_
Mr...	..GET /api/v1/config2?slug=default HTTP/1.1_x000D_
Host: site-manager.radioedit.iheart.com_x000D_
--_x000D_
Mr......GET /api/v1/config2?slug=flintsrv-ip HTTP/1.1_x000D_
Host: site-manager.radioedit.iheart.com_x000D_
--_x000D_
Mr.A.	..GET /api/v1/config2?slug=flintsrv-ip HTTP/1.1_x000D_
Host: site-manager.radioedit.iheart.com_x000D_
--_x000D_
Ms. .	#XGET /api/v1/config2?slug=default HTTP/1.1_x000D_
Host: site-manager.radioedit.iheart.com_x000D_
--_x000D_
Ms...	).GET /api/v1/config2?slug=default HTTP/1.1_x000D_
Host: site-manager.radioedit.iheart.com_x000D_
_x000D_
{code}_x000D_
</t>
  </si>
  <si>
    <t>AR-5509</t>
  </si>
  <si>
    <t>Remove legacy flint calls</t>
  </si>
  <si>
    <t>1|i0102e:v</t>
  </si>
  <si>
    <t>Followup to AR-5439.  In the scheduled fill screen, users should be able to search by call sign in addition to the stream ID that currently works.</t>
  </si>
  <si>
    <t>AR-5511</t>
  </si>
  <si>
    <t>Allow Scheduled Fill Search by Call Sign</t>
  </si>
  <si>
    <t>17/Apr/19 9:28 AM;ccrnyc2msw;This has been tested on stage.  William Ho confirms that the data is correctly being sent upstream with the appropriate messaging.  Moving to done.</t>
  </si>
  <si>
    <t>16/Apr/19 12:41 AM;1113313;I can't move this through Jira statuses, but it is now pending a PR review, and a build is up on stage here: https://v-9f2b2e7a.radioedit.ihrint.com/</t>
  </si>
  <si>
    <t>15/Apr/19 11:13 AM;ccrnyc2msw;Per [~lbedner]:_x000D_
_x000D_
{quote}All,_x000D_
 _x000D_
Just so everyone is aware, I completed the work that was called a blocker (https://jira.ihrint.com/browse/AI-1987) Tuesday night. In case anyone missed it being called out in the #cp-hsw channel..._x000D_
 _x000D_
Thanks._x000D_
 _x000D_
Leonard Bedner_x000D_
 _x000D_
Leonard James Bedner_x000D_
Senior Software Engineer_x000D_
iHeartMedia_x000D_
c 845.430.1070_x000D_
Reaching a quarter billion consumers every month_x000D_
Radio/Digital/Outdoor/Mobile/Social/Events{quote}</t>
  </si>
  <si>
    <t>1|hz75m7:01hzx00900040001r00bf</t>
  </si>
  <si>
    <t>Once AI-1987  is complete, finish the AC listed in AR-5191 so that authors are written to the DB with appropriate messaging.</t>
  </si>
  <si>
    <t>AR-5512</t>
  </si>
  <si>
    <t>Hook Up Authors Field Once Ingestion Unblocks Us</t>
  </si>
  <si>
    <t>03/May/19 9:37 AM;aroberts;http://v-c80ffec4.radioedit.ihrint.com/content</t>
  </si>
  <si>
    <t>1|i00z5y:zv</t>
  </si>
  <si>
    <t>AR-5513</t>
  </si>
  <si>
    <t>Update ingestion transmog to interpret linked content blocks and publish to pubsub</t>
  </si>
  <si>
    <t>1|i00r7w:vx</t>
  </si>
  <si>
    <t>AR-5552</t>
  </si>
  <si>
    <t>iHeart.com and the podcast aggregate page use the podcasts specified in the general tab.  Since they're just showing a list of podcasts (and no ability to sort by recency such as what we can do with episodes) they are shown in the order set in the tool._x000D_
_x000D_
Unfortunately the tool does not allow you re-order podcasts, so if you want to make changes, it's a convoluted delete/re-add process._x000D_
_x000D_
Likewise, with the introduction of Featured Shows in AR-5552, we need a way to allow editors to easily set the order of shows specified.</t>
  </si>
  <si>
    <t>AR-5514</t>
  </si>
  <si>
    <t>Allow Users to Re-Order Podcasts &amp; Featured Shows</t>
  </si>
  <si>
    <t xml:space="preserve">16/Apr/19 9:51 AM;ccrnyc2msw;Per Matt Brown on Slack:_x000D_
_x000D_
{quote}Ah. Those should've been moved along, but they're not needed for anything in prod, so ¬Ø\_(„ÉÑ)_/¬Ø{quote}_x000D_
_x000D_
Moving to done. </t>
  </si>
  <si>
    <t>1|hz75m7:01hzx00900040001r000zyi</t>
  </si>
  <si>
    <t>query builder "add site segments" button should split segments into separate entries</t>
  </si>
  <si>
    <t xml:space="preserve">04/Apr/19 4:41 PM;ccrnyc2msw;Not part of Q2 plan.  Bumping down. </t>
  </si>
  <si>
    <t>1|hz75m7:01hzx00900040001r00bv</t>
  </si>
  <si>
    <t xml:space="preserve">As a station user, I want my station homepage should display current weather and traffic detail._x000D_
_x000D_
Weather Home Page Props :_x000D_
   - Latitude_x000D_
   - Longitude_x000D_
   - City_x000D_
   - State_x000D_
   - Show on HomePage_x000D_
_x000D_
Traffic Home Page Props :_x000D_
   - Show on HomePage_x000D_
</t>
  </si>
  <si>
    <t>AR-5516</t>
  </si>
  <si>
    <t>New Blocks Types for HomePage</t>
  </si>
  <si>
    <t>29/Apr/19 8:28 AM;ccrnyc2msw;[~aroberts] walked me through this at https://v-24b9b108.radioedit.ihrint.com/#/dynaform/site/general - and I did some additional testing on my own.  Not seeing anything out of the ordinary here - and will be testing other areas of Site Manager in depth, so giving this a pass.</t>
  </si>
  <si>
    <t>15/Apr/19 3:09 PM;1119767;This requires updating regui as well, so we might as well upgrade to 10.x and bring in zorro as well, so I'm combining this with AR-5519.</t>
  </si>
  <si>
    <t>1|hz75m7:01hzx00900040001r000z</t>
  </si>
  <si>
    <t>REAP-1799</t>
  </si>
  <si>
    <t>Q2 planned ticket._x000D_
_x000D_
Fork Site Manager and upgrade to NG7 and include Zorro, which all of the new iteration on Site Manager will leverage.</t>
  </si>
  <si>
    <t>Site Manager Hold for Inferno</t>
  </si>
  <si>
    <t>AR-5518</t>
  </si>
  <si>
    <t>Upgrade to NG 7, include zorro</t>
  </si>
  <si>
    <t xml:space="preserve">30/Apr/19 3:06 PM;ccrnyc2msw;Groomed today, believe that this may be partially covered by other work.  [~aroberts] to connect with Trey to see where we are and if the points on this should be adjusted. </t>
  </si>
  <si>
    <t>1|i00z5y:g</t>
  </si>
  <si>
    <t>Q2 planned ticket._x000D_
_x000D_
Details TBD.</t>
  </si>
  <si>
    <t>AR-5520</t>
  </si>
  <si>
    <t>IA changes: platform_default and template_default selection attributes</t>
  </si>
  <si>
    <t>1|i00z5y:h</t>
  </si>
  <si>
    <t>Q2 planned ticket._x000D_
_x000D_
Details TBD</t>
  </si>
  <si>
    <t>AR-5521</t>
  </si>
  <si>
    <t>IA changes: remove linked microsite storage and migrate to tag selection based lookup</t>
  </si>
  <si>
    <t>1|i00z5y:f</t>
  </si>
  <si>
    <t>AR-5522</t>
  </si>
  <si>
    <t>IA changes: represent template, index_id and parent_index_id in config</t>
  </si>
  <si>
    <t xml:space="preserve">30/Apr/19 3:07 PM;ccrnyc2msw;Groomed today, believe that this may be partially covered by other work.  [~aroberts] to connect with Trey to see where we are and if the points on this should be adjusted. </t>
  </si>
  <si>
    <t>1|hz75m7:01hzx00900040001r00bi00000000i</t>
  </si>
  <si>
    <t>Q2 planned ticket.  Details TBD</t>
  </si>
  <si>
    <t>AR-5523</t>
  </si>
  <si>
    <t>IA: Change inheritance algorithm to traverse related sites based on platform/template</t>
  </si>
  <si>
    <t>29/Apr/19 8:31 AM;ccrnyc2msw;[~aroberts] gave me a demo of how this is setup - it's not really something that I can review in the tool, but it seems to work as demo'ed.  Since this is a JSON file, if any of the specific values or field types are not correct, they should be easily changeable.  Moving to done.</t>
  </si>
  <si>
    <t>18/Apr/19 5:10 PM;aroberts;Note, AR-5524, AR-5553, AR-5554, AR-5555, AR-5557, &amp; AR-5558 are all being worked on in the same ticket due to a lot of overlapping code, so will be PR'd and merged together once complete.</t>
  </si>
  <si>
    <t>1|hz75m7:01hzx00900040001r000z9</t>
  </si>
  <si>
    <t>AR-5553</t>
  </si>
  <si>
    <t>AR-5554</t>
  </si>
  <si>
    <t>AR-5557</t>
  </si>
  <si>
    <t>AR-5558</t>
  </si>
  <si>
    <t>AR-5555</t>
  </si>
  <si>
    <t>AR-5524</t>
  </si>
  <si>
    <t>FB: Add JSON definition file, drive configuration pages generation from data</t>
  </si>
  <si>
    <t>1|i00z5y:9</t>
  </si>
  <si>
    <t>AR-5525</t>
  </si>
  <si>
    <t>FB: Add validation config, error messages and perms to JSON definition</t>
  </si>
  <si>
    <t>1|hz7lvl:i</t>
  </si>
  <si>
    <t>MediaServer Q2 2019</t>
  </si>
  <si>
    <t>1|i00r7w:vzv</t>
  </si>
  <si>
    <t>This ticket is for any follow-up work required once iHeart.com implements their side of content cache clearing._x000D_
_x000D_
Blocked by WEB-13426</t>
  </si>
  <si>
    <t>AR-5527</t>
  </si>
  <si>
    <t>Content Tool Followup Work for iHeart.com Content Cache Clear</t>
  </si>
  <si>
    <t>1|i01027:9</t>
  </si>
  <si>
    <t>Request from the Digital Strategy team to allow users to manage permission to the pages screen distinctly between microsites and sites._x000D_
_x000D_
From Matt Berger:  _x000D_
_x000D_
{quote}I‚Äôm much more forgiving if they want to edit the page templates for their microsites.  There‚Äôs a lot to be customized for microsites through the page templates‚Ä¶ creating custom pages under a microsite, changing between different Page Type layouts, using HTML blocks, etc.  I‚Äôm fine with local being able to edit the pages under microsites, just not their top-level national pages.  If we can‚Äôt distinguish between brand vs. microsite pages I think we‚Äôll be giving many more access to edit both areas.{quote}</t>
  </si>
  <si>
    <t>AR-5528</t>
  </si>
  <si>
    <t>Separate manage-pages capability for microsites and sites</t>
  </si>
  <si>
    <t>1|i00uhr:</t>
  </si>
  <si>
    <t># Update On Air schedule per description of ticket</t>
  </si>
  <si>
    <t>PN-3247</t>
  </si>
  <si>
    <t xml:space="preserve">Saturdays:_x000D_
2am -6 am ET/11pm-3am PT         The Jonas Knox Show_x000D_
6am-10am ET/3am-7am PT            The Fellas with Anthony Gargano &amp; Lincoln Kennedy_x000D_
10am-1pmET/7am-10am PT          The Big Lead with Jason McIntyre  _x000D_
1pm-4pm ET/10am-1pm PT           *Steve Hartman *_x000D_
4pm-8pm ET/1pm-5pm PT           *Jonas Knox* &amp; Bucky Brooks_x000D_
8pm-11pm ET/5pm-8pm PT           Brian Noe &amp; Ephraim Salaam_x000D_
11pm-2am ET/8pm-11pm PT         Arnie Spanier &amp; Aaron Torres_x000D_
 _x000D_
Sundays:_x000D_
2am-3am ET/11pm-12am PT         Straight Outta Vegas Weekend Edition_x000D_
3am-6am ET/12am-3am PT           *The Jason Martin Show*_x000D_
6am-9am ET/3am-6am PT             Andy Furman &amp; Brian Noe_x000D_
*9am-1 pm ET/6am-10am PT*       *Mike Harmon &amp; Bill Plaschke (timeslot change as well)*_x000D_
1pm-5pm ET/10am-2pm PT          *Steve Hartman &amp; Dahntay Jones*     _x000D_
5pm-8pm ET/2pm-5pm PT             *Dan Beyer*_x000D_
8pm-11pm ET/5pm-8pm PT          Jonas Knox &amp; Brady Quinn   _x000D_
11pm-2am ET/8pm-11pm PT        Arnie Spanier &amp; Chris Plank_x000D_
 _x000D_
</t>
  </si>
  <si>
    <t>AR-5529</t>
  </si>
  <si>
    <t>Data Utilities Updates (OnAir Scheduler)</t>
  </si>
  <si>
    <t xml:space="preserve">10/Apr/19 12:50 PM;ccrnyc2msw;Platform ticket.  Nothing to product review, moving to done.  </t>
  </si>
  <si>
    <t>1|i00upb:</t>
  </si>
  <si>
    <t>AR-5530</t>
  </si>
  <si>
    <t>Update cortex-log buffering to flush every second instead of immediately.</t>
  </si>
  <si>
    <t>11/Apr/19 10:53 AM;ccrnyc2msw;Platform ticket, no product review possible.  Moving to done.</t>
  </si>
  <si>
    <t>1|i00upj:</t>
  </si>
  <si>
    <t>Related to INCIDENT-105, instrument back-end requests in proxy so we have linkage in APM.</t>
  </si>
  <si>
    <t>2019.4.10</t>
  </si>
  <si>
    <t>AR-5531</t>
  </si>
  <si>
    <t>Instrument back-end requests for proxyd</t>
  </si>
  <si>
    <t xml:space="preserve">11/Apr/19 10:54 AM;ccrnyc2msw;Platform ticket, no product review possible.  Moving to done.  </t>
  </si>
  <si>
    <t>1|i00upr:</t>
  </si>
  <si>
    <t>Related to INCIDENT-105, implement a 5s timeout for all proxyd backend connections (initial connection timeout, not response timeout).</t>
  </si>
  <si>
    <t>AR-5532</t>
  </si>
  <si>
    <t>Implement timeouts for proxyd backend connections</t>
  </si>
  <si>
    <t xml:space="preserve">11/Apr/19 11:36 AM;ccrnyc2msw;Platform ticket, no product review possible.  Moving to done. </t>
  </si>
  <si>
    <t>1|i00upz:</t>
  </si>
  <si>
    <t>Related to INCIDENT-105, implement a timeout of 500ms with 3 retries on all memcached calls.</t>
  </si>
  <si>
    <t>AR-5533</t>
  </si>
  <si>
    <t>Implement memcached timeouts in webapi</t>
  </si>
  <si>
    <t>1|i00uxf:</t>
  </si>
  <si>
    <t>Related to INCIDENT-105, listen for socket close on all incoming proxyd reqests. If the connection closes, cancel any work in progress.</t>
  </si>
  <si>
    <t>AR-5534</t>
  </si>
  <si>
    <t>Cancel back-end requests on socket close</t>
  </si>
  <si>
    <t>1|i00uxb:</t>
  </si>
  <si>
    <t>AR-5535</t>
  </si>
  <si>
    <t>Add all hosts to memcached setting in order to take advantage of consistent hashing</t>
  </si>
  <si>
    <t>09/Apr/19 2:01 PM;1119767;There is overlap here between this component and the dynamic lead/hero. We may just add a design hint to the block value that switches what the layout looks like on the frontend.</t>
  </si>
  <si>
    <t>1|i00r7w:vzy</t>
  </si>
  <si>
    <t># station admin can add module to homepage_x000D_
# station admin can select which microsites to feature and in what order_x000D_
# inferno should be able to get the proper data from config to display a thumbnail, title, and link to the appropriate microsite</t>
  </si>
  <si>
    <t>Allow stations to curate a list of Featured Shows on the homepage. The station can select microsites to add to the module and be able to order them as desired._x000D_
_x000D_
Inferno needs to be able to get the list of shows from the Site Manager config api. Inferno needs to display a thumbnail, title and link to the microsite. Additional lookups may be needed if Site Manager cannot provide.</t>
  </si>
  <si>
    <t>AR-5536</t>
  </si>
  <si>
    <t>Featured Shows</t>
  </si>
  <si>
    <t xml:space="preserve">15/Apr/19 8:34 AM;ccrnyc2msw;My vote would be to defer this work post-Inferno MVP.  We have enough work to get Site Manager ready for more than a single site, and I don't think anyone will really notice if we launch Mix 103.3 without the playlist module.  </t>
  </si>
  <si>
    <t>15/Apr/19 8:30 AM;1119767;[~ccrnyc2msw] If we're going to add "default_playlists" as a thing to the general tab, we'll need a ticket to expose that in webapi as well.</t>
  </si>
  <si>
    <t>1|hz7jx3:00oi0w</t>
  </si>
  <si>
    <t># station admin can curate list of default playlists_x000D_
# station admin can add module to homepage using default or customized_x000D_
# inferno should be able to get list of playlists from config</t>
  </si>
  <si>
    <t>Stations should be able to curate a list of playlists on the homepage similar to how they curate the podcasts module. The list of playlists can be in General as a default playlists option, just like default podcasts, and the module on homepage should work the same way._x000D_
_x000D_
Inferno will need to get the data from the Site Manager config.</t>
  </si>
  <si>
    <t>AR-5539</t>
  </si>
  <si>
    <t>Add Playlists to homepage</t>
  </si>
  <si>
    <t>17/Apr/19 9:27 AM;ccrnyc2msw;Nate Tobin advised that this has been tested on stage and is confirmed to be resolved.  Moving to complete.</t>
  </si>
  <si>
    <t>1|hz75m7:01hzx00900040001r00be</t>
  </si>
  <si>
    <t># Creating a custom talk show using the batch option should not return an error message.</t>
  </si>
  <si>
    <t xml:space="preserve">From [~cccnyc1njt] while testing AR-5380:_x000D_
_x000D_
{quote}I'm getting a different error when trying to create shows through the Batch tool. I've tried a handful of different RSS feeds, and same error keeps returning. here is the Traceback:{quote}_x000D_
_x000D_
_x000D_
{code:java}_x000D_
Request Method: POST_x000D_
Request URL: https://customtalk.radioedit.ihrint.com/new_shows_wizard/review/_x000D_
_x000D_
Django Version: 2.1_x000D_
Python Version: 3.7.2_x000D_
Installed Applications:_x000D_
[‚Äòdjango.contrib.auth‚Äô,_x000D_
‚Äòdjango.contrib.contenttypes‚Äô,_x000D_
‚Äòdjango.contrib.sessions‚Äô,_x000D_
‚Äòdjango.contrib.sites‚Äô,_x000D_
‚Äòdjango.contrib.messages‚Äô,_x000D_
‚Äòchatty‚Äô,_x000D_
‚Äòingesty‚Äô]_x000D_
Installed Middleware:_x000D_
(‚Äòdjango.middleware.common.CommonMiddleware‚Äô,_x000D_
‚Äòdjango.contrib.sessions.middleware.SessionMiddleware‚Äô,_x000D_
‚Äòdjango.contrib.messages.middleware.MessageMiddleware‚Äô,_x000D_
‚Äòchatty.middleware.InitRadioeditAuthMiddleware‚Äô)_x000D_
_x000D_
Traceback:_x000D_
_x000D_
File ‚Äú/usr/local/lib/python3.7/site-packages/django/core/handlers/exception.py‚Äù in inner_x000D_
34. response = get_response(request)_x000D_
_x000D_
File ‚Äú/usr/local/lib/python3.7/site-packages/django/core/handlers/base.py‚Äù in _get_response_x000D_
126. response = self.process_exception_by_middleware(e, request)_x000D_
_x000D_
File ‚Äú/usr/local/lib/python3.7/site-packages/django/core/handlers/base.py‚Äù in _get_response_x000D_
124. response = wrapped_callback(request, *callback_args, **callback_kwargs)_x000D_
_x000D_
File ‚Äú./dh/utilities.py‚Äù in wrapper_x000D_
42. context = view(request, *args, **kwargs)_x000D_
_x000D_
File ‚Äú./chatty/views_show_batch.py‚Äù in new_shows_review_feeds_x000D_
30. transformer = cruncher.make_transformer_from_xslt_path(os.path.join(‚Äòxslts_for_ingestion‚Äô, data[‚Äòxslt‚Äô]))_x000D_
_x000D_
File ‚Äú./ingesty/cruncher.py‚Äù in make_transformer_from_xslt_path_x000D_
45. return make_transformer_from_xslt_string(s)_x000D_
_x000D_
File ‚Äú./ingesty/cruncher.py‚Äù in make_transformer_from_xslt_string_x000D_
53. ss = StringIO(s.encode(‚Äòutf-8‚Äô))_x000D_
_x000D_
Exception Type: TypeError at /new_shows_wizard/review/_x000D_
Exception Value: initial_value must be str or None, not bytes_x000D_
_x000D_
{code}_x000D_
</t>
  </si>
  <si>
    <t>AR-5540</t>
  </si>
  <si>
    <t>Batch Show Creation Returns Error</t>
  </si>
  <si>
    <t>1|hz75m7:01hzx00900040001r00bi00000002</t>
  </si>
  <si>
    <t>We need DD APM insights into http and memcache calls within fire. Make that happen.</t>
  </si>
  <si>
    <t>AR-5541</t>
  </si>
  <si>
    <t>Instrument fire clients for http and memcached</t>
  </si>
  <si>
    <t>1|hz75m7:01hzx00900040001r00bi002</t>
  </si>
  <si>
    <t>10/Apr/19 12:08 PM;ccrnyc2msw;image-2019-04-10-12-08-50-306.png;https://jira.ihrint.com/secure/attachment/183852/image-2019-04-10-12-08-50-306.png</t>
  </si>
  <si>
    <t>10/Apr/19 12:08 PM;ccrnyc2msw;image-2019-04-10-12-08-25-616.png;https://jira.ihrint.com/secure/attachment/183853/image-2019-04-10-12-08-25-616.png</t>
  </si>
  <si>
    <t>10/Apr/19 12:08 PM;ccrnyc2msw;image-2019-04-10-12-08-09-565.png;https://jira.ihrint.com/secure/attachment/183854/image-2019-04-10-12-08-09-565.png</t>
  </si>
  <si>
    <t xml:space="preserve">When AMP is having problems accepting a playlist change, a less than useful error message is shown to uses of the tool._x000D_
_x000D_
 !image-2019-04-10-12-08-09-565.png|thumbnail! _x000D_
 !image-2019-04-10-12-08-25-616.png|thumbnail! _x000D_
 !image-2019-04-10-12-08-50-306.png|thumbnail! _x000D_
_x000D_
From reviewing all of the above errors with GAV, it seems these are all from AMP... but the current messaging makes it look like the Playlists tool is at fault._x000D_
_x000D_
How can we update this error messaging to be a little more helpful?  I don't know that we really want to come out and say it's an AMP issue since this tool is used in the local markets, but we should encourage users to report to digitalsupport@iheartmedia.com along with enough information that will allow the support team to recognize that it's an AMP issue and engage the AMP team.  See AR-5193 for how we did this on Streams.  </t>
  </si>
  <si>
    <t>AR-5542</t>
  </si>
  <si>
    <t>Improve Error Messaging In Playlists Tool</t>
  </si>
  <si>
    <t xml:space="preserve">18/Apr/19 1:20 PM;ccrnyc2msw;note, *ihr_stream* is now the preferred value to use.  </t>
  </si>
  <si>
    <t xml:space="preserve">16/Apr/19 9:22 AM;ccrnyc2msw;Tested the above query on a number of stations and confirmed that the expected stream ID is returned for each station._x000D_
_x000D_
Discussed with [~1119767] why there are now two stream IDs returned, one is for backwards compatibility.  To ensure that other teams know which is the correct value to use, created AR-5563 to annotate all data points in the schema.  </t>
  </si>
  <si>
    <t>16/Apr/19 8:37 AM;1119767;Example query:_x000D_
{code}_x000D_
query {_x000D_
  site(select: {slug: "wmxw-fm"}) {_x000D_
    config {_x000D_
      ... on SiteData {_x000D_
        config {_x000D_
          partners {_x000D_
            stream_id_x000D_
            ihr_stream {_x000D_
              id_x000D_
            }_x000D_
          }_x000D_
        }_x000D_
      }_x000D_
    }_x000D_
  }_x000D_
}_x000D_
{code}</t>
  </si>
  <si>
    <t>1|i00w1j:</t>
  </si>
  <si>
    <t>AR-5563</t>
  </si>
  <si>
    <t>The stream_id we were using (site.config.partners.stream_id) is no longer exposed in site-manager, nor populated on any site config, but the correct stream id is not exposed in webapi (site.config.partners.ihr_stream.id. Suggest setting stream_id from the correct field in site-manager.</t>
  </si>
  <si>
    <t>AR-5543</t>
  </si>
  <si>
    <t>Stream id is just plain wrong</t>
  </si>
  <si>
    <t xml:space="preserve">11/Apr/19 11:37 AM;ccrnyc2msw;No product review, moving to done. </t>
  </si>
  <si>
    <t>10/Apr/19 5:22 PM;tterry;just a config change</t>
  </si>
  <si>
    <t>1|i00w1r:</t>
  </si>
  <si>
    <t>Fire should connect to all memcached hosts, not just the config endpoint.</t>
  </si>
  <si>
    <t>AR-5544</t>
  </si>
  <si>
    <t>Fix fire configuration for memcached to use all hosts</t>
  </si>
  <si>
    <t xml:space="preserve">16/Apr/19 9:34 AM;ccrnyc2msw;Did some general testing on this, no problems observed.  Moving to done. </t>
  </si>
  <si>
    <t>1|i00w27:</t>
  </si>
  <si>
    <t>When webapi requests detail pages from pubsub, the article might be published with a future date. In this case, pubsub returns null. If we get a null, we should cache the pubsub response for 5 minutes (instead of the current 1 hour). That way the detail page can be resolved quickly after the publish date.</t>
  </si>
  <si>
    <t>AR-5545</t>
  </si>
  <si>
    <t>Detect null response from pubsub and shorten internal TTL</t>
  </si>
  <si>
    <t>24/Apr/19 2:03 PM;1119767;AR-5587 and AL-5312</t>
  </si>
  <si>
    <t>24/Apr/19 11:00 AM;1119767;This will be a user editable list that exists on any block we want it to, which will provide a display hint for that block to the frontend. We assume we will have a different config per frontend so that we can specify a different display hint per frontend if necessary._x000D_
_x000D_
For alpha, we will provide display_hint in the block value as part of a static config.</t>
  </si>
  <si>
    <t>17/Apr/19 9:57 AM;ccrnyc2msw;Groomed today.  How do we manage the list of display options that show on the feed block type from a data perspective?</t>
  </si>
  <si>
    <t>1|i00w5y:ri</t>
  </si>
  <si>
    <t>AR-5587</t>
  </si>
  <si>
    <t>Determine how we want to indicate in site-manager how a block should be rendered on the frontend (ie, tile vs full page layout).</t>
  </si>
  <si>
    <t>AR-5546</t>
  </si>
  <si>
    <t>Spike: display hints for blocks in site-manager</t>
  </si>
  <si>
    <t>1|i00r7w:vzz</t>
  </si>
  <si>
    <t>This wasn't originally pulled in, but it's big enough that I think not doing it during this initial period would kill it later and it makes a lot of things easier.</t>
  </si>
  <si>
    <t>AR-5547</t>
  </si>
  <si>
    <t>IA Page Storage: Store pages and routes separately</t>
  </si>
  <si>
    <t xml:space="preserve">11/Apr/19 2:19 PM;ccrnyc2msw;This was signed off on by all interested parties and run in production.  Found 11 streams that had no primary genre afterwards, and manually corrected.  We should be in good shape now.  </t>
  </si>
  <si>
    <t xml:space="preserve">11/Apr/19 1:48 PM;ccrnyc2msw;Alex was able to deterimine the condition causing the issue on stage and confirmed that there are no production streams affected.  Awaiting thumbs up in #radioedit-support from all interested parties to run on production. </t>
  </si>
  <si>
    <t xml:space="preserve">11/Apr/19 1:42 PM;ccrnyc2msw;Alex was able to write a script that corrected streams that had the primary genre set in a way that the tool could see it but that the API could not._x000D_
_x000D_
While testing on stage, Rashad found 1 additional stream that has no isPrimary genre - as well as 5 that have no genre in the API at all (even though the correct genres are shown in the tool).  We are looking to see if this is just a stage data abnormality, or if if further updates will need to be made on production. </t>
  </si>
  <si>
    <t xml:space="preserve">KGO-AM:_x000D_
_x000D_
http://stream-manager.radioedit.iheart.com/api/streams?country=US_x000D_
 !image-2019-04-11-12-15-34-850.png|thumbnail!  _x000D_
_x000D_
http://stream-manager.radioedit.iheart.com/#/stream/edit/5338_x000D_
 !image-2019-04-11-12-15-58-402.png|thumbnail! </t>
  </si>
  <si>
    <t>1|i00w7b:</t>
  </si>
  <si>
    <t># The primary genre shown for a stream in the Tool should be reflected in the API._x000D_
# Don't have to manually update each affected stream to save the correct isPrimary value</t>
  </si>
  <si>
    <t>11/Apr/19 12:15 PM;ccrnyc2msw;image-2019-04-11-12-15-58-402.png;https://jira.ihrint.com/secure/attachment/183947/image-2019-04-11-12-15-58-402.png</t>
  </si>
  <si>
    <t>11/Apr/19 12:15 PM;ccrnyc2msw;image-2019-04-11-12-15-34-850.png;https://jira.ihrint.com/secure/attachment/183948/image-2019-04-11-12-15-34-850.png</t>
  </si>
  <si>
    <t>As reported by [~1119007] and [~1114886] in #radioedit-support, numerous streams are missing a primary genre in the API, even though they have such a value shown in the tool. Per [~mfielder], this blocks rollout of a new Search A/B test that needs to go live today so that a Q2 deliverable can be met._x000D_
_x000D_
{quote}gc [11:40 AM]_x000D_
hi @here hoping someone can help - @rashad has noticed that a good chunk of stations are not returning a primary genre in his stream indexing job, and looks like that value is missing for said stations In the streams API_x000D_
but fine in the tool_x000D_
_x000D_
rashad [11:40 AM]_x000D_
joined #radioedit-support by invitation from gc._x000D_
_x000D_
Mike Woodruff [11:41 AM]_x000D_
example?_x000D_
_x000D_
rashad [11:41 AM]_x000D_
there re moany_x000D_
_x000D_
gc [11:41 AM]_x000D_
KGO-AM_x000D_
_x000D_
rashad [11:41 AM]_x000D_
alot of hte Prov_Univision stations, Prov_Cumulus stations_x000D_
‚ÄúWOJO-FM‚Äù ‚ÄúQu√© Buena 105.1 FM‚Äù_x000D_
WAQI-AM‚Äù ‚ÄúRadio Mamb√≠ 710 AM‚Äù_x000D_
_x000D_
gc [11:42 AM]_x000D_
we saw a couple yesterday, and when I cleared the genre, and re-added it in the tool it worked_x000D_
but if there‚Äôs hundreds of these stations like this, I can‚Äôt do all of that manually_x000D_
_x000D_
Mike Woodruff [11:43 AM]_x000D_
do you know when the genre for affected stations was last correctly returned in the API?_x000D_
_x000D_
gc [11:43 AM]_x000D_
no_x000D_
_x000D_
rashad [11:43 AM]_x000D_
no idea_x000D_
_x000D_
gc [11:44 AM]_x000D_
WOJO is showing up fine in the latino directory for Chicago, so that‚Äôs working fine_x000D_
taking the primary genre and placing it in the directories properly_x000D_
_x000D_
rashad [11:46 AM]_x000D_
so is WOJO fixed now? it definitly didnt have a genre marked as primary when i checked_x000D_
_x000D_
Mike Woodruff [11:47 AM]_x000D_
wojo doesn‚Äôt seem to have a primary genre set in the API_x000D_
what is the user-facing impact of this issue?_x000D_
_x000D_
rashad [11:52 AM]_x000D_
the stations are not as searchable. or easy to find in search_x000D_
if someone is looking for one of these stations by their genre, they wont be searchable_x000D_
which is possible_x000D_
_x000D_
Mike Woodruff [11:53 AM]_x000D_
hmm, KGO comes up no problem when i search for it, even without a primary genre_x000D_
Pasted image at 2019-04-11, 11:53 AM _x000D_
_x000D_
_x000D_
rashad [11:54 AM]_x000D_
could be chached or an override_x000D_
cached*_x000D_
in new search, (which isnt live, but this is delaying launching the an test) there is no toleration for stations with no genre, and so they arent there at all_x000D_
product wise, there should be no stations with no primary genre{quote}</t>
  </si>
  <si>
    <t>AR-5548</t>
  </si>
  <si>
    <t>Numerous Stations Missing Primary Genre in API</t>
  </si>
  <si>
    <t>12/Apr/19 10:16 AM;1119767;This cannot be "fixed". There is a "share workspace" feature, however, that maintains the state of all of your tabs.</t>
  </si>
  <si>
    <t>1|hz75m7:01hzx00900040001r00bi004</t>
  </si>
  <si>
    <t>https://webapi.radioedit.iheart.com/graphiql?query=%20query%20NewsDirectory%28%24site%3A%20SiteQuery%21%2C%20%24topic%3AString%2C%20%24page%3A%20Int%29%20%7B%20site%28select%3A%20%24site%29%20%7B%20timeline%28topic%3A%20%24topic%2C%20page%3A%24page%29%20%7B%20pub_start%20pub_changed%20payload%20%7B%20external_url%20is_sponsored%20feed_vendor%20canonical_url%20show_updated_timestamp%20%7D%20summary%20%7B%20image%20title%20description%20author%20%7D%20slug%20eyebrow%20%7B%20topic%20topic_name%20%7D%20%7D%20%7D%20%7D%20&amp;variables%5Bsite%5D%5Bslug%5D=default&amp;variables%5Bpage%5D=4_x000D_
_x000D_
This call has query variables but they don't populate into the query variables tab in GraphiQL like it did on the old version.  How can we get that hooked up again?</t>
  </si>
  <si>
    <t>AR-5549</t>
  </si>
  <si>
    <t>GraphiQL doesn't parse query variables out of pasted URL</t>
  </si>
  <si>
    <t>17/Apr/19 9:59 AM;ccrnyc2msw;[~1114558] - we groomed this today but need more info.  Can we grab the variables that you're using in the above that's returning the duplicate content items?</t>
  </si>
  <si>
    <t>11/Apr/19 4:31 PM;1114558;Web just put in some logic to dedupe articles from this query (the taxonomy portion is only on topic pages, /news makes the same request without it and has the same issue): _x000D_
{code:graphql}_x000D_
      query NewsDirectory($site: SiteQuery!, $topic:String, $page: Int) {_x000D_
        site(select: $site) {_x000D_
          timeline(topic: $topic, page:$page) {_x000D_
            pub_start_x000D_
            pub_changed_x000D_
            payload {_x000D_
              external_url_x000D_
              is_sponsored_x000D_
              feed_vendor_x000D_
              canonical_url_x000D_
              show_updated_timestamp_x000D_
            }_x000D_
            summary {_x000D_
              image_x000D_
              title_x000D_
              description_x000D_
              author_x000D_
            }_x000D_
            slug_x000D_
            eyebrow {_x000D_
              topic_x000D_
              topic_name_x000D_
            }_x000D_
          }_x000D_
        }_x000D_
        taxonomy {_x000D_
            topic(topic: $topic) {_x000D_
              source {_x000D_
                description_x000D_
                display_name_x000D_
              }_x000D_
            }_x000D_
          }_x000D_
      }_x000D_
{code}_x000D_
The deduping probably wouldn't be a problem, but right now we have to compute whether or not there are additional pages for the current query to know when to show/hide the Load More button for these pages.  That looks something like this:_x000D_
{code:javascript}_x000D_
    // case 1: if we've tried to request more articles and didn't get any back, then we've reached the end of the article list (really only an issue for topics that have less than a page of articles)_x000D_
    // case 2: if !pageLength then we haven't requested the first page, so we can assume that there's at least one page left_x000D_
    // case 3: RE doesn't allow queries past the thousandth item, so if we're about to cross 1000, then there aren't any more pages_x000D_
    // case 4: if the total number of articles isn't a multiple of the pageLength, then we've reached the last page_x000D_
    // case 5: RE only ever allows us 9 pages (I think they meant to do 10 and then forgot that they'd started from 1 instead of 0)_x000D_
    return (_x000D_
      !lastRequestWasEmpty &amp;&amp;_x000D_
      (pageLength === undefined ||_x000D_
        (pageLength * (pageNumber + 1) &lt;= 1000 &amp;&amp;_x000D_
          articles.length % pageLength === 0 &amp;&amp;_x000D_
          pageNumber + 1 &lt; 10))_x000D_
    );_x000D_
{code}_x000D_
After deduping, the ```articles.length % pageLength === 0``` check returns false which causes us to hide the Load More button prematurely.  This is pretty ugly, so Ideally as part of this work we would additionally get a boolean flag for whether there's one or more pages remaining or a total timeline pageCount (for this to work on topic pages the timeline function would have to return an object with the flag/pageCount as well as the list of articles)._x000D_
_x000D_
Please let me know if there's any more info that you need, I'm also happy to chat if we need to hash out other implementation details.</t>
  </si>
  <si>
    <t>1|hz75m7:01hzx00900040001r00bi000i</t>
  </si>
  <si>
    <t>Per [~1114558], Web had to add some logic to de-dupe content coming back via WebAPI.  What would be causing duplicate articles to return in the same feed?</t>
  </si>
  <si>
    <t>AR-5550</t>
  </si>
  <si>
    <t>Spike: Investigate Duplicate Content in WebAPI timelines</t>
  </si>
  <si>
    <t>24/Apr/19 3:56 PM;mbrown;Updated the linked ticket with details from convo. We will use the existing "content" pubsub type for Article, and different types for items of other templates. We'll provide a rendered version of quill text on those blocks.</t>
  </si>
  <si>
    <t xml:space="preserve">15/Apr/19 9:23 AM;ccrnyc2msw;Followup ticket created, AR-5560.  Please add details there and apply points as appropriate.  </t>
  </si>
  <si>
    <t>12/Apr/19 10:29 AM;tlong;Moving into sprint so we have a plan by the time next sprint comes around.</t>
  </si>
  <si>
    <t>1|i00w5y:ur</t>
  </si>
  <si>
    <t>This may need to be a spike, but, some initial thoughts:_x000D_
_x000D_
Out of the box, pubsub has supported polymorphic content via a type designation (which we use to separate content from leads). It appears that we need to diversify content going into pubsub so that coast gets their custom fields that aren't present in the legacy article format._x000D_
_x000D_
We could send the raw content format for items that have the coast templates, but then the client would need to convert quill format to HTML, which is shitty. Some kind of intermediate processing of certain field types before sending content to pubsub would be helpful to whoever consumes it._x000D_
_x000D_
Webapi will need a new node that supports getting content from pubsub that's not a known format (i.e. the payload is an opaque json blob).</t>
  </si>
  <si>
    <t>AR-5551</t>
  </si>
  <si>
    <t>SPIKE: Support storing multiple content types in pubsub</t>
  </si>
  <si>
    <t>16/Apr/19 11:21 AM;ccrnyc2msw;Tested at https://v-bfae8012.radioedit.iheart.com/_x000D_
_x000D_
Confirmed that there is a new block type for Featured Shows that allows selection of microsites distributed to the current station - and via master site (which is used for national distribution).  Values specified there successfully survive a save.  _x000D_
_x000D_
Discussed with Alex how only putting this functionality in the pages screen is not viable post-Alpha release since we've locked down permissions to the page screens and users need to be able manage in a section of the tool that is not locked down. _x000D_
_x000D_
Created AR-5564 to move over to the site level model._x000D_
_x000D_
Updated AR-5514 to indicate that we need to be able to re-order the tags in this field so that users don't have to delete/re-add everything to be able to change the order of shows on their site.</t>
  </si>
  <si>
    <t>1|i00wdz:</t>
  </si>
  <si>
    <t xml:space="preserve"># Block type exists in Site Manager </t>
  </si>
  <si>
    <t>12/Apr/19 2:24 PM;1119767;screenshot-1.png;https://jira.ihrint.com/secure/attachment/183991/screenshot-1.png</t>
  </si>
  <si>
    <t>12/Apr/19 2:30 PM;1109751;mobile shows module homepage.png;https://jira.ihrint.com/secure/attachment/183992/mobile+shows+module+homepage.png</t>
  </si>
  <si>
    <t>AL-5183</t>
  </si>
  <si>
    <t>Support for the homepage module 'Shows' that features a curated collection of microsite thumbnails as outlined in this mock: https://www.figma.com/file/NU6yAvvU6P4qWWf1ydjGWB/Web_Local_Homepage?node-id=2264%3A0</t>
  </si>
  <si>
    <t>New Homepage Block Type: Featured Shows</t>
  </si>
  <si>
    <t>29/Apr/19 9:22 AM;ccrnyc2msw;Tested on https://v-24b9b108.radioedit.ihrint.com/#/dynaform/site/general_x000D_
_x000D_
Confirmed that the new form builder supports partial width forms - as seen in the localization, broadcast facility, and social fields._x000D_
_x000D_
This looks good to me.</t>
  </si>
  <si>
    <t>18/Apr/19 5:09 PM;aroberts;Note, AR-5524, AR-5553, AR-5554, AR-5555, AR-5557, &amp; AR-5558 are all being worked on in the same ticket due to a lot of overlapping code, so will be PR'd and merged together once complete.</t>
  </si>
  <si>
    <t>1|i00w5w:</t>
  </si>
  <si>
    <t>FB: Add partial width field layout handling to form builder</t>
  </si>
  <si>
    <t>29/Apr/19 9:36 AM;ccrnyc2msw;[~aroberts] demo'ed this for me.  The card presentation (aka blocks) that hold related form fields look good - both with style that matches the rest of the tool - and with appropriate titles/icons.  This looks good to me.</t>
  </si>
  <si>
    <t>1|i00w5w:i</t>
  </si>
  <si>
    <t>FB: Add support fieldset (card rendering)</t>
  </si>
  <si>
    <t xml:space="preserve">29/Apr/19 9:12 AM;ccrnyc2msw;[~aroberts] demo'ed this for me.  Confirmed that on sections of Site Manager that have an on/off switch to enable child form elements, it works as expected.  This looks good to me. </t>
  </si>
  <si>
    <t>1|i00w5y:</t>
  </si>
  <si>
    <t>FB: Add "Switchable Group" concept that is a group of form fields with an on/off switch</t>
  </si>
  <si>
    <t>30/Apr/19 3:07 PM;ccrnyc2msw;Groomed today.  Likely to be taken care of via AR-5525.  Moving out of On Deck, to confirm once that ticket is complete</t>
  </si>
  <si>
    <t>1|hz75m7:01hzx00900040001r00bi000002</t>
  </si>
  <si>
    <t>AR-5556</t>
  </si>
  <si>
    <t>FB: Create mapping of validation functions to validator names that can be used in the definition</t>
  </si>
  <si>
    <t xml:space="preserve">29/Apr/19 9:08 AM;ccrnyc2msw;[~aroberts] demo'ed this for me.  Confirmed ability to create repeatable fields such as navigation, contacts, and broadcast facility data.  This looks good to me. </t>
  </si>
  <si>
    <t>1|i00w5y:r</t>
  </si>
  <si>
    <t>FB: Create repeatable field in form builder (for contact)</t>
  </si>
  <si>
    <t>29/Apr/19 9:33 AM;ccrnyc2msw;[~aroberts] demo'ed this for me.  Menu builder on the new Form Builder looks good!</t>
  </si>
  <si>
    <t>1|i00w5y:v</t>
  </si>
  <si>
    <t>FB: Make menu editor a form control that can be used in JSON definition</t>
  </si>
  <si>
    <t>30/Apr/19 3:08 PM;ccrnyc2msw;Groomed today.  The solution is going to be a raw html block that can be inserted in a config.</t>
  </si>
  <si>
    <t xml:space="preserve">15/Apr/19 9:09 AM;ccrnyc2msw;Need to make sure these links are somewhere else before removing.  </t>
  </si>
  <si>
    <t>1|i00z5y:d</t>
  </si>
  <si>
    <t>Q2 planned ticket._x000D_
_x000D_
Links to 3rd party sites that our stations use are at the bottom of the Partners tab.  We need the links somwhere that users can access, where should we put them?</t>
  </si>
  <si>
    <t>AR-5559</t>
  </si>
  <si>
    <t>Partners: Move To Better Location</t>
  </si>
  <si>
    <t>1|i00z5y:zxr</t>
  </si>
  <si>
    <t>Items with the Article template should continue being sent as "content", but other templates will have a pubsub type of "content:&lt;name&gt;" (maybe consider adding a machine-friendly name to templates or pubsub_type to use for this)._x000D_
_x000D_
Render quill blocks to html at some point before sending off to pubsub._x000D_
_x000D_
Either send the raw format (with quill treatments) to pubsub, or consider writing another output target to flatten fields to their most simple value so clients don't have to wrangle with the proto format.</t>
  </si>
  <si>
    <t>AR-5560</t>
  </si>
  <si>
    <t>Update publish process to use a different pubsub type per template</t>
  </si>
  <si>
    <t>1|i00r7w:vzzi</t>
  </si>
  <si>
    <t>In AR-5294, we updated most apps to use the newer version of Asset Selector to resolve an issue with the bottom controls disappearing.  There was some trouble doing that for Ad Tools since that app hasn't been updated in nearly 2 years, so splitting into a new ticket.</t>
  </si>
  <si>
    <t>AR-5561</t>
  </si>
  <si>
    <t>Update Asset Selector in Ad Tools app</t>
  </si>
  <si>
    <t>1|hzzvej:</t>
  </si>
  <si>
    <t xml:space="preserve">Leads doesn't do any type of validation on the URL fields, so a lot of bad links get setup as flagged on the daily broken links report.  We should add that in.  Not sure if the same rules we apply to content links (start with http://, https:// or /) apply, or if we need to add anything extra for app urls. </t>
  </si>
  <si>
    <t>AR-5562</t>
  </si>
  <si>
    <t>Add Validation To Leads URLs</t>
  </si>
  <si>
    <t>1|hz75m7:01hzx00900040001r00bi001</t>
  </si>
  <si>
    <t xml:space="preserve">We want to add annotations to the WebAPI schema (as seen in the tab that you can open on the right) so that other teams know what each data point represents._x000D_
_x000D_
[~ccrnyc2msw] can take care of adding in the actual values, but need some basic direction of where these get added.  Can we add one as an example and provide a link... Mike will add in, and then just a review once added to make sure it was done correctly.  </t>
  </si>
  <si>
    <t>WebAPI Schema Annotations</t>
  </si>
  <si>
    <t>1|i00r7w:vzzr</t>
  </si>
  <si>
    <t># Site level featured shows selection_x000D_
# Blocks can either inherit site values or override.</t>
  </si>
  <si>
    <t>In AR-5552, we added support for a Featured Shows module.  As built at the end of that ticket, users need Pages access to go into each page that has the featured shows module to supply the microsite brand tags that should be used.  _x000D_
_x000D_
Unfortunately that setup is not sustainable beyond the alpha station launch as we've locked permission to the Pages screen down._x000D_
_x000D_
We need to move this over to a site level value as was done for podcasts in AR-4498 - where the microsites are set at the site level - and then the page block by default inherits the site level values with the option to override._x000D_
_x000D_
As agreed with [~amamut] on Slack, this needs to be done before we launch our 2nd site on Inferno.</t>
  </si>
  <si>
    <t>AR-5564</t>
  </si>
  <si>
    <t>Move Featured Shows to the Site Level Model</t>
  </si>
  <si>
    <t>17/Apr/19 2:48 PM;gvilches;https://github.com/ihr-radioedit-apps/mediaserver/pull/28_x000D_
_x000D_
This is deployed on mediaserver staging.</t>
  </si>
  <si>
    <t>17/Apr/19 1:08 PM;ccrnyc2msw;{quote}gav [1:00 PM]_x000D_
Speaking of: https://jira.ihrint.com/browse/AR-5565 is actually a bigger issue than originally thought._x000D_
_x000D_
I mean, it‚Äôs not a backwards-incompatible issue._x000D_
Short version: if you send an image request with no `?ops=` anything, then the auto-formatter doesn‚Äôt apply, and it just serves whatever the original format of the image is._x000D_
_x000D_
Mike Woodruff [1:01 PM]_x000D_
yikes_x000D_
_x000D_
gav [1:01 PM]_x000D_
It was this way before we added WEBP, so this isn‚Äôt ‚Äúmore wrong‚Äù._x000D_
But it‚Äôs obviously something we should fix._x000D_
_x000D_
Mike Woodruff [1:02 PM]_x000D_
i think the number of uses where no ops are supplied is limited - at least on our user-facing apps_x000D_
_x000D_
gav [1:06 PM]_x000D_
I‚Äôd be willing to believe that._x000D_
We just need to eliminate the alternate path and have all requests go through the image pipeline, and everything should behave._x000D_
_x000D_
Mike Woodruff [1:07 PM]_x000D_
ok_x000D_
should i update yesterday‚Äôs ticket to focus on that, or is this in addition?_x000D_
_x000D_
gav [1:08 PM]_x000D_
https://jira.ihrint.com/browse/AR-5565 is this, yes.  Not separate, this is just the root cause that would fix that.{quote}</t>
  </si>
  <si>
    <t>16/Apr/19 12:39 PM;ccrnyc2msw;Discussion with [~gvilches] on Slack:_x000D_
_x000D_
{quote}gav [12:31 PM]_x000D_
_x000D_
{code:java}_x000D_
```‚ûú  ~ curl -v -o /dev/null "https://i.iheart.com/v3/re/new_assets/5cafdb3c52e968052f12d29a"_x000D_
* Connection state changed (MAX_CONCURRENT_STREAMS updated)!_x000D_
&lt; HTTP/2 200_x000D_
&lt; cache-control: max-age=21600, public_x000D_
&lt; content-language: en-US_x000D_
&lt; content-type: image/webp```_x000D_
{code}_x000D_
_x000D_
_x000D_
That should totally be JPEG or PNG, via cURL._x000D_
Without the WEBP header, it should always convert somehow._x000D_
Oh heeeeeeeey‚Ä¶_x000D_
This is interesting._x000D_
_x000D_
Mike Woodruff [12:32 PM]_x000D_
we also have to solve for GIF images - which we don‚Äôt process - and that users are continuing to upload as the thumbnail - and that kill our load time_x000D_
_x000D_
gav [12:32 PM]_x000D_
{code:java}_x000D_
```‚ûú  ~ curl -v -o /dev/null "https://i.iheart.com/v3/re/new_assets/5cafdb3c52e968052f12d29a?ops=resize(200,200)"_x000D_
* Connection state changed (MAX_CONCURRENT_STREAMS updated)!_x000D_
&lt; HTTP/2 200_x000D_
&lt; cache-control: max-age=21600, public_x000D_
&lt; content-language: en-US_x000D_
&lt; content-type: image/jpeg``_x000D_
{code}_x000D_
`_x000D_
This was a uncached image._x000D_
_x000D_
Mike Woodruff [12:32 PM]_x000D_
so i was thinking of just excluding users from uploading webp/gif_x000D_
_x000D_
gav [12:32 PM]_x000D_
Not uploading GIF, I agree with._x000D_
But I **bet**, this is a fun little conflict in Fastly rules and mediaserver expectations._x000D_
IMO, this is worth resolving.  There‚Äôs a weird set of fallout that I think could occur here, because other things will have WEBP sources that should be correctly downgraded anyway.{quote}</t>
  </si>
  <si>
    <t>If a webp image is uploaded and viewed in a client/device that doesn't support webp, a jpg should be returned instead</t>
  </si>
  <si>
    <t>1|i00r7w:vzzv</t>
  </si>
  <si>
    <t># Adaptive formatting should be applied to all images requested through MediaServer unless a format ops is forced_x000D_
# Exception for animated gifs remains in place</t>
  </si>
  <si>
    <t>16/Apr/19 12:39 PM;ccrnyc2msw;New Music Friday- ScHoolboy Q, Chance The Rapper And More!.eml;https://jira.ihrint.com/secure/attachment/184134/New+Music+Friday-+ScHoolboy+Q%2C+Chance+The+Rapper+And+More%21.eml</t>
  </si>
  <si>
    <t>See attached email.  The 5th block has an asset that a user uploaded as webp.  When viewed in Outlook, it doesn't render since that app doesn't have support for webp.  We should return a jpg instead.  _x000D_
_x000D_
From talking with George, the root cause of this seems to be that images without any ops are completely bypassing the adaptive formatting.  The suspicion is that once that is resolved, down-converting should happen no problem.</t>
  </si>
  <si>
    <t>AR-5565</t>
  </si>
  <si>
    <t>MediaServer Isn't Applying Adaptive Formatting If No Ops Provided</t>
  </si>
  <si>
    <t>29/Apr/19 9:05 AM;ccrnyc2msw;Tested on content tool stage.  Confirmed that the upload tab now shows the bottom controls regardless of how many items have been uploaded.  Created AR-5596 to update the upload screen in other apps that use the Asset Selector if/when needed.</t>
  </si>
  <si>
    <t>17/Apr/19 3:11 PM;ccrnyc2msw;As discussed during planning today, we're pointing this as a 2 as this change will be applied to all other active versions of ReGui.  (Versions 7, 8, 9, and 10).</t>
  </si>
  <si>
    <t># create a new content item_x000D_
# Add a gallery block_x000D_
# Select 20 images and upload_x000D_
# Resize your screen so that they don't all fit_x000D_
# Observe you don't have access to the controls and cannot scroll/swipe_x000D_
_x000D_
See attached video as recorded in Chrome.</t>
  </si>
  <si>
    <t>1|i00w5y:u</t>
  </si>
  <si>
    <t># Users should be able to use the upload/cancel/select buttons on the Upload tab of Asset Selector regardless of how many images are shown or screen size_x000D_
# Content tool verified with followup tickets to update any other apps that use Asset Selector that aren't easily done in the scope of this ticket</t>
  </si>
  <si>
    <t>16/Apr/19 4:30 PM;ccrnyc2msw;asset selector upload.mov;https://jira.ihrint.com/secure/attachment/184176/asset+selector+upload.mov</t>
  </si>
  <si>
    <t xml:space="preserve">In AR-5294, we updated various apps to use a version of the Asset Selector that resolved an issue with the bottom controls not being viewable on the "Search" tab._x000D_
_x000D_
After some further investigation, it seems we may need to apply a similar update to the "Upload" tab. _x000D_
_x000D_
This seems to be most focused on content tool since users may create a gallery with a lot of images.  But when there's more images than will fit on the screen, the controls to upload more, cancel, select all, or select chosen assets is missing so the user can't actually insert them. </t>
  </si>
  <si>
    <t>AR-5566</t>
  </si>
  <si>
    <t>Bottom Controls Cutoff On Asset Selector Upload Tab</t>
  </si>
  <si>
    <t>1|i00r7w:vy</t>
  </si>
  <si>
    <t>PN-3254</t>
  </si>
  <si>
    <t>AR-5567</t>
  </si>
  <si>
    <t>PRN/Coast | Site manager block for Video Playlist</t>
  </si>
  <si>
    <t>25/Apr/19 4:19 PM;ccrnyc2msw;Tested on stage.  Created http://content.radioedit.ihrint.com/content/5cc2155bd8c82c7d8faa6d63 with a publication date of May 1st.  Saved/published. _x000D_
_x000D_
Refreshed app.  Went back to publish panel and confirmed that the start date is still set as May 1st.  Published and confirmed it saved the same._x000D_
_x000D_
This looks good to me.</t>
  </si>
  <si>
    <t># create a content item and set the start date to a date in the future_x000D_
# save and publish_x000D_
# go back to the content listing, and edit the article you just created._x000D_
# on the publish panel notice that 'live immediately' is rechecked and the original dates are not reflected</t>
  </si>
  <si>
    <t>1|hz75m7:01hzx00900040001r00bi0009</t>
  </si>
  <si>
    <t># original publish dates are retained if content item is edited before it goes live</t>
  </si>
  <si>
    <t>Article dates are reset when editing a future-dated article that hasn't gone live yet. It should retain the originally-saved pubdates.</t>
  </si>
  <si>
    <t>AR-5568</t>
  </si>
  <si>
    <t>future-dated articles do not retain date when edited</t>
  </si>
  <si>
    <t>19/Apr/19 2:55 PM;1119767;Switched cache backend from memcached to redis.</t>
  </si>
  <si>
    <t>1|i00w5y:uu</t>
  </si>
  <si>
    <t>AR-5569</t>
  </si>
  <si>
    <t>WebAPI Sprint 9 Updates for INCIDENT-105 and INCIDENT-106</t>
  </si>
  <si>
    <t>1|i00r7w:vz</t>
  </si>
  <si>
    <t>We're going to need to change the way dynamic component injection works in site manager</t>
  </si>
  <si>
    <t>AR-5570</t>
  </si>
  <si>
    <t>Dynamic component injection</t>
  </si>
  <si>
    <t>1|hz75m7:01hzx00900040001r00bi0002</t>
  </si>
  <si>
    <t>18/Apr/19 11:20 AM;ccrnyc2msw;image-2019-04-18-11-20-25-368.png;https://jira.ihrint.com/secure/attachment/184302/image-2019-04-18-11-20-25-368.png</t>
  </si>
  <si>
    <t>18/Apr/19 11:17 AM;ccrnyc2msw;image-2019-04-18-11-17-02-961.png;https://jira.ihrint.com/secure/attachment/184301/image-2019-04-18-11-17-02-961.png</t>
  </si>
  <si>
    <t xml:space="preserve">Currently using "Source", should be using "Credit"._x000D_
_x000D_
Examples:_x000D_
_x000D_
Getty Creative:_x000D_
_x000D_
http://i.iheart.com/v3/re/new_assets/5cb88594dfadc202f6924dd0?metadata=1_x000D_
_x000D_
{code:java}_x000D_
"Byline": "Sven Hansche / EyeEm",_x000D_
"BylineTitle": "Contributor",_x000D_
"Credit": "Getty Images/EyeEm Premium",_x000D_
"Source": "EyeEm Premium",_x000D_
{code}_x000D_
_x000D_
 !image-2019-04-18-11-17-02-961.png|thumbnail! _x000D_
_x000D_
Getty Editorial:_x000D_
_x000D_
https://i.iheart.com/v3/re/new_assets/5cb5cf010e9194d961cd4da9?metadata=1_x000D_
_x000D_
{code:java}_x000D_
"Byline": "Kevin Mazur",_x000D_
"BylineTitle": "Contributor",_x000D_
"Credit": "Getty Images for Anheuser-Busch",_x000D_
"Source": "Getty Images North America",_x000D_
{code}_x000D_
_x000D_
 !image-2019-04-18-11-20-25-368.png|thumbnail! </t>
  </si>
  <si>
    <t>AR-5571</t>
  </si>
  <si>
    <t>Incorrect Metadata Point Used for Credit</t>
  </si>
  <si>
    <t>1|i00z5y:zzzm</t>
  </si>
  <si>
    <t>We could either start storing the "live immediately" flag in the item, or change the publish request to include it. The publish action on the server should resolve the publish_date and publish_end_date in this case, to ensure consistent timestamps between storage &amp; query_x000D_
_x000D_
Also, if a user copies and uses the canonical link on the edit view before/after the item's active range, it will cause a cached 404 in FiRE and web. We should hide the link.</t>
  </si>
  <si>
    <t>AR-5572</t>
  </si>
  <si>
    <t>For "live immediately" publishing, set the publish_date on the server, and hide canonical link in edit view for inactive items</t>
  </si>
  <si>
    <t>1|i00r7w:vzi</t>
  </si>
  <si>
    <t># Credit (text) field added to gallery blocks as non-required field_x000D_
# If the asset loaded into either of these locations has a credit associated with it, it should automatically populate the field_x000D_
# Users should be able to change the credit on the block without affecting the value stored in Assets_x000D_
# Credit values should be stored in the appropriate location for consumption by clients via WebAPI</t>
  </si>
  <si>
    <t>AR-5573</t>
  </si>
  <si>
    <t>Gallery Block Credit Support</t>
  </si>
  <si>
    <t>1|i00r7w:vzr</t>
  </si>
  <si>
    <t>This ticket is to add title, caption, and credit for all gallery and asset blocks where it is provided to show in Apple News.</t>
  </si>
  <si>
    <t>AR-5574</t>
  </si>
  <si>
    <t>Add Apple News Support for Title/Caption/Credit Enhancements</t>
  </si>
  <si>
    <t>1|hz75m7:01hzx00900040001r00bi0001</t>
  </si>
  <si>
    <t>It's currently taking about 1.5 seconds to pull metadata out of each Getty Image.  [~gvilches] says he has a way to get that down to a fraction of that:_x000D_
_x000D_
{quote}we did technically find a way to optimize it for metadata fetches down to about 0.5-0.7 seconds for an image of that size, but it would take more than a 1-point ticket and has some risk of fallout.  It‚Äôs something we could eventually pursue if there was enough impetus.{quote}_x000D_
_x000D_
Let's do it!</t>
  </si>
  <si>
    <t>Optimize Metadata Fetches</t>
  </si>
  <si>
    <t>29/Apr/19 3:12 PM;ccrnyc2msw;Reviewed with Josh on Slack.  This ticket focuses on the date chooser block type available in the Template screen, which is NOT currently used in any templates that are in use.  At some point down the road we may use it for something, but for purposes of this ticket, there's no user-facing impact._x000D_
_x000D_
Tested the date block and confirmed that you can now set a min/max date which is successfully saved to the server and retained upon reload.</t>
  </si>
  <si>
    <t>29/Apr/19 1:40 PM;1124769;Staging: https://v-f15b1510.radioedit.ihrint.com/</t>
  </si>
  <si>
    <t>1|i00w5y:vr</t>
  </si>
  <si>
    <t>The form for date fields must be setting Date objects for min/max, and the proto specifies int64, so on save it fails validation.</t>
  </si>
  <si>
    <t>AR-5576</t>
  </si>
  <si>
    <t>Template editor doesn't allow min/max selection for date fields</t>
  </si>
  <si>
    <t>03/May/19 9:04 AM;ccrnyc2msw;Thanks.  I'll do some light general WebAPI testing once this is deployed, and then move to done.</t>
  </si>
  <si>
    <t>03/May/19 9:02 AM;tlong;This isn't really testable other than watching metrics for stable hit/miss ratio and doing a slow rollout.</t>
  </si>
  <si>
    <t>24/Apr/19 9:28 AM;1119767;To generate our cache keys in a stable manner.</t>
  </si>
  <si>
    <t>24/Apr/19 9:16 AM;ccrnyc2msw;What's the goal of this ticket?</t>
  </si>
  <si>
    <t>1|i00z5y:zzzv</t>
  </si>
  <si>
    <t>https://github.com/epoberezkin/fast-json-stable-stringify</t>
  </si>
  <si>
    <t>AR-5577</t>
  </si>
  <si>
    <t>Stable cache key generation</t>
  </si>
  <si>
    <t>1|i00z5y:zzzzr</t>
  </si>
  <si>
    <t># Stream edit screen updated to support multiple logos (see attached proposed mock)_x000D_
# Existing logo title/helptext as shown in mock_x000D_
# Apple Siri logo field added as shown in mock as optional field_x000D_
# Existing default logo continues to return in API as it does today_x000D_
# New siri logo added to API returning null if not provided</t>
  </si>
  <si>
    <t>24/Apr/19 8:56 AM;ccrnyc2msw;stream2.jpg;https://jira.ihrint.com/secure/attachment/184593/stream2.jpg</t>
  </si>
  <si>
    <t>24/Apr/19 8:56 AM;ccrnyc2msw;stream1.jpg;https://jira.ihrint.com/secure/attachment/184594/stream1.jpg</t>
  </si>
  <si>
    <t>As an Apple Siri user, i want my favorite station to have a Siri-specific logo so that when i ask for my favorite station to play, the logo shown is appropriate for the device I'm looking to play the station on.</t>
  </si>
  <si>
    <t>AR-5579</t>
  </si>
  <si>
    <t>Add Support for Secondary Stream Logos/Add Apple Siri Logo</t>
  </si>
  <si>
    <t xml:space="preserve">29/Apr/19 3:53 PM;ccrnyc2msw;Alexandra approved via email.  Tagging for release.  </t>
  </si>
  <si>
    <t>1|i00yov:</t>
  </si>
  <si>
    <t xml:space="preserve"># Swap out the ‚Äúfor music lovers, by music lovers‚Äù line from the Culture Page, to the Technology Page, where the ‚Äúmoving fast..‚Äù line is_x000D_
# On the Technology Page, revise the ‚Äúmoving fast, having fun‚Ä¶‚Äù line to ‚Äúwe move fast, have fun, and are passionate about what we do‚Äù and move this line to the Culture page where ‚Äúfor music lovers‚Ä¶‚Äù line used to be_x000D_
 </t>
  </si>
  <si>
    <t>AR-5580</t>
  </si>
  <si>
    <t>Job Site Spring 2019 Copy Updates</t>
  </si>
  <si>
    <t>24/Apr/19 11:41 AM;ccrbdl1mje;that's fine, i'm good if this waits until the next viable change window._x000D_
thanks!</t>
  </si>
  <si>
    <t>24/Apr/19 11:35 AM;1120341;We have a fix, but with the prod freeze we aren't currently planning to release this as a hotfix.</t>
  </si>
  <si>
    <t>24/Apr/19 11:31 AM;ccrbdl1mje;seems to 'resolve itself' after an offending content item gets pushed back off page 1, but for some users this remains an issue for 1-2 business days or longer depending on their filtering settings.</t>
  </si>
  <si>
    <t>24/Apr/19 10:52 AM;ccrbdl1mje;Krishna Glick [10:47] Is this for a piece of spanish content?_x000D_
Mark Escott [10:48] it was on the article load list screen, but possible for a spanish headline may have been trying to display_x000D_
Krishna Glick [10:49] Can you ticket it, mark it low priority, and link me? I'm not sure it's a concern but a quick google found a fix._x000D_
Adam Roberts [10:49] That appears to be trying to load an external url for an image</t>
  </si>
  <si>
    <t>1|i00z5y:zzzi</t>
  </si>
  <si>
    <t>24/Apr/19 10:51 AM;ccrbdl1mje;image.png;https://jira.ihrint.com/secure/attachment/184606/image.png</t>
  </si>
  <si>
    <t>On article list screen the attached console errors were displayed and the article list was not able to load. the 'loading' gif was being displayed and was stuck preventing the user from using the app</t>
  </si>
  <si>
    <t>AR-5581</t>
  </si>
  <si>
    <t>failed to execute 'btoa' console error</t>
  </si>
  <si>
    <t xml:space="preserve">26/Apr/19 8:57 AM;ccrnyc2msw;Tested on stage.  Confirmed that the value has been set to true for all existing stations.  Looks good to me.  </t>
  </si>
  <si>
    <t>1|i00z2d:</t>
  </si>
  <si>
    <t>All existing streams show up as gracenote enabled after script is run.</t>
  </si>
  <si>
    <t>The Gracenote flag being created in AR-5483 needs a script to enable that value on all existing streams.</t>
  </si>
  <si>
    <t>AR-5582</t>
  </si>
  <si>
    <t>Gracenote Stream Flag Script</t>
  </si>
  <si>
    <t>1|hz75m7:01hzx00900040001r00bi00000001</t>
  </si>
  <si>
    <t>Check radioctl, proxyd, scheduler, agent, and objectdb itself for calls to radioedit services. Make sure we use https for all calls outside the farm._x000D_
_x000D_
from spike AR-4928</t>
  </si>
  <si>
    <t>AR-5585</t>
  </si>
  <si>
    <t>Find requests in go-http-client and convert to https</t>
  </si>
  <si>
    <t>24/Apr/19 1:39 PM;1119767;https://github.com/ihr-radioedit/loader/blob/master/src/util.ts</t>
  </si>
  <si>
    <t>24/Apr/19 1:34 PM;1119767;req.header("fastly-orig-ssl") === "1"</t>
  </si>
  <si>
    <t>1|i00z5y:zzi</t>
  </si>
  <si>
    <t>In content, add an express middleware to force https and send the Strict-Transport-Security header so clients always use https._x000D_
_x000D_
from spike AR-4928</t>
  </si>
  <si>
    <t>AR-5586</t>
  </si>
  <si>
    <t>Force https in the content app</t>
  </si>
  <si>
    <t>1|i00yyn:</t>
  </si>
  <si>
    <t>Configure display_hints for inferno in block values</t>
  </si>
  <si>
    <t xml:space="preserve">02/May/19 1:47 PM;ccrnyc2msw;Thanks!  Tried with the above combination - results seem correct to me.  </t>
  </si>
  <si>
    <t>02/May/19 12:15 PM;1119767;try `{"occurrenceId":"5cc9a61776c504a551b64212"}`</t>
  </si>
  <si>
    <t>29/Apr/19 8:24 AM;1119767;Example query:_x000D_
{code}_x000D_
query GetOccurrence($occurrenceId: String) {_x000D_
  calendar {_x000D_
    occurrence(occurrenceId: $occurrenceId) {_x000D_
      eventId_x000D_
      content {_x000D_
        record {_x000D_
          slug_x000D_
          eyebrow {_x000D_
            topic_x000D_
            topic_name_x000D_
          }_x000D_
          payload {_x000D_
            keywords_x000D_
          }_x000D_
        }_x000D_
      }_x000D_
    }_x000D_
  }_x000D_
}_x000D_
{code}</t>
  </si>
  <si>
    <t>1|i00z27:</t>
  </si>
  <si>
    <t>24/Apr/19 3:55 PM;1120341;Screen Shot 2019-04-24 at 3.24.09 PM.png;https://jira.ihrint.com/secure/attachment/184652/Screen+Shot+2019-04-24+at+3.24.09+PM.png</t>
  </si>
  <si>
    <t>AL-5264</t>
  </si>
  <si>
    <t>WebApi needs to be able to fetch the content item linked to a Calendar record so Inferno can access the keywords on that content record for metadata tagging purposes.</t>
  </si>
  <si>
    <t>AR-5589</t>
  </si>
  <si>
    <t>Add a a resolver to WebApi to fetch the publish record for the calendar content ref</t>
  </si>
  <si>
    <t>02/May/19 4:12 PM;ccrnyc2msw;Reviewed with Keenon.  The delta seems to be whether the page has been refreshed or reloaded since originally created._x000D_
_x000D_
If you have not navigated away from the page after creation, a change to the original occurrence date/time successfully makes it to the recurrence list at the bottom._x000D_
_x000D_
If you HAVE refreshed or reloaded, the changes do not stick.</t>
  </si>
  <si>
    <t xml:space="preserve">02/May/19 3:00 PM;ccrnyc2msw;I spent some time testing this and haven't been able to replicate as documented above.  I will connect with Keenon to review with him. </t>
  </si>
  <si>
    <t># create a calendar event_x000D_
# set the first occurrence dates and save_x000D_
# *exit the event and re-enter to edit*_x000D_
# change the event dates in the "first occurrence" section and save_x000D_
# see http://calendar.radioedit.iheart.com/#/edit/5cc0c57474c6013df8d3fe74 in prod as an example</t>
  </si>
  <si>
    <t>1|hz75m7:01hzx00900040001r00bi0000000i</t>
  </si>
  <si>
    <t>24/Apr/19 4:42 PM;ccrnyc1krs;Screenshot (685).png;https://jira.ihrint.com/secure/attachment/184661/Screenshot+%28685%29.png</t>
  </si>
  <si>
    <t>Editing the first occurrence dates of a calendar event does not update in occurrence field so on the site it retains the original (incorrect) date.</t>
  </si>
  <si>
    <t>AR-5590</t>
  </si>
  <si>
    <t>Calendar first occurrence edits don't translate to occurrence area</t>
  </si>
  <si>
    <t>02/May/19 2:38 PM;ccrnyc2msw;Tested on the above URL.  Zorro components are starting to look nice here - will be great to have this more closely aligned to Content Tool once it goes out.  Checked all fields on the above URL which represents the new form builder and all seemed functional given data points currently available._x000D_
_x000D_
As this ticket ONLY dealt with the elements on this particualr page, AR-5621 was created to update other areas of the app to be functional with Zorro.  Adam and I will be working closely on that ticket as there's likely a number of things that could be removed rather than repaired.</t>
  </si>
  <si>
    <t>02/May/19 1:45 PM;aroberts;https://v-c59fcf5a.radioedit.ihrint.com/#/dynaform/site/general</t>
  </si>
  <si>
    <t>1|i00z2b:</t>
  </si>
  <si>
    <t>AR-5621</t>
  </si>
  <si>
    <t>Also integrate new regui version components</t>
  </si>
  <si>
    <t>AR-5591</t>
  </si>
  <si>
    <t>Integrate zorro with new form builder components</t>
  </si>
  <si>
    <t>1|i00zlb:</t>
  </si>
  <si>
    <t>AR-5592</t>
  </si>
  <si>
    <t>Change "schema" feature to bucket-wide json schema validation. DON'T remove the schema field.</t>
  </si>
  <si>
    <t>1|i00z5f:</t>
  </si>
  <si>
    <t>Mongodb 4.0 includes support for json-schema directly in the DB, so we can remove schema-based validation and replace with json-schema validation. We need to keep the schema field because clients use that for queries.</t>
  </si>
  <si>
    <t>AR-5593</t>
  </si>
  <si>
    <t>1|hz75m7:01hzx00900040001r00bi0000i</t>
  </si>
  <si>
    <t xml:space="preserve">While testing AR-5503, it was observed that the insert block buttons now need to be clicked 3x to insert a new block._x000D_
_x000D_
From talking with [~1119767], there are a few things that got wonky due to Apple's introduction of Auto-Focusing, and there may be more functions impacted._x000D_
_x000D_
{quote}Mark Cahill [12:50 PM]_x000D_
the buttons were all wonky, and I think something was cut off_x000D_
_x000D_
it seems related to auto-focusing behavior Apple introduced as a measure to make mobile web sites easier to use on iPhones_x000D_
‚Ä¶it‚Äôs not working_x000D_
I imagine once more people upgrade, and it becomes apparent that most of the web is breaking, they‚Äôll roll the changes back_x000D_
but who‚Äôs to tell_x000D_
it‚Äôs Apple{quote}_x000D_
_x000D_
Let's use this ticket to capture any other iOS 12.2-specific deficiencies so we can see if they're related.  </t>
  </si>
  <si>
    <t>AR-5594</t>
  </si>
  <si>
    <t>iOS 12.2 Auto-Focusing Content Tool Impacts</t>
  </si>
  <si>
    <t>02/May/19 12:28 PM;1119767;Trina was able to bring in content from ingestion.</t>
  </si>
  <si>
    <t>26/Apr/19 3:06 PM;1119767;This would make inferno and content tool testing go faster.</t>
  </si>
  <si>
    <t>1|i00zpr:</t>
  </si>
  <si>
    <t>AR-5595</t>
  </si>
  <si>
    <t>Spike: is it possible to create a script that copies an article from prod to stage?</t>
  </si>
  <si>
    <t>1|i00zvb:</t>
  </si>
  <si>
    <t xml:space="preserve">This ticket is to update the asset selector to correct the bottom controls missing on the upload screen as was done for Content in AR-5566.  Since the other tools don't generally require users to upload more than one image at a time, we're foregoing doing this work up front since it's not known if/when it will be needed. </t>
  </si>
  <si>
    <t>AR-5596</t>
  </si>
  <si>
    <t>Update Asset Selector in Apps Other Than Content for Botton Controls on Upload</t>
  </si>
  <si>
    <t>29/Apr/19 9:06 PM;1110604;Looking good to me! thanks!</t>
  </si>
  <si>
    <t>29/Apr/19 1:46 PM;1113313;[~1110604] this build hides it unless editing: https://v-e6e31ecc.radioedit.ihrint.com</t>
  </si>
  <si>
    <t xml:space="preserve">29/Apr/19 1:25 PM;1110604;thanks Yudi, _x000D_
looking good to me. One quick question though. Now I look at it, I realize that it's odd to have it displayed in the read-only view. How easy to display it only in the editing mode? _x000D_
</t>
  </si>
  <si>
    <t>29/Apr/19 12:44 PM;1113313;[~1110604] How's this: https://v-1114c92c.radioedit.ihrint.com/</t>
  </si>
  <si>
    <t>1|i00zyv:</t>
  </si>
  <si>
    <t xml:space="preserve">add a new checkbox to the A/B test form. _x000D_
The value of this checkbox should be submitted under the boolean field "reshuffle" along with other A/B test fields. _x000D_
_x000D_
The checkbox can be labeled as "reshuffle users" and displayed in the "A/B test info" sub form, and the default should be unchecked.  _x000D_
_x000D_
Thanks!_x000D_
</t>
  </si>
  <si>
    <t>AR-5597</t>
  </si>
  <si>
    <t>[A/B Admin] reshuffle field</t>
  </si>
  <si>
    <t>02/May/19 1:21 PM;1119767;Change in rendering logic to be completed in AR-5617</t>
  </si>
  <si>
    <t>02/May/19 1:07 PM;1119767;Abandoning this ticket as this rendering logic will all go away.</t>
  </si>
  <si>
    <t>1|i00zzz:</t>
  </si>
  <si>
    <t>AR-5617</t>
  </si>
  <si>
    <t>Instead of using the canonical_url, generate the url based on the current site context</t>
  </si>
  <si>
    <t>AR-5598</t>
  </si>
  <si>
    <t>Make feed urls relative to the current site</t>
  </si>
  <si>
    <t>1|i01027:</t>
  </si>
  <si>
    <t>29/Apr/19 3:14 PM;ccrnyc2msw;image-2019-04-29-15-14-37-350.png;https://jira.ihrint.com/secure/attachment/184902/image-2019-04-29-15-14-37-350.png</t>
  </si>
  <si>
    <t xml:space="preserve">The validation error is bigger than the text field.  How can we clean that up?_x000D_
_x000D_
 !image-2019-04-29-15-14-37-350.png|thumbnail! </t>
  </si>
  <si>
    <t>Clean Up End Date Validation Error Style</t>
  </si>
  <si>
    <t>30/Apr/19 3:13 PM;ccrnyc2msw;Groomed today.  Not sure that this is needed right now.  Bumping down for consideration in sprint 11.</t>
  </si>
  <si>
    <t>1|hz75m7:01hzx00900040001r00bi000000i</t>
  </si>
  <si>
    <t>AR-5600</t>
  </si>
  <si>
    <t>Datasources Block scrub and completion</t>
  </si>
  <si>
    <t>30/Apr/19 3:15 PM;ccrnyc2msw;Groomed today.  Not ready since the new site manager work is still a moving target</t>
  </si>
  <si>
    <t>1|hz75m7:01hzx00900040001r00bi0000009</t>
  </si>
  <si>
    <t>AR-5601</t>
  </si>
  <si>
    <t>Datasources: Move into index storage (with migration)</t>
  </si>
  <si>
    <t>30/Apr/19 8:55 AM;ccrnyc2msw;Dupe of AR-5453</t>
  </si>
  <si>
    <t>1|hz75m7:01hzx00900040001r000zlzyy</t>
  </si>
  <si>
    <t>AR-5602</t>
  </si>
  <si>
    <t>02/May/19 3:14 PM;ccrnyc2msw;Reviwed during planning today.  This work is captured elsewhere so going to abandon and mark complete on the Q2 grid.</t>
  </si>
  <si>
    <t>1|hz75m7:01hzx00900040001r00bi00000009</t>
  </si>
  <si>
    <t>AR-5603</t>
  </si>
  <si>
    <t xml:space="preserve"> Finish RadioCTL updates for staging Kube</t>
  </si>
  <si>
    <t>1|hz75m7:01hzx00900040001r00bi00001</t>
  </si>
  <si>
    <t>AR-5604</t>
  </si>
  <si>
    <t>30/Apr/19 3:29 PM;ccrnyc2msw;Groomed today.  Found that the Title Case slugs are being returned from AMP:_x000D_
_x000D_
http://us.api.iheart.com/api/v1/catalog/searchAll?countryCode=US&amp;keywords=kane%20show&amp;maxRows=10&amp;queryArtist=false&amp;queryBundle=false&amp;queryFeaturedStation=false&amp;queryKeyword=false&amp;queryStation=false&amp;queryTalkShow=true&amp;queryTalkTheme=false&amp;queryTrack=false&amp;startIndex=0_x000D_
_x000D_
_x000D_
{code:java}_x000D_
&lt;slug&gt;410-The-Kane-Show-Presents-Joh&lt;/slug&gt;_x000D_
{code}_x000D_
_x000D_
_x000D_
I will move this over to the AMP project.</t>
  </si>
  <si>
    <t>1|hz75m7:01hzx00900040001r00bi0000004</t>
  </si>
  <si>
    <t># When a podcast is inserted via catalog lookup, the current generation URL should be used.</t>
  </si>
  <si>
    <t>WEB-6159</t>
  </si>
  <si>
    <t>In April 2017, WEB-6159 changed the slugs for podcasts on iHeart.com to be lowercase._x000D_
_x000D_
We need to make that corresponding change to catalog lookups, it's currently still inserting the Title Case Slugs.  On Inferno testing, we're still surfacing old podcast links._x000D_
_x000D_
Example:_x000D_
_x000D_
# Go into leads and create a new card.  Look for the Kane Show podcast._x000D_
# The link value inserted today is https://www.iheart.com/podcast/The-Kane-Show-On-Demand-27306185/?autoplay=true_x000D_
# The correct link value is https://www.iheart.com/podcast/the-kane-show-on-demand-27306185/?autoplay=true_x000D_
_x000D_
We need to update all apps that use catalog lookup, offhand, leads, content, and (maybe?) site manager.</t>
  </si>
  <si>
    <t>AR-5605</t>
  </si>
  <si>
    <t>Update Catalog Slug/URL for Podcasts</t>
  </si>
  <si>
    <t>1|i00z5u:</t>
  </si>
  <si>
    <t>AL-5275</t>
  </si>
  <si>
    <t>Create deploy scripts to run inferno in the fire fire on port :8001. Upload static files to S3 similar to FiRE._x000D_
_x000D_
from spike AL-5275</t>
  </si>
  <si>
    <t>AR-5608</t>
  </si>
  <si>
    <t>Create deploy scripts</t>
  </si>
  <si>
    <t>1|i00z5w:</t>
  </si>
  <si>
    <t>Create a fastly config that routes inferno (*.inferno.ihrint.com / *.inferno.iheart.com) requests to the fire farm at port :8001. Copy all relevant rules from the existing FiRE configuration (TLS, origin shield, custom hosts, cookie removal, etc). Serve static files from S3 similar to FiRE._x000D_
_x000D_
from spike AL-5275</t>
  </si>
  <si>
    <t>AR-5609</t>
  </si>
  <si>
    <t>Inferno Fastly config</t>
  </si>
  <si>
    <t>1|i00z5x:</t>
  </si>
  <si>
    <t>Get certificates for inferno.ihrint.com, *.inferno.ihrint.com, inferno.iheart.com, *.inferno.iheart.com and install in the new Fastly service for inferno._x000D_
_x000D_
from spike AL-5275</t>
  </si>
  <si>
    <t>AR-5610</t>
  </si>
  <si>
    <t>Install *.inferno.iheart.com certificate in fastly</t>
  </si>
  <si>
    <t>1|i00z5y:</t>
  </si>
  <si>
    <t>Update the DNS for the inferno test site to point to the new fastly inferno pin._x000D_
_x000D_
from spike AL-5275</t>
  </si>
  <si>
    <t>AR-5611</t>
  </si>
  <si>
    <t>Point DNS for test site to new fastly pin</t>
  </si>
  <si>
    <t>02/May/19 1:52 PM;ccrnyc2msw;Tested using the above query for WMXW and a few other sites.  Confirms that the value set for adobe library in the tool returns here.</t>
  </si>
  <si>
    <t>30/Apr/19 1:38 PM;1119767;sample query:_x000D_
{code}_x000D_
query {_x000D_
  site(select:{slug:"wmxw-fm"}) {_x000D_
    config {_x000D_
      ... on SiteData {_x000D_
        config {_x000D_
          analytics {_x000D_
            adobe_library_x000D_
          }_x000D_
        }_x000D_
      }_x000D_
    }_x000D_
  }_x000D_
}_x000D_
{code}</t>
  </si>
  <si>
    <t>1|i010av:</t>
  </si>
  <si>
    <t># adobe_library key is included in the analytics site config values</t>
  </si>
  <si>
    <t>AL-5034</t>
  </si>
  <si>
    <t>As a developer I need to add the adobe_library analytics config values to the site config data that is returned by WebAPI so that Inferno can control Adobe DTM integration.</t>
  </si>
  <si>
    <t>AR-5606</t>
  </si>
  <si>
    <t>Add adobe_library key to site config analytics values returned by WebAPI</t>
  </si>
  <si>
    <t>1|hz75m7:01hzx00900040001r00bi0000001</t>
  </si>
  <si>
    <t>Calendar tool is currently showing all content items, regardless of whether they are articles or not. Notably, Authors setup in the tool show up as available in Calendar._x000D_
_x000D_
We need a way to be able to specify which template(s) are available for use in the calendar tool.  Initially it will just be Articles, but would like the flexibility to be able to use additional templates in the future as needed._x000D_
_x000D_
Note, when we built content lookup in the Custom Talk tool, the available templates were setup as an env variable (though that was explicitly for one template type)</t>
  </si>
  <si>
    <t>AR-5607</t>
  </si>
  <si>
    <t>Restrict Calendar Content Lookup To Appropriate Templates</t>
  </si>
  <si>
    <t>Steps to repro in STG:_x000D_
# filter list of playlists to "Dynamic"_x000D_
# select an existing playlist that is currently up to date and published, open it in a browser_x000D_
# find a trackID from the playlist and create a swap for it_x000D_
# return to the list of tracks for that playlist and notice the swap is correctly in place_x000D_
# use the batch publish function to publish and update the playlist_x000D_
# refresh the playlist you had in your browser and notice the track disappear</t>
  </si>
  <si>
    <t>1|i00z5y:zzzz</t>
  </si>
  <si>
    <t># Track swaps are represented in batch publishes again</t>
  </si>
  <si>
    <t xml:space="preserve">Users of the Playlist Tool have lost the ability to have their Track Swaps represented in Batch Publishes. On a weekly basis, users of this tool update a list of "Good" and "Bad" track IDs to be swapped automatically in many algorithmically generated playlists. _x000D_
_x000D_
</t>
  </si>
  <si>
    <t>AR-5612</t>
  </si>
  <si>
    <t>Playlist Tool: Batch Publish not respecting Track Swaps</t>
  </si>
  <si>
    <t xml:space="preserve">02/May/19 3:30 PM;ccrnyc2msw;Looked at on sprint planning today.  Because there is a workaround, and there are ticket to re-do this area, bumping this down to the backlog.  Will continue to monitor and make sure this is resolved before launch. </t>
  </si>
  <si>
    <t>1|hz75m7:01hzx00900040001r00bi000000004</t>
  </si>
  <si>
    <t># User is able to save a new feed without errors</t>
  </si>
  <si>
    <t>01/May/19 4:44 PM;1109751;Saving Feed Error.png;https://jira.ihrint.com/secure/attachment/185110/Saving+Feed+Error.png</t>
  </si>
  <si>
    <t>Getting an error when attempting to create a new feed (screenshot attached). In order to be able to save, the user has to 1) enable the 'repeated section' option; 2) add an entry; 3) click the entry on the right and select 'start' ; 4) select 'end' 5) then you can save</t>
  </si>
  <si>
    <t>AR-5613</t>
  </si>
  <si>
    <t>Feed Builder: Unable to Save Newly Created Feed</t>
  </si>
  <si>
    <t>1|i00z5y:zxi</t>
  </si>
  <si>
    <t>AR-5614</t>
  </si>
  <si>
    <t>pubsub links query does full collection scan if the parent item doesn't have links</t>
  </si>
  <si>
    <t>1|i00z5y:hi</t>
  </si>
  <si>
    <t>The page editor should gracefully degrade in the event that a feed it references is no longer available.</t>
  </si>
  <si>
    <t>main.78aca620091fff0d769b.js:1 ERROR TypeError: Cannot read property 'get' of null_x000D_
    at e.addControl (main.78aca620091fff0d769b.js:1)_x000D_
    at e._setUpControl (main.78aca620091fff0d769b.js:1)_x000D_
    at e.ngOnChanges (main.78aca620091fff0d769b.js:1)_x000D_
    at main.78aca620091fff0d769b.js:1_x000D_
    at main.78aca620091fff0d769b.js:1_x000D_
    at iu (main.78aca620091fff0d769b.js:1)_x000D_
    at Au (main.78aca620091fff0d769b.js:1)_x000D_
    at Object.updateDirectives (main.78aca620091fff0d769b.js:1)_x000D_
    at Object.updateDirectives (main.78aca620091fff0d769b.js:1)_x000D_
    at uu (main.78aca620091fff0d769b.js:1)_x000D_
_x000D_
Can be reproduced by loading the home page of wmxw-fm in stage.</t>
  </si>
  <si>
    <t>AR-5615</t>
  </si>
  <si>
    <t>Deleting a feed that is in use on a page blows up the page editor</t>
  </si>
  <si>
    <t>1|i010vb:</t>
  </si>
  <si>
    <t>Add surrogate key support to webapi so things like content listings and detail pages refresh when the cache is cleared for the brand, etc._x000D_
_x000D_
Blocked on AR-4654</t>
  </si>
  <si>
    <t>AR-5616</t>
  </si>
  <si>
    <t>Support surrogate keys in webapi</t>
  </si>
  <si>
    <t>02/May/19 1:24 PM;ccrnyc2msw;Please reference AL-3671 for existing logic on FiRE for whether a content item link/eyebrow should be to the owning microsite or not.</t>
  </si>
  <si>
    <t>1|i00z5y:hr</t>
  </si>
  <si>
    <t>AL-3671</t>
  </si>
  <si>
    <t>Strip out all rendering logic in webapi, and just return ref_id, type, and the relevant record type.</t>
  </si>
  <si>
    <t>Redo the data feeds integration in webapi</t>
  </si>
  <si>
    <t>1|i010w7:</t>
  </si>
  <si>
    <t xml:space="preserve">Right now group meta popup button is hidden when a test has already begun. _x000D_
However we still need to read it regardless if it has started or not. _x000D_
Can we make it display all the time? There is a save button, I propose for now we just also display it regardless, and let the server side error message inform the user if they attempt to change it for past ttests. </t>
  </si>
  <si>
    <t>AR-5618</t>
  </si>
  <si>
    <t>Display group meta all the time</t>
  </si>
  <si>
    <t>02/May/19 1:41 PM;ccrnyc2msw;Shared with Digital Strategy team on Slack.  This is going to require some thought in terms of how much business value it brings compared to other initiatives and the LOE to implement.  For reference, during Hurricane Michael last year, several markets put their sites into hurricane mode where 100% of what was on the homepage was hurricane-focused using existing tools/workflows.  The only thing that didn't happen was the email notifications, which may be something best setup outside of the CMS tools (for example, maybe via core/station changes group for when a station changes their programming to indicate wall-to-wall emergency coverage?)</t>
  </si>
  <si>
    <t>1|i010wf:</t>
  </si>
  <si>
    <t>ccrnyc2ajm</t>
  </si>
  <si>
    <t>Local markets have site enhancement idea. _x000D_
_x000D_
Markets often find themselves in breaking news situations, natural disasters, school shootings and even terrorist threats/situations and we need to make sure our sites reflect the current tone._x000D_
_x000D_
Site Emergency Lockdown:_x000D_
_x000D_
  *   Market wide or station specific lockdown activated by a checkbox in RadioEdit admin by Digital Support or others with permissions._x000D_
  *   Clears or hides front page content and DL‚Äôs that don‚Äôt fit the situation_x000D_
  *   A single feed is designated for the lockdown that will populate the latest information_x000D_
  *   Upon ‚ÄúLocking down a site‚Äù an email goes out to key players (Social Flow, iHeartDaily, Market team etc) to alert them of the site lockdown and list any action items that are part of the protocol._x000D_
  *   This could be achieved by redirecting the homepage to the collection specified in the lockdown_x000D_
_x000D_
We would definitely use this in the Hurricane Zone to ensure our brands are 100% on target</t>
  </si>
  <si>
    <t>AR-5619</t>
  </si>
  <si>
    <t>Breaking News Mode for Sites</t>
  </si>
  <si>
    <t>1|hz75m7:01hzx00900040001r00bi0000002</t>
  </si>
  <si>
    <t>Implement a new version of the page editor with per-block editing similar to the template editor in the content tool. Should use the new formbuilder and json files to define different block types.</t>
  </si>
  <si>
    <t>AR-5620</t>
  </si>
  <si>
    <t>Implement page editor with per-block editing and new Form Builder</t>
  </si>
  <si>
    <t>1|i00z5y:hv</t>
  </si>
  <si>
    <t>A number of components in the admin areas of site manager have large sections of code removed or commented out due to incompatibilities with the new zorro components. These areas need to be gone over and updated to return them to functionality.</t>
  </si>
  <si>
    <t>Repair admin sections of the SM interface using zorro components</t>
  </si>
  <si>
    <t>1|i00z5y:hx</t>
  </si>
  <si>
    <t>Create a new wrapping component that contains a dynamically generated menu to replace the the side menu currently in the app. The links here should call routes that load the appropriate sections of the config using the form builder.</t>
  </si>
  <si>
    <t>AR-5622</t>
  </si>
  <si>
    <t>Refactor form builder component into a reusable component that takes an input of fields configs and renders them</t>
  </si>
  <si>
    <t>1|i00z5p:</t>
  </si>
  <si>
    <t>When the save fails due to a unique index conflict, objectdb returns a 409, but it doesn't show where the conflict occurred. Make it do that so the user doesn't have to go insane.</t>
  </si>
  <si>
    <t>AR-5623</t>
  </si>
  <si>
    <t>Better error response on failed save() from Site Manager</t>
  </si>
  <si>
    <t>1|i0114v:</t>
  </si>
  <si>
    <t>Now that we have Mongo 4.0 everywhere this would be a huge help for data integrity.</t>
  </si>
  <si>
    <t>AR-5624</t>
  </si>
  <si>
    <t>ObjectDb Transaction support</t>
  </si>
  <si>
    <t>COLUMN</t>
  </si>
  <si>
    <t>MIKE YES/NO</t>
  </si>
  <si>
    <t>What's the difference between issue key and issue Id?</t>
  </si>
  <si>
    <t>Maybe we need this? I dunno.</t>
  </si>
  <si>
    <t>What is the differnece between this and reporter?</t>
  </si>
  <si>
    <t>Why are there 5? For if a ticket is tagged with more than one component?</t>
  </si>
  <si>
    <t>Same question as components above</t>
  </si>
  <si>
    <t xml:space="preserve">We should bring over links, not sure what the significance of all these rows are.
</t>
  </si>
  <si>
    <t>I want to make sure the epics and links make it over, not sure how much of this we need.</t>
  </si>
  <si>
    <t>Same qustion as above with multiple fields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</si>
</sst>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Arial"/>
      <family val="2"/>
    </font>
    <font>
      <sz val="12"/>
      <color rgb="FF00000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22" fontId="0" fillId="0" borderId="0" xfId="0" applyNumberFormat="1"/>
    <xf numFmtId="0" fontId="0" fillId="0" borderId="0" xfId="0" applyAlignment="1">
      <alignment wrapText="1"/>
    </xf>
    <xf numFmtId="9" fontId="0" fillId="0" borderId="0" xfId="0" applyNumberFormat="1"/>
    <xf numFmtId="0" fontId="0" fillId="0" borderId="0" xfId="0" applyAlignment="1">
      <alignment horizontal="center"/>
    </xf>
    <xf numFmtId="0" fontId="0" fillId="0" borderId="0" xfId="0" applyAlignment="1"/>
    <xf numFmtId="22" fontId="0" fillId="0" borderId="0" xfId="0" applyNumberFormat="1" applyAlignment="1"/>
    <xf numFmtId="15" fontId="0" fillId="0" borderId="0" xfId="0" applyNumberFormat="1" applyAlignment="1"/>
    <xf numFmtId="16" fontId="0" fillId="0" borderId="0" xfId="0" applyNumberFormat="1" applyAlignment="1"/>
    <xf numFmtId="0" fontId="18" fillId="0" borderId="0" xfId="0" applyFont="1"/>
    <xf numFmtId="0" fontId="18" fillId="0" borderId="0" xfId="0" applyFont="1" applyAlignment="1"/>
    <xf numFmtId="0" fontId="19" fillId="0" borderId="0" xfId="0" applyFon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M51"/>
  <sheetViews>
    <sheetView workbookViewId="0">
      <selection activeCell="C54" sqref="C54"/>
    </sheetView>
  </sheetViews>
  <sheetFormatPr baseColWidth="10" defaultRowHeight="16" x14ac:dyDescent="0.2"/>
  <sheetData>
    <row r="1" spans="1:19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28</v>
      </c>
      <c r="AE1" t="s">
        <v>28</v>
      </c>
      <c r="AF1" t="s">
        <v>28</v>
      </c>
      <c r="AG1" t="s">
        <v>28</v>
      </c>
      <c r="AH1" t="s">
        <v>28</v>
      </c>
      <c r="AI1" t="s">
        <v>28</v>
      </c>
      <c r="AJ1" t="s">
        <v>28</v>
      </c>
      <c r="AK1" t="s">
        <v>28</v>
      </c>
      <c r="AL1" t="s">
        <v>28</v>
      </c>
      <c r="AM1" t="s">
        <v>29</v>
      </c>
      <c r="AN1" t="s">
        <v>30</v>
      </c>
      <c r="AO1" t="s">
        <v>31</v>
      </c>
      <c r="AP1" t="s">
        <v>32</v>
      </c>
      <c r="AQ1" t="s">
        <v>33</v>
      </c>
      <c r="AR1" t="s">
        <v>34</v>
      </c>
      <c r="AS1" t="s">
        <v>35</v>
      </c>
      <c r="AT1" t="s">
        <v>36</v>
      </c>
      <c r="AU1" t="s">
        <v>37</v>
      </c>
      <c r="AV1" t="s">
        <v>38</v>
      </c>
      <c r="AW1" t="s">
        <v>38</v>
      </c>
      <c r="AX1" t="s">
        <v>39</v>
      </c>
      <c r="AY1" t="s">
        <v>40</v>
      </c>
      <c r="AZ1" t="s">
        <v>40</v>
      </c>
      <c r="BA1" t="s">
        <v>41</v>
      </c>
      <c r="BB1" t="s">
        <v>41</v>
      </c>
      <c r="BC1" t="s">
        <v>41</v>
      </c>
      <c r="BD1" t="s">
        <v>41</v>
      </c>
      <c r="BE1" t="s">
        <v>41</v>
      </c>
      <c r="BF1" t="s">
        <v>41</v>
      </c>
      <c r="BG1" t="s">
        <v>41</v>
      </c>
      <c r="BH1" t="s">
        <v>41</v>
      </c>
      <c r="BI1" t="s">
        <v>42</v>
      </c>
      <c r="BJ1" t="s">
        <v>43</v>
      </c>
      <c r="BK1" t="s">
        <v>43</v>
      </c>
      <c r="BL1" t="s">
        <v>43</v>
      </c>
      <c r="BM1" t="s">
        <v>44</v>
      </c>
      <c r="BN1" t="s">
        <v>45</v>
      </c>
      <c r="BO1" t="s">
        <v>46</v>
      </c>
      <c r="BP1" t="s">
        <v>47</v>
      </c>
      <c r="BQ1" t="s">
        <v>48</v>
      </c>
      <c r="BR1" t="s">
        <v>49</v>
      </c>
      <c r="BS1" t="s">
        <v>50</v>
      </c>
      <c r="BT1" t="s">
        <v>51</v>
      </c>
      <c r="BU1" t="s">
        <v>52</v>
      </c>
      <c r="BV1" t="s">
        <v>53</v>
      </c>
      <c r="BW1" t="s">
        <v>54</v>
      </c>
      <c r="BX1" t="s">
        <v>55</v>
      </c>
      <c r="BY1" t="s">
        <v>56</v>
      </c>
      <c r="BZ1" t="s">
        <v>57</v>
      </c>
      <c r="CA1" t="s">
        <v>58</v>
      </c>
      <c r="CB1" t="s">
        <v>59</v>
      </c>
      <c r="CC1" t="s">
        <v>60</v>
      </c>
      <c r="CD1" t="s">
        <v>61</v>
      </c>
      <c r="CE1" t="s">
        <v>62</v>
      </c>
      <c r="CF1" t="s">
        <v>63</v>
      </c>
      <c r="CG1" t="s">
        <v>63</v>
      </c>
      <c r="CH1" t="s">
        <v>64</v>
      </c>
      <c r="CI1" t="s">
        <v>65</v>
      </c>
      <c r="CJ1" t="s">
        <v>66</v>
      </c>
      <c r="CK1" t="s">
        <v>67</v>
      </c>
      <c r="CL1" t="s">
        <v>68</v>
      </c>
      <c r="CM1" t="s">
        <v>69</v>
      </c>
      <c r="CN1" t="s">
        <v>70</v>
      </c>
      <c r="CO1" t="s">
        <v>71</v>
      </c>
      <c r="CP1" t="s">
        <v>72</v>
      </c>
      <c r="CQ1" t="s">
        <v>73</v>
      </c>
      <c r="CR1" t="s">
        <v>74</v>
      </c>
      <c r="CS1" t="s">
        <v>75</v>
      </c>
      <c r="CT1" t="s">
        <v>76</v>
      </c>
      <c r="CU1" t="s">
        <v>77</v>
      </c>
      <c r="CV1" t="s">
        <v>78</v>
      </c>
      <c r="CW1" t="s">
        <v>79</v>
      </c>
      <c r="CX1" t="s">
        <v>80</v>
      </c>
      <c r="CY1" t="s">
        <v>81</v>
      </c>
      <c r="CZ1" t="s">
        <v>82</v>
      </c>
      <c r="DA1" t="s">
        <v>83</v>
      </c>
      <c r="DB1" t="s">
        <v>84</v>
      </c>
      <c r="DC1" t="s">
        <v>85</v>
      </c>
      <c r="DD1" t="s">
        <v>86</v>
      </c>
      <c r="DE1" t="s">
        <v>87</v>
      </c>
      <c r="DF1" t="s">
        <v>88</v>
      </c>
      <c r="DG1" t="s">
        <v>89</v>
      </c>
      <c r="DH1" t="s">
        <v>90</v>
      </c>
      <c r="DI1" t="s">
        <v>91</v>
      </c>
      <c r="DJ1" t="s">
        <v>92</v>
      </c>
      <c r="DK1" t="s">
        <v>93</v>
      </c>
      <c r="DL1" t="s">
        <v>94</v>
      </c>
      <c r="DM1" t="s">
        <v>95</v>
      </c>
      <c r="DN1" t="s">
        <v>96</v>
      </c>
      <c r="DO1" t="s">
        <v>97</v>
      </c>
      <c r="DP1" t="s">
        <v>98</v>
      </c>
      <c r="DQ1" t="s">
        <v>99</v>
      </c>
      <c r="DR1" t="s">
        <v>100</v>
      </c>
      <c r="DS1" t="s">
        <v>101</v>
      </c>
      <c r="DT1" t="s">
        <v>102</v>
      </c>
      <c r="DU1" t="s">
        <v>103</v>
      </c>
      <c r="DV1" t="s">
        <v>104</v>
      </c>
      <c r="DW1" t="s">
        <v>105</v>
      </c>
      <c r="DX1" t="s">
        <v>106</v>
      </c>
      <c r="DY1" t="s">
        <v>107</v>
      </c>
      <c r="DZ1" t="s">
        <v>108</v>
      </c>
      <c r="EA1" t="s">
        <v>109</v>
      </c>
      <c r="EB1" t="s">
        <v>110</v>
      </c>
      <c r="EC1" t="s">
        <v>111</v>
      </c>
      <c r="ED1" t="s">
        <v>112</v>
      </c>
      <c r="EE1" t="s">
        <v>113</v>
      </c>
      <c r="EF1" t="s">
        <v>114</v>
      </c>
      <c r="EG1" t="s">
        <v>115</v>
      </c>
      <c r="EH1" t="s">
        <v>116</v>
      </c>
      <c r="EI1" t="s">
        <v>117</v>
      </c>
      <c r="EJ1" t="s">
        <v>118</v>
      </c>
      <c r="EK1" t="s">
        <v>119</v>
      </c>
      <c r="EL1" t="s">
        <v>120</v>
      </c>
      <c r="EM1" t="s">
        <v>121</v>
      </c>
      <c r="EN1" t="s">
        <v>122</v>
      </c>
      <c r="EO1" t="s">
        <v>123</v>
      </c>
      <c r="EP1" t="s">
        <v>124</v>
      </c>
      <c r="EQ1" t="s">
        <v>125</v>
      </c>
      <c r="ER1" t="s">
        <v>126</v>
      </c>
      <c r="ES1" t="s">
        <v>127</v>
      </c>
      <c r="ET1" t="s">
        <v>128</v>
      </c>
      <c r="EU1" t="s">
        <v>129</v>
      </c>
      <c r="EV1" t="s">
        <v>130</v>
      </c>
      <c r="EW1" t="s">
        <v>131</v>
      </c>
      <c r="EX1" t="s">
        <v>132</v>
      </c>
      <c r="EY1" t="s">
        <v>133</v>
      </c>
      <c r="EZ1" t="s">
        <v>134</v>
      </c>
      <c r="FA1" t="s">
        <v>135</v>
      </c>
      <c r="FB1" t="s">
        <v>136</v>
      </c>
      <c r="FC1" t="s">
        <v>136</v>
      </c>
      <c r="FD1" t="s">
        <v>136</v>
      </c>
      <c r="FE1" t="s">
        <v>137</v>
      </c>
      <c r="FF1" t="s">
        <v>138</v>
      </c>
      <c r="FG1" t="s">
        <v>139</v>
      </c>
      <c r="FH1" t="s">
        <v>140</v>
      </c>
      <c r="FI1" t="s">
        <v>141</v>
      </c>
      <c r="FJ1" t="s">
        <v>142</v>
      </c>
      <c r="FK1" t="s">
        <v>143</v>
      </c>
      <c r="FL1" t="s">
        <v>144</v>
      </c>
      <c r="FM1" t="s">
        <v>145</v>
      </c>
      <c r="FN1" t="s">
        <v>146</v>
      </c>
      <c r="FO1" t="s">
        <v>147</v>
      </c>
      <c r="FP1" t="s">
        <v>148</v>
      </c>
      <c r="FQ1" t="s">
        <v>149</v>
      </c>
      <c r="FR1" t="s">
        <v>150</v>
      </c>
      <c r="FS1" t="s">
        <v>151</v>
      </c>
      <c r="FT1" t="s">
        <v>152</v>
      </c>
      <c r="FU1" t="s">
        <v>153</v>
      </c>
      <c r="FV1" t="s">
        <v>154</v>
      </c>
      <c r="FW1" t="s">
        <v>155</v>
      </c>
      <c r="FX1" t="s">
        <v>156</v>
      </c>
      <c r="FY1" t="s">
        <v>157</v>
      </c>
      <c r="FZ1" t="s">
        <v>158</v>
      </c>
      <c r="GA1" t="s">
        <v>159</v>
      </c>
      <c r="GB1" t="s">
        <v>160</v>
      </c>
      <c r="GC1" t="s">
        <v>161</v>
      </c>
      <c r="GD1" t="s">
        <v>162</v>
      </c>
      <c r="GE1" t="s">
        <v>163</v>
      </c>
      <c r="GF1" t="s">
        <v>163</v>
      </c>
      <c r="GG1" t="s">
        <v>163</v>
      </c>
      <c r="GH1" t="s">
        <v>163</v>
      </c>
      <c r="GI1" t="s">
        <v>163</v>
      </c>
      <c r="GJ1" t="s">
        <v>163</v>
      </c>
      <c r="GK1" t="s">
        <v>163</v>
      </c>
      <c r="GL1" t="s">
        <v>163</v>
      </c>
      <c r="GM1" t="s">
        <v>163</v>
      </c>
    </row>
    <row r="2" spans="1:195" ht="409.6" x14ac:dyDescent="0.2">
      <c r="A2" t="s">
        <v>164</v>
      </c>
      <c r="B2" t="s">
        <v>165</v>
      </c>
      <c r="C2">
        <v>91675</v>
      </c>
      <c r="E2" t="s">
        <v>166</v>
      </c>
      <c r="F2" t="s">
        <v>167</v>
      </c>
      <c r="G2" t="s">
        <v>168</v>
      </c>
      <c r="H2" t="s">
        <v>169</v>
      </c>
      <c r="I2" t="s">
        <v>170</v>
      </c>
      <c r="J2" t="s">
        <v>171</v>
      </c>
      <c r="M2" t="s">
        <v>172</v>
      </c>
      <c r="N2" t="s">
        <v>167</v>
      </c>
      <c r="O2" t="s">
        <v>171</v>
      </c>
      <c r="R2" s="1">
        <v>42002.60833333333</v>
      </c>
      <c r="S2" s="1">
        <v>42262.713888888888</v>
      </c>
      <c r="T2" s="1">
        <v>43588.415277777778</v>
      </c>
      <c r="U2" s="1">
        <v>42262.713888888888</v>
      </c>
      <c r="Y2">
        <v>0</v>
      </c>
      <c r="AA2" s="2" t="s">
        <v>173</v>
      </c>
      <c r="AC2">
        <v>1110204</v>
      </c>
      <c r="AD2" t="s">
        <v>174</v>
      </c>
      <c r="AE2" t="s">
        <v>175</v>
      </c>
      <c r="BO2" s="2" t="s">
        <v>176</v>
      </c>
      <c r="EP2" t="s">
        <v>177</v>
      </c>
      <c r="EQ2">
        <v>70858</v>
      </c>
    </row>
    <row r="3" spans="1:195" ht="409.6" x14ac:dyDescent="0.2">
      <c r="A3" t="s">
        <v>178</v>
      </c>
      <c r="B3" t="s">
        <v>179</v>
      </c>
      <c r="C3">
        <v>91662</v>
      </c>
      <c r="E3" t="s">
        <v>180</v>
      </c>
      <c r="F3" t="s">
        <v>167</v>
      </c>
      <c r="G3" t="s">
        <v>168</v>
      </c>
      <c r="H3" t="s">
        <v>169</v>
      </c>
      <c r="I3" t="s">
        <v>170</v>
      </c>
      <c r="J3" t="s">
        <v>171</v>
      </c>
      <c r="M3" t="s">
        <v>172</v>
      </c>
      <c r="N3" t="s">
        <v>167</v>
      </c>
      <c r="O3" t="s">
        <v>181</v>
      </c>
      <c r="P3" t="s">
        <v>181</v>
      </c>
      <c r="Q3" t="s">
        <v>181</v>
      </c>
      <c r="R3" s="1">
        <v>42002.527083333334</v>
      </c>
      <c r="S3" s="1">
        <v>42159.665972222225</v>
      </c>
      <c r="T3" s="1">
        <v>43588.415277777778</v>
      </c>
      <c r="U3" s="1">
        <v>42159.665972222225</v>
      </c>
      <c r="W3" t="s">
        <v>182</v>
      </c>
      <c r="Y3">
        <v>0</v>
      </c>
      <c r="AA3" s="2" t="s">
        <v>183</v>
      </c>
      <c r="AC3" t="s">
        <v>184</v>
      </c>
      <c r="AD3" t="s">
        <v>181</v>
      </c>
      <c r="AE3" t="s">
        <v>185</v>
      </c>
      <c r="AF3" t="s">
        <v>186</v>
      </c>
      <c r="AG3" t="s">
        <v>187</v>
      </c>
      <c r="BJ3" t="s">
        <v>188</v>
      </c>
      <c r="BK3" t="s">
        <v>189</v>
      </c>
      <c r="BL3" t="s">
        <v>190</v>
      </c>
      <c r="CM3" t="s">
        <v>191</v>
      </c>
      <c r="DA3" t="s">
        <v>191</v>
      </c>
      <c r="EP3" t="s">
        <v>192</v>
      </c>
      <c r="EQ3">
        <v>70845</v>
      </c>
      <c r="FB3" t="s">
        <v>193</v>
      </c>
      <c r="FJ3" s="2" t="s">
        <v>194</v>
      </c>
      <c r="FK3">
        <v>1</v>
      </c>
      <c r="GE3" t="s">
        <v>195</v>
      </c>
      <c r="GF3" t="s">
        <v>196</v>
      </c>
      <c r="GG3" t="s">
        <v>197</v>
      </c>
      <c r="GH3" t="s">
        <v>198</v>
      </c>
      <c r="GI3" s="2" t="s">
        <v>199</v>
      </c>
      <c r="GJ3" t="s">
        <v>200</v>
      </c>
    </row>
    <row r="4" spans="1:195" x14ac:dyDescent="0.2">
      <c r="A4" t="s">
        <v>201</v>
      </c>
      <c r="B4" t="s">
        <v>202</v>
      </c>
      <c r="C4">
        <v>91092</v>
      </c>
      <c r="E4" t="s">
        <v>180</v>
      </c>
      <c r="F4" t="s">
        <v>167</v>
      </c>
      <c r="G4" t="s">
        <v>168</v>
      </c>
      <c r="H4" t="s">
        <v>169</v>
      </c>
      <c r="I4" t="s">
        <v>170</v>
      </c>
      <c r="J4" t="s">
        <v>171</v>
      </c>
      <c r="M4" t="s">
        <v>172</v>
      </c>
      <c r="N4" t="s">
        <v>167</v>
      </c>
      <c r="P4" t="s">
        <v>203</v>
      </c>
      <c r="Q4" t="s">
        <v>203</v>
      </c>
      <c r="R4" s="1">
        <v>41988.706944444442</v>
      </c>
      <c r="S4" s="1">
        <v>42081.779861111114</v>
      </c>
      <c r="T4" s="1">
        <v>43588.415277777778</v>
      </c>
      <c r="U4" s="1">
        <v>42081.779861111114</v>
      </c>
      <c r="W4" t="s">
        <v>204</v>
      </c>
      <c r="Y4">
        <v>0</v>
      </c>
      <c r="AA4" t="s">
        <v>205</v>
      </c>
      <c r="AC4" t="s">
        <v>203</v>
      </c>
      <c r="AD4" t="s">
        <v>206</v>
      </c>
      <c r="BJ4" t="s">
        <v>207</v>
      </c>
      <c r="DC4" t="s">
        <v>208</v>
      </c>
      <c r="EP4" t="s">
        <v>209</v>
      </c>
      <c r="EQ4">
        <v>70315</v>
      </c>
    </row>
    <row r="5" spans="1:195" ht="409.6" x14ac:dyDescent="0.2">
      <c r="A5" t="s">
        <v>210</v>
      </c>
      <c r="B5" t="s">
        <v>211</v>
      </c>
      <c r="C5">
        <v>90771</v>
      </c>
      <c r="E5" t="s">
        <v>180</v>
      </c>
      <c r="F5" t="s">
        <v>167</v>
      </c>
      <c r="G5" t="s">
        <v>168</v>
      </c>
      <c r="H5" t="s">
        <v>169</v>
      </c>
      <c r="I5" t="s">
        <v>170</v>
      </c>
      <c r="J5" t="s">
        <v>171</v>
      </c>
      <c r="M5" t="s">
        <v>212</v>
      </c>
      <c r="N5" t="s">
        <v>213</v>
      </c>
      <c r="O5" t="s">
        <v>184</v>
      </c>
      <c r="P5" t="s">
        <v>203</v>
      </c>
      <c r="Q5" t="s">
        <v>203</v>
      </c>
      <c r="R5" s="1">
        <v>41983.662499999999</v>
      </c>
      <c r="S5" s="1">
        <v>42075.522916666669</v>
      </c>
      <c r="T5" s="1">
        <v>43588.415277777778</v>
      </c>
      <c r="U5" s="1">
        <v>41989.533333333333</v>
      </c>
      <c r="W5" t="s">
        <v>204</v>
      </c>
      <c r="Y5">
        <v>0</v>
      </c>
      <c r="AA5" t="s">
        <v>214</v>
      </c>
      <c r="AC5" t="s">
        <v>215</v>
      </c>
      <c r="AD5" t="s">
        <v>203</v>
      </c>
      <c r="BJ5" t="s">
        <v>216</v>
      </c>
      <c r="BW5" t="s">
        <v>217</v>
      </c>
      <c r="CM5" t="s">
        <v>218</v>
      </c>
      <c r="DA5" t="s">
        <v>219</v>
      </c>
      <c r="DR5" t="s">
        <v>220</v>
      </c>
      <c r="EB5" t="s">
        <v>221</v>
      </c>
      <c r="ED5" t="s">
        <v>222</v>
      </c>
      <c r="EP5" t="s">
        <v>223</v>
      </c>
      <c r="EQ5">
        <v>70044</v>
      </c>
      <c r="EW5" t="s">
        <v>224</v>
      </c>
      <c r="FJ5" s="2" t="s">
        <v>225</v>
      </c>
      <c r="FQ5" t="s">
        <v>221</v>
      </c>
      <c r="GA5" t="s">
        <v>226</v>
      </c>
    </row>
    <row r="6" spans="1:195" ht="409.6" x14ac:dyDescent="0.2">
      <c r="A6" t="s">
        <v>227</v>
      </c>
      <c r="B6" t="s">
        <v>228</v>
      </c>
      <c r="C6">
        <v>90027</v>
      </c>
      <c r="E6" t="s">
        <v>229</v>
      </c>
      <c r="F6" t="s">
        <v>167</v>
      </c>
      <c r="G6" t="s">
        <v>168</v>
      </c>
      <c r="H6" t="s">
        <v>169</v>
      </c>
      <c r="I6" t="s">
        <v>170</v>
      </c>
      <c r="J6" t="s">
        <v>171</v>
      </c>
      <c r="M6" t="s">
        <v>212</v>
      </c>
      <c r="N6" t="s">
        <v>167</v>
      </c>
      <c r="O6" t="s">
        <v>184</v>
      </c>
      <c r="P6" t="s">
        <v>171</v>
      </c>
      <c r="Q6" t="s">
        <v>171</v>
      </c>
      <c r="R6" s="1">
        <v>41974.536805555559</v>
      </c>
      <c r="S6" s="1">
        <v>43585.402083333334</v>
      </c>
      <c r="T6" s="1">
        <v>43588.415277777778</v>
      </c>
      <c r="U6" s="1">
        <v>43585.402083333334</v>
      </c>
      <c r="Y6">
        <v>0</v>
      </c>
      <c r="AA6" s="2" t="s">
        <v>230</v>
      </c>
      <c r="AC6">
        <v>1110204</v>
      </c>
      <c r="AD6" t="s">
        <v>175</v>
      </c>
      <c r="AE6" t="s">
        <v>171</v>
      </c>
      <c r="AF6" t="s">
        <v>206</v>
      </c>
      <c r="BA6" t="s">
        <v>231</v>
      </c>
      <c r="BB6" t="s">
        <v>232</v>
      </c>
      <c r="BC6" t="s">
        <v>233</v>
      </c>
      <c r="BD6" t="s">
        <v>234</v>
      </c>
      <c r="BE6" t="s">
        <v>235</v>
      </c>
      <c r="BF6" t="s">
        <v>236</v>
      </c>
      <c r="BG6" t="s">
        <v>237</v>
      </c>
      <c r="BH6" t="s">
        <v>238</v>
      </c>
      <c r="DD6" t="s">
        <v>239</v>
      </c>
      <c r="DE6" t="s">
        <v>240</v>
      </c>
      <c r="EF6" t="s">
        <v>241</v>
      </c>
      <c r="EP6" t="s">
        <v>242</v>
      </c>
      <c r="EQ6">
        <v>69492</v>
      </c>
      <c r="GE6" t="s">
        <v>243</v>
      </c>
      <c r="GF6" t="s">
        <v>244</v>
      </c>
      <c r="GG6" t="s">
        <v>245</v>
      </c>
    </row>
    <row r="7" spans="1:195" ht="409.6" x14ac:dyDescent="0.2">
      <c r="A7" t="s">
        <v>246</v>
      </c>
      <c r="B7" t="s">
        <v>247</v>
      </c>
      <c r="C7">
        <v>89627</v>
      </c>
      <c r="E7" t="s">
        <v>166</v>
      </c>
      <c r="F7" t="s">
        <v>167</v>
      </c>
      <c r="G7" t="s">
        <v>168</v>
      </c>
      <c r="H7" t="s">
        <v>169</v>
      </c>
      <c r="I7" t="s">
        <v>170</v>
      </c>
      <c r="J7" t="s">
        <v>171</v>
      </c>
      <c r="M7" t="s">
        <v>212</v>
      </c>
      <c r="N7" t="s">
        <v>167</v>
      </c>
      <c r="P7" t="s">
        <v>184</v>
      </c>
      <c r="Q7" t="s">
        <v>184</v>
      </c>
      <c r="R7" s="1">
        <v>41963.390277777777</v>
      </c>
      <c r="S7" s="1">
        <v>42116.627083333333</v>
      </c>
      <c r="T7" s="1">
        <v>43588.415277777778</v>
      </c>
      <c r="U7" s="1">
        <v>42115.697222222225</v>
      </c>
      <c r="V7" t="s">
        <v>248</v>
      </c>
      <c r="W7" t="s">
        <v>204</v>
      </c>
      <c r="Y7">
        <v>0</v>
      </c>
      <c r="AA7" t="s">
        <v>249</v>
      </c>
      <c r="AC7" t="s">
        <v>184</v>
      </c>
      <c r="AD7" t="s">
        <v>215</v>
      </c>
      <c r="AE7" t="s">
        <v>171</v>
      </c>
      <c r="BI7" t="s">
        <v>250</v>
      </c>
      <c r="BJ7" t="s">
        <v>251</v>
      </c>
      <c r="DC7" t="s">
        <v>208</v>
      </c>
      <c r="DR7" t="s">
        <v>252</v>
      </c>
      <c r="EB7" t="s">
        <v>221</v>
      </c>
      <c r="EP7" t="s">
        <v>253</v>
      </c>
      <c r="EQ7">
        <v>69113</v>
      </c>
      <c r="EW7" t="s">
        <v>254</v>
      </c>
      <c r="FB7" t="s">
        <v>255</v>
      </c>
      <c r="FK7">
        <v>2</v>
      </c>
      <c r="FQ7" t="s">
        <v>241</v>
      </c>
      <c r="GA7" t="s">
        <v>256</v>
      </c>
      <c r="GE7" t="s">
        <v>257</v>
      </c>
      <c r="GF7" t="s">
        <v>258</v>
      </c>
      <c r="GG7" t="s">
        <v>259</v>
      </c>
      <c r="GH7" s="2" t="s">
        <v>260</v>
      </c>
      <c r="GI7" s="2" t="s">
        <v>261</v>
      </c>
      <c r="GJ7" t="s">
        <v>262</v>
      </c>
    </row>
    <row r="8" spans="1:195" ht="204" x14ac:dyDescent="0.2">
      <c r="A8" t="s">
        <v>263</v>
      </c>
      <c r="B8" t="s">
        <v>264</v>
      </c>
      <c r="C8">
        <v>89458</v>
      </c>
      <c r="E8" t="s">
        <v>166</v>
      </c>
      <c r="F8" t="s">
        <v>167</v>
      </c>
      <c r="G8" t="s">
        <v>168</v>
      </c>
      <c r="H8" t="s">
        <v>169</v>
      </c>
      <c r="I8" t="s">
        <v>170</v>
      </c>
      <c r="J8" t="s">
        <v>171</v>
      </c>
      <c r="M8" t="s">
        <v>172</v>
      </c>
      <c r="N8" t="s">
        <v>167</v>
      </c>
      <c r="P8">
        <v>1109751</v>
      </c>
      <c r="Q8">
        <v>1109751</v>
      </c>
      <c r="R8" s="1">
        <v>41961.405555555553</v>
      </c>
      <c r="S8" s="1">
        <v>42272.624305555553</v>
      </c>
      <c r="T8" s="1">
        <v>43588.415277777778</v>
      </c>
      <c r="U8" s="1">
        <v>42272.624305555553</v>
      </c>
      <c r="Y8">
        <v>0</v>
      </c>
      <c r="AA8" t="s">
        <v>265</v>
      </c>
      <c r="AC8">
        <v>1109751</v>
      </c>
      <c r="AD8" t="s">
        <v>175</v>
      </c>
      <c r="AE8" t="s">
        <v>171</v>
      </c>
      <c r="AF8" t="s">
        <v>206</v>
      </c>
      <c r="BO8" s="2" t="s">
        <v>266</v>
      </c>
      <c r="CM8" t="s">
        <v>191</v>
      </c>
      <c r="DA8" t="s">
        <v>191</v>
      </c>
      <c r="EP8" t="s">
        <v>267</v>
      </c>
      <c r="EQ8">
        <v>68950</v>
      </c>
      <c r="FJ8" s="2" t="s">
        <v>268</v>
      </c>
      <c r="FK8">
        <v>1</v>
      </c>
      <c r="GE8" t="s">
        <v>269</v>
      </c>
    </row>
    <row r="9" spans="1:195" x14ac:dyDescent="0.2">
      <c r="A9" t="s">
        <v>270</v>
      </c>
      <c r="B9" t="s">
        <v>271</v>
      </c>
      <c r="C9">
        <v>85149</v>
      </c>
      <c r="E9" t="s">
        <v>166</v>
      </c>
      <c r="F9" t="s">
        <v>167</v>
      </c>
      <c r="G9" t="s">
        <v>168</v>
      </c>
      <c r="H9" t="s">
        <v>169</v>
      </c>
      <c r="I9" t="s">
        <v>170</v>
      </c>
      <c r="J9" t="s">
        <v>171</v>
      </c>
      <c r="M9" t="s">
        <v>212</v>
      </c>
      <c r="N9" t="s">
        <v>167</v>
      </c>
      <c r="P9" t="s">
        <v>215</v>
      </c>
      <c r="Q9" t="s">
        <v>215</v>
      </c>
      <c r="R9" s="1">
        <v>41915.543055555558</v>
      </c>
      <c r="S9" s="1">
        <v>42109.480555555558</v>
      </c>
      <c r="T9" s="1">
        <v>43588.415277777778</v>
      </c>
      <c r="U9" s="1">
        <v>42097.707638888889</v>
      </c>
      <c r="V9" t="s">
        <v>248</v>
      </c>
      <c r="W9" t="s">
        <v>204</v>
      </c>
      <c r="Y9">
        <v>0</v>
      </c>
      <c r="AA9" t="s">
        <v>272</v>
      </c>
      <c r="AC9" t="s">
        <v>184</v>
      </c>
      <c r="AD9" t="s">
        <v>215</v>
      </c>
      <c r="AE9" t="s">
        <v>206</v>
      </c>
      <c r="AY9" t="s">
        <v>273</v>
      </c>
      <c r="DC9" t="s">
        <v>208</v>
      </c>
      <c r="DR9" t="s">
        <v>274</v>
      </c>
      <c r="EB9" t="s">
        <v>221</v>
      </c>
      <c r="EF9" t="s">
        <v>241</v>
      </c>
      <c r="EP9" t="s">
        <v>275</v>
      </c>
      <c r="EQ9">
        <v>64750</v>
      </c>
      <c r="EU9" t="s">
        <v>221</v>
      </c>
      <c r="EW9" t="s">
        <v>254</v>
      </c>
      <c r="FB9" t="s">
        <v>255</v>
      </c>
      <c r="FQ9" t="s">
        <v>221</v>
      </c>
      <c r="GA9" t="s">
        <v>276</v>
      </c>
      <c r="GE9" t="s">
        <v>277</v>
      </c>
      <c r="GF9" t="s">
        <v>278</v>
      </c>
    </row>
    <row r="10" spans="1:195" ht="409.6" x14ac:dyDescent="0.2">
      <c r="A10" t="s">
        <v>279</v>
      </c>
      <c r="B10" t="s">
        <v>280</v>
      </c>
      <c r="C10">
        <v>84218</v>
      </c>
      <c r="E10" t="s">
        <v>166</v>
      </c>
      <c r="F10" t="s">
        <v>167</v>
      </c>
      <c r="G10" t="s">
        <v>168</v>
      </c>
      <c r="H10" t="s">
        <v>169</v>
      </c>
      <c r="I10" t="s">
        <v>170</v>
      </c>
      <c r="J10" t="s">
        <v>171</v>
      </c>
      <c r="M10" t="s">
        <v>212</v>
      </c>
      <c r="N10" t="s">
        <v>167</v>
      </c>
      <c r="R10" s="1">
        <v>41899.556944444441</v>
      </c>
      <c r="S10" s="1">
        <v>42110.470833333333</v>
      </c>
      <c r="T10" s="1">
        <v>43588.415277777778</v>
      </c>
      <c r="U10" s="1">
        <v>42110.470833333333</v>
      </c>
      <c r="V10" t="s">
        <v>248</v>
      </c>
      <c r="W10" t="s">
        <v>204</v>
      </c>
      <c r="Y10">
        <v>0</v>
      </c>
      <c r="AA10" s="2" t="s">
        <v>281</v>
      </c>
      <c r="AC10">
        <v>1110035</v>
      </c>
      <c r="AD10" t="s">
        <v>184</v>
      </c>
      <c r="AE10" t="s">
        <v>215</v>
      </c>
      <c r="AF10" t="s">
        <v>282</v>
      </c>
      <c r="AG10" t="s">
        <v>175</v>
      </c>
      <c r="AH10" t="s">
        <v>206</v>
      </c>
      <c r="DC10" t="s">
        <v>208</v>
      </c>
      <c r="DR10" t="s">
        <v>283</v>
      </c>
      <c r="EB10" t="s">
        <v>221</v>
      </c>
      <c r="EP10" t="s">
        <v>284</v>
      </c>
      <c r="EQ10">
        <v>63836</v>
      </c>
      <c r="EW10" t="s">
        <v>224</v>
      </c>
      <c r="FB10" t="s">
        <v>285</v>
      </c>
      <c r="FC10" t="s">
        <v>286</v>
      </c>
      <c r="FD10" t="s">
        <v>255</v>
      </c>
      <c r="FK10">
        <v>1</v>
      </c>
      <c r="FQ10" t="s">
        <v>221</v>
      </c>
      <c r="GA10" t="s">
        <v>287</v>
      </c>
      <c r="GE10" t="s">
        <v>288</v>
      </c>
      <c r="GF10" t="s">
        <v>289</v>
      </c>
      <c r="GG10" t="s">
        <v>290</v>
      </c>
    </row>
    <row r="11" spans="1:195" ht="409.6" x14ac:dyDescent="0.2">
      <c r="A11" t="s">
        <v>291</v>
      </c>
      <c r="B11" t="s">
        <v>292</v>
      </c>
      <c r="C11">
        <v>84212</v>
      </c>
      <c r="E11" t="s">
        <v>166</v>
      </c>
      <c r="F11" t="s">
        <v>167</v>
      </c>
      <c r="G11" t="s">
        <v>168</v>
      </c>
      <c r="H11" t="s">
        <v>169</v>
      </c>
      <c r="I11" t="s">
        <v>170</v>
      </c>
      <c r="J11" t="s">
        <v>171</v>
      </c>
      <c r="M11" t="s">
        <v>212</v>
      </c>
      <c r="N11" t="s">
        <v>167</v>
      </c>
      <c r="O11" t="s">
        <v>184</v>
      </c>
      <c r="P11" t="s">
        <v>206</v>
      </c>
      <c r="Q11" t="s">
        <v>206</v>
      </c>
      <c r="R11" s="1">
        <v>41899.50277777778</v>
      </c>
      <c r="S11" s="1">
        <v>42191.76666666667</v>
      </c>
      <c r="T11" s="1">
        <v>43588.415277777778</v>
      </c>
      <c r="U11" s="1">
        <v>42191.76666666667</v>
      </c>
      <c r="W11" t="s">
        <v>204</v>
      </c>
      <c r="Y11">
        <v>0</v>
      </c>
      <c r="AA11" s="2" t="s">
        <v>293</v>
      </c>
      <c r="AC11">
        <v>1110204</v>
      </c>
      <c r="AD11" t="s">
        <v>184</v>
      </c>
      <c r="AE11" t="s">
        <v>294</v>
      </c>
      <c r="AF11" t="s">
        <v>206</v>
      </c>
      <c r="CM11" t="s">
        <v>295</v>
      </c>
      <c r="DA11" t="s">
        <v>191</v>
      </c>
      <c r="DR11" t="s">
        <v>252</v>
      </c>
      <c r="EB11" t="s">
        <v>221</v>
      </c>
      <c r="EP11" t="s">
        <v>296</v>
      </c>
      <c r="EQ11">
        <v>63829</v>
      </c>
      <c r="EU11" t="s">
        <v>221</v>
      </c>
      <c r="EW11" t="s">
        <v>254</v>
      </c>
      <c r="FQ11" t="s">
        <v>221</v>
      </c>
      <c r="GA11" t="s">
        <v>297</v>
      </c>
      <c r="GE11" t="s">
        <v>298</v>
      </c>
      <c r="GF11" s="2" t="s">
        <v>299</v>
      </c>
      <c r="GG11" t="s">
        <v>300</v>
      </c>
      <c r="GH11" t="s">
        <v>301</v>
      </c>
      <c r="GI11" t="s">
        <v>302</v>
      </c>
    </row>
    <row r="12" spans="1:195" ht="272" x14ac:dyDescent="0.2">
      <c r="A12" t="s">
        <v>303</v>
      </c>
      <c r="B12" t="s">
        <v>304</v>
      </c>
      <c r="C12">
        <v>84049</v>
      </c>
      <c r="E12" t="s">
        <v>166</v>
      </c>
      <c r="F12" t="s">
        <v>167</v>
      </c>
      <c r="G12" t="s">
        <v>168</v>
      </c>
      <c r="H12" t="s">
        <v>169</v>
      </c>
      <c r="I12" t="s">
        <v>170</v>
      </c>
      <c r="J12" t="s">
        <v>171</v>
      </c>
      <c r="M12" t="s">
        <v>212</v>
      </c>
      <c r="N12" t="s">
        <v>213</v>
      </c>
      <c r="O12" t="s">
        <v>184</v>
      </c>
      <c r="P12" t="s">
        <v>282</v>
      </c>
      <c r="Q12" t="s">
        <v>282</v>
      </c>
      <c r="R12" s="1">
        <v>41896.67291666667</v>
      </c>
      <c r="S12" s="1">
        <v>42132.472222222219</v>
      </c>
      <c r="T12" s="1">
        <v>43588.415277777778</v>
      </c>
      <c r="U12" s="1">
        <v>42045.405555555553</v>
      </c>
      <c r="W12" t="s">
        <v>305</v>
      </c>
      <c r="Y12">
        <v>0</v>
      </c>
      <c r="AA12" s="2" t="s">
        <v>306</v>
      </c>
      <c r="AC12">
        <v>1110035</v>
      </c>
      <c r="AD12" t="s">
        <v>184</v>
      </c>
      <c r="AE12" t="s">
        <v>282</v>
      </c>
      <c r="AF12" t="s">
        <v>175</v>
      </c>
      <c r="AG12" t="s">
        <v>206</v>
      </c>
      <c r="CM12" t="s">
        <v>191</v>
      </c>
      <c r="DA12" t="s">
        <v>191</v>
      </c>
      <c r="DC12" t="s">
        <v>307</v>
      </c>
      <c r="DR12" t="s">
        <v>308</v>
      </c>
      <c r="EB12" t="s">
        <v>221</v>
      </c>
      <c r="EP12" t="s">
        <v>309</v>
      </c>
      <c r="EQ12">
        <v>63669</v>
      </c>
      <c r="EW12" t="s">
        <v>254</v>
      </c>
      <c r="FB12" t="s">
        <v>285</v>
      </c>
      <c r="FJ12" s="2" t="s">
        <v>310</v>
      </c>
      <c r="FK12">
        <v>1</v>
      </c>
      <c r="FU12" t="s">
        <v>311</v>
      </c>
      <c r="GA12" t="s">
        <v>312</v>
      </c>
      <c r="GE12" t="s">
        <v>313</v>
      </c>
      <c r="GF12" t="s">
        <v>314</v>
      </c>
      <c r="GG12" t="s">
        <v>315</v>
      </c>
      <c r="GH12" t="s">
        <v>316</v>
      </c>
    </row>
    <row r="13" spans="1:195" ht="409.6" x14ac:dyDescent="0.2">
      <c r="A13" t="s">
        <v>317</v>
      </c>
      <c r="B13" t="s">
        <v>318</v>
      </c>
      <c r="C13">
        <v>84047</v>
      </c>
      <c r="E13" t="s">
        <v>166</v>
      </c>
      <c r="F13" t="s">
        <v>167</v>
      </c>
      <c r="G13" t="s">
        <v>168</v>
      </c>
      <c r="H13" t="s">
        <v>169</v>
      </c>
      <c r="I13" t="s">
        <v>170</v>
      </c>
      <c r="J13" t="s">
        <v>171</v>
      </c>
      <c r="M13" t="s">
        <v>319</v>
      </c>
      <c r="N13" t="s">
        <v>167</v>
      </c>
      <c r="P13" t="s">
        <v>282</v>
      </c>
      <c r="Q13" t="s">
        <v>282</v>
      </c>
      <c r="R13" s="1">
        <v>41896.65625</v>
      </c>
      <c r="S13" s="1">
        <v>42132.479166666664</v>
      </c>
      <c r="T13" s="1">
        <v>43588.415277777778</v>
      </c>
      <c r="U13" s="1">
        <v>42086.668749999997</v>
      </c>
      <c r="W13" t="s">
        <v>305</v>
      </c>
      <c r="Y13">
        <v>0</v>
      </c>
      <c r="Z13" t="s">
        <v>320</v>
      </c>
      <c r="AA13" t="s">
        <v>321</v>
      </c>
      <c r="AC13">
        <v>1110035</v>
      </c>
      <c r="AD13" t="s">
        <v>184</v>
      </c>
      <c r="AE13" t="s">
        <v>322</v>
      </c>
      <c r="AF13" t="s">
        <v>282</v>
      </c>
      <c r="AG13" t="s">
        <v>206</v>
      </c>
      <c r="AY13" t="s">
        <v>323</v>
      </c>
      <c r="AZ13" t="s">
        <v>324</v>
      </c>
      <c r="BJ13" t="s">
        <v>325</v>
      </c>
      <c r="BO13" s="2" t="s">
        <v>326</v>
      </c>
      <c r="CM13" t="s">
        <v>191</v>
      </c>
      <c r="DA13" t="s">
        <v>191</v>
      </c>
      <c r="DC13" t="s">
        <v>307</v>
      </c>
      <c r="EP13" t="s">
        <v>327</v>
      </c>
      <c r="EQ13">
        <v>63667</v>
      </c>
      <c r="FB13" t="s">
        <v>286</v>
      </c>
      <c r="FJ13" s="2" t="s">
        <v>328</v>
      </c>
      <c r="FK13">
        <v>2</v>
      </c>
      <c r="FU13" t="s">
        <v>311</v>
      </c>
      <c r="GE13" s="2" t="s">
        <v>329</v>
      </c>
      <c r="GF13" s="2" t="s">
        <v>330</v>
      </c>
      <c r="GG13" s="2" t="s">
        <v>331</v>
      </c>
      <c r="GH13" t="s">
        <v>332</v>
      </c>
    </row>
    <row r="14" spans="1:195" ht="409.6" x14ac:dyDescent="0.2">
      <c r="A14" t="s">
        <v>333</v>
      </c>
      <c r="B14" t="s">
        <v>334</v>
      </c>
      <c r="C14">
        <v>83788</v>
      </c>
      <c r="E14" t="s">
        <v>166</v>
      </c>
      <c r="F14" t="s">
        <v>167</v>
      </c>
      <c r="G14" t="s">
        <v>168</v>
      </c>
      <c r="H14" t="s">
        <v>169</v>
      </c>
      <c r="I14" t="s">
        <v>170</v>
      </c>
      <c r="J14" t="s">
        <v>171</v>
      </c>
      <c r="M14" t="s">
        <v>212</v>
      </c>
      <c r="N14" t="s">
        <v>167</v>
      </c>
      <c r="P14" t="s">
        <v>282</v>
      </c>
      <c r="Q14" t="s">
        <v>282</v>
      </c>
      <c r="R14" s="1">
        <v>41892.43472222222</v>
      </c>
      <c r="S14" s="1">
        <v>42132.472916666666</v>
      </c>
      <c r="T14" s="1">
        <v>43588.415277777778</v>
      </c>
      <c r="U14" s="1">
        <v>42081.45</v>
      </c>
      <c r="W14" t="s">
        <v>305</v>
      </c>
      <c r="Y14">
        <v>0</v>
      </c>
      <c r="Z14" t="s">
        <v>320</v>
      </c>
      <c r="AA14" t="s">
        <v>335</v>
      </c>
      <c r="AC14" t="s">
        <v>184</v>
      </c>
      <c r="AD14" t="s">
        <v>282</v>
      </c>
      <c r="BJ14" t="s">
        <v>336</v>
      </c>
      <c r="CM14" t="s">
        <v>191</v>
      </c>
      <c r="DA14" t="s">
        <v>191</v>
      </c>
      <c r="DC14" t="s">
        <v>307</v>
      </c>
      <c r="EP14" t="s">
        <v>337</v>
      </c>
      <c r="EQ14">
        <v>63411</v>
      </c>
      <c r="FJ14" s="2" t="s">
        <v>338</v>
      </c>
      <c r="FU14" t="s">
        <v>311</v>
      </c>
      <c r="GE14" t="s">
        <v>339</v>
      </c>
      <c r="GF14" t="s">
        <v>340</v>
      </c>
      <c r="GG14" t="s">
        <v>341</v>
      </c>
      <c r="GH14" t="s">
        <v>342</v>
      </c>
      <c r="GI14" t="s">
        <v>343</v>
      </c>
      <c r="GJ14" s="2" t="s">
        <v>344</v>
      </c>
      <c r="GK14" t="s">
        <v>345</v>
      </c>
    </row>
    <row r="15" spans="1:195" ht="388" x14ac:dyDescent="0.2">
      <c r="A15" t="s">
        <v>346</v>
      </c>
      <c r="B15" t="s">
        <v>347</v>
      </c>
      <c r="C15">
        <v>82950</v>
      </c>
      <c r="E15" t="s">
        <v>166</v>
      </c>
      <c r="F15" t="s">
        <v>167</v>
      </c>
      <c r="G15" t="s">
        <v>168</v>
      </c>
      <c r="H15" t="s">
        <v>169</v>
      </c>
      <c r="I15" t="s">
        <v>170</v>
      </c>
      <c r="J15" t="s">
        <v>171</v>
      </c>
      <c r="M15" t="s">
        <v>348</v>
      </c>
      <c r="N15" t="s">
        <v>167</v>
      </c>
      <c r="R15" s="1">
        <v>41877.507638888892</v>
      </c>
      <c r="S15" s="1">
        <v>42103.392361111109</v>
      </c>
      <c r="T15" s="1">
        <v>43588.415277777778</v>
      </c>
      <c r="U15" s="1">
        <v>42101.695138888892</v>
      </c>
      <c r="Y15">
        <v>0</v>
      </c>
      <c r="AA15" s="2" t="s">
        <v>349</v>
      </c>
      <c r="AC15" t="s">
        <v>175</v>
      </c>
      <c r="AD15" t="s">
        <v>206</v>
      </c>
      <c r="AE15" t="s">
        <v>350</v>
      </c>
      <c r="DC15" t="s">
        <v>351</v>
      </c>
      <c r="EP15" t="s">
        <v>352</v>
      </c>
      <c r="EQ15">
        <v>62583</v>
      </c>
      <c r="FB15" t="s">
        <v>255</v>
      </c>
      <c r="FQ15" t="s">
        <v>241</v>
      </c>
      <c r="GE15" t="s">
        <v>353</v>
      </c>
    </row>
    <row r="16" spans="1:195" x14ac:dyDescent="0.2">
      <c r="A16" t="s">
        <v>354</v>
      </c>
      <c r="B16" t="s">
        <v>355</v>
      </c>
      <c r="C16">
        <v>82707</v>
      </c>
      <c r="E16" t="s">
        <v>166</v>
      </c>
      <c r="F16" t="s">
        <v>167</v>
      </c>
      <c r="G16" t="s">
        <v>168</v>
      </c>
      <c r="H16" t="s">
        <v>169</v>
      </c>
      <c r="I16" t="s">
        <v>170</v>
      </c>
      <c r="J16" t="s">
        <v>171</v>
      </c>
      <c r="M16" t="s">
        <v>212</v>
      </c>
      <c r="N16" t="s">
        <v>167</v>
      </c>
      <c r="P16" t="s">
        <v>171</v>
      </c>
      <c r="Q16" t="s">
        <v>171</v>
      </c>
      <c r="R16" s="1">
        <v>41872.549305555556</v>
      </c>
      <c r="S16" s="1">
        <v>42109.480555555558</v>
      </c>
      <c r="T16" s="1">
        <v>43588.415277777778</v>
      </c>
      <c r="U16" s="1">
        <v>42104.529861111114</v>
      </c>
      <c r="V16" t="s">
        <v>248</v>
      </c>
      <c r="W16" t="s">
        <v>204</v>
      </c>
      <c r="Y16">
        <v>0</v>
      </c>
      <c r="AA16" t="s">
        <v>356</v>
      </c>
      <c r="AC16" t="s">
        <v>184</v>
      </c>
      <c r="AD16" t="s">
        <v>294</v>
      </c>
      <c r="AE16" t="s">
        <v>171</v>
      </c>
      <c r="AF16" t="s">
        <v>206</v>
      </c>
      <c r="AY16" t="s">
        <v>357</v>
      </c>
      <c r="BI16" t="s">
        <v>357</v>
      </c>
      <c r="DC16" t="s">
        <v>208</v>
      </c>
      <c r="DR16" t="s">
        <v>358</v>
      </c>
      <c r="EB16" t="s">
        <v>221</v>
      </c>
      <c r="EP16" t="s">
        <v>359</v>
      </c>
      <c r="EQ16">
        <v>62353</v>
      </c>
      <c r="EW16" t="s">
        <v>254</v>
      </c>
      <c r="FB16" t="s">
        <v>255</v>
      </c>
      <c r="FK16">
        <v>1</v>
      </c>
      <c r="FQ16" t="s">
        <v>221</v>
      </c>
      <c r="GA16" t="s">
        <v>360</v>
      </c>
      <c r="GE16" t="s">
        <v>361</v>
      </c>
      <c r="GF16" t="s">
        <v>362</v>
      </c>
    </row>
    <row r="17" spans="1:193" ht="409.6" x14ac:dyDescent="0.2">
      <c r="A17" t="s">
        <v>363</v>
      </c>
      <c r="B17" t="s">
        <v>364</v>
      </c>
      <c r="C17">
        <v>82550</v>
      </c>
      <c r="E17" t="s">
        <v>180</v>
      </c>
      <c r="F17" t="s">
        <v>167</v>
      </c>
      <c r="G17" t="s">
        <v>168</v>
      </c>
      <c r="H17" t="s">
        <v>169</v>
      </c>
      <c r="I17" t="s">
        <v>170</v>
      </c>
      <c r="J17" t="s">
        <v>171</v>
      </c>
      <c r="M17" t="s">
        <v>319</v>
      </c>
      <c r="N17" t="s">
        <v>167</v>
      </c>
      <c r="R17" s="1">
        <v>41870.712500000001</v>
      </c>
      <c r="S17" s="1">
        <v>42116.615972222222</v>
      </c>
      <c r="T17" s="1">
        <v>43588.415277777778</v>
      </c>
      <c r="U17" s="1">
        <v>42116.615972222222</v>
      </c>
      <c r="W17" t="s">
        <v>204</v>
      </c>
      <c r="Y17">
        <v>0</v>
      </c>
      <c r="AA17" s="2" t="s">
        <v>365</v>
      </c>
      <c r="AC17" t="s">
        <v>184</v>
      </c>
      <c r="AD17" t="s">
        <v>175</v>
      </c>
      <c r="AE17" t="s">
        <v>206</v>
      </c>
      <c r="DR17" t="s">
        <v>366</v>
      </c>
      <c r="EB17" t="s">
        <v>221</v>
      </c>
      <c r="EP17" t="s">
        <v>367</v>
      </c>
      <c r="EQ17">
        <v>45632</v>
      </c>
      <c r="EW17" t="s">
        <v>254</v>
      </c>
      <c r="FQ17" t="s">
        <v>221</v>
      </c>
      <c r="GA17" t="s">
        <v>368</v>
      </c>
      <c r="GE17" t="s">
        <v>369</v>
      </c>
    </row>
    <row r="18" spans="1:193" ht="409.6" x14ac:dyDescent="0.2">
      <c r="A18" t="s">
        <v>370</v>
      </c>
      <c r="B18" t="s">
        <v>371</v>
      </c>
      <c r="C18">
        <v>82224</v>
      </c>
      <c r="E18" t="s">
        <v>166</v>
      </c>
      <c r="F18" t="s">
        <v>167</v>
      </c>
      <c r="G18" t="s">
        <v>168</v>
      </c>
      <c r="H18" t="s">
        <v>169</v>
      </c>
      <c r="I18" t="s">
        <v>170</v>
      </c>
      <c r="J18" t="s">
        <v>171</v>
      </c>
      <c r="M18" t="s">
        <v>319</v>
      </c>
      <c r="N18" t="s">
        <v>167</v>
      </c>
      <c r="R18" s="1">
        <v>41868.62777777778</v>
      </c>
      <c r="S18" s="1">
        <v>42142.552083333336</v>
      </c>
      <c r="T18" s="1">
        <v>43588.415277777778</v>
      </c>
      <c r="U18" s="1">
        <v>42142.552083333336</v>
      </c>
      <c r="Y18">
        <v>0</v>
      </c>
      <c r="AA18" s="2" t="s">
        <v>372</v>
      </c>
      <c r="AC18" t="s">
        <v>175</v>
      </c>
      <c r="AD18" t="s">
        <v>206</v>
      </c>
      <c r="BI18" t="s">
        <v>373</v>
      </c>
      <c r="BO18" t="s">
        <v>374</v>
      </c>
      <c r="DC18" t="s">
        <v>375</v>
      </c>
      <c r="EP18" t="s">
        <v>376</v>
      </c>
      <c r="EQ18">
        <v>61879</v>
      </c>
    </row>
    <row r="19" spans="1:193" x14ac:dyDescent="0.2">
      <c r="A19" t="s">
        <v>377</v>
      </c>
      <c r="B19" t="s">
        <v>378</v>
      </c>
      <c r="C19">
        <v>81430</v>
      </c>
      <c r="E19" t="s">
        <v>166</v>
      </c>
      <c r="F19" t="s">
        <v>167</v>
      </c>
      <c r="G19" t="s">
        <v>168</v>
      </c>
      <c r="H19" t="s">
        <v>169</v>
      </c>
      <c r="I19" t="s">
        <v>170</v>
      </c>
      <c r="J19" t="s">
        <v>171</v>
      </c>
      <c r="M19" t="s">
        <v>172</v>
      </c>
      <c r="N19" t="s">
        <v>167</v>
      </c>
      <c r="O19" t="s">
        <v>171</v>
      </c>
      <c r="R19" s="1">
        <v>41856.832638888889</v>
      </c>
      <c r="S19" s="1">
        <v>42262.722222222219</v>
      </c>
      <c r="T19" s="1">
        <v>43588.415277777778</v>
      </c>
      <c r="U19" s="1">
        <v>42262.722222222219</v>
      </c>
      <c r="Y19">
        <v>0</v>
      </c>
      <c r="AA19" t="s">
        <v>379</v>
      </c>
      <c r="AC19" t="s">
        <v>175</v>
      </c>
      <c r="AD19" t="s">
        <v>206</v>
      </c>
      <c r="BO19" t="s">
        <v>380</v>
      </c>
      <c r="EP19" t="s">
        <v>381</v>
      </c>
      <c r="EQ19">
        <v>45643</v>
      </c>
    </row>
    <row r="20" spans="1:193" ht="409.6" x14ac:dyDescent="0.2">
      <c r="A20" t="s">
        <v>382</v>
      </c>
      <c r="B20" t="s">
        <v>383</v>
      </c>
      <c r="C20">
        <v>81429</v>
      </c>
      <c r="E20" t="s">
        <v>166</v>
      </c>
      <c r="F20" t="s">
        <v>167</v>
      </c>
      <c r="G20" t="s">
        <v>168</v>
      </c>
      <c r="H20" t="s">
        <v>169</v>
      </c>
      <c r="I20" t="s">
        <v>170</v>
      </c>
      <c r="J20" t="s">
        <v>171</v>
      </c>
      <c r="M20" t="s">
        <v>172</v>
      </c>
      <c r="N20" t="s">
        <v>167</v>
      </c>
      <c r="O20" t="s">
        <v>171</v>
      </c>
      <c r="R20" s="1">
        <v>41856.831944444442</v>
      </c>
      <c r="S20" s="1">
        <v>42191.763888888891</v>
      </c>
      <c r="T20" s="1">
        <v>43588.415277777778</v>
      </c>
      <c r="U20" s="1">
        <v>42191.763888888891</v>
      </c>
      <c r="Y20">
        <v>0</v>
      </c>
      <c r="AA20" s="2" t="s">
        <v>384</v>
      </c>
      <c r="AC20">
        <v>1110204</v>
      </c>
      <c r="AD20" t="s">
        <v>175</v>
      </c>
      <c r="AE20" t="s">
        <v>206</v>
      </c>
      <c r="BO20" t="s">
        <v>385</v>
      </c>
      <c r="DC20" t="s">
        <v>386</v>
      </c>
      <c r="EP20" t="s">
        <v>387</v>
      </c>
      <c r="EQ20">
        <v>45642</v>
      </c>
      <c r="GE20" t="s">
        <v>388</v>
      </c>
    </row>
    <row r="21" spans="1:193" x14ac:dyDescent="0.2">
      <c r="A21" t="s">
        <v>389</v>
      </c>
      <c r="B21" t="s">
        <v>390</v>
      </c>
      <c r="C21">
        <v>81428</v>
      </c>
      <c r="E21" t="s">
        <v>166</v>
      </c>
      <c r="F21" t="s">
        <v>167</v>
      </c>
      <c r="G21" t="s">
        <v>168</v>
      </c>
      <c r="H21" t="s">
        <v>169</v>
      </c>
      <c r="I21" t="s">
        <v>170</v>
      </c>
      <c r="J21" t="s">
        <v>171</v>
      </c>
      <c r="M21" t="s">
        <v>172</v>
      </c>
      <c r="N21" t="s">
        <v>167</v>
      </c>
      <c r="O21" t="s">
        <v>171</v>
      </c>
      <c r="R21" s="1">
        <v>41856.82916666667</v>
      </c>
      <c r="S21" s="1">
        <v>42191.75277777778</v>
      </c>
      <c r="T21" s="1">
        <v>43588.415277777778</v>
      </c>
      <c r="U21" s="1">
        <v>42191.75</v>
      </c>
      <c r="Y21">
        <v>0</v>
      </c>
      <c r="AA21" t="s">
        <v>391</v>
      </c>
      <c r="AC21">
        <v>1110204</v>
      </c>
      <c r="AD21" t="s">
        <v>175</v>
      </c>
      <c r="AE21" t="s">
        <v>206</v>
      </c>
      <c r="BO21" t="s">
        <v>392</v>
      </c>
      <c r="DC21" t="s">
        <v>386</v>
      </c>
      <c r="EP21" t="s">
        <v>393</v>
      </c>
      <c r="EQ21">
        <v>45641</v>
      </c>
      <c r="GE21" t="s">
        <v>394</v>
      </c>
      <c r="GF21" t="s">
        <v>395</v>
      </c>
    </row>
    <row r="22" spans="1:193" x14ac:dyDescent="0.2">
      <c r="A22" t="s">
        <v>396</v>
      </c>
      <c r="B22" t="s">
        <v>397</v>
      </c>
      <c r="C22">
        <v>81425</v>
      </c>
      <c r="E22" t="s">
        <v>166</v>
      </c>
      <c r="F22" t="s">
        <v>167</v>
      </c>
      <c r="G22" t="s">
        <v>168</v>
      </c>
      <c r="H22" t="s">
        <v>169</v>
      </c>
      <c r="I22" t="s">
        <v>170</v>
      </c>
      <c r="J22" t="s">
        <v>171</v>
      </c>
      <c r="M22" t="s">
        <v>172</v>
      </c>
      <c r="N22" t="s">
        <v>167</v>
      </c>
      <c r="O22" t="s">
        <v>171</v>
      </c>
      <c r="R22" s="1">
        <v>41856.814583333333</v>
      </c>
      <c r="S22" s="1">
        <v>42191.749305555553</v>
      </c>
      <c r="T22" s="1">
        <v>43588.415277777778</v>
      </c>
      <c r="U22" s="1">
        <v>42191.749305555553</v>
      </c>
      <c r="Y22">
        <v>0</v>
      </c>
      <c r="AA22" t="s">
        <v>398</v>
      </c>
      <c r="AC22">
        <v>1110204</v>
      </c>
      <c r="AD22" t="s">
        <v>175</v>
      </c>
      <c r="AE22" t="s">
        <v>206</v>
      </c>
      <c r="BO22" t="s">
        <v>399</v>
      </c>
      <c r="DC22" t="s">
        <v>386</v>
      </c>
      <c r="EP22" t="s">
        <v>400</v>
      </c>
      <c r="EQ22">
        <v>45638</v>
      </c>
      <c r="GE22" t="s">
        <v>401</v>
      </c>
    </row>
    <row r="23" spans="1:193" ht="409.6" x14ac:dyDescent="0.2">
      <c r="A23" t="s">
        <v>402</v>
      </c>
      <c r="B23" t="s">
        <v>403</v>
      </c>
      <c r="C23">
        <v>81424</v>
      </c>
      <c r="E23" t="s">
        <v>166</v>
      </c>
      <c r="F23" t="s">
        <v>167</v>
      </c>
      <c r="G23" t="s">
        <v>168</v>
      </c>
      <c r="H23" t="s">
        <v>169</v>
      </c>
      <c r="I23" t="s">
        <v>170</v>
      </c>
      <c r="J23" t="s">
        <v>171</v>
      </c>
      <c r="M23" t="s">
        <v>172</v>
      </c>
      <c r="N23" t="s">
        <v>167</v>
      </c>
      <c r="O23" t="s">
        <v>171</v>
      </c>
      <c r="R23" s="1">
        <v>41856.813194444447</v>
      </c>
      <c r="S23" s="1">
        <v>42191.749305555553</v>
      </c>
      <c r="T23" s="1">
        <v>43588.415277777778</v>
      </c>
      <c r="U23" s="1">
        <v>42191.749305555553</v>
      </c>
      <c r="Y23">
        <v>0</v>
      </c>
      <c r="AA23" s="2" t="s">
        <v>404</v>
      </c>
      <c r="AC23">
        <v>1110204</v>
      </c>
      <c r="AD23" t="s">
        <v>175</v>
      </c>
      <c r="AE23" t="s">
        <v>206</v>
      </c>
      <c r="BO23" t="s">
        <v>405</v>
      </c>
      <c r="DC23" t="s">
        <v>386</v>
      </c>
      <c r="EP23" t="s">
        <v>406</v>
      </c>
      <c r="EQ23">
        <v>45637</v>
      </c>
      <c r="GE23" t="s">
        <v>407</v>
      </c>
    </row>
    <row r="24" spans="1:193" ht="409.6" x14ac:dyDescent="0.2">
      <c r="A24" t="s">
        <v>408</v>
      </c>
      <c r="B24" t="s">
        <v>409</v>
      </c>
      <c r="C24">
        <v>81423</v>
      </c>
      <c r="E24" t="s">
        <v>166</v>
      </c>
      <c r="F24" t="s">
        <v>167</v>
      </c>
      <c r="G24" t="s">
        <v>168</v>
      </c>
      <c r="H24" t="s">
        <v>169</v>
      </c>
      <c r="I24" t="s">
        <v>170</v>
      </c>
      <c r="J24" t="s">
        <v>171</v>
      </c>
      <c r="M24" t="s">
        <v>172</v>
      </c>
      <c r="N24" t="s">
        <v>167</v>
      </c>
      <c r="R24" s="1">
        <v>41856.811805555553</v>
      </c>
      <c r="S24" s="1">
        <v>42095.693055555559</v>
      </c>
      <c r="T24" s="1">
        <v>43588.415277777778</v>
      </c>
      <c r="U24" s="1">
        <v>42095.693055555559</v>
      </c>
      <c r="W24" t="s">
        <v>410</v>
      </c>
      <c r="Y24">
        <v>0</v>
      </c>
      <c r="AA24" s="2" t="s">
        <v>411</v>
      </c>
      <c r="AC24" t="s">
        <v>175</v>
      </c>
      <c r="AD24" t="s">
        <v>206</v>
      </c>
      <c r="EP24" t="s">
        <v>412</v>
      </c>
      <c r="EQ24">
        <v>45636</v>
      </c>
    </row>
    <row r="25" spans="1:193" ht="409.6" x14ac:dyDescent="0.2">
      <c r="A25" t="s">
        <v>413</v>
      </c>
      <c r="B25" t="s">
        <v>414</v>
      </c>
      <c r="C25">
        <v>81422</v>
      </c>
      <c r="E25" t="s">
        <v>166</v>
      </c>
      <c r="F25" t="s">
        <v>167</v>
      </c>
      <c r="G25" t="s">
        <v>168</v>
      </c>
      <c r="H25" t="s">
        <v>169</v>
      </c>
      <c r="I25" t="s">
        <v>170</v>
      </c>
      <c r="J25" t="s">
        <v>171</v>
      </c>
      <c r="M25" t="s">
        <v>172</v>
      </c>
      <c r="N25" t="s">
        <v>167</v>
      </c>
      <c r="O25" t="s">
        <v>171</v>
      </c>
      <c r="R25" s="1">
        <v>41856.806250000001</v>
      </c>
      <c r="S25" s="1">
        <v>42191.620138888888</v>
      </c>
      <c r="T25" s="1">
        <v>43588.415277777778</v>
      </c>
      <c r="U25" s="1">
        <v>42191.620138888888</v>
      </c>
      <c r="W25" t="s">
        <v>410</v>
      </c>
      <c r="Y25">
        <v>0</v>
      </c>
      <c r="AA25" s="2" t="s">
        <v>415</v>
      </c>
      <c r="AC25" t="s">
        <v>175</v>
      </c>
      <c r="AD25" t="s">
        <v>206</v>
      </c>
      <c r="BM25" t="s">
        <v>416</v>
      </c>
      <c r="BO25" t="s">
        <v>417</v>
      </c>
      <c r="DC25" t="s">
        <v>418</v>
      </c>
      <c r="EP25" t="s">
        <v>419</v>
      </c>
      <c r="EQ25">
        <v>45635</v>
      </c>
    </row>
    <row r="26" spans="1:193" ht="409.6" x14ac:dyDescent="0.2">
      <c r="A26" t="s">
        <v>420</v>
      </c>
      <c r="B26" t="s">
        <v>421</v>
      </c>
      <c r="C26">
        <v>81420</v>
      </c>
      <c r="E26" t="s">
        <v>166</v>
      </c>
      <c r="F26" t="s">
        <v>167</v>
      </c>
      <c r="G26" t="s">
        <v>168</v>
      </c>
      <c r="H26" t="s">
        <v>169</v>
      </c>
      <c r="I26" t="s">
        <v>170</v>
      </c>
      <c r="J26" t="s">
        <v>171</v>
      </c>
      <c r="M26" t="s">
        <v>172</v>
      </c>
      <c r="N26" t="s">
        <v>167</v>
      </c>
      <c r="R26" s="1">
        <v>41856.800000000003</v>
      </c>
      <c r="S26" s="1">
        <v>42103.625</v>
      </c>
      <c r="T26" s="1">
        <v>43588.415277777778</v>
      </c>
      <c r="U26" s="1">
        <v>42103.625</v>
      </c>
      <c r="Y26">
        <v>0</v>
      </c>
      <c r="AA26" s="2" t="s">
        <v>422</v>
      </c>
      <c r="AC26" t="s">
        <v>175</v>
      </c>
      <c r="AD26" t="s">
        <v>206</v>
      </c>
      <c r="BO26" s="2" t="s">
        <v>423</v>
      </c>
      <c r="DC26" t="s">
        <v>351</v>
      </c>
      <c r="EP26" t="s">
        <v>424</v>
      </c>
      <c r="EQ26">
        <v>45631</v>
      </c>
      <c r="FB26" t="s">
        <v>255</v>
      </c>
      <c r="FK26">
        <v>1</v>
      </c>
      <c r="FQ26" t="s">
        <v>241</v>
      </c>
    </row>
    <row r="27" spans="1:193" ht="289" x14ac:dyDescent="0.2">
      <c r="A27" t="s">
        <v>425</v>
      </c>
      <c r="B27" t="s">
        <v>426</v>
      </c>
      <c r="C27">
        <v>81419</v>
      </c>
      <c r="E27" t="s">
        <v>166</v>
      </c>
      <c r="F27" t="s">
        <v>167</v>
      </c>
      <c r="G27" t="s">
        <v>168</v>
      </c>
      <c r="H27" t="s">
        <v>169</v>
      </c>
      <c r="I27" t="s">
        <v>170</v>
      </c>
      <c r="J27" t="s">
        <v>171</v>
      </c>
      <c r="M27" t="s">
        <v>172</v>
      </c>
      <c r="N27" t="s">
        <v>167</v>
      </c>
      <c r="R27" s="1">
        <v>41856.798611111109</v>
      </c>
      <c r="S27" s="1">
        <v>42109.463194444441</v>
      </c>
      <c r="T27" s="1">
        <v>43588.415277777778</v>
      </c>
      <c r="U27" s="1">
        <v>42109.463194444441</v>
      </c>
      <c r="Y27">
        <v>0</v>
      </c>
      <c r="AA27" t="s">
        <v>427</v>
      </c>
      <c r="AC27" t="s">
        <v>175</v>
      </c>
      <c r="AD27" t="s">
        <v>206</v>
      </c>
      <c r="BO27" s="2" t="s">
        <v>428</v>
      </c>
      <c r="DC27" t="s">
        <v>351</v>
      </c>
      <c r="EP27" t="s">
        <v>429</v>
      </c>
      <c r="EQ27">
        <v>45645</v>
      </c>
      <c r="FB27" t="s">
        <v>255</v>
      </c>
      <c r="FK27">
        <v>1</v>
      </c>
      <c r="FQ27" t="s">
        <v>241</v>
      </c>
    </row>
    <row r="28" spans="1:193" ht="409.6" x14ac:dyDescent="0.2">
      <c r="A28" t="s">
        <v>430</v>
      </c>
      <c r="B28" t="s">
        <v>431</v>
      </c>
      <c r="C28">
        <v>81399</v>
      </c>
      <c r="D28">
        <v>80647</v>
      </c>
      <c r="E28" t="s">
        <v>432</v>
      </c>
      <c r="F28" t="s">
        <v>167</v>
      </c>
      <c r="G28" t="s">
        <v>168</v>
      </c>
      <c r="H28" t="s">
        <v>169</v>
      </c>
      <c r="I28" t="s">
        <v>170</v>
      </c>
      <c r="J28" t="s">
        <v>171</v>
      </c>
      <c r="M28" t="s">
        <v>348</v>
      </c>
      <c r="N28" t="s">
        <v>167</v>
      </c>
      <c r="P28" t="s">
        <v>206</v>
      </c>
      <c r="Q28" t="s">
        <v>206</v>
      </c>
      <c r="R28" s="1">
        <v>41856.604166666664</v>
      </c>
      <c r="S28" s="1">
        <v>42132.688888888886</v>
      </c>
      <c r="T28" s="1">
        <v>43588.415277777778</v>
      </c>
      <c r="U28" s="1">
        <v>42132.688888888886</v>
      </c>
      <c r="Y28">
        <v>0</v>
      </c>
      <c r="AA28" s="2" t="s">
        <v>433</v>
      </c>
      <c r="AC28" t="s">
        <v>175</v>
      </c>
      <c r="AD28" t="s">
        <v>171</v>
      </c>
      <c r="AE28" t="s">
        <v>206</v>
      </c>
      <c r="BJ28" t="s">
        <v>434</v>
      </c>
      <c r="EP28" t="s">
        <v>435</v>
      </c>
      <c r="EQ28">
        <v>61013</v>
      </c>
      <c r="GE28" t="s">
        <v>436</v>
      </c>
    </row>
    <row r="29" spans="1:193" ht="409.6" x14ac:dyDescent="0.2">
      <c r="A29" t="s">
        <v>437</v>
      </c>
      <c r="B29" t="s">
        <v>438</v>
      </c>
      <c r="C29">
        <v>81221</v>
      </c>
      <c r="E29" t="s">
        <v>166</v>
      </c>
      <c r="F29" t="s">
        <v>167</v>
      </c>
      <c r="G29" t="s">
        <v>168</v>
      </c>
      <c r="H29" t="s">
        <v>169</v>
      </c>
      <c r="I29" t="s">
        <v>170</v>
      </c>
      <c r="J29" t="s">
        <v>171</v>
      </c>
      <c r="M29" t="s">
        <v>348</v>
      </c>
      <c r="N29" t="s">
        <v>167</v>
      </c>
      <c r="R29" s="1">
        <v>41855.451388888891</v>
      </c>
      <c r="S29" s="1">
        <v>42191.688888888886</v>
      </c>
      <c r="T29" s="1">
        <v>43588.415277777778</v>
      </c>
      <c r="U29" s="1">
        <v>42191.688888888886</v>
      </c>
      <c r="Y29">
        <v>0</v>
      </c>
      <c r="AA29" s="2" t="s">
        <v>439</v>
      </c>
      <c r="AC29">
        <v>1110204</v>
      </c>
      <c r="AD29" t="s">
        <v>282</v>
      </c>
      <c r="AE29" t="s">
        <v>175</v>
      </c>
      <c r="AF29" t="s">
        <v>206</v>
      </c>
      <c r="DC29" t="s">
        <v>440</v>
      </c>
      <c r="EP29" t="s">
        <v>441</v>
      </c>
      <c r="EQ29">
        <v>93</v>
      </c>
      <c r="GE29" t="s">
        <v>442</v>
      </c>
      <c r="GF29" s="2" t="s">
        <v>443</v>
      </c>
      <c r="GG29" t="s">
        <v>444</v>
      </c>
    </row>
    <row r="30" spans="1:193" ht="409.6" x14ac:dyDescent="0.2">
      <c r="A30" t="s">
        <v>445</v>
      </c>
      <c r="B30" t="s">
        <v>446</v>
      </c>
      <c r="C30">
        <v>81028</v>
      </c>
      <c r="E30" t="s">
        <v>166</v>
      </c>
      <c r="F30" t="s">
        <v>167</v>
      </c>
      <c r="G30" t="s">
        <v>168</v>
      </c>
      <c r="H30" t="s">
        <v>169</v>
      </c>
      <c r="I30" t="s">
        <v>170</v>
      </c>
      <c r="J30" t="s">
        <v>171</v>
      </c>
      <c r="M30" t="s">
        <v>212</v>
      </c>
      <c r="N30" t="s">
        <v>167</v>
      </c>
      <c r="R30" s="1">
        <v>41850.662499999999</v>
      </c>
      <c r="S30" s="1">
        <v>42122.663888888892</v>
      </c>
      <c r="T30" s="1">
        <v>43588.415277777778</v>
      </c>
      <c r="U30" s="1">
        <v>42122.663888888892</v>
      </c>
      <c r="W30" t="s">
        <v>204</v>
      </c>
      <c r="Y30">
        <v>0</v>
      </c>
      <c r="AA30" s="2" t="s">
        <v>447</v>
      </c>
      <c r="AC30" t="s">
        <v>184</v>
      </c>
      <c r="AD30" t="s">
        <v>215</v>
      </c>
      <c r="AE30" t="s">
        <v>282</v>
      </c>
      <c r="AF30" t="s">
        <v>175</v>
      </c>
      <c r="AG30" t="s">
        <v>448</v>
      </c>
      <c r="BI30" t="s">
        <v>357</v>
      </c>
      <c r="DC30" t="s">
        <v>208</v>
      </c>
      <c r="EP30" t="s">
        <v>449</v>
      </c>
      <c r="EQ30">
        <v>45646</v>
      </c>
      <c r="FB30" t="s">
        <v>450</v>
      </c>
      <c r="GE30" s="2" t="s">
        <v>451</v>
      </c>
      <c r="GF30" t="s">
        <v>452</v>
      </c>
      <c r="GG30" s="2" t="s">
        <v>453</v>
      </c>
      <c r="GH30" s="2" t="s">
        <v>454</v>
      </c>
      <c r="GI30" t="s">
        <v>455</v>
      </c>
      <c r="GJ30" t="s">
        <v>456</v>
      </c>
      <c r="GK30" t="s">
        <v>457</v>
      </c>
    </row>
    <row r="31" spans="1:193" ht="409.6" x14ac:dyDescent="0.2">
      <c r="A31" t="s">
        <v>458</v>
      </c>
      <c r="B31" t="s">
        <v>459</v>
      </c>
      <c r="C31">
        <v>80727</v>
      </c>
      <c r="E31" t="s">
        <v>166</v>
      </c>
      <c r="F31" t="s">
        <v>167</v>
      </c>
      <c r="G31" t="s">
        <v>168</v>
      </c>
      <c r="H31" t="s">
        <v>169</v>
      </c>
      <c r="I31" t="s">
        <v>170</v>
      </c>
      <c r="J31" t="s">
        <v>171</v>
      </c>
      <c r="M31" t="s">
        <v>348</v>
      </c>
      <c r="N31" t="s">
        <v>167</v>
      </c>
      <c r="R31" s="1">
        <v>41845.61041666667</v>
      </c>
      <c r="S31" s="1">
        <v>42141.468055555553</v>
      </c>
      <c r="T31" s="1">
        <v>43588.415277777778</v>
      </c>
      <c r="U31" s="1">
        <v>42141.468055555553</v>
      </c>
      <c r="Y31">
        <v>0</v>
      </c>
      <c r="AA31" s="2" t="s">
        <v>460</v>
      </c>
      <c r="AC31">
        <v>1110204</v>
      </c>
      <c r="AD31" t="s">
        <v>175</v>
      </c>
      <c r="AE31" t="s">
        <v>206</v>
      </c>
      <c r="BO31" t="e">
        <f>-Collections are a query of publishing tags linked to a collection
-When Collections are called they return a new query for content
-Collections display content from newest to oldest</f>
        <v>#NAME?</v>
      </c>
      <c r="DC31" t="s">
        <v>461</v>
      </c>
      <c r="EP31" t="s">
        <v>462</v>
      </c>
      <c r="EQ31">
        <v>45625</v>
      </c>
      <c r="GE31" t="s">
        <v>463</v>
      </c>
    </row>
    <row r="32" spans="1:193" x14ac:dyDescent="0.2">
      <c r="A32" t="s">
        <v>464</v>
      </c>
      <c r="B32" t="s">
        <v>465</v>
      </c>
      <c r="C32">
        <v>80704</v>
      </c>
      <c r="E32" t="s">
        <v>166</v>
      </c>
      <c r="F32" t="s">
        <v>167</v>
      </c>
      <c r="G32" t="s">
        <v>168</v>
      </c>
      <c r="H32" t="s">
        <v>169</v>
      </c>
      <c r="I32" t="s">
        <v>170</v>
      </c>
      <c r="J32" t="s">
        <v>171</v>
      </c>
      <c r="M32" t="s">
        <v>212</v>
      </c>
      <c r="N32" t="s">
        <v>167</v>
      </c>
      <c r="O32" t="s">
        <v>171</v>
      </c>
      <c r="R32" s="1">
        <v>41845.525000000001</v>
      </c>
      <c r="S32" s="1">
        <v>42191.689583333333</v>
      </c>
      <c r="T32" s="1">
        <v>43588.415277777778</v>
      </c>
      <c r="U32" s="1">
        <v>42191.689583333333</v>
      </c>
      <c r="Y32">
        <v>0</v>
      </c>
      <c r="AA32" t="s">
        <v>466</v>
      </c>
      <c r="AC32">
        <v>1110204</v>
      </c>
      <c r="AD32" t="s">
        <v>175</v>
      </c>
      <c r="AE32" t="s">
        <v>206</v>
      </c>
      <c r="BO32" t="s">
        <v>467</v>
      </c>
      <c r="DC32" t="s">
        <v>440</v>
      </c>
      <c r="EP32" t="s">
        <v>468</v>
      </c>
      <c r="EQ32">
        <v>60365</v>
      </c>
      <c r="GE32" t="s">
        <v>469</v>
      </c>
    </row>
    <row r="33" spans="1:195" ht="409.6" x14ac:dyDescent="0.2">
      <c r="A33" t="s">
        <v>470</v>
      </c>
      <c r="B33" t="s">
        <v>471</v>
      </c>
      <c r="C33">
        <v>80699</v>
      </c>
      <c r="E33" t="s">
        <v>166</v>
      </c>
      <c r="F33" t="s">
        <v>167</v>
      </c>
      <c r="G33" t="s">
        <v>168</v>
      </c>
      <c r="H33" t="s">
        <v>169</v>
      </c>
      <c r="I33" t="s">
        <v>170</v>
      </c>
      <c r="J33" t="s">
        <v>171</v>
      </c>
      <c r="M33" t="s">
        <v>348</v>
      </c>
      <c r="N33" t="s">
        <v>167</v>
      </c>
      <c r="O33" t="s">
        <v>171</v>
      </c>
      <c r="R33" s="1">
        <v>41845.510416666664</v>
      </c>
      <c r="S33" s="1">
        <v>42191.620138888888</v>
      </c>
      <c r="T33" s="1">
        <v>43588.415277777778</v>
      </c>
      <c r="U33" s="1">
        <v>42191.620138888888</v>
      </c>
      <c r="Y33">
        <v>0</v>
      </c>
      <c r="AA33" s="2" t="s">
        <v>472</v>
      </c>
      <c r="AC33" t="s">
        <v>175</v>
      </c>
      <c r="AD33" t="s">
        <v>206</v>
      </c>
      <c r="BM33" t="s">
        <v>416</v>
      </c>
      <c r="BO33" t="s">
        <v>473</v>
      </c>
      <c r="DC33" t="s">
        <v>461</v>
      </c>
      <c r="EP33" t="s">
        <v>474</v>
      </c>
      <c r="EQ33">
        <v>45621</v>
      </c>
    </row>
    <row r="34" spans="1:195" x14ac:dyDescent="0.2">
      <c r="A34" t="s">
        <v>475</v>
      </c>
      <c r="B34" t="s">
        <v>476</v>
      </c>
      <c r="C34">
        <v>80655</v>
      </c>
      <c r="E34" t="s">
        <v>166</v>
      </c>
      <c r="F34" t="s">
        <v>167</v>
      </c>
      <c r="G34" t="s">
        <v>168</v>
      </c>
      <c r="H34" t="s">
        <v>169</v>
      </c>
      <c r="I34" t="s">
        <v>170</v>
      </c>
      <c r="J34" t="s">
        <v>171</v>
      </c>
      <c r="M34" t="s">
        <v>348</v>
      </c>
      <c r="N34" t="s">
        <v>167</v>
      </c>
      <c r="R34" s="1">
        <v>41844.711111111108</v>
      </c>
      <c r="S34" s="1">
        <v>42118.560416666667</v>
      </c>
      <c r="T34" s="1">
        <v>43588.415277777778</v>
      </c>
      <c r="U34" s="1">
        <v>42118.560416666667</v>
      </c>
      <c r="Y34">
        <v>0</v>
      </c>
      <c r="AA34" t="s">
        <v>477</v>
      </c>
      <c r="AC34">
        <v>1110204</v>
      </c>
      <c r="AD34" t="s">
        <v>175</v>
      </c>
      <c r="AE34" t="s">
        <v>206</v>
      </c>
      <c r="BO34" t="e">
        <f>-tags only initiate a publishing action if a user is permissioned for that publishing tag
-if not permissioned, tag acts as a subject tag and does not initiate publishing activity.</f>
        <v>#NAME?</v>
      </c>
      <c r="DC34" t="s">
        <v>351</v>
      </c>
      <c r="EP34" t="s">
        <v>478</v>
      </c>
      <c r="EQ34">
        <v>45661</v>
      </c>
      <c r="FQ34" t="s">
        <v>241</v>
      </c>
      <c r="GE34" t="s">
        <v>479</v>
      </c>
    </row>
    <row r="35" spans="1:195" ht="409.6" x14ac:dyDescent="0.2">
      <c r="A35" t="s">
        <v>480</v>
      </c>
      <c r="B35" t="s">
        <v>481</v>
      </c>
      <c r="C35">
        <v>80653</v>
      </c>
      <c r="E35" t="s">
        <v>166</v>
      </c>
      <c r="F35" t="s">
        <v>167</v>
      </c>
      <c r="G35" t="s">
        <v>168</v>
      </c>
      <c r="H35" t="s">
        <v>169</v>
      </c>
      <c r="I35" t="s">
        <v>170</v>
      </c>
      <c r="J35" t="s">
        <v>171</v>
      </c>
      <c r="M35" t="s">
        <v>348</v>
      </c>
      <c r="N35" t="s">
        <v>167</v>
      </c>
      <c r="O35" t="s">
        <v>171</v>
      </c>
      <c r="R35" s="1">
        <v>41844.705555555556</v>
      </c>
      <c r="S35" s="1">
        <v>42191.69027777778</v>
      </c>
      <c r="T35" s="1">
        <v>43588.415277777778</v>
      </c>
      <c r="U35" s="1">
        <v>42191.69027777778</v>
      </c>
      <c r="Y35">
        <v>0</v>
      </c>
      <c r="AA35" s="2" t="s">
        <v>482</v>
      </c>
      <c r="AC35">
        <v>1110204</v>
      </c>
      <c r="AD35" t="s">
        <v>175</v>
      </c>
      <c r="AE35" t="s">
        <v>206</v>
      </c>
      <c r="BO35" s="2" t="s">
        <v>483</v>
      </c>
      <c r="DC35" t="s">
        <v>440</v>
      </c>
      <c r="EP35" t="s">
        <v>484</v>
      </c>
      <c r="EQ35">
        <v>45659</v>
      </c>
      <c r="GE35" t="s">
        <v>485</v>
      </c>
      <c r="GF35" t="s">
        <v>486</v>
      </c>
    </row>
    <row r="36" spans="1:195" ht="409.6" x14ac:dyDescent="0.2">
      <c r="A36" t="s">
        <v>487</v>
      </c>
      <c r="B36" t="s">
        <v>488</v>
      </c>
      <c r="C36">
        <v>80649</v>
      </c>
      <c r="E36" t="s">
        <v>166</v>
      </c>
      <c r="F36" t="s">
        <v>167</v>
      </c>
      <c r="G36" t="s">
        <v>168</v>
      </c>
      <c r="H36" t="s">
        <v>169</v>
      </c>
      <c r="I36" t="s">
        <v>170</v>
      </c>
      <c r="J36" t="s">
        <v>171</v>
      </c>
      <c r="M36" t="s">
        <v>348</v>
      </c>
      <c r="N36" t="s">
        <v>167</v>
      </c>
      <c r="R36" s="1">
        <v>41844.702777777777</v>
      </c>
      <c r="S36" s="1">
        <v>42141.477777777778</v>
      </c>
      <c r="T36" s="1">
        <v>43588.415277777778</v>
      </c>
      <c r="U36" s="1">
        <v>42137.463888888888</v>
      </c>
      <c r="Y36">
        <v>0</v>
      </c>
      <c r="AA36" s="2" t="s">
        <v>489</v>
      </c>
      <c r="AC36">
        <v>1110204</v>
      </c>
      <c r="AD36" t="s">
        <v>175</v>
      </c>
      <c r="AE36" t="s">
        <v>171</v>
      </c>
      <c r="AF36" t="s">
        <v>206</v>
      </c>
      <c r="BI36" t="s">
        <v>490</v>
      </c>
      <c r="BO36" t="s">
        <v>491</v>
      </c>
      <c r="DC36" t="s">
        <v>492</v>
      </c>
      <c r="EP36" t="s">
        <v>493</v>
      </c>
      <c r="EQ36">
        <v>45655</v>
      </c>
      <c r="FB36" t="s">
        <v>494</v>
      </c>
      <c r="FK36">
        <v>1</v>
      </c>
      <c r="GE36" t="s">
        <v>495</v>
      </c>
      <c r="GF36" s="2" t="s">
        <v>496</v>
      </c>
    </row>
    <row r="37" spans="1:195" x14ac:dyDescent="0.2">
      <c r="A37" t="s">
        <v>497</v>
      </c>
      <c r="B37" t="s">
        <v>498</v>
      </c>
      <c r="C37">
        <v>80648</v>
      </c>
      <c r="E37" t="s">
        <v>166</v>
      </c>
      <c r="F37" t="s">
        <v>167</v>
      </c>
      <c r="G37" t="s">
        <v>168</v>
      </c>
      <c r="H37" t="s">
        <v>169</v>
      </c>
      <c r="I37" t="s">
        <v>170</v>
      </c>
      <c r="J37" t="s">
        <v>171</v>
      </c>
      <c r="M37" t="s">
        <v>348</v>
      </c>
      <c r="N37" t="s">
        <v>167</v>
      </c>
      <c r="R37" s="1">
        <v>41844.70208333333</v>
      </c>
      <c r="S37" s="1">
        <v>42141.477777777778</v>
      </c>
      <c r="T37" s="1">
        <v>43588.415277777778</v>
      </c>
      <c r="U37" s="1">
        <v>42137.463888888888</v>
      </c>
      <c r="Y37">
        <v>0</v>
      </c>
      <c r="AA37" t="s">
        <v>499</v>
      </c>
      <c r="AC37">
        <v>1110204</v>
      </c>
      <c r="AD37" t="s">
        <v>175</v>
      </c>
      <c r="AE37" t="s">
        <v>206</v>
      </c>
      <c r="AX37" t="s">
        <v>500</v>
      </c>
      <c r="AY37" t="s">
        <v>501</v>
      </c>
      <c r="BI37" t="s">
        <v>490</v>
      </c>
      <c r="BO37" t="s">
        <v>502</v>
      </c>
      <c r="DC37" t="s">
        <v>492</v>
      </c>
      <c r="EP37" t="s">
        <v>503</v>
      </c>
      <c r="EQ37">
        <v>45654</v>
      </c>
      <c r="FB37" t="s">
        <v>494</v>
      </c>
      <c r="FK37">
        <v>1</v>
      </c>
      <c r="GE37" t="s">
        <v>504</v>
      </c>
    </row>
    <row r="38" spans="1:195" ht="272" x14ac:dyDescent="0.2">
      <c r="A38" t="s">
        <v>505</v>
      </c>
      <c r="B38" t="s">
        <v>506</v>
      </c>
      <c r="C38">
        <v>80647</v>
      </c>
      <c r="E38" t="s">
        <v>166</v>
      </c>
      <c r="F38" t="s">
        <v>167</v>
      </c>
      <c r="G38" t="s">
        <v>168</v>
      </c>
      <c r="H38" t="s">
        <v>169</v>
      </c>
      <c r="I38" t="s">
        <v>170</v>
      </c>
      <c r="J38" t="s">
        <v>171</v>
      </c>
      <c r="M38" t="s">
        <v>348</v>
      </c>
      <c r="N38" t="s">
        <v>167</v>
      </c>
      <c r="R38" s="1">
        <v>41844.699305555558</v>
      </c>
      <c r="S38" s="1">
        <v>42132.702777777777</v>
      </c>
      <c r="T38" s="1">
        <v>43588.415277777778</v>
      </c>
      <c r="U38" s="1">
        <v>42130.574305555558</v>
      </c>
      <c r="Y38">
        <v>0</v>
      </c>
      <c r="AA38" t="s">
        <v>507</v>
      </c>
      <c r="AC38">
        <v>1110204</v>
      </c>
      <c r="AD38" t="s">
        <v>175</v>
      </c>
      <c r="AE38" t="s">
        <v>206</v>
      </c>
      <c r="BO38" s="2" t="s">
        <v>508</v>
      </c>
      <c r="DC38" t="s">
        <v>492</v>
      </c>
      <c r="EP38" t="s">
        <v>509</v>
      </c>
      <c r="EQ38">
        <v>45653</v>
      </c>
      <c r="GE38" t="s">
        <v>510</v>
      </c>
      <c r="GF38" t="s">
        <v>511</v>
      </c>
      <c r="GG38" t="s">
        <v>512</v>
      </c>
    </row>
    <row r="39" spans="1:195" ht="409.6" x14ac:dyDescent="0.2">
      <c r="A39" t="s">
        <v>513</v>
      </c>
      <c r="B39" t="s">
        <v>514</v>
      </c>
      <c r="C39">
        <v>80645</v>
      </c>
      <c r="E39" t="s">
        <v>166</v>
      </c>
      <c r="F39" t="s">
        <v>167</v>
      </c>
      <c r="G39" t="s">
        <v>168</v>
      </c>
      <c r="H39" t="s">
        <v>169</v>
      </c>
      <c r="I39" t="s">
        <v>170</v>
      </c>
      <c r="J39" t="s">
        <v>171</v>
      </c>
      <c r="M39" t="s">
        <v>348</v>
      </c>
      <c r="N39" t="s">
        <v>167</v>
      </c>
      <c r="R39" s="1">
        <v>41844.697222222225</v>
      </c>
      <c r="S39" s="1">
        <v>42141.488194444442</v>
      </c>
      <c r="T39" s="1">
        <v>43588.415277777778</v>
      </c>
      <c r="U39" s="1">
        <v>42137.459027777775</v>
      </c>
      <c r="Y39">
        <v>0</v>
      </c>
      <c r="AA39" t="s">
        <v>515</v>
      </c>
      <c r="AC39">
        <v>1110204</v>
      </c>
      <c r="AD39" t="s">
        <v>175</v>
      </c>
      <c r="AE39" t="s">
        <v>206</v>
      </c>
      <c r="BI39" t="s">
        <v>516</v>
      </c>
      <c r="BO39" t="s">
        <v>517</v>
      </c>
      <c r="DC39" t="s">
        <v>492</v>
      </c>
      <c r="EP39" t="s">
        <v>518</v>
      </c>
      <c r="EQ39">
        <v>45651</v>
      </c>
      <c r="FB39" t="s">
        <v>494</v>
      </c>
      <c r="FK39">
        <v>1</v>
      </c>
      <c r="FQ39" t="s">
        <v>241</v>
      </c>
      <c r="GE39" t="s">
        <v>519</v>
      </c>
      <c r="GF39" t="s">
        <v>520</v>
      </c>
      <c r="GG39" s="2" t="s">
        <v>521</v>
      </c>
    </row>
    <row r="40" spans="1:195" ht="409.6" x14ac:dyDescent="0.2">
      <c r="A40" t="s">
        <v>522</v>
      </c>
      <c r="B40" t="s">
        <v>523</v>
      </c>
      <c r="C40">
        <v>80643</v>
      </c>
      <c r="E40" t="s">
        <v>166</v>
      </c>
      <c r="F40" t="s">
        <v>167</v>
      </c>
      <c r="G40" t="s">
        <v>168</v>
      </c>
      <c r="H40" t="s">
        <v>169</v>
      </c>
      <c r="I40" t="s">
        <v>170</v>
      </c>
      <c r="J40" t="s">
        <v>171</v>
      </c>
      <c r="M40" t="s">
        <v>348</v>
      </c>
      <c r="N40" t="s">
        <v>167</v>
      </c>
      <c r="R40" s="1">
        <v>41844.693055555559</v>
      </c>
      <c r="S40" s="1">
        <v>42116.695833333331</v>
      </c>
      <c r="T40" s="1">
        <v>43588.415277777778</v>
      </c>
      <c r="U40" s="1">
        <v>42109.561805555553</v>
      </c>
      <c r="Y40">
        <v>0</v>
      </c>
      <c r="AA40" s="2" t="s">
        <v>524</v>
      </c>
      <c r="AC40">
        <v>1110204</v>
      </c>
      <c r="AD40" t="s">
        <v>175</v>
      </c>
      <c r="AE40" t="s">
        <v>206</v>
      </c>
      <c r="DC40" t="s">
        <v>525</v>
      </c>
      <c r="DG40" t="s">
        <v>526</v>
      </c>
      <c r="EP40" t="s">
        <v>527</v>
      </c>
      <c r="EQ40">
        <v>45650</v>
      </c>
      <c r="FQ40" t="s">
        <v>241</v>
      </c>
      <c r="GE40" t="s">
        <v>528</v>
      </c>
    </row>
    <row r="41" spans="1:195" ht="409.6" x14ac:dyDescent="0.2">
      <c r="A41" t="s">
        <v>529</v>
      </c>
      <c r="B41" t="s">
        <v>530</v>
      </c>
      <c r="C41">
        <v>80633</v>
      </c>
      <c r="E41" t="s">
        <v>166</v>
      </c>
      <c r="F41" t="s">
        <v>167</v>
      </c>
      <c r="G41" t="s">
        <v>168</v>
      </c>
      <c r="H41" t="s">
        <v>169</v>
      </c>
      <c r="I41" t="s">
        <v>170</v>
      </c>
      <c r="J41" t="s">
        <v>171</v>
      </c>
      <c r="M41" t="s">
        <v>348</v>
      </c>
      <c r="N41" t="s">
        <v>167</v>
      </c>
      <c r="R41" s="1">
        <v>41844.668749999997</v>
      </c>
      <c r="S41" s="1">
        <v>42095.693749999999</v>
      </c>
      <c r="T41" s="1">
        <v>43588.415277777778</v>
      </c>
      <c r="U41" s="1">
        <v>42095.693749999999</v>
      </c>
      <c r="Y41">
        <v>0</v>
      </c>
      <c r="AA41" s="2" t="s">
        <v>531</v>
      </c>
      <c r="AC41" t="s">
        <v>175</v>
      </c>
      <c r="AD41" t="s">
        <v>171</v>
      </c>
      <c r="AE41" t="s">
        <v>206</v>
      </c>
      <c r="EP41" t="s">
        <v>532</v>
      </c>
      <c r="EQ41">
        <v>45647</v>
      </c>
      <c r="GE41" t="s">
        <v>533</v>
      </c>
      <c r="GF41" t="s">
        <v>534</v>
      </c>
    </row>
    <row r="42" spans="1:195" ht="409.6" x14ac:dyDescent="0.2">
      <c r="A42" t="s">
        <v>535</v>
      </c>
      <c r="B42" t="s">
        <v>536</v>
      </c>
      <c r="C42">
        <v>80629</v>
      </c>
      <c r="E42" t="s">
        <v>166</v>
      </c>
      <c r="F42" t="s">
        <v>167</v>
      </c>
      <c r="G42" t="s">
        <v>168</v>
      </c>
      <c r="H42" t="s">
        <v>169</v>
      </c>
      <c r="I42" t="s">
        <v>170</v>
      </c>
      <c r="J42" t="s">
        <v>171</v>
      </c>
      <c r="M42" t="s">
        <v>348</v>
      </c>
      <c r="N42" t="s">
        <v>167</v>
      </c>
      <c r="R42" s="1">
        <v>41844.667361111111</v>
      </c>
      <c r="S42" s="1">
        <v>42095.693749999999</v>
      </c>
      <c r="T42" s="1">
        <v>43588.415277777778</v>
      </c>
      <c r="U42" s="1">
        <v>42095.693749999999</v>
      </c>
      <c r="Y42">
        <v>0</v>
      </c>
      <c r="AA42" s="2" t="s">
        <v>537</v>
      </c>
      <c r="AC42" t="s">
        <v>175</v>
      </c>
      <c r="AD42" t="s">
        <v>206</v>
      </c>
      <c r="EP42" t="s">
        <v>538</v>
      </c>
      <c r="EQ42">
        <v>45630</v>
      </c>
      <c r="GE42" t="s">
        <v>539</v>
      </c>
      <c r="GF42" t="s">
        <v>540</v>
      </c>
    </row>
    <row r="43" spans="1:195" ht="409.6" x14ac:dyDescent="0.2">
      <c r="A43" t="s">
        <v>541</v>
      </c>
      <c r="B43" t="s">
        <v>542</v>
      </c>
      <c r="C43">
        <v>80628</v>
      </c>
      <c r="E43" t="s">
        <v>166</v>
      </c>
      <c r="F43" t="s">
        <v>167</v>
      </c>
      <c r="G43" t="s">
        <v>168</v>
      </c>
      <c r="H43" t="s">
        <v>169</v>
      </c>
      <c r="I43" t="s">
        <v>170</v>
      </c>
      <c r="J43" t="s">
        <v>171</v>
      </c>
      <c r="M43" t="s">
        <v>348</v>
      </c>
      <c r="N43" t="s">
        <v>167</v>
      </c>
      <c r="R43" s="1">
        <v>41844.666666666664</v>
      </c>
      <c r="S43" s="1">
        <v>42095.693749999999</v>
      </c>
      <c r="T43" s="1">
        <v>43588.415277777778</v>
      </c>
      <c r="U43" s="1">
        <v>42095.693749999999</v>
      </c>
      <c r="Y43">
        <v>0</v>
      </c>
      <c r="AA43" s="2" t="s">
        <v>543</v>
      </c>
      <c r="AC43" t="s">
        <v>175</v>
      </c>
      <c r="AD43" t="s">
        <v>206</v>
      </c>
      <c r="BI43" t="s">
        <v>544</v>
      </c>
      <c r="EP43" t="s">
        <v>545</v>
      </c>
      <c r="EQ43">
        <v>45629</v>
      </c>
    </row>
    <row r="44" spans="1:195" ht="409.6" x14ac:dyDescent="0.2">
      <c r="A44" t="s">
        <v>546</v>
      </c>
      <c r="B44" t="s">
        <v>544</v>
      </c>
      <c r="C44">
        <v>80625</v>
      </c>
      <c r="E44" t="s">
        <v>166</v>
      </c>
      <c r="F44" t="s">
        <v>167</v>
      </c>
      <c r="G44" t="s">
        <v>168</v>
      </c>
      <c r="H44" t="s">
        <v>169</v>
      </c>
      <c r="I44" t="s">
        <v>170</v>
      </c>
      <c r="J44" t="s">
        <v>171</v>
      </c>
      <c r="M44" t="s">
        <v>547</v>
      </c>
      <c r="N44" t="s">
        <v>167</v>
      </c>
      <c r="R44" s="1">
        <v>41844.663888888892</v>
      </c>
      <c r="S44" s="1">
        <v>42116.696527777778</v>
      </c>
      <c r="T44" s="1">
        <v>43588.415277777778</v>
      </c>
      <c r="U44" s="1">
        <v>42104.465277777781</v>
      </c>
      <c r="Y44">
        <v>0</v>
      </c>
      <c r="AA44" s="2" t="s">
        <v>548</v>
      </c>
      <c r="AC44" t="s">
        <v>175</v>
      </c>
      <c r="AD44" t="s">
        <v>206</v>
      </c>
      <c r="BO44" s="2" t="s">
        <v>549</v>
      </c>
      <c r="DC44" t="s">
        <v>525</v>
      </c>
      <c r="EP44" t="s">
        <v>550</v>
      </c>
      <c r="EQ44">
        <v>45664</v>
      </c>
    </row>
    <row r="45" spans="1:195" ht="409.6" x14ac:dyDescent="0.2">
      <c r="A45" t="s">
        <v>551</v>
      </c>
      <c r="B45" t="s">
        <v>552</v>
      </c>
      <c r="C45">
        <v>79737</v>
      </c>
      <c r="E45" t="s">
        <v>166</v>
      </c>
      <c r="F45" t="s">
        <v>553</v>
      </c>
      <c r="G45" t="s">
        <v>168</v>
      </c>
      <c r="H45" t="s">
        <v>169</v>
      </c>
      <c r="I45" t="s">
        <v>170</v>
      </c>
      <c r="J45" t="s">
        <v>171</v>
      </c>
      <c r="M45" t="s">
        <v>172</v>
      </c>
      <c r="P45">
        <v>1119007</v>
      </c>
      <c r="Q45" t="s">
        <v>282</v>
      </c>
      <c r="R45" s="1">
        <v>41831.44027777778</v>
      </c>
      <c r="S45" s="1">
        <v>43585.397916666669</v>
      </c>
      <c r="T45" s="1">
        <v>43588.415277777778</v>
      </c>
      <c r="W45" t="s">
        <v>204</v>
      </c>
      <c r="Y45">
        <v>0</v>
      </c>
      <c r="AA45" s="2" t="s">
        <v>554</v>
      </c>
      <c r="AC45">
        <v>1110204</v>
      </c>
      <c r="AD45">
        <v>1119007</v>
      </c>
      <c r="AE45" t="s">
        <v>215</v>
      </c>
      <c r="AF45" t="s">
        <v>282</v>
      </c>
      <c r="AG45" t="s">
        <v>555</v>
      </c>
      <c r="DC45" t="s">
        <v>556</v>
      </c>
      <c r="EP45" t="s">
        <v>557</v>
      </c>
      <c r="EQ45">
        <v>59476</v>
      </c>
      <c r="GE45" t="s">
        <v>558</v>
      </c>
      <c r="GF45" t="s">
        <v>559</v>
      </c>
      <c r="GG45" t="s">
        <v>560</v>
      </c>
      <c r="GH45" t="s">
        <v>561</v>
      </c>
      <c r="GI45" t="s">
        <v>562</v>
      </c>
    </row>
    <row r="46" spans="1:195" ht="409.6" x14ac:dyDescent="0.2">
      <c r="A46" t="s">
        <v>563</v>
      </c>
      <c r="B46" t="s">
        <v>564</v>
      </c>
      <c r="C46">
        <v>79306</v>
      </c>
      <c r="E46" t="s">
        <v>166</v>
      </c>
      <c r="F46" t="s">
        <v>167</v>
      </c>
      <c r="G46" t="s">
        <v>168</v>
      </c>
      <c r="H46" t="s">
        <v>169</v>
      </c>
      <c r="I46" t="s">
        <v>170</v>
      </c>
      <c r="J46" t="s">
        <v>171</v>
      </c>
      <c r="M46" t="s">
        <v>212</v>
      </c>
      <c r="N46" t="s">
        <v>167</v>
      </c>
      <c r="P46" t="s">
        <v>215</v>
      </c>
      <c r="Q46" t="s">
        <v>215</v>
      </c>
      <c r="R46" s="1">
        <v>41822.722916666666</v>
      </c>
      <c r="S46" s="1">
        <v>42152.761111111111</v>
      </c>
      <c r="T46" s="1">
        <v>43588.415277777778</v>
      </c>
      <c r="U46" s="1">
        <v>42152.761111111111</v>
      </c>
      <c r="W46" t="s">
        <v>204</v>
      </c>
      <c r="Y46">
        <v>0</v>
      </c>
      <c r="AA46" t="s">
        <v>565</v>
      </c>
      <c r="AC46" t="s">
        <v>294</v>
      </c>
      <c r="AD46" t="s">
        <v>185</v>
      </c>
      <c r="AE46" t="s">
        <v>215</v>
      </c>
      <c r="DC46" t="s">
        <v>208</v>
      </c>
      <c r="EP46" t="s">
        <v>566</v>
      </c>
      <c r="EQ46">
        <v>59062</v>
      </c>
      <c r="GE46" t="s">
        <v>567</v>
      </c>
      <c r="GF46" s="2" t="s">
        <v>568</v>
      </c>
      <c r="GG46" t="s">
        <v>569</v>
      </c>
    </row>
    <row r="47" spans="1:195" ht="289" x14ac:dyDescent="0.2">
      <c r="A47" t="s">
        <v>570</v>
      </c>
      <c r="B47" t="s">
        <v>571</v>
      </c>
      <c r="C47">
        <v>79305</v>
      </c>
      <c r="E47" t="s">
        <v>166</v>
      </c>
      <c r="F47" t="s">
        <v>167</v>
      </c>
      <c r="G47" t="s">
        <v>168</v>
      </c>
      <c r="H47" t="s">
        <v>169</v>
      </c>
      <c r="I47" t="s">
        <v>170</v>
      </c>
      <c r="J47" t="s">
        <v>171</v>
      </c>
      <c r="M47" t="s">
        <v>348</v>
      </c>
      <c r="N47" t="s">
        <v>167</v>
      </c>
      <c r="P47" t="s">
        <v>215</v>
      </c>
      <c r="Q47" t="s">
        <v>215</v>
      </c>
      <c r="R47" s="1">
        <v>41822.719444444447</v>
      </c>
      <c r="S47" s="1">
        <v>42116.627083333333</v>
      </c>
      <c r="T47" s="1">
        <v>43588.415277777778</v>
      </c>
      <c r="U47" s="1">
        <v>42115.697916666664</v>
      </c>
      <c r="V47" t="s">
        <v>248</v>
      </c>
      <c r="W47" t="s">
        <v>204</v>
      </c>
      <c r="Y47">
        <v>0</v>
      </c>
      <c r="AA47" s="2" t="s">
        <v>572</v>
      </c>
      <c r="AC47" t="s">
        <v>215</v>
      </c>
      <c r="AD47" t="s">
        <v>171</v>
      </c>
      <c r="DC47" t="s">
        <v>208</v>
      </c>
      <c r="DR47" t="s">
        <v>573</v>
      </c>
      <c r="EB47" t="s">
        <v>221</v>
      </c>
      <c r="EF47" t="s">
        <v>241</v>
      </c>
      <c r="EP47" t="s">
        <v>574</v>
      </c>
      <c r="EQ47">
        <v>59061</v>
      </c>
      <c r="EW47" t="s">
        <v>254</v>
      </c>
      <c r="FB47" t="s">
        <v>255</v>
      </c>
      <c r="FK47">
        <v>1</v>
      </c>
      <c r="FQ47" t="s">
        <v>221</v>
      </c>
      <c r="GA47" t="s">
        <v>575</v>
      </c>
      <c r="GE47" t="s">
        <v>576</v>
      </c>
      <c r="GF47" t="s">
        <v>577</v>
      </c>
    </row>
    <row r="48" spans="1:195" ht="409.6" x14ac:dyDescent="0.2">
      <c r="A48" t="s">
        <v>578</v>
      </c>
      <c r="B48" t="s">
        <v>250</v>
      </c>
      <c r="C48">
        <v>79005</v>
      </c>
      <c r="E48" t="s">
        <v>166</v>
      </c>
      <c r="F48" t="s">
        <v>167</v>
      </c>
      <c r="G48" t="s">
        <v>168</v>
      </c>
      <c r="H48" t="s">
        <v>169</v>
      </c>
      <c r="I48" t="s">
        <v>170</v>
      </c>
      <c r="J48" t="s">
        <v>171</v>
      </c>
      <c r="M48" t="s">
        <v>547</v>
      </c>
      <c r="N48" t="s">
        <v>167</v>
      </c>
      <c r="O48" t="s">
        <v>171</v>
      </c>
      <c r="P48" t="s">
        <v>215</v>
      </c>
      <c r="Q48" t="s">
        <v>215</v>
      </c>
      <c r="R48" s="1">
        <v>41816.754166666666</v>
      </c>
      <c r="S48" s="1">
        <v>42597.444444444445</v>
      </c>
      <c r="T48" s="1">
        <v>43588.415277777778</v>
      </c>
      <c r="U48" s="1">
        <v>42597.444444444445</v>
      </c>
      <c r="W48" t="s">
        <v>204</v>
      </c>
      <c r="Y48">
        <v>0</v>
      </c>
      <c r="AA48" s="2" t="s">
        <v>579</v>
      </c>
      <c r="AC48" t="s">
        <v>184</v>
      </c>
      <c r="AD48" t="s">
        <v>215</v>
      </c>
      <c r="AE48" t="s">
        <v>175</v>
      </c>
      <c r="AF48" t="s">
        <v>171</v>
      </c>
      <c r="AM48">
        <v>14400</v>
      </c>
      <c r="AN48">
        <v>14400</v>
      </c>
      <c r="AP48" s="3">
        <v>0</v>
      </c>
      <c r="AQ48">
        <v>14400</v>
      </c>
      <c r="AR48">
        <v>14400</v>
      </c>
      <c r="AV48" t="s">
        <v>247</v>
      </c>
      <c r="AW48" t="s">
        <v>580</v>
      </c>
      <c r="BJ48" t="s">
        <v>581</v>
      </c>
      <c r="DC48" t="s">
        <v>208</v>
      </c>
      <c r="EB48" t="s">
        <v>221</v>
      </c>
      <c r="EF48" t="s">
        <v>241</v>
      </c>
      <c r="EP48" t="s">
        <v>582</v>
      </c>
      <c r="EQ48">
        <v>58766</v>
      </c>
      <c r="FK48">
        <v>0</v>
      </c>
      <c r="FQ48" t="s">
        <v>221</v>
      </c>
      <c r="GE48" t="s">
        <v>583</v>
      </c>
      <c r="GF48" t="s">
        <v>584</v>
      </c>
      <c r="GG48" t="s">
        <v>585</v>
      </c>
      <c r="GH48" t="s">
        <v>586</v>
      </c>
      <c r="GI48" t="s">
        <v>587</v>
      </c>
      <c r="GJ48" s="2" t="s">
        <v>588</v>
      </c>
      <c r="GK48" t="s">
        <v>589</v>
      </c>
      <c r="GL48" s="2" t="s">
        <v>590</v>
      </c>
      <c r="GM48" t="s">
        <v>591</v>
      </c>
    </row>
    <row r="49" spans="1:194" ht="409.6" x14ac:dyDescent="0.2">
      <c r="A49" t="s">
        <v>592</v>
      </c>
      <c r="B49" t="s">
        <v>593</v>
      </c>
      <c r="C49">
        <v>76875</v>
      </c>
      <c r="E49" t="s">
        <v>166</v>
      </c>
      <c r="F49" t="s">
        <v>167</v>
      </c>
      <c r="G49" t="s">
        <v>168</v>
      </c>
      <c r="H49" t="s">
        <v>169</v>
      </c>
      <c r="I49" t="s">
        <v>170</v>
      </c>
      <c r="J49" t="s">
        <v>171</v>
      </c>
      <c r="M49" t="s">
        <v>212</v>
      </c>
      <c r="N49" t="s">
        <v>167</v>
      </c>
      <c r="P49" t="s">
        <v>282</v>
      </c>
      <c r="Q49" t="s">
        <v>282</v>
      </c>
      <c r="R49" s="1">
        <v>41779.480555555558</v>
      </c>
      <c r="S49" s="1">
        <v>42110.467361111114</v>
      </c>
      <c r="T49" s="1">
        <v>43588.415277777778</v>
      </c>
      <c r="U49" s="1">
        <v>42110.467361111114</v>
      </c>
      <c r="V49" t="s">
        <v>248</v>
      </c>
      <c r="W49" t="s">
        <v>204</v>
      </c>
      <c r="Y49">
        <v>0</v>
      </c>
      <c r="AA49" s="2" t="s">
        <v>594</v>
      </c>
      <c r="AC49" t="s">
        <v>184</v>
      </c>
      <c r="AD49" t="s">
        <v>215</v>
      </c>
      <c r="AE49" t="s">
        <v>282</v>
      </c>
      <c r="AF49" t="s">
        <v>595</v>
      </c>
      <c r="AG49" t="s">
        <v>175</v>
      </c>
      <c r="AH49" t="s">
        <v>171</v>
      </c>
      <c r="AI49" t="s">
        <v>596</v>
      </c>
      <c r="AJ49" t="s">
        <v>448</v>
      </c>
      <c r="AK49" t="s">
        <v>597</v>
      </c>
      <c r="AL49" t="s">
        <v>206</v>
      </c>
      <c r="AU49" t="s">
        <v>598</v>
      </c>
      <c r="BJ49" t="s">
        <v>599</v>
      </c>
      <c r="DA49" t="s">
        <v>191</v>
      </c>
      <c r="DC49" t="s">
        <v>208</v>
      </c>
      <c r="DR49" t="s">
        <v>204</v>
      </c>
      <c r="EB49" t="s">
        <v>221</v>
      </c>
      <c r="EP49" t="s">
        <v>600</v>
      </c>
      <c r="EQ49">
        <v>56644</v>
      </c>
      <c r="EW49" t="s">
        <v>224</v>
      </c>
      <c r="FB49" t="s">
        <v>285</v>
      </c>
      <c r="FC49" t="s">
        <v>286</v>
      </c>
      <c r="FD49" t="s">
        <v>255</v>
      </c>
      <c r="FK49">
        <v>1</v>
      </c>
      <c r="FP49" t="s">
        <v>601</v>
      </c>
      <c r="FQ49" t="s">
        <v>241</v>
      </c>
      <c r="FU49" t="s">
        <v>602</v>
      </c>
      <c r="GA49" t="s">
        <v>603</v>
      </c>
      <c r="GE49" t="s">
        <v>604</v>
      </c>
      <c r="GF49" t="s">
        <v>605</v>
      </c>
      <c r="GG49" s="2" t="s">
        <v>606</v>
      </c>
      <c r="GH49" s="2" t="s">
        <v>607</v>
      </c>
      <c r="GI49" t="s">
        <v>608</v>
      </c>
      <c r="GJ49" t="s">
        <v>609</v>
      </c>
      <c r="GK49" t="s">
        <v>610</v>
      </c>
      <c r="GL49" t="s">
        <v>611</v>
      </c>
    </row>
    <row r="50" spans="1:194" ht="409.6" x14ac:dyDescent="0.2">
      <c r="A50" t="s">
        <v>612</v>
      </c>
      <c r="B50" t="s">
        <v>613</v>
      </c>
      <c r="C50">
        <v>75880</v>
      </c>
      <c r="E50" t="s">
        <v>166</v>
      </c>
      <c r="F50" t="s">
        <v>167</v>
      </c>
      <c r="G50" t="s">
        <v>168</v>
      </c>
      <c r="H50" t="s">
        <v>169</v>
      </c>
      <c r="I50" t="s">
        <v>170</v>
      </c>
      <c r="J50" t="s">
        <v>171</v>
      </c>
      <c r="M50" t="s">
        <v>212</v>
      </c>
      <c r="N50" t="s">
        <v>167</v>
      </c>
      <c r="O50" t="s">
        <v>614</v>
      </c>
      <c r="P50" t="s">
        <v>282</v>
      </c>
      <c r="Q50" t="s">
        <v>282</v>
      </c>
      <c r="R50" s="1">
        <v>41764.37222222222</v>
      </c>
      <c r="S50" s="1">
        <v>42747.677083333336</v>
      </c>
      <c r="T50" s="1">
        <v>43588.415277777778</v>
      </c>
      <c r="U50" s="1">
        <v>42531.434027777781</v>
      </c>
      <c r="W50" t="s">
        <v>615</v>
      </c>
      <c r="Y50">
        <v>0</v>
      </c>
      <c r="AA50" s="2" t="s">
        <v>616</v>
      </c>
      <c r="AC50" t="s">
        <v>282</v>
      </c>
      <c r="AD50" t="s">
        <v>555</v>
      </c>
      <c r="AE50" t="s">
        <v>171</v>
      </c>
      <c r="BI50" t="s">
        <v>617</v>
      </c>
      <c r="BO50" s="2" t="s">
        <v>618</v>
      </c>
      <c r="EP50" t="s">
        <v>619</v>
      </c>
      <c r="EQ50">
        <v>55741</v>
      </c>
      <c r="FB50" t="s">
        <v>620</v>
      </c>
      <c r="FK50">
        <v>5</v>
      </c>
      <c r="FQ50" t="s">
        <v>221</v>
      </c>
      <c r="GE50" t="s">
        <v>621</v>
      </c>
      <c r="GF50" t="s">
        <v>622</v>
      </c>
      <c r="GG50" t="s">
        <v>623</v>
      </c>
      <c r="GH50" t="s">
        <v>624</v>
      </c>
    </row>
    <row r="51" spans="1:194" ht="409.6" x14ac:dyDescent="0.2">
      <c r="A51" t="s">
        <v>625</v>
      </c>
      <c r="B51" t="s">
        <v>626</v>
      </c>
      <c r="C51">
        <v>71388</v>
      </c>
      <c r="E51" t="s">
        <v>166</v>
      </c>
      <c r="F51" t="s">
        <v>167</v>
      </c>
      <c r="G51" t="s">
        <v>168</v>
      </c>
      <c r="H51" t="s">
        <v>169</v>
      </c>
      <c r="I51" t="s">
        <v>170</v>
      </c>
      <c r="J51" t="s">
        <v>171</v>
      </c>
      <c r="M51" t="s">
        <v>172</v>
      </c>
      <c r="N51" t="s">
        <v>167</v>
      </c>
      <c r="O51" t="s">
        <v>171</v>
      </c>
      <c r="R51" s="1">
        <v>41703.01666666667</v>
      </c>
      <c r="S51" s="1">
        <v>42262.714583333334</v>
      </c>
      <c r="T51" s="1">
        <v>43588.415277777778</v>
      </c>
      <c r="U51" s="1">
        <v>42262.714583333334</v>
      </c>
      <c r="W51" t="s">
        <v>627</v>
      </c>
      <c r="Y51">
        <v>0</v>
      </c>
      <c r="AA51" t="s">
        <v>628</v>
      </c>
      <c r="AC51" t="s">
        <v>175</v>
      </c>
      <c r="AD51" t="s">
        <v>171</v>
      </c>
      <c r="BO51" s="2" t="s">
        <v>629</v>
      </c>
      <c r="EP51" t="s">
        <v>630</v>
      </c>
      <c r="EQ51">
        <v>193</v>
      </c>
      <c r="GE51" t="s">
        <v>631</v>
      </c>
      <c r="GF51" s="2" t="s">
        <v>632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O951"/>
  <sheetViews>
    <sheetView workbookViewId="0">
      <selection activeCell="A2" sqref="A2:XFD951"/>
    </sheetView>
  </sheetViews>
  <sheetFormatPr baseColWidth="10" defaultRowHeight="16" x14ac:dyDescent="0.2"/>
  <cols>
    <col min="1" max="1" width="111.33203125" bestFit="1" customWidth="1"/>
    <col min="2" max="2" width="8.1640625" bestFit="1" customWidth="1"/>
    <col min="3" max="3" width="7.1640625" bestFit="1" customWidth="1"/>
    <col min="4" max="4" width="6.1640625" bestFit="1" customWidth="1"/>
    <col min="5" max="5" width="8.1640625" bestFit="1" customWidth="1"/>
    <col min="6" max="6" width="10" bestFit="1" customWidth="1"/>
    <col min="7" max="7" width="3.5" bestFit="1" customWidth="1"/>
    <col min="8" max="8" width="13.6640625" bestFit="1" customWidth="1"/>
    <col min="9" max="9" width="8.5" bestFit="1" customWidth="1"/>
    <col min="10" max="10" width="7.6640625" bestFit="1" customWidth="1"/>
    <col min="11" max="11" width="16.5" bestFit="1" customWidth="1"/>
    <col min="12" max="12" width="9.5" bestFit="1" customWidth="1"/>
    <col min="13" max="13" width="15.33203125" bestFit="1" customWidth="1"/>
    <col min="14" max="14" width="10" bestFit="1" customWidth="1"/>
    <col min="15" max="17" width="13.33203125" bestFit="1" customWidth="1"/>
    <col min="18" max="19" width="13.83203125" bestFit="1" customWidth="1"/>
    <col min="20" max="20" width="10.83203125" bestFit="1" customWidth="1"/>
    <col min="21" max="21" width="13.83203125" bestFit="1" customWidth="1"/>
    <col min="22" max="22" width="19.1640625" bestFit="1" customWidth="1"/>
    <col min="23" max="23" width="19.5" bestFit="1" customWidth="1"/>
    <col min="24" max="24" width="24.5" bestFit="1" customWidth="1"/>
    <col min="25" max="25" width="12.33203125" bestFit="1" customWidth="1"/>
    <col min="26" max="26" width="9.33203125" bestFit="1" customWidth="1"/>
    <col min="27" max="27" width="24.5" bestFit="1" customWidth="1"/>
    <col min="28" max="28" width="24.33203125" bestFit="1" customWidth="1"/>
    <col min="29" max="29" width="8.6640625" bestFit="1" customWidth="1"/>
    <col min="30" max="30" width="2.1640625" bestFit="1" customWidth="1"/>
    <col min="31" max="31" width="15.33203125" bestFit="1" customWidth="1"/>
    <col min="32" max="32" width="255.83203125" bestFit="1" customWidth="1"/>
    <col min="33" max="33" width="11.5" bestFit="1" customWidth="1"/>
    <col min="34" max="37" width="13.33203125" bestFit="1" customWidth="1"/>
    <col min="38" max="38" width="10.33203125" bestFit="1" customWidth="1"/>
    <col min="39" max="40" width="8.5" bestFit="1" customWidth="1"/>
    <col min="41" max="41" width="5.6640625" bestFit="1" customWidth="1"/>
    <col min="42" max="42" width="15.5" bestFit="1" customWidth="1"/>
    <col min="43" max="43" width="18" bestFit="1" customWidth="1"/>
    <col min="44" max="44" width="10.5" bestFit="1" customWidth="1"/>
    <col min="45" max="45" width="10.33203125" bestFit="1" customWidth="1"/>
    <col min="46" max="46" width="18.5" bestFit="1" customWidth="1"/>
    <col min="47" max="47" width="20.6640625" bestFit="1" customWidth="1"/>
    <col min="48" max="48" width="13.5" bestFit="1" customWidth="1"/>
    <col min="49" max="49" width="12.33203125" bestFit="1" customWidth="1"/>
    <col min="50" max="50" width="10.1640625" bestFit="1" customWidth="1"/>
    <col min="51" max="51" width="7.1640625" bestFit="1" customWidth="1"/>
    <col min="52" max="52" width="8.83203125" bestFit="1" customWidth="1"/>
    <col min="53" max="53" width="7.1640625" bestFit="1" customWidth="1"/>
    <col min="54" max="54" width="10.1640625" bestFit="1" customWidth="1"/>
    <col min="55" max="55" width="8.33203125" bestFit="1" customWidth="1"/>
    <col min="56" max="60" width="6.1640625" bestFit="1" customWidth="1"/>
    <col min="61" max="62" width="7.1640625" bestFit="1" customWidth="1"/>
    <col min="63" max="63" width="9.1640625" bestFit="1" customWidth="1"/>
    <col min="64" max="64" width="8.1640625" bestFit="1" customWidth="1"/>
    <col min="65" max="65" width="9.1640625" bestFit="1" customWidth="1"/>
    <col min="66" max="78" width="7.1640625" bestFit="1" customWidth="1"/>
    <col min="79" max="79" width="13.5" bestFit="1" customWidth="1"/>
    <col min="80" max="81" width="7.1640625" bestFit="1" customWidth="1"/>
    <col min="82" max="82" width="6.1640625" bestFit="1" customWidth="1"/>
    <col min="83" max="83" width="173" bestFit="1" customWidth="1"/>
    <col min="84" max="84" width="170.83203125" bestFit="1" customWidth="1"/>
    <col min="85" max="85" width="148.1640625" bestFit="1" customWidth="1"/>
    <col min="86" max="86" width="129" bestFit="1" customWidth="1"/>
    <col min="87" max="87" width="120.5" bestFit="1" customWidth="1"/>
    <col min="88" max="88" width="6.5" bestFit="1" customWidth="1"/>
    <col min="89" max="89" width="21.1640625" bestFit="1" customWidth="1"/>
    <col min="90" max="90" width="255.83203125" bestFit="1" customWidth="1"/>
    <col min="91" max="91" width="19.5" bestFit="1" customWidth="1"/>
    <col min="92" max="92" width="30.33203125" bestFit="1" customWidth="1"/>
    <col min="93" max="93" width="27.83203125" bestFit="1" customWidth="1"/>
    <col min="94" max="94" width="30.6640625" bestFit="1" customWidth="1"/>
    <col min="95" max="95" width="27" bestFit="1" customWidth="1"/>
    <col min="96" max="96" width="26.33203125" bestFit="1" customWidth="1"/>
    <col min="97" max="97" width="25.33203125" bestFit="1" customWidth="1"/>
    <col min="98" max="98" width="7.5" bestFit="1" customWidth="1"/>
    <col min="99" max="99" width="6.83203125" bestFit="1" customWidth="1"/>
    <col min="100" max="100" width="23.5" bestFit="1" customWidth="1"/>
    <col min="101" max="101" width="30.1640625" bestFit="1" customWidth="1"/>
    <col min="102" max="102" width="11.6640625" bestFit="1" customWidth="1"/>
    <col min="103" max="103" width="29.33203125" bestFit="1" customWidth="1"/>
    <col min="104" max="105" width="23.83203125" bestFit="1" customWidth="1"/>
    <col min="106" max="106" width="29" bestFit="1" customWidth="1"/>
    <col min="107" max="107" width="29.83203125" bestFit="1" customWidth="1"/>
    <col min="108" max="108" width="32.6640625" bestFit="1" customWidth="1"/>
    <col min="109" max="110" width="22.33203125" bestFit="1" customWidth="1"/>
    <col min="111" max="111" width="28" bestFit="1" customWidth="1"/>
    <col min="112" max="112" width="17.33203125" bestFit="1" customWidth="1"/>
    <col min="113" max="113" width="40.5" bestFit="1" customWidth="1"/>
    <col min="114" max="114" width="31" bestFit="1" customWidth="1"/>
    <col min="115" max="115" width="22.5" bestFit="1" customWidth="1"/>
    <col min="116" max="116" width="12.1640625" bestFit="1" customWidth="1"/>
    <col min="117" max="117" width="27.83203125" bestFit="1" customWidth="1"/>
    <col min="118" max="118" width="24.33203125" bestFit="1" customWidth="1"/>
    <col min="119" max="119" width="32.6640625" bestFit="1" customWidth="1"/>
    <col min="120" max="120" width="34" bestFit="1" customWidth="1"/>
    <col min="121" max="121" width="26" bestFit="1" customWidth="1"/>
    <col min="122" max="122" width="28.33203125" bestFit="1" customWidth="1"/>
    <col min="123" max="123" width="22.6640625" bestFit="1" customWidth="1"/>
    <col min="124" max="124" width="18.83203125" bestFit="1" customWidth="1"/>
    <col min="125" max="125" width="29.33203125" bestFit="1" customWidth="1"/>
    <col min="126" max="126" width="25" bestFit="1" customWidth="1"/>
    <col min="127" max="127" width="28" bestFit="1" customWidth="1"/>
    <col min="128" max="128" width="20.83203125" bestFit="1" customWidth="1"/>
    <col min="129" max="129" width="27.83203125" bestFit="1" customWidth="1"/>
    <col min="130" max="130" width="7.33203125" bestFit="1" customWidth="1"/>
    <col min="131" max="131" width="10.33203125" bestFit="1" customWidth="1"/>
    <col min="132" max="132" width="9.1640625" bestFit="1" customWidth="1"/>
    <col min="133" max="133" width="29.6640625" bestFit="1" customWidth="1"/>
    <col min="134" max="134" width="5.83203125" bestFit="1" customWidth="1"/>
    <col min="135" max="135" width="28.6640625" bestFit="1" customWidth="1"/>
    <col min="136" max="136" width="11.1640625" bestFit="1" customWidth="1"/>
    <col min="137" max="137" width="26.1640625" bestFit="1" customWidth="1"/>
    <col min="138" max="138" width="27.33203125" bestFit="1" customWidth="1"/>
    <col min="139" max="139" width="19.5" bestFit="1" customWidth="1"/>
    <col min="140" max="140" width="34.5" bestFit="1" customWidth="1"/>
    <col min="141" max="141" width="33.33203125" bestFit="1" customWidth="1"/>
    <col min="142" max="142" width="41.83203125" bestFit="1" customWidth="1"/>
    <col min="143" max="143" width="28.5" bestFit="1" customWidth="1"/>
    <col min="144" max="144" width="23.83203125" bestFit="1" customWidth="1"/>
    <col min="145" max="145" width="36.1640625" bestFit="1" customWidth="1"/>
    <col min="146" max="146" width="28.6640625" bestFit="1" customWidth="1"/>
    <col min="147" max="147" width="18.5" bestFit="1" customWidth="1"/>
    <col min="148" max="148" width="33.5" bestFit="1" customWidth="1"/>
    <col min="149" max="149" width="21" bestFit="1" customWidth="1"/>
    <col min="150" max="150" width="27.6640625" bestFit="1" customWidth="1"/>
    <col min="151" max="151" width="26.83203125" bestFit="1" customWidth="1"/>
    <col min="152" max="152" width="19.33203125" bestFit="1" customWidth="1"/>
    <col min="153" max="153" width="23.5" bestFit="1" customWidth="1"/>
    <col min="154" max="154" width="31.83203125" bestFit="1" customWidth="1"/>
    <col min="155" max="155" width="33.1640625" bestFit="1" customWidth="1"/>
    <col min="156" max="156" width="18.33203125" bestFit="1" customWidth="1"/>
    <col min="157" max="157" width="3.5" bestFit="1" customWidth="1"/>
    <col min="158" max="158" width="15.6640625" bestFit="1" customWidth="1"/>
    <col min="159" max="159" width="9" bestFit="1" customWidth="1"/>
    <col min="160" max="160" width="6" bestFit="1" customWidth="1"/>
    <col min="161" max="161" width="31.5" bestFit="1" customWidth="1"/>
    <col min="162" max="162" width="19" bestFit="1" customWidth="1"/>
    <col min="163" max="163" width="16.6640625" bestFit="1" customWidth="1"/>
    <col min="164" max="164" width="25.33203125" bestFit="1" customWidth="1"/>
    <col min="165" max="165" width="23.1640625" bestFit="1" customWidth="1"/>
    <col min="166" max="166" width="31.33203125" bestFit="1" customWidth="1"/>
    <col min="167" max="167" width="32.83203125" bestFit="1" customWidth="1"/>
    <col min="168" max="168" width="25.5" bestFit="1" customWidth="1"/>
    <col min="169" max="169" width="27.6640625" bestFit="1" customWidth="1"/>
    <col min="170" max="170" width="24.6640625" bestFit="1" customWidth="1"/>
    <col min="171" max="171" width="11.6640625" bestFit="1" customWidth="1"/>
    <col min="172" max="172" width="12.1640625" bestFit="1" customWidth="1"/>
    <col min="173" max="173" width="12.83203125" bestFit="1" customWidth="1"/>
    <col min="174" max="174" width="34" bestFit="1" customWidth="1"/>
    <col min="175" max="175" width="39.5" bestFit="1" customWidth="1"/>
    <col min="176" max="176" width="25" bestFit="1" customWidth="1"/>
    <col min="177" max="177" width="8" bestFit="1" customWidth="1"/>
    <col min="178" max="178" width="27.6640625" bestFit="1" customWidth="1"/>
    <col min="179" max="179" width="29.1640625" bestFit="1" customWidth="1"/>
    <col min="180" max="180" width="17.6640625" bestFit="1" customWidth="1"/>
    <col min="181" max="181" width="36.33203125" bestFit="1" customWidth="1"/>
    <col min="182" max="183" width="28.33203125" bestFit="1" customWidth="1"/>
    <col min="184" max="184" width="26.33203125" bestFit="1" customWidth="1"/>
    <col min="185" max="185" width="25.33203125" bestFit="1" customWidth="1"/>
    <col min="186" max="186" width="22.83203125" bestFit="1" customWidth="1"/>
    <col min="187" max="187" width="19.33203125" bestFit="1" customWidth="1"/>
    <col min="188" max="188" width="22" bestFit="1" customWidth="1"/>
    <col min="189" max="189" width="28.83203125" bestFit="1" customWidth="1"/>
    <col min="190" max="190" width="29.6640625" bestFit="1" customWidth="1"/>
    <col min="191" max="191" width="23.83203125" bestFit="1" customWidth="1"/>
    <col min="192" max="192" width="29.33203125" bestFit="1" customWidth="1"/>
    <col min="193" max="193" width="255.83203125" bestFit="1" customWidth="1"/>
    <col min="194" max="194" width="4.1640625" bestFit="1" customWidth="1"/>
    <col min="195" max="195" width="36.5" bestFit="1" customWidth="1"/>
    <col min="196" max="196" width="34.5" bestFit="1" customWidth="1"/>
    <col min="197" max="197" width="29.6640625" bestFit="1" customWidth="1"/>
    <col min="198" max="198" width="2.1640625" bestFit="1" customWidth="1"/>
    <col min="199" max="199" width="14.5" bestFit="1" customWidth="1"/>
    <col min="200" max="200" width="4" bestFit="1" customWidth="1"/>
    <col min="201" max="201" width="25" bestFit="1" customWidth="1"/>
    <col min="202" max="202" width="25.1640625" bestFit="1" customWidth="1"/>
    <col min="203" max="203" width="22.83203125" bestFit="1" customWidth="1"/>
    <col min="204" max="204" width="20.1640625" bestFit="1" customWidth="1"/>
    <col min="205" max="205" width="22.5" bestFit="1" customWidth="1"/>
    <col min="206" max="206" width="38" bestFit="1" customWidth="1"/>
    <col min="207" max="207" width="35.6640625" bestFit="1" customWidth="1"/>
    <col min="208" max="208" width="39.1640625" bestFit="1" customWidth="1"/>
    <col min="209" max="209" width="28.5" bestFit="1" customWidth="1"/>
    <col min="210" max="210" width="76.5" bestFit="1" customWidth="1"/>
    <col min="211" max="211" width="31.5" bestFit="1" customWidth="1"/>
    <col min="212" max="212" width="28.83203125" bestFit="1" customWidth="1"/>
    <col min="213" max="213" width="20" bestFit="1" customWidth="1"/>
    <col min="214" max="219" width="255.83203125" bestFit="1" customWidth="1"/>
    <col min="220" max="220" width="197.1640625" bestFit="1" customWidth="1"/>
    <col min="221" max="221" width="255.83203125" bestFit="1" customWidth="1"/>
    <col min="222" max="222" width="216.33203125" bestFit="1" customWidth="1"/>
    <col min="223" max="223" width="121.5" bestFit="1" customWidth="1"/>
  </cols>
  <sheetData>
    <row r="1" spans="1:22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5471</v>
      </c>
      <c r="W1" t="s">
        <v>21</v>
      </c>
      <c r="X1" t="s">
        <v>22</v>
      </c>
      <c r="Y1" t="s">
        <v>22</v>
      </c>
      <c r="Z1" t="s">
        <v>22</v>
      </c>
      <c r="AA1" t="s">
        <v>22</v>
      </c>
      <c r="AB1" t="s">
        <v>22</v>
      </c>
      <c r="AC1" t="s">
        <v>23</v>
      </c>
      <c r="AD1" t="s">
        <v>24</v>
      </c>
      <c r="AE1" t="s">
        <v>25</v>
      </c>
      <c r="AF1" t="s">
        <v>26</v>
      </c>
      <c r="AG1" t="s">
        <v>27</v>
      </c>
      <c r="AH1" t="s">
        <v>28</v>
      </c>
      <c r="AI1" t="s">
        <v>28</v>
      </c>
      <c r="AJ1" t="s">
        <v>28</v>
      </c>
      <c r="AK1" t="s">
        <v>28</v>
      </c>
      <c r="AL1" t="s">
        <v>28</v>
      </c>
      <c r="AM1" t="s">
        <v>28</v>
      </c>
      <c r="AN1" t="s">
        <v>28</v>
      </c>
      <c r="AO1" t="s">
        <v>28</v>
      </c>
      <c r="AP1" t="s">
        <v>29</v>
      </c>
      <c r="AQ1" t="s">
        <v>30</v>
      </c>
      <c r="AR1" t="s">
        <v>31</v>
      </c>
      <c r="AS1" t="s">
        <v>32</v>
      </c>
      <c r="AT1" t="s">
        <v>33</v>
      </c>
      <c r="AU1" t="s">
        <v>34</v>
      </c>
      <c r="AV1" t="s">
        <v>35</v>
      </c>
      <c r="AW1" t="s">
        <v>36</v>
      </c>
      <c r="AX1" t="s">
        <v>37</v>
      </c>
      <c r="AY1" t="s">
        <v>37</v>
      </c>
      <c r="AZ1" t="s">
        <v>37</v>
      </c>
      <c r="BA1" t="s">
        <v>5470</v>
      </c>
      <c r="BB1" t="s">
        <v>5469</v>
      </c>
      <c r="BC1" t="s">
        <v>38</v>
      </c>
      <c r="BD1" t="s">
        <v>38</v>
      </c>
      <c r="BE1" t="s">
        <v>38</v>
      </c>
      <c r="BF1" t="s">
        <v>38</v>
      </c>
      <c r="BG1" t="s">
        <v>38</v>
      </c>
      <c r="BH1" t="s">
        <v>38</v>
      </c>
      <c r="BI1" t="s">
        <v>39</v>
      </c>
      <c r="BJ1" t="s">
        <v>39</v>
      </c>
      <c r="BK1" t="s">
        <v>40</v>
      </c>
      <c r="BL1" t="s">
        <v>40</v>
      </c>
      <c r="BM1" t="s">
        <v>40</v>
      </c>
      <c r="BN1" t="s">
        <v>40</v>
      </c>
      <c r="BO1" t="s">
        <v>40</v>
      </c>
      <c r="BP1" t="s">
        <v>40</v>
      </c>
      <c r="BQ1" t="s">
        <v>40</v>
      </c>
      <c r="BR1" t="s">
        <v>40</v>
      </c>
      <c r="BS1" t="s">
        <v>40</v>
      </c>
      <c r="BT1" t="s">
        <v>40</v>
      </c>
      <c r="BU1" t="s">
        <v>40</v>
      </c>
      <c r="BV1" t="s">
        <v>40</v>
      </c>
      <c r="BW1" t="s">
        <v>40</v>
      </c>
      <c r="BX1" t="s">
        <v>40</v>
      </c>
      <c r="BY1" t="s">
        <v>40</v>
      </c>
      <c r="BZ1" t="s">
        <v>41</v>
      </c>
      <c r="CA1" t="s">
        <v>42</v>
      </c>
      <c r="CB1" t="s">
        <v>42</v>
      </c>
      <c r="CC1" t="s">
        <v>5468</v>
      </c>
      <c r="CD1" t="s">
        <v>5467</v>
      </c>
      <c r="CE1" t="s">
        <v>43</v>
      </c>
      <c r="CF1" t="s">
        <v>43</v>
      </c>
      <c r="CG1" t="s">
        <v>43</v>
      </c>
      <c r="CH1" t="s">
        <v>43</v>
      </c>
      <c r="CI1" t="s">
        <v>43</v>
      </c>
      <c r="CJ1" t="s">
        <v>44</v>
      </c>
      <c r="CK1" t="s">
        <v>45</v>
      </c>
      <c r="CL1" t="s">
        <v>46</v>
      </c>
      <c r="CM1" t="s">
        <v>47</v>
      </c>
      <c r="CN1" t="s">
        <v>48</v>
      </c>
      <c r="CO1" t="s">
        <v>49</v>
      </c>
      <c r="CP1" t="s">
        <v>50</v>
      </c>
      <c r="CQ1" t="s">
        <v>51</v>
      </c>
      <c r="CR1" t="s">
        <v>52</v>
      </c>
      <c r="CS1" t="s">
        <v>53</v>
      </c>
      <c r="CT1" t="s">
        <v>54</v>
      </c>
      <c r="CU1" t="s">
        <v>54</v>
      </c>
      <c r="CV1" t="s">
        <v>55</v>
      </c>
      <c r="CW1" t="s">
        <v>56</v>
      </c>
      <c r="CX1" t="s">
        <v>5466</v>
      </c>
      <c r="CY1" t="s">
        <v>57</v>
      </c>
      <c r="CZ1" t="s">
        <v>58</v>
      </c>
      <c r="DA1" t="s">
        <v>59</v>
      </c>
      <c r="DB1" t="s">
        <v>60</v>
      </c>
      <c r="DC1" t="s">
        <v>61</v>
      </c>
      <c r="DD1" t="s">
        <v>62</v>
      </c>
      <c r="DE1" t="s">
        <v>63</v>
      </c>
      <c r="DF1" t="s">
        <v>63</v>
      </c>
      <c r="DG1" t="s">
        <v>64</v>
      </c>
      <c r="DH1" t="s">
        <v>65</v>
      </c>
      <c r="DI1" t="s">
        <v>66</v>
      </c>
      <c r="DJ1" t="s">
        <v>67</v>
      </c>
      <c r="DK1" t="s">
        <v>68</v>
      </c>
      <c r="DL1" t="s">
        <v>69</v>
      </c>
      <c r="DM1" t="s">
        <v>70</v>
      </c>
      <c r="DN1" t="s">
        <v>71</v>
      </c>
      <c r="DO1" t="s">
        <v>72</v>
      </c>
      <c r="DP1" t="s">
        <v>73</v>
      </c>
      <c r="DQ1" t="s">
        <v>74</v>
      </c>
      <c r="DR1" t="s">
        <v>75</v>
      </c>
      <c r="DS1" t="s">
        <v>76</v>
      </c>
      <c r="DT1" t="s">
        <v>77</v>
      </c>
      <c r="DU1" t="s">
        <v>78</v>
      </c>
      <c r="DV1" t="s">
        <v>79</v>
      </c>
      <c r="DW1" t="s">
        <v>80</v>
      </c>
      <c r="DX1" t="s">
        <v>81</v>
      </c>
      <c r="DY1" t="s">
        <v>82</v>
      </c>
      <c r="DZ1" t="s">
        <v>83</v>
      </c>
      <c r="EA1" t="s">
        <v>84</v>
      </c>
      <c r="EB1" t="s">
        <v>85</v>
      </c>
      <c r="EC1" t="s">
        <v>86</v>
      </c>
      <c r="ED1" t="s">
        <v>87</v>
      </c>
      <c r="EE1" t="s">
        <v>88</v>
      </c>
      <c r="EF1" t="s">
        <v>89</v>
      </c>
      <c r="EG1" t="s">
        <v>90</v>
      </c>
      <c r="EH1" t="s">
        <v>91</v>
      </c>
      <c r="EI1" t="s">
        <v>92</v>
      </c>
      <c r="EJ1" t="s">
        <v>93</v>
      </c>
      <c r="EK1" t="s">
        <v>94</v>
      </c>
      <c r="EL1" t="s">
        <v>95</v>
      </c>
      <c r="EM1" t="s">
        <v>96</v>
      </c>
      <c r="EN1" t="s">
        <v>97</v>
      </c>
      <c r="EO1" t="s">
        <v>98</v>
      </c>
      <c r="EP1" t="s">
        <v>99</v>
      </c>
      <c r="EQ1" t="s">
        <v>100</v>
      </c>
      <c r="ER1" t="s">
        <v>101</v>
      </c>
      <c r="ES1" t="s">
        <v>102</v>
      </c>
      <c r="ET1" t="s">
        <v>103</v>
      </c>
      <c r="EU1" t="s">
        <v>104</v>
      </c>
      <c r="EV1" t="s">
        <v>105</v>
      </c>
      <c r="EW1" t="s">
        <v>106</v>
      </c>
      <c r="EX1" t="s">
        <v>107</v>
      </c>
      <c r="EY1" t="s">
        <v>108</v>
      </c>
      <c r="EZ1" t="s">
        <v>109</v>
      </c>
      <c r="FA1" t="s">
        <v>110</v>
      </c>
      <c r="FB1" t="s">
        <v>111</v>
      </c>
      <c r="FC1" t="s">
        <v>112</v>
      </c>
      <c r="FD1" t="s">
        <v>112</v>
      </c>
      <c r="FE1" t="s">
        <v>113</v>
      </c>
      <c r="FF1" t="s">
        <v>115</v>
      </c>
      <c r="FG1" t="s">
        <v>116</v>
      </c>
      <c r="FH1" t="s">
        <v>117</v>
      </c>
      <c r="FI1" t="s">
        <v>118</v>
      </c>
      <c r="FJ1" t="s">
        <v>119</v>
      </c>
      <c r="FK1" t="s">
        <v>120</v>
      </c>
      <c r="FL1" t="s">
        <v>121</v>
      </c>
      <c r="FM1" t="s">
        <v>122</v>
      </c>
      <c r="FN1" t="s">
        <v>123</v>
      </c>
      <c r="FO1" t="s">
        <v>124</v>
      </c>
      <c r="FP1" t="s">
        <v>125</v>
      </c>
      <c r="FQ1" t="s">
        <v>126</v>
      </c>
      <c r="FR1" t="s">
        <v>127</v>
      </c>
      <c r="FS1" t="s">
        <v>128</v>
      </c>
      <c r="FT1" t="s">
        <v>130</v>
      </c>
      <c r="FU1" t="s">
        <v>131</v>
      </c>
      <c r="FV1" t="s">
        <v>132</v>
      </c>
      <c r="FW1" t="s">
        <v>133</v>
      </c>
      <c r="FX1" t="s">
        <v>134</v>
      </c>
      <c r="FY1" t="s">
        <v>135</v>
      </c>
      <c r="FZ1" t="s">
        <v>136</v>
      </c>
      <c r="GA1" t="s">
        <v>136</v>
      </c>
      <c r="GB1" t="s">
        <v>136</v>
      </c>
      <c r="GC1" t="s">
        <v>136</v>
      </c>
      <c r="GD1" t="s">
        <v>136</v>
      </c>
      <c r="GE1" t="s">
        <v>136</v>
      </c>
      <c r="GF1" t="s">
        <v>137</v>
      </c>
      <c r="GG1" t="s">
        <v>138</v>
      </c>
      <c r="GH1" t="s">
        <v>139</v>
      </c>
      <c r="GI1" t="s">
        <v>140</v>
      </c>
      <c r="GJ1" t="s">
        <v>141</v>
      </c>
      <c r="GK1" t="s">
        <v>142</v>
      </c>
      <c r="GL1" t="s">
        <v>143</v>
      </c>
      <c r="GM1" t="s">
        <v>144</v>
      </c>
      <c r="GN1" t="s">
        <v>145</v>
      </c>
      <c r="GO1" t="s">
        <v>146</v>
      </c>
      <c r="GP1" t="s">
        <v>147</v>
      </c>
      <c r="GQ1" t="s">
        <v>148</v>
      </c>
      <c r="GR1" t="s">
        <v>149</v>
      </c>
      <c r="GS1" t="s">
        <v>150</v>
      </c>
      <c r="GT1" t="s">
        <v>151</v>
      </c>
      <c r="GU1" t="s">
        <v>152</v>
      </c>
      <c r="GV1" t="s">
        <v>153</v>
      </c>
      <c r="GW1" t="s">
        <v>154</v>
      </c>
      <c r="GX1" t="s">
        <v>155</v>
      </c>
      <c r="GY1" t="s">
        <v>156</v>
      </c>
      <c r="GZ1" t="s">
        <v>157</v>
      </c>
      <c r="HA1" t="s">
        <v>158</v>
      </c>
      <c r="HB1" t="s">
        <v>159</v>
      </c>
      <c r="HC1" t="s">
        <v>160</v>
      </c>
      <c r="HD1" t="s">
        <v>161</v>
      </c>
      <c r="HE1" t="s">
        <v>162</v>
      </c>
      <c r="HF1" t="s">
        <v>163</v>
      </c>
      <c r="HG1" t="s">
        <v>163</v>
      </c>
      <c r="HH1" t="s">
        <v>163</v>
      </c>
      <c r="HI1" t="s">
        <v>163</v>
      </c>
      <c r="HJ1" t="s">
        <v>163</v>
      </c>
      <c r="HK1" t="s">
        <v>163</v>
      </c>
      <c r="HL1" t="s">
        <v>163</v>
      </c>
      <c r="HM1" t="s">
        <v>163</v>
      </c>
      <c r="HN1" t="s">
        <v>163</v>
      </c>
      <c r="HO1" t="s">
        <v>163</v>
      </c>
    </row>
    <row r="2" spans="1:223" s="5" customFormat="1" x14ac:dyDescent="0.2">
      <c r="A2" s="5" t="s">
        <v>5465</v>
      </c>
      <c r="B2" s="5" t="s">
        <v>5464</v>
      </c>
      <c r="C2" s="4">
        <v>118843</v>
      </c>
      <c r="E2" s="5" t="s">
        <v>166</v>
      </c>
      <c r="F2" s="5" t="s">
        <v>167</v>
      </c>
      <c r="G2" s="5" t="s">
        <v>168</v>
      </c>
      <c r="H2" s="5" t="s">
        <v>169</v>
      </c>
      <c r="I2" s="5" t="s">
        <v>170</v>
      </c>
      <c r="J2" s="5" t="s">
        <v>171</v>
      </c>
      <c r="M2" s="5" t="s">
        <v>172</v>
      </c>
      <c r="N2" s="5" t="s">
        <v>167</v>
      </c>
      <c r="O2" s="5" t="s">
        <v>350</v>
      </c>
      <c r="P2" s="5" t="s">
        <v>350</v>
      </c>
      <c r="Q2" s="5" t="s">
        <v>350</v>
      </c>
      <c r="R2" s="6">
        <v>42368.851388888892</v>
      </c>
      <c r="S2" s="6">
        <v>42395.920138888891</v>
      </c>
      <c r="T2" s="6">
        <v>43588.411805555559</v>
      </c>
      <c r="U2" s="6">
        <v>42395.920138888891</v>
      </c>
      <c r="W2" s="5" t="s">
        <v>1746</v>
      </c>
      <c r="AD2" s="5">
        <v>0</v>
      </c>
      <c r="AF2" s="5" t="s">
        <v>5463</v>
      </c>
      <c r="AH2" s="5" t="s">
        <v>448</v>
      </c>
      <c r="AI2" s="5" t="s">
        <v>350</v>
      </c>
      <c r="CE2" s="5" t="s">
        <v>5462</v>
      </c>
      <c r="EB2" s="5" t="s">
        <v>681</v>
      </c>
      <c r="FO2" s="5" t="s">
        <v>5461</v>
      </c>
      <c r="FP2" s="5">
        <v>9.2233720368547697E+18</v>
      </c>
      <c r="FX2" s="5" t="s">
        <v>662</v>
      </c>
      <c r="FZ2" s="5" t="s">
        <v>4700</v>
      </c>
      <c r="GL2" s="5">
        <v>2</v>
      </c>
      <c r="HF2" s="5" t="s">
        <v>5460</v>
      </c>
      <c r="HG2" s="5" t="s">
        <v>5459</v>
      </c>
    </row>
    <row r="3" spans="1:223" s="5" customFormat="1" x14ac:dyDescent="0.2">
      <c r="A3" s="5" t="s">
        <v>5458</v>
      </c>
      <c r="B3" s="5" t="s">
        <v>5457</v>
      </c>
      <c r="C3" s="5">
        <v>118763</v>
      </c>
      <c r="E3" s="5" t="s">
        <v>166</v>
      </c>
      <c r="F3" s="5" t="s">
        <v>167</v>
      </c>
      <c r="G3" s="5" t="s">
        <v>168</v>
      </c>
      <c r="H3" s="5" t="s">
        <v>169</v>
      </c>
      <c r="I3" s="5" t="s">
        <v>170</v>
      </c>
      <c r="J3" s="5" t="s">
        <v>171</v>
      </c>
      <c r="M3" s="5" t="s">
        <v>172</v>
      </c>
      <c r="N3" s="5" t="s">
        <v>167</v>
      </c>
      <c r="O3" s="5" t="s">
        <v>671</v>
      </c>
      <c r="P3" s="5" t="s">
        <v>671</v>
      </c>
      <c r="Q3" s="5" t="s">
        <v>671</v>
      </c>
      <c r="R3" s="6">
        <v>42367.746527777781</v>
      </c>
      <c r="S3" s="6">
        <v>42368.931944444441</v>
      </c>
      <c r="T3" s="6">
        <v>43588.411805555559</v>
      </c>
      <c r="U3" s="6">
        <v>42368.931944444441</v>
      </c>
      <c r="X3" s="5" t="s">
        <v>751</v>
      </c>
      <c r="AD3" s="5">
        <v>0</v>
      </c>
      <c r="FO3" s="5" t="s">
        <v>5456</v>
      </c>
      <c r="FP3" s="5">
        <v>9.2233720368547697E+18</v>
      </c>
      <c r="FX3" s="5" t="s">
        <v>662</v>
      </c>
      <c r="FZ3" s="5" t="s">
        <v>2654</v>
      </c>
      <c r="GL3" s="5">
        <v>1</v>
      </c>
    </row>
    <row r="4" spans="1:223" s="5" customFormat="1" x14ac:dyDescent="0.2">
      <c r="A4" s="5" t="s">
        <v>5455</v>
      </c>
      <c r="B4" s="5" t="s">
        <v>5454</v>
      </c>
      <c r="C4" s="5">
        <v>118504</v>
      </c>
      <c r="E4" s="5" t="s">
        <v>166</v>
      </c>
      <c r="F4" s="5" t="s">
        <v>167</v>
      </c>
      <c r="G4" s="5" t="s">
        <v>168</v>
      </c>
      <c r="H4" s="5" t="s">
        <v>169</v>
      </c>
      <c r="I4" s="5" t="s">
        <v>170</v>
      </c>
      <c r="J4" s="5" t="s">
        <v>171</v>
      </c>
      <c r="M4" s="5" t="s">
        <v>172</v>
      </c>
      <c r="N4" s="5" t="s">
        <v>167</v>
      </c>
      <c r="O4" s="5" t="s">
        <v>668</v>
      </c>
      <c r="P4" s="5">
        <v>1110204</v>
      </c>
      <c r="Q4" s="5">
        <v>1110204</v>
      </c>
      <c r="R4" s="6">
        <v>42359.780555555553</v>
      </c>
      <c r="S4" s="6">
        <v>42492.680555555555</v>
      </c>
      <c r="T4" s="6">
        <v>43588.411805555559</v>
      </c>
      <c r="U4" s="6">
        <v>42492.680555555555</v>
      </c>
      <c r="AD4" s="5">
        <v>0</v>
      </c>
      <c r="AF4" s="5" t="s">
        <v>5453</v>
      </c>
      <c r="AH4" s="5">
        <v>1110204</v>
      </c>
      <c r="AI4" s="5" t="s">
        <v>668</v>
      </c>
      <c r="FO4" s="5" t="s">
        <v>5452</v>
      </c>
      <c r="FP4" s="5">
        <v>9.2233720368547697E+18</v>
      </c>
      <c r="FX4" s="5" t="s">
        <v>662</v>
      </c>
      <c r="FZ4" s="5" t="s">
        <v>5272</v>
      </c>
      <c r="GA4" s="5" t="s">
        <v>5451</v>
      </c>
      <c r="GL4" s="5">
        <v>2</v>
      </c>
      <c r="GR4" s="5" t="s">
        <v>221</v>
      </c>
      <c r="HF4" s="5" t="s">
        <v>5450</v>
      </c>
      <c r="HG4" s="5" t="s">
        <v>5449</v>
      </c>
    </row>
    <row r="5" spans="1:223" s="5" customFormat="1" x14ac:dyDescent="0.2">
      <c r="A5" s="5" t="s">
        <v>5448</v>
      </c>
      <c r="B5" s="5" t="s">
        <v>5447</v>
      </c>
      <c r="C5" s="5">
        <v>118502</v>
      </c>
      <c r="E5" s="5" t="s">
        <v>166</v>
      </c>
      <c r="F5" s="5" t="s">
        <v>167</v>
      </c>
      <c r="G5" s="5" t="s">
        <v>168</v>
      </c>
      <c r="H5" s="5" t="s">
        <v>169</v>
      </c>
      <c r="I5" s="5" t="s">
        <v>170</v>
      </c>
      <c r="J5" s="5" t="s">
        <v>171</v>
      </c>
      <c r="M5" s="5" t="s">
        <v>172</v>
      </c>
      <c r="N5" s="5" t="s">
        <v>167</v>
      </c>
      <c r="O5" s="5" t="s">
        <v>668</v>
      </c>
      <c r="P5" s="5">
        <v>1110204</v>
      </c>
      <c r="Q5" s="5">
        <v>1110204</v>
      </c>
      <c r="R5" s="6">
        <v>42359.780555555553</v>
      </c>
      <c r="S5" s="6">
        <v>42466.73333333333</v>
      </c>
      <c r="T5" s="6">
        <v>43588.411805555559</v>
      </c>
      <c r="U5" s="6">
        <v>42466.73333333333</v>
      </c>
      <c r="AD5" s="5">
        <v>0</v>
      </c>
      <c r="AH5" s="5">
        <v>1110204</v>
      </c>
      <c r="EB5" s="5" t="s">
        <v>681</v>
      </c>
      <c r="FO5" s="5" t="s">
        <v>5446</v>
      </c>
      <c r="FP5" s="5">
        <v>9.2233720368547697E+18</v>
      </c>
      <c r="FX5" s="5" t="s">
        <v>662</v>
      </c>
      <c r="FZ5" s="5" t="s">
        <v>4845</v>
      </c>
      <c r="GL5" s="5">
        <v>5</v>
      </c>
      <c r="GR5" s="5" t="s">
        <v>221</v>
      </c>
    </row>
    <row r="6" spans="1:223" s="5" customFormat="1" x14ac:dyDescent="0.2">
      <c r="A6" s="5" t="s">
        <v>5445</v>
      </c>
      <c r="B6" s="5" t="s">
        <v>5444</v>
      </c>
      <c r="C6" s="5">
        <v>118498</v>
      </c>
      <c r="E6" s="5" t="s">
        <v>166</v>
      </c>
      <c r="F6" s="5" t="s">
        <v>167</v>
      </c>
      <c r="G6" s="5" t="s">
        <v>168</v>
      </c>
      <c r="H6" s="5" t="s">
        <v>169</v>
      </c>
      <c r="I6" s="5" t="s">
        <v>170</v>
      </c>
      <c r="J6" s="5" t="s">
        <v>171</v>
      </c>
      <c r="M6" s="5" t="s">
        <v>172</v>
      </c>
      <c r="N6" s="5" t="s">
        <v>167</v>
      </c>
      <c r="O6" s="5" t="s">
        <v>668</v>
      </c>
      <c r="P6" s="5">
        <v>1110204</v>
      </c>
      <c r="Q6" s="5">
        <v>1110204</v>
      </c>
      <c r="R6" s="6">
        <v>42359.779166666667</v>
      </c>
      <c r="S6" s="6">
        <v>42452.923611111109</v>
      </c>
      <c r="T6" s="6">
        <v>43588.411805555559</v>
      </c>
      <c r="U6" s="6">
        <v>42452.923611111109</v>
      </c>
      <c r="AD6" s="5">
        <v>0</v>
      </c>
      <c r="AF6" s="5" t="s">
        <v>5443</v>
      </c>
      <c r="AH6" s="5">
        <v>1110204</v>
      </c>
      <c r="CL6" s="5" t="s">
        <v>5442</v>
      </c>
      <c r="FO6" s="5" t="s">
        <v>5441</v>
      </c>
      <c r="FP6" s="5">
        <v>9.2233720368547697E+18</v>
      </c>
      <c r="FX6" s="5" t="s">
        <v>662</v>
      </c>
      <c r="FZ6" s="5" t="s">
        <v>4845</v>
      </c>
      <c r="GL6" s="5">
        <v>3</v>
      </c>
      <c r="HF6" s="5" t="s">
        <v>5440</v>
      </c>
    </row>
    <row r="7" spans="1:223" s="5" customFormat="1" x14ac:dyDescent="0.2">
      <c r="A7" s="5" t="s">
        <v>5439</v>
      </c>
      <c r="B7" s="5" t="s">
        <v>5438</v>
      </c>
      <c r="C7" s="5">
        <v>118495</v>
      </c>
      <c r="E7" s="5" t="s">
        <v>166</v>
      </c>
      <c r="F7" s="5" t="s">
        <v>167</v>
      </c>
      <c r="G7" s="5" t="s">
        <v>168</v>
      </c>
      <c r="H7" s="5" t="s">
        <v>169</v>
      </c>
      <c r="I7" s="5" t="s">
        <v>170</v>
      </c>
      <c r="J7" s="5" t="s">
        <v>171</v>
      </c>
      <c r="M7" s="5" t="s">
        <v>172</v>
      </c>
      <c r="N7" s="5" t="s">
        <v>167</v>
      </c>
      <c r="P7" s="5">
        <v>1110204</v>
      </c>
      <c r="Q7" s="5">
        <v>1110204</v>
      </c>
      <c r="R7" s="6">
        <v>42359.775000000001</v>
      </c>
      <c r="S7" s="6">
        <v>42426.809027777781</v>
      </c>
      <c r="T7" s="6">
        <v>43588.411805555559</v>
      </c>
      <c r="U7" s="6">
        <v>42426.809027777781</v>
      </c>
      <c r="AD7" s="5">
        <v>0</v>
      </c>
      <c r="AF7" s="5" t="s">
        <v>5437</v>
      </c>
      <c r="AH7" s="5">
        <v>1110204</v>
      </c>
      <c r="AI7" s="5">
        <v>1112062</v>
      </c>
      <c r="AJ7" s="5" t="s">
        <v>555</v>
      </c>
      <c r="CL7" s="5" t="s">
        <v>5436</v>
      </c>
      <c r="FO7" s="5" t="s">
        <v>5435</v>
      </c>
      <c r="FP7" s="5">
        <v>9.2233720368547697E+18</v>
      </c>
      <c r="FX7" s="5" t="s">
        <v>662</v>
      </c>
    </row>
    <row r="8" spans="1:223" s="5" customFormat="1" x14ac:dyDescent="0.2">
      <c r="A8" s="5" t="s">
        <v>5434</v>
      </c>
      <c r="B8" s="5" t="s">
        <v>5433</v>
      </c>
      <c r="C8" s="5">
        <v>118494</v>
      </c>
      <c r="E8" s="5" t="s">
        <v>166</v>
      </c>
      <c r="F8" s="5" t="s">
        <v>167</v>
      </c>
      <c r="G8" s="5" t="s">
        <v>168</v>
      </c>
      <c r="H8" s="5" t="s">
        <v>169</v>
      </c>
      <c r="I8" s="5" t="s">
        <v>170</v>
      </c>
      <c r="J8" s="5" t="s">
        <v>171</v>
      </c>
      <c r="M8" s="5" t="s">
        <v>172</v>
      </c>
      <c r="N8" s="5" t="s">
        <v>167</v>
      </c>
      <c r="P8" s="5">
        <v>1110204</v>
      </c>
      <c r="Q8" s="5">
        <v>1110204</v>
      </c>
      <c r="R8" s="6">
        <v>42359.772916666669</v>
      </c>
      <c r="S8" s="6">
        <v>42747.676388888889</v>
      </c>
      <c r="T8" s="6">
        <v>43588.411805555559</v>
      </c>
      <c r="U8" s="6">
        <v>42410.879166666666</v>
      </c>
      <c r="X8" s="5" t="s">
        <v>615</v>
      </c>
      <c r="AD8" s="5">
        <v>0</v>
      </c>
      <c r="AF8" s="5" t="s">
        <v>5432</v>
      </c>
      <c r="AH8" s="5">
        <v>1110204</v>
      </c>
      <c r="CL8" s="5" t="s">
        <v>5431</v>
      </c>
      <c r="FO8" s="5" t="s">
        <v>5430</v>
      </c>
      <c r="FP8" s="5">
        <v>9.2233720368547697E+18</v>
      </c>
      <c r="FX8" s="5" t="s">
        <v>662</v>
      </c>
    </row>
    <row r="9" spans="1:223" s="5" customFormat="1" x14ac:dyDescent="0.2">
      <c r="A9" s="5" t="s">
        <v>5429</v>
      </c>
      <c r="B9" s="5" t="s">
        <v>5428</v>
      </c>
      <c r="C9" s="5">
        <v>118491</v>
      </c>
      <c r="E9" s="5" t="s">
        <v>166</v>
      </c>
      <c r="F9" s="5" t="s">
        <v>167</v>
      </c>
      <c r="G9" s="5" t="s">
        <v>168</v>
      </c>
      <c r="H9" s="5" t="s">
        <v>169</v>
      </c>
      <c r="I9" s="5" t="s">
        <v>170</v>
      </c>
      <c r="J9" s="5" t="s">
        <v>171</v>
      </c>
      <c r="M9" s="5" t="s">
        <v>172</v>
      </c>
      <c r="N9" s="5" t="s">
        <v>167</v>
      </c>
      <c r="O9" s="5" t="s">
        <v>614</v>
      </c>
      <c r="P9" s="5">
        <v>1110204</v>
      </c>
      <c r="Q9" s="5">
        <v>1110204</v>
      </c>
      <c r="R9" s="6">
        <v>42359.770833333336</v>
      </c>
      <c r="S9" s="6">
        <v>42747.677083333336</v>
      </c>
      <c r="T9" s="6">
        <v>43588.411805555559</v>
      </c>
      <c r="U9" s="6">
        <v>42410.879166666666</v>
      </c>
      <c r="X9" s="5" t="s">
        <v>615</v>
      </c>
      <c r="AD9" s="5">
        <v>0</v>
      </c>
      <c r="AF9" s="5" t="s">
        <v>5427</v>
      </c>
      <c r="AH9" s="5">
        <v>1110204</v>
      </c>
      <c r="CL9" s="5" t="s">
        <v>5426</v>
      </c>
      <c r="FO9" s="5" t="s">
        <v>5425</v>
      </c>
      <c r="FP9" s="5">
        <v>9.2233720368547697E+18</v>
      </c>
      <c r="FX9" s="5" t="s">
        <v>662</v>
      </c>
      <c r="GL9" s="5">
        <v>2</v>
      </c>
    </row>
    <row r="10" spans="1:223" s="5" customFormat="1" x14ac:dyDescent="0.2">
      <c r="A10" s="5" t="s">
        <v>5424</v>
      </c>
      <c r="B10" s="5" t="s">
        <v>5423</v>
      </c>
      <c r="C10" s="5">
        <v>118477</v>
      </c>
      <c r="E10" s="5" t="s">
        <v>166</v>
      </c>
      <c r="F10" s="5" t="s">
        <v>167</v>
      </c>
      <c r="G10" s="5" t="s">
        <v>168</v>
      </c>
      <c r="H10" s="5" t="s">
        <v>169</v>
      </c>
      <c r="I10" s="5" t="s">
        <v>170</v>
      </c>
      <c r="J10" s="5" t="s">
        <v>171</v>
      </c>
      <c r="M10" s="5" t="s">
        <v>172</v>
      </c>
      <c r="N10" s="5" t="s">
        <v>167</v>
      </c>
      <c r="O10" s="5" t="s">
        <v>614</v>
      </c>
      <c r="P10" s="5">
        <v>1110204</v>
      </c>
      <c r="Q10" s="5">
        <v>1110204</v>
      </c>
      <c r="R10" s="6">
        <v>42359.763194444444</v>
      </c>
      <c r="S10" s="6">
        <v>42747.676388888889</v>
      </c>
      <c r="T10" s="6">
        <v>43588.411805555559</v>
      </c>
      <c r="U10" s="6">
        <v>42409.611111111109</v>
      </c>
      <c r="X10" s="5" t="s">
        <v>615</v>
      </c>
      <c r="AD10" s="5">
        <v>0</v>
      </c>
      <c r="AF10" s="5" t="s">
        <v>5422</v>
      </c>
      <c r="AH10" s="5">
        <v>1110204</v>
      </c>
      <c r="CL10" s="5" t="s">
        <v>5421</v>
      </c>
      <c r="FO10" s="5" t="s">
        <v>5420</v>
      </c>
      <c r="FP10" s="5">
        <v>9.2233720368547697E+18</v>
      </c>
      <c r="FX10" s="5" t="s">
        <v>662</v>
      </c>
      <c r="FZ10" s="5" t="s">
        <v>4511</v>
      </c>
      <c r="GL10" s="5">
        <v>1</v>
      </c>
    </row>
    <row r="11" spans="1:223" s="5" customFormat="1" x14ac:dyDescent="0.2">
      <c r="A11" s="5" t="s">
        <v>5419</v>
      </c>
      <c r="B11" s="5" t="s">
        <v>5418</v>
      </c>
      <c r="C11" s="5">
        <v>118473</v>
      </c>
      <c r="E11" s="5" t="s">
        <v>166</v>
      </c>
      <c r="F11" s="5" t="s">
        <v>167</v>
      </c>
      <c r="G11" s="5" t="s">
        <v>168</v>
      </c>
      <c r="H11" s="5" t="s">
        <v>169</v>
      </c>
      <c r="I11" s="5" t="s">
        <v>170</v>
      </c>
      <c r="J11" s="5" t="s">
        <v>171</v>
      </c>
      <c r="M11" s="5" t="s">
        <v>172</v>
      </c>
      <c r="N11" s="5" t="s">
        <v>167</v>
      </c>
      <c r="O11" s="5" t="s">
        <v>614</v>
      </c>
      <c r="P11" s="5">
        <v>1110204</v>
      </c>
      <c r="Q11" s="5">
        <v>1110204</v>
      </c>
      <c r="R11" s="6">
        <v>42359.760416666664</v>
      </c>
      <c r="S11" s="6">
        <v>42747.677083333336</v>
      </c>
      <c r="T11" s="6">
        <v>43588.411805555559</v>
      </c>
      <c r="U11" s="6">
        <v>42408.61041666667</v>
      </c>
      <c r="X11" s="5" t="s">
        <v>615</v>
      </c>
      <c r="AD11" s="5">
        <v>0</v>
      </c>
      <c r="AF11" s="5" t="s">
        <v>5417</v>
      </c>
      <c r="AH11" s="5">
        <v>1110204</v>
      </c>
      <c r="CL11" s="5" t="s">
        <v>5416</v>
      </c>
      <c r="FO11" s="5" t="s">
        <v>5415</v>
      </c>
      <c r="FP11" s="5">
        <v>9.2233720368547697E+18</v>
      </c>
      <c r="FX11" s="5" t="s">
        <v>662</v>
      </c>
      <c r="FZ11" s="5" t="s">
        <v>4511</v>
      </c>
      <c r="GL11" s="5">
        <v>2</v>
      </c>
    </row>
    <row r="12" spans="1:223" s="5" customFormat="1" x14ac:dyDescent="0.2">
      <c r="A12" s="5" t="s">
        <v>5414</v>
      </c>
      <c r="B12" s="5" t="s">
        <v>5413</v>
      </c>
      <c r="C12" s="5">
        <v>118468</v>
      </c>
      <c r="E12" s="5" t="s">
        <v>166</v>
      </c>
      <c r="F12" s="5" t="s">
        <v>167</v>
      </c>
      <c r="G12" s="5" t="s">
        <v>168</v>
      </c>
      <c r="H12" s="5" t="s">
        <v>169</v>
      </c>
      <c r="I12" s="5" t="s">
        <v>170</v>
      </c>
      <c r="J12" s="5" t="s">
        <v>171</v>
      </c>
      <c r="M12" s="5" t="s">
        <v>172</v>
      </c>
      <c r="N12" s="5" t="s">
        <v>167</v>
      </c>
      <c r="O12" s="5" t="s">
        <v>184</v>
      </c>
      <c r="P12" s="5">
        <v>1110204</v>
      </c>
      <c r="Q12" s="5">
        <v>1110204</v>
      </c>
      <c r="R12" s="6">
        <v>42359.756249999999</v>
      </c>
      <c r="S12" s="6">
        <v>42423.90625</v>
      </c>
      <c r="T12" s="6">
        <v>43588.411805555559</v>
      </c>
      <c r="U12" s="6">
        <v>42423.90625</v>
      </c>
      <c r="AD12" s="5">
        <v>0</v>
      </c>
      <c r="AF12" s="5" t="s">
        <v>5412</v>
      </c>
      <c r="AH12" s="5">
        <v>1110204</v>
      </c>
      <c r="CL12" s="5" t="s">
        <v>5411</v>
      </c>
      <c r="EB12" s="5" t="s">
        <v>5405</v>
      </c>
      <c r="FO12" s="5" t="s">
        <v>5410</v>
      </c>
      <c r="FP12" s="5">
        <v>9.2233720368547697E+18</v>
      </c>
      <c r="FX12" s="5" t="s">
        <v>662</v>
      </c>
      <c r="FZ12" s="5" t="s">
        <v>2565</v>
      </c>
      <c r="GL12" s="5">
        <v>5</v>
      </c>
    </row>
    <row r="13" spans="1:223" s="5" customFormat="1" x14ac:dyDescent="0.2">
      <c r="A13" s="5" t="s">
        <v>5409</v>
      </c>
      <c r="B13" s="5" t="s">
        <v>5408</v>
      </c>
      <c r="C13" s="5">
        <v>118467</v>
      </c>
      <c r="E13" s="5" t="s">
        <v>166</v>
      </c>
      <c r="F13" s="5" t="s">
        <v>167</v>
      </c>
      <c r="G13" s="5" t="s">
        <v>168</v>
      </c>
      <c r="H13" s="5" t="s">
        <v>169</v>
      </c>
      <c r="I13" s="5" t="s">
        <v>170</v>
      </c>
      <c r="J13" s="5" t="s">
        <v>171</v>
      </c>
      <c r="M13" s="5" t="s">
        <v>172</v>
      </c>
      <c r="N13" s="5" t="s">
        <v>167</v>
      </c>
      <c r="O13" s="5" t="s">
        <v>184</v>
      </c>
      <c r="P13" s="5">
        <v>1110204</v>
      </c>
      <c r="Q13" s="5">
        <v>1110204</v>
      </c>
      <c r="R13" s="6">
        <v>42359.753472222219</v>
      </c>
      <c r="S13" s="6">
        <v>42395.749305555553</v>
      </c>
      <c r="T13" s="6">
        <v>43588.411805555559</v>
      </c>
      <c r="U13" s="6">
        <v>42395.749305555553</v>
      </c>
      <c r="AD13" s="5">
        <v>0</v>
      </c>
      <c r="AF13" s="5" t="s">
        <v>5407</v>
      </c>
      <c r="AH13" s="5">
        <v>1110204</v>
      </c>
      <c r="CL13" s="5" t="s">
        <v>5406</v>
      </c>
      <c r="EB13" s="5" t="s">
        <v>5405</v>
      </c>
      <c r="FO13" s="5" t="s">
        <v>5404</v>
      </c>
      <c r="FP13" s="5">
        <v>9.2233720368547697E+18</v>
      </c>
      <c r="FX13" s="5" t="s">
        <v>662</v>
      </c>
      <c r="FZ13" s="5" t="s">
        <v>4700</v>
      </c>
      <c r="GL13" s="5">
        <v>2</v>
      </c>
    </row>
    <row r="14" spans="1:223" s="5" customFormat="1" x14ac:dyDescent="0.2">
      <c r="A14" s="5" t="s">
        <v>5403</v>
      </c>
      <c r="B14" s="5" t="s">
        <v>5402</v>
      </c>
      <c r="C14" s="5">
        <v>118460</v>
      </c>
      <c r="E14" s="5" t="s">
        <v>166</v>
      </c>
      <c r="F14" s="5" t="s">
        <v>167</v>
      </c>
      <c r="G14" s="5" t="s">
        <v>168</v>
      </c>
      <c r="H14" s="5" t="s">
        <v>169</v>
      </c>
      <c r="I14" s="5" t="s">
        <v>170</v>
      </c>
      <c r="J14" s="5" t="s">
        <v>171</v>
      </c>
      <c r="M14" s="5" t="s">
        <v>172</v>
      </c>
      <c r="N14" s="5" t="s">
        <v>167</v>
      </c>
      <c r="O14" s="5" t="s">
        <v>614</v>
      </c>
      <c r="P14" s="5">
        <v>1110204</v>
      </c>
      <c r="Q14" s="5">
        <v>1110204</v>
      </c>
      <c r="R14" s="6">
        <v>42359.746527777781</v>
      </c>
      <c r="S14" s="6">
        <v>42380.726388888892</v>
      </c>
      <c r="T14" s="6">
        <v>43588.411805555559</v>
      </c>
      <c r="U14" s="6">
        <v>42380.726388888892</v>
      </c>
      <c r="AD14" s="5">
        <v>0</v>
      </c>
      <c r="AF14" s="5" t="s">
        <v>5401</v>
      </c>
      <c r="AH14" s="5">
        <v>1110204</v>
      </c>
      <c r="CL14" s="5" t="s">
        <v>5400</v>
      </c>
      <c r="EB14" s="5" t="s">
        <v>796</v>
      </c>
      <c r="FO14" s="5" t="s">
        <v>5399</v>
      </c>
      <c r="FP14" s="5">
        <v>9.2233720368547697E+18</v>
      </c>
      <c r="FX14" s="5" t="s">
        <v>662</v>
      </c>
      <c r="FZ14" s="5" t="s">
        <v>4920</v>
      </c>
      <c r="GL14" s="5">
        <v>3</v>
      </c>
    </row>
    <row r="15" spans="1:223" s="5" customFormat="1" x14ac:dyDescent="0.2">
      <c r="A15" s="5" t="s">
        <v>5398</v>
      </c>
      <c r="B15" s="5" t="s">
        <v>5397</v>
      </c>
      <c r="C15" s="5">
        <v>118459</v>
      </c>
      <c r="E15" s="5" t="s">
        <v>166</v>
      </c>
      <c r="F15" s="5" t="s">
        <v>167</v>
      </c>
      <c r="G15" s="5" t="s">
        <v>168</v>
      </c>
      <c r="H15" s="5" t="s">
        <v>169</v>
      </c>
      <c r="I15" s="5" t="s">
        <v>170</v>
      </c>
      <c r="J15" s="5" t="s">
        <v>171</v>
      </c>
      <c r="M15" s="5" t="s">
        <v>172</v>
      </c>
      <c r="N15" s="5" t="s">
        <v>167</v>
      </c>
      <c r="O15" s="5" t="s">
        <v>350</v>
      </c>
      <c r="P15" s="5">
        <v>1110204</v>
      </c>
      <c r="Q15" s="5">
        <v>1110204</v>
      </c>
      <c r="R15" s="6">
        <v>42359.744444444441</v>
      </c>
      <c r="S15" s="6">
        <v>42384.616666666669</v>
      </c>
      <c r="T15" s="6">
        <v>43588.411805555559</v>
      </c>
      <c r="U15" s="6">
        <v>42384.616666666669</v>
      </c>
      <c r="W15" s="5" t="s">
        <v>1746</v>
      </c>
      <c r="AD15" s="5">
        <v>0</v>
      </c>
      <c r="AF15" s="5" t="s">
        <v>5396</v>
      </c>
      <c r="AH15" s="5">
        <v>1110204</v>
      </c>
      <c r="EB15" s="5" t="s">
        <v>681</v>
      </c>
      <c r="FO15" s="5" t="s">
        <v>5395</v>
      </c>
      <c r="FP15" s="5">
        <v>9.2233720368547697E+18</v>
      </c>
      <c r="FX15" s="5" t="s">
        <v>662</v>
      </c>
      <c r="FZ15" s="5" t="s">
        <v>4700</v>
      </c>
      <c r="GL15" s="5">
        <v>2</v>
      </c>
    </row>
    <row r="16" spans="1:223" s="5" customFormat="1" x14ac:dyDescent="0.2">
      <c r="A16" s="5" t="s">
        <v>5394</v>
      </c>
      <c r="B16" s="5" t="s">
        <v>5393</v>
      </c>
      <c r="C16" s="5">
        <v>118452</v>
      </c>
      <c r="E16" s="5" t="s">
        <v>166</v>
      </c>
      <c r="F16" s="5" t="s">
        <v>167</v>
      </c>
      <c r="G16" s="5" t="s">
        <v>168</v>
      </c>
      <c r="H16" s="5" t="s">
        <v>169</v>
      </c>
      <c r="I16" s="5" t="s">
        <v>170</v>
      </c>
      <c r="J16" s="5" t="s">
        <v>171</v>
      </c>
      <c r="M16" s="5" t="s">
        <v>172</v>
      </c>
      <c r="N16" s="5" t="s">
        <v>167</v>
      </c>
      <c r="P16" s="5">
        <v>1110204</v>
      </c>
      <c r="Q16" s="5">
        <v>1110204</v>
      </c>
      <c r="R16" s="6">
        <v>42359.738194444442</v>
      </c>
      <c r="S16" s="6">
        <v>42433.761111111111</v>
      </c>
      <c r="T16" s="6">
        <v>43588.411805555559</v>
      </c>
      <c r="U16" s="6">
        <v>42417.862500000003</v>
      </c>
      <c r="AD16" s="5">
        <v>0</v>
      </c>
      <c r="AF16" s="5" t="s">
        <v>5392</v>
      </c>
      <c r="AH16" s="5">
        <v>1110204</v>
      </c>
      <c r="CL16" s="5" t="s">
        <v>5391</v>
      </c>
      <c r="EB16" s="5" t="s">
        <v>796</v>
      </c>
      <c r="FO16" s="5" t="s">
        <v>5390</v>
      </c>
      <c r="FP16" s="5">
        <v>9.2233720368547697E+18</v>
      </c>
      <c r="FX16" s="5" t="s">
        <v>662</v>
      </c>
      <c r="FZ16" s="5" t="s">
        <v>2565</v>
      </c>
      <c r="GL16" s="5">
        <v>1</v>
      </c>
    </row>
    <row r="17" spans="1:215" s="5" customFormat="1" x14ac:dyDescent="0.2">
      <c r="A17" s="5" t="s">
        <v>5389</v>
      </c>
      <c r="B17" s="5" t="s">
        <v>5388</v>
      </c>
      <c r="C17" s="5">
        <v>118447</v>
      </c>
      <c r="E17" s="5" t="s">
        <v>166</v>
      </c>
      <c r="F17" s="5" t="s">
        <v>167</v>
      </c>
      <c r="G17" s="5" t="s">
        <v>168</v>
      </c>
      <c r="H17" s="5" t="s">
        <v>169</v>
      </c>
      <c r="I17" s="5" t="s">
        <v>170</v>
      </c>
      <c r="J17" s="5" t="s">
        <v>171</v>
      </c>
      <c r="M17" s="5" t="s">
        <v>172</v>
      </c>
      <c r="N17" s="5" t="s">
        <v>167</v>
      </c>
      <c r="O17" s="5" t="s">
        <v>671</v>
      </c>
      <c r="P17" s="5">
        <v>1110204</v>
      </c>
      <c r="Q17" s="5">
        <v>1110204</v>
      </c>
      <c r="R17" s="6">
        <v>42359.729861111111</v>
      </c>
      <c r="S17" s="6">
        <v>42747.676388888889</v>
      </c>
      <c r="T17" s="6">
        <v>43588.411805555559</v>
      </c>
      <c r="U17" s="6">
        <v>42397.232638888891</v>
      </c>
      <c r="X17" s="5" t="s">
        <v>615</v>
      </c>
      <c r="AD17" s="5">
        <v>0</v>
      </c>
      <c r="AF17" s="5" t="s">
        <v>5387</v>
      </c>
      <c r="AH17" s="5">
        <v>1110204</v>
      </c>
      <c r="AI17" s="5" t="s">
        <v>171</v>
      </c>
      <c r="CE17" s="5" t="s">
        <v>5386</v>
      </c>
      <c r="CF17" s="5" t="s">
        <v>5385</v>
      </c>
      <c r="CG17" s="5" t="s">
        <v>5384</v>
      </c>
      <c r="CH17" s="5" t="s">
        <v>5383</v>
      </c>
      <c r="CI17" s="5" t="s">
        <v>5382</v>
      </c>
      <c r="CL17" s="5" t="s">
        <v>5381</v>
      </c>
      <c r="FO17" s="5" t="s">
        <v>5380</v>
      </c>
      <c r="FP17" s="5">
        <v>9.2233720368547697E+18</v>
      </c>
      <c r="FX17" s="5" t="s">
        <v>662</v>
      </c>
      <c r="FZ17" s="5" t="s">
        <v>4700</v>
      </c>
      <c r="GL17" s="5">
        <v>2</v>
      </c>
      <c r="HF17" s="5" t="s">
        <v>5379</v>
      </c>
    </row>
    <row r="18" spans="1:215" s="5" customFormat="1" x14ac:dyDescent="0.2">
      <c r="A18" s="5" t="s">
        <v>5378</v>
      </c>
      <c r="B18" s="5" t="s">
        <v>5377</v>
      </c>
      <c r="C18" s="5">
        <v>118445</v>
      </c>
      <c r="E18" s="5" t="s">
        <v>166</v>
      </c>
      <c r="F18" s="5" t="s">
        <v>167</v>
      </c>
      <c r="G18" s="5" t="s">
        <v>168</v>
      </c>
      <c r="H18" s="5" t="s">
        <v>169</v>
      </c>
      <c r="I18" s="5" t="s">
        <v>170</v>
      </c>
      <c r="J18" s="5" t="s">
        <v>171</v>
      </c>
      <c r="M18" s="5" t="s">
        <v>172</v>
      </c>
      <c r="N18" s="5" t="s">
        <v>167</v>
      </c>
      <c r="O18" s="5" t="s">
        <v>614</v>
      </c>
      <c r="P18" s="5">
        <v>1110204</v>
      </c>
      <c r="Q18" s="5">
        <v>1110204</v>
      </c>
      <c r="R18" s="6">
        <v>42359.714583333334</v>
      </c>
      <c r="S18" s="6">
        <v>43556.618055555555</v>
      </c>
      <c r="T18" s="6">
        <v>43588.411805555559</v>
      </c>
      <c r="U18" s="6">
        <v>42374.758333333331</v>
      </c>
      <c r="X18" s="5" t="s">
        <v>1074</v>
      </c>
      <c r="AD18" s="5">
        <v>0</v>
      </c>
      <c r="AH18" s="5">
        <v>1110184</v>
      </c>
      <c r="AI18" s="5">
        <v>1110204</v>
      </c>
      <c r="CL18" s="5" t="s">
        <v>5376</v>
      </c>
      <c r="EB18" s="5" t="s">
        <v>796</v>
      </c>
      <c r="FO18" s="5" t="s">
        <v>5375</v>
      </c>
      <c r="FP18" s="5">
        <v>9.2233720368547697E+18</v>
      </c>
      <c r="FX18" s="5" t="s">
        <v>662</v>
      </c>
      <c r="FZ18" s="5" t="s">
        <v>4920</v>
      </c>
      <c r="GL18" s="5">
        <v>1</v>
      </c>
    </row>
    <row r="19" spans="1:215" s="5" customFormat="1" x14ac:dyDescent="0.2">
      <c r="A19" s="5" t="s">
        <v>5374</v>
      </c>
      <c r="B19" s="5" t="s">
        <v>5373</v>
      </c>
      <c r="C19" s="5">
        <v>118420</v>
      </c>
      <c r="E19" s="5" t="s">
        <v>166</v>
      </c>
      <c r="F19" s="5" t="s">
        <v>167</v>
      </c>
      <c r="G19" s="5" t="s">
        <v>168</v>
      </c>
      <c r="H19" s="5" t="s">
        <v>169</v>
      </c>
      <c r="I19" s="5" t="s">
        <v>170</v>
      </c>
      <c r="J19" s="5" t="s">
        <v>171</v>
      </c>
      <c r="M19" s="5" t="s">
        <v>172</v>
      </c>
      <c r="N19" s="5" t="s">
        <v>167</v>
      </c>
      <c r="O19" s="5" t="s">
        <v>614</v>
      </c>
      <c r="P19" s="5">
        <v>1110204</v>
      </c>
      <c r="Q19" s="5">
        <v>1110204</v>
      </c>
      <c r="R19" s="6">
        <v>42359.647916666669</v>
      </c>
      <c r="S19" s="6">
        <v>42374.758333333331</v>
      </c>
      <c r="T19" s="6">
        <v>43588.411805555559</v>
      </c>
      <c r="U19" s="6">
        <v>42374.758333333331</v>
      </c>
      <c r="AD19" s="5">
        <v>0</v>
      </c>
      <c r="AF19" s="5" t="s">
        <v>5372</v>
      </c>
      <c r="AH19" s="5">
        <v>1110184</v>
      </c>
      <c r="AI19" s="5">
        <v>1110204</v>
      </c>
      <c r="CL19" s="5" t="s">
        <v>5371</v>
      </c>
      <c r="EB19" s="5" t="s">
        <v>796</v>
      </c>
      <c r="FO19" s="5" t="s">
        <v>5370</v>
      </c>
      <c r="FP19" s="5">
        <v>9.2233720368547697E+18</v>
      </c>
      <c r="FX19" s="5" t="s">
        <v>662</v>
      </c>
      <c r="FZ19" s="5" t="s">
        <v>4920</v>
      </c>
      <c r="GL19" s="5">
        <v>2</v>
      </c>
    </row>
    <row r="20" spans="1:215" s="5" customFormat="1" x14ac:dyDescent="0.2">
      <c r="A20" s="5" t="s">
        <v>5369</v>
      </c>
      <c r="B20" s="5" t="s">
        <v>5368</v>
      </c>
      <c r="C20" s="5">
        <v>118417</v>
      </c>
      <c r="E20" s="5" t="s">
        <v>229</v>
      </c>
      <c r="F20" s="5" t="s">
        <v>167</v>
      </c>
      <c r="G20" s="5" t="s">
        <v>168</v>
      </c>
      <c r="H20" s="5" t="s">
        <v>169</v>
      </c>
      <c r="I20" s="5" t="s">
        <v>170</v>
      </c>
      <c r="J20" s="5" t="s">
        <v>171</v>
      </c>
      <c r="M20" s="5" t="s">
        <v>172</v>
      </c>
      <c r="N20" s="5" t="s">
        <v>167</v>
      </c>
      <c r="O20" s="5" t="s">
        <v>171</v>
      </c>
      <c r="P20" s="5">
        <v>1110204</v>
      </c>
      <c r="Q20" s="5">
        <v>1110204</v>
      </c>
      <c r="R20" s="6">
        <v>42359.627083333333</v>
      </c>
      <c r="S20" s="6">
        <v>43585.402083333334</v>
      </c>
      <c r="T20" s="6">
        <v>43588.411805555559</v>
      </c>
      <c r="U20" s="6">
        <v>43585.402083333334</v>
      </c>
      <c r="AD20" s="5">
        <v>0</v>
      </c>
      <c r="AH20" s="5">
        <v>1110204</v>
      </c>
      <c r="EA20" s="5" t="s">
        <v>878</v>
      </c>
      <c r="EC20" s="5" t="s">
        <v>5367</v>
      </c>
      <c r="ED20" s="5" t="s">
        <v>240</v>
      </c>
      <c r="FO20" s="5" t="s">
        <v>5366</v>
      </c>
      <c r="FP20" s="5">
        <v>9.2233720368547697E+18</v>
      </c>
      <c r="FX20" s="5" t="s">
        <v>662</v>
      </c>
    </row>
    <row r="21" spans="1:215" s="5" customFormat="1" x14ac:dyDescent="0.2">
      <c r="A21" s="5" t="s">
        <v>5365</v>
      </c>
      <c r="B21" s="5" t="s">
        <v>5364</v>
      </c>
      <c r="C21" s="5">
        <v>118409</v>
      </c>
      <c r="E21" s="5" t="s">
        <v>166</v>
      </c>
      <c r="F21" s="5" t="s">
        <v>167</v>
      </c>
      <c r="G21" s="5" t="s">
        <v>168</v>
      </c>
      <c r="H21" s="5" t="s">
        <v>169</v>
      </c>
      <c r="I21" s="5" t="s">
        <v>170</v>
      </c>
      <c r="J21" s="5" t="s">
        <v>171</v>
      </c>
      <c r="M21" s="5" t="s">
        <v>172</v>
      </c>
      <c r="N21" s="5" t="s">
        <v>167</v>
      </c>
      <c r="P21" s="5">
        <v>1110204</v>
      </c>
      <c r="Q21" s="5">
        <v>1110204</v>
      </c>
      <c r="R21" s="6">
        <v>42359.598611111112</v>
      </c>
      <c r="S21" s="6">
        <v>42381.680555555555</v>
      </c>
      <c r="T21" s="6">
        <v>43588.411805555559</v>
      </c>
      <c r="U21" s="6">
        <v>42375.84375</v>
      </c>
      <c r="W21" s="5" t="s">
        <v>1746</v>
      </c>
      <c r="AD21" s="5">
        <v>0</v>
      </c>
      <c r="AF21" s="5" t="s">
        <v>5363</v>
      </c>
      <c r="AH21" s="5">
        <v>1110204</v>
      </c>
      <c r="CL21" s="5" t="s">
        <v>5362</v>
      </c>
      <c r="EB21" s="5" t="s">
        <v>681</v>
      </c>
      <c r="FO21" s="5" t="s">
        <v>5361</v>
      </c>
      <c r="FP21" s="5">
        <v>9.2233720368547697E+18</v>
      </c>
      <c r="FX21" s="5" t="s">
        <v>662</v>
      </c>
      <c r="FZ21" s="5" t="s">
        <v>4920</v>
      </c>
      <c r="GL21" s="5">
        <v>3</v>
      </c>
    </row>
    <row r="22" spans="1:215" s="5" customFormat="1" x14ac:dyDescent="0.2">
      <c r="A22" s="5" t="s">
        <v>5360</v>
      </c>
      <c r="B22" s="5" t="s">
        <v>5359</v>
      </c>
      <c r="C22" s="5">
        <v>118149</v>
      </c>
      <c r="E22" s="5" t="s">
        <v>166</v>
      </c>
      <c r="F22" s="5" t="s">
        <v>167</v>
      </c>
      <c r="G22" s="5" t="s">
        <v>168</v>
      </c>
      <c r="H22" s="5" t="s">
        <v>169</v>
      </c>
      <c r="I22" s="5" t="s">
        <v>170</v>
      </c>
      <c r="J22" s="5" t="s">
        <v>171</v>
      </c>
      <c r="M22" s="5" t="s">
        <v>172</v>
      </c>
      <c r="N22" s="5" t="s">
        <v>167</v>
      </c>
      <c r="O22" s="5" t="s">
        <v>171</v>
      </c>
      <c r="P22" s="5" t="s">
        <v>668</v>
      </c>
      <c r="Q22" s="5" t="s">
        <v>668</v>
      </c>
      <c r="R22" s="6">
        <v>42356.611111111109</v>
      </c>
      <c r="S22" s="6">
        <v>42439.835416666669</v>
      </c>
      <c r="T22" s="6">
        <v>43588.411805555559</v>
      </c>
      <c r="U22" s="6">
        <v>42439.835416666669</v>
      </c>
      <c r="W22" s="5" t="s">
        <v>1746</v>
      </c>
      <c r="AD22" s="5">
        <v>0</v>
      </c>
      <c r="AF22" s="5" t="s">
        <v>5358</v>
      </c>
      <c r="AH22" s="5" t="s">
        <v>668</v>
      </c>
      <c r="AI22" s="5" t="s">
        <v>350</v>
      </c>
      <c r="EB22" s="5" t="s">
        <v>681</v>
      </c>
      <c r="FO22" s="5" t="s">
        <v>5357</v>
      </c>
      <c r="FP22" s="5">
        <v>9.2233720368547697E+18</v>
      </c>
      <c r="FX22" s="5" t="s">
        <v>662</v>
      </c>
      <c r="FZ22" s="5" t="s">
        <v>4920</v>
      </c>
      <c r="GA22" s="5" t="s">
        <v>5054</v>
      </c>
      <c r="GL22" s="5">
        <v>1</v>
      </c>
      <c r="HF22" s="5" t="s">
        <v>5356</v>
      </c>
      <c r="HG22" s="5" t="s">
        <v>5355</v>
      </c>
    </row>
    <row r="23" spans="1:215" s="5" customFormat="1" x14ac:dyDescent="0.2">
      <c r="A23" s="5" t="s">
        <v>5354</v>
      </c>
      <c r="B23" s="5" t="s">
        <v>4309</v>
      </c>
      <c r="C23" s="5">
        <v>118138</v>
      </c>
      <c r="E23" s="5" t="s">
        <v>229</v>
      </c>
      <c r="F23" s="5" t="s">
        <v>167</v>
      </c>
      <c r="G23" s="5" t="s">
        <v>168</v>
      </c>
      <c r="H23" s="5" t="s">
        <v>169</v>
      </c>
      <c r="I23" s="5" t="s">
        <v>170</v>
      </c>
      <c r="J23" s="5" t="s">
        <v>171</v>
      </c>
      <c r="M23" s="5" t="s">
        <v>172</v>
      </c>
      <c r="N23" s="5" t="s">
        <v>167</v>
      </c>
      <c r="P23" s="5" t="s">
        <v>282</v>
      </c>
      <c r="Q23" s="5" t="s">
        <v>282</v>
      </c>
      <c r="R23" s="6">
        <v>42356.207638888889</v>
      </c>
      <c r="S23" s="6">
        <v>43067.602083333331</v>
      </c>
      <c r="T23" s="6">
        <v>43588.411805555559</v>
      </c>
      <c r="U23" s="6">
        <v>43067.602083333331</v>
      </c>
      <c r="AD23" s="5">
        <v>0</v>
      </c>
      <c r="AH23" s="5" t="s">
        <v>282</v>
      </c>
      <c r="EA23" s="5" t="s">
        <v>3994</v>
      </c>
      <c r="EC23" s="5" t="s">
        <v>5354</v>
      </c>
      <c r="ED23" s="5" t="s">
        <v>240</v>
      </c>
      <c r="FO23" s="5" t="s">
        <v>5353</v>
      </c>
      <c r="FP23" s="5">
        <v>9.2233720368547697E+18</v>
      </c>
      <c r="FX23" s="5" t="s">
        <v>662</v>
      </c>
    </row>
    <row r="24" spans="1:215" s="5" customFormat="1" x14ac:dyDescent="0.2">
      <c r="A24" s="5" t="s">
        <v>5352</v>
      </c>
      <c r="B24" s="5" t="s">
        <v>5351</v>
      </c>
      <c r="C24" s="5">
        <v>118028</v>
      </c>
      <c r="E24" s="5" t="s">
        <v>180</v>
      </c>
      <c r="F24" s="5" t="s">
        <v>167</v>
      </c>
      <c r="G24" s="5" t="s">
        <v>168</v>
      </c>
      <c r="H24" s="5" t="s">
        <v>169</v>
      </c>
      <c r="I24" s="5" t="s">
        <v>170</v>
      </c>
      <c r="J24" s="5" t="s">
        <v>171</v>
      </c>
      <c r="M24" s="5" t="s">
        <v>172</v>
      </c>
      <c r="N24" s="5" t="s">
        <v>167</v>
      </c>
      <c r="O24" s="5" t="s">
        <v>350</v>
      </c>
      <c r="P24" s="5" t="s">
        <v>350</v>
      </c>
      <c r="Q24" s="5" t="s">
        <v>350</v>
      </c>
      <c r="R24" s="6">
        <v>42355.623611111114</v>
      </c>
      <c r="S24" s="6">
        <v>42359.626388888886</v>
      </c>
      <c r="T24" s="6">
        <v>43588.411805555559</v>
      </c>
      <c r="U24" s="6">
        <v>42359.626388888886</v>
      </c>
      <c r="AD24" s="5">
        <v>0</v>
      </c>
      <c r="AF24" s="5" t="s">
        <v>5350</v>
      </c>
      <c r="AH24" s="5" t="s">
        <v>350</v>
      </c>
      <c r="FO24" s="5" t="s">
        <v>5349</v>
      </c>
      <c r="FP24" s="5">
        <v>9.2233720368547697E+18</v>
      </c>
      <c r="FX24" s="5" t="s">
        <v>662</v>
      </c>
      <c r="FZ24" s="5" t="s">
        <v>2654</v>
      </c>
      <c r="GL24" s="5">
        <v>0</v>
      </c>
    </row>
    <row r="25" spans="1:215" s="5" customFormat="1" x14ac:dyDescent="0.2">
      <c r="A25" s="5" t="s">
        <v>5348</v>
      </c>
      <c r="B25" s="5" t="s">
        <v>5347</v>
      </c>
      <c r="C25" s="5">
        <v>118003</v>
      </c>
      <c r="E25" s="5" t="s">
        <v>166</v>
      </c>
      <c r="F25" s="5" t="s">
        <v>167</v>
      </c>
      <c r="G25" s="5" t="s">
        <v>168</v>
      </c>
      <c r="H25" s="5" t="s">
        <v>169</v>
      </c>
      <c r="I25" s="5" t="s">
        <v>170</v>
      </c>
      <c r="J25" s="5" t="s">
        <v>171</v>
      </c>
      <c r="M25" s="5" t="s">
        <v>172</v>
      </c>
      <c r="N25" s="5" t="s">
        <v>167</v>
      </c>
      <c r="O25" s="5" t="s">
        <v>350</v>
      </c>
      <c r="P25" s="5" t="s">
        <v>614</v>
      </c>
      <c r="Q25" s="5" t="s">
        <v>614</v>
      </c>
      <c r="R25" s="6">
        <v>42354.847916666666</v>
      </c>
      <c r="S25" s="6">
        <v>42381.684027777781</v>
      </c>
      <c r="T25" s="6">
        <v>43588.411805555559</v>
      </c>
      <c r="U25" s="6">
        <v>42376.838194444441</v>
      </c>
      <c r="AD25" s="5">
        <v>0</v>
      </c>
      <c r="AF25" s="5" t="s">
        <v>5346</v>
      </c>
      <c r="AH25" s="5" t="s">
        <v>614</v>
      </c>
      <c r="EB25" s="5" t="s">
        <v>681</v>
      </c>
      <c r="FO25" s="5" t="s">
        <v>5345</v>
      </c>
      <c r="FP25" s="5">
        <v>9.2233720368547697E+18</v>
      </c>
      <c r="FX25" s="5" t="s">
        <v>662</v>
      </c>
      <c r="FZ25" s="5" t="s">
        <v>4920</v>
      </c>
      <c r="GL25" s="5">
        <v>2</v>
      </c>
    </row>
    <row r="26" spans="1:215" s="5" customFormat="1" x14ac:dyDescent="0.2">
      <c r="A26" s="5" t="s">
        <v>5344</v>
      </c>
      <c r="B26" s="5" t="s">
        <v>5343</v>
      </c>
      <c r="C26" s="5">
        <v>117997</v>
      </c>
      <c r="E26" s="5" t="s">
        <v>166</v>
      </c>
      <c r="F26" s="5" t="s">
        <v>167</v>
      </c>
      <c r="G26" s="5" t="s">
        <v>168</v>
      </c>
      <c r="H26" s="5" t="s">
        <v>169</v>
      </c>
      <c r="I26" s="5" t="s">
        <v>170</v>
      </c>
      <c r="J26" s="5" t="s">
        <v>171</v>
      </c>
      <c r="M26" s="5" t="s">
        <v>172</v>
      </c>
      <c r="N26" s="5" t="s">
        <v>167</v>
      </c>
      <c r="O26" s="5" t="s">
        <v>614</v>
      </c>
      <c r="P26" s="5">
        <v>1110204</v>
      </c>
      <c r="Q26" s="5">
        <v>1110204</v>
      </c>
      <c r="R26" s="6">
        <v>42354.8</v>
      </c>
      <c r="S26" s="6">
        <v>42747.677083333336</v>
      </c>
      <c r="T26" s="6">
        <v>43588.411805555559</v>
      </c>
      <c r="U26" s="6">
        <v>42373.588888888888</v>
      </c>
      <c r="X26" s="5" t="s">
        <v>615</v>
      </c>
      <c r="AD26" s="5">
        <v>0</v>
      </c>
      <c r="AF26" s="5" t="s">
        <v>5342</v>
      </c>
      <c r="AH26" s="5">
        <v>1110204</v>
      </c>
      <c r="CL26" s="5" t="s">
        <v>5341</v>
      </c>
      <c r="FO26" s="5" t="s">
        <v>5340</v>
      </c>
      <c r="FP26" s="5">
        <v>9.2233720368547697E+18</v>
      </c>
      <c r="FX26" s="5" t="s">
        <v>662</v>
      </c>
      <c r="FZ26" s="5" t="s">
        <v>2654</v>
      </c>
      <c r="GL26" s="5">
        <v>2</v>
      </c>
    </row>
    <row r="27" spans="1:215" s="5" customFormat="1" x14ac:dyDescent="0.2">
      <c r="A27" s="5" t="s">
        <v>5339</v>
      </c>
      <c r="B27" s="5" t="s">
        <v>5338</v>
      </c>
      <c r="C27" s="5">
        <v>117986</v>
      </c>
      <c r="E27" s="5" t="s">
        <v>180</v>
      </c>
      <c r="F27" s="5" t="s">
        <v>167</v>
      </c>
      <c r="G27" s="5" t="s">
        <v>168</v>
      </c>
      <c r="H27" s="5" t="s">
        <v>169</v>
      </c>
      <c r="I27" s="5" t="s">
        <v>170</v>
      </c>
      <c r="J27" s="5" t="s">
        <v>171</v>
      </c>
      <c r="M27" s="5" t="s">
        <v>172</v>
      </c>
      <c r="N27" s="5" t="s">
        <v>167</v>
      </c>
      <c r="O27" s="5" t="s">
        <v>671</v>
      </c>
      <c r="P27" s="5" t="s">
        <v>614</v>
      </c>
      <c r="Q27" s="5" t="s">
        <v>614</v>
      </c>
      <c r="R27" s="6">
        <v>42354.713194444441</v>
      </c>
      <c r="S27" s="6">
        <v>42359.626388888886</v>
      </c>
      <c r="T27" s="6">
        <v>43588.411805555559</v>
      </c>
      <c r="U27" s="6">
        <v>42359.626388888886</v>
      </c>
      <c r="AD27" s="5">
        <v>0</v>
      </c>
      <c r="AF27" s="5" t="s">
        <v>5337</v>
      </c>
      <c r="AH27" s="5" t="s">
        <v>614</v>
      </c>
      <c r="CL27" s="5" t="s">
        <v>5336</v>
      </c>
      <c r="FO27" s="5" t="s">
        <v>5335</v>
      </c>
      <c r="FP27" s="5">
        <v>9.2233720368547697E+18</v>
      </c>
      <c r="FX27" s="5" t="s">
        <v>662</v>
      </c>
      <c r="FZ27" s="5" t="s">
        <v>2654</v>
      </c>
      <c r="GL27" s="5">
        <v>1</v>
      </c>
    </row>
    <row r="28" spans="1:215" s="5" customFormat="1" x14ac:dyDescent="0.2">
      <c r="A28" s="5" t="s">
        <v>5334</v>
      </c>
      <c r="B28" s="5" t="s">
        <v>5333</v>
      </c>
      <c r="C28" s="5">
        <v>117875</v>
      </c>
      <c r="E28" s="5" t="s">
        <v>180</v>
      </c>
      <c r="F28" s="5" t="s">
        <v>167</v>
      </c>
      <c r="G28" s="5" t="s">
        <v>168</v>
      </c>
      <c r="H28" s="5" t="s">
        <v>169</v>
      </c>
      <c r="I28" s="5" t="s">
        <v>170</v>
      </c>
      <c r="J28" s="5" t="s">
        <v>171</v>
      </c>
      <c r="M28" s="5" t="s">
        <v>172</v>
      </c>
      <c r="N28" s="5" t="s">
        <v>167</v>
      </c>
      <c r="O28" s="5" t="s">
        <v>671</v>
      </c>
      <c r="P28" s="5" t="s">
        <v>350</v>
      </c>
      <c r="Q28" s="5" t="s">
        <v>350</v>
      </c>
      <c r="R28" s="6">
        <v>42353.602777777778</v>
      </c>
      <c r="S28" s="6">
        <v>42381.680555555555</v>
      </c>
      <c r="T28" s="6">
        <v>43588.411805555559</v>
      </c>
      <c r="U28" s="6">
        <v>42359.626388888886</v>
      </c>
      <c r="W28" s="5" t="s">
        <v>1746</v>
      </c>
      <c r="AD28" s="5">
        <v>0</v>
      </c>
      <c r="AF28" s="5" t="s">
        <v>5332</v>
      </c>
      <c r="AH28" s="5" t="s">
        <v>350</v>
      </c>
      <c r="EB28" s="5" t="s">
        <v>681</v>
      </c>
      <c r="FO28" s="5" t="s">
        <v>5331</v>
      </c>
      <c r="FP28" s="5">
        <v>9.2233720368547697E+18</v>
      </c>
      <c r="FX28" s="5" t="s">
        <v>662</v>
      </c>
      <c r="FZ28" s="5" t="s">
        <v>2654</v>
      </c>
      <c r="GL28" s="5">
        <v>2</v>
      </c>
    </row>
    <row r="29" spans="1:215" s="5" customFormat="1" x14ac:dyDescent="0.2">
      <c r="A29" s="5" t="s">
        <v>5330</v>
      </c>
      <c r="B29" s="5" t="s">
        <v>5329</v>
      </c>
      <c r="C29" s="5">
        <v>117872</v>
      </c>
      <c r="E29" s="5" t="s">
        <v>180</v>
      </c>
      <c r="F29" s="5" t="s">
        <v>167</v>
      </c>
      <c r="G29" s="5" t="s">
        <v>168</v>
      </c>
      <c r="H29" s="5" t="s">
        <v>169</v>
      </c>
      <c r="I29" s="5" t="s">
        <v>170</v>
      </c>
      <c r="J29" s="5" t="s">
        <v>171</v>
      </c>
      <c r="M29" s="5" t="s">
        <v>172</v>
      </c>
      <c r="N29" s="5" t="s">
        <v>167</v>
      </c>
      <c r="O29" s="5" t="s">
        <v>350</v>
      </c>
      <c r="P29" s="5" t="s">
        <v>350</v>
      </c>
      <c r="Q29" s="5" t="s">
        <v>350</v>
      </c>
      <c r="R29" s="6">
        <v>42353.599999999999</v>
      </c>
      <c r="S29" s="6">
        <v>42381.680555555555</v>
      </c>
      <c r="T29" s="6">
        <v>43588.411805555559</v>
      </c>
      <c r="U29" s="6">
        <v>42359.625694444447</v>
      </c>
      <c r="W29" s="5" t="s">
        <v>1746</v>
      </c>
      <c r="AD29" s="5">
        <v>0</v>
      </c>
      <c r="AF29" s="5" t="s">
        <v>5328</v>
      </c>
      <c r="AH29" s="5" t="s">
        <v>350</v>
      </c>
      <c r="EB29" s="5" t="s">
        <v>681</v>
      </c>
      <c r="FO29" s="5" t="s">
        <v>5327</v>
      </c>
      <c r="FP29" s="5">
        <v>9.2233720368547697E+18</v>
      </c>
      <c r="FX29" s="5" t="s">
        <v>662</v>
      </c>
      <c r="FZ29" s="5" t="s">
        <v>2654</v>
      </c>
      <c r="GL29" s="5">
        <v>1</v>
      </c>
    </row>
    <row r="30" spans="1:215" s="5" customFormat="1" x14ac:dyDescent="0.2">
      <c r="A30" s="5" t="s">
        <v>5326</v>
      </c>
      <c r="B30" s="5" t="s">
        <v>5325</v>
      </c>
      <c r="C30" s="5">
        <v>117870</v>
      </c>
      <c r="E30" s="5" t="s">
        <v>180</v>
      </c>
      <c r="F30" s="5" t="s">
        <v>167</v>
      </c>
      <c r="G30" s="5" t="s">
        <v>168</v>
      </c>
      <c r="H30" s="5" t="s">
        <v>169</v>
      </c>
      <c r="I30" s="5" t="s">
        <v>170</v>
      </c>
      <c r="J30" s="5" t="s">
        <v>171</v>
      </c>
      <c r="M30" s="5" t="s">
        <v>172</v>
      </c>
      <c r="N30" s="5" t="s">
        <v>167</v>
      </c>
      <c r="O30" s="5" t="s">
        <v>350</v>
      </c>
      <c r="P30" s="5" t="s">
        <v>350</v>
      </c>
      <c r="Q30" s="5" t="s">
        <v>350</v>
      </c>
      <c r="R30" s="6">
        <v>42353.595138888886</v>
      </c>
      <c r="S30" s="6">
        <v>42381.680555555555</v>
      </c>
      <c r="T30" s="6">
        <v>43588.411805555559</v>
      </c>
      <c r="U30" s="6">
        <v>42359.625694444447</v>
      </c>
      <c r="W30" s="5" t="s">
        <v>1746</v>
      </c>
      <c r="AD30" s="5">
        <v>0</v>
      </c>
      <c r="AF30" s="5" t="s">
        <v>5324</v>
      </c>
      <c r="AH30" s="5" t="s">
        <v>350</v>
      </c>
      <c r="EB30" s="5" t="s">
        <v>681</v>
      </c>
      <c r="FO30" s="5" t="s">
        <v>5323</v>
      </c>
      <c r="FP30" s="5">
        <v>9.2233720368547697E+18</v>
      </c>
      <c r="FX30" s="5" t="s">
        <v>662</v>
      </c>
      <c r="FZ30" s="5" t="s">
        <v>2654</v>
      </c>
      <c r="GL30" s="5">
        <v>1</v>
      </c>
    </row>
    <row r="31" spans="1:215" s="5" customFormat="1" x14ac:dyDescent="0.2">
      <c r="A31" s="5" t="s">
        <v>5322</v>
      </c>
      <c r="B31" s="5" t="s">
        <v>5321</v>
      </c>
      <c r="C31" s="5">
        <v>117851</v>
      </c>
      <c r="E31" s="5" t="s">
        <v>180</v>
      </c>
      <c r="F31" s="5" t="s">
        <v>167</v>
      </c>
      <c r="G31" s="5" t="s">
        <v>168</v>
      </c>
      <c r="H31" s="5" t="s">
        <v>169</v>
      </c>
      <c r="I31" s="5" t="s">
        <v>170</v>
      </c>
      <c r="J31" s="5" t="s">
        <v>171</v>
      </c>
      <c r="M31" s="5" t="s">
        <v>172</v>
      </c>
      <c r="N31" s="5" t="s">
        <v>167</v>
      </c>
      <c r="O31" s="5" t="s">
        <v>350</v>
      </c>
      <c r="P31" s="5" t="s">
        <v>668</v>
      </c>
      <c r="Q31" s="5" t="s">
        <v>668</v>
      </c>
      <c r="R31" s="6">
        <v>42352.892361111109</v>
      </c>
      <c r="S31" s="6">
        <v>42381.680555555555</v>
      </c>
      <c r="T31" s="6">
        <v>43588.411805555559</v>
      </c>
      <c r="U31" s="6">
        <v>42359.625694444447</v>
      </c>
      <c r="W31" s="5" t="s">
        <v>1746</v>
      </c>
      <c r="AD31" s="5">
        <v>0</v>
      </c>
      <c r="AH31" s="5" t="s">
        <v>668</v>
      </c>
      <c r="AI31" s="5" t="s">
        <v>350</v>
      </c>
      <c r="CC31" s="5" t="s">
        <v>3739</v>
      </c>
      <c r="EB31" s="5" t="s">
        <v>681</v>
      </c>
      <c r="FO31" s="5" t="s">
        <v>5320</v>
      </c>
      <c r="FP31" s="5">
        <v>9.2233720368547697E+18</v>
      </c>
      <c r="FX31" s="5" t="s">
        <v>662</v>
      </c>
      <c r="FZ31" s="5" t="s">
        <v>2654</v>
      </c>
      <c r="GL31" s="5">
        <v>1</v>
      </c>
      <c r="HF31" s="5" t="s">
        <v>5319</v>
      </c>
    </row>
    <row r="32" spans="1:215" s="5" customFormat="1" x14ac:dyDescent="0.2">
      <c r="A32" s="5" t="s">
        <v>5318</v>
      </c>
      <c r="B32" s="5" t="s">
        <v>5317</v>
      </c>
      <c r="C32" s="5">
        <v>117850</v>
      </c>
      <c r="E32" s="5" t="s">
        <v>180</v>
      </c>
      <c r="F32" s="5" t="s">
        <v>167</v>
      </c>
      <c r="G32" s="5" t="s">
        <v>168</v>
      </c>
      <c r="H32" s="5" t="s">
        <v>169</v>
      </c>
      <c r="I32" s="5" t="s">
        <v>170</v>
      </c>
      <c r="J32" s="5" t="s">
        <v>171</v>
      </c>
      <c r="M32" s="5" t="s">
        <v>172</v>
      </c>
      <c r="N32" s="5" t="s">
        <v>167</v>
      </c>
      <c r="O32" s="5" t="s">
        <v>350</v>
      </c>
      <c r="P32" s="5" t="s">
        <v>668</v>
      </c>
      <c r="Q32" s="5" t="s">
        <v>668</v>
      </c>
      <c r="R32" s="6">
        <v>42352.884027777778</v>
      </c>
      <c r="S32" s="6">
        <v>42381.674305555556</v>
      </c>
      <c r="T32" s="6">
        <v>43588.411805555559</v>
      </c>
      <c r="U32" s="6">
        <v>42381.674305555556</v>
      </c>
      <c r="W32" s="5" t="s">
        <v>1746</v>
      </c>
      <c r="AD32" s="5">
        <v>0</v>
      </c>
      <c r="AH32" s="5" t="s">
        <v>668</v>
      </c>
      <c r="EB32" s="5" t="s">
        <v>681</v>
      </c>
      <c r="FO32" s="5" t="s">
        <v>5316</v>
      </c>
      <c r="FP32" s="5">
        <v>9.2233720368547697E+18</v>
      </c>
      <c r="FX32" s="5" t="s">
        <v>662</v>
      </c>
      <c r="FZ32" s="5" t="s">
        <v>4920</v>
      </c>
      <c r="GL32" s="5">
        <v>2</v>
      </c>
    </row>
    <row r="33" spans="1:215" s="5" customFormat="1" x14ac:dyDescent="0.2">
      <c r="A33" s="5" t="s">
        <v>5315</v>
      </c>
      <c r="B33" s="5" t="s">
        <v>5314</v>
      </c>
      <c r="C33" s="5">
        <v>117845</v>
      </c>
      <c r="E33" s="5" t="s">
        <v>180</v>
      </c>
      <c r="F33" s="5" t="s">
        <v>167</v>
      </c>
      <c r="G33" s="5" t="s">
        <v>168</v>
      </c>
      <c r="H33" s="5" t="s">
        <v>169</v>
      </c>
      <c r="I33" s="5" t="s">
        <v>170</v>
      </c>
      <c r="J33" s="5" t="s">
        <v>171</v>
      </c>
      <c r="M33" s="5" t="s">
        <v>172</v>
      </c>
      <c r="N33" s="5" t="s">
        <v>167</v>
      </c>
      <c r="O33" s="5" t="s">
        <v>350</v>
      </c>
      <c r="P33" s="5" t="s">
        <v>668</v>
      </c>
      <c r="Q33" s="5" t="s">
        <v>668</v>
      </c>
      <c r="R33" s="6">
        <v>42352.86041666667</v>
      </c>
      <c r="S33" s="6">
        <v>42381.680555555555</v>
      </c>
      <c r="T33" s="6">
        <v>43588.411805555559</v>
      </c>
      <c r="U33" s="6">
        <v>42359.626388888886</v>
      </c>
      <c r="W33" s="5" t="s">
        <v>1746</v>
      </c>
      <c r="AD33" s="5">
        <v>0</v>
      </c>
      <c r="AH33" s="5" t="s">
        <v>668</v>
      </c>
      <c r="EB33" s="5" t="s">
        <v>681</v>
      </c>
      <c r="FO33" s="5" t="s">
        <v>5313</v>
      </c>
      <c r="FP33" s="5">
        <v>9.2233720368547697E+18</v>
      </c>
      <c r="FX33" s="5" t="s">
        <v>662</v>
      </c>
      <c r="FZ33" s="5" t="s">
        <v>2654</v>
      </c>
      <c r="GL33" s="5">
        <v>1</v>
      </c>
    </row>
    <row r="34" spans="1:215" s="5" customFormat="1" x14ac:dyDescent="0.2">
      <c r="A34" s="5" t="s">
        <v>5312</v>
      </c>
      <c r="B34" s="5" t="s">
        <v>5311</v>
      </c>
      <c r="C34" s="5">
        <v>117832</v>
      </c>
      <c r="E34" s="5" t="s">
        <v>166</v>
      </c>
      <c r="F34" s="5" t="s">
        <v>167</v>
      </c>
      <c r="G34" s="5" t="s">
        <v>168</v>
      </c>
      <c r="H34" s="5" t="s">
        <v>169</v>
      </c>
      <c r="I34" s="5" t="s">
        <v>170</v>
      </c>
      <c r="J34" s="5" t="s">
        <v>171</v>
      </c>
      <c r="M34" s="5" t="s">
        <v>172</v>
      </c>
      <c r="N34" s="5" t="s">
        <v>167</v>
      </c>
      <c r="O34" s="5" t="s">
        <v>614</v>
      </c>
      <c r="P34" s="5">
        <v>1110204</v>
      </c>
      <c r="Q34" s="5">
        <v>1110204</v>
      </c>
      <c r="R34" s="6">
        <v>42352.788194444445</v>
      </c>
      <c r="S34" s="6">
        <v>42368.85</v>
      </c>
      <c r="T34" s="6">
        <v>43588.411805555559</v>
      </c>
      <c r="U34" s="6">
        <v>42368.85</v>
      </c>
      <c r="AD34" s="5">
        <v>0</v>
      </c>
      <c r="AF34" s="5" t="s">
        <v>5310</v>
      </c>
      <c r="AH34" s="5">
        <v>1110204</v>
      </c>
      <c r="CL34" s="5" t="s">
        <v>5309</v>
      </c>
      <c r="EB34" s="5" t="s">
        <v>4756</v>
      </c>
      <c r="FO34" s="5" t="s">
        <v>5308</v>
      </c>
      <c r="FP34" s="5">
        <v>9.2233720368547697E+18</v>
      </c>
      <c r="FX34" s="5" t="s">
        <v>662</v>
      </c>
      <c r="FZ34" s="5" t="s">
        <v>2654</v>
      </c>
      <c r="GL34" s="5">
        <v>1</v>
      </c>
    </row>
    <row r="35" spans="1:215" s="5" customFormat="1" x14ac:dyDescent="0.2">
      <c r="A35" s="5" t="s">
        <v>5307</v>
      </c>
      <c r="B35" s="5" t="s">
        <v>5306</v>
      </c>
      <c r="C35" s="5">
        <v>117827</v>
      </c>
      <c r="E35" s="5" t="s">
        <v>166</v>
      </c>
      <c r="F35" s="5" t="s">
        <v>167</v>
      </c>
      <c r="G35" s="5" t="s">
        <v>168</v>
      </c>
      <c r="H35" s="5" t="s">
        <v>169</v>
      </c>
      <c r="I35" s="5" t="s">
        <v>170</v>
      </c>
      <c r="J35" s="5" t="s">
        <v>171</v>
      </c>
      <c r="M35" s="5" t="s">
        <v>172</v>
      </c>
      <c r="N35" s="5" t="s">
        <v>167</v>
      </c>
      <c r="O35" s="5" t="s">
        <v>614</v>
      </c>
      <c r="P35" s="5">
        <v>1110204</v>
      </c>
      <c r="Q35" s="5">
        <v>1110204</v>
      </c>
      <c r="R35" s="6">
        <v>42352.753472222219</v>
      </c>
      <c r="S35" s="6">
        <v>42373.587500000001</v>
      </c>
      <c r="T35" s="6">
        <v>43588.411805555559</v>
      </c>
      <c r="U35" s="6">
        <v>42373.587500000001</v>
      </c>
      <c r="AD35" s="5">
        <v>0</v>
      </c>
      <c r="AF35" s="5" t="s">
        <v>5305</v>
      </c>
      <c r="AH35" s="5">
        <v>1110204</v>
      </c>
      <c r="CL35" s="5" t="s">
        <v>5304</v>
      </c>
      <c r="EB35" s="5" t="s">
        <v>4756</v>
      </c>
      <c r="FO35" s="5" t="s">
        <v>5303</v>
      </c>
      <c r="FP35" s="5">
        <v>9.2233720368547697E+18</v>
      </c>
      <c r="FX35" s="5" t="s">
        <v>662</v>
      </c>
      <c r="FZ35" s="5" t="s">
        <v>2654</v>
      </c>
      <c r="GL35" s="5">
        <v>2</v>
      </c>
    </row>
    <row r="36" spans="1:215" s="5" customFormat="1" x14ac:dyDescent="0.2">
      <c r="A36" s="5" t="s">
        <v>5302</v>
      </c>
      <c r="B36" s="5" t="s">
        <v>5301</v>
      </c>
      <c r="C36" s="5">
        <v>117824</v>
      </c>
      <c r="E36" s="5" t="s">
        <v>166</v>
      </c>
      <c r="F36" s="5" t="s">
        <v>167</v>
      </c>
      <c r="G36" s="5" t="s">
        <v>168</v>
      </c>
      <c r="H36" s="5" t="s">
        <v>169</v>
      </c>
      <c r="I36" s="5" t="s">
        <v>170</v>
      </c>
      <c r="J36" s="5" t="s">
        <v>171</v>
      </c>
      <c r="M36" s="5" t="s">
        <v>172</v>
      </c>
      <c r="N36" s="5" t="s">
        <v>167</v>
      </c>
      <c r="O36" s="5" t="s">
        <v>614</v>
      </c>
      <c r="P36" s="5" t="s">
        <v>184</v>
      </c>
      <c r="Q36" s="5" t="s">
        <v>184</v>
      </c>
      <c r="R36" s="6">
        <v>42352.714583333334</v>
      </c>
      <c r="S36" s="6">
        <v>42353.88958333333</v>
      </c>
      <c r="T36" s="6">
        <v>43588.411805555559</v>
      </c>
      <c r="U36" s="6">
        <v>42353.88958333333</v>
      </c>
      <c r="AD36" s="5">
        <v>0</v>
      </c>
      <c r="AF36" s="5" t="s">
        <v>5300</v>
      </c>
      <c r="AH36" s="5" t="s">
        <v>184</v>
      </c>
      <c r="CL36" s="5" t="s">
        <v>5299</v>
      </c>
      <c r="FO36" s="5" t="s">
        <v>5298</v>
      </c>
      <c r="FP36" s="5">
        <v>9.2233720368547697E+18</v>
      </c>
      <c r="FX36" s="5" t="s">
        <v>662</v>
      </c>
      <c r="FZ36" s="5" t="s">
        <v>3293</v>
      </c>
    </row>
    <row r="37" spans="1:215" s="5" customFormat="1" x14ac:dyDescent="0.2">
      <c r="A37" s="5" t="s">
        <v>5297</v>
      </c>
      <c r="B37" s="5" t="s">
        <v>5296</v>
      </c>
      <c r="C37" s="5">
        <v>117682</v>
      </c>
      <c r="E37" s="5" t="s">
        <v>180</v>
      </c>
      <c r="F37" s="5" t="s">
        <v>167</v>
      </c>
      <c r="G37" s="5" t="s">
        <v>168</v>
      </c>
      <c r="H37" s="5" t="s">
        <v>169</v>
      </c>
      <c r="I37" s="5" t="s">
        <v>170</v>
      </c>
      <c r="J37" s="5" t="s">
        <v>171</v>
      </c>
      <c r="M37" s="5" t="s">
        <v>172</v>
      </c>
      <c r="N37" s="5" t="s">
        <v>167</v>
      </c>
      <c r="O37" s="5" t="s">
        <v>668</v>
      </c>
      <c r="P37" s="5" t="s">
        <v>668</v>
      </c>
      <c r="Q37" s="5" t="s">
        <v>668</v>
      </c>
      <c r="R37" s="6">
        <v>42348.711111111108</v>
      </c>
      <c r="S37" s="6">
        <v>42381.680555555555</v>
      </c>
      <c r="T37" s="6">
        <v>43588.411805555559</v>
      </c>
      <c r="U37" s="6">
        <v>42349.649305555555</v>
      </c>
      <c r="W37" s="5" t="s">
        <v>1746</v>
      </c>
      <c r="AD37" s="5">
        <v>0</v>
      </c>
      <c r="AH37" s="5" t="s">
        <v>668</v>
      </c>
      <c r="EB37" s="5" t="s">
        <v>681</v>
      </c>
      <c r="FO37" s="5" t="s">
        <v>5295</v>
      </c>
      <c r="FP37" s="5">
        <v>9.2233720368547697E+18</v>
      </c>
      <c r="FX37" s="5" t="s">
        <v>662</v>
      </c>
      <c r="FZ37" s="5" t="s">
        <v>3293</v>
      </c>
      <c r="GL37" s="5">
        <v>0</v>
      </c>
    </row>
    <row r="38" spans="1:215" s="5" customFormat="1" x14ac:dyDescent="0.2">
      <c r="A38" s="5" t="s">
        <v>5294</v>
      </c>
      <c r="B38" s="5" t="s">
        <v>5293</v>
      </c>
      <c r="C38" s="5">
        <v>117673</v>
      </c>
      <c r="E38" s="5" t="s">
        <v>166</v>
      </c>
      <c r="F38" s="5" t="s">
        <v>167</v>
      </c>
      <c r="G38" s="5" t="s">
        <v>168</v>
      </c>
      <c r="H38" s="5" t="s">
        <v>169</v>
      </c>
      <c r="I38" s="5" t="s">
        <v>170</v>
      </c>
      <c r="J38" s="5" t="s">
        <v>171</v>
      </c>
      <c r="M38" s="5" t="s">
        <v>172</v>
      </c>
      <c r="N38" s="5" t="s">
        <v>167</v>
      </c>
      <c r="O38" s="5" t="s">
        <v>614</v>
      </c>
      <c r="P38" s="5">
        <v>1110204</v>
      </c>
      <c r="Q38" s="5">
        <v>1110204</v>
      </c>
      <c r="R38" s="6">
        <v>42348.685416666667</v>
      </c>
      <c r="S38" s="6">
        <v>42356.722222222219</v>
      </c>
      <c r="T38" s="6">
        <v>43588.411805555559</v>
      </c>
      <c r="U38" s="6">
        <v>42356.722222222219</v>
      </c>
      <c r="AD38" s="5">
        <v>0</v>
      </c>
      <c r="AF38" s="5" t="s">
        <v>5292</v>
      </c>
      <c r="AH38" s="5">
        <v>1110204</v>
      </c>
      <c r="AI38" s="5" t="s">
        <v>614</v>
      </c>
      <c r="AJ38" s="5" t="s">
        <v>203</v>
      </c>
      <c r="CL38" s="5" t="s">
        <v>5291</v>
      </c>
      <c r="EB38" s="5" t="s">
        <v>208</v>
      </c>
      <c r="FO38" s="5" t="s">
        <v>5290</v>
      </c>
      <c r="FP38" s="5">
        <v>9.2233720368547697E+18</v>
      </c>
      <c r="FX38" s="5" t="s">
        <v>662</v>
      </c>
      <c r="FZ38" s="5" t="s">
        <v>2654</v>
      </c>
      <c r="GL38" s="5">
        <v>2</v>
      </c>
      <c r="HF38" s="5" t="s">
        <v>5289</v>
      </c>
      <c r="HG38" s="5" t="s">
        <v>5288</v>
      </c>
    </row>
    <row r="39" spans="1:215" s="5" customFormat="1" x14ac:dyDescent="0.2">
      <c r="A39" s="5" t="s">
        <v>5287</v>
      </c>
      <c r="B39" s="5" t="s">
        <v>5286</v>
      </c>
      <c r="C39" s="5">
        <v>117672</v>
      </c>
      <c r="E39" s="5" t="s">
        <v>180</v>
      </c>
      <c r="F39" s="5" t="s">
        <v>167</v>
      </c>
      <c r="G39" s="5" t="s">
        <v>168</v>
      </c>
      <c r="H39" s="5" t="s">
        <v>169</v>
      </c>
      <c r="I39" s="5" t="s">
        <v>170</v>
      </c>
      <c r="J39" s="5" t="s">
        <v>171</v>
      </c>
      <c r="M39" s="5" t="s">
        <v>172</v>
      </c>
      <c r="N39" s="5" t="s">
        <v>167</v>
      </c>
      <c r="O39" s="5" t="s">
        <v>350</v>
      </c>
      <c r="P39" s="5" t="s">
        <v>668</v>
      </c>
      <c r="Q39" s="5" t="s">
        <v>668</v>
      </c>
      <c r="R39" s="6">
        <v>42348.669444444444</v>
      </c>
      <c r="S39" s="6">
        <v>42354.647916666669</v>
      </c>
      <c r="T39" s="6">
        <v>43588.411805555559</v>
      </c>
      <c r="U39" s="6">
        <v>42354.647916666669</v>
      </c>
      <c r="AD39" s="5">
        <v>0</v>
      </c>
      <c r="AF39" s="5" t="s">
        <v>5285</v>
      </c>
      <c r="AH39" s="5" t="s">
        <v>668</v>
      </c>
      <c r="BK39" s="5" t="s">
        <v>5210</v>
      </c>
      <c r="FO39" s="5" t="s">
        <v>5284</v>
      </c>
      <c r="FP39" s="5">
        <v>9.2233720368547697E+18</v>
      </c>
      <c r="FX39" s="5" t="s">
        <v>662</v>
      </c>
      <c r="FZ39" s="5" t="s">
        <v>3293</v>
      </c>
      <c r="GL39" s="5">
        <v>0</v>
      </c>
    </row>
    <row r="40" spans="1:215" s="5" customFormat="1" x14ac:dyDescent="0.2">
      <c r="A40" s="5" t="s">
        <v>5283</v>
      </c>
      <c r="B40" s="5" t="s">
        <v>5282</v>
      </c>
      <c r="C40" s="5">
        <v>117665</v>
      </c>
      <c r="E40" s="5" t="s">
        <v>166</v>
      </c>
      <c r="F40" s="5" t="s">
        <v>167</v>
      </c>
      <c r="G40" s="5" t="s">
        <v>168</v>
      </c>
      <c r="H40" s="5" t="s">
        <v>169</v>
      </c>
      <c r="I40" s="5" t="s">
        <v>170</v>
      </c>
      <c r="J40" s="5" t="s">
        <v>171</v>
      </c>
      <c r="M40" s="5" t="s">
        <v>172</v>
      </c>
      <c r="N40" s="5" t="s">
        <v>167</v>
      </c>
      <c r="O40" s="5" t="s">
        <v>668</v>
      </c>
      <c r="P40" s="5" t="s">
        <v>668</v>
      </c>
      <c r="Q40" s="5" t="s">
        <v>668</v>
      </c>
      <c r="R40" s="6">
        <v>42348.629861111112</v>
      </c>
      <c r="S40" s="6">
        <v>42353.59652777778</v>
      </c>
      <c r="T40" s="6">
        <v>43588.411805555559</v>
      </c>
      <c r="U40" s="6">
        <v>42353.59652777778</v>
      </c>
      <c r="AD40" s="5">
        <v>0</v>
      </c>
      <c r="AF40" s="5" t="s">
        <v>5281</v>
      </c>
      <c r="AH40" s="5" t="s">
        <v>668</v>
      </c>
      <c r="FO40" s="5" t="s">
        <v>5280</v>
      </c>
      <c r="FP40" s="5">
        <v>9.2233720368547697E+18</v>
      </c>
      <c r="FX40" s="5" t="s">
        <v>662</v>
      </c>
      <c r="FZ40" s="5" t="s">
        <v>3293</v>
      </c>
      <c r="GL40" s="5">
        <v>1</v>
      </c>
    </row>
    <row r="41" spans="1:215" s="5" customFormat="1" x14ac:dyDescent="0.2">
      <c r="A41" s="5" t="s">
        <v>5279</v>
      </c>
      <c r="B41" s="5" t="s">
        <v>5278</v>
      </c>
      <c r="C41" s="5">
        <v>117664</v>
      </c>
      <c r="E41" s="5" t="s">
        <v>166</v>
      </c>
      <c r="F41" s="5" t="s">
        <v>167</v>
      </c>
      <c r="G41" s="5" t="s">
        <v>168</v>
      </c>
      <c r="H41" s="5" t="s">
        <v>169</v>
      </c>
      <c r="I41" s="5" t="s">
        <v>170</v>
      </c>
      <c r="J41" s="5" t="s">
        <v>171</v>
      </c>
      <c r="M41" s="5" t="s">
        <v>172</v>
      </c>
      <c r="N41" s="5" t="s">
        <v>167</v>
      </c>
      <c r="O41" s="5" t="s">
        <v>614</v>
      </c>
      <c r="P41" s="5" t="s">
        <v>668</v>
      </c>
      <c r="Q41" s="5" t="s">
        <v>668</v>
      </c>
      <c r="R41" s="6">
        <v>42348.629166666666</v>
      </c>
      <c r="S41" s="6">
        <v>42353.59652777778</v>
      </c>
      <c r="T41" s="6">
        <v>43588.411805555559</v>
      </c>
      <c r="U41" s="6">
        <v>42353.59652777778</v>
      </c>
      <c r="AD41" s="5">
        <v>0</v>
      </c>
      <c r="AF41" s="5" t="s">
        <v>5277</v>
      </c>
      <c r="AH41" s="5" t="s">
        <v>668</v>
      </c>
      <c r="FO41" s="5" t="s">
        <v>5276</v>
      </c>
      <c r="FP41" s="5">
        <v>9.2233720368547697E+18</v>
      </c>
      <c r="FX41" s="5" t="s">
        <v>662</v>
      </c>
      <c r="FZ41" s="5" t="s">
        <v>3293</v>
      </c>
      <c r="GL41" s="5">
        <v>3</v>
      </c>
    </row>
    <row r="42" spans="1:215" s="5" customFormat="1" x14ac:dyDescent="0.2">
      <c r="A42" s="5" t="s">
        <v>5275</v>
      </c>
      <c r="B42" s="5" t="s">
        <v>5274</v>
      </c>
      <c r="C42" s="5">
        <v>117630</v>
      </c>
      <c r="E42" s="5" t="s">
        <v>180</v>
      </c>
      <c r="F42" s="5" t="s">
        <v>167</v>
      </c>
      <c r="G42" s="5" t="s">
        <v>168</v>
      </c>
      <c r="H42" s="5" t="s">
        <v>169</v>
      </c>
      <c r="I42" s="5" t="s">
        <v>170</v>
      </c>
      <c r="J42" s="5" t="s">
        <v>171</v>
      </c>
      <c r="M42" s="5" t="s">
        <v>172</v>
      </c>
      <c r="N42" s="5" t="s">
        <v>167</v>
      </c>
      <c r="O42" s="5" t="s">
        <v>350</v>
      </c>
      <c r="P42" s="5" t="s">
        <v>668</v>
      </c>
      <c r="Q42" s="5" t="s">
        <v>668</v>
      </c>
      <c r="R42" s="6">
        <v>42347.873611111114</v>
      </c>
      <c r="S42" s="6">
        <v>42473.574305555558</v>
      </c>
      <c r="T42" s="6">
        <v>43588.411805555559</v>
      </c>
      <c r="U42" s="6">
        <v>42473.574305555558</v>
      </c>
      <c r="W42" s="5" t="s">
        <v>1746</v>
      </c>
      <c r="AD42" s="5">
        <v>0</v>
      </c>
      <c r="AH42" s="5" t="s">
        <v>668</v>
      </c>
      <c r="EB42" s="5" t="s">
        <v>681</v>
      </c>
      <c r="FO42" s="5" t="s">
        <v>5273</v>
      </c>
      <c r="FP42" s="5">
        <v>9.2233720368547697E+18</v>
      </c>
      <c r="FX42" s="5" t="s">
        <v>662</v>
      </c>
      <c r="FZ42" s="5" t="s">
        <v>5272</v>
      </c>
      <c r="GL42" s="5">
        <v>1</v>
      </c>
      <c r="GR42" s="5" t="s">
        <v>221</v>
      </c>
    </row>
    <row r="43" spans="1:215" s="5" customFormat="1" x14ac:dyDescent="0.2">
      <c r="A43" s="5" t="s">
        <v>5271</v>
      </c>
      <c r="B43" s="5" t="s">
        <v>5270</v>
      </c>
      <c r="C43" s="5">
        <v>117513</v>
      </c>
      <c r="E43" s="5" t="s">
        <v>166</v>
      </c>
      <c r="F43" s="5" t="s">
        <v>167</v>
      </c>
      <c r="G43" s="5" t="s">
        <v>168</v>
      </c>
      <c r="H43" s="5" t="s">
        <v>169</v>
      </c>
      <c r="I43" s="5" t="s">
        <v>170</v>
      </c>
      <c r="J43" s="5" t="s">
        <v>171</v>
      </c>
      <c r="M43" s="5" t="s">
        <v>172</v>
      </c>
      <c r="N43" s="5" t="s">
        <v>167</v>
      </c>
      <c r="O43" s="5" t="s">
        <v>350</v>
      </c>
      <c r="P43" s="5" t="s">
        <v>668</v>
      </c>
      <c r="Q43" s="5" t="s">
        <v>668</v>
      </c>
      <c r="R43" s="6">
        <v>42346.709027777775</v>
      </c>
      <c r="S43" s="6">
        <v>42381.680555555555</v>
      </c>
      <c r="T43" s="6">
        <v>43588.411805555559</v>
      </c>
      <c r="U43" s="6">
        <v>42368.85</v>
      </c>
      <c r="W43" s="5" t="s">
        <v>1746</v>
      </c>
      <c r="AD43" s="5">
        <v>0</v>
      </c>
      <c r="AF43" s="5" t="s">
        <v>5269</v>
      </c>
      <c r="AH43" s="5" t="s">
        <v>668</v>
      </c>
      <c r="EB43" s="5" t="s">
        <v>681</v>
      </c>
      <c r="FO43" s="5" t="s">
        <v>5268</v>
      </c>
      <c r="FP43" s="5">
        <v>9.2233720368547697E+18</v>
      </c>
      <c r="FX43" s="5" t="s">
        <v>662</v>
      </c>
      <c r="FZ43" s="5" t="s">
        <v>2654</v>
      </c>
      <c r="GL43" s="5">
        <v>2</v>
      </c>
    </row>
    <row r="44" spans="1:215" s="5" customFormat="1" x14ac:dyDescent="0.2">
      <c r="A44" s="5" t="s">
        <v>5267</v>
      </c>
      <c r="B44" s="5" t="s">
        <v>5266</v>
      </c>
      <c r="C44" s="5">
        <v>117492</v>
      </c>
      <c r="E44" s="5" t="s">
        <v>180</v>
      </c>
      <c r="F44" s="5" t="s">
        <v>167</v>
      </c>
      <c r="G44" s="5" t="s">
        <v>168</v>
      </c>
      <c r="H44" s="5" t="s">
        <v>169</v>
      </c>
      <c r="I44" s="5" t="s">
        <v>170</v>
      </c>
      <c r="J44" s="5" t="s">
        <v>171</v>
      </c>
      <c r="M44" s="5" t="s">
        <v>172</v>
      </c>
      <c r="N44" s="5" t="s">
        <v>167</v>
      </c>
      <c r="O44" s="5" t="s">
        <v>350</v>
      </c>
      <c r="P44" s="5" t="s">
        <v>668</v>
      </c>
      <c r="Q44" s="5" t="s">
        <v>668</v>
      </c>
      <c r="R44" s="6">
        <v>42346.655555555553</v>
      </c>
      <c r="S44" s="6">
        <v>42388.908333333333</v>
      </c>
      <c r="T44" s="6">
        <v>43588.411805555559</v>
      </c>
      <c r="U44" s="6">
        <v>42388.908333333333</v>
      </c>
      <c r="W44" s="5" t="s">
        <v>1746</v>
      </c>
      <c r="AD44" s="5">
        <v>0</v>
      </c>
      <c r="AF44" s="5" t="s">
        <v>5265</v>
      </c>
      <c r="AH44" s="5" t="s">
        <v>668</v>
      </c>
      <c r="AI44" s="5" t="s">
        <v>350</v>
      </c>
      <c r="EB44" s="5" t="s">
        <v>681</v>
      </c>
      <c r="FO44" s="5" t="s">
        <v>5264</v>
      </c>
      <c r="FP44" s="5">
        <v>9.2233720368547697E+18</v>
      </c>
      <c r="FX44" s="5" t="s">
        <v>662</v>
      </c>
      <c r="FZ44" s="5" t="s">
        <v>4700</v>
      </c>
      <c r="GL44" s="5">
        <v>0</v>
      </c>
      <c r="HF44" s="5" t="s">
        <v>5263</v>
      </c>
      <c r="HG44" s="5" t="s">
        <v>5262</v>
      </c>
    </row>
    <row r="45" spans="1:215" s="5" customFormat="1" x14ac:dyDescent="0.2">
      <c r="A45" s="5" t="s">
        <v>5261</v>
      </c>
      <c r="B45" s="5" t="s">
        <v>5260</v>
      </c>
      <c r="C45" s="5">
        <v>117491</v>
      </c>
      <c r="E45" s="5" t="s">
        <v>166</v>
      </c>
      <c r="F45" s="5" t="s">
        <v>167</v>
      </c>
      <c r="G45" s="5" t="s">
        <v>168</v>
      </c>
      <c r="H45" s="5" t="s">
        <v>169</v>
      </c>
      <c r="I45" s="5" t="s">
        <v>170</v>
      </c>
      <c r="J45" s="5" t="s">
        <v>171</v>
      </c>
      <c r="M45" s="5" t="s">
        <v>172</v>
      </c>
      <c r="N45" s="5" t="s">
        <v>167</v>
      </c>
      <c r="O45" s="5" t="s">
        <v>671</v>
      </c>
      <c r="P45" s="5" t="s">
        <v>668</v>
      </c>
      <c r="Q45" s="5" t="s">
        <v>668</v>
      </c>
      <c r="R45" s="6">
        <v>42346.654166666667</v>
      </c>
      <c r="S45" s="6">
        <v>42381.680555555555</v>
      </c>
      <c r="T45" s="6">
        <v>43588.411805555559</v>
      </c>
      <c r="U45" s="6">
        <v>42376.838194444441</v>
      </c>
      <c r="W45" s="5" t="s">
        <v>1746</v>
      </c>
      <c r="AD45" s="5">
        <v>0</v>
      </c>
      <c r="AF45" s="5" t="s">
        <v>5259</v>
      </c>
      <c r="AH45" s="5" t="s">
        <v>668</v>
      </c>
      <c r="EB45" s="5" t="s">
        <v>681</v>
      </c>
      <c r="FO45" s="5" t="s">
        <v>5258</v>
      </c>
      <c r="FP45" s="5">
        <v>9.2233720368547697E+18</v>
      </c>
      <c r="FX45" s="5" t="s">
        <v>662</v>
      </c>
      <c r="FZ45" s="5" t="s">
        <v>4920</v>
      </c>
      <c r="GL45" s="5">
        <v>1</v>
      </c>
    </row>
    <row r="46" spans="1:215" s="5" customFormat="1" x14ac:dyDescent="0.2">
      <c r="A46" s="5" t="s">
        <v>5257</v>
      </c>
      <c r="B46" s="5" t="s">
        <v>5184</v>
      </c>
      <c r="C46" s="5">
        <v>117456</v>
      </c>
      <c r="E46" s="5" t="s">
        <v>180</v>
      </c>
      <c r="F46" s="5" t="s">
        <v>167</v>
      </c>
      <c r="G46" s="5" t="s">
        <v>168</v>
      </c>
      <c r="H46" s="5" t="s">
        <v>169</v>
      </c>
      <c r="I46" s="5" t="s">
        <v>170</v>
      </c>
      <c r="J46" s="5" t="s">
        <v>171</v>
      </c>
      <c r="M46" s="5" t="s">
        <v>172</v>
      </c>
      <c r="N46" s="5" t="s">
        <v>167</v>
      </c>
      <c r="O46" s="5" t="s">
        <v>350</v>
      </c>
      <c r="P46" s="5" t="s">
        <v>203</v>
      </c>
      <c r="Q46" s="5" t="s">
        <v>203</v>
      </c>
      <c r="R46" s="6">
        <v>42345.885416666664</v>
      </c>
      <c r="S46" s="6">
        <v>42360.716666666667</v>
      </c>
      <c r="T46" s="6">
        <v>43588.411805555559</v>
      </c>
      <c r="U46" s="6">
        <v>42360.716666666667</v>
      </c>
      <c r="AD46" s="5">
        <v>0</v>
      </c>
      <c r="AF46" s="5" t="s">
        <v>5256</v>
      </c>
      <c r="AH46" s="5" t="s">
        <v>203</v>
      </c>
      <c r="CE46" s="5" t="s">
        <v>5255</v>
      </c>
      <c r="CF46" s="5" t="s">
        <v>5254</v>
      </c>
      <c r="EB46" s="5" t="s">
        <v>386</v>
      </c>
      <c r="FO46" s="5" t="s">
        <v>5253</v>
      </c>
      <c r="FP46" s="5">
        <v>9.2233720368547697E+18</v>
      </c>
      <c r="FX46" s="5" t="s">
        <v>662</v>
      </c>
      <c r="FZ46" s="5" t="s">
        <v>2654</v>
      </c>
      <c r="GL46" s="5">
        <v>1</v>
      </c>
    </row>
    <row r="47" spans="1:215" s="5" customFormat="1" x14ac:dyDescent="0.2">
      <c r="A47" s="5" t="s">
        <v>5252</v>
      </c>
      <c r="B47" s="5" t="s">
        <v>5251</v>
      </c>
      <c r="C47" s="5">
        <v>117428</v>
      </c>
      <c r="E47" s="5" t="s">
        <v>166</v>
      </c>
      <c r="F47" s="5" t="s">
        <v>167</v>
      </c>
      <c r="G47" s="5" t="s">
        <v>168</v>
      </c>
      <c r="H47" s="5" t="s">
        <v>169</v>
      </c>
      <c r="I47" s="5" t="s">
        <v>170</v>
      </c>
      <c r="J47" s="5" t="s">
        <v>171</v>
      </c>
      <c r="M47" s="5" t="s">
        <v>172</v>
      </c>
      <c r="N47" s="5" t="s">
        <v>167</v>
      </c>
      <c r="O47" s="5" t="s">
        <v>668</v>
      </c>
      <c r="P47" s="5" t="s">
        <v>206</v>
      </c>
      <c r="Q47" s="5" t="s">
        <v>206</v>
      </c>
      <c r="R47" s="6">
        <v>42345.759027777778</v>
      </c>
      <c r="S47" s="6">
        <v>42382.788194444445</v>
      </c>
      <c r="T47" s="6">
        <v>43588.411805555559</v>
      </c>
      <c r="U47" s="6">
        <v>42382.788194444445</v>
      </c>
      <c r="W47" s="5" t="s">
        <v>1746</v>
      </c>
      <c r="AD47" s="5">
        <v>0</v>
      </c>
      <c r="AF47" s="5" t="s">
        <v>5250</v>
      </c>
      <c r="AH47" s="5" t="s">
        <v>206</v>
      </c>
      <c r="CL47" s="5" t="s">
        <v>5249</v>
      </c>
      <c r="EB47" s="5" t="s">
        <v>681</v>
      </c>
      <c r="FO47" s="5" t="s">
        <v>5248</v>
      </c>
      <c r="FP47" s="5">
        <v>9.2233720368547697E+18</v>
      </c>
      <c r="FX47" s="5" t="s">
        <v>662</v>
      </c>
      <c r="FZ47" s="5" t="s">
        <v>4920</v>
      </c>
      <c r="GL47" s="5">
        <v>8</v>
      </c>
    </row>
    <row r="48" spans="1:215" s="5" customFormat="1" x14ac:dyDescent="0.2">
      <c r="A48" s="5" t="s">
        <v>5247</v>
      </c>
      <c r="B48" s="5" t="s">
        <v>5185</v>
      </c>
      <c r="C48" s="5">
        <v>117420</v>
      </c>
      <c r="E48" s="5" t="s">
        <v>180</v>
      </c>
      <c r="F48" s="5" t="s">
        <v>167</v>
      </c>
      <c r="G48" s="5" t="s">
        <v>168</v>
      </c>
      <c r="H48" s="5" t="s">
        <v>169</v>
      </c>
      <c r="I48" s="5" t="s">
        <v>170</v>
      </c>
      <c r="J48" s="5" t="s">
        <v>171</v>
      </c>
      <c r="M48" s="5" t="s">
        <v>172</v>
      </c>
      <c r="N48" s="5" t="s">
        <v>167</v>
      </c>
      <c r="O48" s="5" t="s">
        <v>614</v>
      </c>
      <c r="P48" s="5" t="s">
        <v>203</v>
      </c>
      <c r="Q48" s="5" t="s">
        <v>203</v>
      </c>
      <c r="R48" s="6">
        <v>42345.7</v>
      </c>
      <c r="S48" s="6">
        <v>42355.723611111112</v>
      </c>
      <c r="T48" s="6">
        <v>43588.411805555559</v>
      </c>
      <c r="U48" s="6">
        <v>42355.723611111112</v>
      </c>
      <c r="AD48" s="5">
        <v>0</v>
      </c>
      <c r="AH48" s="5" t="s">
        <v>203</v>
      </c>
      <c r="CE48" s="5" t="s">
        <v>5246</v>
      </c>
      <c r="CF48" s="5" t="s">
        <v>5245</v>
      </c>
      <c r="EB48" s="5" t="s">
        <v>1294</v>
      </c>
      <c r="FO48" s="5" t="s">
        <v>5244</v>
      </c>
      <c r="FP48" s="5">
        <v>9.2233720368547697E+18</v>
      </c>
      <c r="FX48" s="5" t="s">
        <v>662</v>
      </c>
      <c r="FZ48" s="5" t="s">
        <v>2654</v>
      </c>
      <c r="GL48" s="5">
        <v>3</v>
      </c>
    </row>
    <row r="49" spans="1:215" s="5" customFormat="1" x14ac:dyDescent="0.2">
      <c r="A49" s="5" t="s">
        <v>5243</v>
      </c>
      <c r="B49" s="5" t="s">
        <v>5242</v>
      </c>
      <c r="C49" s="5">
        <v>117400</v>
      </c>
      <c r="E49" s="5" t="s">
        <v>166</v>
      </c>
      <c r="F49" s="5" t="s">
        <v>553</v>
      </c>
      <c r="G49" s="5" t="s">
        <v>168</v>
      </c>
      <c r="H49" s="5" t="s">
        <v>169</v>
      </c>
      <c r="I49" s="5" t="s">
        <v>170</v>
      </c>
      <c r="J49" s="5" t="s">
        <v>171</v>
      </c>
      <c r="M49" s="5" t="s">
        <v>172</v>
      </c>
      <c r="P49" s="5" t="s">
        <v>668</v>
      </c>
      <c r="Q49" s="5" t="s">
        <v>668</v>
      </c>
      <c r="R49" s="6">
        <v>42345.640972222223</v>
      </c>
      <c r="S49" s="6">
        <v>43377.6875</v>
      </c>
      <c r="T49" s="6">
        <v>43588.411805555559</v>
      </c>
      <c r="W49" s="5" t="s">
        <v>1746</v>
      </c>
      <c r="X49" s="5" t="s">
        <v>1635</v>
      </c>
      <c r="AD49" s="5">
        <v>0</v>
      </c>
      <c r="AH49" s="5" t="s">
        <v>668</v>
      </c>
      <c r="EB49" s="5" t="s">
        <v>5241</v>
      </c>
      <c r="FO49" s="5" t="s">
        <v>5240</v>
      </c>
      <c r="FP49" s="5">
        <v>9.2233720368547697E+18</v>
      </c>
      <c r="FX49" s="5" t="s">
        <v>662</v>
      </c>
      <c r="FZ49" s="5" t="s">
        <v>5239</v>
      </c>
      <c r="GL49" s="5">
        <v>3</v>
      </c>
      <c r="GR49" s="5" t="s">
        <v>221</v>
      </c>
      <c r="HF49" s="5" t="s">
        <v>5238</v>
      </c>
    </row>
    <row r="50" spans="1:215" s="5" customFormat="1" x14ac:dyDescent="0.2">
      <c r="A50" s="5" t="s">
        <v>5237</v>
      </c>
      <c r="B50" s="5" t="s">
        <v>5236</v>
      </c>
      <c r="C50" s="5">
        <v>117281</v>
      </c>
      <c r="E50" s="5" t="s">
        <v>166</v>
      </c>
      <c r="F50" s="5" t="s">
        <v>167</v>
      </c>
      <c r="G50" s="5" t="s">
        <v>168</v>
      </c>
      <c r="H50" s="5" t="s">
        <v>169</v>
      </c>
      <c r="I50" s="5" t="s">
        <v>170</v>
      </c>
      <c r="J50" s="5" t="s">
        <v>171</v>
      </c>
      <c r="M50" s="5" t="s">
        <v>172</v>
      </c>
      <c r="N50" s="5" t="s">
        <v>167</v>
      </c>
      <c r="O50" s="5" t="s">
        <v>671</v>
      </c>
      <c r="P50" s="5" t="s">
        <v>671</v>
      </c>
      <c r="Q50" s="5" t="s">
        <v>671</v>
      </c>
      <c r="R50" s="6">
        <v>42341.794444444444</v>
      </c>
      <c r="S50" s="6">
        <v>42346.615972222222</v>
      </c>
      <c r="T50" s="6">
        <v>43588.411805555559</v>
      </c>
      <c r="U50" s="6">
        <v>42346.615972222222</v>
      </c>
      <c r="X50" s="5" t="s">
        <v>751</v>
      </c>
      <c r="AD50" s="5">
        <v>0</v>
      </c>
      <c r="FO50" s="5" t="s">
        <v>5235</v>
      </c>
      <c r="FP50" s="5">
        <v>9.2233720368547697E+18</v>
      </c>
      <c r="FX50" s="5" t="s">
        <v>662</v>
      </c>
      <c r="FZ50" s="5" t="s">
        <v>3293</v>
      </c>
      <c r="GL50" s="5">
        <v>1</v>
      </c>
    </row>
    <row r="51" spans="1:215" s="5" customFormat="1" x14ac:dyDescent="0.2">
      <c r="A51" s="5" t="s">
        <v>5234</v>
      </c>
      <c r="B51" s="5" t="s">
        <v>5233</v>
      </c>
      <c r="C51" s="5">
        <v>117254</v>
      </c>
      <c r="E51" s="5" t="s">
        <v>166</v>
      </c>
      <c r="F51" s="5" t="s">
        <v>167</v>
      </c>
      <c r="G51" s="5" t="s">
        <v>168</v>
      </c>
      <c r="H51" s="5" t="s">
        <v>169</v>
      </c>
      <c r="I51" s="5" t="s">
        <v>170</v>
      </c>
      <c r="J51" s="5" t="s">
        <v>171</v>
      </c>
      <c r="M51" s="5" t="s">
        <v>172</v>
      </c>
      <c r="N51" s="5" t="s">
        <v>167</v>
      </c>
      <c r="O51" s="5" t="s">
        <v>614</v>
      </c>
      <c r="P51" s="5">
        <v>1110204</v>
      </c>
      <c r="Q51" s="5">
        <v>1110204</v>
      </c>
      <c r="R51" s="6">
        <v>42341.696527777778</v>
      </c>
      <c r="S51" s="6">
        <v>42346.71875</v>
      </c>
      <c r="T51" s="6">
        <v>43588.411805555559</v>
      </c>
      <c r="U51" s="6">
        <v>42346.688888888886</v>
      </c>
      <c r="AD51" s="5">
        <v>0</v>
      </c>
      <c r="AF51" s="5" t="s">
        <v>5232</v>
      </c>
      <c r="AH51" s="5">
        <v>1110204</v>
      </c>
      <c r="AI51" s="5" t="s">
        <v>184</v>
      </c>
      <c r="AJ51" s="5" t="s">
        <v>614</v>
      </c>
      <c r="AK51" s="5" t="s">
        <v>5231</v>
      </c>
      <c r="CE51" s="5" t="s">
        <v>5230</v>
      </c>
      <c r="CL51" s="5" t="s">
        <v>5229</v>
      </c>
      <c r="EB51" s="5" t="s">
        <v>208</v>
      </c>
      <c r="FO51" s="5" t="s">
        <v>5228</v>
      </c>
      <c r="FP51" s="5">
        <v>9.2233720368547697E+18</v>
      </c>
      <c r="FX51" s="5" t="s">
        <v>662</v>
      </c>
      <c r="FZ51" s="5" t="s">
        <v>3293</v>
      </c>
      <c r="GL51" s="5">
        <v>3</v>
      </c>
      <c r="HF51" s="5" t="s">
        <v>5227</v>
      </c>
      <c r="HG51" s="5" t="s">
        <v>5226</v>
      </c>
    </row>
    <row r="52" spans="1:215" s="5" customFormat="1" x14ac:dyDescent="0.2">
      <c r="A52" s="5" t="s">
        <v>5225</v>
      </c>
      <c r="B52" s="5" t="s">
        <v>5224</v>
      </c>
      <c r="C52" s="5">
        <v>117232</v>
      </c>
      <c r="E52" s="5" t="s">
        <v>166</v>
      </c>
      <c r="F52" s="5" t="s">
        <v>167</v>
      </c>
      <c r="G52" s="5" t="s">
        <v>168</v>
      </c>
      <c r="H52" s="5" t="s">
        <v>169</v>
      </c>
      <c r="I52" s="5" t="s">
        <v>170</v>
      </c>
      <c r="J52" s="5" t="s">
        <v>171</v>
      </c>
      <c r="M52" s="5" t="s">
        <v>172</v>
      </c>
      <c r="N52" s="5" t="s">
        <v>167</v>
      </c>
      <c r="O52" s="5" t="s">
        <v>184</v>
      </c>
      <c r="P52" s="5">
        <v>1110204</v>
      </c>
      <c r="Q52" s="5">
        <v>1110204</v>
      </c>
      <c r="R52" s="6">
        <v>42340.90625</v>
      </c>
      <c r="S52" s="6">
        <v>42356.661805555559</v>
      </c>
      <c r="T52" s="6">
        <v>43588.411805555559</v>
      </c>
      <c r="U52" s="6">
        <v>42356.661805555559</v>
      </c>
      <c r="AD52" s="5">
        <v>0</v>
      </c>
      <c r="AF52" s="5" t="s">
        <v>5223</v>
      </c>
      <c r="AH52" s="5">
        <v>1110204</v>
      </c>
      <c r="AI52" s="5" t="s">
        <v>203</v>
      </c>
      <c r="CL52" s="5" t="s">
        <v>5222</v>
      </c>
      <c r="EB52" s="5" t="s">
        <v>3980</v>
      </c>
      <c r="FO52" s="5" t="s">
        <v>5221</v>
      </c>
      <c r="FP52" s="5">
        <v>9.2233720368547697E+18</v>
      </c>
      <c r="FX52" s="5" t="s">
        <v>662</v>
      </c>
      <c r="FZ52" s="5" t="s">
        <v>2654</v>
      </c>
      <c r="GL52" s="5">
        <v>2</v>
      </c>
      <c r="HF52" s="5" t="s">
        <v>5220</v>
      </c>
    </row>
    <row r="53" spans="1:215" s="5" customFormat="1" x14ac:dyDescent="0.2">
      <c r="A53" s="5" t="s">
        <v>5219</v>
      </c>
      <c r="B53" s="5" t="s">
        <v>5218</v>
      </c>
      <c r="C53" s="5">
        <v>117231</v>
      </c>
      <c r="E53" s="5" t="s">
        <v>166</v>
      </c>
      <c r="F53" s="5" t="s">
        <v>167</v>
      </c>
      <c r="G53" s="5" t="s">
        <v>168</v>
      </c>
      <c r="H53" s="5" t="s">
        <v>169</v>
      </c>
      <c r="I53" s="5" t="s">
        <v>170</v>
      </c>
      <c r="J53" s="5" t="s">
        <v>171</v>
      </c>
      <c r="M53" s="5" t="s">
        <v>172</v>
      </c>
      <c r="N53" s="5" t="s">
        <v>167</v>
      </c>
      <c r="O53" s="5" t="s">
        <v>184</v>
      </c>
      <c r="P53" s="5">
        <v>1110204</v>
      </c>
      <c r="Q53" s="5">
        <v>1110204</v>
      </c>
      <c r="R53" s="6">
        <v>42340.904861111114</v>
      </c>
      <c r="S53" s="6">
        <v>42375.875</v>
      </c>
      <c r="T53" s="6">
        <v>43588.411805555559</v>
      </c>
      <c r="U53" s="6">
        <v>42375.875</v>
      </c>
      <c r="AD53" s="5">
        <v>0</v>
      </c>
      <c r="AF53" s="5" t="s">
        <v>5217</v>
      </c>
      <c r="AH53" s="5">
        <v>1110204</v>
      </c>
      <c r="CL53" s="5" t="s">
        <v>5216</v>
      </c>
      <c r="EB53" s="5" t="s">
        <v>3980</v>
      </c>
      <c r="FO53" s="5" t="s">
        <v>5215</v>
      </c>
      <c r="FP53" s="5">
        <v>9.2233720368547697E+18</v>
      </c>
      <c r="FX53" s="5" t="s">
        <v>662</v>
      </c>
      <c r="FZ53" s="5" t="s">
        <v>4920</v>
      </c>
      <c r="GL53" s="5">
        <v>2</v>
      </c>
    </row>
    <row r="54" spans="1:215" s="5" customFormat="1" x14ac:dyDescent="0.2">
      <c r="A54" s="5" t="s">
        <v>5214</v>
      </c>
      <c r="B54" s="5" t="s">
        <v>5213</v>
      </c>
      <c r="C54" s="5">
        <v>117224</v>
      </c>
      <c r="E54" s="5" t="s">
        <v>166</v>
      </c>
      <c r="F54" s="5" t="s">
        <v>167</v>
      </c>
      <c r="G54" s="5" t="s">
        <v>168</v>
      </c>
      <c r="H54" s="5" t="s">
        <v>169</v>
      </c>
      <c r="I54" s="5" t="s">
        <v>170</v>
      </c>
      <c r="J54" s="5" t="s">
        <v>171</v>
      </c>
      <c r="M54" s="5" t="s">
        <v>172</v>
      </c>
      <c r="N54" s="5" t="s">
        <v>167</v>
      </c>
      <c r="O54" s="5" t="s">
        <v>614</v>
      </c>
      <c r="P54" s="5" t="s">
        <v>668</v>
      </c>
      <c r="Q54" s="5" t="s">
        <v>668</v>
      </c>
      <c r="R54" s="6">
        <v>42340.882638888892</v>
      </c>
      <c r="S54" s="6">
        <v>42382.788194444445</v>
      </c>
      <c r="T54" s="6">
        <v>43588.411805555559</v>
      </c>
      <c r="U54" s="6">
        <v>42382.788194444445</v>
      </c>
      <c r="AD54" s="5">
        <v>0</v>
      </c>
      <c r="AH54" s="5" t="s">
        <v>668</v>
      </c>
      <c r="FO54" s="5" t="s">
        <v>5212</v>
      </c>
      <c r="FP54" s="5">
        <v>9.2233720368547697E+18</v>
      </c>
      <c r="FX54" s="5" t="s">
        <v>662</v>
      </c>
      <c r="FZ54" s="5" t="s">
        <v>4920</v>
      </c>
      <c r="GL54" s="5">
        <v>2</v>
      </c>
    </row>
    <row r="55" spans="1:215" s="5" customFormat="1" x14ac:dyDescent="0.2">
      <c r="A55" s="5" t="s">
        <v>5211</v>
      </c>
      <c r="B55" s="5" t="s">
        <v>5210</v>
      </c>
      <c r="C55" s="5">
        <v>117215</v>
      </c>
      <c r="E55" s="5" t="s">
        <v>166</v>
      </c>
      <c r="F55" s="5" t="s">
        <v>167</v>
      </c>
      <c r="G55" s="5" t="s">
        <v>168</v>
      </c>
      <c r="H55" s="5" t="s">
        <v>169</v>
      </c>
      <c r="I55" s="5" t="s">
        <v>170</v>
      </c>
      <c r="J55" s="5" t="s">
        <v>171</v>
      </c>
      <c r="M55" s="5" t="s">
        <v>172</v>
      </c>
      <c r="N55" s="5" t="s">
        <v>167</v>
      </c>
      <c r="O55" s="5" t="s">
        <v>350</v>
      </c>
      <c r="P55" s="5" t="s">
        <v>668</v>
      </c>
      <c r="Q55" s="5" t="s">
        <v>668</v>
      </c>
      <c r="R55" s="6">
        <v>42340.847916666666</v>
      </c>
      <c r="S55" s="6">
        <v>42348.669444444444</v>
      </c>
      <c r="T55" s="6">
        <v>43588.411805555559</v>
      </c>
      <c r="U55" s="6">
        <v>42348.668749999997</v>
      </c>
      <c r="AD55" s="5">
        <v>0</v>
      </c>
      <c r="AH55" s="5" t="s">
        <v>668</v>
      </c>
      <c r="FO55" s="5" t="s">
        <v>5209</v>
      </c>
      <c r="FP55" s="5">
        <v>9.2233720368547697E+18</v>
      </c>
      <c r="FX55" s="5" t="s">
        <v>662</v>
      </c>
      <c r="FZ55" s="5" t="s">
        <v>3293</v>
      </c>
      <c r="GL55" s="5">
        <v>3</v>
      </c>
    </row>
    <row r="56" spans="1:215" s="5" customFormat="1" x14ac:dyDescent="0.2">
      <c r="A56" s="5" t="s">
        <v>5208</v>
      </c>
      <c r="B56" s="5" t="s">
        <v>5207</v>
      </c>
      <c r="C56" s="5">
        <v>117205</v>
      </c>
      <c r="E56" s="5" t="s">
        <v>166</v>
      </c>
      <c r="F56" s="5" t="s">
        <v>167</v>
      </c>
      <c r="G56" s="5" t="s">
        <v>168</v>
      </c>
      <c r="H56" s="5" t="s">
        <v>169</v>
      </c>
      <c r="I56" s="5" t="s">
        <v>170</v>
      </c>
      <c r="J56" s="5" t="s">
        <v>171</v>
      </c>
      <c r="M56" s="5" t="s">
        <v>172</v>
      </c>
      <c r="N56" s="5" t="s">
        <v>167</v>
      </c>
      <c r="O56" s="5" t="s">
        <v>671</v>
      </c>
      <c r="P56" s="5" t="s">
        <v>671</v>
      </c>
      <c r="Q56" s="5" t="s">
        <v>671</v>
      </c>
      <c r="R56" s="6">
        <v>42340.810416666667</v>
      </c>
      <c r="S56" s="6">
        <v>42342.745833333334</v>
      </c>
      <c r="T56" s="6">
        <v>43588.411805555559</v>
      </c>
      <c r="U56" s="6">
        <v>42342.745833333334</v>
      </c>
      <c r="AD56" s="5">
        <v>0</v>
      </c>
      <c r="AF56" s="5" t="s">
        <v>5206</v>
      </c>
      <c r="FO56" s="5" t="s">
        <v>5205</v>
      </c>
      <c r="FP56" s="5">
        <v>9.2233720368547697E+18</v>
      </c>
      <c r="FX56" s="5" t="s">
        <v>662</v>
      </c>
      <c r="FZ56" s="5" t="s">
        <v>3293</v>
      </c>
      <c r="GL56" s="5">
        <v>1</v>
      </c>
    </row>
    <row r="57" spans="1:215" s="5" customFormat="1" x14ac:dyDescent="0.2">
      <c r="A57" s="5" t="s">
        <v>5204</v>
      </c>
      <c r="B57" s="5" t="s">
        <v>5203</v>
      </c>
      <c r="C57" s="5">
        <v>117202</v>
      </c>
      <c r="E57" s="5" t="s">
        <v>166</v>
      </c>
      <c r="F57" s="5" t="s">
        <v>167</v>
      </c>
      <c r="G57" s="5" t="s">
        <v>168</v>
      </c>
      <c r="H57" s="5" t="s">
        <v>169</v>
      </c>
      <c r="I57" s="5" t="s">
        <v>170</v>
      </c>
      <c r="J57" s="5" t="s">
        <v>171</v>
      </c>
      <c r="M57" s="5" t="s">
        <v>172</v>
      </c>
      <c r="N57" s="5" t="s">
        <v>167</v>
      </c>
      <c r="O57" s="5" t="s">
        <v>671</v>
      </c>
      <c r="P57" s="5" t="s">
        <v>671</v>
      </c>
      <c r="Q57" s="5" t="s">
        <v>671</v>
      </c>
      <c r="R57" s="6">
        <v>42340.807638888888</v>
      </c>
      <c r="S57" s="6">
        <v>42346.615277777775</v>
      </c>
      <c r="T57" s="6">
        <v>43588.411805555559</v>
      </c>
      <c r="U57" s="6">
        <v>42346.615277777775</v>
      </c>
      <c r="X57" s="5" t="s">
        <v>801</v>
      </c>
      <c r="AD57" s="5">
        <v>0</v>
      </c>
      <c r="FO57" s="5" t="s">
        <v>5202</v>
      </c>
      <c r="FP57" s="5">
        <v>9.2233720368547697E+18</v>
      </c>
      <c r="FX57" s="5" t="s">
        <v>662</v>
      </c>
      <c r="FZ57" s="5" t="s">
        <v>3293</v>
      </c>
      <c r="GL57" s="5">
        <v>1</v>
      </c>
    </row>
    <row r="58" spans="1:215" s="5" customFormat="1" x14ac:dyDescent="0.2">
      <c r="A58" s="5" t="s">
        <v>5201</v>
      </c>
      <c r="B58" s="5" t="s">
        <v>5200</v>
      </c>
      <c r="C58" s="5">
        <v>117201</v>
      </c>
      <c r="E58" s="5" t="s">
        <v>166</v>
      </c>
      <c r="F58" s="5" t="s">
        <v>167</v>
      </c>
      <c r="G58" s="5" t="s">
        <v>168</v>
      </c>
      <c r="H58" s="5" t="s">
        <v>169</v>
      </c>
      <c r="I58" s="5" t="s">
        <v>170</v>
      </c>
      <c r="J58" s="5" t="s">
        <v>171</v>
      </c>
      <c r="M58" s="5" t="s">
        <v>172</v>
      </c>
      <c r="N58" s="5" t="s">
        <v>167</v>
      </c>
      <c r="O58" s="5" t="s">
        <v>350</v>
      </c>
      <c r="P58" s="5" t="s">
        <v>668</v>
      </c>
      <c r="Q58" s="5" t="s">
        <v>668</v>
      </c>
      <c r="R58" s="6">
        <v>42340.807638888888</v>
      </c>
      <c r="S58" s="6">
        <v>42353.88958333333</v>
      </c>
      <c r="T58" s="6">
        <v>43588.411805555559</v>
      </c>
      <c r="U58" s="6">
        <v>42353.88958333333</v>
      </c>
      <c r="AD58" s="5">
        <v>0</v>
      </c>
      <c r="AH58" s="5" t="s">
        <v>668</v>
      </c>
      <c r="FO58" s="5" t="s">
        <v>5199</v>
      </c>
      <c r="FP58" s="5">
        <v>9.2233720368547697E+18</v>
      </c>
      <c r="FX58" s="5" t="s">
        <v>662</v>
      </c>
      <c r="FZ58" s="5" t="s">
        <v>3293</v>
      </c>
      <c r="GL58" s="5">
        <v>3</v>
      </c>
    </row>
    <row r="59" spans="1:215" s="5" customFormat="1" x14ac:dyDescent="0.2">
      <c r="A59" s="5" t="s">
        <v>5198</v>
      </c>
      <c r="B59" s="5" t="s">
        <v>5197</v>
      </c>
      <c r="C59" s="5">
        <v>117196</v>
      </c>
      <c r="E59" s="5" t="s">
        <v>166</v>
      </c>
      <c r="F59" s="5" t="s">
        <v>167</v>
      </c>
      <c r="G59" s="5" t="s">
        <v>168</v>
      </c>
      <c r="H59" s="5" t="s">
        <v>169</v>
      </c>
      <c r="I59" s="5" t="s">
        <v>170</v>
      </c>
      <c r="J59" s="5" t="s">
        <v>171</v>
      </c>
      <c r="M59" s="5" t="s">
        <v>172</v>
      </c>
      <c r="N59" s="5" t="s">
        <v>167</v>
      </c>
      <c r="O59" s="5" t="s">
        <v>671</v>
      </c>
      <c r="P59" s="5" t="s">
        <v>671</v>
      </c>
      <c r="Q59" s="5" t="s">
        <v>671</v>
      </c>
      <c r="R59" s="6">
        <v>42340.800694444442</v>
      </c>
      <c r="S59" s="6">
        <v>42348.913194444445</v>
      </c>
      <c r="T59" s="6">
        <v>43588.411805555559</v>
      </c>
      <c r="U59" s="6">
        <v>42348.913194444445</v>
      </c>
      <c r="X59" s="5" t="s">
        <v>676</v>
      </c>
      <c r="AD59" s="5">
        <v>0</v>
      </c>
      <c r="AX59" s="5" t="s">
        <v>2656</v>
      </c>
      <c r="FO59" s="5" t="s">
        <v>5196</v>
      </c>
      <c r="FP59" s="5">
        <v>9.2233720368547697E+18</v>
      </c>
      <c r="FX59" s="5" t="s">
        <v>662</v>
      </c>
      <c r="FZ59" s="5" t="s">
        <v>3293</v>
      </c>
      <c r="GL59" s="5">
        <v>2</v>
      </c>
    </row>
    <row r="60" spans="1:215" s="5" customFormat="1" x14ac:dyDescent="0.2">
      <c r="A60" s="5" t="s">
        <v>5195</v>
      </c>
      <c r="B60" s="5" t="s">
        <v>5194</v>
      </c>
      <c r="C60" s="5">
        <v>117193</v>
      </c>
      <c r="E60" s="5" t="s">
        <v>166</v>
      </c>
      <c r="F60" s="5" t="s">
        <v>167</v>
      </c>
      <c r="G60" s="5" t="s">
        <v>168</v>
      </c>
      <c r="H60" s="5" t="s">
        <v>169</v>
      </c>
      <c r="I60" s="5" t="s">
        <v>170</v>
      </c>
      <c r="J60" s="5" t="s">
        <v>171</v>
      </c>
      <c r="M60" s="5" t="s">
        <v>172</v>
      </c>
      <c r="N60" s="5" t="s">
        <v>167</v>
      </c>
      <c r="O60" s="5" t="s">
        <v>668</v>
      </c>
      <c r="P60" s="5" t="s">
        <v>668</v>
      </c>
      <c r="Q60" s="5" t="s">
        <v>668</v>
      </c>
      <c r="R60" s="6">
        <v>42340.797222222223</v>
      </c>
      <c r="S60" s="6">
        <v>42353.888888888891</v>
      </c>
      <c r="T60" s="6">
        <v>43588.411805555559</v>
      </c>
      <c r="U60" s="6">
        <v>42353.888888888891</v>
      </c>
      <c r="AD60" s="5">
        <v>0</v>
      </c>
      <c r="AH60" s="5" t="s">
        <v>668</v>
      </c>
      <c r="FO60" s="5" t="s">
        <v>5193</v>
      </c>
      <c r="FP60" s="5">
        <v>9.2233720368547697E+18</v>
      </c>
      <c r="FX60" s="5" t="s">
        <v>662</v>
      </c>
      <c r="FZ60" s="5" t="s">
        <v>3293</v>
      </c>
      <c r="GL60" s="5">
        <v>3</v>
      </c>
    </row>
    <row r="61" spans="1:215" s="5" customFormat="1" x14ac:dyDescent="0.2">
      <c r="A61" s="5" t="s">
        <v>5192</v>
      </c>
      <c r="B61" s="5" t="s">
        <v>5191</v>
      </c>
      <c r="C61" s="5">
        <v>117188</v>
      </c>
      <c r="E61" s="5" t="s">
        <v>166</v>
      </c>
      <c r="F61" s="5" t="s">
        <v>167</v>
      </c>
      <c r="G61" s="5" t="s">
        <v>168</v>
      </c>
      <c r="H61" s="5" t="s">
        <v>169</v>
      </c>
      <c r="I61" s="5" t="s">
        <v>170</v>
      </c>
      <c r="J61" s="5" t="s">
        <v>171</v>
      </c>
      <c r="M61" s="5" t="s">
        <v>172</v>
      </c>
      <c r="N61" s="5" t="s">
        <v>167</v>
      </c>
      <c r="O61" s="5" t="s">
        <v>671</v>
      </c>
      <c r="P61" s="5" t="s">
        <v>671</v>
      </c>
      <c r="Q61" s="5" t="s">
        <v>671</v>
      </c>
      <c r="R61" s="6">
        <v>42340.786805555559</v>
      </c>
      <c r="S61" s="6">
        <v>42353.888888888891</v>
      </c>
      <c r="T61" s="6">
        <v>43588.411805555559</v>
      </c>
      <c r="U61" s="6">
        <v>42353.888888888891</v>
      </c>
      <c r="AD61" s="5">
        <v>0</v>
      </c>
      <c r="AF61" s="5" t="s">
        <v>5190</v>
      </c>
      <c r="FO61" s="5" t="s">
        <v>5189</v>
      </c>
      <c r="FP61" s="5">
        <v>9.2233720368547697E+18</v>
      </c>
      <c r="FX61" s="5" t="s">
        <v>662</v>
      </c>
      <c r="FZ61" s="5" t="s">
        <v>3293</v>
      </c>
      <c r="GL61" s="5">
        <v>2</v>
      </c>
    </row>
    <row r="62" spans="1:215" s="5" customFormat="1" x14ac:dyDescent="0.2">
      <c r="A62" s="5" t="s">
        <v>5188</v>
      </c>
      <c r="B62" s="5" t="s">
        <v>5187</v>
      </c>
      <c r="C62" s="5">
        <v>117049</v>
      </c>
      <c r="E62" s="5" t="s">
        <v>166</v>
      </c>
      <c r="F62" s="5" t="s">
        <v>167</v>
      </c>
      <c r="G62" s="5" t="s">
        <v>168</v>
      </c>
      <c r="H62" s="5" t="s">
        <v>169</v>
      </c>
      <c r="I62" s="5" t="s">
        <v>170</v>
      </c>
      <c r="J62" s="5" t="s">
        <v>171</v>
      </c>
      <c r="M62" s="5" t="s">
        <v>172</v>
      </c>
      <c r="N62" s="5" t="s">
        <v>167</v>
      </c>
      <c r="O62" s="5" t="s">
        <v>203</v>
      </c>
      <c r="P62" s="5">
        <v>1110204</v>
      </c>
      <c r="Q62" s="5">
        <v>1110204</v>
      </c>
      <c r="R62" s="6">
        <v>42339.706944444442</v>
      </c>
      <c r="S62" s="6">
        <v>42348.87777777778</v>
      </c>
      <c r="T62" s="6">
        <v>43588.411805555559</v>
      </c>
      <c r="U62" s="6">
        <v>42348.87777777778</v>
      </c>
      <c r="AD62" s="5">
        <v>0</v>
      </c>
      <c r="AF62" s="5" t="s">
        <v>5186</v>
      </c>
      <c r="AH62" s="5">
        <v>1110204</v>
      </c>
      <c r="AI62" s="5" t="s">
        <v>203</v>
      </c>
      <c r="BK62" s="5" t="s">
        <v>5185</v>
      </c>
      <c r="BL62" s="5" t="s">
        <v>5184</v>
      </c>
      <c r="BM62" s="5" t="s">
        <v>5183</v>
      </c>
      <c r="CL62" s="5" t="s">
        <v>5182</v>
      </c>
      <c r="FO62" s="5" t="s">
        <v>5181</v>
      </c>
      <c r="FP62" s="5">
        <v>9.2233720368547697E+18</v>
      </c>
      <c r="FX62" s="5" t="s">
        <v>662</v>
      </c>
      <c r="FZ62" s="5" t="s">
        <v>3293</v>
      </c>
      <c r="GL62" s="5">
        <v>5</v>
      </c>
      <c r="GR62" s="5" t="s">
        <v>241</v>
      </c>
      <c r="HF62" s="5" t="s">
        <v>5180</v>
      </c>
    </row>
    <row r="63" spans="1:215" s="5" customFormat="1" x14ac:dyDescent="0.2">
      <c r="A63" s="5" t="s">
        <v>5179</v>
      </c>
      <c r="B63" s="5" t="s">
        <v>5178</v>
      </c>
      <c r="C63" s="5">
        <v>117030</v>
      </c>
      <c r="E63" s="5" t="s">
        <v>180</v>
      </c>
      <c r="F63" s="5" t="s">
        <v>167</v>
      </c>
      <c r="G63" s="5" t="s">
        <v>168</v>
      </c>
      <c r="H63" s="5" t="s">
        <v>169</v>
      </c>
      <c r="I63" s="5" t="s">
        <v>170</v>
      </c>
      <c r="J63" s="5" t="s">
        <v>171</v>
      </c>
      <c r="M63" s="5" t="s">
        <v>172</v>
      </c>
      <c r="N63" s="5" t="s">
        <v>167</v>
      </c>
      <c r="O63" s="5" t="s">
        <v>671</v>
      </c>
      <c r="P63" s="5">
        <v>1110204</v>
      </c>
      <c r="Q63" s="5">
        <v>1110204</v>
      </c>
      <c r="R63" s="6">
        <v>42339.602083333331</v>
      </c>
      <c r="S63" s="6">
        <v>42349.695138888892</v>
      </c>
      <c r="T63" s="6">
        <v>43588.411805555559</v>
      </c>
      <c r="U63" s="6">
        <v>42349.695138888892</v>
      </c>
      <c r="AD63" s="5">
        <v>0</v>
      </c>
      <c r="AF63" s="5" t="s">
        <v>5177</v>
      </c>
      <c r="AH63" s="5">
        <v>1110204</v>
      </c>
      <c r="CL63" s="5" t="s">
        <v>5176</v>
      </c>
      <c r="EB63" s="5" t="s">
        <v>796</v>
      </c>
      <c r="FO63" s="5" t="s">
        <v>5175</v>
      </c>
      <c r="FP63" s="5">
        <v>9.2233720368547697E+18</v>
      </c>
      <c r="FX63" s="5" t="s">
        <v>3548</v>
      </c>
      <c r="FZ63" s="5" t="s">
        <v>3293</v>
      </c>
      <c r="GL63" s="5">
        <v>1</v>
      </c>
    </row>
    <row r="64" spans="1:215" s="5" customFormat="1" x14ac:dyDescent="0.2">
      <c r="A64" s="5" t="s">
        <v>5174</v>
      </c>
      <c r="B64" s="5" t="s">
        <v>5173</v>
      </c>
      <c r="C64" s="5">
        <v>117002</v>
      </c>
      <c r="E64" s="5" t="s">
        <v>166</v>
      </c>
      <c r="F64" s="5" t="s">
        <v>167</v>
      </c>
      <c r="G64" s="5" t="s">
        <v>168</v>
      </c>
      <c r="H64" s="5" t="s">
        <v>169</v>
      </c>
      <c r="I64" s="5" t="s">
        <v>170</v>
      </c>
      <c r="J64" s="5" t="s">
        <v>171</v>
      </c>
      <c r="M64" s="5" t="s">
        <v>172</v>
      </c>
      <c r="N64" s="5" t="s">
        <v>167</v>
      </c>
      <c r="O64" s="5" t="s">
        <v>668</v>
      </c>
      <c r="P64" s="5">
        <v>1110204</v>
      </c>
      <c r="Q64" s="5">
        <v>1110204</v>
      </c>
      <c r="R64" s="6">
        <v>42338.897222222222</v>
      </c>
      <c r="S64" s="6">
        <v>42382.811111111114</v>
      </c>
      <c r="T64" s="6">
        <v>43588.411805555559</v>
      </c>
      <c r="U64" s="6">
        <v>42349.620833333334</v>
      </c>
      <c r="AD64" s="5">
        <v>0</v>
      </c>
      <c r="AF64" s="5" t="s">
        <v>5172</v>
      </c>
      <c r="AH64" s="5">
        <v>1110204</v>
      </c>
      <c r="AI64" s="5" t="s">
        <v>668</v>
      </c>
      <c r="CA64" s="5" t="s">
        <v>5023</v>
      </c>
      <c r="CL64" s="5" t="s">
        <v>5171</v>
      </c>
      <c r="EB64" s="5" t="s">
        <v>5017</v>
      </c>
      <c r="FO64" s="5" t="s">
        <v>5170</v>
      </c>
      <c r="FP64" s="5">
        <v>9.2233720368547697E+18</v>
      </c>
      <c r="FX64" s="5" t="s">
        <v>662</v>
      </c>
      <c r="FZ64" s="5" t="s">
        <v>3293</v>
      </c>
      <c r="GL64" s="5">
        <v>5</v>
      </c>
      <c r="HF64" s="5" t="s">
        <v>5169</v>
      </c>
    </row>
    <row r="65" spans="1:216" s="5" customFormat="1" x14ac:dyDescent="0.2">
      <c r="A65" s="5" t="s">
        <v>5168</v>
      </c>
      <c r="B65" s="5" t="s">
        <v>5167</v>
      </c>
      <c r="C65" s="5">
        <v>116996</v>
      </c>
      <c r="E65" s="5" t="s">
        <v>166</v>
      </c>
      <c r="F65" s="5" t="s">
        <v>167</v>
      </c>
      <c r="G65" s="5" t="s">
        <v>168</v>
      </c>
      <c r="H65" s="5" t="s">
        <v>169</v>
      </c>
      <c r="I65" s="5" t="s">
        <v>170</v>
      </c>
      <c r="J65" s="5" t="s">
        <v>171</v>
      </c>
      <c r="M65" s="5" t="s">
        <v>172</v>
      </c>
      <c r="N65" s="5" t="s">
        <v>167</v>
      </c>
      <c r="O65" s="5" t="s">
        <v>215</v>
      </c>
      <c r="P65" s="5" t="s">
        <v>206</v>
      </c>
      <c r="Q65" s="5" t="s">
        <v>206</v>
      </c>
      <c r="R65" s="6">
        <v>42338.862500000003</v>
      </c>
      <c r="S65" s="6">
        <v>42340.804166666669</v>
      </c>
      <c r="T65" s="6">
        <v>43588.411805555559</v>
      </c>
      <c r="U65" s="6">
        <v>42340.804166666669</v>
      </c>
      <c r="AD65" s="5">
        <v>0</v>
      </c>
      <c r="AF65" s="5" t="s">
        <v>5166</v>
      </c>
      <c r="AH65" s="5" t="s">
        <v>184</v>
      </c>
      <c r="AI65" s="5" t="s">
        <v>215</v>
      </c>
      <c r="AJ65" s="5" t="s">
        <v>206</v>
      </c>
      <c r="CL65" s="5" t="e">
        <f>-Search override tool uses CDN hostname (currently i.iheart.com) for image hostnames bound for AMP
-CDN host name is easily configurable in any RadioEdit environment such that CDN host names can change over time and be environment-specific.</f>
        <v>#NAME?</v>
      </c>
      <c r="EB65" s="5" t="s">
        <v>307</v>
      </c>
      <c r="FO65" s="5" t="s">
        <v>5165</v>
      </c>
      <c r="FP65" s="5">
        <v>9.2233720368547697E+18</v>
      </c>
      <c r="FX65" s="5" t="s">
        <v>662</v>
      </c>
      <c r="FZ65" s="5" t="s">
        <v>1300</v>
      </c>
      <c r="GL65" s="5">
        <v>1</v>
      </c>
      <c r="HF65" s="5" t="s">
        <v>5164</v>
      </c>
      <c r="HG65" s="5" t="s">
        <v>5163</v>
      </c>
    </row>
    <row r="66" spans="1:216" s="5" customFormat="1" x14ac:dyDescent="0.2">
      <c r="A66" s="5" t="s">
        <v>5162</v>
      </c>
      <c r="B66" s="5" t="s">
        <v>5161</v>
      </c>
      <c r="C66" s="5">
        <v>116881</v>
      </c>
      <c r="E66" s="5" t="s">
        <v>180</v>
      </c>
      <c r="F66" s="5" t="s">
        <v>167</v>
      </c>
      <c r="G66" s="5" t="s">
        <v>168</v>
      </c>
      <c r="H66" s="5" t="s">
        <v>169</v>
      </c>
      <c r="I66" s="5" t="s">
        <v>170</v>
      </c>
      <c r="J66" s="5" t="s">
        <v>171</v>
      </c>
      <c r="M66" s="5" t="s">
        <v>172</v>
      </c>
      <c r="N66" s="5" t="s">
        <v>167</v>
      </c>
      <c r="O66" s="5" t="s">
        <v>698</v>
      </c>
      <c r="P66" s="5" t="s">
        <v>203</v>
      </c>
      <c r="Q66" s="5" t="s">
        <v>203</v>
      </c>
      <c r="R66" s="6">
        <v>42333.609027777777</v>
      </c>
      <c r="S66" s="6">
        <v>42340.908333333333</v>
      </c>
      <c r="T66" s="6">
        <v>43588.411805555559</v>
      </c>
      <c r="U66" s="6">
        <v>42338.631249999999</v>
      </c>
      <c r="AD66" s="5">
        <v>0</v>
      </c>
      <c r="AF66" s="5" t="s">
        <v>5160</v>
      </c>
      <c r="AH66" s="5" t="s">
        <v>2327</v>
      </c>
      <c r="AI66" s="5" t="s">
        <v>203</v>
      </c>
      <c r="FO66" s="5" t="s">
        <v>5159</v>
      </c>
      <c r="FP66" s="5">
        <v>9.2233720368547697E+18</v>
      </c>
      <c r="FX66" s="5" t="s">
        <v>662</v>
      </c>
      <c r="HF66" s="5" t="s">
        <v>5158</v>
      </c>
      <c r="HG66" s="5" t="s">
        <v>5157</v>
      </c>
      <c r="HH66" s="5" t="s">
        <v>5156</v>
      </c>
    </row>
    <row r="67" spans="1:216" s="5" customFormat="1" x14ac:dyDescent="0.2">
      <c r="A67" s="5" t="s">
        <v>5155</v>
      </c>
      <c r="B67" s="5" t="s">
        <v>5154</v>
      </c>
      <c r="C67" s="5">
        <v>116822</v>
      </c>
      <c r="E67" s="5" t="s">
        <v>180</v>
      </c>
      <c r="F67" s="5" t="s">
        <v>167</v>
      </c>
      <c r="G67" s="5" t="s">
        <v>168</v>
      </c>
      <c r="H67" s="5" t="s">
        <v>169</v>
      </c>
      <c r="I67" s="5" t="s">
        <v>170</v>
      </c>
      <c r="J67" s="5" t="s">
        <v>171</v>
      </c>
      <c r="M67" s="5" t="s">
        <v>172</v>
      </c>
      <c r="N67" s="5" t="s">
        <v>167</v>
      </c>
      <c r="O67" s="5" t="s">
        <v>671</v>
      </c>
      <c r="P67" s="5" t="s">
        <v>671</v>
      </c>
      <c r="Q67" s="5" t="s">
        <v>671</v>
      </c>
      <c r="R67" s="6">
        <v>42332.742361111108</v>
      </c>
      <c r="S67" s="6">
        <v>42348.686805555553</v>
      </c>
      <c r="T67" s="6">
        <v>43588.411805555559</v>
      </c>
      <c r="U67" s="6">
        <v>42348.686805555553</v>
      </c>
      <c r="AD67" s="5">
        <v>0</v>
      </c>
      <c r="FO67" s="5" t="s">
        <v>5153</v>
      </c>
      <c r="FP67" s="5">
        <v>9.2233720368547697E+18</v>
      </c>
      <c r="FX67" s="5" t="s">
        <v>662</v>
      </c>
      <c r="FZ67" s="5" t="s">
        <v>3293</v>
      </c>
      <c r="GL67" s="5">
        <v>1</v>
      </c>
    </row>
    <row r="68" spans="1:216" s="5" customFormat="1" x14ac:dyDescent="0.2">
      <c r="A68" s="5" t="s">
        <v>5152</v>
      </c>
      <c r="B68" s="5" t="s">
        <v>5151</v>
      </c>
      <c r="C68" s="5">
        <v>116738</v>
      </c>
      <c r="E68" s="5" t="s">
        <v>166</v>
      </c>
      <c r="F68" s="5" t="s">
        <v>167</v>
      </c>
      <c r="G68" s="5" t="s">
        <v>168</v>
      </c>
      <c r="H68" s="5" t="s">
        <v>169</v>
      </c>
      <c r="I68" s="5" t="s">
        <v>170</v>
      </c>
      <c r="J68" s="5" t="s">
        <v>171</v>
      </c>
      <c r="M68" s="5" t="s">
        <v>172</v>
      </c>
      <c r="N68" s="5" t="s">
        <v>167</v>
      </c>
      <c r="O68" s="5" t="s">
        <v>350</v>
      </c>
      <c r="P68" s="5" t="s">
        <v>671</v>
      </c>
      <c r="Q68" s="5" t="s">
        <v>671</v>
      </c>
      <c r="R68" s="6">
        <v>42331.729166666664</v>
      </c>
      <c r="S68" s="6">
        <v>42381.680555555555</v>
      </c>
      <c r="T68" s="6">
        <v>43588.411805555559</v>
      </c>
      <c r="U68" s="6">
        <v>42346.615972222222</v>
      </c>
      <c r="W68" s="5" t="s">
        <v>1746</v>
      </c>
      <c r="X68" s="5" t="s">
        <v>683</v>
      </c>
      <c r="AD68" s="5">
        <v>0</v>
      </c>
      <c r="AF68" s="5" t="s">
        <v>5150</v>
      </c>
      <c r="EB68" s="5" t="s">
        <v>681</v>
      </c>
      <c r="FO68" s="5" t="s">
        <v>5149</v>
      </c>
      <c r="FP68" s="5">
        <v>9.2233720368547697E+18</v>
      </c>
      <c r="FX68" s="5" t="s">
        <v>662</v>
      </c>
      <c r="FZ68" s="5" t="s">
        <v>3293</v>
      </c>
      <c r="GL68" s="5">
        <v>1</v>
      </c>
      <c r="HF68" s="5" t="s">
        <v>5148</v>
      </c>
    </row>
    <row r="69" spans="1:216" s="5" customFormat="1" x14ac:dyDescent="0.2">
      <c r="A69" s="5" t="s">
        <v>5147</v>
      </c>
      <c r="B69" s="5" t="s">
        <v>5146</v>
      </c>
      <c r="C69" s="5">
        <v>116737</v>
      </c>
      <c r="E69" s="5" t="s">
        <v>180</v>
      </c>
      <c r="F69" s="5" t="s">
        <v>167</v>
      </c>
      <c r="G69" s="5" t="s">
        <v>168</v>
      </c>
      <c r="H69" s="5" t="s">
        <v>169</v>
      </c>
      <c r="I69" s="5" t="s">
        <v>170</v>
      </c>
      <c r="J69" s="5" t="s">
        <v>171</v>
      </c>
      <c r="M69" s="5" t="s">
        <v>172</v>
      </c>
      <c r="N69" s="5" t="s">
        <v>167</v>
      </c>
      <c r="O69" s="5" t="s">
        <v>350</v>
      </c>
      <c r="P69" s="5" t="s">
        <v>671</v>
      </c>
      <c r="Q69" s="5" t="s">
        <v>671</v>
      </c>
      <c r="R69" s="6">
        <v>42331.726388888892</v>
      </c>
      <c r="S69" s="6">
        <v>42381.680555555555</v>
      </c>
      <c r="T69" s="6">
        <v>43588.411805555559</v>
      </c>
      <c r="U69" s="6">
        <v>42346.615972222222</v>
      </c>
      <c r="W69" s="5" t="s">
        <v>1746</v>
      </c>
      <c r="X69" s="5" t="s">
        <v>683</v>
      </c>
      <c r="AD69" s="5">
        <v>0</v>
      </c>
      <c r="AF69" s="5" t="s">
        <v>5145</v>
      </c>
      <c r="EB69" s="5" t="s">
        <v>681</v>
      </c>
      <c r="FO69" s="5" t="s">
        <v>5144</v>
      </c>
      <c r="FP69" s="5">
        <v>9.2233720368547697E+18</v>
      </c>
      <c r="FX69" s="5" t="s">
        <v>662</v>
      </c>
      <c r="FZ69" s="5" t="s">
        <v>3293</v>
      </c>
      <c r="GL69" s="5">
        <v>1</v>
      </c>
    </row>
    <row r="70" spans="1:216" s="5" customFormat="1" x14ac:dyDescent="0.2">
      <c r="A70" s="5" t="s">
        <v>5143</v>
      </c>
      <c r="B70" s="5" t="s">
        <v>5142</v>
      </c>
      <c r="C70" s="5">
        <v>116702</v>
      </c>
      <c r="E70" s="5" t="s">
        <v>166</v>
      </c>
      <c r="F70" s="5" t="s">
        <v>167</v>
      </c>
      <c r="G70" s="5" t="s">
        <v>168</v>
      </c>
      <c r="H70" s="5" t="s">
        <v>169</v>
      </c>
      <c r="I70" s="5" t="s">
        <v>170</v>
      </c>
      <c r="J70" s="5" t="s">
        <v>171</v>
      </c>
      <c r="M70" s="5" t="s">
        <v>172</v>
      </c>
      <c r="N70" s="5" t="s">
        <v>167</v>
      </c>
      <c r="O70" s="5" t="s">
        <v>350</v>
      </c>
      <c r="P70" s="5" t="s">
        <v>350</v>
      </c>
      <c r="Q70" s="5" t="s">
        <v>350</v>
      </c>
      <c r="R70" s="6">
        <v>42328.872916666667</v>
      </c>
      <c r="S70" s="6">
        <v>42381.680555555555</v>
      </c>
      <c r="T70" s="6">
        <v>43588.411805555559</v>
      </c>
      <c r="U70" s="6">
        <v>42340.613888888889</v>
      </c>
      <c r="W70" s="5" t="s">
        <v>1746</v>
      </c>
      <c r="AD70" s="5">
        <v>0</v>
      </c>
      <c r="AF70" s="5" t="s">
        <v>5141</v>
      </c>
      <c r="AH70" s="5" t="s">
        <v>350</v>
      </c>
      <c r="EB70" s="5" t="s">
        <v>681</v>
      </c>
      <c r="FO70" s="5" t="s">
        <v>5140</v>
      </c>
      <c r="FP70" s="5">
        <v>9.2233720368547697E+18</v>
      </c>
      <c r="FX70" s="5" t="s">
        <v>662</v>
      </c>
      <c r="FZ70" s="5" t="s">
        <v>1300</v>
      </c>
      <c r="GL70" s="5">
        <v>2</v>
      </c>
    </row>
    <row r="71" spans="1:216" s="5" customFormat="1" x14ac:dyDescent="0.2">
      <c r="A71" s="5" t="s">
        <v>5139</v>
      </c>
      <c r="B71" s="5" t="s">
        <v>5111</v>
      </c>
      <c r="C71" s="5">
        <v>116624</v>
      </c>
      <c r="E71" s="5" t="s">
        <v>166</v>
      </c>
      <c r="F71" s="5" t="s">
        <v>167</v>
      </c>
      <c r="G71" s="5" t="s">
        <v>168</v>
      </c>
      <c r="H71" s="5" t="s">
        <v>169</v>
      </c>
      <c r="I71" s="5" t="s">
        <v>170</v>
      </c>
      <c r="J71" s="5" t="s">
        <v>171</v>
      </c>
      <c r="M71" s="5" t="s">
        <v>172</v>
      </c>
      <c r="N71" s="5" t="s">
        <v>167</v>
      </c>
      <c r="O71" s="5" t="s">
        <v>350</v>
      </c>
      <c r="P71" s="5" t="s">
        <v>668</v>
      </c>
      <c r="Q71" s="5" t="s">
        <v>668</v>
      </c>
      <c r="R71" s="6">
        <v>42327.802777777775</v>
      </c>
      <c r="S71" s="6">
        <v>42381.680555555555</v>
      </c>
      <c r="T71" s="6">
        <v>43588.411805555559</v>
      </c>
      <c r="U71" s="6">
        <v>42328.801388888889</v>
      </c>
      <c r="W71" s="5" t="s">
        <v>1746</v>
      </c>
      <c r="AD71" s="5">
        <v>0</v>
      </c>
      <c r="AF71" s="5" t="s">
        <v>5138</v>
      </c>
      <c r="AH71" s="5" t="s">
        <v>668</v>
      </c>
      <c r="EB71" s="5" t="s">
        <v>681</v>
      </c>
      <c r="FO71" s="5" t="s">
        <v>5137</v>
      </c>
      <c r="FP71" s="5">
        <v>9.2233720368547697E+18</v>
      </c>
      <c r="FX71" s="5" t="s">
        <v>662</v>
      </c>
      <c r="FZ71" s="5" t="s">
        <v>1300</v>
      </c>
      <c r="GL71" s="5">
        <v>1</v>
      </c>
    </row>
    <row r="72" spans="1:216" s="5" customFormat="1" x14ac:dyDescent="0.2">
      <c r="A72" s="5" t="s">
        <v>5136</v>
      </c>
      <c r="B72" s="5" t="s">
        <v>5135</v>
      </c>
      <c r="C72" s="5">
        <v>116580</v>
      </c>
      <c r="E72" s="5" t="s">
        <v>166</v>
      </c>
      <c r="F72" s="5" t="s">
        <v>167</v>
      </c>
      <c r="G72" s="5" t="s">
        <v>168</v>
      </c>
      <c r="H72" s="5" t="s">
        <v>169</v>
      </c>
      <c r="I72" s="5" t="s">
        <v>170</v>
      </c>
      <c r="J72" s="5" t="s">
        <v>171</v>
      </c>
      <c r="M72" s="5" t="s">
        <v>172</v>
      </c>
      <c r="N72" s="5" t="s">
        <v>167</v>
      </c>
      <c r="P72" s="5" t="s">
        <v>203</v>
      </c>
      <c r="Q72" s="5" t="s">
        <v>203</v>
      </c>
      <c r="R72" s="6">
        <v>42326.884722222225</v>
      </c>
      <c r="S72" s="6">
        <v>42760.488194444442</v>
      </c>
      <c r="T72" s="6">
        <v>43588.411805555559</v>
      </c>
      <c r="U72" s="6">
        <v>42338.647222222222</v>
      </c>
      <c r="AD72" s="5">
        <v>0</v>
      </c>
      <c r="AH72" s="5" t="s">
        <v>203</v>
      </c>
      <c r="FO72" s="5" t="s">
        <v>5134</v>
      </c>
      <c r="FP72" s="5">
        <v>9.2233720368547697E+18</v>
      </c>
      <c r="FX72" s="5" t="s">
        <v>662</v>
      </c>
      <c r="FZ72" s="5" t="s">
        <v>1300</v>
      </c>
      <c r="GL72" s="5">
        <v>3</v>
      </c>
    </row>
    <row r="73" spans="1:216" s="5" customFormat="1" x14ac:dyDescent="0.2">
      <c r="A73" s="5" t="s">
        <v>5133</v>
      </c>
      <c r="B73" s="5" t="s">
        <v>5132</v>
      </c>
      <c r="C73" s="5">
        <v>116578</v>
      </c>
      <c r="E73" s="5" t="s">
        <v>166</v>
      </c>
      <c r="F73" s="5" t="s">
        <v>167</v>
      </c>
      <c r="G73" s="5" t="s">
        <v>168</v>
      </c>
      <c r="H73" s="5" t="s">
        <v>169</v>
      </c>
      <c r="I73" s="5" t="s">
        <v>170</v>
      </c>
      <c r="J73" s="5" t="s">
        <v>171</v>
      </c>
      <c r="M73" s="5" t="s">
        <v>172</v>
      </c>
      <c r="N73" s="5" t="s">
        <v>167</v>
      </c>
      <c r="O73" s="5" t="s">
        <v>671</v>
      </c>
      <c r="P73" s="5" t="s">
        <v>671</v>
      </c>
      <c r="Q73" s="5" t="s">
        <v>671</v>
      </c>
      <c r="R73" s="6">
        <v>42326.877083333333</v>
      </c>
      <c r="S73" s="6">
        <v>42338.613888888889</v>
      </c>
      <c r="T73" s="6">
        <v>43588.411805555559</v>
      </c>
      <c r="U73" s="6">
        <v>42338.613888888889</v>
      </c>
      <c r="AD73" s="5">
        <v>0</v>
      </c>
      <c r="FO73" s="5" t="s">
        <v>5131</v>
      </c>
      <c r="FP73" s="5">
        <v>9.2233720368547697E+18</v>
      </c>
      <c r="FX73" s="5" t="s">
        <v>662</v>
      </c>
      <c r="FZ73" s="5" t="s">
        <v>1300</v>
      </c>
      <c r="GL73" s="5">
        <v>2</v>
      </c>
    </row>
    <row r="74" spans="1:216" s="5" customFormat="1" x14ac:dyDescent="0.2">
      <c r="A74" s="5" t="s">
        <v>5130</v>
      </c>
      <c r="B74" s="5" t="s">
        <v>5129</v>
      </c>
      <c r="C74" s="5">
        <v>116576</v>
      </c>
      <c r="E74" s="5" t="s">
        <v>166</v>
      </c>
      <c r="F74" s="5" t="s">
        <v>167</v>
      </c>
      <c r="G74" s="5" t="s">
        <v>168</v>
      </c>
      <c r="H74" s="5" t="s">
        <v>169</v>
      </c>
      <c r="I74" s="5" t="s">
        <v>170</v>
      </c>
      <c r="J74" s="5" t="s">
        <v>171</v>
      </c>
      <c r="M74" s="5" t="s">
        <v>172</v>
      </c>
      <c r="N74" s="5" t="s">
        <v>167</v>
      </c>
      <c r="P74" s="5">
        <v>1110204</v>
      </c>
      <c r="Q74" s="5">
        <v>1110204</v>
      </c>
      <c r="R74" s="6">
        <v>42326.85833333333</v>
      </c>
      <c r="S74" s="6">
        <v>42760.488194444442</v>
      </c>
      <c r="T74" s="6">
        <v>43588.411805555559</v>
      </c>
      <c r="U74" s="6">
        <v>42338.81527777778</v>
      </c>
      <c r="AD74" s="5">
        <v>0</v>
      </c>
      <c r="AF74" s="5" t="s">
        <v>5128</v>
      </c>
      <c r="AH74" s="5">
        <v>1110204</v>
      </c>
      <c r="EB74" s="5" t="s">
        <v>492</v>
      </c>
      <c r="FO74" s="5" t="s">
        <v>5127</v>
      </c>
      <c r="FP74" s="5">
        <v>9.2233720368547697E+18</v>
      </c>
      <c r="FX74" s="5" t="s">
        <v>662</v>
      </c>
      <c r="FZ74" s="5" t="s">
        <v>1300</v>
      </c>
      <c r="GL74" s="5">
        <v>1</v>
      </c>
    </row>
    <row r="75" spans="1:216" s="5" customFormat="1" x14ac:dyDescent="0.2">
      <c r="A75" s="5" t="s">
        <v>5126</v>
      </c>
      <c r="B75" s="5" t="s">
        <v>3980</v>
      </c>
      <c r="C75" s="5">
        <v>116563</v>
      </c>
      <c r="E75" s="5" t="s">
        <v>229</v>
      </c>
      <c r="F75" s="5" t="s">
        <v>167</v>
      </c>
      <c r="G75" s="5" t="s">
        <v>168</v>
      </c>
      <c r="H75" s="5" t="s">
        <v>169</v>
      </c>
      <c r="I75" s="5" t="s">
        <v>170</v>
      </c>
      <c r="J75" s="5" t="s">
        <v>171</v>
      </c>
      <c r="M75" s="5" t="s">
        <v>172</v>
      </c>
      <c r="N75" s="5" t="s">
        <v>167</v>
      </c>
      <c r="P75" s="5">
        <v>1110204</v>
      </c>
      <c r="Q75" s="5">
        <v>1110204</v>
      </c>
      <c r="R75" s="6">
        <v>42326.824305555558</v>
      </c>
      <c r="S75" s="6">
        <v>42962.598611111112</v>
      </c>
      <c r="T75" s="6">
        <v>43588.411805555559</v>
      </c>
      <c r="U75" s="6">
        <v>42962.598611111112</v>
      </c>
      <c r="AD75" s="5">
        <v>0</v>
      </c>
      <c r="AH75" s="5">
        <v>1110204</v>
      </c>
      <c r="EA75" s="5" t="s">
        <v>3994</v>
      </c>
      <c r="EC75" s="5" t="s">
        <v>5126</v>
      </c>
      <c r="ED75" s="5" t="s">
        <v>240</v>
      </c>
      <c r="FO75" s="5" t="s">
        <v>5125</v>
      </c>
      <c r="FP75" s="5">
        <v>9.2233720368547697E+18</v>
      </c>
      <c r="FX75" s="5" t="s">
        <v>662</v>
      </c>
    </row>
    <row r="76" spans="1:216" s="5" customFormat="1" x14ac:dyDescent="0.2">
      <c r="A76" s="5" t="s">
        <v>5124</v>
      </c>
      <c r="B76" s="5" t="s">
        <v>5123</v>
      </c>
      <c r="C76" s="5">
        <v>116561</v>
      </c>
      <c r="E76" s="5" t="s">
        <v>166</v>
      </c>
      <c r="F76" s="5" t="s">
        <v>167</v>
      </c>
      <c r="G76" s="5" t="s">
        <v>168</v>
      </c>
      <c r="H76" s="5" t="s">
        <v>169</v>
      </c>
      <c r="I76" s="5" t="s">
        <v>170</v>
      </c>
      <c r="J76" s="5" t="s">
        <v>171</v>
      </c>
      <c r="M76" s="5" t="s">
        <v>172</v>
      </c>
      <c r="N76" s="5" t="s">
        <v>167</v>
      </c>
      <c r="O76" s="5" t="s">
        <v>184</v>
      </c>
      <c r="P76" s="5">
        <v>1110204</v>
      </c>
      <c r="Q76" s="5">
        <v>1110204</v>
      </c>
      <c r="R76" s="6">
        <v>42326.820138888892</v>
      </c>
      <c r="S76" s="6">
        <v>42340.662499999999</v>
      </c>
      <c r="T76" s="6">
        <v>43588.411805555559</v>
      </c>
      <c r="U76" s="6">
        <v>42340.662499999999</v>
      </c>
      <c r="AD76" s="5">
        <v>0</v>
      </c>
      <c r="AF76" s="5" t="s">
        <v>5122</v>
      </c>
      <c r="AH76" s="5">
        <v>1110204</v>
      </c>
      <c r="CL76" s="5" t="s">
        <v>5121</v>
      </c>
      <c r="EB76" s="5" t="s">
        <v>3980</v>
      </c>
      <c r="FO76" s="5" t="s">
        <v>5120</v>
      </c>
      <c r="FP76" s="5">
        <v>9.2233720368547697E+18</v>
      </c>
      <c r="FX76" s="5" t="s">
        <v>662</v>
      </c>
      <c r="FZ76" s="5" t="s">
        <v>1300</v>
      </c>
      <c r="GL76" s="5">
        <v>5</v>
      </c>
    </row>
    <row r="77" spans="1:216" s="5" customFormat="1" x14ac:dyDescent="0.2">
      <c r="A77" s="5" t="s">
        <v>5119</v>
      </c>
      <c r="B77" s="5" t="s">
        <v>5118</v>
      </c>
      <c r="C77" s="5">
        <v>116527</v>
      </c>
      <c r="E77" s="5" t="s">
        <v>166</v>
      </c>
      <c r="F77" s="5" t="s">
        <v>167</v>
      </c>
      <c r="G77" s="5" t="s">
        <v>168</v>
      </c>
      <c r="H77" s="5" t="s">
        <v>169</v>
      </c>
      <c r="I77" s="5" t="s">
        <v>170</v>
      </c>
      <c r="J77" s="5" t="s">
        <v>171</v>
      </c>
      <c r="M77" s="5" t="s">
        <v>172</v>
      </c>
      <c r="N77" s="5" t="s">
        <v>167</v>
      </c>
      <c r="O77" s="5" t="s">
        <v>184</v>
      </c>
      <c r="P77" s="5">
        <v>1110204</v>
      </c>
      <c r="Q77" s="5">
        <v>1110204</v>
      </c>
      <c r="R77" s="6">
        <v>42326.618750000001</v>
      </c>
      <c r="S77" s="6">
        <v>42345.732638888891</v>
      </c>
      <c r="T77" s="6">
        <v>43588.411805555559</v>
      </c>
      <c r="U77" s="6">
        <v>42345.732638888891</v>
      </c>
      <c r="AD77" s="5">
        <v>0</v>
      </c>
      <c r="AF77" s="5" t="s">
        <v>5117</v>
      </c>
      <c r="AH77" s="5">
        <v>1110204</v>
      </c>
      <c r="CE77" s="5" t="s">
        <v>5116</v>
      </c>
      <c r="CL77" s="5" t="s">
        <v>5115</v>
      </c>
      <c r="FO77" s="5" t="s">
        <v>5114</v>
      </c>
      <c r="FP77" s="5">
        <v>9.2233720368547697E+18</v>
      </c>
      <c r="FX77" s="5" t="s">
        <v>662</v>
      </c>
      <c r="FZ77" s="5" t="s">
        <v>3293</v>
      </c>
      <c r="GL77" s="5">
        <v>5</v>
      </c>
    </row>
    <row r="78" spans="1:216" s="5" customFormat="1" x14ac:dyDescent="0.2">
      <c r="A78" s="5" t="s">
        <v>5113</v>
      </c>
      <c r="B78" s="5" t="s">
        <v>5112</v>
      </c>
      <c r="C78" s="5">
        <v>116526</v>
      </c>
      <c r="E78" s="5" t="s">
        <v>166</v>
      </c>
      <c r="F78" s="5" t="s">
        <v>167</v>
      </c>
      <c r="G78" s="5" t="s">
        <v>168</v>
      </c>
      <c r="H78" s="5" t="s">
        <v>169</v>
      </c>
      <c r="I78" s="5" t="s">
        <v>170</v>
      </c>
      <c r="J78" s="5" t="s">
        <v>171</v>
      </c>
      <c r="M78" s="5" t="s">
        <v>172</v>
      </c>
      <c r="N78" s="5" t="s">
        <v>167</v>
      </c>
      <c r="O78" s="5" t="s">
        <v>668</v>
      </c>
      <c r="P78" s="5" t="s">
        <v>668</v>
      </c>
      <c r="Q78" s="5" t="s">
        <v>668</v>
      </c>
      <c r="R78" s="6">
        <v>42326.616666666669</v>
      </c>
      <c r="S78" s="6">
        <v>42338.613888888889</v>
      </c>
      <c r="T78" s="6">
        <v>43588.411805555559</v>
      </c>
      <c r="U78" s="6">
        <v>42338.613888888889</v>
      </c>
      <c r="AD78" s="5">
        <v>0</v>
      </c>
      <c r="AH78" s="5" t="s">
        <v>668</v>
      </c>
      <c r="BK78" s="5" t="s">
        <v>5111</v>
      </c>
      <c r="FO78" s="5" t="s">
        <v>5110</v>
      </c>
      <c r="FP78" s="5">
        <v>9.2233720368547697E+18</v>
      </c>
      <c r="FX78" s="5" t="s">
        <v>662</v>
      </c>
      <c r="FZ78" s="5" t="s">
        <v>1300</v>
      </c>
      <c r="GL78" s="5">
        <v>3</v>
      </c>
      <c r="HF78" s="5" t="s">
        <v>5109</v>
      </c>
    </row>
    <row r="79" spans="1:216" s="5" customFormat="1" x14ac:dyDescent="0.2">
      <c r="A79" s="5" t="s">
        <v>5108</v>
      </c>
      <c r="B79" s="5" t="s">
        <v>5107</v>
      </c>
      <c r="C79" s="5">
        <v>116524</v>
      </c>
      <c r="E79" s="5" t="s">
        <v>166</v>
      </c>
      <c r="F79" s="5" t="s">
        <v>167</v>
      </c>
      <c r="G79" s="5" t="s">
        <v>168</v>
      </c>
      <c r="H79" s="5" t="s">
        <v>169</v>
      </c>
      <c r="I79" s="5" t="s">
        <v>170</v>
      </c>
      <c r="J79" s="5" t="s">
        <v>171</v>
      </c>
      <c r="M79" s="5" t="s">
        <v>172</v>
      </c>
      <c r="N79" s="5" t="s">
        <v>167</v>
      </c>
      <c r="O79" s="5" t="s">
        <v>668</v>
      </c>
      <c r="P79" s="5" t="s">
        <v>668</v>
      </c>
      <c r="Q79" s="5" t="s">
        <v>668</v>
      </c>
      <c r="R79" s="6">
        <v>42326.615972222222</v>
      </c>
      <c r="S79" s="6">
        <v>42340.796527777777</v>
      </c>
      <c r="T79" s="6">
        <v>43588.411805555559</v>
      </c>
      <c r="U79" s="6">
        <v>42340.796527777777</v>
      </c>
      <c r="AD79" s="5">
        <v>0</v>
      </c>
      <c r="AH79" s="5" t="s">
        <v>668</v>
      </c>
      <c r="FO79" s="5" t="s">
        <v>5106</v>
      </c>
      <c r="FP79" s="5">
        <v>9.2233720368547697E+18</v>
      </c>
      <c r="FX79" s="5" t="s">
        <v>662</v>
      </c>
      <c r="FZ79" s="5" t="s">
        <v>1300</v>
      </c>
      <c r="GL79" s="5">
        <v>3</v>
      </c>
    </row>
    <row r="80" spans="1:216" s="5" customFormat="1" x14ac:dyDescent="0.2">
      <c r="A80" s="5" t="s">
        <v>5105</v>
      </c>
      <c r="B80" s="5" t="s">
        <v>5104</v>
      </c>
      <c r="C80" s="5">
        <v>116507</v>
      </c>
      <c r="E80" s="5" t="s">
        <v>180</v>
      </c>
      <c r="F80" s="5" t="s">
        <v>167</v>
      </c>
      <c r="G80" s="5" t="s">
        <v>168</v>
      </c>
      <c r="H80" s="5" t="s">
        <v>169</v>
      </c>
      <c r="I80" s="5" t="s">
        <v>170</v>
      </c>
      <c r="J80" s="5" t="s">
        <v>171</v>
      </c>
      <c r="M80" s="5" t="s">
        <v>172</v>
      </c>
      <c r="N80" s="5" t="s">
        <v>167</v>
      </c>
      <c r="O80" s="5" t="s">
        <v>671</v>
      </c>
      <c r="P80" s="5" t="s">
        <v>671</v>
      </c>
      <c r="Q80" s="5" t="s">
        <v>671</v>
      </c>
      <c r="R80" s="6">
        <v>42325.925000000003</v>
      </c>
      <c r="S80" s="6">
        <v>42537.413888888892</v>
      </c>
      <c r="T80" s="6">
        <v>43588.411805555559</v>
      </c>
      <c r="U80" s="6">
        <v>42537.413888888892</v>
      </c>
      <c r="X80" s="5" t="s">
        <v>683</v>
      </c>
      <c r="AD80" s="5">
        <v>0</v>
      </c>
      <c r="AF80" s="5" t="s">
        <v>5103</v>
      </c>
      <c r="FO80" s="5" t="s">
        <v>5102</v>
      </c>
      <c r="FP80" s="5">
        <v>9.2233720368547697E+18</v>
      </c>
      <c r="FX80" s="5" t="s">
        <v>662</v>
      </c>
      <c r="FZ80" s="5" t="s">
        <v>620</v>
      </c>
      <c r="GA80" s="5" t="s">
        <v>5101</v>
      </c>
      <c r="GL80" s="5">
        <v>1</v>
      </c>
    </row>
    <row r="81" spans="1:219" s="5" customFormat="1" x14ac:dyDescent="0.2">
      <c r="A81" s="5" t="s">
        <v>5100</v>
      </c>
      <c r="B81" s="5" t="s">
        <v>5099</v>
      </c>
      <c r="C81" s="5">
        <v>116503</v>
      </c>
      <c r="E81" s="5" t="s">
        <v>180</v>
      </c>
      <c r="F81" s="5" t="s">
        <v>167</v>
      </c>
      <c r="G81" s="5" t="s">
        <v>168</v>
      </c>
      <c r="H81" s="5" t="s">
        <v>169</v>
      </c>
      <c r="I81" s="5" t="s">
        <v>170</v>
      </c>
      <c r="J81" s="5" t="s">
        <v>171</v>
      </c>
      <c r="M81" s="5" t="s">
        <v>172</v>
      </c>
      <c r="N81" s="5" t="s">
        <v>167</v>
      </c>
      <c r="O81" s="5" t="s">
        <v>698</v>
      </c>
      <c r="P81" s="5" t="s">
        <v>203</v>
      </c>
      <c r="Q81" s="5" t="s">
        <v>203</v>
      </c>
      <c r="R81" s="6">
        <v>42325.922222222223</v>
      </c>
      <c r="S81" s="6">
        <v>42328.82916666667</v>
      </c>
      <c r="T81" s="6">
        <v>43588.411805555559</v>
      </c>
      <c r="U81" s="6">
        <v>42328.82916666667</v>
      </c>
      <c r="AD81" s="5">
        <v>0</v>
      </c>
      <c r="AH81" s="5" t="s">
        <v>203</v>
      </c>
      <c r="CE81" s="5" t="s">
        <v>5098</v>
      </c>
      <c r="CF81" s="5" t="s">
        <v>5097</v>
      </c>
      <c r="EB81" s="5" t="s">
        <v>3927</v>
      </c>
      <c r="FO81" s="5" t="s">
        <v>5096</v>
      </c>
      <c r="FP81" s="5">
        <v>9.2233720368547697E+18</v>
      </c>
      <c r="FX81" s="5" t="s">
        <v>662</v>
      </c>
      <c r="FZ81" s="5" t="s">
        <v>1300</v>
      </c>
      <c r="GL81" s="5">
        <v>1</v>
      </c>
    </row>
    <row r="82" spans="1:219" s="5" customFormat="1" x14ac:dyDescent="0.2">
      <c r="A82" s="5" t="s">
        <v>5095</v>
      </c>
      <c r="B82" s="5" t="s">
        <v>5094</v>
      </c>
      <c r="C82" s="5">
        <v>116500</v>
      </c>
      <c r="E82" s="5" t="s">
        <v>180</v>
      </c>
      <c r="F82" s="5" t="s">
        <v>167</v>
      </c>
      <c r="G82" s="5" t="s">
        <v>168</v>
      </c>
      <c r="H82" s="5" t="s">
        <v>169</v>
      </c>
      <c r="I82" s="5" t="s">
        <v>170</v>
      </c>
      <c r="J82" s="5" t="s">
        <v>171</v>
      </c>
      <c r="M82" s="5" t="s">
        <v>172</v>
      </c>
      <c r="N82" s="5" t="s">
        <v>167</v>
      </c>
      <c r="O82" s="5" t="s">
        <v>698</v>
      </c>
      <c r="P82" s="5" t="s">
        <v>203</v>
      </c>
      <c r="Q82" s="5" t="s">
        <v>203</v>
      </c>
      <c r="R82" s="6">
        <v>42325.90625</v>
      </c>
      <c r="S82" s="6">
        <v>42328.82916666667</v>
      </c>
      <c r="T82" s="6">
        <v>43588.411805555559</v>
      </c>
      <c r="U82" s="6">
        <v>42328.82916666667</v>
      </c>
      <c r="AD82" s="5">
        <v>0</v>
      </c>
      <c r="AF82" s="5" t="s">
        <v>5093</v>
      </c>
      <c r="AH82" s="5" t="s">
        <v>203</v>
      </c>
      <c r="CE82" s="5" t="s">
        <v>5092</v>
      </c>
      <c r="CF82" s="5" t="s">
        <v>5091</v>
      </c>
      <c r="EB82" s="5" t="s">
        <v>3927</v>
      </c>
      <c r="FO82" s="5" t="s">
        <v>5090</v>
      </c>
      <c r="FP82" s="5">
        <v>9.2233720368547697E+18</v>
      </c>
      <c r="FX82" s="5" t="s">
        <v>662</v>
      </c>
      <c r="FZ82" s="5" t="s">
        <v>1300</v>
      </c>
      <c r="GL82" s="5">
        <v>1</v>
      </c>
    </row>
    <row r="83" spans="1:219" s="5" customFormat="1" x14ac:dyDescent="0.2">
      <c r="A83" s="5" t="s">
        <v>5089</v>
      </c>
      <c r="B83" s="5" t="s">
        <v>5088</v>
      </c>
      <c r="C83" s="5">
        <v>116464</v>
      </c>
      <c r="E83" s="5" t="s">
        <v>166</v>
      </c>
      <c r="F83" s="5" t="s">
        <v>167</v>
      </c>
      <c r="G83" s="5" t="s">
        <v>168</v>
      </c>
      <c r="H83" s="5" t="s">
        <v>169</v>
      </c>
      <c r="I83" s="5" t="s">
        <v>170</v>
      </c>
      <c r="J83" s="5" t="s">
        <v>171</v>
      </c>
      <c r="M83" s="5" t="s">
        <v>172</v>
      </c>
      <c r="N83" s="5" t="s">
        <v>167</v>
      </c>
      <c r="O83" s="5" t="s">
        <v>671</v>
      </c>
      <c r="P83" s="5">
        <v>1110204</v>
      </c>
      <c r="Q83" s="5">
        <v>1110204</v>
      </c>
      <c r="R83" s="6">
        <v>42325.794444444444</v>
      </c>
      <c r="S83" s="6">
        <v>42346.615972222222</v>
      </c>
      <c r="T83" s="6">
        <v>43588.411805555559</v>
      </c>
      <c r="U83" s="6">
        <v>42346.615972222222</v>
      </c>
      <c r="AD83" s="5">
        <v>0</v>
      </c>
      <c r="AF83" s="5" t="s">
        <v>5087</v>
      </c>
      <c r="AH83" s="5">
        <v>1110204</v>
      </c>
      <c r="CL83" s="5" t="s">
        <v>5086</v>
      </c>
      <c r="FO83" s="5" t="s">
        <v>5085</v>
      </c>
      <c r="FP83" s="5">
        <v>9.2233720368547697E+18</v>
      </c>
      <c r="FX83" s="5" t="s">
        <v>662</v>
      </c>
      <c r="FZ83" s="5" t="s">
        <v>3293</v>
      </c>
      <c r="GL83" s="5">
        <v>2</v>
      </c>
    </row>
    <row r="84" spans="1:219" s="5" customFormat="1" x14ac:dyDescent="0.2">
      <c r="A84" s="5" t="s">
        <v>5084</v>
      </c>
      <c r="B84" s="5" t="s">
        <v>5083</v>
      </c>
      <c r="C84" s="5">
        <v>116408</v>
      </c>
      <c r="E84" s="5" t="s">
        <v>180</v>
      </c>
      <c r="F84" s="5" t="s">
        <v>167</v>
      </c>
      <c r="G84" s="5" t="s">
        <v>168</v>
      </c>
      <c r="H84" s="5" t="s">
        <v>169</v>
      </c>
      <c r="I84" s="5" t="s">
        <v>170</v>
      </c>
      <c r="J84" s="5" t="s">
        <v>171</v>
      </c>
      <c r="M84" s="5" t="s">
        <v>172</v>
      </c>
      <c r="N84" s="5" t="s">
        <v>167</v>
      </c>
      <c r="O84" s="5" t="s">
        <v>203</v>
      </c>
      <c r="P84" s="5" t="s">
        <v>203</v>
      </c>
      <c r="Q84" s="5" t="s">
        <v>203</v>
      </c>
      <c r="R84" s="6">
        <v>42324.898611111108</v>
      </c>
      <c r="S84" s="6">
        <v>42333.594444444447</v>
      </c>
      <c r="T84" s="6">
        <v>43588.411805555559</v>
      </c>
      <c r="U84" s="6">
        <v>42333.594444444447</v>
      </c>
      <c r="AD84" s="5">
        <v>0</v>
      </c>
      <c r="AF84" s="5" t="s">
        <v>5082</v>
      </c>
      <c r="AH84" s="5" t="s">
        <v>203</v>
      </c>
      <c r="EB84" s="5" t="s">
        <v>3927</v>
      </c>
      <c r="FO84" s="5" t="s">
        <v>5081</v>
      </c>
      <c r="FP84" s="5">
        <v>9.2233720368547697E+18</v>
      </c>
      <c r="FX84" s="5" t="s">
        <v>662</v>
      </c>
      <c r="FZ84" s="5" t="s">
        <v>1300</v>
      </c>
      <c r="GL84" s="5">
        <v>1</v>
      </c>
    </row>
    <row r="85" spans="1:219" s="5" customFormat="1" x14ac:dyDescent="0.2">
      <c r="A85" s="5" t="s">
        <v>5080</v>
      </c>
      <c r="B85" s="5" t="s">
        <v>5079</v>
      </c>
      <c r="C85" s="5">
        <v>116308</v>
      </c>
      <c r="E85" s="5" t="s">
        <v>180</v>
      </c>
      <c r="F85" s="5" t="s">
        <v>167</v>
      </c>
      <c r="G85" s="5" t="s">
        <v>168</v>
      </c>
      <c r="H85" s="5" t="s">
        <v>169</v>
      </c>
      <c r="I85" s="5" t="s">
        <v>170</v>
      </c>
      <c r="J85" s="5" t="s">
        <v>171</v>
      </c>
      <c r="M85" s="5" t="s">
        <v>172</v>
      </c>
      <c r="N85" s="5" t="s">
        <v>167</v>
      </c>
      <c r="O85" s="5" t="s">
        <v>698</v>
      </c>
      <c r="P85" s="5" t="s">
        <v>203</v>
      </c>
      <c r="Q85" s="5" t="s">
        <v>203</v>
      </c>
      <c r="R85" s="6">
        <v>42321.754861111112</v>
      </c>
      <c r="S85" s="6">
        <v>42328.6875</v>
      </c>
      <c r="T85" s="6">
        <v>43588.411805555559</v>
      </c>
      <c r="U85" s="6">
        <v>42328.6875</v>
      </c>
      <c r="AD85" s="5">
        <v>0</v>
      </c>
      <c r="AF85" s="5" t="s">
        <v>5078</v>
      </c>
      <c r="AH85" s="5" t="s">
        <v>203</v>
      </c>
      <c r="CE85" s="5" t="s">
        <v>5077</v>
      </c>
      <c r="EB85" s="5" t="s">
        <v>3927</v>
      </c>
      <c r="FO85" s="5" t="s">
        <v>5076</v>
      </c>
      <c r="FP85" s="5">
        <v>9.2233720368547697E+18</v>
      </c>
      <c r="FX85" s="5" t="s">
        <v>662</v>
      </c>
      <c r="FZ85" s="5" t="s">
        <v>1300</v>
      </c>
      <c r="GL85" s="5">
        <v>1</v>
      </c>
    </row>
    <row r="86" spans="1:219" s="5" customFormat="1" x14ac:dyDescent="0.2">
      <c r="A86" s="5" t="s">
        <v>5075</v>
      </c>
      <c r="B86" s="5" t="s">
        <v>5074</v>
      </c>
      <c r="C86" s="5">
        <v>116236</v>
      </c>
      <c r="E86" s="5" t="s">
        <v>166</v>
      </c>
      <c r="F86" s="5" t="s">
        <v>167</v>
      </c>
      <c r="G86" s="5" t="s">
        <v>168</v>
      </c>
      <c r="H86" s="5" t="s">
        <v>169</v>
      </c>
      <c r="I86" s="5" t="s">
        <v>170</v>
      </c>
      <c r="J86" s="5" t="s">
        <v>171</v>
      </c>
      <c r="M86" s="5" t="s">
        <v>172</v>
      </c>
      <c r="N86" s="5" t="s">
        <v>167</v>
      </c>
      <c r="O86" s="5" t="s">
        <v>184</v>
      </c>
      <c r="P86" s="5" t="s">
        <v>4284</v>
      </c>
      <c r="Q86" s="5" t="s">
        <v>4284</v>
      </c>
      <c r="R86" s="6">
        <v>42320.822916666664</v>
      </c>
      <c r="S86" s="6">
        <v>42962.620833333334</v>
      </c>
      <c r="T86" s="6">
        <v>43588.411805555559</v>
      </c>
      <c r="U86" s="6">
        <v>42962.620833333334</v>
      </c>
      <c r="AD86" s="5">
        <v>0</v>
      </c>
      <c r="AF86" s="5" t="s">
        <v>5073</v>
      </c>
      <c r="AH86" s="5" t="s">
        <v>184</v>
      </c>
      <c r="AI86" s="5" t="s">
        <v>4284</v>
      </c>
      <c r="AJ86" s="5" t="s">
        <v>3533</v>
      </c>
      <c r="CL86" s="5" t="s">
        <v>5072</v>
      </c>
      <c r="FO86" s="5" t="s">
        <v>5071</v>
      </c>
      <c r="FP86" s="5">
        <v>9.2233720368547697E+18</v>
      </c>
      <c r="FX86" s="5" t="s">
        <v>662</v>
      </c>
      <c r="GL86" s="5">
        <v>3</v>
      </c>
      <c r="HF86" s="5" t="s">
        <v>5070</v>
      </c>
    </row>
    <row r="87" spans="1:219" s="5" customFormat="1" x14ac:dyDescent="0.2">
      <c r="A87" s="5" t="s">
        <v>5069</v>
      </c>
      <c r="B87" s="5" t="s">
        <v>5068</v>
      </c>
      <c r="C87" s="5">
        <v>116196</v>
      </c>
      <c r="E87" s="5" t="s">
        <v>166</v>
      </c>
      <c r="F87" s="5" t="s">
        <v>167</v>
      </c>
      <c r="G87" s="5" t="s">
        <v>168</v>
      </c>
      <c r="H87" s="5" t="s">
        <v>169</v>
      </c>
      <c r="I87" s="5" t="s">
        <v>170</v>
      </c>
      <c r="J87" s="5" t="s">
        <v>171</v>
      </c>
      <c r="M87" s="5" t="s">
        <v>172</v>
      </c>
      <c r="N87" s="5" t="s">
        <v>167</v>
      </c>
      <c r="O87" s="5" t="s">
        <v>671</v>
      </c>
      <c r="P87" s="5" t="s">
        <v>671</v>
      </c>
      <c r="Q87" s="5" t="s">
        <v>671</v>
      </c>
      <c r="R87" s="6">
        <v>42320.667361111111</v>
      </c>
      <c r="S87" s="6">
        <v>42340.79791666667</v>
      </c>
      <c r="T87" s="6">
        <v>43588.411805555559</v>
      </c>
      <c r="U87" s="6">
        <v>42340.79791666667</v>
      </c>
      <c r="X87" s="5" t="s">
        <v>676</v>
      </c>
      <c r="AD87" s="5">
        <v>0</v>
      </c>
      <c r="FO87" s="5" t="s">
        <v>5067</v>
      </c>
      <c r="FP87" s="5">
        <v>9.2233720368547697E+18</v>
      </c>
      <c r="FX87" s="5" t="s">
        <v>662</v>
      </c>
      <c r="FZ87" s="5" t="s">
        <v>1300</v>
      </c>
      <c r="GL87" s="5">
        <v>3</v>
      </c>
    </row>
    <row r="88" spans="1:219" s="5" customFormat="1" x14ac:dyDescent="0.2">
      <c r="A88" s="5" t="s">
        <v>5066</v>
      </c>
      <c r="B88" s="5" t="s">
        <v>5065</v>
      </c>
      <c r="C88" s="5">
        <v>116150</v>
      </c>
      <c r="E88" s="5" t="s">
        <v>166</v>
      </c>
      <c r="F88" s="5" t="s">
        <v>167</v>
      </c>
      <c r="G88" s="5" t="s">
        <v>168</v>
      </c>
      <c r="H88" s="5" t="s">
        <v>169</v>
      </c>
      <c r="I88" s="5" t="s">
        <v>170</v>
      </c>
      <c r="J88" s="5" t="s">
        <v>171</v>
      </c>
      <c r="M88" s="5" t="s">
        <v>172</v>
      </c>
      <c r="N88" s="5" t="s">
        <v>167</v>
      </c>
      <c r="O88" s="5" t="s">
        <v>350</v>
      </c>
      <c r="P88" s="5" t="s">
        <v>671</v>
      </c>
      <c r="Q88" s="5" t="s">
        <v>671</v>
      </c>
      <c r="R88" s="6">
        <v>42319.870138888888</v>
      </c>
      <c r="S88" s="6">
        <v>42381.680555555555</v>
      </c>
      <c r="T88" s="6">
        <v>43588.411805555559</v>
      </c>
      <c r="U88" s="6">
        <v>42328.801388888889</v>
      </c>
      <c r="W88" s="5" t="s">
        <v>1746</v>
      </c>
      <c r="X88" s="5" t="s">
        <v>722</v>
      </c>
      <c r="AD88" s="5">
        <v>0</v>
      </c>
      <c r="AF88" s="5" t="s">
        <v>5064</v>
      </c>
      <c r="EB88" s="5" t="s">
        <v>681</v>
      </c>
      <c r="FO88" s="5" t="s">
        <v>5063</v>
      </c>
      <c r="FP88" s="5">
        <v>9.2233720368547697E+18</v>
      </c>
      <c r="FX88" s="5" t="s">
        <v>662</v>
      </c>
      <c r="FZ88" s="5" t="s">
        <v>1300</v>
      </c>
      <c r="GL88" s="5">
        <v>3</v>
      </c>
    </row>
    <row r="89" spans="1:219" s="5" customFormat="1" x14ac:dyDescent="0.2">
      <c r="A89" s="5" t="s">
        <v>5062</v>
      </c>
      <c r="B89" s="5" t="s">
        <v>5061</v>
      </c>
      <c r="C89" s="5">
        <v>116126</v>
      </c>
      <c r="E89" s="5" t="s">
        <v>166</v>
      </c>
      <c r="F89" s="5" t="s">
        <v>167</v>
      </c>
      <c r="G89" s="5" t="s">
        <v>168</v>
      </c>
      <c r="H89" s="5" t="s">
        <v>169</v>
      </c>
      <c r="I89" s="5" t="s">
        <v>170</v>
      </c>
      <c r="J89" s="5" t="s">
        <v>171</v>
      </c>
      <c r="M89" s="5" t="s">
        <v>172</v>
      </c>
      <c r="N89" s="5" t="s">
        <v>167</v>
      </c>
      <c r="O89" s="5" t="s">
        <v>184</v>
      </c>
      <c r="P89" s="5" t="s">
        <v>1600</v>
      </c>
      <c r="Q89" s="5" t="s">
        <v>1600</v>
      </c>
      <c r="R89" s="6">
        <v>42319.73541666667</v>
      </c>
      <c r="S89" s="6">
        <v>42509.410416666666</v>
      </c>
      <c r="T89" s="6">
        <v>43588.411805555559</v>
      </c>
      <c r="U89" s="6">
        <v>42440.611111111109</v>
      </c>
      <c r="W89" s="5" t="s">
        <v>5060</v>
      </c>
      <c r="AD89" s="5">
        <v>0</v>
      </c>
      <c r="AE89" s="5" t="s">
        <v>5059</v>
      </c>
      <c r="AF89" s="5" t="s">
        <v>5058</v>
      </c>
      <c r="AH89" s="5" t="s">
        <v>184</v>
      </c>
      <c r="AI89" s="5" t="s">
        <v>203</v>
      </c>
      <c r="AJ89" s="5" t="s">
        <v>1600</v>
      </c>
      <c r="BK89" s="5" t="s">
        <v>5057</v>
      </c>
      <c r="CL89" s="5" t="s">
        <v>5056</v>
      </c>
      <c r="EB89" s="5" t="s">
        <v>3194</v>
      </c>
      <c r="FO89" s="5" t="s">
        <v>5055</v>
      </c>
      <c r="FP89" s="5">
        <v>9.2233720368547697E+18</v>
      </c>
      <c r="FX89" s="5" t="s">
        <v>662</v>
      </c>
      <c r="FZ89" s="5" t="s">
        <v>5054</v>
      </c>
      <c r="GL89" s="5">
        <v>1</v>
      </c>
      <c r="HF89" s="5" t="s">
        <v>5053</v>
      </c>
      <c r="HG89" s="5" t="s">
        <v>5052</v>
      </c>
    </row>
    <row r="90" spans="1:219" s="5" customFormat="1" x14ac:dyDescent="0.2">
      <c r="A90" s="5" t="s">
        <v>5051</v>
      </c>
      <c r="B90" s="5" t="s">
        <v>5050</v>
      </c>
      <c r="C90" s="5">
        <v>116109</v>
      </c>
      <c r="E90" s="5" t="s">
        <v>166</v>
      </c>
      <c r="F90" s="5" t="s">
        <v>167</v>
      </c>
      <c r="G90" s="5" t="s">
        <v>168</v>
      </c>
      <c r="H90" s="5" t="s">
        <v>169</v>
      </c>
      <c r="I90" s="5" t="s">
        <v>170</v>
      </c>
      <c r="J90" s="5" t="s">
        <v>171</v>
      </c>
      <c r="M90" s="5" t="s">
        <v>172</v>
      </c>
      <c r="N90" s="5" t="s">
        <v>167</v>
      </c>
      <c r="O90" s="5" t="s">
        <v>671</v>
      </c>
      <c r="P90" s="5" t="s">
        <v>668</v>
      </c>
      <c r="Q90" s="5" t="s">
        <v>668</v>
      </c>
      <c r="R90" s="6">
        <v>42319.6875</v>
      </c>
      <c r="S90" s="6">
        <v>42326.877083333333</v>
      </c>
      <c r="T90" s="6">
        <v>43588.411805555559</v>
      </c>
      <c r="U90" s="6">
        <v>42326.877083333333</v>
      </c>
      <c r="AD90" s="5">
        <v>0</v>
      </c>
      <c r="AH90" s="5" t="s">
        <v>668</v>
      </c>
      <c r="FO90" s="5" t="s">
        <v>5049</v>
      </c>
      <c r="FP90" s="5">
        <v>9.2233720368547697E+18</v>
      </c>
      <c r="FX90" s="5" t="s">
        <v>662</v>
      </c>
      <c r="FZ90" s="5" t="s">
        <v>4334</v>
      </c>
      <c r="GL90" s="5">
        <v>2</v>
      </c>
    </row>
    <row r="91" spans="1:219" s="5" customFormat="1" x14ac:dyDescent="0.2">
      <c r="A91" s="5" t="s">
        <v>5048</v>
      </c>
      <c r="B91" s="5" t="s">
        <v>5047</v>
      </c>
      <c r="C91" s="5">
        <v>116088</v>
      </c>
      <c r="E91" s="5" t="s">
        <v>180</v>
      </c>
      <c r="F91" s="5" t="s">
        <v>167</v>
      </c>
      <c r="G91" s="5" t="s">
        <v>168</v>
      </c>
      <c r="H91" s="5" t="s">
        <v>169</v>
      </c>
      <c r="I91" s="5" t="s">
        <v>170</v>
      </c>
      <c r="J91" s="5" t="s">
        <v>171</v>
      </c>
      <c r="M91" s="5" t="s">
        <v>172</v>
      </c>
      <c r="N91" s="5" t="s">
        <v>167</v>
      </c>
      <c r="O91" s="5" t="s">
        <v>698</v>
      </c>
      <c r="P91" s="5" t="s">
        <v>322</v>
      </c>
      <c r="Q91" s="5" t="s">
        <v>322</v>
      </c>
      <c r="R91" s="6">
        <v>42319.651388888888</v>
      </c>
      <c r="S91" s="6">
        <v>42397.652777777781</v>
      </c>
      <c r="T91" s="6">
        <v>43588.411805555559</v>
      </c>
      <c r="U91" s="6">
        <v>42397.652777777781</v>
      </c>
      <c r="AD91" s="5">
        <v>0</v>
      </c>
      <c r="AF91" s="5" t="s">
        <v>5046</v>
      </c>
      <c r="AH91" s="5">
        <v>1110204</v>
      </c>
      <c r="AI91" s="5" t="s">
        <v>322</v>
      </c>
      <c r="AJ91" s="5" t="s">
        <v>3297</v>
      </c>
      <c r="AK91" s="5" t="s">
        <v>698</v>
      </c>
      <c r="CL91" s="5" t="s">
        <v>5045</v>
      </c>
      <c r="FO91" s="5" t="s">
        <v>5044</v>
      </c>
      <c r="FP91" s="5">
        <v>9.2233720368547697E+18</v>
      </c>
      <c r="FX91" s="5" t="s">
        <v>662</v>
      </c>
      <c r="FZ91" s="5" t="s">
        <v>3293</v>
      </c>
      <c r="GA91" s="5" t="s">
        <v>2654</v>
      </c>
      <c r="GB91" s="5" t="s">
        <v>4920</v>
      </c>
      <c r="GC91" s="5" t="s">
        <v>4700</v>
      </c>
      <c r="GD91" s="5" t="s">
        <v>4511</v>
      </c>
      <c r="GK91" s="5" t="s">
        <v>5043</v>
      </c>
      <c r="GL91" s="5">
        <v>5</v>
      </c>
      <c r="HF91" s="5" t="s">
        <v>5042</v>
      </c>
    </row>
    <row r="92" spans="1:219" s="5" customFormat="1" x14ac:dyDescent="0.2">
      <c r="A92" s="5" t="s">
        <v>5041</v>
      </c>
      <c r="B92" s="5" t="s">
        <v>5040</v>
      </c>
      <c r="C92" s="5">
        <v>116050</v>
      </c>
      <c r="E92" s="5" t="s">
        <v>166</v>
      </c>
      <c r="F92" s="5" t="s">
        <v>167</v>
      </c>
      <c r="G92" s="5" t="s">
        <v>168</v>
      </c>
      <c r="H92" s="5" t="s">
        <v>169</v>
      </c>
      <c r="I92" s="5" t="s">
        <v>170</v>
      </c>
      <c r="J92" s="5" t="s">
        <v>171</v>
      </c>
      <c r="M92" s="5" t="s">
        <v>172</v>
      </c>
      <c r="N92" s="5" t="s">
        <v>167</v>
      </c>
      <c r="O92" s="5" t="s">
        <v>698</v>
      </c>
      <c r="P92" s="5" t="s">
        <v>2327</v>
      </c>
      <c r="Q92" s="5" t="s">
        <v>2327</v>
      </c>
      <c r="R92" s="6">
        <v>42318.863888888889</v>
      </c>
      <c r="S92" s="6">
        <v>42563.549305555556</v>
      </c>
      <c r="T92" s="6">
        <v>43588.411805555559</v>
      </c>
      <c r="U92" s="6">
        <v>42508.397916666669</v>
      </c>
      <c r="AD92" s="5">
        <v>0</v>
      </c>
      <c r="AF92" s="5" t="s">
        <v>5039</v>
      </c>
      <c r="AH92" s="5" t="s">
        <v>322</v>
      </c>
      <c r="AI92" s="5" t="s">
        <v>2327</v>
      </c>
      <c r="AJ92" s="5" t="s">
        <v>448</v>
      </c>
      <c r="AK92" s="5" t="s">
        <v>5038</v>
      </c>
      <c r="CE92" s="5" t="s">
        <v>5037</v>
      </c>
      <c r="CL92" s="5" t="s">
        <v>5036</v>
      </c>
      <c r="CX92" s="5" t="s">
        <v>4903</v>
      </c>
      <c r="EB92" s="5" t="s">
        <v>4309</v>
      </c>
      <c r="FO92" s="5" t="s">
        <v>5035</v>
      </c>
      <c r="FP92" s="5">
        <v>9.2233720368547697E+18</v>
      </c>
      <c r="FX92" s="5" t="s">
        <v>662</v>
      </c>
      <c r="FZ92" s="5" t="s">
        <v>3293</v>
      </c>
      <c r="GA92" s="5" t="s">
        <v>2654</v>
      </c>
      <c r="GL92" s="5">
        <v>3</v>
      </c>
      <c r="GQ92" s="5" t="s">
        <v>1834</v>
      </c>
      <c r="GR92" s="5" t="s">
        <v>241</v>
      </c>
    </row>
    <row r="93" spans="1:219" s="5" customFormat="1" x14ac:dyDescent="0.2">
      <c r="A93" s="5" t="s">
        <v>5034</v>
      </c>
      <c r="B93" s="5" t="s">
        <v>5033</v>
      </c>
      <c r="C93" s="5">
        <v>116045</v>
      </c>
      <c r="E93" s="5" t="s">
        <v>166</v>
      </c>
      <c r="F93" s="5" t="s">
        <v>167</v>
      </c>
      <c r="G93" s="5" t="s">
        <v>168</v>
      </c>
      <c r="H93" s="5" t="s">
        <v>169</v>
      </c>
      <c r="I93" s="5" t="s">
        <v>170</v>
      </c>
      <c r="J93" s="5" t="s">
        <v>171</v>
      </c>
      <c r="M93" s="5" t="s">
        <v>172</v>
      </c>
      <c r="N93" s="5" t="s">
        <v>167</v>
      </c>
      <c r="O93" s="5" t="s">
        <v>184</v>
      </c>
      <c r="P93" s="5" t="s">
        <v>184</v>
      </c>
      <c r="Q93" s="5" t="s">
        <v>184</v>
      </c>
      <c r="R93" s="6">
        <v>42318.813194444447</v>
      </c>
      <c r="S93" s="6">
        <v>42321.593055555553</v>
      </c>
      <c r="T93" s="6">
        <v>43588.411805555559</v>
      </c>
      <c r="U93" s="6">
        <v>42321.593055555553</v>
      </c>
      <c r="AD93" s="5">
        <v>0</v>
      </c>
      <c r="AF93" s="5" t="s">
        <v>5032</v>
      </c>
      <c r="AH93" s="5" t="s">
        <v>184</v>
      </c>
      <c r="CL93" s="5" t="s">
        <v>5031</v>
      </c>
      <c r="EB93" s="5" t="s">
        <v>208</v>
      </c>
      <c r="FO93" s="5" t="s">
        <v>5030</v>
      </c>
      <c r="FP93" s="5">
        <v>9.2233720368547697E+18</v>
      </c>
      <c r="FX93" s="5" t="s">
        <v>662</v>
      </c>
      <c r="FZ93" s="5" t="s">
        <v>4334</v>
      </c>
      <c r="GL93" s="5">
        <v>1</v>
      </c>
      <c r="HF93" s="5" t="s">
        <v>5029</v>
      </c>
    </row>
    <row r="94" spans="1:219" s="5" customFormat="1" x14ac:dyDescent="0.2">
      <c r="A94" s="5" t="s">
        <v>5028</v>
      </c>
      <c r="B94" s="5" t="s">
        <v>5027</v>
      </c>
      <c r="C94" s="5">
        <v>116031</v>
      </c>
      <c r="E94" s="5" t="s">
        <v>166</v>
      </c>
      <c r="F94" s="5" t="s">
        <v>167</v>
      </c>
      <c r="G94" s="5" t="s">
        <v>168</v>
      </c>
      <c r="H94" s="5" t="s">
        <v>169</v>
      </c>
      <c r="I94" s="5" t="s">
        <v>170</v>
      </c>
      <c r="J94" s="5" t="s">
        <v>171</v>
      </c>
      <c r="M94" s="5" t="s">
        <v>172</v>
      </c>
      <c r="N94" s="5" t="s">
        <v>167</v>
      </c>
      <c r="O94" s="5" t="s">
        <v>350</v>
      </c>
      <c r="P94" s="5" t="s">
        <v>671</v>
      </c>
      <c r="Q94" s="5" t="s">
        <v>671</v>
      </c>
      <c r="R94" s="6">
        <v>42318.69027777778</v>
      </c>
      <c r="S94" s="6">
        <v>42326.876388888886</v>
      </c>
      <c r="T94" s="6">
        <v>43588.411805555559</v>
      </c>
      <c r="U94" s="6">
        <v>42326.876388888886</v>
      </c>
      <c r="X94" s="5" t="s">
        <v>722</v>
      </c>
      <c r="AD94" s="5">
        <v>0</v>
      </c>
      <c r="AF94" s="5" t="s">
        <v>5026</v>
      </c>
      <c r="FO94" s="5" t="s">
        <v>5025</v>
      </c>
      <c r="FP94" s="5">
        <v>9.2233720368547697E+18</v>
      </c>
      <c r="FX94" s="5" t="s">
        <v>662</v>
      </c>
      <c r="FZ94" s="5" t="s">
        <v>4334</v>
      </c>
      <c r="GL94" s="5">
        <v>1</v>
      </c>
    </row>
    <row r="95" spans="1:219" s="5" customFormat="1" x14ac:dyDescent="0.2">
      <c r="A95" s="5" t="s">
        <v>5024</v>
      </c>
      <c r="B95" s="5" t="s">
        <v>5023</v>
      </c>
      <c r="C95" s="5">
        <v>115988</v>
      </c>
      <c r="E95" s="5" t="s">
        <v>166</v>
      </c>
      <c r="F95" s="5" t="s">
        <v>167</v>
      </c>
      <c r="G95" s="5" t="s">
        <v>168</v>
      </c>
      <c r="H95" s="5" t="s">
        <v>169</v>
      </c>
      <c r="I95" s="5" t="s">
        <v>170</v>
      </c>
      <c r="J95" s="5" t="s">
        <v>171</v>
      </c>
      <c r="M95" s="5" t="s">
        <v>172</v>
      </c>
      <c r="N95" s="5" t="s">
        <v>167</v>
      </c>
      <c r="O95" s="5" t="s">
        <v>668</v>
      </c>
      <c r="P95" s="5" t="s">
        <v>668</v>
      </c>
      <c r="Q95" s="5" t="s">
        <v>668</v>
      </c>
      <c r="R95" s="6">
        <v>42317.875</v>
      </c>
      <c r="S95" s="6">
        <v>42395.868750000001</v>
      </c>
      <c r="T95" s="6">
        <v>43588.411805555559</v>
      </c>
      <c r="U95" s="6">
        <v>42395.637499999997</v>
      </c>
      <c r="AD95" s="5">
        <v>0</v>
      </c>
      <c r="AF95" s="5" t="s">
        <v>5022</v>
      </c>
      <c r="AH95" s="5">
        <v>1109761</v>
      </c>
      <c r="AI95" s="5">
        <v>1110204</v>
      </c>
      <c r="AJ95" s="5" t="s">
        <v>322</v>
      </c>
      <c r="AK95" s="5" t="s">
        <v>5021</v>
      </c>
      <c r="AL95" s="5" t="s">
        <v>282</v>
      </c>
      <c r="AM95" s="5" t="s">
        <v>5020</v>
      </c>
      <c r="AN95" s="5" t="s">
        <v>668</v>
      </c>
      <c r="CA95" s="5" t="s">
        <v>5019</v>
      </c>
      <c r="CE95" s="5" t="s">
        <v>5018</v>
      </c>
      <c r="EB95" s="5" t="s">
        <v>5017</v>
      </c>
      <c r="FO95" s="5" t="s">
        <v>5016</v>
      </c>
      <c r="FP95" s="5">
        <v>9.2233720368547697E+18</v>
      </c>
      <c r="FX95" s="5" t="s">
        <v>662</v>
      </c>
      <c r="FZ95" s="5" t="s">
        <v>4700</v>
      </c>
      <c r="GL95" s="5">
        <v>5</v>
      </c>
      <c r="HF95" s="5" t="s">
        <v>5015</v>
      </c>
      <c r="HG95" s="5" t="s">
        <v>5014</v>
      </c>
      <c r="HH95" s="5" t="s">
        <v>5013</v>
      </c>
      <c r="HI95" s="5" t="s">
        <v>5012</v>
      </c>
      <c r="HJ95" s="5" t="s">
        <v>5011</v>
      </c>
      <c r="HK95" s="5" t="s">
        <v>5010</v>
      </c>
    </row>
    <row r="96" spans="1:219" s="5" customFormat="1" x14ac:dyDescent="0.2">
      <c r="A96" s="5" t="s">
        <v>5009</v>
      </c>
      <c r="B96" s="5" t="s">
        <v>5008</v>
      </c>
      <c r="C96" s="5">
        <v>115985</v>
      </c>
      <c r="E96" s="5" t="s">
        <v>166</v>
      </c>
      <c r="F96" s="5" t="s">
        <v>167</v>
      </c>
      <c r="G96" s="5" t="s">
        <v>168</v>
      </c>
      <c r="H96" s="5" t="s">
        <v>169</v>
      </c>
      <c r="I96" s="5" t="s">
        <v>170</v>
      </c>
      <c r="J96" s="5" t="s">
        <v>171</v>
      </c>
      <c r="M96" s="5" t="s">
        <v>172</v>
      </c>
      <c r="N96" s="5" t="s">
        <v>167</v>
      </c>
      <c r="O96" s="5" t="s">
        <v>671</v>
      </c>
      <c r="P96" s="5" t="s">
        <v>448</v>
      </c>
      <c r="Q96" s="5" t="s">
        <v>448</v>
      </c>
      <c r="R96" s="6">
        <v>42317.862500000003</v>
      </c>
      <c r="S96" s="6">
        <v>42355.724305555559</v>
      </c>
      <c r="T96" s="6">
        <v>43588.411805555559</v>
      </c>
      <c r="U96" s="6">
        <v>42355.724305555559</v>
      </c>
      <c r="AD96" s="5">
        <v>0</v>
      </c>
      <c r="AF96" s="5" t="s">
        <v>5007</v>
      </c>
      <c r="AH96" s="5" t="s">
        <v>203</v>
      </c>
      <c r="AI96" s="5" t="s">
        <v>448</v>
      </c>
      <c r="CL96" s="5" t="s">
        <v>5006</v>
      </c>
      <c r="FO96" s="5" t="s">
        <v>5005</v>
      </c>
      <c r="FP96" s="5">
        <v>9.2233720368547697E+18</v>
      </c>
      <c r="FX96" s="5" t="s">
        <v>662</v>
      </c>
      <c r="FZ96" s="5" t="s">
        <v>3293</v>
      </c>
      <c r="GA96" s="5" t="s">
        <v>2654</v>
      </c>
      <c r="GL96" s="5">
        <v>3</v>
      </c>
      <c r="HF96" s="5" t="s">
        <v>5004</v>
      </c>
      <c r="HG96" s="5" t="s">
        <v>5003</v>
      </c>
    </row>
    <row r="97" spans="1:215" s="5" customFormat="1" x14ac:dyDescent="0.2">
      <c r="A97" s="5" t="s">
        <v>5002</v>
      </c>
      <c r="B97" s="5" t="s">
        <v>5001</v>
      </c>
      <c r="C97" s="5">
        <v>115770</v>
      </c>
      <c r="E97" s="5" t="s">
        <v>166</v>
      </c>
      <c r="F97" s="5" t="s">
        <v>167</v>
      </c>
      <c r="G97" s="5" t="s">
        <v>168</v>
      </c>
      <c r="H97" s="5" t="s">
        <v>169</v>
      </c>
      <c r="I97" s="5" t="s">
        <v>170</v>
      </c>
      <c r="J97" s="5" t="s">
        <v>171</v>
      </c>
      <c r="M97" s="5" t="s">
        <v>172</v>
      </c>
      <c r="N97" s="5" t="s">
        <v>167</v>
      </c>
      <c r="O97" s="5" t="s">
        <v>203</v>
      </c>
      <c r="P97" s="5" t="s">
        <v>2327</v>
      </c>
      <c r="Q97" s="5" t="s">
        <v>2327</v>
      </c>
      <c r="R97" s="6">
        <v>42312.862500000003</v>
      </c>
      <c r="S97" s="6">
        <v>42326.877083333333</v>
      </c>
      <c r="T97" s="6">
        <v>43588.411805555559</v>
      </c>
      <c r="U97" s="6">
        <v>42326.877083333333</v>
      </c>
      <c r="AD97" s="5">
        <v>0</v>
      </c>
      <c r="AF97" s="5" t="s">
        <v>5000</v>
      </c>
      <c r="AH97" s="5" t="s">
        <v>282</v>
      </c>
      <c r="AI97" s="5" t="s">
        <v>2327</v>
      </c>
      <c r="AJ97" s="5" t="s">
        <v>3533</v>
      </c>
      <c r="CA97" s="5" t="s">
        <v>4999</v>
      </c>
      <c r="CE97" s="5" t="s">
        <v>4998</v>
      </c>
      <c r="CL97" s="5" t="s">
        <v>4997</v>
      </c>
      <c r="EB97" s="5" t="s">
        <v>3927</v>
      </c>
      <c r="FO97" s="5" t="s">
        <v>4996</v>
      </c>
      <c r="FP97" s="5">
        <v>9.2233720368547697E+18</v>
      </c>
      <c r="FX97" s="5" t="s">
        <v>662</v>
      </c>
      <c r="FZ97" s="5" t="s">
        <v>4334</v>
      </c>
      <c r="GL97" s="5">
        <v>5</v>
      </c>
      <c r="HF97" s="5" t="s">
        <v>4995</v>
      </c>
    </row>
    <row r="98" spans="1:215" s="5" customFormat="1" x14ac:dyDescent="0.2">
      <c r="A98" s="5" t="s">
        <v>4994</v>
      </c>
      <c r="B98" s="5" t="s">
        <v>4993</v>
      </c>
      <c r="C98" s="5">
        <v>115670</v>
      </c>
      <c r="E98" s="5" t="s">
        <v>166</v>
      </c>
      <c r="F98" s="5" t="s">
        <v>167</v>
      </c>
      <c r="G98" s="5" t="s">
        <v>168</v>
      </c>
      <c r="H98" s="5" t="s">
        <v>169</v>
      </c>
      <c r="I98" s="5" t="s">
        <v>170</v>
      </c>
      <c r="J98" s="5" t="s">
        <v>171</v>
      </c>
      <c r="M98" s="5" t="s">
        <v>172</v>
      </c>
      <c r="N98" s="5" t="s">
        <v>167</v>
      </c>
      <c r="O98" s="5" t="s">
        <v>668</v>
      </c>
      <c r="P98" s="5">
        <v>1110204</v>
      </c>
      <c r="Q98" s="5">
        <v>1110204</v>
      </c>
      <c r="R98" s="6">
        <v>42311.913888888892</v>
      </c>
      <c r="S98" s="6">
        <v>42326.613194444442</v>
      </c>
      <c r="T98" s="6">
        <v>43588.411805555559</v>
      </c>
      <c r="U98" s="6">
        <v>42326.613194444442</v>
      </c>
      <c r="AD98" s="5">
        <v>0</v>
      </c>
      <c r="AF98" s="5" t="s">
        <v>4992</v>
      </c>
      <c r="AH98" s="5">
        <v>1110204</v>
      </c>
      <c r="AI98" s="5" t="s">
        <v>668</v>
      </c>
      <c r="CL98" s="5" t="s">
        <v>4991</v>
      </c>
      <c r="FO98" s="5" t="s">
        <v>4990</v>
      </c>
      <c r="FP98" s="5">
        <v>9.2233720368547697E+18</v>
      </c>
      <c r="FX98" s="5" t="s">
        <v>662</v>
      </c>
      <c r="FZ98" s="5" t="s">
        <v>4334</v>
      </c>
      <c r="GL98" s="5">
        <v>2</v>
      </c>
      <c r="HF98" s="5" t="s">
        <v>4989</v>
      </c>
    </row>
    <row r="99" spans="1:215" s="5" customFormat="1" x14ac:dyDescent="0.2">
      <c r="A99" s="5" t="s">
        <v>4988</v>
      </c>
      <c r="B99" s="5" t="s">
        <v>4987</v>
      </c>
      <c r="C99" s="5">
        <v>115668</v>
      </c>
      <c r="E99" s="5" t="s">
        <v>166</v>
      </c>
      <c r="F99" s="5" t="s">
        <v>167</v>
      </c>
      <c r="G99" s="5" t="s">
        <v>168</v>
      </c>
      <c r="H99" s="5" t="s">
        <v>169</v>
      </c>
      <c r="I99" s="5" t="s">
        <v>170</v>
      </c>
      <c r="J99" s="5" t="s">
        <v>171</v>
      </c>
      <c r="M99" s="5" t="s">
        <v>172</v>
      </c>
      <c r="N99" s="5" t="s">
        <v>167</v>
      </c>
      <c r="O99" s="5" t="s">
        <v>668</v>
      </c>
      <c r="P99" s="5" t="s">
        <v>668</v>
      </c>
      <c r="Q99" s="5" t="s">
        <v>668</v>
      </c>
      <c r="R99" s="6">
        <v>42311.895138888889</v>
      </c>
      <c r="S99" s="6">
        <v>42326.876388888886</v>
      </c>
      <c r="T99" s="6">
        <v>43588.411805555559</v>
      </c>
      <c r="U99" s="6">
        <v>42326.876388888886</v>
      </c>
      <c r="AD99" s="5">
        <v>0</v>
      </c>
      <c r="AH99" s="5" t="s">
        <v>668</v>
      </c>
      <c r="FO99" s="5" t="s">
        <v>4986</v>
      </c>
      <c r="FP99" s="5">
        <v>9.2233720368547697E+18</v>
      </c>
      <c r="FX99" s="5" t="s">
        <v>662</v>
      </c>
      <c r="FZ99" s="5" t="s">
        <v>4334</v>
      </c>
      <c r="GL99" s="5">
        <v>8</v>
      </c>
    </row>
    <row r="100" spans="1:215" s="5" customFormat="1" x14ac:dyDescent="0.2">
      <c r="A100" s="5" t="s">
        <v>4985</v>
      </c>
      <c r="B100" s="5" t="s">
        <v>4984</v>
      </c>
      <c r="C100" s="5">
        <v>115662</v>
      </c>
      <c r="E100" s="5" t="s">
        <v>166</v>
      </c>
      <c r="F100" s="5" t="s">
        <v>167</v>
      </c>
      <c r="G100" s="5" t="s">
        <v>168</v>
      </c>
      <c r="H100" s="5" t="s">
        <v>169</v>
      </c>
      <c r="I100" s="5" t="s">
        <v>170</v>
      </c>
      <c r="J100" s="5" t="s">
        <v>171</v>
      </c>
      <c r="M100" s="5" t="s">
        <v>172</v>
      </c>
      <c r="N100" s="5" t="s">
        <v>167</v>
      </c>
      <c r="O100" s="5" t="s">
        <v>350</v>
      </c>
      <c r="P100" s="5">
        <v>1110204</v>
      </c>
      <c r="Q100" s="5">
        <v>1110204</v>
      </c>
      <c r="R100" s="6">
        <v>42311.882638888892</v>
      </c>
      <c r="S100" s="6">
        <v>42325.693055555559</v>
      </c>
      <c r="T100" s="6">
        <v>43588.411805555559</v>
      </c>
      <c r="U100" s="6">
        <v>42325.693055555559</v>
      </c>
      <c r="AD100" s="5">
        <v>0</v>
      </c>
      <c r="AF100" s="5" t="s">
        <v>4983</v>
      </c>
      <c r="AH100" s="5">
        <v>1110204</v>
      </c>
      <c r="CL100" s="5" t="s">
        <v>4982</v>
      </c>
      <c r="EB100" s="5" t="s">
        <v>4756</v>
      </c>
      <c r="FO100" s="5" t="s">
        <v>4981</v>
      </c>
      <c r="FP100" s="5">
        <v>9.2233720368547697E+18</v>
      </c>
      <c r="FX100" s="5" t="s">
        <v>662</v>
      </c>
      <c r="FZ100" s="5" t="s">
        <v>4334</v>
      </c>
      <c r="GL100" s="5">
        <v>2</v>
      </c>
      <c r="HF100" s="5" t="s">
        <v>4980</v>
      </c>
      <c r="HG100" s="5" t="s">
        <v>4979</v>
      </c>
    </row>
    <row r="101" spans="1:215" s="5" customFormat="1" x14ac:dyDescent="0.2">
      <c r="A101" s="5" t="s">
        <v>4978</v>
      </c>
      <c r="B101" s="5" t="s">
        <v>4977</v>
      </c>
      <c r="C101" s="5">
        <v>115659</v>
      </c>
      <c r="E101" s="5" t="s">
        <v>166</v>
      </c>
      <c r="F101" s="5" t="s">
        <v>167</v>
      </c>
      <c r="G101" s="5" t="s">
        <v>168</v>
      </c>
      <c r="H101" s="5" t="s">
        <v>169</v>
      </c>
      <c r="I101" s="5" t="s">
        <v>170</v>
      </c>
      <c r="J101" s="5" t="s">
        <v>171</v>
      </c>
      <c r="M101" s="5" t="s">
        <v>172</v>
      </c>
      <c r="N101" s="5" t="s">
        <v>167</v>
      </c>
      <c r="O101" s="5" t="s">
        <v>215</v>
      </c>
      <c r="P101" s="5" t="s">
        <v>215</v>
      </c>
      <c r="Q101" s="5" t="s">
        <v>215</v>
      </c>
      <c r="R101" s="6">
        <v>42311.854166666664</v>
      </c>
      <c r="S101" s="6">
        <v>42319.249305555553</v>
      </c>
      <c r="T101" s="6">
        <v>43588.411805555559</v>
      </c>
      <c r="U101" s="6">
        <v>42319.249305555553</v>
      </c>
      <c r="AD101" s="5">
        <v>0</v>
      </c>
      <c r="AF101" s="5" t="s">
        <v>4976</v>
      </c>
      <c r="AH101" s="5" t="s">
        <v>184</v>
      </c>
      <c r="AI101" s="5" t="s">
        <v>322</v>
      </c>
      <c r="AJ101" s="5" t="s">
        <v>215</v>
      </c>
      <c r="AK101" s="5" t="s">
        <v>4975</v>
      </c>
      <c r="CL101" s="5" t="s">
        <v>4974</v>
      </c>
      <c r="EB101" s="5" t="s">
        <v>208</v>
      </c>
      <c r="FO101" s="5" t="s">
        <v>4973</v>
      </c>
      <c r="FP101" s="5">
        <v>9.2233720368547697E+18</v>
      </c>
      <c r="FX101" s="5" t="s">
        <v>662</v>
      </c>
      <c r="FZ101" s="5" t="s">
        <v>4334</v>
      </c>
      <c r="GL101" s="5">
        <v>2</v>
      </c>
      <c r="HF101" s="5" t="s">
        <v>4972</v>
      </c>
      <c r="HG101" s="5" t="s">
        <v>4971</v>
      </c>
    </row>
    <row r="102" spans="1:215" s="5" customFormat="1" x14ac:dyDescent="0.2">
      <c r="A102" s="5" t="s">
        <v>4970</v>
      </c>
      <c r="B102" s="5" t="s">
        <v>4969</v>
      </c>
      <c r="C102" s="5">
        <v>115588</v>
      </c>
      <c r="E102" s="5" t="s">
        <v>166</v>
      </c>
      <c r="F102" s="5" t="s">
        <v>167</v>
      </c>
      <c r="G102" s="5" t="s">
        <v>168</v>
      </c>
      <c r="H102" s="5" t="s">
        <v>169</v>
      </c>
      <c r="I102" s="5" t="s">
        <v>170</v>
      </c>
      <c r="J102" s="5" t="s">
        <v>171</v>
      </c>
      <c r="M102" s="5" t="s">
        <v>172</v>
      </c>
      <c r="N102" s="5" t="s">
        <v>167</v>
      </c>
      <c r="O102" s="5" t="s">
        <v>350</v>
      </c>
      <c r="P102" s="5">
        <v>1110204</v>
      </c>
      <c r="Q102" s="5">
        <v>1110204</v>
      </c>
      <c r="R102" s="6">
        <v>42310.897916666669</v>
      </c>
      <c r="S102" s="6">
        <v>42325.696527777778</v>
      </c>
      <c r="T102" s="6">
        <v>43588.411805555559</v>
      </c>
      <c r="U102" s="6">
        <v>42325.696527777778</v>
      </c>
      <c r="AD102" s="5">
        <v>0</v>
      </c>
      <c r="AF102" s="5" t="s">
        <v>4968</v>
      </c>
      <c r="AH102" s="5">
        <v>1110204</v>
      </c>
      <c r="CL102" s="5" t="s">
        <v>4967</v>
      </c>
      <c r="EB102" s="5" t="s">
        <v>4756</v>
      </c>
      <c r="FO102" s="5" t="s">
        <v>4966</v>
      </c>
      <c r="FP102" s="5">
        <v>9.2233720368547697E+18</v>
      </c>
      <c r="FX102" s="5" t="s">
        <v>662</v>
      </c>
      <c r="FZ102" s="5" t="s">
        <v>4334</v>
      </c>
      <c r="GL102" s="5">
        <v>2</v>
      </c>
    </row>
    <row r="103" spans="1:215" s="5" customFormat="1" x14ac:dyDescent="0.2">
      <c r="A103" s="5" t="s">
        <v>4965</v>
      </c>
      <c r="B103" s="5" t="s">
        <v>4964</v>
      </c>
      <c r="C103" s="5">
        <v>115583</v>
      </c>
      <c r="E103" s="5" t="s">
        <v>166</v>
      </c>
      <c r="F103" s="5" t="s">
        <v>167</v>
      </c>
      <c r="G103" s="5" t="s">
        <v>168</v>
      </c>
      <c r="H103" s="5" t="s">
        <v>169</v>
      </c>
      <c r="I103" s="5" t="s">
        <v>170</v>
      </c>
      <c r="J103" s="5" t="s">
        <v>171</v>
      </c>
      <c r="M103" s="5" t="s">
        <v>172</v>
      </c>
      <c r="N103" s="5" t="s">
        <v>167</v>
      </c>
      <c r="O103" s="5" t="s">
        <v>614</v>
      </c>
      <c r="P103" s="5" t="s">
        <v>614</v>
      </c>
      <c r="Q103" s="5" t="s">
        <v>614</v>
      </c>
      <c r="R103" s="6">
        <v>42310.87777777778</v>
      </c>
      <c r="S103" s="6">
        <v>42747.677083333336</v>
      </c>
      <c r="T103" s="6">
        <v>43588.411805555559</v>
      </c>
      <c r="U103" s="6">
        <v>42318.701388888891</v>
      </c>
      <c r="X103" s="5" t="s">
        <v>615</v>
      </c>
      <c r="AD103" s="5">
        <v>0</v>
      </c>
      <c r="AF103" s="5" t="s">
        <v>4963</v>
      </c>
      <c r="AH103" s="5" t="s">
        <v>614</v>
      </c>
      <c r="FO103" s="5" t="s">
        <v>4962</v>
      </c>
      <c r="FP103" s="5">
        <v>9.2233720368547697E+18</v>
      </c>
      <c r="FX103" s="5" t="s">
        <v>662</v>
      </c>
      <c r="FZ103" s="5" t="s">
        <v>4334</v>
      </c>
      <c r="GL103" s="5">
        <v>5</v>
      </c>
    </row>
    <row r="104" spans="1:215" s="5" customFormat="1" x14ac:dyDescent="0.2">
      <c r="A104" s="5" t="s">
        <v>4961</v>
      </c>
      <c r="B104" s="5" t="s">
        <v>4960</v>
      </c>
      <c r="C104" s="5">
        <v>115582</v>
      </c>
      <c r="E104" s="5" t="s">
        <v>166</v>
      </c>
      <c r="F104" s="5" t="s">
        <v>167</v>
      </c>
      <c r="G104" s="5" t="s">
        <v>168</v>
      </c>
      <c r="H104" s="5" t="s">
        <v>169</v>
      </c>
      <c r="I104" s="5" t="s">
        <v>170</v>
      </c>
      <c r="J104" s="5" t="s">
        <v>171</v>
      </c>
      <c r="M104" s="5" t="s">
        <v>172</v>
      </c>
      <c r="N104" s="5" t="s">
        <v>167</v>
      </c>
      <c r="O104" s="5" t="s">
        <v>614</v>
      </c>
      <c r="P104" s="5" t="s">
        <v>614</v>
      </c>
      <c r="Q104" s="5" t="s">
        <v>614</v>
      </c>
      <c r="R104" s="6">
        <v>42310.877083333333</v>
      </c>
      <c r="S104" s="6">
        <v>42747.677083333336</v>
      </c>
      <c r="T104" s="6">
        <v>43588.411805555559</v>
      </c>
      <c r="U104" s="6">
        <v>42325.688194444447</v>
      </c>
      <c r="X104" s="5" t="s">
        <v>615</v>
      </c>
      <c r="AD104" s="5">
        <v>0</v>
      </c>
      <c r="AF104" s="5" t="s">
        <v>4959</v>
      </c>
      <c r="AH104" s="5" t="s">
        <v>614</v>
      </c>
      <c r="FO104" s="5" t="s">
        <v>4958</v>
      </c>
      <c r="FP104" s="5">
        <v>9.2233720368547697E+18</v>
      </c>
      <c r="FX104" s="5" t="s">
        <v>662</v>
      </c>
      <c r="FZ104" s="5" t="s">
        <v>4334</v>
      </c>
      <c r="GL104" s="5">
        <v>3</v>
      </c>
    </row>
    <row r="105" spans="1:215" s="5" customFormat="1" x14ac:dyDescent="0.2">
      <c r="A105" s="5" t="s">
        <v>4957</v>
      </c>
      <c r="B105" s="5" t="s">
        <v>4956</v>
      </c>
      <c r="C105" s="5">
        <v>115576</v>
      </c>
      <c r="E105" s="5" t="s">
        <v>166</v>
      </c>
      <c r="F105" s="5" t="s">
        <v>167</v>
      </c>
      <c r="G105" s="5" t="s">
        <v>168</v>
      </c>
      <c r="H105" s="5" t="s">
        <v>169</v>
      </c>
      <c r="I105" s="5" t="s">
        <v>170</v>
      </c>
      <c r="J105" s="5" t="s">
        <v>171</v>
      </c>
      <c r="M105" s="5" t="s">
        <v>172</v>
      </c>
      <c r="N105" s="5" t="s">
        <v>167</v>
      </c>
      <c r="O105" s="5" t="s">
        <v>184</v>
      </c>
      <c r="P105" s="5">
        <v>1110204</v>
      </c>
      <c r="Q105" s="5">
        <v>1110204</v>
      </c>
      <c r="R105" s="6">
        <v>42310.856249999997</v>
      </c>
      <c r="S105" s="6">
        <v>42320.913888888892</v>
      </c>
      <c r="T105" s="6">
        <v>43588.411805555559</v>
      </c>
      <c r="U105" s="6">
        <v>42320.913888888892</v>
      </c>
      <c r="AD105" s="5">
        <v>0</v>
      </c>
      <c r="AH105" s="5">
        <v>1110204</v>
      </c>
      <c r="EB105" s="5" t="s">
        <v>208</v>
      </c>
      <c r="FO105" s="5" t="s">
        <v>4955</v>
      </c>
      <c r="FP105" s="5">
        <v>9.2233720368547697E+18</v>
      </c>
      <c r="FX105" s="5" t="s">
        <v>662</v>
      </c>
      <c r="FZ105" s="5" t="s">
        <v>4334</v>
      </c>
      <c r="GL105" s="5">
        <v>1</v>
      </c>
    </row>
    <row r="106" spans="1:215" s="5" customFormat="1" x14ac:dyDescent="0.2">
      <c r="A106" s="5" t="s">
        <v>4954</v>
      </c>
      <c r="B106" s="5" t="s">
        <v>4953</v>
      </c>
      <c r="C106" s="5">
        <v>115575</v>
      </c>
      <c r="E106" s="5" t="s">
        <v>166</v>
      </c>
      <c r="F106" s="5" t="s">
        <v>167</v>
      </c>
      <c r="G106" s="5" t="s">
        <v>168</v>
      </c>
      <c r="H106" s="5" t="s">
        <v>169</v>
      </c>
      <c r="I106" s="5" t="s">
        <v>170</v>
      </c>
      <c r="J106" s="5" t="s">
        <v>171</v>
      </c>
      <c r="M106" s="5" t="s">
        <v>172</v>
      </c>
      <c r="N106" s="5" t="s">
        <v>167</v>
      </c>
      <c r="O106" s="5" t="s">
        <v>203</v>
      </c>
      <c r="P106" s="5" t="s">
        <v>203</v>
      </c>
      <c r="Q106" s="5" t="s">
        <v>203</v>
      </c>
      <c r="R106" s="6">
        <v>42310.852083333331</v>
      </c>
      <c r="S106" s="6">
        <v>42409.868750000001</v>
      </c>
      <c r="T106" s="6">
        <v>43588.411805555559</v>
      </c>
      <c r="U106" s="6">
        <v>42409.868750000001</v>
      </c>
      <c r="AD106" s="5">
        <v>0</v>
      </c>
      <c r="AH106" s="5" t="s">
        <v>203</v>
      </c>
      <c r="EB106" s="5" t="s">
        <v>796</v>
      </c>
      <c r="FO106" s="5" t="s">
        <v>4952</v>
      </c>
      <c r="FP106" s="5">
        <v>9.2233720368547697E+18</v>
      </c>
      <c r="FX106" s="5" t="s">
        <v>662</v>
      </c>
      <c r="FZ106" s="5" t="s">
        <v>4511</v>
      </c>
      <c r="GL106" s="5">
        <v>8</v>
      </c>
    </row>
    <row r="107" spans="1:215" s="5" customFormat="1" x14ac:dyDescent="0.2">
      <c r="A107" s="5" t="s">
        <v>4951</v>
      </c>
      <c r="B107" s="5" t="s">
        <v>4950</v>
      </c>
      <c r="C107" s="5">
        <v>115574</v>
      </c>
      <c r="E107" s="5" t="s">
        <v>166</v>
      </c>
      <c r="F107" s="5" t="s">
        <v>167</v>
      </c>
      <c r="G107" s="5" t="s">
        <v>168</v>
      </c>
      <c r="H107" s="5" t="s">
        <v>169</v>
      </c>
      <c r="I107" s="5" t="s">
        <v>170</v>
      </c>
      <c r="J107" s="5" t="s">
        <v>171</v>
      </c>
      <c r="M107" s="5" t="s">
        <v>172</v>
      </c>
      <c r="N107" s="5" t="s">
        <v>167</v>
      </c>
      <c r="O107" s="5" t="s">
        <v>671</v>
      </c>
      <c r="P107" s="5">
        <v>1110204</v>
      </c>
      <c r="Q107" s="5">
        <v>1110204</v>
      </c>
      <c r="R107" s="6">
        <v>42310.845833333333</v>
      </c>
      <c r="S107" s="6">
        <v>42318.661111111112</v>
      </c>
      <c r="T107" s="6">
        <v>43588.411805555559</v>
      </c>
      <c r="U107" s="6">
        <v>42318.661111111112</v>
      </c>
      <c r="AD107" s="5">
        <v>0</v>
      </c>
      <c r="AF107" s="5" t="s">
        <v>4949</v>
      </c>
      <c r="AH107" s="5">
        <v>1110204</v>
      </c>
      <c r="CL107" s="5" t="s">
        <v>4948</v>
      </c>
      <c r="EB107" s="5" t="s">
        <v>1294</v>
      </c>
      <c r="FO107" s="5" t="s">
        <v>4947</v>
      </c>
      <c r="FP107" s="5">
        <v>9.2233720368547697E+18</v>
      </c>
      <c r="FX107" s="5" t="s">
        <v>662</v>
      </c>
      <c r="FZ107" s="5" t="s">
        <v>4334</v>
      </c>
      <c r="GL107" s="5">
        <v>1</v>
      </c>
    </row>
    <row r="108" spans="1:215" s="5" customFormat="1" x14ac:dyDescent="0.2">
      <c r="A108" s="5" t="s">
        <v>4946</v>
      </c>
      <c r="B108" s="5" t="s">
        <v>4945</v>
      </c>
      <c r="C108" s="5">
        <v>115475</v>
      </c>
      <c r="E108" s="5" t="s">
        <v>166</v>
      </c>
      <c r="F108" s="5" t="s">
        <v>167</v>
      </c>
      <c r="G108" s="5" t="s">
        <v>168</v>
      </c>
      <c r="H108" s="5" t="s">
        <v>169</v>
      </c>
      <c r="I108" s="5" t="s">
        <v>170</v>
      </c>
      <c r="J108" s="5" t="s">
        <v>171</v>
      </c>
      <c r="M108" s="5" t="s">
        <v>172</v>
      </c>
      <c r="N108" s="5" t="s">
        <v>167</v>
      </c>
      <c r="O108" s="5" t="s">
        <v>203</v>
      </c>
      <c r="P108" s="5" t="s">
        <v>184</v>
      </c>
      <c r="Q108" s="5" t="s">
        <v>184</v>
      </c>
      <c r="R108" s="6">
        <v>42307.693055555559</v>
      </c>
      <c r="S108" s="6">
        <v>42307.788888888892</v>
      </c>
      <c r="T108" s="6">
        <v>43588.411805555559</v>
      </c>
      <c r="U108" s="6">
        <v>42307.788888888892</v>
      </c>
      <c r="AD108" s="5">
        <v>0</v>
      </c>
      <c r="AF108" s="5" t="s">
        <v>4944</v>
      </c>
      <c r="AH108" s="5" t="s">
        <v>184</v>
      </c>
      <c r="AI108" s="5" t="s">
        <v>203</v>
      </c>
      <c r="CE108" s="5" t="s">
        <v>4943</v>
      </c>
      <c r="CF108" s="5" t="s">
        <v>4942</v>
      </c>
      <c r="CL108" s="5" t="s">
        <v>4941</v>
      </c>
      <c r="EB108" s="5" t="s">
        <v>3194</v>
      </c>
      <c r="FO108" s="5" t="s">
        <v>4940</v>
      </c>
      <c r="FP108" s="5">
        <v>9.2233720368547697E+18</v>
      </c>
      <c r="FX108" s="5" t="s">
        <v>662</v>
      </c>
      <c r="FZ108" s="5" t="s">
        <v>3704</v>
      </c>
      <c r="GL108" s="5">
        <v>1</v>
      </c>
      <c r="HF108" s="5" t="s">
        <v>4939</v>
      </c>
    </row>
    <row r="109" spans="1:215" s="5" customFormat="1" x14ac:dyDescent="0.2">
      <c r="A109" s="5" t="s">
        <v>4938</v>
      </c>
      <c r="B109" s="5" t="s">
        <v>4937</v>
      </c>
      <c r="C109" s="5">
        <v>115444</v>
      </c>
      <c r="E109" s="5" t="s">
        <v>166</v>
      </c>
      <c r="F109" s="5" t="s">
        <v>167</v>
      </c>
      <c r="G109" s="5" t="s">
        <v>168</v>
      </c>
      <c r="H109" s="5" t="s">
        <v>169</v>
      </c>
      <c r="I109" s="5" t="s">
        <v>170</v>
      </c>
      <c r="J109" s="5" t="s">
        <v>171</v>
      </c>
      <c r="M109" s="5" t="s">
        <v>172</v>
      </c>
      <c r="N109" s="5" t="s">
        <v>167</v>
      </c>
      <c r="O109" s="5" t="s">
        <v>203</v>
      </c>
      <c r="P109" s="5" t="s">
        <v>184</v>
      </c>
      <c r="Q109" s="5" t="s">
        <v>184</v>
      </c>
      <c r="R109" s="6">
        <v>42307.008333333331</v>
      </c>
      <c r="S109" s="6">
        <v>42307.654861111114</v>
      </c>
      <c r="T109" s="6">
        <v>43588.411805555559</v>
      </c>
      <c r="U109" s="6">
        <v>42307.654861111114</v>
      </c>
      <c r="AD109" s="5">
        <v>0</v>
      </c>
      <c r="AF109" s="5" t="s">
        <v>4936</v>
      </c>
      <c r="AH109" s="5" t="s">
        <v>184</v>
      </c>
      <c r="AI109" s="5" t="s">
        <v>322</v>
      </c>
      <c r="AJ109" s="5" t="s">
        <v>203</v>
      </c>
      <c r="CL109" s="5" t="s">
        <v>4935</v>
      </c>
      <c r="EB109" s="5" t="s">
        <v>208</v>
      </c>
      <c r="FO109" s="5" t="s">
        <v>4934</v>
      </c>
      <c r="FP109" s="5">
        <v>9.2233720368547697E+18</v>
      </c>
      <c r="FX109" s="5" t="s">
        <v>662</v>
      </c>
      <c r="FZ109" s="5" t="s">
        <v>3704</v>
      </c>
      <c r="GL109" s="5">
        <v>2</v>
      </c>
      <c r="HF109" s="5" t="s">
        <v>4933</v>
      </c>
    </row>
    <row r="110" spans="1:215" s="5" customFormat="1" x14ac:dyDescent="0.2">
      <c r="A110" s="5" t="s">
        <v>4932</v>
      </c>
      <c r="B110" s="5" t="s">
        <v>4931</v>
      </c>
      <c r="C110" s="5">
        <v>115334</v>
      </c>
      <c r="E110" s="5" t="s">
        <v>166</v>
      </c>
      <c r="F110" s="5" t="s">
        <v>167</v>
      </c>
      <c r="G110" s="5" t="s">
        <v>168</v>
      </c>
      <c r="H110" s="5" t="s">
        <v>169</v>
      </c>
      <c r="I110" s="5" t="s">
        <v>170</v>
      </c>
      <c r="J110" s="5" t="s">
        <v>171</v>
      </c>
      <c r="M110" s="5" t="s">
        <v>172</v>
      </c>
      <c r="N110" s="5" t="s">
        <v>167</v>
      </c>
      <c r="O110" s="5" t="s">
        <v>671</v>
      </c>
      <c r="P110" s="5" t="s">
        <v>671</v>
      </c>
      <c r="Q110" s="5" t="s">
        <v>671</v>
      </c>
      <c r="R110" s="6">
        <v>42305.820138888892</v>
      </c>
      <c r="S110" s="6">
        <v>42318.65902777778</v>
      </c>
      <c r="T110" s="6">
        <v>43588.411805555559</v>
      </c>
      <c r="U110" s="6">
        <v>42318.65902777778</v>
      </c>
      <c r="X110" s="5" t="s">
        <v>627</v>
      </c>
      <c r="AD110" s="5">
        <v>0</v>
      </c>
      <c r="EB110" s="5" t="s">
        <v>1294</v>
      </c>
      <c r="FO110" s="5" t="s">
        <v>4930</v>
      </c>
      <c r="FP110" s="5">
        <v>9.2233720368547697E+18</v>
      </c>
      <c r="FX110" s="5" t="s">
        <v>662</v>
      </c>
      <c r="FZ110" s="5" t="s">
        <v>4334</v>
      </c>
      <c r="GL110" s="5">
        <v>2</v>
      </c>
    </row>
    <row r="111" spans="1:215" s="5" customFormat="1" x14ac:dyDescent="0.2">
      <c r="A111" s="5" t="s">
        <v>4929</v>
      </c>
      <c r="B111" s="5" t="s">
        <v>4928</v>
      </c>
      <c r="C111" s="5">
        <v>115282</v>
      </c>
      <c r="E111" s="5" t="s">
        <v>166</v>
      </c>
      <c r="F111" s="5" t="s">
        <v>167</v>
      </c>
      <c r="G111" s="5" t="s">
        <v>168</v>
      </c>
      <c r="H111" s="5" t="s">
        <v>169</v>
      </c>
      <c r="I111" s="5" t="s">
        <v>170</v>
      </c>
      <c r="J111" s="5" t="s">
        <v>171</v>
      </c>
      <c r="M111" s="5" t="s">
        <v>172</v>
      </c>
      <c r="N111" s="5" t="s">
        <v>167</v>
      </c>
      <c r="O111" s="5" t="s">
        <v>203</v>
      </c>
      <c r="P111" s="5" t="s">
        <v>184</v>
      </c>
      <c r="Q111" s="5" t="s">
        <v>184</v>
      </c>
      <c r="R111" s="6">
        <v>42305.542361111111</v>
      </c>
      <c r="S111" s="6">
        <v>42305.63958333333</v>
      </c>
      <c r="T111" s="6">
        <v>43588.411805555559</v>
      </c>
      <c r="U111" s="6">
        <v>42305.63958333333</v>
      </c>
      <c r="AD111" s="5">
        <v>0</v>
      </c>
      <c r="AF111" s="5" t="s">
        <v>4927</v>
      </c>
      <c r="AH111" s="5" t="s">
        <v>184</v>
      </c>
      <c r="AI111" s="5" t="s">
        <v>322</v>
      </c>
      <c r="AJ111" s="5" t="s">
        <v>203</v>
      </c>
      <c r="CL111" s="5" t="s">
        <v>4926</v>
      </c>
      <c r="EB111" s="5" t="s">
        <v>208</v>
      </c>
      <c r="FO111" s="5" t="s">
        <v>4925</v>
      </c>
      <c r="FP111" s="5">
        <v>9.2233720368547697E+18</v>
      </c>
      <c r="FX111" s="5" t="s">
        <v>662</v>
      </c>
      <c r="FZ111" s="5" t="s">
        <v>3704</v>
      </c>
      <c r="GL111" s="5">
        <v>1</v>
      </c>
      <c r="HF111" s="5" t="s">
        <v>4924</v>
      </c>
    </row>
    <row r="112" spans="1:215" s="5" customFormat="1" x14ac:dyDescent="0.2">
      <c r="A112" s="5" t="s">
        <v>4923</v>
      </c>
      <c r="B112" s="5" t="s">
        <v>2656</v>
      </c>
      <c r="C112" s="5">
        <v>115249</v>
      </c>
      <c r="E112" s="5" t="s">
        <v>180</v>
      </c>
      <c r="F112" s="5" t="s">
        <v>167</v>
      </c>
      <c r="G112" s="5" t="s">
        <v>168</v>
      </c>
      <c r="H112" s="5" t="s">
        <v>169</v>
      </c>
      <c r="I112" s="5" t="s">
        <v>170</v>
      </c>
      <c r="J112" s="5" t="s">
        <v>171</v>
      </c>
      <c r="M112" s="5" t="s">
        <v>172</v>
      </c>
      <c r="N112" s="5" t="s">
        <v>167</v>
      </c>
      <c r="O112" s="5" t="s">
        <v>671</v>
      </c>
      <c r="P112" s="5" t="s">
        <v>203</v>
      </c>
      <c r="Q112" s="5" t="s">
        <v>203</v>
      </c>
      <c r="R112" s="6">
        <v>42304.719444444447</v>
      </c>
      <c r="S112" s="6">
        <v>42377.634027777778</v>
      </c>
      <c r="T112" s="6">
        <v>43588.411805555559</v>
      </c>
      <c r="U112" s="6">
        <v>42377.634027777778</v>
      </c>
      <c r="AD112" s="5">
        <v>0</v>
      </c>
      <c r="AF112" s="5" t="s">
        <v>4922</v>
      </c>
      <c r="AH112" s="5" t="s">
        <v>203</v>
      </c>
      <c r="EB112" s="5" t="s">
        <v>796</v>
      </c>
      <c r="FO112" s="5" t="s">
        <v>4921</v>
      </c>
      <c r="FP112" s="5">
        <v>9.2233720368547697E+18</v>
      </c>
      <c r="FX112" s="5" t="s">
        <v>662</v>
      </c>
      <c r="FZ112" s="5" t="s">
        <v>4334</v>
      </c>
      <c r="GA112" s="5" t="s">
        <v>4920</v>
      </c>
      <c r="GL112" s="5">
        <v>2</v>
      </c>
      <c r="HF112" s="5" t="s">
        <v>4919</v>
      </c>
      <c r="HG112" s="5" t="s">
        <v>4918</v>
      </c>
    </row>
    <row r="113" spans="1:219" s="5" customFormat="1" x14ac:dyDescent="0.2">
      <c r="A113" s="5" t="s">
        <v>4917</v>
      </c>
      <c r="B113" s="5" t="s">
        <v>4916</v>
      </c>
      <c r="C113" s="5">
        <v>115240</v>
      </c>
      <c r="E113" s="5" t="s">
        <v>166</v>
      </c>
      <c r="F113" s="5" t="s">
        <v>167</v>
      </c>
      <c r="G113" s="5" t="s">
        <v>168</v>
      </c>
      <c r="H113" s="5" t="s">
        <v>169</v>
      </c>
      <c r="I113" s="5" t="s">
        <v>170</v>
      </c>
      <c r="J113" s="5" t="s">
        <v>171</v>
      </c>
      <c r="M113" s="5" t="s">
        <v>172</v>
      </c>
      <c r="N113" s="5" t="s">
        <v>167</v>
      </c>
      <c r="O113" s="5" t="s">
        <v>671</v>
      </c>
      <c r="P113" s="5" t="s">
        <v>282</v>
      </c>
      <c r="Q113" s="5" t="s">
        <v>282</v>
      </c>
      <c r="R113" s="6">
        <v>42304.678472222222</v>
      </c>
      <c r="S113" s="6">
        <v>42306.923611111109</v>
      </c>
      <c r="T113" s="6">
        <v>43588.411805555559</v>
      </c>
      <c r="U113" s="6">
        <v>42306.665972222225</v>
      </c>
      <c r="X113" s="5" t="s">
        <v>627</v>
      </c>
      <c r="AD113" s="5">
        <v>0</v>
      </c>
      <c r="AF113" s="5" t="s">
        <v>4915</v>
      </c>
      <c r="AH113" s="5">
        <v>1110204</v>
      </c>
      <c r="AI113" s="5" t="s">
        <v>282</v>
      </c>
      <c r="CL113" s="5" t="s">
        <v>4914</v>
      </c>
      <c r="EB113" s="5" t="s">
        <v>1294</v>
      </c>
      <c r="FO113" s="5" t="s">
        <v>4913</v>
      </c>
      <c r="FP113" s="5">
        <v>9.2233720368547697E+18</v>
      </c>
      <c r="FX113" s="5" t="s">
        <v>662</v>
      </c>
      <c r="FZ113" s="5" t="s">
        <v>3704</v>
      </c>
      <c r="GL113" s="5">
        <v>1</v>
      </c>
      <c r="HF113" s="5" t="s">
        <v>4912</v>
      </c>
      <c r="HG113" s="5" t="s">
        <v>4911</v>
      </c>
    </row>
    <row r="114" spans="1:219" s="5" customFormat="1" x14ac:dyDescent="0.2">
      <c r="A114" s="5" t="s">
        <v>4910</v>
      </c>
      <c r="B114" s="5" t="s">
        <v>4756</v>
      </c>
      <c r="C114" s="5">
        <v>115209</v>
      </c>
      <c r="E114" s="5" t="s">
        <v>229</v>
      </c>
      <c r="F114" s="5" t="s">
        <v>167</v>
      </c>
      <c r="G114" s="5" t="s">
        <v>168</v>
      </c>
      <c r="H114" s="5" t="s">
        <v>169</v>
      </c>
      <c r="I114" s="5" t="s">
        <v>170</v>
      </c>
      <c r="J114" s="5" t="s">
        <v>171</v>
      </c>
      <c r="M114" s="5" t="s">
        <v>172</v>
      </c>
      <c r="N114" s="5" t="s">
        <v>167</v>
      </c>
      <c r="P114" s="5">
        <v>1110204</v>
      </c>
      <c r="Q114" s="5">
        <v>1110204</v>
      </c>
      <c r="R114" s="6">
        <v>42304.581250000003</v>
      </c>
      <c r="S114" s="6">
        <v>42962.598611111112</v>
      </c>
      <c r="T114" s="6">
        <v>43588.411805555559</v>
      </c>
      <c r="U114" s="6">
        <v>42962.598611111112</v>
      </c>
      <c r="AD114" s="5">
        <v>0</v>
      </c>
      <c r="AH114" s="5">
        <v>1110204</v>
      </c>
      <c r="EA114" s="5" t="s">
        <v>1656</v>
      </c>
      <c r="EC114" s="5" t="s">
        <v>4910</v>
      </c>
      <c r="ED114" s="5" t="s">
        <v>240</v>
      </c>
      <c r="FO114" s="5" t="s">
        <v>4909</v>
      </c>
      <c r="FP114" s="5">
        <v>9.2233720368547697E+18</v>
      </c>
      <c r="FX114" s="5" t="s">
        <v>662</v>
      </c>
    </row>
    <row r="115" spans="1:219" s="5" customFormat="1" x14ac:dyDescent="0.2">
      <c r="A115" s="5" t="s">
        <v>4908</v>
      </c>
      <c r="B115" s="5" t="s">
        <v>4907</v>
      </c>
      <c r="C115" s="5">
        <v>115168</v>
      </c>
      <c r="E115" s="5" t="s">
        <v>166</v>
      </c>
      <c r="F115" s="5" t="s">
        <v>167</v>
      </c>
      <c r="G115" s="5" t="s">
        <v>168</v>
      </c>
      <c r="H115" s="5" t="s">
        <v>169</v>
      </c>
      <c r="I115" s="5" t="s">
        <v>170</v>
      </c>
      <c r="J115" s="5" t="s">
        <v>171</v>
      </c>
      <c r="M115" s="5" t="s">
        <v>172</v>
      </c>
      <c r="N115" s="5" t="s">
        <v>167</v>
      </c>
      <c r="O115" s="5" t="s">
        <v>698</v>
      </c>
      <c r="P115" s="5" t="s">
        <v>2327</v>
      </c>
      <c r="Q115" s="5" t="s">
        <v>2327</v>
      </c>
      <c r="R115" s="6">
        <v>42303.731944444444</v>
      </c>
      <c r="S115" s="6">
        <v>42340.804166666669</v>
      </c>
      <c r="T115" s="6">
        <v>43588.411805555559</v>
      </c>
      <c r="U115" s="6">
        <v>42340.804166666669</v>
      </c>
      <c r="AD115" s="5">
        <v>0</v>
      </c>
      <c r="AF115" s="5" t="s">
        <v>4906</v>
      </c>
      <c r="AH115" s="5" t="s">
        <v>2327</v>
      </c>
      <c r="CA115" s="5" t="s">
        <v>4905</v>
      </c>
      <c r="CL115" s="5" t="s">
        <v>4904</v>
      </c>
      <c r="CX115" s="5" t="s">
        <v>4903</v>
      </c>
      <c r="EB115" s="5" t="s">
        <v>3927</v>
      </c>
      <c r="FO115" s="5" t="s">
        <v>4902</v>
      </c>
      <c r="FP115" s="5">
        <v>9.2233720368547697E+18</v>
      </c>
      <c r="FX115" s="5" t="s">
        <v>662</v>
      </c>
      <c r="FZ115" s="5" t="s">
        <v>1300</v>
      </c>
      <c r="GL115" s="5">
        <v>3</v>
      </c>
      <c r="HF115" s="5" t="s">
        <v>4901</v>
      </c>
      <c r="HG115" s="5" t="s">
        <v>4900</v>
      </c>
    </row>
    <row r="116" spans="1:219" s="5" customFormat="1" x14ac:dyDescent="0.2">
      <c r="A116" s="5" t="s">
        <v>4899</v>
      </c>
      <c r="B116" s="5" t="s">
        <v>4898</v>
      </c>
      <c r="C116" s="5">
        <v>115111</v>
      </c>
      <c r="E116" s="5" t="s">
        <v>166</v>
      </c>
      <c r="F116" s="5" t="s">
        <v>167</v>
      </c>
      <c r="G116" s="5" t="s">
        <v>168</v>
      </c>
      <c r="H116" s="5" t="s">
        <v>169</v>
      </c>
      <c r="I116" s="5" t="s">
        <v>170</v>
      </c>
      <c r="J116" s="5" t="s">
        <v>171</v>
      </c>
      <c r="M116" s="5" t="s">
        <v>172</v>
      </c>
      <c r="N116" s="5" t="s">
        <v>167</v>
      </c>
      <c r="O116" s="5" t="s">
        <v>184</v>
      </c>
      <c r="P116" s="5" t="s">
        <v>184</v>
      </c>
      <c r="Q116" s="5" t="s">
        <v>184</v>
      </c>
      <c r="R116" s="6">
        <v>42300.948611111111</v>
      </c>
      <c r="S116" s="6">
        <v>42305.585416666669</v>
      </c>
      <c r="T116" s="6">
        <v>43588.411805555559</v>
      </c>
      <c r="U116" s="6">
        <v>42305.585416666669</v>
      </c>
      <c r="AD116" s="5">
        <v>0</v>
      </c>
      <c r="AF116" s="5" t="s">
        <v>4897</v>
      </c>
      <c r="AH116" s="5" t="s">
        <v>184</v>
      </c>
      <c r="CL116" s="5" t="s">
        <v>4896</v>
      </c>
      <c r="EB116" s="5" t="s">
        <v>3194</v>
      </c>
      <c r="FO116" s="5" t="s">
        <v>4895</v>
      </c>
      <c r="FP116" s="5">
        <v>9.2233720368547697E+18</v>
      </c>
      <c r="FX116" s="5" t="s">
        <v>662</v>
      </c>
      <c r="FZ116" s="5" t="s">
        <v>3704</v>
      </c>
      <c r="GL116" s="5">
        <v>1</v>
      </c>
      <c r="HF116" s="5" t="s">
        <v>4894</v>
      </c>
    </row>
    <row r="117" spans="1:219" s="5" customFormat="1" x14ac:dyDescent="0.2">
      <c r="A117" s="5" t="s">
        <v>4893</v>
      </c>
      <c r="B117" s="5" t="s">
        <v>4892</v>
      </c>
      <c r="C117" s="5">
        <v>115106</v>
      </c>
      <c r="E117" s="5" t="s">
        <v>166</v>
      </c>
      <c r="F117" s="5" t="s">
        <v>167</v>
      </c>
      <c r="G117" s="5" t="s">
        <v>168</v>
      </c>
      <c r="H117" s="5" t="s">
        <v>169</v>
      </c>
      <c r="I117" s="5" t="s">
        <v>170</v>
      </c>
      <c r="J117" s="5" t="s">
        <v>171</v>
      </c>
      <c r="M117" s="5" t="s">
        <v>172</v>
      </c>
      <c r="N117" s="5" t="s">
        <v>167</v>
      </c>
      <c r="O117" s="5" t="s">
        <v>671</v>
      </c>
      <c r="P117" s="5">
        <v>1110204</v>
      </c>
      <c r="Q117" s="5">
        <v>1110204</v>
      </c>
      <c r="R117" s="6">
        <v>42300.833333333336</v>
      </c>
      <c r="S117" s="6">
        <v>42748.586805555555</v>
      </c>
      <c r="T117" s="6">
        <v>43588.411805555559</v>
      </c>
      <c r="U117" s="6">
        <v>42303.636805555558</v>
      </c>
      <c r="AD117" s="5">
        <v>0</v>
      </c>
      <c r="AF117" s="5" t="s">
        <v>4891</v>
      </c>
      <c r="AH117" s="5">
        <v>1110204</v>
      </c>
      <c r="CL117" s="5" t="s">
        <v>4890</v>
      </c>
      <c r="FO117" s="5" t="s">
        <v>4889</v>
      </c>
      <c r="FP117" s="5">
        <v>9.2233720368547697E+18</v>
      </c>
      <c r="FX117" s="5" t="s">
        <v>662</v>
      </c>
      <c r="FZ117" s="5" t="s">
        <v>3704</v>
      </c>
      <c r="GL117" s="5">
        <v>1</v>
      </c>
    </row>
    <row r="118" spans="1:219" s="5" customFormat="1" x14ac:dyDescent="0.2">
      <c r="A118" s="5" t="s">
        <v>4888</v>
      </c>
      <c r="B118" s="5" t="s">
        <v>4887</v>
      </c>
      <c r="C118" s="5">
        <v>115101</v>
      </c>
      <c r="E118" s="5" t="s">
        <v>180</v>
      </c>
      <c r="F118" s="5" t="s">
        <v>167</v>
      </c>
      <c r="G118" s="5" t="s">
        <v>168</v>
      </c>
      <c r="H118" s="5" t="s">
        <v>169</v>
      </c>
      <c r="I118" s="5" t="s">
        <v>170</v>
      </c>
      <c r="J118" s="5" t="s">
        <v>171</v>
      </c>
      <c r="M118" s="5" t="s">
        <v>172</v>
      </c>
      <c r="N118" s="5" t="s">
        <v>167</v>
      </c>
      <c r="O118" s="5" t="s">
        <v>203</v>
      </c>
      <c r="P118" s="5" t="s">
        <v>184</v>
      </c>
      <c r="Q118" s="5" t="s">
        <v>184</v>
      </c>
      <c r="R118" s="6">
        <v>42300.8125</v>
      </c>
      <c r="S118" s="6">
        <v>42307.688888888886</v>
      </c>
      <c r="T118" s="6">
        <v>43588.411805555559</v>
      </c>
      <c r="U118" s="6">
        <v>42306.823611111111</v>
      </c>
      <c r="AD118" s="5">
        <v>0</v>
      </c>
      <c r="AF118" s="5" t="s">
        <v>4886</v>
      </c>
      <c r="AH118" s="5">
        <v>1110204</v>
      </c>
      <c r="AI118" s="5" t="s">
        <v>184</v>
      </c>
      <c r="AJ118" s="5" t="s">
        <v>215</v>
      </c>
      <c r="AK118" s="5" t="s">
        <v>203</v>
      </c>
      <c r="CL118" s="5" t="s">
        <v>4885</v>
      </c>
      <c r="EB118" s="5" t="s">
        <v>208</v>
      </c>
      <c r="FO118" s="5" t="s">
        <v>4884</v>
      </c>
      <c r="FP118" s="5">
        <v>9.2233720368547697E+18</v>
      </c>
      <c r="FX118" s="5" t="s">
        <v>662</v>
      </c>
      <c r="FZ118" s="5" t="s">
        <v>3704</v>
      </c>
      <c r="GL118" s="5">
        <v>1</v>
      </c>
      <c r="HF118" s="5" t="s">
        <v>4883</v>
      </c>
      <c r="HG118" s="5" t="s">
        <v>4882</v>
      </c>
      <c r="HH118" s="5" t="s">
        <v>4881</v>
      </c>
      <c r="HI118" s="5" t="s">
        <v>4880</v>
      </c>
      <c r="HJ118" s="5" t="s">
        <v>4879</v>
      </c>
      <c r="HK118" s="5" t="s">
        <v>4878</v>
      </c>
    </row>
    <row r="119" spans="1:219" s="5" customFormat="1" x14ac:dyDescent="0.2">
      <c r="A119" s="5" t="s">
        <v>4877</v>
      </c>
      <c r="B119" s="5" t="s">
        <v>4876</v>
      </c>
      <c r="C119" s="5">
        <v>115093</v>
      </c>
      <c r="E119" s="5" t="s">
        <v>166</v>
      </c>
      <c r="F119" s="5" t="s">
        <v>167</v>
      </c>
      <c r="G119" s="5" t="s">
        <v>168</v>
      </c>
      <c r="H119" s="5" t="s">
        <v>169</v>
      </c>
      <c r="I119" s="5" t="s">
        <v>170</v>
      </c>
      <c r="J119" s="5" t="s">
        <v>171</v>
      </c>
      <c r="M119" s="5" t="s">
        <v>172</v>
      </c>
      <c r="N119" s="5" t="s">
        <v>167</v>
      </c>
      <c r="O119" s="5" t="s">
        <v>671</v>
      </c>
      <c r="P119" s="5">
        <v>1110204</v>
      </c>
      <c r="Q119" s="5">
        <v>1110204</v>
      </c>
      <c r="R119" s="6">
        <v>42300.75</v>
      </c>
      <c r="S119" s="6">
        <v>42304.65</v>
      </c>
      <c r="T119" s="6">
        <v>43588.411805555559</v>
      </c>
      <c r="U119" s="6">
        <v>42304.65</v>
      </c>
      <c r="X119" s="5" t="s">
        <v>410</v>
      </c>
      <c r="AD119" s="5">
        <v>0</v>
      </c>
      <c r="AF119" s="5" t="s">
        <v>4875</v>
      </c>
      <c r="AH119" s="5">
        <v>1110204</v>
      </c>
      <c r="CL119" s="5" t="s">
        <v>4874</v>
      </c>
      <c r="FO119" s="5" t="s">
        <v>4873</v>
      </c>
      <c r="FP119" s="5">
        <v>9.2233720368547697E+18</v>
      </c>
      <c r="FX119" s="5" t="s">
        <v>662</v>
      </c>
      <c r="FZ119" s="5" t="s">
        <v>3704</v>
      </c>
      <c r="GL119" s="5">
        <v>1</v>
      </c>
    </row>
    <row r="120" spans="1:219" s="5" customFormat="1" x14ac:dyDescent="0.2">
      <c r="A120" s="5" t="s">
        <v>4872</v>
      </c>
      <c r="B120" s="5" t="s">
        <v>4871</v>
      </c>
      <c r="C120" s="5">
        <v>115040</v>
      </c>
      <c r="E120" s="5" t="s">
        <v>166</v>
      </c>
      <c r="F120" s="5" t="s">
        <v>167</v>
      </c>
      <c r="G120" s="5" t="s">
        <v>168</v>
      </c>
      <c r="H120" s="5" t="s">
        <v>169</v>
      </c>
      <c r="I120" s="5" t="s">
        <v>170</v>
      </c>
      <c r="J120" s="5" t="s">
        <v>171</v>
      </c>
      <c r="M120" s="5" t="s">
        <v>172</v>
      </c>
      <c r="N120" s="5" t="s">
        <v>167</v>
      </c>
      <c r="O120" s="5" t="s">
        <v>671</v>
      </c>
      <c r="P120" s="5" t="s">
        <v>671</v>
      </c>
      <c r="Q120" s="5" t="s">
        <v>671</v>
      </c>
      <c r="R120" s="6">
        <v>42299.86041666667</v>
      </c>
      <c r="S120" s="6">
        <v>42381.680555555555</v>
      </c>
      <c r="T120" s="6">
        <v>43588.411805555559</v>
      </c>
      <c r="U120" s="6">
        <v>42324.767361111109</v>
      </c>
      <c r="W120" s="5" t="s">
        <v>1746</v>
      </c>
      <c r="X120" s="5" t="s">
        <v>751</v>
      </c>
      <c r="AD120" s="5">
        <v>0</v>
      </c>
      <c r="AF120" s="5" t="s">
        <v>4870</v>
      </c>
      <c r="EB120" s="5" t="s">
        <v>681</v>
      </c>
      <c r="FO120" s="5" t="s">
        <v>4869</v>
      </c>
      <c r="FP120" s="5">
        <v>9.2233720368547697E+18</v>
      </c>
      <c r="FX120" s="5" t="s">
        <v>662</v>
      </c>
      <c r="FZ120" s="5" t="s">
        <v>4334</v>
      </c>
      <c r="GL120" s="5">
        <v>2</v>
      </c>
    </row>
    <row r="121" spans="1:219" s="5" customFormat="1" x14ac:dyDescent="0.2">
      <c r="A121" s="5" t="s">
        <v>4868</v>
      </c>
      <c r="B121" s="5" t="s">
        <v>4867</v>
      </c>
      <c r="C121" s="5">
        <v>115039</v>
      </c>
      <c r="E121" s="5" t="s">
        <v>166</v>
      </c>
      <c r="F121" s="5" t="s">
        <v>167</v>
      </c>
      <c r="G121" s="5" t="s">
        <v>168</v>
      </c>
      <c r="H121" s="5" t="s">
        <v>169</v>
      </c>
      <c r="I121" s="5" t="s">
        <v>170</v>
      </c>
      <c r="J121" s="5" t="s">
        <v>171</v>
      </c>
      <c r="M121" s="5" t="s">
        <v>172</v>
      </c>
      <c r="N121" s="5" t="s">
        <v>167</v>
      </c>
      <c r="O121" s="5" t="s">
        <v>350</v>
      </c>
      <c r="P121" s="5" t="s">
        <v>671</v>
      </c>
      <c r="Q121" s="5" t="s">
        <v>671</v>
      </c>
      <c r="R121" s="6">
        <v>42299.859722222223</v>
      </c>
      <c r="S121" s="6">
        <v>42381.680555555555</v>
      </c>
      <c r="T121" s="6">
        <v>43588.411805555559</v>
      </c>
      <c r="U121" s="6">
        <v>42312.613194444442</v>
      </c>
      <c r="W121" s="5" t="s">
        <v>1746</v>
      </c>
      <c r="X121" s="5" t="s">
        <v>722</v>
      </c>
      <c r="AD121" s="5">
        <v>0</v>
      </c>
      <c r="AE121" s="5" t="s">
        <v>1635</v>
      </c>
      <c r="AF121" s="5" t="s">
        <v>4866</v>
      </c>
      <c r="EB121" s="5" t="s">
        <v>681</v>
      </c>
      <c r="FO121" s="5" t="s">
        <v>4865</v>
      </c>
      <c r="FP121" s="5">
        <v>9.2233720368547697E+18</v>
      </c>
      <c r="FX121" s="5" t="s">
        <v>662</v>
      </c>
      <c r="FZ121" s="5" t="s">
        <v>3704</v>
      </c>
      <c r="GL121" s="5">
        <v>3</v>
      </c>
    </row>
    <row r="122" spans="1:219" s="5" customFormat="1" x14ac:dyDescent="0.2">
      <c r="A122" s="5" t="s">
        <v>4864</v>
      </c>
      <c r="B122" s="5" t="s">
        <v>4863</v>
      </c>
      <c r="C122" s="5">
        <v>115033</v>
      </c>
      <c r="E122" s="5" t="s">
        <v>166</v>
      </c>
      <c r="F122" s="5" t="s">
        <v>167</v>
      </c>
      <c r="G122" s="5" t="s">
        <v>168</v>
      </c>
      <c r="H122" s="5" t="s">
        <v>169</v>
      </c>
      <c r="I122" s="5" t="s">
        <v>170</v>
      </c>
      <c r="J122" s="5" t="s">
        <v>171</v>
      </c>
      <c r="M122" s="5" t="s">
        <v>172</v>
      </c>
      <c r="N122" s="5" t="s">
        <v>167</v>
      </c>
      <c r="O122" s="5" t="s">
        <v>671</v>
      </c>
      <c r="P122" s="5">
        <v>1110204</v>
      </c>
      <c r="Q122" s="5">
        <v>1110204</v>
      </c>
      <c r="R122" s="6">
        <v>42299.832638888889</v>
      </c>
      <c r="S122" s="6">
        <v>42748.586805555555</v>
      </c>
      <c r="T122" s="6">
        <v>43588.411805555559</v>
      </c>
      <c r="U122" s="6">
        <v>42303.636805555558</v>
      </c>
      <c r="AD122" s="5">
        <v>0</v>
      </c>
      <c r="AF122" s="5" t="s">
        <v>4862</v>
      </c>
      <c r="AH122" s="5">
        <v>1110204</v>
      </c>
      <c r="CL122" s="5" t="s">
        <v>4861</v>
      </c>
      <c r="FO122" s="5" t="s">
        <v>4860</v>
      </c>
      <c r="FP122" s="5">
        <v>9.2233720368547697E+18</v>
      </c>
      <c r="FX122" s="5" t="s">
        <v>662</v>
      </c>
      <c r="FZ122" s="5" t="s">
        <v>3704</v>
      </c>
      <c r="GL122" s="5">
        <v>1</v>
      </c>
    </row>
    <row r="123" spans="1:219" s="5" customFormat="1" x14ac:dyDescent="0.2">
      <c r="A123" s="5" t="s">
        <v>4858</v>
      </c>
      <c r="B123" s="5" t="s">
        <v>4859</v>
      </c>
      <c r="C123" s="5">
        <v>114992</v>
      </c>
      <c r="E123" s="5" t="s">
        <v>166</v>
      </c>
      <c r="F123" s="5" t="s">
        <v>167</v>
      </c>
      <c r="G123" s="5" t="s">
        <v>168</v>
      </c>
      <c r="H123" s="5" t="s">
        <v>169</v>
      </c>
      <c r="I123" s="5" t="s">
        <v>170</v>
      </c>
      <c r="J123" s="5" t="s">
        <v>171</v>
      </c>
      <c r="M123" s="5" t="s">
        <v>172</v>
      </c>
      <c r="N123" s="5" t="s">
        <v>167</v>
      </c>
      <c r="O123" s="5" t="s">
        <v>184</v>
      </c>
      <c r="P123" s="5" t="s">
        <v>184</v>
      </c>
      <c r="Q123" s="5" t="s">
        <v>184</v>
      </c>
      <c r="R123" s="6">
        <v>42299.660416666666</v>
      </c>
      <c r="S123" s="6">
        <v>42300.543055555558</v>
      </c>
      <c r="T123" s="6">
        <v>43588.411805555559</v>
      </c>
      <c r="U123" s="6">
        <v>42300.543055555558</v>
      </c>
      <c r="AD123" s="5">
        <v>0</v>
      </c>
      <c r="AF123" s="5" t="s">
        <v>4858</v>
      </c>
      <c r="AH123" s="5" t="s">
        <v>184</v>
      </c>
      <c r="CL123" s="5" t="s">
        <v>4857</v>
      </c>
      <c r="EB123" s="5" t="s">
        <v>3194</v>
      </c>
      <c r="FO123" s="5" t="s">
        <v>4856</v>
      </c>
      <c r="FP123" s="5">
        <v>9.2233720368547697E+18</v>
      </c>
      <c r="FX123" s="5" t="s">
        <v>662</v>
      </c>
      <c r="FZ123" s="5" t="s">
        <v>3704</v>
      </c>
      <c r="GL123" s="5">
        <v>1</v>
      </c>
    </row>
    <row r="124" spans="1:219" s="5" customFormat="1" x14ac:dyDescent="0.2">
      <c r="A124" s="5" t="s">
        <v>4855</v>
      </c>
      <c r="B124" s="5" t="s">
        <v>4854</v>
      </c>
      <c r="C124" s="5">
        <v>114939</v>
      </c>
      <c r="E124" s="5" t="s">
        <v>166</v>
      </c>
      <c r="F124" s="5" t="s">
        <v>167</v>
      </c>
      <c r="G124" s="5" t="s">
        <v>168</v>
      </c>
      <c r="H124" s="5" t="s">
        <v>169</v>
      </c>
      <c r="I124" s="5" t="s">
        <v>170</v>
      </c>
      <c r="J124" s="5" t="s">
        <v>171</v>
      </c>
      <c r="M124" s="5" t="s">
        <v>172</v>
      </c>
      <c r="N124" s="5" t="s">
        <v>167</v>
      </c>
      <c r="P124" s="5" t="s">
        <v>184</v>
      </c>
      <c r="Q124" s="5" t="s">
        <v>184</v>
      </c>
      <c r="R124" s="6">
        <v>42298.819444444445</v>
      </c>
      <c r="S124" s="6">
        <v>42962.632638888892</v>
      </c>
      <c r="T124" s="6">
        <v>43588.411805555559</v>
      </c>
      <c r="U124" s="6">
        <v>42962.632638888892</v>
      </c>
      <c r="AD124" s="5">
        <v>0</v>
      </c>
      <c r="AF124" s="5" t="s">
        <v>4853</v>
      </c>
      <c r="AH124" s="5" t="s">
        <v>184</v>
      </c>
      <c r="FO124" s="5" t="s">
        <v>4852</v>
      </c>
      <c r="FP124" s="5">
        <v>9.2233720368547697E+18</v>
      </c>
      <c r="FX124" s="5" t="s">
        <v>662</v>
      </c>
    </row>
    <row r="125" spans="1:219" s="5" customFormat="1" x14ac:dyDescent="0.2">
      <c r="A125" s="5" t="s">
        <v>4851</v>
      </c>
      <c r="B125" s="5" t="s">
        <v>4850</v>
      </c>
      <c r="C125" s="5">
        <v>114880</v>
      </c>
      <c r="E125" s="5" t="s">
        <v>166</v>
      </c>
      <c r="F125" s="5" t="s">
        <v>167</v>
      </c>
      <c r="G125" s="5" t="s">
        <v>168</v>
      </c>
      <c r="H125" s="5" t="s">
        <v>169</v>
      </c>
      <c r="I125" s="5" t="s">
        <v>170</v>
      </c>
      <c r="J125" s="5" t="s">
        <v>171</v>
      </c>
      <c r="M125" s="5" t="s">
        <v>172</v>
      </c>
      <c r="N125" s="5" t="s">
        <v>167</v>
      </c>
      <c r="O125" s="5" t="s">
        <v>184</v>
      </c>
      <c r="P125" s="5">
        <v>1110204</v>
      </c>
      <c r="Q125" s="5">
        <v>1110204</v>
      </c>
      <c r="R125" s="6">
        <v>42298.569444444445</v>
      </c>
      <c r="S125" s="6">
        <v>42496.815972222219</v>
      </c>
      <c r="T125" s="6">
        <v>43588.411805555559</v>
      </c>
      <c r="U125" s="6">
        <v>42466.73333333333</v>
      </c>
      <c r="W125" s="5" t="s">
        <v>4849</v>
      </c>
      <c r="AD125" s="5">
        <v>0</v>
      </c>
      <c r="AF125" s="5" t="s">
        <v>4848</v>
      </c>
      <c r="AH125" s="5">
        <v>1110204</v>
      </c>
      <c r="AI125" s="5" t="s">
        <v>668</v>
      </c>
      <c r="CL125" s="5" t="e">
        <f>- store XML input urls
- remove XML input urls
- review previous imports</f>
        <v>#NAME?</v>
      </c>
      <c r="EB125" s="5" t="s">
        <v>4847</v>
      </c>
      <c r="FO125" s="5" t="s">
        <v>4846</v>
      </c>
      <c r="FP125" s="5">
        <v>9.2233720368547697E+18</v>
      </c>
      <c r="FX125" s="5" t="s">
        <v>662</v>
      </c>
      <c r="FZ125" s="5" t="s">
        <v>4845</v>
      </c>
      <c r="GL125" s="5">
        <v>3</v>
      </c>
      <c r="GP125" s="5">
        <v>1</v>
      </c>
      <c r="GQ125" s="5" t="s">
        <v>1834</v>
      </c>
      <c r="GR125" s="5" t="s">
        <v>241</v>
      </c>
      <c r="HF125" s="5" t="s">
        <v>4844</v>
      </c>
    </row>
    <row r="126" spans="1:219" s="5" customFormat="1" x14ac:dyDescent="0.2">
      <c r="A126" s="5" t="s">
        <v>4843</v>
      </c>
      <c r="B126" s="5" t="s">
        <v>4842</v>
      </c>
      <c r="C126" s="5">
        <v>114779</v>
      </c>
      <c r="E126" s="5" t="s">
        <v>166</v>
      </c>
      <c r="F126" s="5" t="s">
        <v>167</v>
      </c>
      <c r="G126" s="5" t="s">
        <v>168</v>
      </c>
      <c r="H126" s="5" t="s">
        <v>169</v>
      </c>
      <c r="I126" s="5" t="s">
        <v>170</v>
      </c>
      <c r="J126" s="5" t="s">
        <v>171</v>
      </c>
      <c r="M126" s="5" t="s">
        <v>172</v>
      </c>
      <c r="N126" s="5" t="s">
        <v>167</v>
      </c>
      <c r="O126" s="5" t="s">
        <v>614</v>
      </c>
      <c r="P126" s="5">
        <v>1110204</v>
      </c>
      <c r="Q126" s="5">
        <v>1110204</v>
      </c>
      <c r="R126" s="6">
        <v>42297.701388888891</v>
      </c>
      <c r="S126" s="6">
        <v>42747.677083333336</v>
      </c>
      <c r="T126" s="6">
        <v>43588.411805555559</v>
      </c>
      <c r="U126" s="6">
        <v>42312.625694444447</v>
      </c>
      <c r="X126" s="5" t="s">
        <v>615</v>
      </c>
      <c r="AD126" s="5">
        <v>0</v>
      </c>
      <c r="AF126" s="5" t="s">
        <v>4841</v>
      </c>
      <c r="AH126" s="5">
        <v>1110204</v>
      </c>
      <c r="CL126" s="5" t="s">
        <v>4840</v>
      </c>
      <c r="FO126" s="5" t="s">
        <v>4839</v>
      </c>
      <c r="FP126" s="5">
        <v>9.2233720368547697E+18</v>
      </c>
      <c r="FX126" s="5" t="s">
        <v>662</v>
      </c>
      <c r="FZ126" s="5" t="s">
        <v>3704</v>
      </c>
      <c r="GL126" s="5">
        <v>8</v>
      </c>
    </row>
    <row r="127" spans="1:219" s="5" customFormat="1" x14ac:dyDescent="0.2">
      <c r="A127" s="5" t="s">
        <v>4838</v>
      </c>
      <c r="B127" s="5" t="s">
        <v>4837</v>
      </c>
      <c r="C127" s="5">
        <v>114768</v>
      </c>
      <c r="E127" s="5" t="s">
        <v>166</v>
      </c>
      <c r="F127" s="5" t="s">
        <v>167</v>
      </c>
      <c r="G127" s="5" t="s">
        <v>168</v>
      </c>
      <c r="H127" s="5" t="s">
        <v>169</v>
      </c>
      <c r="I127" s="5" t="s">
        <v>170</v>
      </c>
      <c r="J127" s="5" t="s">
        <v>171</v>
      </c>
      <c r="M127" s="5" t="s">
        <v>172</v>
      </c>
      <c r="N127" s="5" t="s">
        <v>167</v>
      </c>
      <c r="O127" s="5" t="s">
        <v>614</v>
      </c>
      <c r="P127" s="5" t="s">
        <v>203</v>
      </c>
      <c r="Q127" s="5" t="s">
        <v>203</v>
      </c>
      <c r="R127" s="6">
        <v>42297.602083333331</v>
      </c>
      <c r="S127" s="6">
        <v>42297.640972222223</v>
      </c>
      <c r="T127" s="6">
        <v>43588.411805555559</v>
      </c>
      <c r="U127" s="6">
        <v>42297.640972222223</v>
      </c>
      <c r="AD127" s="5">
        <v>0</v>
      </c>
      <c r="AH127" s="5" t="s">
        <v>203</v>
      </c>
      <c r="FO127" s="5" t="s">
        <v>4836</v>
      </c>
      <c r="FP127" s="5">
        <v>9.2233720368547697E+18</v>
      </c>
      <c r="FX127" s="5" t="s">
        <v>662</v>
      </c>
      <c r="FZ127" s="5" t="s">
        <v>1741</v>
      </c>
    </row>
    <row r="128" spans="1:219" s="5" customFormat="1" x14ac:dyDescent="0.2">
      <c r="A128" s="5" t="s">
        <v>4835</v>
      </c>
      <c r="B128" s="5" t="s">
        <v>4834</v>
      </c>
      <c r="C128" s="5">
        <v>114746</v>
      </c>
      <c r="E128" s="5" t="s">
        <v>180</v>
      </c>
      <c r="F128" s="5" t="s">
        <v>167</v>
      </c>
      <c r="G128" s="5" t="s">
        <v>168</v>
      </c>
      <c r="H128" s="5" t="s">
        <v>169</v>
      </c>
      <c r="I128" s="5" t="s">
        <v>170</v>
      </c>
      <c r="J128" s="5" t="s">
        <v>171</v>
      </c>
      <c r="M128" s="5" t="s">
        <v>172</v>
      </c>
      <c r="N128" s="5" t="s">
        <v>167</v>
      </c>
      <c r="O128" s="5" t="s">
        <v>671</v>
      </c>
      <c r="P128" s="5" t="s">
        <v>671</v>
      </c>
      <c r="Q128" s="5" t="s">
        <v>671</v>
      </c>
      <c r="R128" s="6">
        <v>42296.914583333331</v>
      </c>
      <c r="S128" s="6">
        <v>42297.615972222222</v>
      </c>
      <c r="T128" s="6">
        <v>43588.411805555559</v>
      </c>
      <c r="U128" s="6">
        <v>42297.615972222222</v>
      </c>
      <c r="X128" s="5" t="s">
        <v>676</v>
      </c>
      <c r="AD128" s="5">
        <v>0</v>
      </c>
      <c r="AF128" s="5" t="s">
        <v>4833</v>
      </c>
      <c r="FO128" s="5" t="s">
        <v>4832</v>
      </c>
      <c r="FP128" s="5">
        <v>9.2233720368547697E+18</v>
      </c>
      <c r="FX128" s="5" t="s">
        <v>3548</v>
      </c>
      <c r="FZ128" s="5" t="s">
        <v>1741</v>
      </c>
    </row>
    <row r="129" spans="1:215" s="5" customFormat="1" x14ac:dyDescent="0.2">
      <c r="A129" s="5" t="s">
        <v>4831</v>
      </c>
      <c r="B129" s="5" t="s">
        <v>4830</v>
      </c>
      <c r="C129" s="5">
        <v>114726</v>
      </c>
      <c r="E129" s="5" t="s">
        <v>166</v>
      </c>
      <c r="F129" s="5" t="s">
        <v>167</v>
      </c>
      <c r="G129" s="5" t="s">
        <v>168</v>
      </c>
      <c r="H129" s="5" t="s">
        <v>169</v>
      </c>
      <c r="I129" s="5" t="s">
        <v>170</v>
      </c>
      <c r="J129" s="5" t="s">
        <v>171</v>
      </c>
      <c r="M129" s="5" t="s">
        <v>172</v>
      </c>
      <c r="N129" s="5" t="s">
        <v>167</v>
      </c>
      <c r="O129" s="5" t="s">
        <v>671</v>
      </c>
      <c r="P129" s="5" t="s">
        <v>350</v>
      </c>
      <c r="Q129" s="5" t="s">
        <v>350</v>
      </c>
      <c r="R129" s="6">
        <v>42296.815972222219</v>
      </c>
      <c r="S129" s="6">
        <v>42306.57916666667</v>
      </c>
      <c r="T129" s="6">
        <v>43588.411805555559</v>
      </c>
      <c r="U129" s="6">
        <v>42306.57916666667</v>
      </c>
      <c r="AD129" s="5">
        <v>0</v>
      </c>
      <c r="AF129" s="5" t="s">
        <v>4829</v>
      </c>
      <c r="AH129" s="5" t="s">
        <v>350</v>
      </c>
      <c r="FO129" s="5" t="s">
        <v>4828</v>
      </c>
      <c r="FP129" s="5">
        <v>9.2233720368547697E+18</v>
      </c>
      <c r="FX129" s="5" t="s">
        <v>662</v>
      </c>
      <c r="FZ129" s="5" t="s">
        <v>3704</v>
      </c>
      <c r="GL129" s="5">
        <v>1</v>
      </c>
    </row>
    <row r="130" spans="1:215" s="5" customFormat="1" x14ac:dyDescent="0.2">
      <c r="A130" s="5" t="s">
        <v>4827</v>
      </c>
      <c r="B130" s="5" t="s">
        <v>4826</v>
      </c>
      <c r="C130" s="5">
        <v>114721</v>
      </c>
      <c r="E130" s="5" t="s">
        <v>166</v>
      </c>
      <c r="F130" s="5" t="s">
        <v>167</v>
      </c>
      <c r="G130" s="5" t="s">
        <v>168</v>
      </c>
      <c r="H130" s="5" t="s">
        <v>169</v>
      </c>
      <c r="I130" s="5" t="s">
        <v>170</v>
      </c>
      <c r="J130" s="5" t="s">
        <v>171</v>
      </c>
      <c r="M130" s="5" t="s">
        <v>172</v>
      </c>
      <c r="N130" s="5" t="s">
        <v>167</v>
      </c>
      <c r="O130" s="5" t="s">
        <v>668</v>
      </c>
      <c r="P130" s="5" t="s">
        <v>668</v>
      </c>
      <c r="Q130" s="5" t="s">
        <v>668</v>
      </c>
      <c r="R130" s="6">
        <v>42296.793749999997</v>
      </c>
      <c r="S130" s="6">
        <v>42381.680555555555</v>
      </c>
      <c r="T130" s="6">
        <v>43588.411805555559</v>
      </c>
      <c r="U130" s="6">
        <v>42312.613194444442</v>
      </c>
      <c r="W130" s="5" t="s">
        <v>1746</v>
      </c>
      <c r="AD130" s="5">
        <v>0</v>
      </c>
      <c r="AH130" s="5" t="s">
        <v>668</v>
      </c>
      <c r="EB130" s="5" t="s">
        <v>681</v>
      </c>
      <c r="FO130" s="5" t="s">
        <v>4825</v>
      </c>
      <c r="FP130" s="5">
        <v>9.2233720368547697E+18</v>
      </c>
      <c r="FX130" s="5" t="s">
        <v>662</v>
      </c>
      <c r="FZ130" s="5" t="s">
        <v>3704</v>
      </c>
      <c r="GL130" s="5">
        <v>8</v>
      </c>
    </row>
    <row r="131" spans="1:215" s="5" customFormat="1" x14ac:dyDescent="0.2">
      <c r="A131" s="5" t="s">
        <v>4823</v>
      </c>
      <c r="B131" s="5" t="s">
        <v>4824</v>
      </c>
      <c r="C131" s="5">
        <v>114712</v>
      </c>
      <c r="E131" s="5" t="s">
        <v>166</v>
      </c>
      <c r="F131" s="5" t="s">
        <v>167</v>
      </c>
      <c r="G131" s="5" t="s">
        <v>168</v>
      </c>
      <c r="H131" s="5" t="s">
        <v>169</v>
      </c>
      <c r="I131" s="5" t="s">
        <v>170</v>
      </c>
      <c r="J131" s="5" t="s">
        <v>171</v>
      </c>
      <c r="M131" s="5" t="s">
        <v>172</v>
      </c>
      <c r="N131" s="5" t="s">
        <v>167</v>
      </c>
      <c r="O131" s="5" t="s">
        <v>184</v>
      </c>
      <c r="P131" s="5" t="s">
        <v>184</v>
      </c>
      <c r="Q131" s="5" t="s">
        <v>184</v>
      </c>
      <c r="R131" s="6">
        <v>42296.720138888886</v>
      </c>
      <c r="S131" s="6">
        <v>42326.617361111108</v>
      </c>
      <c r="T131" s="6">
        <v>43588.411805555559</v>
      </c>
      <c r="U131" s="6">
        <v>42326.617361111108</v>
      </c>
      <c r="AD131" s="5">
        <v>0</v>
      </c>
      <c r="AF131" s="5" t="s">
        <v>4823</v>
      </c>
      <c r="AH131" s="5" t="s">
        <v>184</v>
      </c>
      <c r="AI131" s="5" t="s">
        <v>215</v>
      </c>
      <c r="FO131" s="5" t="s">
        <v>4822</v>
      </c>
      <c r="FP131" s="5">
        <v>9.2233720368547697E+18</v>
      </c>
      <c r="FX131" s="5" t="s">
        <v>662</v>
      </c>
      <c r="FZ131" s="5" t="s">
        <v>4334</v>
      </c>
      <c r="GL131" s="5">
        <v>1</v>
      </c>
      <c r="HF131" s="5" t="s">
        <v>4821</v>
      </c>
      <c r="HG131" s="5" t="s">
        <v>4820</v>
      </c>
    </row>
    <row r="132" spans="1:215" s="5" customFormat="1" x14ac:dyDescent="0.2">
      <c r="A132" s="5" t="s">
        <v>4819</v>
      </c>
      <c r="B132" s="5" t="s">
        <v>4818</v>
      </c>
      <c r="C132" s="5">
        <v>114560</v>
      </c>
      <c r="E132" s="5" t="s">
        <v>166</v>
      </c>
      <c r="F132" s="5" t="s">
        <v>167</v>
      </c>
      <c r="G132" s="5" t="s">
        <v>168</v>
      </c>
      <c r="H132" s="5" t="s">
        <v>169</v>
      </c>
      <c r="I132" s="5" t="s">
        <v>170</v>
      </c>
      <c r="J132" s="5" t="s">
        <v>171</v>
      </c>
      <c r="M132" s="5" t="s">
        <v>172</v>
      </c>
      <c r="N132" s="5" t="s">
        <v>167</v>
      </c>
      <c r="O132" s="5" t="s">
        <v>668</v>
      </c>
      <c r="P132" s="5" t="s">
        <v>668</v>
      </c>
      <c r="Q132" s="5" t="s">
        <v>668</v>
      </c>
      <c r="R132" s="6">
        <v>42292.707638888889</v>
      </c>
      <c r="S132" s="6">
        <v>42312.857638888891</v>
      </c>
      <c r="T132" s="6">
        <v>43588.411805555559</v>
      </c>
      <c r="U132" s="6">
        <v>42312.857638888891</v>
      </c>
      <c r="AD132" s="5">
        <v>0</v>
      </c>
      <c r="AF132" s="5" t="s">
        <v>4817</v>
      </c>
      <c r="AH132" s="5" t="s">
        <v>668</v>
      </c>
      <c r="FO132" s="5" t="s">
        <v>4816</v>
      </c>
      <c r="FP132" s="5">
        <v>9.2233720368547697E+18</v>
      </c>
      <c r="FX132" s="5" t="s">
        <v>662</v>
      </c>
      <c r="FZ132" s="5" t="s">
        <v>3704</v>
      </c>
      <c r="GL132" s="5">
        <v>3</v>
      </c>
    </row>
    <row r="133" spans="1:215" s="5" customFormat="1" x14ac:dyDescent="0.2">
      <c r="A133" s="5" t="s">
        <v>4815</v>
      </c>
      <c r="B133" s="5" t="s">
        <v>4814</v>
      </c>
      <c r="C133" s="5">
        <v>114555</v>
      </c>
      <c r="E133" s="5" t="s">
        <v>180</v>
      </c>
      <c r="F133" s="5" t="s">
        <v>167</v>
      </c>
      <c r="G133" s="5" t="s">
        <v>168</v>
      </c>
      <c r="H133" s="5" t="s">
        <v>169</v>
      </c>
      <c r="I133" s="5" t="s">
        <v>170</v>
      </c>
      <c r="J133" s="5" t="s">
        <v>171</v>
      </c>
      <c r="M133" s="5" t="s">
        <v>172</v>
      </c>
      <c r="N133" s="5" t="s">
        <v>167</v>
      </c>
      <c r="O133" s="5" t="s">
        <v>671</v>
      </c>
      <c r="P133" s="5" t="s">
        <v>671</v>
      </c>
      <c r="Q133" s="5" t="s">
        <v>671</v>
      </c>
      <c r="R133" s="6">
        <v>42292.651388888888</v>
      </c>
      <c r="S133" s="6">
        <v>42298.571527777778</v>
      </c>
      <c r="T133" s="6">
        <v>43588.411805555559</v>
      </c>
      <c r="U133" s="6">
        <v>42298.571527777778</v>
      </c>
      <c r="X133" s="5" t="s">
        <v>683</v>
      </c>
      <c r="AD133" s="5">
        <v>0</v>
      </c>
      <c r="FO133" s="5" t="s">
        <v>4813</v>
      </c>
      <c r="FP133" s="5">
        <v>9.2233720368547697E+18</v>
      </c>
      <c r="FX133" s="5" t="s">
        <v>662</v>
      </c>
      <c r="FZ133" s="5" t="s">
        <v>1741</v>
      </c>
      <c r="GL133" s="5">
        <v>1</v>
      </c>
    </row>
    <row r="134" spans="1:215" s="5" customFormat="1" x14ac:dyDescent="0.2">
      <c r="A134" s="5" t="s">
        <v>4812</v>
      </c>
      <c r="B134" s="5" t="s">
        <v>4811</v>
      </c>
      <c r="C134" s="5">
        <v>114540</v>
      </c>
      <c r="E134" s="5" t="s">
        <v>166</v>
      </c>
      <c r="F134" s="5" t="s">
        <v>167</v>
      </c>
      <c r="G134" s="5" t="s">
        <v>168</v>
      </c>
      <c r="H134" s="5" t="s">
        <v>169</v>
      </c>
      <c r="I134" s="5" t="s">
        <v>170</v>
      </c>
      <c r="J134" s="5" t="s">
        <v>171</v>
      </c>
      <c r="M134" s="5" t="s">
        <v>172</v>
      </c>
      <c r="N134" s="5" t="s">
        <v>167</v>
      </c>
      <c r="O134" s="5" t="s">
        <v>350</v>
      </c>
      <c r="P134" s="5" t="s">
        <v>668</v>
      </c>
      <c r="Q134" s="5" t="s">
        <v>668</v>
      </c>
      <c r="R134" s="6">
        <v>42292.010416666664</v>
      </c>
      <c r="S134" s="6">
        <v>42381.680555555555</v>
      </c>
      <c r="T134" s="6">
        <v>43588.411805555559</v>
      </c>
      <c r="U134" s="6">
        <v>42324.768055555556</v>
      </c>
      <c r="W134" s="5" t="s">
        <v>1746</v>
      </c>
      <c r="AD134" s="5">
        <v>0</v>
      </c>
      <c r="AF134" s="5" t="s">
        <v>4810</v>
      </c>
      <c r="AH134" s="5" t="s">
        <v>668</v>
      </c>
      <c r="EB134" s="5" t="s">
        <v>681</v>
      </c>
      <c r="FO134" s="5" t="s">
        <v>4809</v>
      </c>
      <c r="FP134" s="5">
        <v>9.2233720368547697E+18</v>
      </c>
      <c r="FX134" s="5" t="s">
        <v>662</v>
      </c>
      <c r="FZ134" s="5" t="s">
        <v>4334</v>
      </c>
      <c r="GL134" s="5">
        <v>1</v>
      </c>
    </row>
    <row r="135" spans="1:215" s="5" customFormat="1" x14ac:dyDescent="0.2">
      <c r="A135" s="5" t="s">
        <v>4808</v>
      </c>
      <c r="B135" s="5" t="s">
        <v>4807</v>
      </c>
      <c r="C135" s="5">
        <v>114430</v>
      </c>
      <c r="E135" s="5" t="s">
        <v>166</v>
      </c>
      <c r="F135" s="5" t="s">
        <v>167</v>
      </c>
      <c r="G135" s="5" t="s">
        <v>168</v>
      </c>
      <c r="H135" s="5" t="s">
        <v>169</v>
      </c>
      <c r="I135" s="5" t="s">
        <v>170</v>
      </c>
      <c r="J135" s="5" t="s">
        <v>171</v>
      </c>
      <c r="M135" s="5" t="s">
        <v>172</v>
      </c>
      <c r="N135" s="5" t="s">
        <v>167</v>
      </c>
      <c r="O135" s="5" t="s">
        <v>671</v>
      </c>
      <c r="P135" s="5">
        <v>1110204</v>
      </c>
      <c r="Q135" s="5">
        <v>1110204</v>
      </c>
      <c r="R135" s="6">
        <v>42290.831250000003</v>
      </c>
      <c r="S135" s="6">
        <v>42290.849305555559</v>
      </c>
      <c r="T135" s="6">
        <v>43588.411805555559</v>
      </c>
      <c r="U135" s="6">
        <v>42290.833333333336</v>
      </c>
      <c r="AD135" s="5">
        <v>0</v>
      </c>
      <c r="AF135" s="5" t="s">
        <v>4806</v>
      </c>
      <c r="AH135" s="5">
        <v>1110204</v>
      </c>
      <c r="CL135" s="5" t="s">
        <v>4805</v>
      </c>
      <c r="EB135" s="5" t="s">
        <v>2355</v>
      </c>
      <c r="FO135" s="5" t="s">
        <v>4804</v>
      </c>
      <c r="FP135" s="5">
        <v>9.2233720368547697E+18</v>
      </c>
      <c r="FX135" s="5" t="s">
        <v>662</v>
      </c>
      <c r="FZ135" s="5" t="s">
        <v>1741</v>
      </c>
      <c r="GL135" s="5">
        <v>2</v>
      </c>
    </row>
    <row r="136" spans="1:215" s="5" customFormat="1" x14ac:dyDescent="0.2">
      <c r="A136" s="5" t="s">
        <v>4802</v>
      </c>
      <c r="B136" s="5" t="s">
        <v>4803</v>
      </c>
      <c r="C136" s="5">
        <v>114395</v>
      </c>
      <c r="E136" s="5" t="s">
        <v>166</v>
      </c>
      <c r="F136" s="5" t="s">
        <v>167</v>
      </c>
      <c r="G136" s="5" t="s">
        <v>168</v>
      </c>
      <c r="H136" s="5" t="s">
        <v>169</v>
      </c>
      <c r="I136" s="5" t="s">
        <v>170</v>
      </c>
      <c r="J136" s="5" t="s">
        <v>171</v>
      </c>
      <c r="M136" s="5" t="s">
        <v>172</v>
      </c>
      <c r="N136" s="5" t="s">
        <v>167</v>
      </c>
      <c r="P136" s="5">
        <v>1110037</v>
      </c>
      <c r="Q136" s="5">
        <v>1110037</v>
      </c>
      <c r="R136" s="6">
        <v>42290.654166666667</v>
      </c>
      <c r="S136" s="6">
        <v>42418.587500000001</v>
      </c>
      <c r="T136" s="6">
        <v>43588.411805555559</v>
      </c>
      <c r="U136" s="6">
        <v>42418.587500000001</v>
      </c>
      <c r="AD136" s="5">
        <v>0</v>
      </c>
      <c r="AF136" s="5" t="s">
        <v>4802</v>
      </c>
      <c r="AH136" s="5">
        <v>1110037</v>
      </c>
      <c r="EA136" s="5" t="s">
        <v>2354</v>
      </c>
      <c r="EB136" s="5" t="s">
        <v>4425</v>
      </c>
      <c r="EC136" s="5" t="s">
        <v>4801</v>
      </c>
      <c r="ED136" s="5" t="s">
        <v>4800</v>
      </c>
      <c r="FO136" s="5" t="s">
        <v>4799</v>
      </c>
      <c r="FP136" s="5">
        <v>9.2233720368547697E+18</v>
      </c>
      <c r="FX136" s="5" t="s">
        <v>662</v>
      </c>
    </row>
    <row r="137" spans="1:215" s="5" customFormat="1" x14ac:dyDescent="0.2">
      <c r="A137" s="5" t="s">
        <v>4798</v>
      </c>
      <c r="B137" s="5" t="s">
        <v>4797</v>
      </c>
      <c r="C137" s="5">
        <v>114376</v>
      </c>
      <c r="E137" s="5" t="s">
        <v>166</v>
      </c>
      <c r="F137" s="5" t="s">
        <v>167</v>
      </c>
      <c r="G137" s="5" t="s">
        <v>168</v>
      </c>
      <c r="H137" s="5" t="s">
        <v>169</v>
      </c>
      <c r="I137" s="5" t="s">
        <v>170</v>
      </c>
      <c r="J137" s="5" t="s">
        <v>171</v>
      </c>
      <c r="M137" s="5" t="s">
        <v>172</v>
      </c>
      <c r="N137" s="5" t="s">
        <v>167</v>
      </c>
      <c r="O137" s="5" t="s">
        <v>350</v>
      </c>
      <c r="P137" s="5" t="s">
        <v>668</v>
      </c>
      <c r="Q137" s="5" t="s">
        <v>668</v>
      </c>
      <c r="R137" s="6">
        <v>42289.881944444445</v>
      </c>
      <c r="S137" s="6">
        <v>42293.767361111109</v>
      </c>
      <c r="T137" s="6">
        <v>43588.411805555559</v>
      </c>
      <c r="U137" s="6">
        <v>42293.767361111109</v>
      </c>
      <c r="AD137" s="5">
        <v>0</v>
      </c>
      <c r="AF137" s="5" t="s">
        <v>4796</v>
      </c>
      <c r="AH137" s="5" t="s">
        <v>668</v>
      </c>
      <c r="FO137" s="5" t="s">
        <v>4795</v>
      </c>
      <c r="FP137" s="5">
        <v>9.2233720368547697E+18</v>
      </c>
      <c r="FX137" s="5" t="s">
        <v>662</v>
      </c>
      <c r="FZ137" s="5" t="s">
        <v>1741</v>
      </c>
      <c r="GL137" s="5">
        <v>2</v>
      </c>
    </row>
    <row r="138" spans="1:215" s="5" customFormat="1" x14ac:dyDescent="0.2">
      <c r="A138" s="5" t="s">
        <v>4794</v>
      </c>
      <c r="B138" s="5" t="s">
        <v>4793</v>
      </c>
      <c r="C138" s="5">
        <v>114280</v>
      </c>
      <c r="E138" s="5" t="s">
        <v>166</v>
      </c>
      <c r="F138" s="5" t="s">
        <v>167</v>
      </c>
      <c r="G138" s="5" t="s">
        <v>168</v>
      </c>
      <c r="H138" s="5" t="s">
        <v>169</v>
      </c>
      <c r="I138" s="5" t="s">
        <v>170</v>
      </c>
      <c r="J138" s="5" t="s">
        <v>171</v>
      </c>
      <c r="M138" s="5" t="s">
        <v>172</v>
      </c>
      <c r="N138" s="5" t="s">
        <v>167</v>
      </c>
      <c r="O138" s="5" t="s">
        <v>671</v>
      </c>
      <c r="P138" s="5">
        <v>1110204</v>
      </c>
      <c r="Q138" s="5">
        <v>1110204</v>
      </c>
      <c r="R138" s="6">
        <v>42286.659722222219</v>
      </c>
      <c r="S138" s="6">
        <v>42298.600694444445</v>
      </c>
      <c r="T138" s="6">
        <v>43588.411805555559</v>
      </c>
      <c r="U138" s="6">
        <v>42298.600694444445</v>
      </c>
      <c r="AD138" s="5">
        <v>0</v>
      </c>
      <c r="AF138" s="5" t="s">
        <v>4792</v>
      </c>
      <c r="AH138" s="5">
        <v>1110204</v>
      </c>
      <c r="CL138" s="5" t="s">
        <v>4791</v>
      </c>
      <c r="FO138" s="5" t="s">
        <v>4790</v>
      </c>
      <c r="FP138" s="5">
        <v>9.2233720368547697E+18</v>
      </c>
      <c r="FX138" s="5" t="s">
        <v>662</v>
      </c>
      <c r="FZ138" s="5" t="s">
        <v>1741</v>
      </c>
      <c r="GL138" s="5">
        <v>1</v>
      </c>
    </row>
    <row r="139" spans="1:215" s="5" customFormat="1" x14ac:dyDescent="0.2">
      <c r="A139" s="5" t="s">
        <v>4789</v>
      </c>
      <c r="B139" s="5" t="s">
        <v>4788</v>
      </c>
      <c r="C139" s="5">
        <v>114170</v>
      </c>
      <c r="E139" s="5" t="s">
        <v>166</v>
      </c>
      <c r="F139" s="5" t="s">
        <v>167</v>
      </c>
      <c r="G139" s="5" t="s">
        <v>168</v>
      </c>
      <c r="H139" s="5" t="s">
        <v>169</v>
      </c>
      <c r="I139" s="5" t="s">
        <v>170</v>
      </c>
      <c r="J139" s="5" t="s">
        <v>171</v>
      </c>
      <c r="M139" s="5" t="s">
        <v>172</v>
      </c>
      <c r="N139" s="5" t="s">
        <v>167</v>
      </c>
      <c r="O139" s="5" t="s">
        <v>203</v>
      </c>
      <c r="P139" s="5">
        <v>1110204</v>
      </c>
      <c r="Q139" s="5">
        <v>1110204</v>
      </c>
      <c r="R139" s="6">
        <v>42284.844444444447</v>
      </c>
      <c r="S139" s="6">
        <v>42348.636805555558</v>
      </c>
      <c r="T139" s="6">
        <v>43588.411805555559</v>
      </c>
      <c r="U139" s="6">
        <v>42348.636805555558</v>
      </c>
      <c r="AD139" s="5">
        <v>0</v>
      </c>
      <c r="AF139" s="5" t="s">
        <v>4787</v>
      </c>
      <c r="AH139" s="5">
        <v>1110204</v>
      </c>
      <c r="EB139" s="5" t="s">
        <v>1294</v>
      </c>
      <c r="FO139" s="5" t="s">
        <v>4786</v>
      </c>
      <c r="FP139" s="5">
        <v>9.2233720368547697E+18</v>
      </c>
      <c r="FX139" s="5" t="s">
        <v>662</v>
      </c>
      <c r="FZ139" s="5" t="s">
        <v>3293</v>
      </c>
      <c r="GL139" s="5">
        <v>3</v>
      </c>
      <c r="HF139" s="5" t="s">
        <v>4785</v>
      </c>
    </row>
    <row r="140" spans="1:215" s="5" customFormat="1" x14ac:dyDescent="0.2">
      <c r="A140" s="5" t="s">
        <v>4784</v>
      </c>
      <c r="B140" s="5" t="s">
        <v>4783</v>
      </c>
      <c r="C140" s="5">
        <v>114159</v>
      </c>
      <c r="E140" s="5" t="s">
        <v>166</v>
      </c>
      <c r="F140" s="5" t="s">
        <v>167</v>
      </c>
      <c r="G140" s="5" t="s">
        <v>168</v>
      </c>
      <c r="H140" s="5" t="s">
        <v>169</v>
      </c>
      <c r="I140" s="5" t="s">
        <v>170</v>
      </c>
      <c r="J140" s="5" t="s">
        <v>171</v>
      </c>
      <c r="M140" s="5" t="s">
        <v>172</v>
      </c>
      <c r="N140" s="5" t="s">
        <v>167</v>
      </c>
      <c r="O140" s="5" t="s">
        <v>350</v>
      </c>
      <c r="P140" s="5" t="s">
        <v>668</v>
      </c>
      <c r="Q140" s="5" t="s">
        <v>668</v>
      </c>
      <c r="R140" s="6">
        <v>42284.820833333331</v>
      </c>
      <c r="S140" s="6">
        <v>42381.680555555555</v>
      </c>
      <c r="T140" s="6">
        <v>43588.411805555559</v>
      </c>
      <c r="U140" s="6">
        <v>42311.904166666667</v>
      </c>
      <c r="W140" s="5" t="s">
        <v>1746</v>
      </c>
      <c r="AD140" s="5">
        <v>0</v>
      </c>
      <c r="AF140" s="5" t="s">
        <v>4782</v>
      </c>
      <c r="AH140" s="5" t="s">
        <v>668</v>
      </c>
      <c r="EB140" s="5" t="s">
        <v>681</v>
      </c>
      <c r="FO140" s="5" t="s">
        <v>4781</v>
      </c>
      <c r="FP140" s="5">
        <v>9.2233720368547697E+18</v>
      </c>
      <c r="FX140" s="5" t="s">
        <v>662</v>
      </c>
      <c r="FZ140" s="5" t="s">
        <v>3704</v>
      </c>
      <c r="GL140" s="5">
        <v>3</v>
      </c>
    </row>
    <row r="141" spans="1:215" s="5" customFormat="1" x14ac:dyDescent="0.2">
      <c r="A141" s="5" t="s">
        <v>4780</v>
      </c>
      <c r="B141" s="5" t="s">
        <v>4779</v>
      </c>
      <c r="C141" s="5">
        <v>114152</v>
      </c>
      <c r="E141" s="5" t="s">
        <v>180</v>
      </c>
      <c r="F141" s="5" t="s">
        <v>167</v>
      </c>
      <c r="G141" s="5" t="s">
        <v>168</v>
      </c>
      <c r="H141" s="5" t="s">
        <v>169</v>
      </c>
      <c r="I141" s="5" t="s">
        <v>170</v>
      </c>
      <c r="J141" s="5" t="s">
        <v>171</v>
      </c>
      <c r="M141" s="5" t="s">
        <v>172</v>
      </c>
      <c r="N141" s="5" t="s">
        <v>167</v>
      </c>
      <c r="O141" s="5" t="s">
        <v>350</v>
      </c>
      <c r="P141" s="5" t="s">
        <v>668</v>
      </c>
      <c r="Q141" s="5" t="s">
        <v>668</v>
      </c>
      <c r="R141" s="6">
        <v>42284.810416666667</v>
      </c>
      <c r="S141" s="6">
        <v>42381.680555555555</v>
      </c>
      <c r="T141" s="6">
        <v>43588.411805555559</v>
      </c>
      <c r="U141" s="6">
        <v>42293.763888888891</v>
      </c>
      <c r="W141" s="5" t="s">
        <v>1746</v>
      </c>
      <c r="AD141" s="5">
        <v>0</v>
      </c>
      <c r="AH141" s="5" t="s">
        <v>668</v>
      </c>
      <c r="EB141" s="5" t="s">
        <v>681</v>
      </c>
      <c r="FO141" s="5" t="s">
        <v>4778</v>
      </c>
      <c r="FP141" s="5">
        <v>9.2233720368547697E+18</v>
      </c>
      <c r="FX141" s="5" t="s">
        <v>662</v>
      </c>
      <c r="FZ141" s="5" t="s">
        <v>1741</v>
      </c>
      <c r="GL141" s="5">
        <v>1</v>
      </c>
    </row>
    <row r="142" spans="1:215" s="5" customFormat="1" x14ac:dyDescent="0.2">
      <c r="A142" s="5" t="s">
        <v>4777</v>
      </c>
      <c r="B142" s="5" t="s">
        <v>4776</v>
      </c>
      <c r="C142" s="5">
        <v>114143</v>
      </c>
      <c r="E142" s="5" t="s">
        <v>166</v>
      </c>
      <c r="F142" s="5" t="s">
        <v>167</v>
      </c>
      <c r="G142" s="5" t="s">
        <v>168</v>
      </c>
      <c r="H142" s="5" t="s">
        <v>169</v>
      </c>
      <c r="I142" s="5" t="s">
        <v>170</v>
      </c>
      <c r="J142" s="5" t="s">
        <v>171</v>
      </c>
      <c r="M142" s="5" t="s">
        <v>172</v>
      </c>
      <c r="N142" s="5" t="s">
        <v>167</v>
      </c>
      <c r="O142" s="5" t="s">
        <v>350</v>
      </c>
      <c r="P142" s="5" t="s">
        <v>668</v>
      </c>
      <c r="Q142" s="5" t="s">
        <v>668</v>
      </c>
      <c r="R142" s="6">
        <v>42284.786805555559</v>
      </c>
      <c r="S142" s="6">
        <v>42381.680555555555</v>
      </c>
      <c r="T142" s="6">
        <v>43588.411805555559</v>
      </c>
      <c r="U142" s="6">
        <v>42293.765277777777</v>
      </c>
      <c r="W142" s="5" t="s">
        <v>1746</v>
      </c>
      <c r="AD142" s="5">
        <v>0</v>
      </c>
      <c r="AF142" s="5" t="s">
        <v>4775</v>
      </c>
      <c r="AH142" s="5" t="s">
        <v>668</v>
      </c>
      <c r="EB142" s="5" t="s">
        <v>681</v>
      </c>
      <c r="FO142" s="5" t="s">
        <v>4774</v>
      </c>
      <c r="FP142" s="5">
        <v>9.2233720368547697E+18</v>
      </c>
      <c r="FX142" s="5" t="s">
        <v>662</v>
      </c>
      <c r="FZ142" s="5" t="s">
        <v>1741</v>
      </c>
      <c r="GL142" s="5">
        <v>2</v>
      </c>
    </row>
    <row r="143" spans="1:215" s="5" customFormat="1" x14ac:dyDescent="0.2">
      <c r="A143" s="5" t="s">
        <v>4773</v>
      </c>
      <c r="B143" s="5" t="s">
        <v>4772</v>
      </c>
      <c r="C143" s="5">
        <v>114142</v>
      </c>
      <c r="E143" s="5" t="s">
        <v>180</v>
      </c>
      <c r="F143" s="5" t="s">
        <v>167</v>
      </c>
      <c r="G143" s="5" t="s">
        <v>168</v>
      </c>
      <c r="H143" s="5" t="s">
        <v>169</v>
      </c>
      <c r="I143" s="5" t="s">
        <v>170</v>
      </c>
      <c r="J143" s="5" t="s">
        <v>171</v>
      </c>
      <c r="M143" s="5" t="s">
        <v>172</v>
      </c>
      <c r="N143" s="5" t="s">
        <v>167</v>
      </c>
      <c r="O143" s="5" t="s">
        <v>350</v>
      </c>
      <c r="P143" s="5" t="s">
        <v>668</v>
      </c>
      <c r="Q143" s="5" t="s">
        <v>668</v>
      </c>
      <c r="R143" s="6">
        <v>42284.786111111112</v>
      </c>
      <c r="S143" s="6">
        <v>42381.680555555555</v>
      </c>
      <c r="T143" s="6">
        <v>43588.411805555559</v>
      </c>
      <c r="U143" s="6">
        <v>42292.588888888888</v>
      </c>
      <c r="W143" s="5" t="s">
        <v>1746</v>
      </c>
      <c r="AD143" s="5">
        <v>0</v>
      </c>
      <c r="AF143" s="5" t="s">
        <v>4771</v>
      </c>
      <c r="AH143" s="5" t="s">
        <v>668</v>
      </c>
      <c r="EB143" s="5" t="s">
        <v>681</v>
      </c>
      <c r="FO143" s="5" t="s">
        <v>4770</v>
      </c>
      <c r="FP143" s="5">
        <v>9.2233720368547697E+18</v>
      </c>
      <c r="FX143" s="5" t="s">
        <v>662</v>
      </c>
      <c r="FZ143" s="5" t="s">
        <v>1741</v>
      </c>
      <c r="GL143" s="5">
        <v>2</v>
      </c>
    </row>
    <row r="144" spans="1:215" s="5" customFormat="1" x14ac:dyDescent="0.2">
      <c r="A144" s="5" t="s">
        <v>4769</v>
      </c>
      <c r="B144" s="5" t="s">
        <v>4768</v>
      </c>
      <c r="C144" s="5">
        <v>114134</v>
      </c>
      <c r="E144" s="5" t="s">
        <v>166</v>
      </c>
      <c r="F144" s="5" t="s">
        <v>167</v>
      </c>
      <c r="G144" s="5" t="s">
        <v>168</v>
      </c>
      <c r="H144" s="5" t="s">
        <v>169</v>
      </c>
      <c r="I144" s="5" t="s">
        <v>170</v>
      </c>
      <c r="J144" s="5" t="s">
        <v>171</v>
      </c>
      <c r="M144" s="5" t="s">
        <v>172</v>
      </c>
      <c r="N144" s="5" t="s">
        <v>167</v>
      </c>
      <c r="O144" s="5" t="s">
        <v>668</v>
      </c>
      <c r="P144" s="5" t="s">
        <v>668</v>
      </c>
      <c r="Q144" s="5" t="s">
        <v>668</v>
      </c>
      <c r="R144" s="6">
        <v>42284.750694444447</v>
      </c>
      <c r="S144" s="6">
        <v>42381.680555555555</v>
      </c>
      <c r="T144" s="6">
        <v>43588.411805555559</v>
      </c>
      <c r="U144" s="6">
        <v>42284.751388888886</v>
      </c>
      <c r="W144" s="5" t="s">
        <v>1746</v>
      </c>
      <c r="AD144" s="5">
        <v>0</v>
      </c>
      <c r="AH144" s="5" t="s">
        <v>668</v>
      </c>
      <c r="EB144" s="5" t="s">
        <v>681</v>
      </c>
      <c r="FO144" s="5" t="s">
        <v>4767</v>
      </c>
      <c r="FP144" s="5">
        <v>9.2233720368547697E+18</v>
      </c>
      <c r="FX144" s="5" t="s">
        <v>662</v>
      </c>
      <c r="FZ144" s="5" t="s">
        <v>2219</v>
      </c>
      <c r="GL144" s="5">
        <v>3</v>
      </c>
    </row>
    <row r="145" spans="1:216" s="5" customFormat="1" x14ac:dyDescent="0.2">
      <c r="A145" s="5" t="s">
        <v>4766</v>
      </c>
      <c r="B145" s="5" t="s">
        <v>4765</v>
      </c>
      <c r="C145" s="5">
        <v>114083</v>
      </c>
      <c r="E145" s="5" t="s">
        <v>166</v>
      </c>
      <c r="F145" s="5" t="s">
        <v>167</v>
      </c>
      <c r="G145" s="5" t="s">
        <v>168</v>
      </c>
      <c r="H145" s="5" t="s">
        <v>169</v>
      </c>
      <c r="I145" s="5" t="s">
        <v>170</v>
      </c>
      <c r="J145" s="5" t="s">
        <v>171</v>
      </c>
      <c r="M145" s="5" t="s">
        <v>172</v>
      </c>
      <c r="N145" s="5" t="s">
        <v>167</v>
      </c>
      <c r="O145" s="5" t="s">
        <v>614</v>
      </c>
      <c r="P145" s="5">
        <v>1110204</v>
      </c>
      <c r="Q145" s="5">
        <v>1110204</v>
      </c>
      <c r="R145" s="6">
        <v>42284.63958333333</v>
      </c>
      <c r="S145" s="6">
        <v>42293.788194444445</v>
      </c>
      <c r="T145" s="6">
        <v>43588.411805555559</v>
      </c>
      <c r="U145" s="6">
        <v>42293.788194444445</v>
      </c>
      <c r="AD145" s="5">
        <v>0</v>
      </c>
      <c r="AF145" s="5" t="s">
        <v>4764</v>
      </c>
      <c r="AH145" s="5">
        <v>1110204</v>
      </c>
      <c r="CL145" s="5" t="s">
        <v>4763</v>
      </c>
      <c r="FO145" s="5" t="s">
        <v>4762</v>
      </c>
      <c r="FP145" s="5">
        <v>9.2233720368547697E+18</v>
      </c>
      <c r="FX145" s="5" t="s">
        <v>662</v>
      </c>
      <c r="FZ145" s="5" t="s">
        <v>1741</v>
      </c>
      <c r="GL145" s="5">
        <v>3</v>
      </c>
      <c r="HF145" s="5" t="s">
        <v>4761</v>
      </c>
    </row>
    <row r="146" spans="1:216" s="5" customFormat="1" x14ac:dyDescent="0.2">
      <c r="A146" s="5" t="s">
        <v>4760</v>
      </c>
      <c r="B146" s="5" t="s">
        <v>4759</v>
      </c>
      <c r="C146" s="5">
        <v>114070</v>
      </c>
      <c r="E146" s="5" t="s">
        <v>166</v>
      </c>
      <c r="F146" s="5" t="s">
        <v>167</v>
      </c>
      <c r="G146" s="5" t="s">
        <v>168</v>
      </c>
      <c r="H146" s="5" t="s">
        <v>169</v>
      </c>
      <c r="I146" s="5" t="s">
        <v>170</v>
      </c>
      <c r="J146" s="5" t="s">
        <v>171</v>
      </c>
      <c r="M146" s="5" t="s">
        <v>172</v>
      </c>
      <c r="N146" s="5" t="s">
        <v>167</v>
      </c>
      <c r="O146" s="5" t="s">
        <v>350</v>
      </c>
      <c r="P146" s="5">
        <v>1110204</v>
      </c>
      <c r="Q146" s="5">
        <v>1110204</v>
      </c>
      <c r="R146" s="6">
        <v>42284.592361111114</v>
      </c>
      <c r="S146" s="6">
        <v>42318.660416666666</v>
      </c>
      <c r="T146" s="6">
        <v>43588.411805555559</v>
      </c>
      <c r="U146" s="6">
        <v>42318.660416666666</v>
      </c>
      <c r="AD146" s="5">
        <v>0</v>
      </c>
      <c r="AF146" s="5" t="s">
        <v>4758</v>
      </c>
      <c r="AH146" s="5">
        <v>1110204</v>
      </c>
      <c r="CL146" s="5" t="s">
        <v>4757</v>
      </c>
      <c r="EB146" s="5" t="s">
        <v>4756</v>
      </c>
      <c r="FO146" s="5" t="s">
        <v>4755</v>
      </c>
      <c r="FP146" s="5">
        <v>9.2233720368547697E+18</v>
      </c>
      <c r="FX146" s="5" t="s">
        <v>662</v>
      </c>
      <c r="FZ146" s="5" t="s">
        <v>4334</v>
      </c>
      <c r="GL146" s="5">
        <v>1</v>
      </c>
    </row>
    <row r="147" spans="1:216" s="5" customFormat="1" x14ac:dyDescent="0.2">
      <c r="A147" s="5" t="s">
        <v>4754</v>
      </c>
      <c r="B147" s="5" t="s">
        <v>4604</v>
      </c>
      <c r="C147" s="5">
        <v>113967</v>
      </c>
      <c r="E147" s="5" t="s">
        <v>166</v>
      </c>
      <c r="F147" s="5" t="s">
        <v>167</v>
      </c>
      <c r="G147" s="5" t="s">
        <v>168</v>
      </c>
      <c r="H147" s="5" t="s">
        <v>169</v>
      </c>
      <c r="I147" s="5" t="s">
        <v>170</v>
      </c>
      <c r="J147" s="5" t="s">
        <v>171</v>
      </c>
      <c r="M147" s="5" t="s">
        <v>172</v>
      </c>
      <c r="N147" s="5" t="s">
        <v>167</v>
      </c>
      <c r="O147" s="5" t="s">
        <v>671</v>
      </c>
      <c r="P147" s="5">
        <v>1110204</v>
      </c>
      <c r="Q147" s="5">
        <v>1110204</v>
      </c>
      <c r="R147" s="6">
        <v>42283.604861111111</v>
      </c>
      <c r="S147" s="6">
        <v>42297.620138888888</v>
      </c>
      <c r="T147" s="6">
        <v>43588.411805555559</v>
      </c>
      <c r="U147" s="6">
        <v>42297.620138888888</v>
      </c>
      <c r="AD147" s="5">
        <v>0</v>
      </c>
      <c r="AF147" s="5" t="s">
        <v>4753</v>
      </c>
      <c r="AH147" s="5">
        <v>1110204</v>
      </c>
      <c r="CL147" s="5" t="s">
        <v>4752</v>
      </c>
      <c r="FO147" s="5" t="s">
        <v>4751</v>
      </c>
      <c r="FP147" s="5">
        <v>9.2233720368547697E+18</v>
      </c>
      <c r="FX147" s="5" t="s">
        <v>662</v>
      </c>
      <c r="FZ147" s="5" t="s">
        <v>1741</v>
      </c>
      <c r="GL147" s="5">
        <v>2</v>
      </c>
    </row>
    <row r="148" spans="1:216" s="5" customFormat="1" x14ac:dyDescent="0.2">
      <c r="A148" s="5" t="s">
        <v>4750</v>
      </c>
      <c r="B148" s="5" t="s">
        <v>4749</v>
      </c>
      <c r="C148" s="5">
        <v>113938</v>
      </c>
      <c r="E148" s="5" t="s">
        <v>166</v>
      </c>
      <c r="F148" s="5" t="s">
        <v>167</v>
      </c>
      <c r="G148" s="5" t="s">
        <v>168</v>
      </c>
      <c r="H148" s="5" t="s">
        <v>169</v>
      </c>
      <c r="I148" s="5" t="s">
        <v>170</v>
      </c>
      <c r="J148" s="5" t="s">
        <v>171</v>
      </c>
      <c r="M148" s="5" t="s">
        <v>172</v>
      </c>
      <c r="N148" s="5" t="s">
        <v>167</v>
      </c>
      <c r="O148" s="5" t="s">
        <v>671</v>
      </c>
      <c r="P148" s="5">
        <v>1110204</v>
      </c>
      <c r="Q148" s="5">
        <v>1110204</v>
      </c>
      <c r="R148" s="6">
        <v>42282.861111111109</v>
      </c>
      <c r="S148" s="6">
        <v>42300.720138888886</v>
      </c>
      <c r="T148" s="6">
        <v>43588.411805555559</v>
      </c>
      <c r="U148" s="6">
        <v>42300.720138888886</v>
      </c>
      <c r="AD148" s="5">
        <v>0</v>
      </c>
      <c r="AF148" s="5" t="s">
        <v>4748</v>
      </c>
      <c r="AH148" s="5">
        <v>1110204</v>
      </c>
      <c r="CL148" s="5" t="s">
        <v>4747</v>
      </c>
      <c r="EB148" s="5" t="s">
        <v>2355</v>
      </c>
      <c r="FO148" s="5" t="s">
        <v>4746</v>
      </c>
      <c r="FP148" s="5">
        <v>9.2233720368547697E+18</v>
      </c>
      <c r="FX148" s="5" t="s">
        <v>662</v>
      </c>
      <c r="FZ148" s="5" t="s">
        <v>3704</v>
      </c>
      <c r="GL148" s="5">
        <v>2</v>
      </c>
    </row>
    <row r="149" spans="1:216" s="5" customFormat="1" x14ac:dyDescent="0.2">
      <c r="A149" s="5" t="s">
        <v>4745</v>
      </c>
      <c r="B149" s="5" t="s">
        <v>4744</v>
      </c>
      <c r="C149" s="5">
        <v>113937</v>
      </c>
      <c r="E149" s="5" t="s">
        <v>166</v>
      </c>
      <c r="F149" s="5" t="s">
        <v>167</v>
      </c>
      <c r="G149" s="5" t="s">
        <v>168</v>
      </c>
      <c r="H149" s="5" t="s">
        <v>169</v>
      </c>
      <c r="I149" s="5" t="s">
        <v>170</v>
      </c>
      <c r="J149" s="5" t="s">
        <v>171</v>
      </c>
      <c r="M149" s="5" t="s">
        <v>172</v>
      </c>
      <c r="N149" s="5" t="s">
        <v>167</v>
      </c>
      <c r="O149" s="5" t="s">
        <v>671</v>
      </c>
      <c r="P149" s="5">
        <v>1110204</v>
      </c>
      <c r="Q149" s="5">
        <v>1110204</v>
      </c>
      <c r="R149" s="6">
        <v>42282.859027777777</v>
      </c>
      <c r="S149" s="6">
        <v>42300.792361111111</v>
      </c>
      <c r="T149" s="6">
        <v>43588.411805555559</v>
      </c>
      <c r="U149" s="6">
        <v>42300.792361111111</v>
      </c>
      <c r="AD149" s="5">
        <v>0</v>
      </c>
      <c r="AF149" s="5" t="s">
        <v>4743</v>
      </c>
      <c r="AH149" s="5">
        <v>1110204</v>
      </c>
      <c r="CL149" s="5" t="s">
        <v>4742</v>
      </c>
      <c r="EB149" s="5" t="s">
        <v>2355</v>
      </c>
      <c r="FO149" s="5" t="s">
        <v>4741</v>
      </c>
      <c r="FP149" s="5">
        <v>9.2233720368547697E+18</v>
      </c>
      <c r="FX149" s="5" t="s">
        <v>662</v>
      </c>
      <c r="FZ149" s="5" t="s">
        <v>3704</v>
      </c>
      <c r="GL149" s="5">
        <v>2</v>
      </c>
      <c r="HF149" s="5" t="s">
        <v>4740</v>
      </c>
    </row>
    <row r="150" spans="1:216" s="5" customFormat="1" x14ac:dyDescent="0.2">
      <c r="A150" s="5" t="s">
        <v>4739</v>
      </c>
      <c r="B150" s="5" t="s">
        <v>4738</v>
      </c>
      <c r="C150" s="5">
        <v>113888</v>
      </c>
      <c r="E150" s="5" t="s">
        <v>180</v>
      </c>
      <c r="F150" s="5" t="s">
        <v>167</v>
      </c>
      <c r="G150" s="5" t="s">
        <v>168</v>
      </c>
      <c r="H150" s="5" t="s">
        <v>169</v>
      </c>
      <c r="I150" s="5" t="s">
        <v>170</v>
      </c>
      <c r="J150" s="5" t="s">
        <v>171</v>
      </c>
      <c r="M150" s="5" t="s">
        <v>172</v>
      </c>
      <c r="N150" s="5" t="s">
        <v>167</v>
      </c>
      <c r="O150" s="5" t="s">
        <v>671</v>
      </c>
      <c r="P150" s="5" t="s">
        <v>671</v>
      </c>
      <c r="Q150" s="5" t="s">
        <v>671</v>
      </c>
      <c r="R150" s="6">
        <v>42282.652777777781</v>
      </c>
      <c r="S150" s="6">
        <v>42283.725694444445</v>
      </c>
      <c r="T150" s="6">
        <v>43588.411805555559</v>
      </c>
      <c r="U150" s="6">
        <v>42283.725694444445</v>
      </c>
      <c r="AD150" s="5">
        <v>0</v>
      </c>
      <c r="FO150" s="5" t="s">
        <v>4737</v>
      </c>
      <c r="FP150" s="5">
        <v>9.2233720368547697E+18</v>
      </c>
      <c r="FX150" s="5" t="s">
        <v>662</v>
      </c>
      <c r="FZ150" s="5" t="s">
        <v>2219</v>
      </c>
      <c r="GK150" s="5" t="s">
        <v>4736</v>
      </c>
    </row>
    <row r="151" spans="1:216" s="5" customFormat="1" x14ac:dyDescent="0.2">
      <c r="A151" s="5" t="s">
        <v>4735</v>
      </c>
      <c r="B151" s="5" t="s">
        <v>4734</v>
      </c>
      <c r="C151" s="5">
        <v>113701</v>
      </c>
      <c r="E151" s="5" t="s">
        <v>166</v>
      </c>
      <c r="F151" s="5" t="s">
        <v>167</v>
      </c>
      <c r="G151" s="5" t="s">
        <v>168</v>
      </c>
      <c r="H151" s="5" t="s">
        <v>169</v>
      </c>
      <c r="I151" s="5" t="s">
        <v>170</v>
      </c>
      <c r="J151" s="5" t="s">
        <v>171</v>
      </c>
      <c r="M151" s="5" t="s">
        <v>172</v>
      </c>
      <c r="N151" s="5" t="s">
        <v>167</v>
      </c>
      <c r="O151" s="5" t="s">
        <v>668</v>
      </c>
      <c r="P151" s="5" t="s">
        <v>668</v>
      </c>
      <c r="Q151" s="5" t="s">
        <v>668</v>
      </c>
      <c r="R151" s="6">
        <v>42277.761111111111</v>
      </c>
      <c r="S151" s="6">
        <v>42278.869444444441</v>
      </c>
      <c r="T151" s="6">
        <v>43588.411805555559</v>
      </c>
      <c r="U151" s="6">
        <v>42278.869444444441</v>
      </c>
      <c r="AD151" s="5">
        <v>0</v>
      </c>
      <c r="AH151" s="5" t="s">
        <v>668</v>
      </c>
      <c r="FO151" s="5" t="s">
        <v>4733</v>
      </c>
      <c r="FP151" s="5">
        <v>9.2233720368547697E+18</v>
      </c>
      <c r="FX151" s="5" t="s">
        <v>662</v>
      </c>
      <c r="FZ151" s="5" t="s">
        <v>2219</v>
      </c>
      <c r="GL151" s="5">
        <v>3</v>
      </c>
    </row>
    <row r="152" spans="1:216" s="5" customFormat="1" x14ac:dyDescent="0.2">
      <c r="A152" s="5" t="s">
        <v>4732</v>
      </c>
      <c r="B152" s="5" t="s">
        <v>4731</v>
      </c>
      <c r="C152" s="5">
        <v>113680</v>
      </c>
      <c r="E152" s="5" t="s">
        <v>166</v>
      </c>
      <c r="F152" s="5" t="s">
        <v>167</v>
      </c>
      <c r="G152" s="5" t="s">
        <v>168</v>
      </c>
      <c r="H152" s="5" t="s">
        <v>169</v>
      </c>
      <c r="I152" s="5" t="s">
        <v>170</v>
      </c>
      <c r="J152" s="5" t="s">
        <v>171</v>
      </c>
      <c r="M152" s="5" t="s">
        <v>172</v>
      </c>
      <c r="N152" s="5" t="s">
        <v>167</v>
      </c>
      <c r="O152" s="5" t="s">
        <v>668</v>
      </c>
      <c r="P152" s="5" t="s">
        <v>350</v>
      </c>
      <c r="Q152" s="5" t="s">
        <v>350</v>
      </c>
      <c r="R152" s="6">
        <v>42277.615972222222</v>
      </c>
      <c r="S152" s="6">
        <v>42381.680555555555</v>
      </c>
      <c r="T152" s="6">
        <v>43588.411805555559</v>
      </c>
      <c r="U152" s="6">
        <v>42283.606944444444</v>
      </c>
      <c r="W152" s="5" t="s">
        <v>1746</v>
      </c>
      <c r="AD152" s="5">
        <v>0</v>
      </c>
      <c r="AH152" s="5" t="s">
        <v>350</v>
      </c>
      <c r="EB152" s="5" t="s">
        <v>681</v>
      </c>
      <c r="FO152" s="5" t="s">
        <v>4730</v>
      </c>
      <c r="FP152" s="5">
        <v>9.2233720368547697E+18</v>
      </c>
      <c r="FX152" s="5" t="s">
        <v>662</v>
      </c>
      <c r="FZ152" s="5" t="s">
        <v>2219</v>
      </c>
      <c r="GL152" s="5">
        <v>3</v>
      </c>
    </row>
    <row r="153" spans="1:216" s="5" customFormat="1" x14ac:dyDescent="0.2">
      <c r="A153" s="5" t="s">
        <v>4729</v>
      </c>
      <c r="B153" s="5" t="s">
        <v>4728</v>
      </c>
      <c r="C153" s="5">
        <v>113653</v>
      </c>
      <c r="E153" s="5" t="s">
        <v>166</v>
      </c>
      <c r="F153" s="5" t="s">
        <v>167</v>
      </c>
      <c r="G153" s="5" t="s">
        <v>168</v>
      </c>
      <c r="H153" s="5" t="s">
        <v>169</v>
      </c>
      <c r="I153" s="5" t="s">
        <v>170</v>
      </c>
      <c r="J153" s="5" t="s">
        <v>171</v>
      </c>
      <c r="M153" s="5" t="s">
        <v>172</v>
      </c>
      <c r="N153" s="5" t="s">
        <v>167</v>
      </c>
      <c r="O153" s="5" t="s">
        <v>668</v>
      </c>
      <c r="P153" s="5" t="s">
        <v>668</v>
      </c>
      <c r="Q153" s="5" t="s">
        <v>668</v>
      </c>
      <c r="R153" s="6">
        <v>42276.886111111111</v>
      </c>
      <c r="S153" s="6">
        <v>42276.905555555553</v>
      </c>
      <c r="T153" s="6">
        <v>43588.411805555559</v>
      </c>
      <c r="U153" s="6">
        <v>42276.905555555553</v>
      </c>
      <c r="AD153" s="5">
        <v>0</v>
      </c>
      <c r="AH153" s="5" t="s">
        <v>668</v>
      </c>
      <c r="FO153" s="5" t="s">
        <v>4727</v>
      </c>
      <c r="FP153" s="5">
        <v>9.2233720368547697E+18</v>
      </c>
      <c r="FX153" s="5" t="s">
        <v>662</v>
      </c>
      <c r="FZ153" s="5" t="s">
        <v>2219</v>
      </c>
      <c r="GL153" s="5">
        <v>1</v>
      </c>
    </row>
    <row r="154" spans="1:216" s="5" customFormat="1" x14ac:dyDescent="0.2">
      <c r="A154" s="5" t="s">
        <v>4726</v>
      </c>
      <c r="B154" s="5" t="s">
        <v>4725</v>
      </c>
      <c r="C154" s="5">
        <v>113636</v>
      </c>
      <c r="E154" s="5" t="s">
        <v>166</v>
      </c>
      <c r="F154" s="5" t="s">
        <v>167</v>
      </c>
      <c r="G154" s="5" t="s">
        <v>168</v>
      </c>
      <c r="H154" s="5" t="s">
        <v>169</v>
      </c>
      <c r="I154" s="5" t="s">
        <v>170</v>
      </c>
      <c r="J154" s="5" t="s">
        <v>171</v>
      </c>
      <c r="M154" s="5" t="s">
        <v>172</v>
      </c>
      <c r="N154" s="5" t="s">
        <v>167</v>
      </c>
      <c r="O154" s="5" t="s">
        <v>184</v>
      </c>
      <c r="P154" s="5">
        <v>1110204</v>
      </c>
      <c r="Q154" s="5">
        <v>1110204</v>
      </c>
      <c r="R154" s="6">
        <v>42276.747916666667</v>
      </c>
      <c r="S154" s="6">
        <v>42681.604861111111</v>
      </c>
      <c r="T154" s="6">
        <v>43588.411805555559</v>
      </c>
      <c r="U154" s="6">
        <v>42681.604861111111</v>
      </c>
      <c r="AD154" s="5">
        <v>0</v>
      </c>
      <c r="AF154" s="5" t="s">
        <v>4724</v>
      </c>
      <c r="AH154" s="5">
        <v>1110204</v>
      </c>
      <c r="AI154" s="5" t="s">
        <v>184</v>
      </c>
      <c r="CL154" s="5" t="s">
        <v>4723</v>
      </c>
      <c r="EB154" s="5" t="s">
        <v>3194</v>
      </c>
      <c r="FO154" s="5" t="s">
        <v>4722</v>
      </c>
      <c r="FP154" s="5">
        <v>9.2233720368547697E+18</v>
      </c>
      <c r="FX154" s="5" t="s">
        <v>662</v>
      </c>
      <c r="GL154" s="5">
        <v>1</v>
      </c>
      <c r="HF154" s="5" t="s">
        <v>4721</v>
      </c>
    </row>
    <row r="155" spans="1:216" s="5" customFormat="1" x14ac:dyDescent="0.2">
      <c r="A155" s="5" t="s">
        <v>4720</v>
      </c>
      <c r="B155" s="5" t="s">
        <v>4719</v>
      </c>
      <c r="C155" s="5">
        <v>113635</v>
      </c>
      <c r="E155" s="5" t="s">
        <v>166</v>
      </c>
      <c r="F155" s="5" t="s">
        <v>167</v>
      </c>
      <c r="G155" s="5" t="s">
        <v>168</v>
      </c>
      <c r="H155" s="5" t="s">
        <v>169</v>
      </c>
      <c r="I155" s="5" t="s">
        <v>170</v>
      </c>
      <c r="J155" s="5" t="s">
        <v>171</v>
      </c>
      <c r="M155" s="5" t="s">
        <v>172</v>
      </c>
      <c r="N155" s="5" t="s">
        <v>167</v>
      </c>
      <c r="O155" s="5" t="s">
        <v>184</v>
      </c>
      <c r="P155" s="5">
        <v>1110204</v>
      </c>
      <c r="Q155" s="5">
        <v>1110204</v>
      </c>
      <c r="R155" s="6">
        <v>42276.74722222222</v>
      </c>
      <c r="S155" s="6">
        <v>42284.571527777778</v>
      </c>
      <c r="T155" s="6">
        <v>43588.411805555559</v>
      </c>
      <c r="U155" s="6">
        <v>42284.571527777778</v>
      </c>
      <c r="AD155" s="5">
        <v>0</v>
      </c>
      <c r="AF155" s="5" t="s">
        <v>4718</v>
      </c>
      <c r="AH155" s="5">
        <v>1110204</v>
      </c>
      <c r="AI155" s="5" t="s">
        <v>215</v>
      </c>
      <c r="AJ155" s="5" t="s">
        <v>3533</v>
      </c>
      <c r="CL155" s="5" t="s">
        <v>4717</v>
      </c>
      <c r="EB155" s="5" t="s">
        <v>3194</v>
      </c>
      <c r="FO155" s="5" t="s">
        <v>4716</v>
      </c>
      <c r="FP155" s="5">
        <v>9.2233720368547697E+18</v>
      </c>
      <c r="FX155" s="5" t="s">
        <v>662</v>
      </c>
      <c r="FZ155" s="5" t="s">
        <v>2219</v>
      </c>
      <c r="GL155" s="5">
        <v>2</v>
      </c>
    </row>
    <row r="156" spans="1:216" s="5" customFormat="1" x14ac:dyDescent="0.2">
      <c r="A156" s="5" t="s">
        <v>4715</v>
      </c>
      <c r="B156" s="5" t="s">
        <v>4714</v>
      </c>
      <c r="C156" s="5">
        <v>113551</v>
      </c>
      <c r="E156" s="5" t="s">
        <v>166</v>
      </c>
      <c r="F156" s="5" t="s">
        <v>167</v>
      </c>
      <c r="G156" s="5" t="s">
        <v>168</v>
      </c>
      <c r="H156" s="5" t="s">
        <v>169</v>
      </c>
      <c r="I156" s="5" t="s">
        <v>170</v>
      </c>
      <c r="J156" s="5" t="s">
        <v>171</v>
      </c>
      <c r="M156" s="5" t="s">
        <v>172</v>
      </c>
      <c r="N156" s="5" t="s">
        <v>167</v>
      </c>
      <c r="O156" s="5" t="s">
        <v>350</v>
      </c>
      <c r="P156" s="5" t="s">
        <v>350</v>
      </c>
      <c r="Q156" s="5" t="s">
        <v>350</v>
      </c>
      <c r="R156" s="6">
        <v>42275.875694444447</v>
      </c>
      <c r="S156" s="6">
        <v>42381.680555555555</v>
      </c>
      <c r="T156" s="6">
        <v>43588.411805555559</v>
      </c>
      <c r="U156" s="6">
        <v>42276.885416666664</v>
      </c>
      <c r="W156" s="5" t="s">
        <v>1746</v>
      </c>
      <c r="AD156" s="5">
        <v>0</v>
      </c>
      <c r="AF156" s="5" t="s">
        <v>4713</v>
      </c>
      <c r="AH156" s="5" t="s">
        <v>350</v>
      </c>
      <c r="BK156" s="5" t="s">
        <v>4712</v>
      </c>
      <c r="EB156" s="5" t="s">
        <v>681</v>
      </c>
      <c r="FO156" s="5" t="s">
        <v>4711</v>
      </c>
      <c r="FP156" s="5">
        <v>9.2233720368547697E+18</v>
      </c>
      <c r="FX156" s="5" t="s">
        <v>662</v>
      </c>
      <c r="FZ156" s="5" t="s">
        <v>2219</v>
      </c>
      <c r="GL156" s="5">
        <v>2</v>
      </c>
    </row>
    <row r="157" spans="1:216" s="5" customFormat="1" x14ac:dyDescent="0.2">
      <c r="A157" s="5" t="s">
        <v>4710</v>
      </c>
      <c r="B157" s="5" t="s">
        <v>4709</v>
      </c>
      <c r="C157" s="5">
        <v>113428</v>
      </c>
      <c r="E157" s="5" t="s">
        <v>166</v>
      </c>
      <c r="F157" s="5" t="s">
        <v>167</v>
      </c>
      <c r="G157" s="5" t="s">
        <v>168</v>
      </c>
      <c r="H157" s="5" t="s">
        <v>169</v>
      </c>
      <c r="I157" s="5" t="s">
        <v>170</v>
      </c>
      <c r="J157" s="5" t="s">
        <v>171</v>
      </c>
      <c r="M157" s="5" t="s">
        <v>172</v>
      </c>
      <c r="N157" s="5" t="s">
        <v>167</v>
      </c>
      <c r="O157" s="5" t="s">
        <v>614</v>
      </c>
      <c r="P157" s="5">
        <v>1110204</v>
      </c>
      <c r="Q157" s="5">
        <v>1110204</v>
      </c>
      <c r="R157" s="6">
        <v>42275.65625</v>
      </c>
      <c r="S157" s="6">
        <v>42340.624305555553</v>
      </c>
      <c r="T157" s="6">
        <v>43588.411805555559</v>
      </c>
      <c r="U157" s="6">
        <v>42340.624305555553</v>
      </c>
      <c r="AD157" s="5">
        <v>0</v>
      </c>
      <c r="AF157" s="5" t="s">
        <v>4708</v>
      </c>
      <c r="AH157" s="5">
        <v>1110204</v>
      </c>
      <c r="CL157" s="5" t="s">
        <v>4707</v>
      </c>
      <c r="EB157" s="5" t="s">
        <v>898</v>
      </c>
      <c r="FO157" s="5" t="s">
        <v>4706</v>
      </c>
      <c r="FP157" s="5">
        <v>9.2233720368547697E+18</v>
      </c>
      <c r="FX157" s="5" t="s">
        <v>662</v>
      </c>
      <c r="FZ157" s="5" t="s">
        <v>1300</v>
      </c>
      <c r="GL157" s="5">
        <v>5</v>
      </c>
    </row>
    <row r="158" spans="1:216" s="5" customFormat="1" x14ac:dyDescent="0.2">
      <c r="A158" s="5" t="s">
        <v>4705</v>
      </c>
      <c r="B158" s="5" t="s">
        <v>4704</v>
      </c>
      <c r="C158" s="5">
        <v>113424</v>
      </c>
      <c r="E158" s="5" t="s">
        <v>166</v>
      </c>
      <c r="F158" s="5" t="s">
        <v>167</v>
      </c>
      <c r="G158" s="5" t="s">
        <v>168</v>
      </c>
      <c r="H158" s="5" t="s">
        <v>169</v>
      </c>
      <c r="I158" s="5" t="s">
        <v>170</v>
      </c>
      <c r="J158" s="5" t="s">
        <v>171</v>
      </c>
      <c r="M158" s="5" t="s">
        <v>172</v>
      </c>
      <c r="N158" s="5" t="s">
        <v>167</v>
      </c>
      <c r="O158" s="5" t="s">
        <v>698</v>
      </c>
      <c r="P158" s="5">
        <v>1110204</v>
      </c>
      <c r="Q158" s="5">
        <v>1110204</v>
      </c>
      <c r="R158" s="6">
        <v>42275.647916666669</v>
      </c>
      <c r="S158" s="6">
        <v>42418.643750000003</v>
      </c>
      <c r="T158" s="6">
        <v>43588.411805555559</v>
      </c>
      <c r="U158" s="6">
        <v>42418.643750000003</v>
      </c>
      <c r="AD158" s="5">
        <v>0</v>
      </c>
      <c r="AF158" s="5" t="s">
        <v>4703</v>
      </c>
      <c r="AH158" s="5">
        <v>1110204</v>
      </c>
      <c r="AI158" s="5" t="s">
        <v>322</v>
      </c>
      <c r="CL158" s="5" t="s">
        <v>4702</v>
      </c>
      <c r="FO158" s="5" t="s">
        <v>4701</v>
      </c>
      <c r="FP158" s="5">
        <v>9.2233720368547697E+18</v>
      </c>
      <c r="FX158" s="5" t="s">
        <v>662</v>
      </c>
      <c r="FZ158" s="5" t="s">
        <v>2654</v>
      </c>
      <c r="GA158" s="5" t="s">
        <v>4700</v>
      </c>
      <c r="GB158" s="5" t="s">
        <v>2565</v>
      </c>
      <c r="GL158" s="5">
        <v>5</v>
      </c>
    </row>
    <row r="159" spans="1:216" s="5" customFormat="1" x14ac:dyDescent="0.2">
      <c r="A159" s="5" t="s">
        <v>4699</v>
      </c>
      <c r="B159" s="5" t="s">
        <v>4698</v>
      </c>
      <c r="C159" s="5">
        <v>113347</v>
      </c>
      <c r="E159" s="5" t="s">
        <v>166</v>
      </c>
      <c r="F159" s="5" t="s">
        <v>167</v>
      </c>
      <c r="G159" s="5" t="s">
        <v>168</v>
      </c>
      <c r="H159" s="5" t="s">
        <v>169</v>
      </c>
      <c r="I159" s="5" t="s">
        <v>170</v>
      </c>
      <c r="J159" s="5" t="s">
        <v>171</v>
      </c>
      <c r="M159" s="5" t="s">
        <v>172</v>
      </c>
      <c r="N159" s="5" t="s">
        <v>167</v>
      </c>
      <c r="O159" s="5" t="s">
        <v>184</v>
      </c>
      <c r="P159" s="5">
        <v>1110204</v>
      </c>
      <c r="Q159" s="5">
        <v>1110204</v>
      </c>
      <c r="R159" s="6">
        <v>42272.78125</v>
      </c>
      <c r="S159" s="6">
        <v>42355.620833333334</v>
      </c>
      <c r="T159" s="6">
        <v>43588.411805555559</v>
      </c>
      <c r="U159" s="6">
        <v>42355.620833333334</v>
      </c>
      <c r="AD159" s="5">
        <v>0</v>
      </c>
      <c r="AF159" s="5" t="s">
        <v>4697</v>
      </c>
      <c r="AH159" s="5">
        <v>1110204</v>
      </c>
      <c r="AI159" s="5" t="s">
        <v>215</v>
      </c>
      <c r="AJ159" s="5" t="s">
        <v>203</v>
      </c>
      <c r="BB159" s="5" t="s">
        <v>3983</v>
      </c>
      <c r="CL159" s="5" t="s">
        <v>4696</v>
      </c>
      <c r="EB159" s="5" t="s">
        <v>3980</v>
      </c>
      <c r="FO159" s="5" t="s">
        <v>4695</v>
      </c>
      <c r="FP159" s="5">
        <v>9.2233720368547697E+18</v>
      </c>
      <c r="FX159" s="5" t="s">
        <v>662</v>
      </c>
      <c r="FZ159" s="5" t="s">
        <v>3293</v>
      </c>
      <c r="GA159" s="5" t="s">
        <v>2654</v>
      </c>
      <c r="GL159" s="5">
        <v>2</v>
      </c>
      <c r="HF159" s="5" t="s">
        <v>4694</v>
      </c>
      <c r="HG159" s="5" t="s">
        <v>4693</v>
      </c>
      <c r="HH159" s="5" t="s">
        <v>4692</v>
      </c>
    </row>
    <row r="160" spans="1:216" s="5" customFormat="1" x14ac:dyDescent="0.2">
      <c r="A160" s="5" t="s">
        <v>4691</v>
      </c>
      <c r="B160" s="5" t="s">
        <v>4690</v>
      </c>
      <c r="C160" s="5">
        <v>113343</v>
      </c>
      <c r="E160" s="5" t="s">
        <v>166</v>
      </c>
      <c r="F160" s="5" t="s">
        <v>167</v>
      </c>
      <c r="G160" s="5" t="s">
        <v>168</v>
      </c>
      <c r="H160" s="5" t="s">
        <v>169</v>
      </c>
      <c r="I160" s="5" t="s">
        <v>170</v>
      </c>
      <c r="J160" s="5" t="s">
        <v>171</v>
      </c>
      <c r="M160" s="5" t="s">
        <v>172</v>
      </c>
      <c r="N160" s="5" t="s">
        <v>167</v>
      </c>
      <c r="O160" s="5" t="s">
        <v>350</v>
      </c>
      <c r="P160" s="5" t="s">
        <v>350</v>
      </c>
      <c r="Q160" s="5" t="s">
        <v>350</v>
      </c>
      <c r="R160" s="6">
        <v>42272.76666666667</v>
      </c>
      <c r="S160" s="6">
        <v>42381.680555555555</v>
      </c>
      <c r="T160" s="6">
        <v>43588.411805555559</v>
      </c>
      <c r="U160" s="6">
        <v>42276.885416666664</v>
      </c>
      <c r="W160" s="5" t="s">
        <v>1746</v>
      </c>
      <c r="AD160" s="5">
        <v>0</v>
      </c>
      <c r="AF160" s="5" t="s">
        <v>4689</v>
      </c>
      <c r="AH160" s="5" t="s">
        <v>350</v>
      </c>
      <c r="EB160" s="5" t="s">
        <v>681</v>
      </c>
      <c r="FO160" s="5" t="s">
        <v>4688</v>
      </c>
      <c r="FP160" s="5">
        <v>9.2233720368547697E+18</v>
      </c>
      <c r="FX160" s="5" t="s">
        <v>662</v>
      </c>
      <c r="FZ160" s="5" t="s">
        <v>2219</v>
      </c>
      <c r="GL160" s="5">
        <v>3</v>
      </c>
    </row>
    <row r="161" spans="1:216" s="5" customFormat="1" x14ac:dyDescent="0.2">
      <c r="A161" s="5" t="s">
        <v>4686</v>
      </c>
      <c r="B161" s="5" t="s">
        <v>4687</v>
      </c>
      <c r="C161" s="5">
        <v>113342</v>
      </c>
      <c r="E161" s="5" t="s">
        <v>166</v>
      </c>
      <c r="F161" s="5" t="s">
        <v>167</v>
      </c>
      <c r="G161" s="5" t="s">
        <v>168</v>
      </c>
      <c r="H161" s="5" t="s">
        <v>169</v>
      </c>
      <c r="I161" s="5" t="s">
        <v>170</v>
      </c>
      <c r="J161" s="5" t="s">
        <v>171</v>
      </c>
      <c r="M161" s="5" t="s">
        <v>172</v>
      </c>
      <c r="N161" s="5" t="s">
        <v>167</v>
      </c>
      <c r="O161" s="5" t="s">
        <v>698</v>
      </c>
      <c r="P161" s="5">
        <v>1110204</v>
      </c>
      <c r="Q161" s="5">
        <v>1110204</v>
      </c>
      <c r="R161" s="6">
        <v>42272.757638888892</v>
      </c>
      <c r="S161" s="6">
        <v>42312.847916666666</v>
      </c>
      <c r="T161" s="6">
        <v>43588.411805555559</v>
      </c>
      <c r="U161" s="6">
        <v>42312.847916666666</v>
      </c>
      <c r="AD161" s="5">
        <v>0</v>
      </c>
      <c r="AF161" s="5" t="s">
        <v>4686</v>
      </c>
      <c r="AH161" s="5">
        <v>1110204</v>
      </c>
      <c r="CL161" s="5" t="s">
        <v>4685</v>
      </c>
      <c r="FO161" s="5" t="s">
        <v>4684</v>
      </c>
      <c r="FP161" s="5">
        <v>9.2233720368547697E+18</v>
      </c>
      <c r="FX161" s="5" t="s">
        <v>662</v>
      </c>
      <c r="FZ161" s="5" t="s">
        <v>1741</v>
      </c>
      <c r="GA161" s="5" t="s">
        <v>3704</v>
      </c>
      <c r="GL161" s="5">
        <v>8</v>
      </c>
      <c r="HF161" s="5" t="s">
        <v>4683</v>
      </c>
    </row>
    <row r="162" spans="1:216" s="5" customFormat="1" x14ac:dyDescent="0.2">
      <c r="A162" s="5" t="s">
        <v>4682</v>
      </c>
      <c r="B162" s="5" t="s">
        <v>4681</v>
      </c>
      <c r="C162" s="5">
        <v>113341</v>
      </c>
      <c r="E162" s="5" t="s">
        <v>166</v>
      </c>
      <c r="F162" s="5" t="s">
        <v>167</v>
      </c>
      <c r="G162" s="5" t="s">
        <v>168</v>
      </c>
      <c r="H162" s="5" t="s">
        <v>169</v>
      </c>
      <c r="I162" s="5" t="s">
        <v>170</v>
      </c>
      <c r="J162" s="5" t="s">
        <v>171</v>
      </c>
      <c r="M162" s="5" t="s">
        <v>172</v>
      </c>
      <c r="N162" s="5" t="s">
        <v>167</v>
      </c>
      <c r="O162" s="5" t="s">
        <v>350</v>
      </c>
      <c r="P162" s="5">
        <v>1110204</v>
      </c>
      <c r="Q162" s="5">
        <v>1110204</v>
      </c>
      <c r="R162" s="6">
        <v>42272.755555555559</v>
      </c>
      <c r="S162" s="6">
        <v>42331.662499999999</v>
      </c>
      <c r="T162" s="6">
        <v>43588.411805555559</v>
      </c>
      <c r="U162" s="6">
        <v>42331.662499999999</v>
      </c>
      <c r="W162" s="5" t="s">
        <v>1746</v>
      </c>
      <c r="AD162" s="5">
        <v>0</v>
      </c>
      <c r="AF162" s="5" t="s">
        <v>4680</v>
      </c>
      <c r="AH162" s="5">
        <v>1110204</v>
      </c>
      <c r="EB162" s="5" t="s">
        <v>681</v>
      </c>
      <c r="FO162" s="5" t="s">
        <v>4679</v>
      </c>
      <c r="FP162" s="5">
        <v>9.2233720368547697E+18</v>
      </c>
      <c r="FX162" s="5" t="s">
        <v>662</v>
      </c>
      <c r="FZ162" s="5" t="s">
        <v>4334</v>
      </c>
      <c r="GA162" s="5" t="s">
        <v>1300</v>
      </c>
      <c r="GL162" s="5">
        <v>3</v>
      </c>
    </row>
    <row r="163" spans="1:216" s="5" customFormat="1" x14ac:dyDescent="0.2">
      <c r="A163" s="5" t="s">
        <v>4678</v>
      </c>
      <c r="B163" s="5" t="s">
        <v>4677</v>
      </c>
      <c r="C163" s="5">
        <v>113320</v>
      </c>
      <c r="E163" s="5" t="s">
        <v>166</v>
      </c>
      <c r="F163" s="5" t="s">
        <v>167</v>
      </c>
      <c r="G163" s="5" t="s">
        <v>168</v>
      </c>
      <c r="H163" s="5" t="s">
        <v>169</v>
      </c>
      <c r="I163" s="5" t="s">
        <v>170</v>
      </c>
      <c r="J163" s="5" t="s">
        <v>171</v>
      </c>
      <c r="M163" s="5" t="s">
        <v>172</v>
      </c>
      <c r="N163" s="5" t="s">
        <v>167</v>
      </c>
      <c r="O163" s="5" t="s">
        <v>184</v>
      </c>
      <c r="P163" s="5">
        <v>1110204</v>
      </c>
      <c r="Q163" s="5">
        <v>1110204</v>
      </c>
      <c r="R163" s="6">
        <v>42272.713194444441</v>
      </c>
      <c r="S163" s="6">
        <v>42320.804861111108</v>
      </c>
      <c r="T163" s="6">
        <v>43588.411805555559</v>
      </c>
      <c r="U163" s="6">
        <v>42320.804861111108</v>
      </c>
      <c r="AD163" s="5">
        <v>0</v>
      </c>
      <c r="AH163" s="5">
        <v>1110204</v>
      </c>
      <c r="BB163" s="5" t="s">
        <v>4662</v>
      </c>
      <c r="CL163" s="5" t="s">
        <v>4676</v>
      </c>
      <c r="EB163" s="5" t="s">
        <v>4675</v>
      </c>
      <c r="FO163" s="5" t="s">
        <v>4674</v>
      </c>
      <c r="FP163" s="5">
        <v>9.2233720368547697E+18</v>
      </c>
      <c r="FX163" s="5" t="s">
        <v>662</v>
      </c>
      <c r="FZ163" s="5" t="s">
        <v>4334</v>
      </c>
      <c r="GL163" s="5">
        <v>2</v>
      </c>
    </row>
    <row r="164" spans="1:216" s="5" customFormat="1" x14ac:dyDescent="0.2">
      <c r="A164" s="5" t="s">
        <v>4673</v>
      </c>
      <c r="B164" s="5" t="s">
        <v>4672</v>
      </c>
      <c r="C164" s="5">
        <v>113306</v>
      </c>
      <c r="E164" s="5" t="s">
        <v>166</v>
      </c>
      <c r="F164" s="5" t="s">
        <v>167</v>
      </c>
      <c r="G164" s="5" t="s">
        <v>168</v>
      </c>
      <c r="H164" s="5" t="s">
        <v>169</v>
      </c>
      <c r="I164" s="5" t="s">
        <v>170</v>
      </c>
      <c r="J164" s="5" t="s">
        <v>171</v>
      </c>
      <c r="M164" s="5" t="s">
        <v>172</v>
      </c>
      <c r="N164" s="5" t="s">
        <v>167</v>
      </c>
      <c r="P164" s="5">
        <v>1110204</v>
      </c>
      <c r="Q164" s="5">
        <v>1110204</v>
      </c>
      <c r="R164" s="6">
        <v>42272.659722222219</v>
      </c>
      <c r="S164" s="6">
        <v>42433.748611111114</v>
      </c>
      <c r="T164" s="6">
        <v>43588.411805555559</v>
      </c>
      <c r="U164" s="6">
        <v>42284.84652777778</v>
      </c>
      <c r="AD164" s="5">
        <v>0</v>
      </c>
      <c r="AF164" s="5" t="s">
        <v>4671</v>
      </c>
      <c r="AH164" s="5">
        <v>1110204</v>
      </c>
      <c r="CL164" s="5" t="s">
        <v>4670</v>
      </c>
      <c r="FO164" s="5" t="s">
        <v>4669</v>
      </c>
      <c r="FP164" s="5">
        <v>9.2233720368547697E+18</v>
      </c>
      <c r="FX164" s="5" t="s">
        <v>662</v>
      </c>
    </row>
    <row r="165" spans="1:216" s="5" customFormat="1" x14ac:dyDescent="0.2">
      <c r="A165" s="5" t="s">
        <v>4668</v>
      </c>
      <c r="B165" s="5" t="s">
        <v>4667</v>
      </c>
      <c r="C165" s="5">
        <v>113300</v>
      </c>
      <c r="E165" s="5" t="s">
        <v>166</v>
      </c>
      <c r="F165" s="5" t="s">
        <v>167</v>
      </c>
      <c r="G165" s="5" t="s">
        <v>168</v>
      </c>
      <c r="H165" s="5" t="s">
        <v>169</v>
      </c>
      <c r="I165" s="5" t="s">
        <v>170</v>
      </c>
      <c r="J165" s="5" t="s">
        <v>171</v>
      </c>
      <c r="M165" s="5" t="s">
        <v>172</v>
      </c>
      <c r="N165" s="5" t="s">
        <v>167</v>
      </c>
      <c r="P165" s="5">
        <v>1110204</v>
      </c>
      <c r="Q165" s="5">
        <v>1110204</v>
      </c>
      <c r="R165" s="6">
        <v>42272.643055555556</v>
      </c>
      <c r="S165" s="6">
        <v>42298.850694444445</v>
      </c>
      <c r="T165" s="6">
        <v>43588.411805555559</v>
      </c>
      <c r="U165" s="6">
        <v>42272.661805555559</v>
      </c>
      <c r="AD165" s="5">
        <v>0</v>
      </c>
      <c r="AF165" s="5" t="s">
        <v>4666</v>
      </c>
      <c r="AH165" s="5">
        <v>1110204</v>
      </c>
      <c r="BI165" s="5" t="s">
        <v>4338</v>
      </c>
      <c r="CL165" s="5" t="s">
        <v>4665</v>
      </c>
      <c r="FO165" s="5" t="s">
        <v>4664</v>
      </c>
      <c r="FP165" s="5">
        <v>9.2233720368547697E+18</v>
      </c>
      <c r="FX165" s="5" t="s">
        <v>662</v>
      </c>
    </row>
    <row r="166" spans="1:216" s="5" customFormat="1" x14ac:dyDescent="0.2">
      <c r="A166" s="5" t="s">
        <v>4663</v>
      </c>
      <c r="B166" s="5" t="s">
        <v>4662</v>
      </c>
      <c r="C166" s="5">
        <v>113299</v>
      </c>
      <c r="E166" s="5" t="s">
        <v>166</v>
      </c>
      <c r="F166" s="5" t="s">
        <v>167</v>
      </c>
      <c r="G166" s="5" t="s">
        <v>168</v>
      </c>
      <c r="H166" s="5" t="s">
        <v>169</v>
      </c>
      <c r="I166" s="5" t="s">
        <v>170</v>
      </c>
      <c r="J166" s="5" t="s">
        <v>171</v>
      </c>
      <c r="M166" s="5" t="s">
        <v>172</v>
      </c>
      <c r="N166" s="5" t="s">
        <v>167</v>
      </c>
      <c r="O166" s="5" t="s">
        <v>184</v>
      </c>
      <c r="P166" s="5">
        <v>1110204</v>
      </c>
      <c r="Q166" s="5">
        <v>1110204</v>
      </c>
      <c r="R166" s="6">
        <v>42272.642361111109</v>
      </c>
      <c r="S166" s="6">
        <v>42291.595138888886</v>
      </c>
      <c r="T166" s="6">
        <v>43588.411805555559</v>
      </c>
      <c r="U166" s="6">
        <v>42291.595138888886</v>
      </c>
      <c r="AD166" s="5">
        <v>0</v>
      </c>
      <c r="AH166" s="5">
        <v>1110204</v>
      </c>
      <c r="AI166" s="5" t="s">
        <v>184</v>
      </c>
      <c r="CL166" s="5" t="s">
        <v>4661</v>
      </c>
      <c r="FO166" s="5" t="s">
        <v>4660</v>
      </c>
      <c r="FP166" s="5">
        <v>9.2233720368547697E+18</v>
      </c>
      <c r="FX166" s="5" t="s">
        <v>662</v>
      </c>
      <c r="FZ166" s="5" t="s">
        <v>1741</v>
      </c>
      <c r="GL166" s="5">
        <v>2</v>
      </c>
      <c r="HF166" s="5" t="s">
        <v>4659</v>
      </c>
    </row>
    <row r="167" spans="1:216" s="5" customFormat="1" x14ac:dyDescent="0.2">
      <c r="A167" s="5" t="s">
        <v>4658</v>
      </c>
      <c r="B167" s="5" t="s">
        <v>4657</v>
      </c>
      <c r="C167" s="5">
        <v>113126</v>
      </c>
      <c r="E167" s="5" t="s">
        <v>180</v>
      </c>
      <c r="F167" s="5" t="s">
        <v>167</v>
      </c>
      <c r="G167" s="5" t="s">
        <v>168</v>
      </c>
      <c r="H167" s="5" t="s">
        <v>169</v>
      </c>
      <c r="I167" s="5" t="s">
        <v>170</v>
      </c>
      <c r="J167" s="5" t="s">
        <v>171</v>
      </c>
      <c r="M167" s="5" t="s">
        <v>172</v>
      </c>
      <c r="N167" s="5" t="s">
        <v>167</v>
      </c>
      <c r="O167" s="5" t="s">
        <v>614</v>
      </c>
      <c r="P167" s="5">
        <v>1110204</v>
      </c>
      <c r="Q167" s="5">
        <v>1110204</v>
      </c>
      <c r="R167" s="6">
        <v>42270.820138888892</v>
      </c>
      <c r="S167" s="6">
        <v>42282.629861111112</v>
      </c>
      <c r="T167" s="6">
        <v>43588.411805555559</v>
      </c>
      <c r="U167" s="6">
        <v>42282.629861111112</v>
      </c>
      <c r="AD167" s="5">
        <v>0</v>
      </c>
      <c r="AF167" s="5" t="s">
        <v>4656</v>
      </c>
      <c r="AH167" s="5">
        <v>1110204</v>
      </c>
      <c r="CL167" s="5" t="s">
        <v>4655</v>
      </c>
      <c r="EB167" s="5" t="s">
        <v>898</v>
      </c>
      <c r="FO167" s="5" t="s">
        <v>4654</v>
      </c>
      <c r="FP167" s="5">
        <v>9.2233720368547697E+18</v>
      </c>
      <c r="FX167" s="5" t="s">
        <v>662</v>
      </c>
      <c r="FZ167" s="5" t="s">
        <v>2219</v>
      </c>
      <c r="GK167" s="5" t="s">
        <v>4653</v>
      </c>
      <c r="GL167" s="5">
        <v>3</v>
      </c>
    </row>
    <row r="168" spans="1:216" s="5" customFormat="1" x14ac:dyDescent="0.2">
      <c r="A168" s="5" t="s">
        <v>4652</v>
      </c>
      <c r="B168" s="5" t="s">
        <v>4651</v>
      </c>
      <c r="C168" s="5">
        <v>113004</v>
      </c>
      <c r="E168" s="5" t="s">
        <v>166</v>
      </c>
      <c r="F168" s="5" t="s">
        <v>167</v>
      </c>
      <c r="G168" s="5" t="s">
        <v>168</v>
      </c>
      <c r="H168" s="5" t="s">
        <v>169</v>
      </c>
      <c r="I168" s="5" t="s">
        <v>170</v>
      </c>
      <c r="J168" s="5" t="s">
        <v>171</v>
      </c>
      <c r="M168" s="5" t="s">
        <v>172</v>
      </c>
      <c r="N168" s="5" t="s">
        <v>167</v>
      </c>
      <c r="O168" s="5" t="s">
        <v>350</v>
      </c>
      <c r="P168" s="5" t="s">
        <v>350</v>
      </c>
      <c r="Q168" s="5" t="s">
        <v>350</v>
      </c>
      <c r="R168" s="6">
        <v>42269.649305555555</v>
      </c>
      <c r="S168" s="6">
        <v>42381.680555555555</v>
      </c>
      <c r="T168" s="6">
        <v>43588.411805555559</v>
      </c>
      <c r="U168" s="6">
        <v>42283.654861111114</v>
      </c>
      <c r="W168" s="5" t="s">
        <v>1746</v>
      </c>
      <c r="AD168" s="5">
        <v>0</v>
      </c>
      <c r="AH168" s="5" t="s">
        <v>350</v>
      </c>
      <c r="EB168" s="5" t="s">
        <v>681</v>
      </c>
      <c r="FO168" s="5" t="s">
        <v>4650</v>
      </c>
      <c r="FP168" s="5">
        <v>9.2233720368547697E+18</v>
      </c>
      <c r="FX168" s="5" t="s">
        <v>662</v>
      </c>
      <c r="FZ168" s="5" t="s">
        <v>2219</v>
      </c>
      <c r="GL168" s="5">
        <v>3</v>
      </c>
    </row>
    <row r="169" spans="1:216" s="5" customFormat="1" x14ac:dyDescent="0.2">
      <c r="A169" s="5" t="s">
        <v>4649</v>
      </c>
      <c r="B169" s="5" t="s">
        <v>4648</v>
      </c>
      <c r="C169" s="5">
        <v>113003</v>
      </c>
      <c r="E169" s="5" t="s">
        <v>166</v>
      </c>
      <c r="F169" s="5" t="s">
        <v>167</v>
      </c>
      <c r="G169" s="5" t="s">
        <v>168</v>
      </c>
      <c r="H169" s="5" t="s">
        <v>169</v>
      </c>
      <c r="I169" s="5" t="s">
        <v>170</v>
      </c>
      <c r="J169" s="5" t="s">
        <v>171</v>
      </c>
      <c r="M169" s="5" t="s">
        <v>172</v>
      </c>
      <c r="N169" s="5" t="s">
        <v>167</v>
      </c>
      <c r="O169" s="5" t="s">
        <v>350</v>
      </c>
      <c r="P169" s="5" t="s">
        <v>350</v>
      </c>
      <c r="Q169" s="5" t="s">
        <v>350</v>
      </c>
      <c r="R169" s="6">
        <v>42269.647916666669</v>
      </c>
      <c r="S169" s="6">
        <v>42381.680555555555</v>
      </c>
      <c r="T169" s="6">
        <v>43588.411805555559</v>
      </c>
      <c r="U169" s="6">
        <v>42276.885416666664</v>
      </c>
      <c r="W169" s="5" t="s">
        <v>1746</v>
      </c>
      <c r="AD169" s="5">
        <v>0</v>
      </c>
      <c r="AH169" s="5" t="s">
        <v>350</v>
      </c>
      <c r="EB169" s="5" t="s">
        <v>681</v>
      </c>
      <c r="FO169" s="5" t="s">
        <v>4647</v>
      </c>
      <c r="FP169" s="5">
        <v>9.2233720368547697E+18</v>
      </c>
      <c r="FX169" s="5" t="s">
        <v>662</v>
      </c>
      <c r="FZ169" s="5" t="s">
        <v>2219</v>
      </c>
      <c r="GL169" s="5">
        <v>3</v>
      </c>
    </row>
    <row r="170" spans="1:216" s="5" customFormat="1" x14ac:dyDescent="0.2">
      <c r="A170" s="5" t="s">
        <v>4646</v>
      </c>
      <c r="B170" s="5" t="s">
        <v>4645</v>
      </c>
      <c r="C170" s="5">
        <v>113002</v>
      </c>
      <c r="E170" s="5" t="s">
        <v>166</v>
      </c>
      <c r="F170" s="5" t="s">
        <v>167</v>
      </c>
      <c r="G170" s="5" t="s">
        <v>168</v>
      </c>
      <c r="H170" s="5" t="s">
        <v>169</v>
      </c>
      <c r="I170" s="5" t="s">
        <v>170</v>
      </c>
      <c r="J170" s="5" t="s">
        <v>171</v>
      </c>
      <c r="M170" s="5" t="s">
        <v>172</v>
      </c>
      <c r="N170" s="5" t="s">
        <v>167</v>
      </c>
      <c r="O170" s="5" t="s">
        <v>350</v>
      </c>
      <c r="P170" s="5" t="s">
        <v>350</v>
      </c>
      <c r="Q170" s="5" t="s">
        <v>350</v>
      </c>
      <c r="R170" s="6">
        <v>42269.647222222222</v>
      </c>
      <c r="S170" s="6">
        <v>42381.680555555555</v>
      </c>
      <c r="T170" s="6">
        <v>43588.411805555559</v>
      </c>
      <c r="U170" s="6">
        <v>42269.661111111112</v>
      </c>
      <c r="W170" s="5" t="s">
        <v>1746</v>
      </c>
      <c r="AD170" s="5">
        <v>0</v>
      </c>
      <c r="AF170" s="5" t="s">
        <v>4644</v>
      </c>
      <c r="AH170" s="5" t="s">
        <v>350</v>
      </c>
      <c r="EB170" s="5" t="s">
        <v>681</v>
      </c>
      <c r="FO170" s="5" t="s">
        <v>4643</v>
      </c>
      <c r="FP170" s="5">
        <v>9.2233720368547697E+18</v>
      </c>
      <c r="FX170" s="5" t="s">
        <v>662</v>
      </c>
      <c r="FZ170" s="5" t="s">
        <v>3061</v>
      </c>
      <c r="GL170" s="5">
        <v>2</v>
      </c>
    </row>
    <row r="171" spans="1:216" s="5" customFormat="1" x14ac:dyDescent="0.2">
      <c r="A171" s="5" t="s">
        <v>4642</v>
      </c>
      <c r="B171" s="5" t="s">
        <v>4641</v>
      </c>
      <c r="C171" s="5">
        <v>113001</v>
      </c>
      <c r="E171" s="5" t="s">
        <v>166</v>
      </c>
      <c r="F171" s="5" t="s">
        <v>167</v>
      </c>
      <c r="G171" s="5" t="s">
        <v>168</v>
      </c>
      <c r="H171" s="5" t="s">
        <v>169</v>
      </c>
      <c r="I171" s="5" t="s">
        <v>170</v>
      </c>
      <c r="J171" s="5" t="s">
        <v>171</v>
      </c>
      <c r="M171" s="5" t="s">
        <v>172</v>
      </c>
      <c r="N171" s="5" t="s">
        <v>167</v>
      </c>
      <c r="O171" s="5" t="s">
        <v>668</v>
      </c>
      <c r="P171" s="5" t="s">
        <v>350</v>
      </c>
      <c r="Q171" s="5" t="s">
        <v>350</v>
      </c>
      <c r="R171" s="6">
        <v>42269.645138888889</v>
      </c>
      <c r="S171" s="6">
        <v>42381.680555555555</v>
      </c>
      <c r="T171" s="6">
        <v>43588.411805555559</v>
      </c>
      <c r="U171" s="6">
        <v>42269.665277777778</v>
      </c>
      <c r="W171" s="5" t="s">
        <v>1746</v>
      </c>
      <c r="AD171" s="5">
        <v>0</v>
      </c>
      <c r="AF171" s="5" t="s">
        <v>4640</v>
      </c>
      <c r="AH171" s="5" t="s">
        <v>350</v>
      </c>
      <c r="EB171" s="5" t="s">
        <v>681</v>
      </c>
      <c r="FO171" s="5" t="s">
        <v>4639</v>
      </c>
      <c r="FP171" s="5">
        <v>9.2233720368547697E+18</v>
      </c>
      <c r="FX171" s="5" t="s">
        <v>662</v>
      </c>
      <c r="FZ171" s="5" t="s">
        <v>3061</v>
      </c>
      <c r="GL171" s="5">
        <v>3</v>
      </c>
    </row>
    <row r="172" spans="1:216" s="5" customFormat="1" x14ac:dyDescent="0.2">
      <c r="A172" s="5" t="s">
        <v>4638</v>
      </c>
      <c r="B172" s="5" t="s">
        <v>4637</v>
      </c>
      <c r="C172" s="5">
        <v>112991</v>
      </c>
      <c r="E172" s="5" t="s">
        <v>166</v>
      </c>
      <c r="F172" s="5" t="s">
        <v>167</v>
      </c>
      <c r="G172" s="5" t="s">
        <v>168</v>
      </c>
      <c r="H172" s="5" t="s">
        <v>169</v>
      </c>
      <c r="I172" s="5" t="s">
        <v>170</v>
      </c>
      <c r="J172" s="5" t="s">
        <v>171</v>
      </c>
      <c r="M172" s="5" t="s">
        <v>172</v>
      </c>
      <c r="N172" s="5" t="s">
        <v>167</v>
      </c>
      <c r="O172" s="5" t="s">
        <v>671</v>
      </c>
      <c r="P172" s="5">
        <v>1110204</v>
      </c>
      <c r="Q172" s="5">
        <v>1110204</v>
      </c>
      <c r="R172" s="6">
        <v>42269.599999999999</v>
      </c>
      <c r="S172" s="6">
        <v>42747.677083333336</v>
      </c>
      <c r="T172" s="6">
        <v>43588.411805555559</v>
      </c>
      <c r="U172" s="6">
        <v>42283.711111111108</v>
      </c>
      <c r="X172" s="5" t="s">
        <v>615</v>
      </c>
      <c r="AD172" s="5">
        <v>0</v>
      </c>
      <c r="AF172" s="5" t="s">
        <v>4636</v>
      </c>
      <c r="AH172" s="5">
        <v>1110204</v>
      </c>
      <c r="CL172" s="5" t="s">
        <v>4635</v>
      </c>
      <c r="FO172" s="5" t="s">
        <v>4634</v>
      </c>
      <c r="FP172" s="5">
        <v>9.2233720368547697E+18</v>
      </c>
      <c r="FX172" s="5" t="s">
        <v>662</v>
      </c>
      <c r="FZ172" s="5" t="s">
        <v>2219</v>
      </c>
      <c r="GL172" s="5">
        <v>1</v>
      </c>
      <c r="HF172" s="5" t="s">
        <v>4633</v>
      </c>
    </row>
    <row r="173" spans="1:216" s="5" customFormat="1" x14ac:dyDescent="0.2">
      <c r="A173" s="5" t="s">
        <v>4632</v>
      </c>
      <c r="B173" s="5" t="s">
        <v>4631</v>
      </c>
      <c r="C173" s="5">
        <v>112988</v>
      </c>
      <c r="E173" s="5" t="s">
        <v>166</v>
      </c>
      <c r="F173" s="5" t="s">
        <v>167</v>
      </c>
      <c r="G173" s="5" t="s">
        <v>168</v>
      </c>
      <c r="H173" s="5" t="s">
        <v>169</v>
      </c>
      <c r="I173" s="5" t="s">
        <v>170</v>
      </c>
      <c r="J173" s="5" t="s">
        <v>171</v>
      </c>
      <c r="M173" s="5" t="s">
        <v>172</v>
      </c>
      <c r="N173" s="5" t="s">
        <v>167</v>
      </c>
      <c r="O173" s="5" t="s">
        <v>614</v>
      </c>
      <c r="P173" s="5" t="s">
        <v>206</v>
      </c>
      <c r="Q173" s="5" t="s">
        <v>206</v>
      </c>
      <c r="R173" s="6">
        <v>42269.584027777775</v>
      </c>
      <c r="S173" s="6">
        <v>42290.57916666667</v>
      </c>
      <c r="T173" s="6">
        <v>43588.411805555559</v>
      </c>
      <c r="U173" s="6">
        <v>42290.57916666667</v>
      </c>
      <c r="AD173" s="5">
        <v>0</v>
      </c>
      <c r="AF173" s="5" t="s">
        <v>4630</v>
      </c>
      <c r="AH173" s="5" t="s">
        <v>206</v>
      </c>
      <c r="EB173" s="5" t="s">
        <v>1294</v>
      </c>
      <c r="FO173" s="5" t="s">
        <v>4629</v>
      </c>
      <c r="FP173" s="5">
        <v>9.2233720368547697E+18</v>
      </c>
      <c r="FX173" s="5" t="s">
        <v>662</v>
      </c>
      <c r="FZ173" s="5" t="s">
        <v>1741</v>
      </c>
      <c r="GL173" s="5">
        <v>3</v>
      </c>
      <c r="HF173" s="5" t="s">
        <v>4628</v>
      </c>
    </row>
    <row r="174" spans="1:216" s="5" customFormat="1" x14ac:dyDescent="0.2">
      <c r="A174" s="5" t="s">
        <v>4627</v>
      </c>
      <c r="B174" s="5" t="s">
        <v>4626</v>
      </c>
      <c r="C174" s="5">
        <v>112984</v>
      </c>
      <c r="E174" s="5" t="s">
        <v>166</v>
      </c>
      <c r="F174" s="5" t="s">
        <v>167</v>
      </c>
      <c r="G174" s="5" t="s">
        <v>168</v>
      </c>
      <c r="H174" s="5" t="s">
        <v>169</v>
      </c>
      <c r="I174" s="5" t="s">
        <v>170</v>
      </c>
      <c r="J174" s="5" t="s">
        <v>171</v>
      </c>
      <c r="M174" s="5" t="s">
        <v>172</v>
      </c>
      <c r="N174" s="5" t="s">
        <v>167</v>
      </c>
      <c r="O174" s="5" t="s">
        <v>215</v>
      </c>
      <c r="P174" s="5" t="s">
        <v>206</v>
      </c>
      <c r="Q174" s="5" t="s">
        <v>206</v>
      </c>
      <c r="R174" s="6">
        <v>42269.578472222223</v>
      </c>
      <c r="S174" s="6">
        <v>42269.825694444444</v>
      </c>
      <c r="T174" s="6">
        <v>43588.411805555559</v>
      </c>
      <c r="U174" s="6">
        <v>42269.825694444444</v>
      </c>
      <c r="AD174" s="5">
        <v>0</v>
      </c>
      <c r="AF174" s="5" t="s">
        <v>4625</v>
      </c>
      <c r="AH174" s="5" t="s">
        <v>184</v>
      </c>
      <c r="AI174" s="5" t="s">
        <v>215</v>
      </c>
      <c r="AJ174" s="5" t="s">
        <v>206</v>
      </c>
      <c r="EB174" s="5" t="s">
        <v>208</v>
      </c>
      <c r="FO174" s="5" t="s">
        <v>4624</v>
      </c>
      <c r="FP174" s="5">
        <v>9.2233720368547697E+18</v>
      </c>
      <c r="FX174" s="5" t="s">
        <v>662</v>
      </c>
      <c r="FZ174" s="5" t="s">
        <v>3061</v>
      </c>
      <c r="GL174" s="5">
        <v>1</v>
      </c>
      <c r="HF174" s="5" t="s">
        <v>4623</v>
      </c>
      <c r="HG174" s="5" t="s">
        <v>4622</v>
      </c>
      <c r="HH174" s="5" t="s">
        <v>4621</v>
      </c>
    </row>
    <row r="175" spans="1:216" s="5" customFormat="1" x14ac:dyDescent="0.2">
      <c r="A175" s="5" t="s">
        <v>4620</v>
      </c>
      <c r="B175" s="5" t="s">
        <v>4619</v>
      </c>
      <c r="C175" s="5">
        <v>112728</v>
      </c>
      <c r="E175" s="5" t="s">
        <v>180</v>
      </c>
      <c r="F175" s="5" t="s">
        <v>167</v>
      </c>
      <c r="G175" s="5" t="s">
        <v>168</v>
      </c>
      <c r="H175" s="5" t="s">
        <v>169</v>
      </c>
      <c r="I175" s="5" t="s">
        <v>170</v>
      </c>
      <c r="J175" s="5" t="s">
        <v>171</v>
      </c>
      <c r="M175" s="5" t="s">
        <v>172</v>
      </c>
      <c r="N175" s="5" t="s">
        <v>167</v>
      </c>
      <c r="O175" s="5" t="s">
        <v>671</v>
      </c>
      <c r="P175" s="5" t="s">
        <v>671</v>
      </c>
      <c r="Q175" s="5" t="s">
        <v>671</v>
      </c>
      <c r="R175" s="6">
        <v>42263.025694444441</v>
      </c>
      <c r="S175" s="6">
        <v>42270.726388888892</v>
      </c>
      <c r="T175" s="6">
        <v>43588.411805555559</v>
      </c>
      <c r="U175" s="6">
        <v>42270.726388888892</v>
      </c>
      <c r="X175" s="5" t="s">
        <v>676</v>
      </c>
      <c r="AD175" s="5">
        <v>0</v>
      </c>
      <c r="AF175" s="5" t="s">
        <v>4618</v>
      </c>
      <c r="FO175" s="5" t="s">
        <v>4617</v>
      </c>
      <c r="FP175" s="5">
        <v>9.2233720368547697E+18</v>
      </c>
      <c r="FX175" s="5" t="s">
        <v>662</v>
      </c>
      <c r="FZ175" s="5" t="s">
        <v>3061</v>
      </c>
    </row>
    <row r="176" spans="1:216" s="5" customFormat="1" x14ac:dyDescent="0.2">
      <c r="A176" s="5" t="s">
        <v>4616</v>
      </c>
      <c r="B176" s="5" t="s">
        <v>4615</v>
      </c>
      <c r="C176" s="5">
        <v>112678</v>
      </c>
      <c r="E176" s="5" t="s">
        <v>166</v>
      </c>
      <c r="F176" s="5" t="s">
        <v>167</v>
      </c>
      <c r="G176" s="5" t="s">
        <v>168</v>
      </c>
      <c r="H176" s="5" t="s">
        <v>169</v>
      </c>
      <c r="I176" s="5" t="s">
        <v>170</v>
      </c>
      <c r="J176" s="5" t="s">
        <v>171</v>
      </c>
      <c r="M176" s="5" t="s">
        <v>172</v>
      </c>
      <c r="N176" s="5" t="s">
        <v>167</v>
      </c>
      <c r="P176" s="5" t="s">
        <v>448</v>
      </c>
      <c r="Q176" s="5" t="s">
        <v>448</v>
      </c>
      <c r="R176" s="6">
        <v>42262.693749999999</v>
      </c>
      <c r="S176" s="6">
        <v>42760.488194444442</v>
      </c>
      <c r="T176" s="6">
        <v>43588.411805555559</v>
      </c>
      <c r="U176" s="6">
        <v>42339.679166666669</v>
      </c>
      <c r="AD176" s="5">
        <v>0</v>
      </c>
      <c r="AF176" s="5" t="s">
        <v>4614</v>
      </c>
      <c r="AH176" s="5" t="s">
        <v>448</v>
      </c>
      <c r="EB176" s="5" t="s">
        <v>1302</v>
      </c>
      <c r="FO176" s="5" t="s">
        <v>4613</v>
      </c>
      <c r="FP176" s="5">
        <v>9.2233720368547697E+18</v>
      </c>
      <c r="FX176" s="5" t="s">
        <v>662</v>
      </c>
      <c r="FZ176" s="5" t="s">
        <v>1300</v>
      </c>
      <c r="GL176" s="5">
        <v>1</v>
      </c>
    </row>
    <row r="177" spans="1:217" s="5" customFormat="1" x14ac:dyDescent="0.2">
      <c r="A177" s="5" t="s">
        <v>4612</v>
      </c>
      <c r="B177" s="5" t="s">
        <v>4611</v>
      </c>
      <c r="C177" s="5">
        <v>112668</v>
      </c>
      <c r="E177" s="5" t="s">
        <v>166</v>
      </c>
      <c r="F177" s="5" t="s">
        <v>167</v>
      </c>
      <c r="G177" s="5" t="s">
        <v>168</v>
      </c>
      <c r="H177" s="5" t="s">
        <v>169</v>
      </c>
      <c r="I177" s="5" t="s">
        <v>170</v>
      </c>
      <c r="J177" s="5" t="s">
        <v>171</v>
      </c>
      <c r="M177" s="5" t="s">
        <v>172</v>
      </c>
      <c r="N177" s="5" t="s">
        <v>167</v>
      </c>
      <c r="P177" s="5" t="s">
        <v>448</v>
      </c>
      <c r="Q177" s="5" t="s">
        <v>448</v>
      </c>
      <c r="R177" s="6">
        <v>42262.659722222219</v>
      </c>
      <c r="S177" s="6">
        <v>42433.73333333333</v>
      </c>
      <c r="T177" s="6">
        <v>43588.411805555559</v>
      </c>
      <c r="U177" s="6">
        <v>42433.73333333333</v>
      </c>
      <c r="AD177" s="5">
        <v>0</v>
      </c>
      <c r="AF177" s="5" t="s">
        <v>4610</v>
      </c>
      <c r="AH177" s="5" t="s">
        <v>448</v>
      </c>
      <c r="CL177" s="5" t="s">
        <v>4609</v>
      </c>
      <c r="EB177" s="5" t="s">
        <v>1302</v>
      </c>
      <c r="FO177" s="5" t="s">
        <v>4608</v>
      </c>
      <c r="FP177" s="5">
        <v>9.2233720368547697E+18</v>
      </c>
      <c r="FX177" s="5" t="s">
        <v>662</v>
      </c>
    </row>
    <row r="178" spans="1:217" s="5" customFormat="1" x14ac:dyDescent="0.2">
      <c r="A178" s="5" t="s">
        <v>4607</v>
      </c>
      <c r="B178" s="5" t="s">
        <v>4606</v>
      </c>
      <c r="C178" s="5">
        <v>112664</v>
      </c>
      <c r="E178" s="5" t="s">
        <v>166</v>
      </c>
      <c r="F178" s="5" t="s">
        <v>167</v>
      </c>
      <c r="G178" s="5" t="s">
        <v>168</v>
      </c>
      <c r="H178" s="5" t="s">
        <v>169</v>
      </c>
      <c r="I178" s="5" t="s">
        <v>170</v>
      </c>
      <c r="J178" s="5" t="s">
        <v>171</v>
      </c>
      <c r="M178" s="5" t="s">
        <v>172</v>
      </c>
      <c r="N178" s="5" t="s">
        <v>167</v>
      </c>
      <c r="P178" s="5" t="s">
        <v>448</v>
      </c>
      <c r="Q178" s="5" t="s">
        <v>448</v>
      </c>
      <c r="R178" s="6">
        <v>42262.651388888888</v>
      </c>
      <c r="S178" s="6">
        <v>42760.488194444442</v>
      </c>
      <c r="T178" s="6">
        <v>43588.411805555559</v>
      </c>
      <c r="U178" s="6">
        <v>42310.84652777778</v>
      </c>
      <c r="AD178" s="5">
        <v>0</v>
      </c>
      <c r="AF178" s="5" t="s">
        <v>4605</v>
      </c>
      <c r="AH178" s="5" t="s">
        <v>448</v>
      </c>
      <c r="BC178" s="5" t="s">
        <v>4604</v>
      </c>
      <c r="CL178" s="5" t="s">
        <v>4603</v>
      </c>
      <c r="EB178" s="5" t="s">
        <v>1302</v>
      </c>
      <c r="FO178" s="5" t="s">
        <v>4602</v>
      </c>
      <c r="FP178" s="5">
        <v>9.2233720368547697E+18</v>
      </c>
      <c r="FX178" s="5" t="s">
        <v>662</v>
      </c>
    </row>
    <row r="179" spans="1:217" s="5" customFormat="1" x14ac:dyDescent="0.2">
      <c r="A179" s="5" t="s">
        <v>4601</v>
      </c>
      <c r="B179" s="5" t="s">
        <v>1302</v>
      </c>
      <c r="C179" s="5">
        <v>112648</v>
      </c>
      <c r="E179" s="5" t="s">
        <v>229</v>
      </c>
      <c r="F179" s="5" t="s">
        <v>167</v>
      </c>
      <c r="G179" s="5" t="s">
        <v>168</v>
      </c>
      <c r="H179" s="5" t="s">
        <v>169</v>
      </c>
      <c r="I179" s="5" t="s">
        <v>170</v>
      </c>
      <c r="J179" s="5" t="s">
        <v>171</v>
      </c>
      <c r="M179" s="5" t="s">
        <v>172</v>
      </c>
      <c r="N179" s="5" t="s">
        <v>167</v>
      </c>
      <c r="P179" s="5" t="s">
        <v>448</v>
      </c>
      <c r="Q179" s="5" t="s">
        <v>448</v>
      </c>
      <c r="R179" s="6">
        <v>42262.595833333333</v>
      </c>
      <c r="S179" s="6">
        <v>42440.616666666669</v>
      </c>
      <c r="T179" s="6">
        <v>43588.411805555559</v>
      </c>
      <c r="U179" s="6">
        <v>42440.615277777775</v>
      </c>
      <c r="AD179" s="5">
        <v>0</v>
      </c>
      <c r="AH179" s="5" t="s">
        <v>448</v>
      </c>
      <c r="EA179" s="5" t="s">
        <v>1935</v>
      </c>
      <c r="EC179" s="5" t="s">
        <v>4600</v>
      </c>
      <c r="ED179" s="5" t="s">
        <v>240</v>
      </c>
      <c r="FO179" s="5" t="s">
        <v>4599</v>
      </c>
      <c r="FP179" s="5">
        <v>9.2233720368547697E+18</v>
      </c>
      <c r="FX179" s="5" t="s">
        <v>662</v>
      </c>
    </row>
    <row r="180" spans="1:217" s="5" customFormat="1" x14ac:dyDescent="0.2">
      <c r="A180" s="5" t="s">
        <v>4598</v>
      </c>
      <c r="B180" s="5" t="s">
        <v>4597</v>
      </c>
      <c r="C180" s="5">
        <v>112632</v>
      </c>
      <c r="E180" s="5" t="s">
        <v>166</v>
      </c>
      <c r="F180" s="5" t="s">
        <v>167</v>
      </c>
      <c r="G180" s="5" t="s">
        <v>168</v>
      </c>
      <c r="H180" s="5" t="s">
        <v>169</v>
      </c>
      <c r="I180" s="5" t="s">
        <v>170</v>
      </c>
      <c r="J180" s="5" t="s">
        <v>171</v>
      </c>
      <c r="M180" s="5" t="s">
        <v>172</v>
      </c>
      <c r="N180" s="5" t="s">
        <v>167</v>
      </c>
      <c r="P180" s="5">
        <v>1110204</v>
      </c>
      <c r="Q180" s="5">
        <v>1110204</v>
      </c>
      <c r="R180" s="6">
        <v>42262.015277777777</v>
      </c>
      <c r="S180" s="6">
        <v>42282.620833333334</v>
      </c>
      <c r="T180" s="6">
        <v>43588.411805555559</v>
      </c>
      <c r="U180" s="6">
        <v>42263.917361111111</v>
      </c>
      <c r="AD180" s="5">
        <v>0</v>
      </c>
      <c r="AF180" s="5" t="s">
        <v>4596</v>
      </c>
      <c r="AH180" s="5">
        <v>1110204</v>
      </c>
      <c r="CE180" s="5" t="s">
        <v>4595</v>
      </c>
      <c r="CL180" s="5" t="s">
        <v>4594</v>
      </c>
      <c r="FO180" s="5" t="s">
        <v>4593</v>
      </c>
      <c r="FP180" s="5">
        <v>9.2233720368547697E+18</v>
      </c>
      <c r="FX180" s="5" t="s">
        <v>662</v>
      </c>
      <c r="FZ180" s="5" t="s">
        <v>2219</v>
      </c>
    </row>
    <row r="181" spans="1:217" s="5" customFormat="1" x14ac:dyDescent="0.2">
      <c r="A181" s="5" t="s">
        <v>4592</v>
      </c>
      <c r="B181" s="5" t="s">
        <v>4591</v>
      </c>
      <c r="C181" s="5">
        <v>112630</v>
      </c>
      <c r="E181" s="5" t="s">
        <v>166</v>
      </c>
      <c r="F181" s="5" t="s">
        <v>167</v>
      </c>
      <c r="G181" s="5" t="s">
        <v>168</v>
      </c>
      <c r="H181" s="5" t="s">
        <v>169</v>
      </c>
      <c r="I181" s="5" t="s">
        <v>170</v>
      </c>
      <c r="J181" s="5" t="s">
        <v>171</v>
      </c>
      <c r="M181" s="5" t="s">
        <v>172</v>
      </c>
      <c r="N181" s="5" t="s">
        <v>167</v>
      </c>
      <c r="O181" s="5" t="s">
        <v>671</v>
      </c>
      <c r="P181" s="5" t="s">
        <v>671</v>
      </c>
      <c r="Q181" s="5" t="s">
        <v>671</v>
      </c>
      <c r="R181" s="6">
        <v>42261.986805555556</v>
      </c>
      <c r="S181" s="6">
        <v>42748.586805555555</v>
      </c>
      <c r="T181" s="6">
        <v>43588.411805555559</v>
      </c>
      <c r="U181" s="6">
        <v>42269.609027777777</v>
      </c>
      <c r="AD181" s="5">
        <v>0</v>
      </c>
      <c r="AF181" s="5" t="s">
        <v>4590</v>
      </c>
      <c r="FO181" s="5" t="s">
        <v>4589</v>
      </c>
      <c r="FP181" s="5">
        <v>9.2233720368547697E+18</v>
      </c>
      <c r="FX181" s="5" t="s">
        <v>662</v>
      </c>
      <c r="FZ181" s="5" t="s">
        <v>3061</v>
      </c>
      <c r="GL181" s="5">
        <v>1</v>
      </c>
    </row>
    <row r="182" spans="1:217" s="5" customFormat="1" x14ac:dyDescent="0.2">
      <c r="A182" s="5" t="s">
        <v>4588</v>
      </c>
      <c r="B182" s="5" t="s">
        <v>4587</v>
      </c>
      <c r="C182" s="5">
        <v>112629</v>
      </c>
      <c r="E182" s="5" t="s">
        <v>166</v>
      </c>
      <c r="F182" s="5" t="s">
        <v>167</v>
      </c>
      <c r="G182" s="5" t="s">
        <v>168</v>
      </c>
      <c r="H182" s="5" t="s">
        <v>169</v>
      </c>
      <c r="I182" s="5" t="s">
        <v>170</v>
      </c>
      <c r="J182" s="5" t="s">
        <v>171</v>
      </c>
      <c r="M182" s="5" t="s">
        <v>172</v>
      </c>
      <c r="N182" s="5" t="s">
        <v>167</v>
      </c>
      <c r="O182" s="5" t="s">
        <v>671</v>
      </c>
      <c r="P182" s="5" t="s">
        <v>671</v>
      </c>
      <c r="Q182" s="5" t="s">
        <v>671</v>
      </c>
      <c r="R182" s="6">
        <v>42261.938194444447</v>
      </c>
      <c r="S182" s="6">
        <v>42748.586805555555</v>
      </c>
      <c r="T182" s="6">
        <v>43588.411805555559</v>
      </c>
      <c r="U182" s="6">
        <v>42269.60833333333</v>
      </c>
      <c r="AD182" s="5">
        <v>0</v>
      </c>
      <c r="AF182" s="5" t="s">
        <v>4586</v>
      </c>
      <c r="FO182" s="5" t="s">
        <v>4585</v>
      </c>
      <c r="FP182" s="5">
        <v>9.2233720368547697E+18</v>
      </c>
      <c r="FX182" s="5" t="s">
        <v>662</v>
      </c>
      <c r="FZ182" s="5" t="s">
        <v>3061</v>
      </c>
      <c r="GL182" s="5">
        <v>1</v>
      </c>
    </row>
    <row r="183" spans="1:217" s="5" customFormat="1" x14ac:dyDescent="0.2">
      <c r="A183" s="5" t="s">
        <v>4584</v>
      </c>
      <c r="B183" s="5" t="s">
        <v>4583</v>
      </c>
      <c r="C183" s="5">
        <v>112628</v>
      </c>
      <c r="E183" s="5" t="s">
        <v>180</v>
      </c>
      <c r="F183" s="5" t="s">
        <v>167</v>
      </c>
      <c r="G183" s="5" t="s">
        <v>168</v>
      </c>
      <c r="H183" s="5" t="s">
        <v>169</v>
      </c>
      <c r="I183" s="5" t="s">
        <v>170</v>
      </c>
      <c r="J183" s="5" t="s">
        <v>171</v>
      </c>
      <c r="M183" s="5" t="s">
        <v>172</v>
      </c>
      <c r="N183" s="5" t="s">
        <v>167</v>
      </c>
      <c r="O183" s="5" t="s">
        <v>614</v>
      </c>
      <c r="P183" s="5" t="s">
        <v>671</v>
      </c>
      <c r="Q183" s="5" t="s">
        <v>671</v>
      </c>
      <c r="R183" s="6">
        <v>42261.920138888891</v>
      </c>
      <c r="S183" s="6">
        <v>42278.869444444441</v>
      </c>
      <c r="T183" s="6">
        <v>43588.411805555559</v>
      </c>
      <c r="U183" s="6">
        <v>42278.869444444441</v>
      </c>
      <c r="X183" s="5" t="s">
        <v>1806</v>
      </c>
      <c r="AD183" s="5">
        <v>0</v>
      </c>
      <c r="AF183" s="5" t="s">
        <v>4582</v>
      </c>
      <c r="FO183" s="5" t="s">
        <v>4581</v>
      </c>
      <c r="FP183" s="5">
        <v>9.2233720368547697E+18</v>
      </c>
      <c r="FX183" s="5" t="s">
        <v>662</v>
      </c>
      <c r="FZ183" s="5" t="s">
        <v>3061</v>
      </c>
      <c r="GA183" s="5" t="s">
        <v>2219</v>
      </c>
      <c r="GK183" s="5" t="s">
        <v>4580</v>
      </c>
    </row>
    <row r="184" spans="1:217" s="5" customFormat="1" x14ac:dyDescent="0.2">
      <c r="A184" s="5" t="s">
        <v>4579</v>
      </c>
      <c r="B184" s="5" t="s">
        <v>4578</v>
      </c>
      <c r="C184" s="5">
        <v>112605</v>
      </c>
      <c r="E184" s="5" t="s">
        <v>166</v>
      </c>
      <c r="F184" s="5" t="s">
        <v>167</v>
      </c>
      <c r="G184" s="5" t="s">
        <v>168</v>
      </c>
      <c r="H184" s="5" t="s">
        <v>169</v>
      </c>
      <c r="I184" s="5" t="s">
        <v>170</v>
      </c>
      <c r="J184" s="5" t="s">
        <v>171</v>
      </c>
      <c r="M184" s="5" t="s">
        <v>172</v>
      </c>
      <c r="N184" s="5" t="s">
        <v>167</v>
      </c>
      <c r="O184" s="5" t="s">
        <v>671</v>
      </c>
      <c r="P184" s="5">
        <v>1110204</v>
      </c>
      <c r="Q184" s="5">
        <v>1110204</v>
      </c>
      <c r="R184" s="6">
        <v>42261.814583333333</v>
      </c>
      <c r="S184" s="6">
        <v>42269.60833333333</v>
      </c>
      <c r="T184" s="6">
        <v>43588.411805555559</v>
      </c>
      <c r="U184" s="6">
        <v>42269.60833333333</v>
      </c>
      <c r="AD184" s="5">
        <v>0</v>
      </c>
      <c r="AF184" s="5" t="s">
        <v>4577</v>
      </c>
      <c r="AH184" s="5">
        <v>1110204</v>
      </c>
      <c r="CL184" s="5" t="s">
        <v>4576</v>
      </c>
      <c r="EB184" s="5" t="s">
        <v>461</v>
      </c>
      <c r="FO184" s="5" t="s">
        <v>4575</v>
      </c>
      <c r="FP184" s="5">
        <v>9.2233720368547697E+18</v>
      </c>
      <c r="FX184" s="5" t="s">
        <v>662</v>
      </c>
      <c r="FZ184" s="5" t="s">
        <v>3061</v>
      </c>
      <c r="GL184" s="5">
        <v>1</v>
      </c>
    </row>
    <row r="185" spans="1:217" s="5" customFormat="1" x14ac:dyDescent="0.2">
      <c r="A185" s="5" t="s">
        <v>4574</v>
      </c>
      <c r="B185" s="5" t="s">
        <v>4573</v>
      </c>
      <c r="C185" s="5">
        <v>112481</v>
      </c>
      <c r="E185" s="5" t="s">
        <v>166</v>
      </c>
      <c r="F185" s="5" t="s">
        <v>167</v>
      </c>
      <c r="G185" s="5" t="s">
        <v>168</v>
      </c>
      <c r="H185" s="5" t="s">
        <v>169</v>
      </c>
      <c r="I185" s="5" t="s">
        <v>170</v>
      </c>
      <c r="J185" s="5" t="s">
        <v>171</v>
      </c>
      <c r="M185" s="5" t="s">
        <v>172</v>
      </c>
      <c r="N185" s="5" t="s">
        <v>167</v>
      </c>
      <c r="O185" s="5" t="s">
        <v>671</v>
      </c>
      <c r="P185" s="5">
        <v>1110204</v>
      </c>
      <c r="Q185" s="5">
        <v>1110204</v>
      </c>
      <c r="R185" s="6">
        <v>42258.620138888888</v>
      </c>
      <c r="S185" s="6">
        <v>42283.602083333331</v>
      </c>
      <c r="T185" s="6">
        <v>43588.411805555559</v>
      </c>
      <c r="U185" s="6">
        <v>42283.602083333331</v>
      </c>
      <c r="AD185" s="5">
        <v>0</v>
      </c>
      <c r="AH185" s="5">
        <v>1110204</v>
      </c>
      <c r="AI185" s="5" t="s">
        <v>668</v>
      </c>
      <c r="BB185" s="5" t="s">
        <v>2221</v>
      </c>
      <c r="EB185" s="5" t="s">
        <v>2355</v>
      </c>
      <c r="FO185" s="5" t="s">
        <v>4572</v>
      </c>
      <c r="FP185" s="5">
        <v>9.2233720368547697E+18</v>
      </c>
      <c r="FX185" s="5" t="s">
        <v>662</v>
      </c>
      <c r="FZ185" s="5" t="s">
        <v>2219</v>
      </c>
      <c r="GL185" s="5">
        <v>5</v>
      </c>
      <c r="HF185" s="5" t="s">
        <v>4571</v>
      </c>
    </row>
    <row r="186" spans="1:217" s="5" customFormat="1" x14ac:dyDescent="0.2">
      <c r="A186" s="5" t="s">
        <v>4570</v>
      </c>
      <c r="B186" s="5" t="s">
        <v>4425</v>
      </c>
      <c r="C186" s="5">
        <v>112420</v>
      </c>
      <c r="E186" s="5" t="s">
        <v>229</v>
      </c>
      <c r="F186" s="5" t="s">
        <v>167</v>
      </c>
      <c r="G186" s="5" t="s">
        <v>168</v>
      </c>
      <c r="H186" s="5" t="s">
        <v>169</v>
      </c>
      <c r="I186" s="5" t="s">
        <v>170</v>
      </c>
      <c r="J186" s="5" t="s">
        <v>171</v>
      </c>
      <c r="M186" s="5" t="s">
        <v>172</v>
      </c>
      <c r="N186" s="5" t="s">
        <v>167</v>
      </c>
      <c r="P186" s="5">
        <v>1110037</v>
      </c>
      <c r="Q186" s="5">
        <v>1110037</v>
      </c>
      <c r="R186" s="6">
        <v>42257.65</v>
      </c>
      <c r="S186" s="6">
        <v>42459.611805555556</v>
      </c>
      <c r="T186" s="6">
        <v>43588.411805555559</v>
      </c>
      <c r="U186" s="6">
        <v>42459.611111111109</v>
      </c>
      <c r="AD186" s="5">
        <v>0</v>
      </c>
      <c r="AH186" s="5">
        <v>1110037</v>
      </c>
      <c r="EA186" s="5" t="s">
        <v>2031</v>
      </c>
      <c r="EC186" s="5" t="s">
        <v>4570</v>
      </c>
      <c r="ED186" s="5" t="s">
        <v>240</v>
      </c>
      <c r="FO186" s="5" t="s">
        <v>4569</v>
      </c>
      <c r="FP186" s="5">
        <v>9.2233720368547697E+18</v>
      </c>
      <c r="FX186" s="5" t="s">
        <v>662</v>
      </c>
    </row>
    <row r="187" spans="1:217" s="5" customFormat="1" x14ac:dyDescent="0.2">
      <c r="A187" s="5" t="s">
        <v>4568</v>
      </c>
      <c r="B187" s="5" t="s">
        <v>4567</v>
      </c>
      <c r="C187" s="5">
        <v>112375</v>
      </c>
      <c r="E187" s="5" t="s">
        <v>166</v>
      </c>
      <c r="F187" s="5" t="s">
        <v>167</v>
      </c>
      <c r="G187" s="5" t="s">
        <v>168</v>
      </c>
      <c r="H187" s="5" t="s">
        <v>169</v>
      </c>
      <c r="I187" s="5" t="s">
        <v>170</v>
      </c>
      <c r="J187" s="5" t="s">
        <v>171</v>
      </c>
      <c r="M187" s="5" t="s">
        <v>172</v>
      </c>
      <c r="N187" s="5" t="s">
        <v>167</v>
      </c>
      <c r="O187" s="5" t="s">
        <v>698</v>
      </c>
      <c r="P187" s="5">
        <v>1111096</v>
      </c>
      <c r="Q187" s="5">
        <v>1111096</v>
      </c>
      <c r="R187" s="6">
        <v>42256.88958333333</v>
      </c>
      <c r="S187" s="6">
        <v>42312.879166666666</v>
      </c>
      <c r="T187" s="6">
        <v>43588.411805555559</v>
      </c>
      <c r="U187" s="6">
        <v>42312.879166666666</v>
      </c>
      <c r="AD187" s="5">
        <v>0</v>
      </c>
      <c r="AF187" s="5" t="s">
        <v>4566</v>
      </c>
      <c r="AH187" s="5">
        <v>1111096</v>
      </c>
      <c r="EB187" s="5" t="s">
        <v>3927</v>
      </c>
      <c r="FO187" s="5" t="s">
        <v>4565</v>
      </c>
      <c r="FP187" s="5">
        <v>9.2233720368547697E+18</v>
      </c>
      <c r="FX187" s="5" t="s">
        <v>662</v>
      </c>
      <c r="FZ187" s="5" t="s">
        <v>3704</v>
      </c>
      <c r="GL187" s="5">
        <v>2</v>
      </c>
    </row>
    <row r="188" spans="1:217" s="5" customFormat="1" x14ac:dyDescent="0.2">
      <c r="A188" s="5" t="s">
        <v>4564</v>
      </c>
      <c r="B188" s="5" t="s">
        <v>4563</v>
      </c>
      <c r="C188" s="5">
        <v>112374</v>
      </c>
      <c r="E188" s="5" t="s">
        <v>166</v>
      </c>
      <c r="F188" s="5" t="s">
        <v>167</v>
      </c>
      <c r="G188" s="5" t="s">
        <v>168</v>
      </c>
      <c r="H188" s="5" t="s">
        <v>169</v>
      </c>
      <c r="I188" s="5" t="s">
        <v>170</v>
      </c>
      <c r="J188" s="5" t="s">
        <v>171</v>
      </c>
      <c r="M188" s="5" t="s">
        <v>172</v>
      </c>
      <c r="N188" s="5" t="s">
        <v>167</v>
      </c>
      <c r="O188" s="5" t="s">
        <v>698</v>
      </c>
      <c r="P188" s="5">
        <v>1111096</v>
      </c>
      <c r="Q188" s="5">
        <v>1111096</v>
      </c>
      <c r="R188" s="6">
        <v>42256.888888888891</v>
      </c>
      <c r="S188" s="6">
        <v>42311.8</v>
      </c>
      <c r="T188" s="6">
        <v>43588.411805555559</v>
      </c>
      <c r="U188" s="6">
        <v>42311.8</v>
      </c>
      <c r="AD188" s="5">
        <v>0</v>
      </c>
      <c r="AF188" s="5" t="s">
        <v>4562</v>
      </c>
      <c r="AH188" s="5">
        <v>1111096</v>
      </c>
      <c r="EB188" s="5" t="s">
        <v>3927</v>
      </c>
      <c r="FO188" s="5" t="s">
        <v>4561</v>
      </c>
      <c r="FP188" s="5">
        <v>9.2233720368547697E+18</v>
      </c>
      <c r="FX188" s="5" t="s">
        <v>662</v>
      </c>
      <c r="FZ188" s="5" t="s">
        <v>3704</v>
      </c>
      <c r="GL188" s="5">
        <v>2</v>
      </c>
    </row>
    <row r="189" spans="1:217" s="5" customFormat="1" x14ac:dyDescent="0.2">
      <c r="A189" s="5" t="s">
        <v>4560</v>
      </c>
      <c r="B189" s="5" t="s">
        <v>4559</v>
      </c>
      <c r="C189" s="5">
        <v>112367</v>
      </c>
      <c r="E189" s="5" t="s">
        <v>166</v>
      </c>
      <c r="F189" s="5" t="s">
        <v>167</v>
      </c>
      <c r="G189" s="5" t="s">
        <v>168</v>
      </c>
      <c r="H189" s="5" t="s">
        <v>169</v>
      </c>
      <c r="I189" s="5" t="s">
        <v>170</v>
      </c>
      <c r="J189" s="5" t="s">
        <v>171</v>
      </c>
      <c r="M189" s="5" t="s">
        <v>172</v>
      </c>
      <c r="N189" s="5" t="s">
        <v>167</v>
      </c>
      <c r="O189" s="5" t="s">
        <v>671</v>
      </c>
      <c r="P189" s="5">
        <v>1110204</v>
      </c>
      <c r="Q189" s="5">
        <v>1110204</v>
      </c>
      <c r="R189" s="6">
        <v>42256.847916666666</v>
      </c>
      <c r="S189" s="6">
        <v>42747.676388888889</v>
      </c>
      <c r="T189" s="6">
        <v>43588.411805555559</v>
      </c>
      <c r="U189" s="6">
        <v>42258.806944444441</v>
      </c>
      <c r="X189" s="5" t="s">
        <v>615</v>
      </c>
      <c r="AD189" s="5">
        <v>0</v>
      </c>
      <c r="AF189" s="5" t="s">
        <v>4558</v>
      </c>
      <c r="AH189" s="5">
        <v>1110204</v>
      </c>
      <c r="FO189" s="5" t="s">
        <v>4557</v>
      </c>
      <c r="FP189" s="5">
        <v>9.2233720368547697E+18</v>
      </c>
      <c r="FX189" s="5" t="s">
        <v>662</v>
      </c>
      <c r="FZ189" s="5" t="s">
        <v>3061</v>
      </c>
      <c r="GL189" s="5">
        <v>2</v>
      </c>
    </row>
    <row r="190" spans="1:217" s="5" customFormat="1" x14ac:dyDescent="0.2">
      <c r="A190" s="5" t="s">
        <v>4556</v>
      </c>
      <c r="B190" s="5" t="s">
        <v>4555</v>
      </c>
      <c r="C190" s="5">
        <v>112364</v>
      </c>
      <c r="E190" s="5" t="s">
        <v>166</v>
      </c>
      <c r="F190" s="5" t="s">
        <v>167</v>
      </c>
      <c r="G190" s="5" t="s">
        <v>168</v>
      </c>
      <c r="H190" s="5" t="s">
        <v>169</v>
      </c>
      <c r="I190" s="5" t="s">
        <v>170</v>
      </c>
      <c r="J190" s="5" t="s">
        <v>171</v>
      </c>
      <c r="M190" s="5" t="s">
        <v>172</v>
      </c>
      <c r="N190" s="5" t="s">
        <v>167</v>
      </c>
      <c r="O190" s="5" t="s">
        <v>671</v>
      </c>
      <c r="P190" s="5">
        <v>1110204</v>
      </c>
      <c r="Q190" s="5">
        <v>1110204</v>
      </c>
      <c r="R190" s="6">
        <v>42256.844444444447</v>
      </c>
      <c r="S190" s="6">
        <v>42747.676388888889</v>
      </c>
      <c r="T190" s="6">
        <v>43588.411805555559</v>
      </c>
      <c r="U190" s="6">
        <v>42258.802777777775</v>
      </c>
      <c r="X190" s="5" t="s">
        <v>615</v>
      </c>
      <c r="AD190" s="5">
        <v>0</v>
      </c>
      <c r="AH190" s="5">
        <v>1110204</v>
      </c>
      <c r="FO190" s="5" t="s">
        <v>4554</v>
      </c>
      <c r="FP190" s="5">
        <v>9.2233720368547697E+18</v>
      </c>
      <c r="FX190" s="5" t="s">
        <v>662</v>
      </c>
      <c r="FZ190" s="5" t="s">
        <v>3061</v>
      </c>
      <c r="GL190" s="5">
        <v>1</v>
      </c>
    </row>
    <row r="191" spans="1:217" s="5" customFormat="1" x14ac:dyDescent="0.2">
      <c r="A191" s="5" t="s">
        <v>4553</v>
      </c>
      <c r="B191" s="5" t="s">
        <v>4552</v>
      </c>
      <c r="C191" s="5">
        <v>112321</v>
      </c>
      <c r="E191" s="5" t="s">
        <v>166</v>
      </c>
      <c r="F191" s="5" t="s">
        <v>167</v>
      </c>
      <c r="G191" s="5" t="s">
        <v>168</v>
      </c>
      <c r="H191" s="5" t="s">
        <v>169</v>
      </c>
      <c r="I191" s="5" t="s">
        <v>170</v>
      </c>
      <c r="J191" s="5" t="s">
        <v>171</v>
      </c>
      <c r="M191" s="5" t="s">
        <v>172</v>
      </c>
      <c r="N191" s="5" t="s">
        <v>167</v>
      </c>
      <c r="O191" s="5" t="s">
        <v>184</v>
      </c>
      <c r="P191" s="5" t="s">
        <v>184</v>
      </c>
      <c r="Q191" s="5" t="s">
        <v>184</v>
      </c>
      <c r="R191" s="6">
        <v>42256.680555555555</v>
      </c>
      <c r="S191" s="6">
        <v>42258.644444444442</v>
      </c>
      <c r="T191" s="6">
        <v>43588.411805555559</v>
      </c>
      <c r="U191" s="6">
        <v>42258.644444444442</v>
      </c>
      <c r="AD191" s="5">
        <v>0</v>
      </c>
      <c r="AF191" s="5" t="s">
        <v>4551</v>
      </c>
      <c r="AH191" s="5">
        <v>1110204</v>
      </c>
      <c r="AI191" s="5">
        <v>1112325</v>
      </c>
      <c r="AJ191" s="5" t="s">
        <v>184</v>
      </c>
      <c r="AK191" s="5" t="s">
        <v>2025</v>
      </c>
      <c r="AL191" s="5" t="s">
        <v>215</v>
      </c>
      <c r="AM191" s="5" t="s">
        <v>448</v>
      </c>
      <c r="CE191" s="5" t="s">
        <v>4550</v>
      </c>
      <c r="EB191" s="5" t="s">
        <v>1936</v>
      </c>
      <c r="FO191" s="5" t="s">
        <v>4549</v>
      </c>
      <c r="FP191" s="5">
        <v>9.2233720368547697E+18</v>
      </c>
      <c r="FX191" s="5" t="s">
        <v>662</v>
      </c>
      <c r="FZ191" s="5" t="s">
        <v>3061</v>
      </c>
      <c r="GL191" s="5">
        <v>1</v>
      </c>
      <c r="HF191" s="5" t="s">
        <v>4548</v>
      </c>
      <c r="HG191" s="5" t="s">
        <v>4547</v>
      </c>
      <c r="HH191" s="5" t="s">
        <v>4546</v>
      </c>
      <c r="HI191" s="5" t="s">
        <v>4545</v>
      </c>
    </row>
    <row r="192" spans="1:217" s="5" customFormat="1" x14ac:dyDescent="0.2">
      <c r="A192" s="5" t="s">
        <v>4544</v>
      </c>
      <c r="B192" s="5" t="s">
        <v>4543</v>
      </c>
      <c r="C192" s="5">
        <v>112317</v>
      </c>
      <c r="E192" s="5" t="s">
        <v>166</v>
      </c>
      <c r="F192" s="5" t="s">
        <v>167</v>
      </c>
      <c r="G192" s="5" t="s">
        <v>168</v>
      </c>
      <c r="H192" s="5" t="s">
        <v>169</v>
      </c>
      <c r="I192" s="5" t="s">
        <v>170</v>
      </c>
      <c r="J192" s="5" t="s">
        <v>171</v>
      </c>
      <c r="M192" s="5" t="s">
        <v>172</v>
      </c>
      <c r="N192" s="5" t="s">
        <v>167</v>
      </c>
      <c r="O192" s="5" t="s">
        <v>671</v>
      </c>
      <c r="P192" s="5">
        <v>1110204</v>
      </c>
      <c r="Q192" s="5">
        <v>1110204</v>
      </c>
      <c r="R192" s="6">
        <v>42256.670138888891</v>
      </c>
      <c r="S192" s="6">
        <v>42256.689583333333</v>
      </c>
      <c r="T192" s="6">
        <v>43588.411805555559</v>
      </c>
      <c r="U192" s="6">
        <v>42256.689583333333</v>
      </c>
      <c r="AD192" s="5">
        <v>0</v>
      </c>
      <c r="AF192" s="5" t="s">
        <v>4542</v>
      </c>
      <c r="AH192" s="5">
        <v>1110204</v>
      </c>
      <c r="CL192" s="5" t="s">
        <v>4541</v>
      </c>
      <c r="EB192" s="5" t="s">
        <v>796</v>
      </c>
      <c r="FO192" s="5" t="s">
        <v>4540</v>
      </c>
      <c r="FP192" s="5">
        <v>9.2233720368547697E+18</v>
      </c>
      <c r="FX192" s="5" t="s">
        <v>662</v>
      </c>
      <c r="FZ192" s="5" t="s">
        <v>3062</v>
      </c>
    </row>
    <row r="193" spans="1:218" s="5" customFormat="1" x14ac:dyDescent="0.2">
      <c r="A193" s="5" t="s">
        <v>4539</v>
      </c>
      <c r="B193" s="5" t="s">
        <v>4538</v>
      </c>
      <c r="C193" s="5">
        <v>112292</v>
      </c>
      <c r="E193" s="5" t="s">
        <v>166</v>
      </c>
      <c r="F193" s="5" t="s">
        <v>167</v>
      </c>
      <c r="G193" s="5" t="s">
        <v>168</v>
      </c>
      <c r="H193" s="5" t="s">
        <v>169</v>
      </c>
      <c r="I193" s="5" t="s">
        <v>170</v>
      </c>
      <c r="J193" s="5" t="s">
        <v>171</v>
      </c>
      <c r="M193" s="5" t="s">
        <v>172</v>
      </c>
      <c r="N193" s="5" t="s">
        <v>167</v>
      </c>
      <c r="O193" s="5" t="s">
        <v>671</v>
      </c>
      <c r="P193" s="5">
        <v>1110204</v>
      </c>
      <c r="Q193" s="5">
        <v>1110204</v>
      </c>
      <c r="R193" s="6">
        <v>42256.587500000001</v>
      </c>
      <c r="S193" s="6">
        <v>42747.676388888889</v>
      </c>
      <c r="T193" s="6">
        <v>43588.411805555559</v>
      </c>
      <c r="U193" s="6">
        <v>42283.661111111112</v>
      </c>
      <c r="X193" s="5" t="s">
        <v>615</v>
      </c>
      <c r="AD193" s="5">
        <v>0</v>
      </c>
      <c r="AF193" s="5" t="s">
        <v>4537</v>
      </c>
      <c r="AH193" s="5">
        <v>1110204</v>
      </c>
      <c r="CL193" s="5" t="s">
        <v>4536</v>
      </c>
      <c r="FO193" s="5" t="s">
        <v>4535</v>
      </c>
      <c r="FP193" s="5">
        <v>9.2233720368547697E+18</v>
      </c>
      <c r="FX193" s="5" t="s">
        <v>662</v>
      </c>
      <c r="FZ193" s="5" t="s">
        <v>2219</v>
      </c>
      <c r="GL193" s="5">
        <v>1</v>
      </c>
    </row>
    <row r="194" spans="1:218" s="5" customFormat="1" x14ac:dyDescent="0.2">
      <c r="A194" s="5" t="s">
        <v>4534</v>
      </c>
      <c r="B194" s="5" t="s">
        <v>4533</v>
      </c>
      <c r="C194" s="5">
        <v>112289</v>
      </c>
      <c r="E194" s="5" t="s">
        <v>166</v>
      </c>
      <c r="F194" s="5" t="s">
        <v>167</v>
      </c>
      <c r="G194" s="5" t="s">
        <v>168</v>
      </c>
      <c r="H194" s="5" t="s">
        <v>169</v>
      </c>
      <c r="I194" s="5" t="s">
        <v>170</v>
      </c>
      <c r="J194" s="5" t="s">
        <v>171</v>
      </c>
      <c r="M194" s="5" t="s">
        <v>172</v>
      </c>
      <c r="N194" s="5" t="s">
        <v>167</v>
      </c>
      <c r="O194" s="5" t="s">
        <v>671</v>
      </c>
      <c r="P194" s="5">
        <v>1110204</v>
      </c>
      <c r="Q194" s="5">
        <v>1110204</v>
      </c>
      <c r="R194" s="6">
        <v>42256.585416666669</v>
      </c>
      <c r="S194" s="6">
        <v>42747.676388888889</v>
      </c>
      <c r="T194" s="6">
        <v>43588.411805555559</v>
      </c>
      <c r="U194" s="6">
        <v>42283.711111111108</v>
      </c>
      <c r="X194" s="5" t="s">
        <v>615</v>
      </c>
      <c r="AD194" s="5">
        <v>0</v>
      </c>
      <c r="AF194" s="5" t="s">
        <v>4532</v>
      </c>
      <c r="AH194" s="5">
        <v>1110204</v>
      </c>
      <c r="CL194" s="5" t="s">
        <v>4531</v>
      </c>
      <c r="FO194" s="5" t="s">
        <v>4530</v>
      </c>
      <c r="FP194" s="5">
        <v>9.2233720368547697E+18</v>
      </c>
      <c r="FX194" s="5" t="s">
        <v>662</v>
      </c>
      <c r="FZ194" s="5" t="s">
        <v>2219</v>
      </c>
      <c r="GL194" s="5">
        <v>1</v>
      </c>
    </row>
    <row r="195" spans="1:218" s="5" customFormat="1" x14ac:dyDescent="0.2">
      <c r="A195" s="5" t="s">
        <v>4529</v>
      </c>
      <c r="B195" s="5" t="s">
        <v>3662</v>
      </c>
      <c r="C195" s="5">
        <v>112042</v>
      </c>
      <c r="E195" s="5" t="s">
        <v>166</v>
      </c>
      <c r="F195" s="5" t="s">
        <v>167</v>
      </c>
      <c r="G195" s="5" t="s">
        <v>168</v>
      </c>
      <c r="H195" s="5" t="s">
        <v>169</v>
      </c>
      <c r="I195" s="5" t="s">
        <v>170</v>
      </c>
      <c r="J195" s="5" t="s">
        <v>171</v>
      </c>
      <c r="M195" s="5" t="s">
        <v>172</v>
      </c>
      <c r="N195" s="5" t="s">
        <v>167</v>
      </c>
      <c r="O195" s="5" t="s">
        <v>614</v>
      </c>
      <c r="P195" s="5">
        <v>1110204</v>
      </c>
      <c r="Q195" s="5">
        <v>1110204</v>
      </c>
      <c r="R195" s="6">
        <v>42250.581250000003</v>
      </c>
      <c r="S195" s="6">
        <v>42747.677083333336</v>
      </c>
      <c r="T195" s="6">
        <v>43588.411805555559</v>
      </c>
      <c r="U195" s="6">
        <v>42262.021527777775</v>
      </c>
      <c r="X195" s="5" t="s">
        <v>615</v>
      </c>
      <c r="AD195" s="5">
        <v>0</v>
      </c>
      <c r="AF195" s="5" t="s">
        <v>4528</v>
      </c>
      <c r="AH195" s="5">
        <v>1110204</v>
      </c>
      <c r="CE195" s="5" t="s">
        <v>4527</v>
      </c>
      <c r="CL195" s="5" t="s">
        <v>4526</v>
      </c>
      <c r="FO195" s="5" t="s">
        <v>4525</v>
      </c>
      <c r="FP195" s="5">
        <v>9.2233720368547697E+18</v>
      </c>
      <c r="FX195" s="5" t="s">
        <v>662</v>
      </c>
      <c r="FZ195" s="5" t="s">
        <v>3062</v>
      </c>
      <c r="GA195" s="5" t="s">
        <v>3061</v>
      </c>
      <c r="GL195" s="5">
        <v>3</v>
      </c>
    </row>
    <row r="196" spans="1:218" s="5" customFormat="1" x14ac:dyDescent="0.2">
      <c r="A196" s="5" t="s">
        <v>4524</v>
      </c>
      <c r="B196" s="5" t="s">
        <v>4523</v>
      </c>
      <c r="C196" s="5">
        <v>112018</v>
      </c>
      <c r="E196" s="5" t="s">
        <v>166</v>
      </c>
      <c r="F196" s="5" t="s">
        <v>167</v>
      </c>
      <c r="G196" s="5" t="s">
        <v>168</v>
      </c>
      <c r="H196" s="5" t="s">
        <v>169</v>
      </c>
      <c r="I196" s="5" t="s">
        <v>170</v>
      </c>
      <c r="J196" s="5" t="s">
        <v>171</v>
      </c>
      <c r="M196" s="5" t="s">
        <v>172</v>
      </c>
      <c r="N196" s="5" t="s">
        <v>167</v>
      </c>
      <c r="O196" s="5" t="s">
        <v>671</v>
      </c>
      <c r="P196" s="5" t="s">
        <v>668</v>
      </c>
      <c r="Q196" s="5" t="s">
        <v>668</v>
      </c>
      <c r="R196" s="6">
        <v>42249.872916666667</v>
      </c>
      <c r="S196" s="6">
        <v>42256.791666666664</v>
      </c>
      <c r="T196" s="6">
        <v>43588.411805555559</v>
      </c>
      <c r="U196" s="6">
        <v>42256.791666666664</v>
      </c>
      <c r="AD196" s="5">
        <v>0</v>
      </c>
      <c r="AH196" s="5" t="s">
        <v>668</v>
      </c>
      <c r="FO196" s="5" t="s">
        <v>4522</v>
      </c>
      <c r="FP196" s="5">
        <v>9.2233720368547697E+18</v>
      </c>
      <c r="FX196" s="5" t="s">
        <v>662</v>
      </c>
      <c r="FZ196" s="5" t="s">
        <v>3062</v>
      </c>
      <c r="GL196" s="5">
        <v>2</v>
      </c>
    </row>
    <row r="197" spans="1:218" s="5" customFormat="1" x14ac:dyDescent="0.2">
      <c r="A197" s="5" t="s">
        <v>4521</v>
      </c>
      <c r="B197" s="5" t="s">
        <v>4520</v>
      </c>
      <c r="C197" s="5">
        <v>112017</v>
      </c>
      <c r="E197" s="5" t="s">
        <v>166</v>
      </c>
      <c r="F197" s="5" t="s">
        <v>167</v>
      </c>
      <c r="G197" s="5" t="s">
        <v>168</v>
      </c>
      <c r="H197" s="5" t="s">
        <v>169</v>
      </c>
      <c r="I197" s="5" t="s">
        <v>170</v>
      </c>
      <c r="J197" s="5" t="s">
        <v>171</v>
      </c>
      <c r="M197" s="5" t="s">
        <v>172</v>
      </c>
      <c r="N197" s="5" t="s">
        <v>167</v>
      </c>
      <c r="O197" s="5" t="s">
        <v>614</v>
      </c>
      <c r="P197" s="5" t="s">
        <v>668</v>
      </c>
      <c r="Q197" s="5" t="s">
        <v>668</v>
      </c>
      <c r="R197" s="6">
        <v>42249.87222222222</v>
      </c>
      <c r="S197" s="6">
        <v>42256.622916666667</v>
      </c>
      <c r="T197" s="6">
        <v>43588.411805555559</v>
      </c>
      <c r="U197" s="6">
        <v>42256.622916666667</v>
      </c>
      <c r="AD197" s="5">
        <v>0</v>
      </c>
      <c r="AH197" s="5" t="s">
        <v>614</v>
      </c>
      <c r="AI197" s="5" t="s">
        <v>668</v>
      </c>
      <c r="FO197" s="5" t="s">
        <v>4519</v>
      </c>
      <c r="FP197" s="5">
        <v>9.2233720368547697E+18</v>
      </c>
      <c r="FX197" s="5" t="s">
        <v>662</v>
      </c>
      <c r="FZ197" s="5" t="s">
        <v>3062</v>
      </c>
      <c r="GL197" s="5">
        <v>2</v>
      </c>
      <c r="HF197" s="5" t="s">
        <v>4518</v>
      </c>
      <c r="HG197" s="5" t="s">
        <v>4517</v>
      </c>
    </row>
    <row r="198" spans="1:218" s="5" customFormat="1" x14ac:dyDescent="0.2">
      <c r="A198" s="5" t="s">
        <v>4516</v>
      </c>
      <c r="B198" s="5" t="s">
        <v>4515</v>
      </c>
      <c r="C198" s="5">
        <v>111970</v>
      </c>
      <c r="E198" s="5" t="s">
        <v>166</v>
      </c>
      <c r="F198" s="5" t="s">
        <v>167</v>
      </c>
      <c r="G198" s="5" t="s">
        <v>168</v>
      </c>
      <c r="H198" s="5" t="s">
        <v>169</v>
      </c>
      <c r="I198" s="5" t="s">
        <v>170</v>
      </c>
      <c r="J198" s="5" t="s">
        <v>171</v>
      </c>
      <c r="M198" s="5" t="s">
        <v>172</v>
      </c>
      <c r="N198" s="5" t="s">
        <v>167</v>
      </c>
      <c r="O198" s="5" t="s">
        <v>671</v>
      </c>
      <c r="P198" s="5" t="s">
        <v>614</v>
      </c>
      <c r="Q198" s="5" t="s">
        <v>614</v>
      </c>
      <c r="R198" s="6">
        <v>42249.656944444447</v>
      </c>
      <c r="S198" s="6">
        <v>42747.676388888889</v>
      </c>
      <c r="T198" s="6">
        <v>43588.411805555559</v>
      </c>
      <c r="U198" s="6">
        <v>42408.661111111112</v>
      </c>
      <c r="X198" s="5" t="s">
        <v>615</v>
      </c>
      <c r="AD198" s="5">
        <v>0</v>
      </c>
      <c r="AF198" s="5" t="s">
        <v>4514</v>
      </c>
      <c r="AH198" s="5" t="s">
        <v>614</v>
      </c>
      <c r="CL198" s="5" t="s">
        <v>4513</v>
      </c>
      <c r="FO198" s="5" t="s">
        <v>4512</v>
      </c>
      <c r="FP198" s="5">
        <v>9.2233720368547697E+18</v>
      </c>
      <c r="FX198" s="5" t="s">
        <v>662</v>
      </c>
      <c r="FZ198" s="5" t="s">
        <v>4511</v>
      </c>
      <c r="GL198" s="5">
        <v>1</v>
      </c>
    </row>
    <row r="199" spans="1:218" s="5" customFormat="1" x14ac:dyDescent="0.2">
      <c r="A199" s="5" t="s">
        <v>4510</v>
      </c>
      <c r="B199" s="5" t="s">
        <v>4509</v>
      </c>
      <c r="C199" s="5">
        <v>111944</v>
      </c>
      <c r="E199" s="5" t="s">
        <v>180</v>
      </c>
      <c r="F199" s="5" t="s">
        <v>167</v>
      </c>
      <c r="G199" s="5" t="s">
        <v>168</v>
      </c>
      <c r="H199" s="5" t="s">
        <v>169</v>
      </c>
      <c r="I199" s="5" t="s">
        <v>170</v>
      </c>
      <c r="J199" s="5" t="s">
        <v>171</v>
      </c>
      <c r="M199" s="5" t="s">
        <v>172</v>
      </c>
      <c r="N199" s="5" t="s">
        <v>167</v>
      </c>
      <c r="O199" s="5" t="s">
        <v>671</v>
      </c>
      <c r="P199" s="5" t="s">
        <v>614</v>
      </c>
      <c r="Q199" s="5" t="s">
        <v>614</v>
      </c>
      <c r="R199" s="6">
        <v>42248.927777777775</v>
      </c>
      <c r="S199" s="6">
        <v>42256.604861111111</v>
      </c>
      <c r="T199" s="6">
        <v>43588.411805555559</v>
      </c>
      <c r="U199" s="6">
        <v>42256.604861111111</v>
      </c>
      <c r="AD199" s="5">
        <v>0</v>
      </c>
      <c r="AF199" s="5" t="s">
        <v>4508</v>
      </c>
      <c r="AH199" s="5" t="s">
        <v>614</v>
      </c>
      <c r="CL199" s="5" t="s">
        <v>4507</v>
      </c>
      <c r="FO199" s="5" t="s">
        <v>4506</v>
      </c>
      <c r="FP199" s="5">
        <v>9.2233720368547697E+18</v>
      </c>
      <c r="FX199" s="5" t="s">
        <v>662</v>
      </c>
      <c r="FZ199" s="5" t="s">
        <v>3062</v>
      </c>
    </row>
    <row r="200" spans="1:218" s="5" customFormat="1" x14ac:dyDescent="0.2">
      <c r="A200" s="5" t="s">
        <v>4505</v>
      </c>
      <c r="B200" s="5" t="s">
        <v>4504</v>
      </c>
      <c r="C200" s="5">
        <v>111935</v>
      </c>
      <c r="E200" s="5" t="s">
        <v>166</v>
      </c>
      <c r="F200" s="5" t="s">
        <v>167</v>
      </c>
      <c r="G200" s="5" t="s">
        <v>168</v>
      </c>
      <c r="H200" s="5" t="s">
        <v>169</v>
      </c>
      <c r="I200" s="5" t="s">
        <v>170</v>
      </c>
      <c r="J200" s="5" t="s">
        <v>171</v>
      </c>
      <c r="M200" s="5" t="s">
        <v>172</v>
      </c>
      <c r="N200" s="5" t="s">
        <v>167</v>
      </c>
      <c r="O200" s="5" t="s">
        <v>184</v>
      </c>
      <c r="P200" s="5">
        <v>1110204</v>
      </c>
      <c r="Q200" s="5">
        <v>1110204</v>
      </c>
      <c r="R200" s="6">
        <v>42248.84652777778</v>
      </c>
      <c r="S200" s="6">
        <v>42256.538194444445</v>
      </c>
      <c r="T200" s="6">
        <v>43588.411805555559</v>
      </c>
      <c r="U200" s="6">
        <v>42256.538194444445</v>
      </c>
      <c r="AD200" s="5">
        <v>0</v>
      </c>
      <c r="AF200" s="5" t="s">
        <v>4503</v>
      </c>
      <c r="AH200" s="5">
        <v>1110204</v>
      </c>
      <c r="EB200" s="5" t="s">
        <v>3194</v>
      </c>
      <c r="FO200" s="5" t="s">
        <v>4502</v>
      </c>
      <c r="FP200" s="5">
        <v>9.2233720368547697E+18</v>
      </c>
      <c r="FX200" s="5" t="s">
        <v>662</v>
      </c>
      <c r="FZ200" s="5" t="s">
        <v>3062</v>
      </c>
    </row>
    <row r="201" spans="1:218" s="5" customFormat="1" x14ac:dyDescent="0.2">
      <c r="A201" s="5" t="s">
        <v>4501</v>
      </c>
      <c r="B201" s="5" t="s">
        <v>4500</v>
      </c>
      <c r="C201" s="5">
        <v>111871</v>
      </c>
      <c r="E201" s="5" t="s">
        <v>166</v>
      </c>
      <c r="F201" s="5" t="s">
        <v>167</v>
      </c>
      <c r="G201" s="5" t="s">
        <v>168</v>
      </c>
      <c r="H201" s="5" t="s">
        <v>169</v>
      </c>
      <c r="I201" s="5" t="s">
        <v>170</v>
      </c>
      <c r="J201" s="5" t="s">
        <v>171</v>
      </c>
      <c r="M201" s="5" t="s">
        <v>172</v>
      </c>
      <c r="N201" s="5" t="s">
        <v>167</v>
      </c>
      <c r="O201" s="5" t="s">
        <v>671</v>
      </c>
      <c r="P201" s="5" t="s">
        <v>671</v>
      </c>
      <c r="Q201" s="5" t="s">
        <v>671</v>
      </c>
      <c r="R201" s="6">
        <v>42247.871527777781</v>
      </c>
      <c r="S201" s="6">
        <v>42269.604861111111</v>
      </c>
      <c r="T201" s="6">
        <v>43588.411805555559</v>
      </c>
      <c r="U201" s="6">
        <v>42269.604861111111</v>
      </c>
      <c r="X201" s="5" t="s">
        <v>410</v>
      </c>
      <c r="AD201" s="5">
        <v>0</v>
      </c>
      <c r="AF201" s="5" t="s">
        <v>4499</v>
      </c>
      <c r="FO201" s="5" t="s">
        <v>4498</v>
      </c>
      <c r="FP201" s="5">
        <v>9.2233720368547697E+18</v>
      </c>
      <c r="FX201" s="5" t="s">
        <v>662</v>
      </c>
      <c r="FZ201" s="5" t="s">
        <v>3061</v>
      </c>
      <c r="GL201" s="5">
        <v>2</v>
      </c>
    </row>
    <row r="202" spans="1:218" s="5" customFormat="1" x14ac:dyDescent="0.2">
      <c r="A202" s="5" t="s">
        <v>4497</v>
      </c>
      <c r="B202" s="5" t="s">
        <v>4496</v>
      </c>
      <c r="C202" s="5">
        <v>111824</v>
      </c>
      <c r="E202" s="5" t="s">
        <v>166</v>
      </c>
      <c r="F202" s="5" t="s">
        <v>167</v>
      </c>
      <c r="G202" s="5" t="s">
        <v>168</v>
      </c>
      <c r="H202" s="5" t="s">
        <v>169</v>
      </c>
      <c r="I202" s="5" t="s">
        <v>170</v>
      </c>
      <c r="J202" s="5" t="s">
        <v>171</v>
      </c>
      <c r="M202" s="5" t="s">
        <v>172</v>
      </c>
      <c r="N202" s="5" t="s">
        <v>167</v>
      </c>
      <c r="O202" s="5" t="s">
        <v>203</v>
      </c>
      <c r="P202" s="5">
        <v>1110204</v>
      </c>
      <c r="Q202" s="5">
        <v>1110204</v>
      </c>
      <c r="R202" s="6">
        <v>42247.581944444442</v>
      </c>
      <c r="S202" s="6">
        <v>42270.661111111112</v>
      </c>
      <c r="T202" s="6">
        <v>43588.411805555559</v>
      </c>
      <c r="U202" s="6">
        <v>42270.661111111112</v>
      </c>
      <c r="AD202" s="5">
        <v>0</v>
      </c>
      <c r="AF202" s="5" t="s">
        <v>4495</v>
      </c>
      <c r="AH202" s="5">
        <v>1110204</v>
      </c>
      <c r="AI202" s="5" t="s">
        <v>184</v>
      </c>
      <c r="AJ202" s="5" t="s">
        <v>215</v>
      </c>
      <c r="CL202" s="5" t="s">
        <v>4494</v>
      </c>
      <c r="EB202" s="5" t="s">
        <v>208</v>
      </c>
      <c r="FO202" s="5" t="s">
        <v>4493</v>
      </c>
      <c r="FP202" s="5">
        <v>9.2233720368547697E+18</v>
      </c>
      <c r="FX202" s="5" t="s">
        <v>662</v>
      </c>
      <c r="FZ202" s="5" t="s">
        <v>3062</v>
      </c>
      <c r="GA202" s="5" t="s">
        <v>3061</v>
      </c>
      <c r="GL202" s="5">
        <v>2</v>
      </c>
      <c r="HF202" s="5" t="s">
        <v>4492</v>
      </c>
      <c r="HG202" s="5" t="s">
        <v>4491</v>
      </c>
      <c r="HH202" s="5" t="s">
        <v>4490</v>
      </c>
      <c r="HI202" s="5" t="s">
        <v>4489</v>
      </c>
      <c r="HJ202" s="5" t="s">
        <v>4488</v>
      </c>
    </row>
    <row r="203" spans="1:218" s="5" customFormat="1" x14ac:dyDescent="0.2">
      <c r="A203" s="5" t="s">
        <v>4487</v>
      </c>
      <c r="B203" s="5" t="s">
        <v>4486</v>
      </c>
      <c r="C203" s="5">
        <v>111747</v>
      </c>
      <c r="E203" s="5" t="s">
        <v>166</v>
      </c>
      <c r="F203" s="5" t="s">
        <v>167</v>
      </c>
      <c r="G203" s="5" t="s">
        <v>168</v>
      </c>
      <c r="H203" s="5" t="s">
        <v>169</v>
      </c>
      <c r="I203" s="5" t="s">
        <v>170</v>
      </c>
      <c r="J203" s="5" t="s">
        <v>171</v>
      </c>
      <c r="M203" s="5" t="s">
        <v>172</v>
      </c>
      <c r="N203" s="5" t="s">
        <v>167</v>
      </c>
      <c r="O203" s="5" t="s">
        <v>671</v>
      </c>
      <c r="P203" s="5">
        <v>1110204</v>
      </c>
      <c r="Q203" s="5">
        <v>1110204</v>
      </c>
      <c r="R203" s="6">
        <v>42244.6</v>
      </c>
      <c r="S203" s="6">
        <v>42272.750694444447</v>
      </c>
      <c r="T203" s="6">
        <v>43588.411805555559</v>
      </c>
      <c r="U203" s="6">
        <v>42272.750694444447</v>
      </c>
      <c r="AD203" s="5">
        <v>0</v>
      </c>
      <c r="AF203" s="5" t="s">
        <v>4485</v>
      </c>
      <c r="AH203" s="5">
        <v>1110204</v>
      </c>
      <c r="BC203" s="5" t="s">
        <v>4481</v>
      </c>
      <c r="CL203" s="5" t="s">
        <v>4484</v>
      </c>
      <c r="EB203" s="5" t="s">
        <v>796</v>
      </c>
      <c r="FO203" s="5" t="s">
        <v>4483</v>
      </c>
      <c r="FP203" s="5">
        <v>9.2233720368547697E+18</v>
      </c>
      <c r="FX203" s="5" t="s">
        <v>662</v>
      </c>
      <c r="FZ203" s="5" t="s">
        <v>2219</v>
      </c>
      <c r="GL203" s="5">
        <v>1</v>
      </c>
    </row>
    <row r="204" spans="1:218" s="5" customFormat="1" x14ac:dyDescent="0.2">
      <c r="A204" s="5" t="s">
        <v>4482</v>
      </c>
      <c r="B204" s="5" t="s">
        <v>4481</v>
      </c>
      <c r="C204" s="5">
        <v>111746</v>
      </c>
      <c r="E204" s="5" t="s">
        <v>166</v>
      </c>
      <c r="F204" s="5" t="s">
        <v>167</v>
      </c>
      <c r="G204" s="5" t="s">
        <v>168</v>
      </c>
      <c r="H204" s="5" t="s">
        <v>169</v>
      </c>
      <c r="I204" s="5" t="s">
        <v>170</v>
      </c>
      <c r="J204" s="5" t="s">
        <v>171</v>
      </c>
      <c r="M204" s="5" t="s">
        <v>172</v>
      </c>
      <c r="N204" s="5" t="s">
        <v>167</v>
      </c>
      <c r="O204" s="5" t="s">
        <v>671</v>
      </c>
      <c r="P204" s="5">
        <v>1110204</v>
      </c>
      <c r="Q204" s="5">
        <v>1110204</v>
      </c>
      <c r="R204" s="6">
        <v>42244.598611111112</v>
      </c>
      <c r="S204" s="6">
        <v>42272.750694444447</v>
      </c>
      <c r="T204" s="6">
        <v>43588.411805555559</v>
      </c>
      <c r="U204" s="6">
        <v>42272.750694444447</v>
      </c>
      <c r="AD204" s="5">
        <v>0</v>
      </c>
      <c r="AF204" s="5" t="s">
        <v>4480</v>
      </c>
      <c r="AH204" s="5">
        <v>1110204</v>
      </c>
      <c r="CL204" s="5" t="s">
        <v>4479</v>
      </c>
      <c r="EB204" s="5" t="s">
        <v>796</v>
      </c>
      <c r="FO204" s="5" t="s">
        <v>4478</v>
      </c>
      <c r="FP204" s="5">
        <v>9.2233720368547697E+18</v>
      </c>
      <c r="FX204" s="5" t="s">
        <v>662</v>
      </c>
      <c r="FZ204" s="5" t="s">
        <v>2219</v>
      </c>
      <c r="GL204" s="5">
        <v>1</v>
      </c>
    </row>
    <row r="205" spans="1:218" s="5" customFormat="1" x14ac:dyDescent="0.2">
      <c r="A205" s="5" t="s">
        <v>4477</v>
      </c>
      <c r="B205" s="5" t="s">
        <v>4476</v>
      </c>
      <c r="C205" s="5">
        <v>111704</v>
      </c>
      <c r="E205" s="5" t="s">
        <v>180</v>
      </c>
      <c r="F205" s="5" t="s">
        <v>167</v>
      </c>
      <c r="G205" s="5" t="s">
        <v>168</v>
      </c>
      <c r="H205" s="5" t="s">
        <v>169</v>
      </c>
      <c r="I205" s="5" t="s">
        <v>170</v>
      </c>
      <c r="J205" s="5" t="s">
        <v>171</v>
      </c>
      <c r="M205" s="5" t="s">
        <v>172</v>
      </c>
      <c r="N205" s="5" t="s">
        <v>167</v>
      </c>
      <c r="O205" s="5" t="s">
        <v>614</v>
      </c>
      <c r="P205" s="5">
        <v>1110204</v>
      </c>
      <c r="Q205" s="5">
        <v>1110204</v>
      </c>
      <c r="R205" s="6">
        <v>42243.768750000003</v>
      </c>
      <c r="S205" s="6">
        <v>42256.665277777778</v>
      </c>
      <c r="T205" s="6">
        <v>43588.411805555559</v>
      </c>
      <c r="U205" s="6">
        <v>42256.665277777778</v>
      </c>
      <c r="AD205" s="5">
        <v>0</v>
      </c>
      <c r="AH205" s="5">
        <v>1110204</v>
      </c>
      <c r="CL205" s="5" t="s">
        <v>4475</v>
      </c>
      <c r="EB205" s="5" t="s">
        <v>796</v>
      </c>
      <c r="FO205" s="5" t="s">
        <v>4474</v>
      </c>
      <c r="FP205" s="5">
        <v>9.2233720368547697E+18</v>
      </c>
      <c r="FX205" s="5" t="s">
        <v>3548</v>
      </c>
      <c r="FZ205" s="5" t="s">
        <v>3062</v>
      </c>
      <c r="GK205" s="5" t="s">
        <v>4473</v>
      </c>
    </row>
    <row r="206" spans="1:218" s="5" customFormat="1" x14ac:dyDescent="0.2">
      <c r="A206" s="5" t="s">
        <v>4472</v>
      </c>
      <c r="B206" s="5" t="s">
        <v>4471</v>
      </c>
      <c r="C206" s="5">
        <v>111703</v>
      </c>
      <c r="E206" s="5" t="s">
        <v>166</v>
      </c>
      <c r="F206" s="5" t="s">
        <v>167</v>
      </c>
      <c r="G206" s="5" t="s">
        <v>168</v>
      </c>
      <c r="H206" s="5" t="s">
        <v>169</v>
      </c>
      <c r="I206" s="5" t="s">
        <v>170</v>
      </c>
      <c r="J206" s="5" t="s">
        <v>171</v>
      </c>
      <c r="M206" s="5" t="s">
        <v>172</v>
      </c>
      <c r="N206" s="5" t="s">
        <v>167</v>
      </c>
      <c r="O206" s="5" t="s">
        <v>671</v>
      </c>
      <c r="P206" s="5" t="s">
        <v>614</v>
      </c>
      <c r="Q206" s="5" t="s">
        <v>614</v>
      </c>
      <c r="R206" s="6">
        <v>42243.76458333333</v>
      </c>
      <c r="S206" s="6">
        <v>42747.677083333336</v>
      </c>
      <c r="T206" s="6">
        <v>43588.411805555559</v>
      </c>
      <c r="U206" s="6">
        <v>42269.605555555558</v>
      </c>
      <c r="X206" s="5" t="s">
        <v>615</v>
      </c>
      <c r="AD206" s="5">
        <v>0</v>
      </c>
      <c r="AF206" s="5" t="s">
        <v>4470</v>
      </c>
      <c r="AH206" s="5" t="s">
        <v>614</v>
      </c>
      <c r="FO206" s="5" t="s">
        <v>4469</v>
      </c>
      <c r="FP206" s="5">
        <v>9.2233720368547697E+18</v>
      </c>
      <c r="FX206" s="5" t="s">
        <v>662</v>
      </c>
      <c r="FZ206" s="5" t="s">
        <v>3061</v>
      </c>
      <c r="GL206" s="5">
        <v>2</v>
      </c>
    </row>
    <row r="207" spans="1:218" s="5" customFormat="1" x14ac:dyDescent="0.2">
      <c r="A207" s="5" t="s">
        <v>4468</v>
      </c>
      <c r="B207" s="5" t="s">
        <v>4467</v>
      </c>
      <c r="C207" s="5">
        <v>111591</v>
      </c>
      <c r="E207" s="5" t="s">
        <v>166</v>
      </c>
      <c r="F207" s="5" t="s">
        <v>167</v>
      </c>
      <c r="G207" s="5" t="s">
        <v>168</v>
      </c>
      <c r="H207" s="5" t="s">
        <v>169</v>
      </c>
      <c r="I207" s="5" t="s">
        <v>170</v>
      </c>
      <c r="J207" s="5" t="s">
        <v>171</v>
      </c>
      <c r="M207" s="5" t="s">
        <v>172</v>
      </c>
      <c r="N207" s="5" t="s">
        <v>167</v>
      </c>
      <c r="O207" s="5" t="s">
        <v>184</v>
      </c>
      <c r="P207" s="5">
        <v>1110204</v>
      </c>
      <c r="Q207" s="5">
        <v>1110204</v>
      </c>
      <c r="R207" s="6">
        <v>42242.716666666667</v>
      </c>
      <c r="S207" s="6">
        <v>42247.640972222223</v>
      </c>
      <c r="T207" s="6">
        <v>43588.411805555559</v>
      </c>
      <c r="U207" s="6">
        <v>42247.640972222223</v>
      </c>
      <c r="AD207" s="5">
        <v>0</v>
      </c>
      <c r="AF207" s="5" t="s">
        <v>4466</v>
      </c>
      <c r="AH207" s="5">
        <v>1110204</v>
      </c>
      <c r="CE207" s="5" t="s">
        <v>4465</v>
      </c>
      <c r="CL207" s="5" t="s">
        <v>4464</v>
      </c>
      <c r="FO207" s="5" t="s">
        <v>4463</v>
      </c>
      <c r="FP207" s="5">
        <v>9.2233720368547697E+18</v>
      </c>
      <c r="FX207" s="5" t="s">
        <v>662</v>
      </c>
      <c r="FZ207" s="5" t="s">
        <v>3062</v>
      </c>
      <c r="GL207" s="5">
        <v>2</v>
      </c>
    </row>
    <row r="208" spans="1:218" s="5" customFormat="1" x14ac:dyDescent="0.2">
      <c r="A208" s="5" t="s">
        <v>4462</v>
      </c>
      <c r="B208" s="5" t="s">
        <v>4461</v>
      </c>
      <c r="C208" s="5">
        <v>111449</v>
      </c>
      <c r="E208" s="5" t="s">
        <v>166</v>
      </c>
      <c r="F208" s="5" t="s">
        <v>167</v>
      </c>
      <c r="G208" s="5" t="s">
        <v>168</v>
      </c>
      <c r="H208" s="5" t="s">
        <v>169</v>
      </c>
      <c r="I208" s="5" t="s">
        <v>170</v>
      </c>
      <c r="J208" s="5" t="s">
        <v>171</v>
      </c>
      <c r="M208" s="5" t="s">
        <v>172</v>
      </c>
      <c r="N208" s="5" t="s">
        <v>167</v>
      </c>
      <c r="O208" s="5" t="s">
        <v>614</v>
      </c>
      <c r="P208" s="5">
        <v>1110204</v>
      </c>
      <c r="Q208" s="5">
        <v>1110204</v>
      </c>
      <c r="R208" s="6">
        <v>42240.884027777778</v>
      </c>
      <c r="S208" s="6">
        <v>42261.932638888888</v>
      </c>
      <c r="T208" s="6">
        <v>43588.411805555559</v>
      </c>
      <c r="U208" s="6">
        <v>42261.932638888888</v>
      </c>
      <c r="AD208" s="5">
        <v>0</v>
      </c>
      <c r="AF208" s="5" t="s">
        <v>4460</v>
      </c>
      <c r="AH208" s="5">
        <v>1110204</v>
      </c>
      <c r="CL208" s="5" t="s">
        <v>4459</v>
      </c>
      <c r="EB208" s="5" t="s">
        <v>796</v>
      </c>
      <c r="FO208" s="5" t="s">
        <v>4458</v>
      </c>
      <c r="FP208" s="5">
        <v>9.2233720368547697E+18</v>
      </c>
      <c r="FX208" s="5" t="s">
        <v>662</v>
      </c>
      <c r="FZ208" s="5" t="s">
        <v>3062</v>
      </c>
      <c r="GA208" s="5" t="s">
        <v>2219</v>
      </c>
      <c r="GL208" s="5">
        <v>1</v>
      </c>
    </row>
    <row r="209" spans="1:215" s="5" customFormat="1" x14ac:dyDescent="0.2">
      <c r="A209" s="5" t="s">
        <v>4457</v>
      </c>
      <c r="B209" s="5" t="s">
        <v>4456</v>
      </c>
      <c r="C209" s="5">
        <v>111412</v>
      </c>
      <c r="E209" s="5" t="s">
        <v>180</v>
      </c>
      <c r="F209" s="5" t="s">
        <v>167</v>
      </c>
      <c r="G209" s="5" t="s">
        <v>168</v>
      </c>
      <c r="H209" s="5" t="s">
        <v>169</v>
      </c>
      <c r="I209" s="5" t="s">
        <v>170</v>
      </c>
      <c r="J209" s="5" t="s">
        <v>171</v>
      </c>
      <c r="M209" s="5" t="s">
        <v>172</v>
      </c>
      <c r="N209" s="5" t="s">
        <v>167</v>
      </c>
      <c r="O209" s="5" t="s">
        <v>671</v>
      </c>
      <c r="P209" s="5" t="s">
        <v>671</v>
      </c>
      <c r="Q209" s="5" t="s">
        <v>671</v>
      </c>
      <c r="R209" s="6">
        <v>42240.722916666666</v>
      </c>
      <c r="S209" s="6">
        <v>42241.589583333334</v>
      </c>
      <c r="T209" s="6">
        <v>43588.411805555559</v>
      </c>
      <c r="U209" s="6">
        <v>42241.589583333334</v>
      </c>
      <c r="X209" s="5" t="s">
        <v>683</v>
      </c>
      <c r="AD209" s="5">
        <v>0</v>
      </c>
      <c r="AF209" s="5" t="s">
        <v>4455</v>
      </c>
      <c r="FO209" s="5" t="s">
        <v>4454</v>
      </c>
      <c r="FP209" s="5">
        <v>9.2233720368547697E+18</v>
      </c>
      <c r="FX209" s="5" t="s">
        <v>3548</v>
      </c>
      <c r="FZ209" s="5" t="s">
        <v>3063</v>
      </c>
    </row>
    <row r="210" spans="1:215" s="5" customFormat="1" x14ac:dyDescent="0.2">
      <c r="A210" s="5" t="s">
        <v>4453</v>
      </c>
      <c r="B210" s="5" t="s">
        <v>4452</v>
      </c>
      <c r="C210" s="5">
        <v>111411</v>
      </c>
      <c r="E210" s="5" t="s">
        <v>166</v>
      </c>
      <c r="F210" s="5" t="s">
        <v>167</v>
      </c>
      <c r="G210" s="5" t="s">
        <v>168</v>
      </c>
      <c r="H210" s="5" t="s">
        <v>169</v>
      </c>
      <c r="I210" s="5" t="s">
        <v>170</v>
      </c>
      <c r="J210" s="5" t="s">
        <v>171</v>
      </c>
      <c r="M210" s="5" t="s">
        <v>172</v>
      </c>
      <c r="N210" s="5" t="s">
        <v>167</v>
      </c>
      <c r="O210" s="5" t="s">
        <v>614</v>
      </c>
      <c r="P210" s="5" t="s">
        <v>614</v>
      </c>
      <c r="Q210" s="5" t="s">
        <v>614</v>
      </c>
      <c r="R210" s="6">
        <v>42240.719444444447</v>
      </c>
      <c r="S210" s="6">
        <v>42241.574305555558</v>
      </c>
      <c r="T210" s="6">
        <v>43588.411805555559</v>
      </c>
      <c r="U210" s="6">
        <v>42241.574305555558</v>
      </c>
      <c r="AD210" s="5">
        <v>0</v>
      </c>
      <c r="AF210" s="5" t="s">
        <v>4451</v>
      </c>
      <c r="AH210" s="5" t="s">
        <v>614</v>
      </c>
      <c r="CL210" s="5" t="s">
        <v>4450</v>
      </c>
      <c r="EB210" s="5" t="s">
        <v>796</v>
      </c>
      <c r="FO210" s="5" t="s">
        <v>4449</v>
      </c>
      <c r="FP210" s="5">
        <v>9.2233720368547697E+18</v>
      </c>
      <c r="FX210" s="5" t="s">
        <v>662</v>
      </c>
      <c r="FZ210" s="5" t="s">
        <v>3063</v>
      </c>
      <c r="GL210" s="5">
        <v>8</v>
      </c>
      <c r="HF210" s="5" t="s">
        <v>4448</v>
      </c>
      <c r="HG210" s="5" t="s">
        <v>4447</v>
      </c>
    </row>
    <row r="211" spans="1:215" s="5" customFormat="1" x14ac:dyDescent="0.2">
      <c r="A211" s="5" t="s">
        <v>4446</v>
      </c>
      <c r="B211" s="5" t="s">
        <v>4445</v>
      </c>
      <c r="C211" s="5">
        <v>111326</v>
      </c>
      <c r="E211" s="5" t="s">
        <v>180</v>
      </c>
      <c r="F211" s="5" t="s">
        <v>167</v>
      </c>
      <c r="G211" s="5" t="s">
        <v>168</v>
      </c>
      <c r="H211" s="5" t="s">
        <v>169</v>
      </c>
      <c r="I211" s="5" t="s">
        <v>170</v>
      </c>
      <c r="J211" s="5" t="s">
        <v>171</v>
      </c>
      <c r="M211" s="5" t="s">
        <v>172</v>
      </c>
      <c r="N211" s="5" t="s">
        <v>167</v>
      </c>
      <c r="O211" s="5" t="s">
        <v>671</v>
      </c>
      <c r="P211" s="5" t="s">
        <v>671</v>
      </c>
      <c r="Q211" s="5" t="s">
        <v>671</v>
      </c>
      <c r="R211" s="6">
        <v>42237.795138888891</v>
      </c>
      <c r="S211" s="6">
        <v>42241.589583333334</v>
      </c>
      <c r="T211" s="6">
        <v>43588.411805555559</v>
      </c>
      <c r="U211" s="6">
        <v>42241.589583333334</v>
      </c>
      <c r="X211" s="5" t="s">
        <v>683</v>
      </c>
      <c r="AD211" s="5">
        <v>0</v>
      </c>
      <c r="AF211" s="5" t="s">
        <v>4444</v>
      </c>
      <c r="FO211" s="5" t="s">
        <v>4443</v>
      </c>
      <c r="FP211" s="5">
        <v>9.2233720368547697E+18</v>
      </c>
      <c r="FX211" s="5" t="s">
        <v>662</v>
      </c>
      <c r="FZ211" s="5" t="s">
        <v>3063</v>
      </c>
    </row>
    <row r="212" spans="1:215" s="5" customFormat="1" x14ac:dyDescent="0.2">
      <c r="A212" s="5" t="s">
        <v>4442</v>
      </c>
      <c r="B212" s="5" t="s">
        <v>4441</v>
      </c>
      <c r="C212" s="5">
        <v>111196</v>
      </c>
      <c r="E212" s="5" t="s">
        <v>166</v>
      </c>
      <c r="F212" s="5" t="s">
        <v>167</v>
      </c>
      <c r="G212" s="5" t="s">
        <v>168</v>
      </c>
      <c r="H212" s="5" t="s">
        <v>169</v>
      </c>
      <c r="I212" s="5" t="s">
        <v>170</v>
      </c>
      <c r="J212" s="5" t="s">
        <v>171</v>
      </c>
      <c r="M212" s="5" t="s">
        <v>172</v>
      </c>
      <c r="N212" s="5" t="s">
        <v>167</v>
      </c>
      <c r="O212" s="5" t="s">
        <v>668</v>
      </c>
      <c r="P212" s="5">
        <v>1110037</v>
      </c>
      <c r="Q212" s="5">
        <v>1110037</v>
      </c>
      <c r="R212" s="6">
        <v>42236.786805555559</v>
      </c>
      <c r="S212" s="6">
        <v>42326.661111111112</v>
      </c>
      <c r="T212" s="6">
        <v>43588.411805555559</v>
      </c>
      <c r="U212" s="6">
        <v>42326.661111111112</v>
      </c>
      <c r="AD212" s="5">
        <v>0</v>
      </c>
      <c r="AF212" s="5" t="s">
        <v>4440</v>
      </c>
      <c r="AH212" s="5">
        <v>1109123</v>
      </c>
      <c r="AI212" s="5">
        <v>1110037</v>
      </c>
      <c r="AJ212" s="5">
        <v>1112324</v>
      </c>
      <c r="AK212" s="5" t="s">
        <v>206</v>
      </c>
      <c r="AL212" s="5" t="s">
        <v>668</v>
      </c>
      <c r="AX212" s="5" t="s">
        <v>4439</v>
      </c>
      <c r="CL212" s="5" t="s">
        <v>4438</v>
      </c>
      <c r="EB212" s="5" t="s">
        <v>4425</v>
      </c>
      <c r="FO212" s="5" t="s">
        <v>4437</v>
      </c>
      <c r="FP212" s="5">
        <v>9.2233720368547697E+18</v>
      </c>
      <c r="FX212" s="5" t="s">
        <v>662</v>
      </c>
      <c r="FZ212" s="5" t="s">
        <v>4334</v>
      </c>
      <c r="GL212" s="5">
        <v>1</v>
      </c>
    </row>
    <row r="213" spans="1:215" s="5" customFormat="1" x14ac:dyDescent="0.2">
      <c r="A213" s="5" t="s">
        <v>4436</v>
      </c>
      <c r="B213" s="5" t="s">
        <v>4435</v>
      </c>
      <c r="C213" s="5">
        <v>111195</v>
      </c>
      <c r="E213" s="5" t="s">
        <v>166</v>
      </c>
      <c r="F213" s="5" t="s">
        <v>167</v>
      </c>
      <c r="G213" s="5" t="s">
        <v>168</v>
      </c>
      <c r="H213" s="5" t="s">
        <v>169</v>
      </c>
      <c r="I213" s="5" t="s">
        <v>170</v>
      </c>
      <c r="J213" s="5" t="s">
        <v>171</v>
      </c>
      <c r="M213" s="5" t="s">
        <v>172</v>
      </c>
      <c r="N213" s="5" t="s">
        <v>167</v>
      </c>
      <c r="O213" s="5" t="s">
        <v>668</v>
      </c>
      <c r="P213" s="5">
        <v>1110037</v>
      </c>
      <c r="Q213" s="5">
        <v>1110037</v>
      </c>
      <c r="R213" s="6">
        <v>42236.785416666666</v>
      </c>
      <c r="S213" s="6">
        <v>42326.660416666666</v>
      </c>
      <c r="T213" s="6">
        <v>43588.411805555559</v>
      </c>
      <c r="U213" s="6">
        <v>42326.660416666666</v>
      </c>
      <c r="AD213" s="5">
        <v>0</v>
      </c>
      <c r="AF213" s="5" t="s">
        <v>4434</v>
      </c>
      <c r="AH213" s="5">
        <v>1109123</v>
      </c>
      <c r="AI213" s="5">
        <v>1110037</v>
      </c>
      <c r="AJ213" s="5">
        <v>1112324</v>
      </c>
      <c r="AK213" s="5" t="s">
        <v>206</v>
      </c>
      <c r="AL213" s="5" t="s">
        <v>668</v>
      </c>
      <c r="AX213" s="5" t="s">
        <v>4433</v>
      </c>
      <c r="CL213" s="5" t="s">
        <v>4432</v>
      </c>
      <c r="EB213" s="5" t="s">
        <v>4425</v>
      </c>
      <c r="FO213" s="5" t="s">
        <v>4431</v>
      </c>
      <c r="FP213" s="5">
        <v>9.2233720368547697E+18</v>
      </c>
      <c r="FX213" s="5" t="s">
        <v>662</v>
      </c>
      <c r="FZ213" s="5" t="s">
        <v>4334</v>
      </c>
      <c r="GL213" s="5">
        <v>1</v>
      </c>
    </row>
    <row r="214" spans="1:215" s="5" customFormat="1" x14ac:dyDescent="0.2">
      <c r="A214" s="5" t="s">
        <v>4430</v>
      </c>
      <c r="B214" s="5" t="s">
        <v>4429</v>
      </c>
      <c r="C214" s="5">
        <v>111181</v>
      </c>
      <c r="E214" s="5" t="s">
        <v>166</v>
      </c>
      <c r="F214" s="5" t="s">
        <v>167</v>
      </c>
      <c r="G214" s="5" t="s">
        <v>168</v>
      </c>
      <c r="H214" s="5" t="s">
        <v>169</v>
      </c>
      <c r="I214" s="5" t="s">
        <v>170</v>
      </c>
      <c r="J214" s="5" t="s">
        <v>171</v>
      </c>
      <c r="M214" s="5" t="s">
        <v>172</v>
      </c>
      <c r="N214" s="5" t="s">
        <v>167</v>
      </c>
      <c r="O214" s="5" t="s">
        <v>668</v>
      </c>
      <c r="P214" s="5">
        <v>1110037</v>
      </c>
      <c r="Q214" s="5">
        <v>1110037</v>
      </c>
      <c r="R214" s="6">
        <v>42236.745833333334</v>
      </c>
      <c r="S214" s="6">
        <v>42326.660416666666</v>
      </c>
      <c r="T214" s="6">
        <v>43588.411805555559</v>
      </c>
      <c r="U214" s="6">
        <v>42326.660416666666</v>
      </c>
      <c r="AD214" s="5">
        <v>0</v>
      </c>
      <c r="AF214" s="5" t="s">
        <v>4428</v>
      </c>
      <c r="AH214" s="5">
        <v>1110037</v>
      </c>
      <c r="AI214" s="5">
        <v>1110204</v>
      </c>
      <c r="AJ214" s="5" t="s">
        <v>206</v>
      </c>
      <c r="AK214" s="5" t="s">
        <v>668</v>
      </c>
      <c r="AL214" s="5" t="s">
        <v>350</v>
      </c>
      <c r="AX214" s="5" t="s">
        <v>4427</v>
      </c>
      <c r="CL214" s="5" t="s">
        <v>4426</v>
      </c>
      <c r="EB214" s="5" t="s">
        <v>4425</v>
      </c>
      <c r="FO214" s="5" t="s">
        <v>4424</v>
      </c>
      <c r="FP214" s="5">
        <v>9.2233720368547697E+18</v>
      </c>
      <c r="FX214" s="5" t="s">
        <v>662</v>
      </c>
      <c r="FZ214" s="5" t="s">
        <v>4334</v>
      </c>
      <c r="GL214" s="5">
        <v>1</v>
      </c>
      <c r="HF214" s="5" t="s">
        <v>4423</v>
      </c>
      <c r="HG214" s="5" t="s">
        <v>4422</v>
      </c>
    </row>
    <row r="215" spans="1:215" s="5" customFormat="1" x14ac:dyDescent="0.2">
      <c r="A215" s="5" t="s">
        <v>4421</v>
      </c>
      <c r="B215" s="5" t="s">
        <v>4420</v>
      </c>
      <c r="C215" s="5">
        <v>111148</v>
      </c>
      <c r="E215" s="5" t="s">
        <v>180</v>
      </c>
      <c r="F215" s="5" t="s">
        <v>167</v>
      </c>
      <c r="G215" s="5" t="s">
        <v>168</v>
      </c>
      <c r="H215" s="5" t="s">
        <v>169</v>
      </c>
      <c r="I215" s="5" t="s">
        <v>170</v>
      </c>
      <c r="J215" s="5" t="s">
        <v>171</v>
      </c>
      <c r="M215" s="5" t="s">
        <v>172</v>
      </c>
      <c r="N215" s="5" t="s">
        <v>167</v>
      </c>
      <c r="O215" s="5" t="s">
        <v>671</v>
      </c>
      <c r="P215" s="5" t="s">
        <v>671</v>
      </c>
      <c r="Q215" s="5" t="s">
        <v>671</v>
      </c>
      <c r="R215" s="6">
        <v>42236.705555555556</v>
      </c>
      <c r="S215" s="6">
        <v>42304.572222222225</v>
      </c>
      <c r="T215" s="6">
        <v>43588.411805555559</v>
      </c>
      <c r="U215" s="6">
        <v>42304.572222222225</v>
      </c>
      <c r="AD215" s="5">
        <v>0</v>
      </c>
      <c r="AF215" s="5" t="s">
        <v>4419</v>
      </c>
      <c r="FO215" s="5" t="s">
        <v>4418</v>
      </c>
      <c r="FP215" s="5">
        <v>9.2233720368547697E+18</v>
      </c>
      <c r="FX215" s="5" t="s">
        <v>3548</v>
      </c>
      <c r="FZ215" s="5" t="s">
        <v>3704</v>
      </c>
      <c r="GL215" s="5">
        <v>1</v>
      </c>
    </row>
    <row r="216" spans="1:215" s="5" customFormat="1" x14ac:dyDescent="0.2">
      <c r="A216" s="5" t="s">
        <v>4417</v>
      </c>
      <c r="B216" s="5" t="s">
        <v>4416</v>
      </c>
      <c r="C216" s="5">
        <v>111115</v>
      </c>
      <c r="E216" s="5" t="s">
        <v>166</v>
      </c>
      <c r="F216" s="5" t="s">
        <v>167</v>
      </c>
      <c r="G216" s="5" t="s">
        <v>168</v>
      </c>
      <c r="H216" s="5" t="s">
        <v>169</v>
      </c>
      <c r="I216" s="5" t="s">
        <v>170</v>
      </c>
      <c r="J216" s="5" t="s">
        <v>171</v>
      </c>
      <c r="M216" s="5" t="s">
        <v>172</v>
      </c>
      <c r="N216" s="5" t="s">
        <v>167</v>
      </c>
      <c r="P216" s="5" t="s">
        <v>322</v>
      </c>
      <c r="Q216" s="5" t="s">
        <v>322</v>
      </c>
      <c r="R216" s="6">
        <v>42236.615277777775</v>
      </c>
      <c r="S216" s="6">
        <v>42240.727083333331</v>
      </c>
      <c r="T216" s="6">
        <v>43588.411805555559</v>
      </c>
      <c r="U216" s="6">
        <v>42240.727083333331</v>
      </c>
      <c r="AD216" s="5">
        <v>0</v>
      </c>
      <c r="AF216" s="5" t="s">
        <v>4415</v>
      </c>
      <c r="AH216" s="5" t="s">
        <v>322</v>
      </c>
      <c r="AI216" s="5" t="s">
        <v>282</v>
      </c>
      <c r="AJ216" s="5" t="s">
        <v>206</v>
      </c>
      <c r="BC216" s="5" t="s">
        <v>4414</v>
      </c>
      <c r="CL216" s="5" t="s">
        <v>4413</v>
      </c>
      <c r="FO216" s="5" t="s">
        <v>4412</v>
      </c>
      <c r="FP216" s="5">
        <v>9.2233720368547697E+18</v>
      </c>
      <c r="FX216" s="5" t="s">
        <v>662</v>
      </c>
      <c r="HF216" s="5" t="s">
        <v>4411</v>
      </c>
    </row>
    <row r="217" spans="1:215" s="5" customFormat="1" x14ac:dyDescent="0.2">
      <c r="A217" s="5" t="s">
        <v>4410</v>
      </c>
      <c r="B217" s="5" t="s">
        <v>4409</v>
      </c>
      <c r="C217" s="5">
        <v>110889</v>
      </c>
      <c r="E217" s="5" t="s">
        <v>166</v>
      </c>
      <c r="F217" s="5" t="s">
        <v>167</v>
      </c>
      <c r="G217" s="5" t="s">
        <v>168</v>
      </c>
      <c r="H217" s="5" t="s">
        <v>169</v>
      </c>
      <c r="I217" s="5" t="s">
        <v>170</v>
      </c>
      <c r="J217" s="5" t="s">
        <v>171</v>
      </c>
      <c r="M217" s="5" t="s">
        <v>172</v>
      </c>
      <c r="N217" s="5" t="s">
        <v>167</v>
      </c>
      <c r="O217" s="5" t="s">
        <v>184</v>
      </c>
      <c r="P217" s="5">
        <v>1110204</v>
      </c>
      <c r="Q217" s="5">
        <v>1110204</v>
      </c>
      <c r="R217" s="6">
        <v>42234.819444444445</v>
      </c>
      <c r="S217" s="6">
        <v>42342.706944444442</v>
      </c>
      <c r="T217" s="6">
        <v>43588.411805555559</v>
      </c>
      <c r="U217" s="6">
        <v>42342.706944444442</v>
      </c>
      <c r="AD217" s="5">
        <v>0</v>
      </c>
      <c r="AF217" s="5" t="s">
        <v>4408</v>
      </c>
      <c r="AH217" s="5">
        <v>1110204</v>
      </c>
      <c r="CE217" s="5" t="s">
        <v>4407</v>
      </c>
      <c r="CL217" s="5" t="s">
        <v>4406</v>
      </c>
      <c r="FO217" s="5" t="s">
        <v>4405</v>
      </c>
      <c r="FP217" s="5">
        <v>9.2233720368547697E+18</v>
      </c>
      <c r="FX217" s="5" t="s">
        <v>662</v>
      </c>
      <c r="FZ217" s="5" t="s">
        <v>3293</v>
      </c>
      <c r="GL217" s="5">
        <v>2</v>
      </c>
      <c r="HF217" s="5" t="s">
        <v>4404</v>
      </c>
    </row>
    <row r="218" spans="1:215" s="5" customFormat="1" x14ac:dyDescent="0.2">
      <c r="A218" s="5" t="s">
        <v>4403</v>
      </c>
      <c r="B218" s="5" t="s">
        <v>4402</v>
      </c>
      <c r="C218" s="5">
        <v>110760</v>
      </c>
      <c r="E218" s="5" t="s">
        <v>166</v>
      </c>
      <c r="F218" s="5" t="s">
        <v>167</v>
      </c>
      <c r="G218" s="5" t="s">
        <v>168</v>
      </c>
      <c r="H218" s="5" t="s">
        <v>169</v>
      </c>
      <c r="I218" s="5" t="s">
        <v>170</v>
      </c>
      <c r="J218" s="5" t="s">
        <v>171</v>
      </c>
      <c r="M218" s="5" t="s">
        <v>172</v>
      </c>
      <c r="N218" s="5" t="s">
        <v>167</v>
      </c>
      <c r="O218" s="5" t="s">
        <v>671</v>
      </c>
      <c r="P218" s="5" t="s">
        <v>671</v>
      </c>
      <c r="Q218" s="5" t="s">
        <v>671</v>
      </c>
      <c r="R218" s="6">
        <v>42233.672222222223</v>
      </c>
      <c r="S218" s="6">
        <v>42234.570833333331</v>
      </c>
      <c r="T218" s="6">
        <v>43588.411805555559</v>
      </c>
      <c r="U218" s="6">
        <v>42234.570833333331</v>
      </c>
      <c r="X218" s="5" t="s">
        <v>801</v>
      </c>
      <c r="AD218" s="5">
        <v>0</v>
      </c>
      <c r="AF218" s="5" t="s">
        <v>4401</v>
      </c>
      <c r="FO218" s="5" t="s">
        <v>4400</v>
      </c>
      <c r="FP218" s="5">
        <v>9.2233720368547697E+18</v>
      </c>
      <c r="FX218" s="5" t="s">
        <v>662</v>
      </c>
      <c r="FZ218" s="5" t="s">
        <v>3063</v>
      </c>
      <c r="GL218" s="5">
        <v>1</v>
      </c>
    </row>
    <row r="219" spans="1:215" s="5" customFormat="1" x14ac:dyDescent="0.2">
      <c r="A219" s="5" t="s">
        <v>4399</v>
      </c>
      <c r="B219" s="5" t="s">
        <v>4398</v>
      </c>
      <c r="C219" s="5">
        <v>110759</v>
      </c>
      <c r="E219" s="5" t="s">
        <v>166</v>
      </c>
      <c r="F219" s="5" t="s">
        <v>167</v>
      </c>
      <c r="G219" s="5" t="s">
        <v>168</v>
      </c>
      <c r="H219" s="5" t="s">
        <v>169</v>
      </c>
      <c r="I219" s="5" t="s">
        <v>170</v>
      </c>
      <c r="J219" s="5" t="s">
        <v>171</v>
      </c>
      <c r="M219" s="5" t="s">
        <v>172</v>
      </c>
      <c r="N219" s="5" t="s">
        <v>167</v>
      </c>
      <c r="O219" s="5" t="s">
        <v>350</v>
      </c>
      <c r="P219" s="5" t="s">
        <v>671</v>
      </c>
      <c r="Q219" s="5" t="s">
        <v>671</v>
      </c>
      <c r="R219" s="6">
        <v>42233.67083333333</v>
      </c>
      <c r="S219" s="6">
        <v>42234.570833333331</v>
      </c>
      <c r="T219" s="6">
        <v>43588.411805555559</v>
      </c>
      <c r="U219" s="6">
        <v>42234.570833333331</v>
      </c>
      <c r="X219" s="5" t="s">
        <v>683</v>
      </c>
      <c r="AD219" s="5">
        <v>0</v>
      </c>
      <c r="AF219" s="5" t="s">
        <v>4397</v>
      </c>
      <c r="FO219" s="5" t="s">
        <v>4396</v>
      </c>
      <c r="FP219" s="5">
        <v>9.2233720368547697E+18</v>
      </c>
      <c r="FX219" s="5" t="s">
        <v>662</v>
      </c>
      <c r="FZ219" s="5" t="s">
        <v>3063</v>
      </c>
      <c r="GL219" s="5">
        <v>1</v>
      </c>
    </row>
    <row r="220" spans="1:215" s="5" customFormat="1" x14ac:dyDescent="0.2">
      <c r="A220" s="5" t="s">
        <v>4395</v>
      </c>
      <c r="B220" s="5" t="s">
        <v>4394</v>
      </c>
      <c r="C220" s="5">
        <v>110734</v>
      </c>
      <c r="E220" s="5" t="s">
        <v>166</v>
      </c>
      <c r="F220" s="5" t="s">
        <v>167</v>
      </c>
      <c r="G220" s="5" t="s">
        <v>168</v>
      </c>
      <c r="H220" s="5" t="s">
        <v>169</v>
      </c>
      <c r="I220" s="5" t="s">
        <v>170</v>
      </c>
      <c r="J220" s="5" t="s">
        <v>171</v>
      </c>
      <c r="M220" s="5" t="s">
        <v>172</v>
      </c>
      <c r="N220" s="5" t="s">
        <v>167</v>
      </c>
      <c r="O220" s="5" t="s">
        <v>671</v>
      </c>
      <c r="P220" s="5" t="s">
        <v>671</v>
      </c>
      <c r="Q220" s="5" t="s">
        <v>671</v>
      </c>
      <c r="R220" s="6">
        <v>42231.756249999999</v>
      </c>
      <c r="S220" s="6">
        <v>42286.563888888886</v>
      </c>
      <c r="T220" s="6">
        <v>43588.411805555559</v>
      </c>
      <c r="U220" s="6">
        <v>42286.563888888886</v>
      </c>
      <c r="X220" s="5" t="s">
        <v>627</v>
      </c>
      <c r="AD220" s="5">
        <v>0</v>
      </c>
      <c r="AF220" s="5" t="s">
        <v>4393</v>
      </c>
      <c r="EB220" s="5" t="s">
        <v>1294</v>
      </c>
      <c r="FO220" s="5" t="s">
        <v>4392</v>
      </c>
      <c r="FP220" s="5">
        <v>9.2233720368547697E+18</v>
      </c>
      <c r="FX220" s="5" t="s">
        <v>662</v>
      </c>
      <c r="FZ220" s="5" t="s">
        <v>1741</v>
      </c>
      <c r="GL220" s="5">
        <v>1</v>
      </c>
    </row>
    <row r="221" spans="1:215" s="5" customFormat="1" x14ac:dyDescent="0.2">
      <c r="A221" s="5" t="s">
        <v>4391</v>
      </c>
      <c r="B221" s="5" t="s">
        <v>4390</v>
      </c>
      <c r="C221" s="5">
        <v>110725</v>
      </c>
      <c r="E221" s="5" t="s">
        <v>180</v>
      </c>
      <c r="F221" s="5" t="s">
        <v>167</v>
      </c>
      <c r="G221" s="5" t="s">
        <v>168</v>
      </c>
      <c r="H221" s="5" t="s">
        <v>169</v>
      </c>
      <c r="I221" s="5" t="s">
        <v>170</v>
      </c>
      <c r="J221" s="5" t="s">
        <v>171</v>
      </c>
      <c r="M221" s="5" t="s">
        <v>172</v>
      </c>
      <c r="N221" s="5" t="s">
        <v>167</v>
      </c>
      <c r="O221" s="5" t="s">
        <v>614</v>
      </c>
      <c r="P221" s="5" t="s">
        <v>614</v>
      </c>
      <c r="Q221" s="5" t="s">
        <v>614</v>
      </c>
      <c r="R221" s="6">
        <v>42230.825694444444</v>
      </c>
      <c r="S221" s="6">
        <v>42262.722916666666</v>
      </c>
      <c r="T221" s="6">
        <v>43588.411805555559</v>
      </c>
      <c r="U221" s="6">
        <v>42262.722916666666</v>
      </c>
      <c r="AD221" s="5">
        <v>0</v>
      </c>
      <c r="AF221" s="5" t="s">
        <v>4389</v>
      </c>
      <c r="AH221" s="5" t="s">
        <v>614</v>
      </c>
      <c r="FO221" s="5" t="s">
        <v>4388</v>
      </c>
      <c r="FP221" s="5">
        <v>9.2233720368547697E+18</v>
      </c>
      <c r="FX221" s="5" t="s">
        <v>662</v>
      </c>
    </row>
    <row r="222" spans="1:215" s="5" customFormat="1" x14ac:dyDescent="0.2">
      <c r="A222" s="5" t="s">
        <v>4387</v>
      </c>
      <c r="B222" s="5" t="s">
        <v>4386</v>
      </c>
      <c r="C222" s="5">
        <v>110565</v>
      </c>
      <c r="E222" s="5" t="s">
        <v>180</v>
      </c>
      <c r="F222" s="5" t="s">
        <v>167</v>
      </c>
      <c r="G222" s="5" t="s">
        <v>168</v>
      </c>
      <c r="H222" s="5" t="s">
        <v>169</v>
      </c>
      <c r="I222" s="5" t="s">
        <v>170</v>
      </c>
      <c r="J222" s="5" t="s">
        <v>171</v>
      </c>
      <c r="M222" s="5" t="s">
        <v>172</v>
      </c>
      <c r="N222" s="5" t="s">
        <v>167</v>
      </c>
      <c r="O222" s="5" t="s">
        <v>671</v>
      </c>
      <c r="P222" s="5">
        <v>1110204</v>
      </c>
      <c r="Q222" s="5">
        <v>1110204</v>
      </c>
      <c r="R222" s="6">
        <v>42228.755555555559</v>
      </c>
      <c r="S222" s="6">
        <v>42241.599305555559</v>
      </c>
      <c r="T222" s="6">
        <v>43588.411805555559</v>
      </c>
      <c r="U222" s="6">
        <v>42241.599305555559</v>
      </c>
      <c r="AD222" s="5">
        <v>0</v>
      </c>
      <c r="AF222" s="5" t="s">
        <v>4385</v>
      </c>
      <c r="AH222" s="5">
        <v>1110204</v>
      </c>
      <c r="AI222" s="5" t="s">
        <v>614</v>
      </c>
      <c r="CL222" s="5" t="s">
        <v>4384</v>
      </c>
      <c r="EB222" s="5" t="s">
        <v>796</v>
      </c>
      <c r="FO222" s="5" t="s">
        <v>4383</v>
      </c>
      <c r="FP222" s="5">
        <v>9.2233720368547697E+18</v>
      </c>
      <c r="FX222" s="5" t="s">
        <v>662</v>
      </c>
      <c r="FZ222" s="5" t="s">
        <v>3063</v>
      </c>
      <c r="GK222" s="5" t="s">
        <v>4382</v>
      </c>
      <c r="HF222" s="5" t="s">
        <v>4381</v>
      </c>
      <c r="HG222" s="5" t="s">
        <v>4380</v>
      </c>
    </row>
    <row r="223" spans="1:215" s="5" customFormat="1" x14ac:dyDescent="0.2">
      <c r="A223" s="5" t="s">
        <v>4379</v>
      </c>
      <c r="B223" s="5" t="s">
        <v>4378</v>
      </c>
      <c r="C223" s="5">
        <v>110548</v>
      </c>
      <c r="E223" s="5" t="s">
        <v>166</v>
      </c>
      <c r="F223" s="5" t="s">
        <v>167</v>
      </c>
      <c r="G223" s="5" t="s">
        <v>168</v>
      </c>
      <c r="H223" s="5" t="s">
        <v>169</v>
      </c>
      <c r="I223" s="5" t="s">
        <v>170</v>
      </c>
      <c r="J223" s="5" t="s">
        <v>171</v>
      </c>
      <c r="M223" s="5" t="s">
        <v>172</v>
      </c>
      <c r="N223" s="5" t="s">
        <v>167</v>
      </c>
      <c r="P223" s="5">
        <v>1110204</v>
      </c>
      <c r="Q223" s="5">
        <v>1110204</v>
      </c>
      <c r="R223" s="6">
        <v>42228.710416666669</v>
      </c>
      <c r="S223" s="6">
        <v>42747.677083333336</v>
      </c>
      <c r="T223" s="6">
        <v>43588.411805555559</v>
      </c>
      <c r="U223" s="6">
        <v>42229.548611111109</v>
      </c>
      <c r="X223" s="5" t="s">
        <v>615</v>
      </c>
      <c r="AD223" s="5">
        <v>0</v>
      </c>
      <c r="AF223" s="5" t="s">
        <v>4377</v>
      </c>
      <c r="AH223" s="5">
        <v>1110204</v>
      </c>
      <c r="CL223" s="5" t="s">
        <v>4376</v>
      </c>
      <c r="FO223" s="5" t="s">
        <v>4375</v>
      </c>
      <c r="FP223" s="5">
        <v>9.2233720368547697E+18</v>
      </c>
      <c r="FX223" s="5" t="s">
        <v>662</v>
      </c>
      <c r="FZ223" s="5" t="s">
        <v>3063</v>
      </c>
      <c r="GL223" s="5">
        <v>1</v>
      </c>
      <c r="HF223" s="5" t="s">
        <v>4374</v>
      </c>
    </row>
    <row r="224" spans="1:215" s="5" customFormat="1" x14ac:dyDescent="0.2">
      <c r="A224" s="5" t="s">
        <v>4373</v>
      </c>
      <c r="B224" s="5" t="s">
        <v>4372</v>
      </c>
      <c r="C224" s="5">
        <v>110547</v>
      </c>
      <c r="E224" s="5" t="s">
        <v>166</v>
      </c>
      <c r="F224" s="5" t="s">
        <v>167</v>
      </c>
      <c r="G224" s="5" t="s">
        <v>168</v>
      </c>
      <c r="H224" s="5" t="s">
        <v>169</v>
      </c>
      <c r="I224" s="5" t="s">
        <v>170</v>
      </c>
      <c r="J224" s="5" t="s">
        <v>171</v>
      </c>
      <c r="M224" s="5" t="s">
        <v>172</v>
      </c>
      <c r="N224" s="5" t="s">
        <v>167</v>
      </c>
      <c r="O224" s="5" t="s">
        <v>171</v>
      </c>
      <c r="P224" s="5">
        <v>1110204</v>
      </c>
      <c r="Q224" s="5">
        <v>1110204</v>
      </c>
      <c r="R224" s="6">
        <v>42228.707638888889</v>
      </c>
      <c r="S224" s="6">
        <v>42242.64166666667</v>
      </c>
      <c r="T224" s="6">
        <v>43588.411805555559</v>
      </c>
      <c r="U224" s="6">
        <v>42242.64166666667</v>
      </c>
      <c r="AD224" s="5">
        <v>0</v>
      </c>
      <c r="AF224" s="5" t="s">
        <v>4371</v>
      </c>
      <c r="AH224" s="5">
        <v>1110204</v>
      </c>
      <c r="CL224" s="5" t="s">
        <v>4370</v>
      </c>
      <c r="EB224" s="5" t="s">
        <v>351</v>
      </c>
      <c r="FO224" s="5" t="s">
        <v>4369</v>
      </c>
      <c r="FP224" s="5">
        <v>9.2233720368547697E+18</v>
      </c>
      <c r="FX224" s="5" t="s">
        <v>662</v>
      </c>
      <c r="FZ224" s="5" t="s">
        <v>3063</v>
      </c>
      <c r="GL224" s="5">
        <v>1</v>
      </c>
    </row>
    <row r="225" spans="1:216" s="5" customFormat="1" x14ac:dyDescent="0.2">
      <c r="A225" s="5" t="s">
        <v>4368</v>
      </c>
      <c r="B225" s="5" t="s">
        <v>4367</v>
      </c>
      <c r="C225" s="5">
        <v>110544</v>
      </c>
      <c r="E225" s="5" t="s">
        <v>166</v>
      </c>
      <c r="F225" s="5" t="s">
        <v>167</v>
      </c>
      <c r="G225" s="5" t="s">
        <v>168</v>
      </c>
      <c r="H225" s="5" t="s">
        <v>169</v>
      </c>
      <c r="I225" s="5" t="s">
        <v>170</v>
      </c>
      <c r="J225" s="5" t="s">
        <v>171</v>
      </c>
      <c r="M225" s="5" t="s">
        <v>172</v>
      </c>
      <c r="N225" s="5" t="s">
        <v>167</v>
      </c>
      <c r="O225" s="5" t="s">
        <v>668</v>
      </c>
      <c r="P225" s="5" t="s">
        <v>350</v>
      </c>
      <c r="Q225" s="5" t="s">
        <v>350</v>
      </c>
      <c r="R225" s="6">
        <v>42228.70208333333</v>
      </c>
      <c r="S225" s="6">
        <v>42381.680555555555</v>
      </c>
      <c r="T225" s="6">
        <v>43588.411805555559</v>
      </c>
      <c r="U225" s="6">
        <v>42250.572222222225</v>
      </c>
      <c r="W225" s="5" t="s">
        <v>1746</v>
      </c>
      <c r="AD225" s="5">
        <v>0</v>
      </c>
      <c r="AH225" s="5" t="s">
        <v>350</v>
      </c>
      <c r="EB225" s="5" t="s">
        <v>681</v>
      </c>
      <c r="FO225" s="5" t="s">
        <v>4366</v>
      </c>
      <c r="FP225" s="5">
        <v>9.2233720368547697E+18</v>
      </c>
      <c r="FX225" s="5" t="s">
        <v>662</v>
      </c>
      <c r="FZ225" s="5" t="s">
        <v>3063</v>
      </c>
      <c r="GA225" s="5" t="s">
        <v>3062</v>
      </c>
      <c r="GL225" s="5">
        <v>2</v>
      </c>
    </row>
    <row r="226" spans="1:216" s="5" customFormat="1" x14ac:dyDescent="0.2">
      <c r="A226" s="5" t="s">
        <v>4365</v>
      </c>
      <c r="B226" s="5" t="s">
        <v>4364</v>
      </c>
      <c r="C226" s="5">
        <v>110541</v>
      </c>
      <c r="E226" s="5" t="s">
        <v>166</v>
      </c>
      <c r="F226" s="5" t="s">
        <v>167</v>
      </c>
      <c r="G226" s="5" t="s">
        <v>168</v>
      </c>
      <c r="H226" s="5" t="s">
        <v>169</v>
      </c>
      <c r="I226" s="5" t="s">
        <v>170</v>
      </c>
      <c r="J226" s="5" t="s">
        <v>171</v>
      </c>
      <c r="M226" s="5" t="s">
        <v>172</v>
      </c>
      <c r="N226" s="5" t="s">
        <v>167</v>
      </c>
      <c r="O226" s="5" t="s">
        <v>350</v>
      </c>
      <c r="P226" s="5" t="s">
        <v>350</v>
      </c>
      <c r="Q226" s="5" t="s">
        <v>350</v>
      </c>
      <c r="R226" s="6">
        <v>42228.693749999999</v>
      </c>
      <c r="S226" s="6">
        <v>42303.642361111109</v>
      </c>
      <c r="T226" s="6">
        <v>43588.411805555559</v>
      </c>
      <c r="U226" s="6">
        <v>42303.642361111109</v>
      </c>
      <c r="W226" s="5" t="s">
        <v>1746</v>
      </c>
      <c r="AD226" s="5">
        <v>0</v>
      </c>
      <c r="AH226" s="5" t="s">
        <v>350</v>
      </c>
      <c r="EB226" s="5" t="s">
        <v>681</v>
      </c>
      <c r="FO226" s="5" t="s">
        <v>4363</v>
      </c>
      <c r="FP226" s="5">
        <v>9.2233720368547697E+18</v>
      </c>
      <c r="FX226" s="5" t="s">
        <v>662</v>
      </c>
      <c r="FZ226" s="5" t="s">
        <v>3704</v>
      </c>
      <c r="GL226" s="5">
        <v>2</v>
      </c>
    </row>
    <row r="227" spans="1:216" s="5" customFormat="1" x14ac:dyDescent="0.2">
      <c r="A227" s="5" t="s">
        <v>4362</v>
      </c>
      <c r="B227" s="5" t="s">
        <v>4361</v>
      </c>
      <c r="C227" s="5">
        <v>110529</v>
      </c>
      <c r="E227" s="5" t="s">
        <v>166</v>
      </c>
      <c r="F227" s="5" t="s">
        <v>167</v>
      </c>
      <c r="G227" s="5" t="s">
        <v>168</v>
      </c>
      <c r="H227" s="5" t="s">
        <v>169</v>
      </c>
      <c r="I227" s="5" t="s">
        <v>170</v>
      </c>
      <c r="J227" s="5" t="s">
        <v>171</v>
      </c>
      <c r="M227" s="5" t="s">
        <v>172</v>
      </c>
      <c r="N227" s="5" t="s">
        <v>167</v>
      </c>
      <c r="O227" s="5" t="s">
        <v>668</v>
      </c>
      <c r="P227" s="5" t="s">
        <v>668</v>
      </c>
      <c r="Q227" s="5" t="s">
        <v>668</v>
      </c>
      <c r="R227" s="6">
        <v>42228.640972222223</v>
      </c>
      <c r="S227" s="6">
        <v>42240.822916666664</v>
      </c>
      <c r="T227" s="6">
        <v>43588.411805555559</v>
      </c>
      <c r="U227" s="6">
        <v>42240.822916666664</v>
      </c>
      <c r="AD227" s="5">
        <v>0</v>
      </c>
      <c r="AH227" s="5" t="s">
        <v>668</v>
      </c>
      <c r="EB227" s="5" t="s">
        <v>4281</v>
      </c>
      <c r="FO227" s="5" t="s">
        <v>4360</v>
      </c>
      <c r="FP227" s="5">
        <v>9.2233720368547697E+18</v>
      </c>
      <c r="FX227" s="5" t="s">
        <v>662</v>
      </c>
      <c r="FZ227" s="5" t="s">
        <v>3063</v>
      </c>
      <c r="GL227" s="5">
        <v>3</v>
      </c>
    </row>
    <row r="228" spans="1:216" s="5" customFormat="1" x14ac:dyDescent="0.2">
      <c r="A228" s="5" t="s">
        <v>4359</v>
      </c>
      <c r="B228" s="5" t="s">
        <v>4358</v>
      </c>
      <c r="C228" s="5">
        <v>110528</v>
      </c>
      <c r="E228" s="5" t="s">
        <v>166</v>
      </c>
      <c r="F228" s="5" t="s">
        <v>167</v>
      </c>
      <c r="G228" s="5" t="s">
        <v>168</v>
      </c>
      <c r="H228" s="5" t="s">
        <v>169</v>
      </c>
      <c r="I228" s="5" t="s">
        <v>170</v>
      </c>
      <c r="J228" s="5" t="s">
        <v>171</v>
      </c>
      <c r="M228" s="5" t="s">
        <v>172</v>
      </c>
      <c r="N228" s="5" t="s">
        <v>167</v>
      </c>
      <c r="O228" s="5" t="s">
        <v>668</v>
      </c>
      <c r="P228" s="5" t="s">
        <v>668</v>
      </c>
      <c r="Q228" s="5" t="s">
        <v>668</v>
      </c>
      <c r="R228" s="6">
        <v>42228.640277777777</v>
      </c>
      <c r="S228" s="6">
        <v>42234.558333333334</v>
      </c>
      <c r="T228" s="6">
        <v>43588.411805555559</v>
      </c>
      <c r="U228" s="6">
        <v>42234.558333333334</v>
      </c>
      <c r="AD228" s="5">
        <v>0</v>
      </c>
      <c r="AF228" s="5" t="s">
        <v>4357</v>
      </c>
      <c r="AH228" s="5" t="s">
        <v>668</v>
      </c>
      <c r="EB228" s="5" t="s">
        <v>4281</v>
      </c>
      <c r="FO228" s="5" t="s">
        <v>4356</v>
      </c>
      <c r="FP228" s="5">
        <v>9.2233720368547697E+18</v>
      </c>
      <c r="FX228" s="5" t="s">
        <v>662</v>
      </c>
      <c r="FZ228" s="5" t="s">
        <v>3063</v>
      </c>
      <c r="GL228" s="5">
        <v>3</v>
      </c>
    </row>
    <row r="229" spans="1:216" s="5" customFormat="1" x14ac:dyDescent="0.2">
      <c r="A229" s="5" t="s">
        <v>4355</v>
      </c>
      <c r="B229" s="5" t="s">
        <v>4354</v>
      </c>
      <c r="C229" s="5">
        <v>110526</v>
      </c>
      <c r="E229" s="5" t="s">
        <v>166</v>
      </c>
      <c r="F229" s="5" t="s">
        <v>167</v>
      </c>
      <c r="G229" s="5" t="s">
        <v>168</v>
      </c>
      <c r="H229" s="5" t="s">
        <v>169</v>
      </c>
      <c r="I229" s="5" t="s">
        <v>170</v>
      </c>
      <c r="J229" s="5" t="s">
        <v>171</v>
      </c>
      <c r="M229" s="5" t="s">
        <v>172</v>
      </c>
      <c r="N229" s="5" t="s">
        <v>167</v>
      </c>
      <c r="O229" s="5" t="s">
        <v>668</v>
      </c>
      <c r="P229" s="5" t="s">
        <v>668</v>
      </c>
      <c r="Q229" s="5" t="s">
        <v>668</v>
      </c>
      <c r="R229" s="6">
        <v>42228.63958333333</v>
      </c>
      <c r="S229" s="6">
        <v>42230.885416666664</v>
      </c>
      <c r="T229" s="6">
        <v>43588.411805555559</v>
      </c>
      <c r="U229" s="6">
        <v>42230.885416666664</v>
      </c>
      <c r="AD229" s="5">
        <v>0</v>
      </c>
      <c r="AH229" s="5" t="s">
        <v>668</v>
      </c>
      <c r="EB229" s="5" t="s">
        <v>4281</v>
      </c>
      <c r="FO229" s="5" t="s">
        <v>4353</v>
      </c>
      <c r="FP229" s="5">
        <v>9.2233720368547697E+18</v>
      </c>
      <c r="FX229" s="5" t="s">
        <v>662</v>
      </c>
      <c r="FZ229" s="5" t="s">
        <v>3063</v>
      </c>
      <c r="GL229" s="5">
        <v>3</v>
      </c>
    </row>
    <row r="230" spans="1:216" s="5" customFormat="1" x14ac:dyDescent="0.2">
      <c r="A230" s="5" t="s">
        <v>4352</v>
      </c>
      <c r="B230" s="5" t="s">
        <v>4351</v>
      </c>
      <c r="C230" s="5">
        <v>110524</v>
      </c>
      <c r="E230" s="5" t="s">
        <v>166</v>
      </c>
      <c r="F230" s="5" t="s">
        <v>167</v>
      </c>
      <c r="G230" s="5" t="s">
        <v>168</v>
      </c>
      <c r="H230" s="5" t="s">
        <v>169</v>
      </c>
      <c r="I230" s="5" t="s">
        <v>170</v>
      </c>
      <c r="J230" s="5" t="s">
        <v>171</v>
      </c>
      <c r="M230" s="5" t="s">
        <v>172</v>
      </c>
      <c r="N230" s="5" t="s">
        <v>167</v>
      </c>
      <c r="P230" s="5" t="s">
        <v>668</v>
      </c>
      <c r="Q230" s="5" t="s">
        <v>668</v>
      </c>
      <c r="R230" s="6">
        <v>42228.638194444444</v>
      </c>
      <c r="S230" s="6">
        <v>42261.868055555555</v>
      </c>
      <c r="T230" s="6">
        <v>43588.411805555559</v>
      </c>
      <c r="U230" s="6">
        <v>42261.868055555555</v>
      </c>
      <c r="AD230" s="5">
        <v>0</v>
      </c>
      <c r="AF230" s="5" t="s">
        <v>4350</v>
      </c>
      <c r="AH230" s="5" t="s">
        <v>668</v>
      </c>
      <c r="EB230" s="5" t="s">
        <v>796</v>
      </c>
      <c r="FO230" s="5" t="s">
        <v>4349</v>
      </c>
      <c r="FP230" s="5">
        <v>9.2233720368547697E+18</v>
      </c>
      <c r="FX230" s="5" t="s">
        <v>662</v>
      </c>
      <c r="GL230" s="5">
        <v>1</v>
      </c>
    </row>
    <row r="231" spans="1:216" s="5" customFormat="1" x14ac:dyDescent="0.2">
      <c r="A231" s="5" t="s">
        <v>4348</v>
      </c>
      <c r="B231" s="5" t="s">
        <v>4347</v>
      </c>
      <c r="C231" s="5">
        <v>110518</v>
      </c>
      <c r="E231" s="5" t="s">
        <v>166</v>
      </c>
      <c r="F231" s="5" t="s">
        <v>167</v>
      </c>
      <c r="G231" s="5" t="s">
        <v>168</v>
      </c>
      <c r="H231" s="5" t="s">
        <v>169</v>
      </c>
      <c r="I231" s="5" t="s">
        <v>170</v>
      </c>
      <c r="J231" s="5" t="s">
        <v>171</v>
      </c>
      <c r="M231" s="5" t="s">
        <v>172</v>
      </c>
      <c r="N231" s="5" t="s">
        <v>167</v>
      </c>
      <c r="O231" s="5" t="s">
        <v>350</v>
      </c>
      <c r="P231" s="5" t="s">
        <v>350</v>
      </c>
      <c r="Q231" s="5" t="s">
        <v>350</v>
      </c>
      <c r="R231" s="6">
        <v>42228.625694444447</v>
      </c>
      <c r="S231" s="6">
        <v>42284.724999999999</v>
      </c>
      <c r="T231" s="6">
        <v>43588.411805555559</v>
      </c>
      <c r="U231" s="6">
        <v>42284.724999999999</v>
      </c>
      <c r="W231" s="5" t="s">
        <v>1746</v>
      </c>
      <c r="AD231" s="5">
        <v>0</v>
      </c>
      <c r="AH231" s="5" t="s">
        <v>350</v>
      </c>
      <c r="EB231" s="5" t="s">
        <v>681</v>
      </c>
      <c r="FO231" s="5" t="s">
        <v>4346</v>
      </c>
      <c r="FP231" s="5">
        <v>9.2233720368547697E+18</v>
      </c>
      <c r="FX231" s="5" t="s">
        <v>662</v>
      </c>
      <c r="FZ231" s="5" t="s">
        <v>3063</v>
      </c>
      <c r="GA231" s="5" t="s">
        <v>3062</v>
      </c>
      <c r="GB231" s="5" t="s">
        <v>2219</v>
      </c>
      <c r="GL231" s="5">
        <v>3</v>
      </c>
    </row>
    <row r="232" spans="1:216" s="5" customFormat="1" x14ac:dyDescent="0.2">
      <c r="A232" s="5" t="s">
        <v>4345</v>
      </c>
      <c r="B232" s="5" t="s">
        <v>4344</v>
      </c>
      <c r="C232" s="5">
        <v>110517</v>
      </c>
      <c r="E232" s="5" t="s">
        <v>166</v>
      </c>
      <c r="F232" s="5" t="s">
        <v>167</v>
      </c>
      <c r="G232" s="5" t="s">
        <v>168</v>
      </c>
      <c r="H232" s="5" t="s">
        <v>169</v>
      </c>
      <c r="I232" s="5" t="s">
        <v>170</v>
      </c>
      <c r="J232" s="5" t="s">
        <v>171</v>
      </c>
      <c r="M232" s="5" t="s">
        <v>172</v>
      </c>
      <c r="N232" s="5" t="s">
        <v>167</v>
      </c>
      <c r="O232" s="5" t="s">
        <v>350</v>
      </c>
      <c r="P232" s="5" t="s">
        <v>350</v>
      </c>
      <c r="Q232" s="5" t="s">
        <v>350</v>
      </c>
      <c r="R232" s="6">
        <v>42228.623611111114</v>
      </c>
      <c r="S232" s="6">
        <v>42256.574999999997</v>
      </c>
      <c r="T232" s="6">
        <v>43588.411805555559</v>
      </c>
      <c r="U232" s="6">
        <v>42256.574999999997</v>
      </c>
      <c r="W232" s="5" t="s">
        <v>1746</v>
      </c>
      <c r="AD232" s="5">
        <v>0</v>
      </c>
      <c r="AH232" s="5" t="s">
        <v>350</v>
      </c>
      <c r="EB232" s="5" t="s">
        <v>681</v>
      </c>
      <c r="FO232" s="5" t="s">
        <v>4343</v>
      </c>
      <c r="FP232" s="5">
        <v>9.2233720368547697E+18</v>
      </c>
      <c r="FX232" s="5" t="s">
        <v>662</v>
      </c>
      <c r="FZ232" s="5" t="s">
        <v>3063</v>
      </c>
      <c r="GA232" s="5" t="s">
        <v>3062</v>
      </c>
      <c r="GL232" s="5">
        <v>5</v>
      </c>
    </row>
    <row r="233" spans="1:216" s="5" customFormat="1" x14ac:dyDescent="0.2">
      <c r="A233" s="5" t="s">
        <v>4342</v>
      </c>
      <c r="B233" s="5" t="s">
        <v>4281</v>
      </c>
      <c r="C233" s="5">
        <v>110442</v>
      </c>
      <c r="E233" s="5" t="s">
        <v>229</v>
      </c>
      <c r="F233" s="5" t="s">
        <v>167</v>
      </c>
      <c r="G233" s="5" t="s">
        <v>168</v>
      </c>
      <c r="H233" s="5" t="s">
        <v>169</v>
      </c>
      <c r="I233" s="5" t="s">
        <v>170</v>
      </c>
      <c r="J233" s="5" t="s">
        <v>171</v>
      </c>
      <c r="M233" s="5" t="s">
        <v>172</v>
      </c>
      <c r="N233" s="5" t="s">
        <v>167</v>
      </c>
      <c r="P233" s="5" t="s">
        <v>171</v>
      </c>
      <c r="Q233" s="5" t="s">
        <v>171</v>
      </c>
      <c r="R233" s="6">
        <v>42227.75</v>
      </c>
      <c r="S233" s="6">
        <v>42747.611805555556</v>
      </c>
      <c r="T233" s="6">
        <v>43588.411805555559</v>
      </c>
      <c r="U233" s="6">
        <v>42720.47152777778</v>
      </c>
      <c r="AD233" s="5">
        <v>0</v>
      </c>
      <c r="AH233" s="5" t="s">
        <v>171</v>
      </c>
      <c r="EA233" s="5" t="s">
        <v>1636</v>
      </c>
      <c r="EC233" s="5" t="s">
        <v>4341</v>
      </c>
      <c r="ED233" s="5" t="s">
        <v>240</v>
      </c>
      <c r="FO233" s="5" t="s">
        <v>4340</v>
      </c>
      <c r="FP233" s="5">
        <v>9.2233720368547697E+18</v>
      </c>
      <c r="FX233" s="5" t="s">
        <v>662</v>
      </c>
    </row>
    <row r="234" spans="1:216" s="5" customFormat="1" x14ac:dyDescent="0.2">
      <c r="A234" s="5" t="s">
        <v>4339</v>
      </c>
      <c r="B234" s="5" t="s">
        <v>4338</v>
      </c>
      <c r="C234" s="5">
        <v>110425</v>
      </c>
      <c r="E234" s="5" t="s">
        <v>166</v>
      </c>
      <c r="F234" s="5" t="s">
        <v>167</v>
      </c>
      <c r="G234" s="5" t="s">
        <v>168</v>
      </c>
      <c r="H234" s="5" t="s">
        <v>169</v>
      </c>
      <c r="I234" s="5" t="s">
        <v>170</v>
      </c>
      <c r="J234" s="5" t="s">
        <v>171</v>
      </c>
      <c r="M234" s="5" t="s">
        <v>172</v>
      </c>
      <c r="N234" s="5" t="s">
        <v>167</v>
      </c>
      <c r="O234" s="5" t="s">
        <v>698</v>
      </c>
      <c r="P234" s="5" t="s">
        <v>3297</v>
      </c>
      <c r="Q234" s="5" t="s">
        <v>3297</v>
      </c>
      <c r="R234" s="6">
        <v>42227.714583333334</v>
      </c>
      <c r="S234" s="6">
        <v>42354.876388888886</v>
      </c>
      <c r="T234" s="6">
        <v>43588.411805555559</v>
      </c>
      <c r="U234" s="6">
        <v>42354.605555555558</v>
      </c>
      <c r="AD234" s="5">
        <v>0</v>
      </c>
      <c r="AF234" s="5" t="s">
        <v>4337</v>
      </c>
      <c r="AH234" s="5" t="s">
        <v>322</v>
      </c>
      <c r="AI234" s="5" t="s">
        <v>3297</v>
      </c>
      <c r="AJ234" s="5" t="s">
        <v>698</v>
      </c>
      <c r="CL234" s="5" t="s">
        <v>4336</v>
      </c>
      <c r="FO234" s="5" t="s">
        <v>4335</v>
      </c>
      <c r="FP234" s="5">
        <v>9.2233720368547697E+18</v>
      </c>
      <c r="FX234" s="5" t="s">
        <v>662</v>
      </c>
      <c r="FZ234" s="5" t="s">
        <v>4334</v>
      </c>
      <c r="GA234" s="5" t="s">
        <v>1300</v>
      </c>
      <c r="GB234" s="5" t="s">
        <v>3293</v>
      </c>
      <c r="GL234" s="5">
        <v>3</v>
      </c>
      <c r="HF234" s="5" t="s">
        <v>4333</v>
      </c>
      <c r="HG234" s="5" t="s">
        <v>4332</v>
      </c>
      <c r="HH234" s="5" t="s">
        <v>4331</v>
      </c>
    </row>
    <row r="235" spans="1:216" s="5" customFormat="1" x14ac:dyDescent="0.2">
      <c r="A235" s="5" t="s">
        <v>4330</v>
      </c>
      <c r="B235" s="5" t="s">
        <v>4329</v>
      </c>
      <c r="C235" s="5">
        <v>110340</v>
      </c>
      <c r="E235" s="5" t="s">
        <v>166</v>
      </c>
      <c r="F235" s="5" t="s">
        <v>167</v>
      </c>
      <c r="G235" s="5" t="s">
        <v>168</v>
      </c>
      <c r="H235" s="5" t="s">
        <v>169</v>
      </c>
      <c r="I235" s="5" t="s">
        <v>170</v>
      </c>
      <c r="J235" s="5" t="s">
        <v>171</v>
      </c>
      <c r="M235" s="5" t="s">
        <v>172</v>
      </c>
      <c r="N235" s="5" t="s">
        <v>167</v>
      </c>
      <c r="O235" s="5" t="s">
        <v>671</v>
      </c>
      <c r="P235" s="5" t="s">
        <v>671</v>
      </c>
      <c r="Q235" s="5" t="s">
        <v>671</v>
      </c>
      <c r="R235" s="6">
        <v>42226.797222222223</v>
      </c>
      <c r="S235" s="6">
        <v>42381.680555555555</v>
      </c>
      <c r="T235" s="6">
        <v>43588.411805555559</v>
      </c>
      <c r="U235" s="6">
        <v>42284.724999999999</v>
      </c>
      <c r="W235" s="5" t="s">
        <v>1746</v>
      </c>
      <c r="X235" s="5" t="s">
        <v>2397</v>
      </c>
      <c r="Y235" s="5" t="s">
        <v>683</v>
      </c>
      <c r="AD235" s="5">
        <v>0</v>
      </c>
      <c r="AF235" s="5" t="s">
        <v>4328</v>
      </c>
      <c r="EB235" s="5" t="s">
        <v>681</v>
      </c>
      <c r="FO235" s="5" t="s">
        <v>4327</v>
      </c>
      <c r="FP235" s="5">
        <v>9.2233720368547697E+18</v>
      </c>
      <c r="FX235" s="5" t="s">
        <v>662</v>
      </c>
      <c r="FZ235" s="5" t="s">
        <v>3062</v>
      </c>
      <c r="GA235" s="5" t="s">
        <v>2219</v>
      </c>
      <c r="GL235" s="5">
        <v>2</v>
      </c>
    </row>
    <row r="236" spans="1:216" s="5" customFormat="1" x14ac:dyDescent="0.2">
      <c r="A236" s="5" t="s">
        <v>4326</v>
      </c>
      <c r="B236" s="5" t="s">
        <v>4325</v>
      </c>
      <c r="C236" s="5">
        <v>110329</v>
      </c>
      <c r="E236" s="5" t="s">
        <v>166</v>
      </c>
      <c r="F236" s="5" t="s">
        <v>167</v>
      </c>
      <c r="G236" s="5" t="s">
        <v>168</v>
      </c>
      <c r="H236" s="5" t="s">
        <v>169</v>
      </c>
      <c r="I236" s="5" t="s">
        <v>170</v>
      </c>
      <c r="J236" s="5" t="s">
        <v>171</v>
      </c>
      <c r="M236" s="5" t="s">
        <v>172</v>
      </c>
      <c r="N236" s="5" t="s">
        <v>167</v>
      </c>
      <c r="O236" s="5" t="s">
        <v>671</v>
      </c>
      <c r="P236" s="5">
        <v>1110204</v>
      </c>
      <c r="Q236" s="5">
        <v>1110204</v>
      </c>
      <c r="R236" s="6">
        <v>42226.73541666667</v>
      </c>
      <c r="S236" s="6">
        <v>42241.601388888892</v>
      </c>
      <c r="T236" s="6">
        <v>43588.411805555559</v>
      </c>
      <c r="U236" s="6">
        <v>42241.601388888892</v>
      </c>
      <c r="AD236" s="5">
        <v>0</v>
      </c>
      <c r="AF236" s="5" t="s">
        <v>4324</v>
      </c>
      <c r="AH236" s="5">
        <v>1110204</v>
      </c>
      <c r="CL236" s="5" t="s">
        <v>4323</v>
      </c>
      <c r="EB236" s="5" t="s">
        <v>796</v>
      </c>
      <c r="FO236" s="5" t="s">
        <v>4322</v>
      </c>
      <c r="FP236" s="5">
        <v>9.2233720368547697E+18</v>
      </c>
      <c r="FX236" s="5" t="s">
        <v>662</v>
      </c>
      <c r="FZ236" s="5" t="s">
        <v>3063</v>
      </c>
      <c r="GL236" s="5">
        <v>2</v>
      </c>
      <c r="HF236" s="5" t="s">
        <v>4321</v>
      </c>
    </row>
    <row r="237" spans="1:216" s="5" customFormat="1" x14ac:dyDescent="0.2">
      <c r="A237" s="5" t="s">
        <v>4320</v>
      </c>
      <c r="B237" s="5" t="s">
        <v>4319</v>
      </c>
      <c r="C237" s="5">
        <v>110299</v>
      </c>
      <c r="E237" s="5" t="s">
        <v>166</v>
      </c>
      <c r="F237" s="5" t="s">
        <v>167</v>
      </c>
      <c r="G237" s="5" t="s">
        <v>168</v>
      </c>
      <c r="H237" s="5" t="s">
        <v>169</v>
      </c>
      <c r="I237" s="5" t="s">
        <v>170</v>
      </c>
      <c r="J237" s="5" t="s">
        <v>171</v>
      </c>
      <c r="M237" s="5" t="s">
        <v>172</v>
      </c>
      <c r="N237" s="5" t="s">
        <v>167</v>
      </c>
      <c r="O237" s="5" t="s">
        <v>184</v>
      </c>
      <c r="P237" s="5">
        <v>1110204</v>
      </c>
      <c r="Q237" s="5">
        <v>1110204</v>
      </c>
      <c r="R237" s="6">
        <v>42226.569444444445</v>
      </c>
      <c r="S237" s="6">
        <v>42234.829861111109</v>
      </c>
      <c r="T237" s="6">
        <v>43588.411805555559</v>
      </c>
      <c r="U237" s="6">
        <v>42234.829861111109</v>
      </c>
      <c r="AD237" s="5">
        <v>0</v>
      </c>
      <c r="AH237" s="5">
        <v>1110204</v>
      </c>
      <c r="CE237" s="5" t="s">
        <v>4318</v>
      </c>
      <c r="FO237" s="5" t="s">
        <v>4317</v>
      </c>
      <c r="FP237" s="5">
        <v>9.2233720368547697E+18</v>
      </c>
      <c r="FX237" s="5" t="s">
        <v>662</v>
      </c>
      <c r="FZ237" s="5" t="s">
        <v>3063</v>
      </c>
      <c r="GL237" s="5">
        <v>3</v>
      </c>
      <c r="HF237" s="5" t="s">
        <v>4316</v>
      </c>
    </row>
    <row r="238" spans="1:216" s="5" customFormat="1" x14ac:dyDescent="0.2">
      <c r="A238" s="5" t="s">
        <v>4315</v>
      </c>
      <c r="B238" s="5" t="s">
        <v>4314</v>
      </c>
      <c r="C238" s="5">
        <v>110090</v>
      </c>
      <c r="E238" s="5" t="s">
        <v>166</v>
      </c>
      <c r="F238" s="5" t="s">
        <v>167</v>
      </c>
      <c r="G238" s="5" t="s">
        <v>168</v>
      </c>
      <c r="H238" s="5" t="s">
        <v>169</v>
      </c>
      <c r="I238" s="5" t="s">
        <v>170</v>
      </c>
      <c r="J238" s="5" t="s">
        <v>171</v>
      </c>
      <c r="M238" s="5" t="s">
        <v>172</v>
      </c>
      <c r="N238" s="5" t="s">
        <v>167</v>
      </c>
      <c r="P238" s="5">
        <v>1111096</v>
      </c>
      <c r="Q238" s="5">
        <v>1111096</v>
      </c>
      <c r="R238" s="6">
        <v>42222.707638888889</v>
      </c>
      <c r="S238" s="6">
        <v>42256.888888888891</v>
      </c>
      <c r="T238" s="6">
        <v>43588.411805555559</v>
      </c>
      <c r="U238" s="6">
        <v>42256.888888888891</v>
      </c>
      <c r="AD238" s="5">
        <v>0</v>
      </c>
      <c r="AH238" s="5">
        <v>1111096</v>
      </c>
      <c r="EB238" s="5" t="s">
        <v>3927</v>
      </c>
      <c r="FO238" s="5" t="s">
        <v>4313</v>
      </c>
      <c r="FP238" s="5">
        <v>9.2233720368547697E+18</v>
      </c>
      <c r="FX238" s="5" t="s">
        <v>662</v>
      </c>
      <c r="GL238" s="5">
        <v>2</v>
      </c>
    </row>
    <row r="239" spans="1:216" s="5" customFormat="1" x14ac:dyDescent="0.2">
      <c r="A239" s="5" t="s">
        <v>4312</v>
      </c>
      <c r="B239" s="5" t="s">
        <v>4311</v>
      </c>
      <c r="C239" s="5">
        <v>110089</v>
      </c>
      <c r="E239" s="5" t="s">
        <v>166</v>
      </c>
      <c r="F239" s="5" t="s">
        <v>167</v>
      </c>
      <c r="G239" s="5" t="s">
        <v>168</v>
      </c>
      <c r="H239" s="5" t="s">
        <v>169</v>
      </c>
      <c r="I239" s="5" t="s">
        <v>170</v>
      </c>
      <c r="J239" s="5" t="s">
        <v>171</v>
      </c>
      <c r="M239" s="5" t="s">
        <v>172</v>
      </c>
      <c r="N239" s="5" t="s">
        <v>167</v>
      </c>
      <c r="P239" s="5">
        <v>1111096</v>
      </c>
      <c r="Q239" s="5">
        <v>1111096</v>
      </c>
      <c r="R239" s="6">
        <v>42222.706944444442</v>
      </c>
      <c r="S239" s="6">
        <v>42563.549305555556</v>
      </c>
      <c r="T239" s="6">
        <v>43588.411805555559</v>
      </c>
      <c r="U239" s="6">
        <v>42508.398611111108</v>
      </c>
      <c r="AD239" s="5">
        <v>0</v>
      </c>
      <c r="AF239" s="5" t="s">
        <v>4310</v>
      </c>
      <c r="AH239" s="5">
        <v>1111096</v>
      </c>
      <c r="EB239" s="5" t="s">
        <v>4309</v>
      </c>
      <c r="FO239" s="5" t="s">
        <v>4308</v>
      </c>
      <c r="FP239" s="5">
        <v>9.2233720368547697E+18</v>
      </c>
      <c r="FX239" s="5" t="s">
        <v>662</v>
      </c>
      <c r="GL239" s="5">
        <v>2</v>
      </c>
    </row>
    <row r="240" spans="1:216" s="5" customFormat="1" x14ac:dyDescent="0.2">
      <c r="A240" s="5" t="s">
        <v>4307</v>
      </c>
      <c r="B240" s="5" t="s">
        <v>4306</v>
      </c>
      <c r="C240" s="5">
        <v>110088</v>
      </c>
      <c r="E240" s="5" t="s">
        <v>166</v>
      </c>
      <c r="F240" s="5" t="s">
        <v>167</v>
      </c>
      <c r="G240" s="5" t="s">
        <v>168</v>
      </c>
      <c r="H240" s="5" t="s">
        <v>169</v>
      </c>
      <c r="I240" s="5" t="s">
        <v>170</v>
      </c>
      <c r="J240" s="5" t="s">
        <v>171</v>
      </c>
      <c r="M240" s="5" t="s">
        <v>172</v>
      </c>
      <c r="N240" s="5" t="s">
        <v>167</v>
      </c>
      <c r="P240" s="5">
        <v>1111096</v>
      </c>
      <c r="Q240" s="5">
        <v>1111096</v>
      </c>
      <c r="R240" s="6">
        <v>42222.705555555556</v>
      </c>
      <c r="S240" s="6">
        <v>42242.63958333333</v>
      </c>
      <c r="T240" s="6">
        <v>43588.411805555559</v>
      </c>
      <c r="U240" s="6">
        <v>42242.63958333333</v>
      </c>
      <c r="AD240" s="5">
        <v>0</v>
      </c>
      <c r="AF240" s="5" t="s">
        <v>4305</v>
      </c>
      <c r="AH240" s="5">
        <v>1111096</v>
      </c>
      <c r="EB240" s="5" t="s">
        <v>3927</v>
      </c>
      <c r="FO240" s="5" t="s">
        <v>4304</v>
      </c>
      <c r="FP240" s="5">
        <v>9.2233720368547697E+18</v>
      </c>
      <c r="FX240" s="5" t="s">
        <v>662</v>
      </c>
      <c r="GL240" s="5">
        <v>1</v>
      </c>
    </row>
    <row r="241" spans="1:214" s="5" customFormat="1" x14ac:dyDescent="0.2">
      <c r="A241" s="5" t="s">
        <v>4303</v>
      </c>
      <c r="B241" s="5" t="s">
        <v>4302</v>
      </c>
      <c r="C241" s="5">
        <v>110086</v>
      </c>
      <c r="E241" s="5" t="s">
        <v>166</v>
      </c>
      <c r="F241" s="5" t="s">
        <v>167</v>
      </c>
      <c r="G241" s="5" t="s">
        <v>168</v>
      </c>
      <c r="H241" s="5" t="s">
        <v>169</v>
      </c>
      <c r="I241" s="5" t="s">
        <v>170</v>
      </c>
      <c r="J241" s="5" t="s">
        <v>171</v>
      </c>
      <c r="M241" s="5" t="s">
        <v>172</v>
      </c>
      <c r="N241" s="5" t="s">
        <v>167</v>
      </c>
      <c r="P241" s="5">
        <v>1111096</v>
      </c>
      <c r="Q241" s="5">
        <v>1111096</v>
      </c>
      <c r="R241" s="6">
        <v>42222.704861111109</v>
      </c>
      <c r="S241" s="6">
        <v>42242.63958333333</v>
      </c>
      <c r="T241" s="6">
        <v>43588.411805555559</v>
      </c>
      <c r="U241" s="6">
        <v>42242.63958333333</v>
      </c>
      <c r="AD241" s="5">
        <v>0</v>
      </c>
      <c r="AH241" s="5">
        <v>1111096</v>
      </c>
      <c r="EB241" s="5" t="s">
        <v>3927</v>
      </c>
      <c r="FO241" s="5" t="s">
        <v>4301</v>
      </c>
      <c r="FP241" s="5">
        <v>9.2233720368547697E+18</v>
      </c>
      <c r="FX241" s="5" t="s">
        <v>662</v>
      </c>
      <c r="GL241" s="5">
        <v>3</v>
      </c>
    </row>
    <row r="242" spans="1:214" s="5" customFormat="1" x14ac:dyDescent="0.2">
      <c r="A242" s="5" t="s">
        <v>4300</v>
      </c>
      <c r="B242" s="5" t="s">
        <v>4299</v>
      </c>
      <c r="C242" s="5">
        <v>110085</v>
      </c>
      <c r="E242" s="5" t="s">
        <v>166</v>
      </c>
      <c r="F242" s="5" t="s">
        <v>167</v>
      </c>
      <c r="G242" s="5" t="s">
        <v>168</v>
      </c>
      <c r="H242" s="5" t="s">
        <v>169</v>
      </c>
      <c r="I242" s="5" t="s">
        <v>170</v>
      </c>
      <c r="J242" s="5" t="s">
        <v>171</v>
      </c>
      <c r="M242" s="5" t="s">
        <v>172</v>
      </c>
      <c r="N242" s="5" t="s">
        <v>167</v>
      </c>
      <c r="P242" s="5">
        <v>1111096</v>
      </c>
      <c r="Q242" s="5">
        <v>1111096</v>
      </c>
      <c r="R242" s="6">
        <v>42222.704861111109</v>
      </c>
      <c r="S242" s="6">
        <v>42256.85</v>
      </c>
      <c r="T242" s="6">
        <v>43588.411805555559</v>
      </c>
      <c r="U242" s="6">
        <v>42256.85</v>
      </c>
      <c r="AD242" s="5">
        <v>0</v>
      </c>
      <c r="AF242" s="5" t="s">
        <v>4298</v>
      </c>
      <c r="AH242" s="5">
        <v>1111096</v>
      </c>
      <c r="EB242" s="5" t="s">
        <v>3927</v>
      </c>
      <c r="FO242" s="5" t="s">
        <v>4297</v>
      </c>
      <c r="FP242" s="5">
        <v>9.2233720368547697E+18</v>
      </c>
      <c r="FX242" s="5" t="s">
        <v>662</v>
      </c>
      <c r="FZ242" s="5" t="s">
        <v>4119</v>
      </c>
      <c r="GA242" s="5" t="s">
        <v>4292</v>
      </c>
      <c r="GL242" s="5">
        <v>5</v>
      </c>
    </row>
    <row r="243" spans="1:214" s="5" customFormat="1" x14ac:dyDescent="0.2">
      <c r="A243" s="5" t="s">
        <v>4296</v>
      </c>
      <c r="B243" s="5" t="s">
        <v>4295</v>
      </c>
      <c r="C243" s="5">
        <v>110083</v>
      </c>
      <c r="E243" s="5" t="s">
        <v>166</v>
      </c>
      <c r="F243" s="5" t="s">
        <v>167</v>
      </c>
      <c r="G243" s="5" t="s">
        <v>168</v>
      </c>
      <c r="H243" s="5" t="s">
        <v>169</v>
      </c>
      <c r="I243" s="5" t="s">
        <v>170</v>
      </c>
      <c r="J243" s="5" t="s">
        <v>171</v>
      </c>
      <c r="M243" s="5" t="s">
        <v>172</v>
      </c>
      <c r="N243" s="5" t="s">
        <v>167</v>
      </c>
      <c r="P243" s="5">
        <v>1111096</v>
      </c>
      <c r="Q243" s="5">
        <v>1111096</v>
      </c>
      <c r="R243" s="6">
        <v>42222.703472222223</v>
      </c>
      <c r="S243" s="6">
        <v>42256.85</v>
      </c>
      <c r="T243" s="6">
        <v>43588.411805555559</v>
      </c>
      <c r="U243" s="6">
        <v>42256.85</v>
      </c>
      <c r="AD243" s="5">
        <v>0</v>
      </c>
      <c r="AF243" s="5" t="s">
        <v>4294</v>
      </c>
      <c r="AH243" s="5">
        <v>1111096</v>
      </c>
      <c r="EB243" s="5" t="s">
        <v>3927</v>
      </c>
      <c r="FO243" s="5" t="s">
        <v>4293</v>
      </c>
      <c r="FP243" s="5">
        <v>9.2233720368547697E+18</v>
      </c>
      <c r="FX243" s="5" t="s">
        <v>662</v>
      </c>
      <c r="FZ243" s="5" t="s">
        <v>4119</v>
      </c>
      <c r="GA243" s="5" t="s">
        <v>4292</v>
      </c>
      <c r="GL243" s="5">
        <v>2</v>
      </c>
    </row>
    <row r="244" spans="1:214" s="5" customFormat="1" x14ac:dyDescent="0.2">
      <c r="A244" s="5" t="s">
        <v>4291</v>
      </c>
      <c r="B244" s="5" t="s">
        <v>4290</v>
      </c>
      <c r="C244" s="5">
        <v>110070</v>
      </c>
      <c r="E244" s="5" t="s">
        <v>180</v>
      </c>
      <c r="F244" s="5" t="s">
        <v>167</v>
      </c>
      <c r="G244" s="5" t="s">
        <v>168</v>
      </c>
      <c r="H244" s="5" t="s">
        <v>169</v>
      </c>
      <c r="I244" s="5" t="s">
        <v>170</v>
      </c>
      <c r="J244" s="5" t="s">
        <v>171</v>
      </c>
      <c r="M244" s="5" t="s">
        <v>172</v>
      </c>
      <c r="N244" s="5" t="s">
        <v>167</v>
      </c>
      <c r="O244" s="5" t="s">
        <v>671</v>
      </c>
      <c r="P244" s="5" t="s">
        <v>671</v>
      </c>
      <c r="Q244" s="5" t="s">
        <v>671</v>
      </c>
      <c r="R244" s="6">
        <v>42222.640972222223</v>
      </c>
      <c r="S244" s="6">
        <v>42748.586805555555</v>
      </c>
      <c r="T244" s="6">
        <v>43588.411805555559</v>
      </c>
      <c r="U244" s="6">
        <v>42237.589583333334</v>
      </c>
      <c r="AD244" s="5">
        <v>0</v>
      </c>
      <c r="AF244" s="5" t="s">
        <v>4289</v>
      </c>
      <c r="EB244" s="5" t="s">
        <v>2622</v>
      </c>
      <c r="FO244" s="5" t="s">
        <v>4288</v>
      </c>
      <c r="FP244" s="5">
        <v>9.2233720368547697E+18</v>
      </c>
      <c r="FX244" s="5" t="s">
        <v>662</v>
      </c>
      <c r="FZ244" s="5" t="s">
        <v>3063</v>
      </c>
      <c r="GL244" s="5">
        <v>1</v>
      </c>
    </row>
    <row r="245" spans="1:214" s="5" customFormat="1" x14ac:dyDescent="0.2">
      <c r="A245" s="5" t="s">
        <v>4287</v>
      </c>
      <c r="B245" s="5" t="s">
        <v>4286</v>
      </c>
      <c r="C245" s="5">
        <v>110024</v>
      </c>
      <c r="E245" s="5" t="s">
        <v>166</v>
      </c>
      <c r="F245" s="5" t="s">
        <v>167</v>
      </c>
      <c r="G245" s="5" t="s">
        <v>168</v>
      </c>
      <c r="H245" s="5" t="s">
        <v>169</v>
      </c>
      <c r="I245" s="5" t="s">
        <v>170</v>
      </c>
      <c r="J245" s="5" t="s">
        <v>171</v>
      </c>
      <c r="M245" s="5" t="s">
        <v>172</v>
      </c>
      <c r="N245" s="5" t="s">
        <v>167</v>
      </c>
      <c r="O245" s="5" t="s">
        <v>171</v>
      </c>
      <c r="P245" s="5">
        <v>1110037</v>
      </c>
      <c r="Q245" s="5">
        <v>1110037</v>
      </c>
      <c r="R245" s="6">
        <v>42221.82708333333</v>
      </c>
      <c r="S245" s="6">
        <v>42272.572916666664</v>
      </c>
      <c r="T245" s="6">
        <v>43588.411805555559</v>
      </c>
      <c r="U245" s="6">
        <v>42272.572916666664</v>
      </c>
      <c r="AD245" s="5">
        <v>0</v>
      </c>
      <c r="AF245" s="5" t="s">
        <v>4285</v>
      </c>
      <c r="AH245" s="5">
        <v>1109123</v>
      </c>
      <c r="AI245" s="5">
        <v>1109319</v>
      </c>
      <c r="AJ245" s="5">
        <v>1110037</v>
      </c>
      <c r="AK245" s="5" t="s">
        <v>4284</v>
      </c>
      <c r="AL245" s="5" t="s">
        <v>171</v>
      </c>
      <c r="AM245" s="5" t="s">
        <v>206</v>
      </c>
      <c r="AN245" s="5" t="s">
        <v>668</v>
      </c>
      <c r="AO245" s="5" t="s">
        <v>350</v>
      </c>
      <c r="BK245" s="5" t="s">
        <v>4283</v>
      </c>
      <c r="CL245" s="5" t="s">
        <v>4282</v>
      </c>
      <c r="EB245" s="5" t="s">
        <v>4281</v>
      </c>
      <c r="FO245" s="5" t="s">
        <v>4280</v>
      </c>
      <c r="FP245" s="5">
        <v>9.2233720368547697E+18</v>
      </c>
      <c r="FX245" s="5" t="s">
        <v>662</v>
      </c>
      <c r="FZ245" s="5" t="s">
        <v>3062</v>
      </c>
      <c r="GA245" s="5" t="s">
        <v>2219</v>
      </c>
      <c r="GL245" s="5">
        <v>0</v>
      </c>
    </row>
    <row r="246" spans="1:214" s="5" customFormat="1" x14ac:dyDescent="0.2">
      <c r="A246" s="5" t="s">
        <v>4279</v>
      </c>
      <c r="B246" s="5" t="s">
        <v>4278</v>
      </c>
      <c r="C246" s="5">
        <v>109998</v>
      </c>
      <c r="E246" s="5" t="s">
        <v>180</v>
      </c>
      <c r="F246" s="5" t="s">
        <v>167</v>
      </c>
      <c r="G246" s="5" t="s">
        <v>168</v>
      </c>
      <c r="H246" s="5" t="s">
        <v>169</v>
      </c>
      <c r="I246" s="5" t="s">
        <v>170</v>
      </c>
      <c r="J246" s="5" t="s">
        <v>171</v>
      </c>
      <c r="M246" s="5" t="s">
        <v>172</v>
      </c>
      <c r="N246" s="5" t="s">
        <v>167</v>
      </c>
      <c r="O246" s="5" t="s">
        <v>671</v>
      </c>
      <c r="P246" s="5" t="s">
        <v>350</v>
      </c>
      <c r="Q246" s="5" t="s">
        <v>350</v>
      </c>
      <c r="R246" s="6">
        <v>42221.706250000003</v>
      </c>
      <c r="S246" s="6">
        <v>42381.680555555555</v>
      </c>
      <c r="T246" s="6">
        <v>43588.411805555559</v>
      </c>
      <c r="U246" s="6">
        <v>42270.696527777778</v>
      </c>
      <c r="W246" s="5" t="s">
        <v>1746</v>
      </c>
      <c r="AD246" s="5">
        <v>0</v>
      </c>
      <c r="AF246" s="5" t="s">
        <v>4277</v>
      </c>
      <c r="AH246" s="5" t="s">
        <v>350</v>
      </c>
      <c r="EB246" s="5" t="s">
        <v>681</v>
      </c>
      <c r="FO246" s="5" t="s">
        <v>4276</v>
      </c>
      <c r="FP246" s="5">
        <v>9.2233720368547697E+18</v>
      </c>
      <c r="FX246" s="5" t="s">
        <v>662</v>
      </c>
      <c r="FZ246" s="5" t="s">
        <v>3063</v>
      </c>
      <c r="GA246" s="5" t="s">
        <v>3062</v>
      </c>
      <c r="GB246" s="5" t="s">
        <v>3061</v>
      </c>
      <c r="HF246" s="5" t="s">
        <v>4275</v>
      </c>
    </row>
    <row r="247" spans="1:214" s="5" customFormat="1" x14ac:dyDescent="0.2">
      <c r="A247" s="5" t="s">
        <v>4274</v>
      </c>
      <c r="B247" s="5" t="s">
        <v>4273</v>
      </c>
      <c r="C247" s="5">
        <v>109996</v>
      </c>
      <c r="E247" s="5" t="s">
        <v>180</v>
      </c>
      <c r="F247" s="5" t="s">
        <v>167</v>
      </c>
      <c r="G247" s="5" t="s">
        <v>168</v>
      </c>
      <c r="H247" s="5" t="s">
        <v>169</v>
      </c>
      <c r="I247" s="5" t="s">
        <v>170</v>
      </c>
      <c r="J247" s="5" t="s">
        <v>171</v>
      </c>
      <c r="M247" s="5" t="s">
        <v>172</v>
      </c>
      <c r="N247" s="5" t="s">
        <v>167</v>
      </c>
      <c r="O247" s="5" t="s">
        <v>671</v>
      </c>
      <c r="P247" s="5" t="s">
        <v>614</v>
      </c>
      <c r="Q247" s="5" t="s">
        <v>614</v>
      </c>
      <c r="R247" s="6">
        <v>42221.690972222219</v>
      </c>
      <c r="S247" s="6">
        <v>42300.814583333333</v>
      </c>
      <c r="T247" s="6">
        <v>43588.411805555559</v>
      </c>
      <c r="U247" s="6">
        <v>42300.814583333333</v>
      </c>
      <c r="AD247" s="5">
        <v>0</v>
      </c>
      <c r="AF247" s="5" t="s">
        <v>4272</v>
      </c>
      <c r="AH247" s="5" t="s">
        <v>614</v>
      </c>
      <c r="EB247" s="5" t="s">
        <v>796</v>
      </c>
      <c r="FO247" s="5" t="s">
        <v>4271</v>
      </c>
      <c r="FP247" s="5">
        <v>9.2233720368547697E+18</v>
      </c>
      <c r="FX247" s="5" t="s">
        <v>662</v>
      </c>
      <c r="FZ247" s="5" t="s">
        <v>3704</v>
      </c>
      <c r="GL247" s="5">
        <v>1</v>
      </c>
    </row>
    <row r="248" spans="1:214" s="5" customFormat="1" x14ac:dyDescent="0.2">
      <c r="A248" s="5" t="s">
        <v>4270</v>
      </c>
      <c r="B248" s="5" t="s">
        <v>4269</v>
      </c>
      <c r="C248" s="5">
        <v>109988</v>
      </c>
      <c r="E248" s="5" t="s">
        <v>166</v>
      </c>
      <c r="F248" s="5" t="s">
        <v>167</v>
      </c>
      <c r="G248" s="5" t="s">
        <v>168</v>
      </c>
      <c r="H248" s="5" t="s">
        <v>169</v>
      </c>
      <c r="I248" s="5" t="s">
        <v>170</v>
      </c>
      <c r="J248" s="5" t="s">
        <v>171</v>
      </c>
      <c r="M248" s="5" t="s">
        <v>172</v>
      </c>
      <c r="N248" s="5" t="s">
        <v>167</v>
      </c>
      <c r="O248" s="5" t="s">
        <v>614</v>
      </c>
      <c r="P248" s="5">
        <v>1110204</v>
      </c>
      <c r="Q248" s="5">
        <v>1110204</v>
      </c>
      <c r="R248" s="6">
        <v>42221.655555555553</v>
      </c>
      <c r="S248" s="6">
        <v>42747.676388888889</v>
      </c>
      <c r="T248" s="6">
        <v>43588.411805555559</v>
      </c>
      <c r="U248" s="6">
        <v>42256.617361111108</v>
      </c>
      <c r="X248" s="5" t="s">
        <v>615</v>
      </c>
      <c r="AD248" s="5">
        <v>0</v>
      </c>
      <c r="AF248" s="5" t="s">
        <v>4268</v>
      </c>
      <c r="AH248" s="5">
        <v>1110204</v>
      </c>
      <c r="CE248" s="5" t="s">
        <v>4267</v>
      </c>
      <c r="CL248" s="5" t="s">
        <v>4266</v>
      </c>
      <c r="FO248" s="5" t="s">
        <v>4265</v>
      </c>
      <c r="FP248" s="5">
        <v>9.2233720368547697E+18</v>
      </c>
      <c r="FX248" s="5" t="s">
        <v>662</v>
      </c>
      <c r="FZ248" s="5" t="s">
        <v>3062</v>
      </c>
      <c r="GL248" s="5">
        <v>2</v>
      </c>
    </row>
    <row r="249" spans="1:214" s="5" customFormat="1" x14ac:dyDescent="0.2">
      <c r="A249" s="5" t="s">
        <v>4264</v>
      </c>
      <c r="B249" s="5" t="s">
        <v>4263</v>
      </c>
      <c r="C249" s="5">
        <v>109959</v>
      </c>
      <c r="E249" s="5" t="s">
        <v>166</v>
      </c>
      <c r="F249" s="5" t="s">
        <v>167</v>
      </c>
      <c r="G249" s="5" t="s">
        <v>168</v>
      </c>
      <c r="H249" s="5" t="s">
        <v>169</v>
      </c>
      <c r="I249" s="5" t="s">
        <v>170</v>
      </c>
      <c r="J249" s="5" t="s">
        <v>171</v>
      </c>
      <c r="M249" s="5" t="s">
        <v>172</v>
      </c>
      <c r="N249" s="5" t="s">
        <v>167</v>
      </c>
      <c r="O249" s="5" t="s">
        <v>614</v>
      </c>
      <c r="P249" s="5">
        <v>1110204</v>
      </c>
      <c r="Q249" s="5">
        <v>1110204</v>
      </c>
      <c r="R249" s="6">
        <v>42221.602777777778</v>
      </c>
      <c r="S249" s="6">
        <v>42747.677083333336</v>
      </c>
      <c r="T249" s="6">
        <v>43588.411805555559</v>
      </c>
      <c r="U249" s="6">
        <v>42256.616666666669</v>
      </c>
      <c r="X249" s="5" t="s">
        <v>615</v>
      </c>
      <c r="AD249" s="5">
        <v>0</v>
      </c>
      <c r="AF249" s="5" t="s">
        <v>4262</v>
      </c>
      <c r="AH249" s="5">
        <v>1110204</v>
      </c>
      <c r="CE249" s="5" t="s">
        <v>4261</v>
      </c>
      <c r="CL249" s="5" t="s">
        <v>4260</v>
      </c>
      <c r="FO249" s="5" t="s">
        <v>4259</v>
      </c>
      <c r="FP249" s="5">
        <v>9.2233720368547697E+18</v>
      </c>
      <c r="FX249" s="5" t="s">
        <v>662</v>
      </c>
      <c r="FZ249" s="5" t="s">
        <v>3063</v>
      </c>
      <c r="GA249" s="5" t="s">
        <v>3062</v>
      </c>
      <c r="GL249" s="5">
        <v>2</v>
      </c>
    </row>
    <row r="250" spans="1:214" s="5" customFormat="1" x14ac:dyDescent="0.2">
      <c r="A250" s="5" t="s">
        <v>4258</v>
      </c>
      <c r="B250" s="5" t="s">
        <v>4257</v>
      </c>
      <c r="C250" s="5">
        <v>109947</v>
      </c>
      <c r="E250" s="5" t="s">
        <v>180</v>
      </c>
      <c r="F250" s="5" t="s">
        <v>167</v>
      </c>
      <c r="G250" s="5" t="s">
        <v>168</v>
      </c>
      <c r="H250" s="5" t="s">
        <v>169</v>
      </c>
      <c r="I250" s="5" t="s">
        <v>170</v>
      </c>
      <c r="J250" s="5" t="s">
        <v>171</v>
      </c>
      <c r="M250" s="5" t="s">
        <v>172</v>
      </c>
      <c r="N250" s="5" t="s">
        <v>167</v>
      </c>
      <c r="O250" s="5" t="s">
        <v>203</v>
      </c>
      <c r="P250" s="5" t="s">
        <v>350</v>
      </c>
      <c r="Q250" s="5" t="s">
        <v>350</v>
      </c>
      <c r="R250" s="6">
        <v>42220.907638888886</v>
      </c>
      <c r="S250" s="6">
        <v>42256.561111111114</v>
      </c>
      <c r="T250" s="6">
        <v>43588.411805555559</v>
      </c>
      <c r="U250" s="6">
        <v>42256.561111111114</v>
      </c>
      <c r="AD250" s="5">
        <v>0</v>
      </c>
      <c r="AF250" s="5" t="s">
        <v>4256</v>
      </c>
      <c r="AH250" s="5" t="s">
        <v>350</v>
      </c>
      <c r="EB250" s="5" t="s">
        <v>351</v>
      </c>
      <c r="FO250" s="5" t="s">
        <v>4255</v>
      </c>
      <c r="FP250" s="5">
        <v>9.2233720368547697E+18</v>
      </c>
      <c r="FX250" s="5" t="s">
        <v>662</v>
      </c>
      <c r="FZ250" s="5" t="s">
        <v>3063</v>
      </c>
      <c r="GA250" s="5" t="s">
        <v>3062</v>
      </c>
    </row>
    <row r="251" spans="1:214" s="5" customFormat="1" x14ac:dyDescent="0.2">
      <c r="A251" s="5" t="s">
        <v>4254</v>
      </c>
      <c r="B251" s="5" t="s">
        <v>4253</v>
      </c>
      <c r="C251" s="5">
        <v>109872</v>
      </c>
      <c r="E251" s="5" t="s">
        <v>180</v>
      </c>
      <c r="F251" s="5" t="s">
        <v>167</v>
      </c>
      <c r="G251" s="5" t="s">
        <v>168</v>
      </c>
      <c r="H251" s="5" t="s">
        <v>169</v>
      </c>
      <c r="I251" s="5" t="s">
        <v>170</v>
      </c>
      <c r="J251" s="5" t="s">
        <v>171</v>
      </c>
      <c r="M251" s="5" t="s">
        <v>172</v>
      </c>
      <c r="N251" s="5" t="s">
        <v>167</v>
      </c>
      <c r="O251" s="5" t="s">
        <v>671</v>
      </c>
      <c r="P251" s="5" t="s">
        <v>350</v>
      </c>
      <c r="Q251" s="5" t="s">
        <v>350</v>
      </c>
      <c r="R251" s="6">
        <v>42219.797222222223</v>
      </c>
      <c r="S251" s="6">
        <v>42366.663888888892</v>
      </c>
      <c r="T251" s="6">
        <v>43588.411805555559</v>
      </c>
      <c r="U251" s="6">
        <v>42366.663888888892</v>
      </c>
      <c r="X251" s="5" t="s">
        <v>410</v>
      </c>
      <c r="AD251" s="5">
        <v>0</v>
      </c>
      <c r="AF251" s="5" t="s">
        <v>4252</v>
      </c>
      <c r="AH251" s="5" t="s">
        <v>350</v>
      </c>
      <c r="FO251" s="5" t="s">
        <v>4251</v>
      </c>
      <c r="FP251" s="5">
        <v>9.2233720368547697E+18</v>
      </c>
      <c r="FX251" s="5" t="s">
        <v>662</v>
      </c>
      <c r="FZ251" s="5" t="s">
        <v>2654</v>
      </c>
      <c r="HF251" s="5" t="s">
        <v>4250</v>
      </c>
    </row>
    <row r="252" spans="1:214" s="5" customFormat="1" x14ac:dyDescent="0.2">
      <c r="A252" s="5" t="s">
        <v>4249</v>
      </c>
      <c r="B252" s="5" t="s">
        <v>4248</v>
      </c>
      <c r="C252" s="5">
        <v>109850</v>
      </c>
      <c r="E252" s="5" t="s">
        <v>166</v>
      </c>
      <c r="F252" s="5" t="s">
        <v>167</v>
      </c>
      <c r="G252" s="5" t="s">
        <v>168</v>
      </c>
      <c r="H252" s="5" t="s">
        <v>169</v>
      </c>
      <c r="I252" s="5" t="s">
        <v>170</v>
      </c>
      <c r="J252" s="5" t="s">
        <v>171</v>
      </c>
      <c r="M252" s="5" t="s">
        <v>172</v>
      </c>
      <c r="N252" s="5" t="s">
        <v>167</v>
      </c>
      <c r="O252" s="5" t="s">
        <v>614</v>
      </c>
      <c r="P252" s="5">
        <v>1110204</v>
      </c>
      <c r="Q252" s="5">
        <v>1110204</v>
      </c>
      <c r="R252" s="6">
        <v>42219.654861111114</v>
      </c>
      <c r="S252" s="6">
        <v>42747.677083333336</v>
      </c>
      <c r="T252" s="6">
        <v>43588.411805555559</v>
      </c>
      <c r="U252" s="6">
        <v>42258.802083333336</v>
      </c>
      <c r="X252" s="5" t="s">
        <v>615</v>
      </c>
      <c r="AD252" s="5">
        <v>0</v>
      </c>
      <c r="AF252" s="5" t="s">
        <v>4247</v>
      </c>
      <c r="AH252" s="5">
        <v>1110204</v>
      </c>
      <c r="CL252" s="5" t="s">
        <v>4246</v>
      </c>
      <c r="FO252" s="5" t="s">
        <v>4245</v>
      </c>
      <c r="FP252" s="5">
        <v>9.2233720368547697E+18</v>
      </c>
      <c r="FX252" s="5" t="s">
        <v>662</v>
      </c>
      <c r="FZ252" s="5" t="s">
        <v>3062</v>
      </c>
      <c r="GA252" s="5" t="s">
        <v>3061</v>
      </c>
      <c r="GL252" s="5">
        <v>3</v>
      </c>
    </row>
    <row r="253" spans="1:214" s="5" customFormat="1" x14ac:dyDescent="0.2">
      <c r="A253" s="5" t="s">
        <v>4244</v>
      </c>
      <c r="B253" s="5" t="s">
        <v>4243</v>
      </c>
      <c r="C253" s="5">
        <v>109849</v>
      </c>
      <c r="E253" s="5" t="s">
        <v>166</v>
      </c>
      <c r="F253" s="5" t="s">
        <v>167</v>
      </c>
      <c r="G253" s="5" t="s">
        <v>168</v>
      </c>
      <c r="H253" s="5" t="s">
        <v>169</v>
      </c>
      <c r="I253" s="5" t="s">
        <v>170</v>
      </c>
      <c r="J253" s="5" t="s">
        <v>171</v>
      </c>
      <c r="M253" s="5" t="s">
        <v>172</v>
      </c>
      <c r="N253" s="5" t="s">
        <v>167</v>
      </c>
      <c r="O253" s="5" t="s">
        <v>614</v>
      </c>
      <c r="P253" s="5">
        <v>1110204</v>
      </c>
      <c r="Q253" s="5">
        <v>1110204</v>
      </c>
      <c r="R253" s="6">
        <v>42219.65347222222</v>
      </c>
      <c r="S253" s="6">
        <v>42747.676388888889</v>
      </c>
      <c r="T253" s="6">
        <v>43588.411805555559</v>
      </c>
      <c r="U253" s="6">
        <v>42258.802777777775</v>
      </c>
      <c r="X253" s="5" t="s">
        <v>615</v>
      </c>
      <c r="AD253" s="5">
        <v>0</v>
      </c>
      <c r="AF253" s="5" t="s">
        <v>4242</v>
      </c>
      <c r="AH253" s="5">
        <v>1110204</v>
      </c>
      <c r="BC253" s="5" t="s">
        <v>4223</v>
      </c>
      <c r="CL253" s="5" t="s">
        <v>4241</v>
      </c>
      <c r="FO253" s="5" t="s">
        <v>4240</v>
      </c>
      <c r="FP253" s="5">
        <v>9.2233720368547697E+18</v>
      </c>
      <c r="FX253" s="5" t="s">
        <v>662</v>
      </c>
      <c r="FZ253" s="5" t="s">
        <v>3062</v>
      </c>
      <c r="GA253" s="5" t="s">
        <v>3061</v>
      </c>
      <c r="GL253" s="5">
        <v>3</v>
      </c>
    </row>
    <row r="254" spans="1:214" s="5" customFormat="1" x14ac:dyDescent="0.2">
      <c r="A254" s="5" t="s">
        <v>4239</v>
      </c>
      <c r="B254" s="5" t="s">
        <v>4238</v>
      </c>
      <c r="C254" s="5">
        <v>109848</v>
      </c>
      <c r="E254" s="5" t="s">
        <v>166</v>
      </c>
      <c r="F254" s="5" t="s">
        <v>167</v>
      </c>
      <c r="G254" s="5" t="s">
        <v>168</v>
      </c>
      <c r="H254" s="5" t="s">
        <v>169</v>
      </c>
      <c r="I254" s="5" t="s">
        <v>170</v>
      </c>
      <c r="J254" s="5" t="s">
        <v>171</v>
      </c>
      <c r="M254" s="5" t="s">
        <v>172</v>
      </c>
      <c r="N254" s="5" t="s">
        <v>167</v>
      </c>
      <c r="O254" s="5" t="s">
        <v>671</v>
      </c>
      <c r="P254" s="5">
        <v>1110204</v>
      </c>
      <c r="Q254" s="5">
        <v>1110204</v>
      </c>
      <c r="R254" s="6">
        <v>42219.651388888888</v>
      </c>
      <c r="S254" s="6">
        <v>42747.676388888889</v>
      </c>
      <c r="T254" s="6">
        <v>43588.411805555559</v>
      </c>
      <c r="U254" s="6">
        <v>42258.804861111108</v>
      </c>
      <c r="X254" s="5" t="s">
        <v>615</v>
      </c>
      <c r="AD254" s="5">
        <v>0</v>
      </c>
      <c r="AF254" s="5" t="s">
        <v>4237</v>
      </c>
      <c r="AH254" s="5">
        <v>1110204</v>
      </c>
      <c r="CL254" s="5" t="s">
        <v>4236</v>
      </c>
      <c r="FO254" s="5" t="s">
        <v>4235</v>
      </c>
      <c r="FP254" s="5">
        <v>9.2233720368547697E+18</v>
      </c>
      <c r="FX254" s="5" t="s">
        <v>662</v>
      </c>
      <c r="FZ254" s="5" t="s">
        <v>3062</v>
      </c>
      <c r="GA254" s="5" t="s">
        <v>3061</v>
      </c>
      <c r="GL254" s="5">
        <v>1</v>
      </c>
    </row>
    <row r="255" spans="1:214" s="5" customFormat="1" x14ac:dyDescent="0.2">
      <c r="A255" s="5" t="s">
        <v>4234</v>
      </c>
      <c r="B255" s="5" t="s">
        <v>4233</v>
      </c>
      <c r="C255" s="5">
        <v>109847</v>
      </c>
      <c r="E255" s="5" t="s">
        <v>166</v>
      </c>
      <c r="F255" s="5" t="s">
        <v>167</v>
      </c>
      <c r="G255" s="5" t="s">
        <v>168</v>
      </c>
      <c r="H255" s="5" t="s">
        <v>169</v>
      </c>
      <c r="I255" s="5" t="s">
        <v>170</v>
      </c>
      <c r="J255" s="5" t="s">
        <v>171</v>
      </c>
      <c r="M255" s="5" t="s">
        <v>172</v>
      </c>
      <c r="N255" s="5" t="s">
        <v>167</v>
      </c>
      <c r="P255" s="5">
        <v>1110204</v>
      </c>
      <c r="Q255" s="5">
        <v>1110204</v>
      </c>
      <c r="R255" s="6">
        <v>42219.650694444441</v>
      </c>
      <c r="S255" s="6">
        <v>42270.770833333336</v>
      </c>
      <c r="T255" s="6">
        <v>43588.411805555559</v>
      </c>
      <c r="U255" s="6">
        <v>42270.770833333336</v>
      </c>
      <c r="AD255" s="5">
        <v>0</v>
      </c>
      <c r="AF255" s="5" t="s">
        <v>4232</v>
      </c>
      <c r="AH255" s="5">
        <v>1110204</v>
      </c>
      <c r="CL255" s="5" t="s">
        <v>4231</v>
      </c>
      <c r="FO255" s="5" t="s">
        <v>4230</v>
      </c>
      <c r="FP255" s="5">
        <v>9.2233720368547697E+18</v>
      </c>
      <c r="FX255" s="5" t="s">
        <v>662</v>
      </c>
    </row>
    <row r="256" spans="1:214" s="5" customFormat="1" x14ac:dyDescent="0.2">
      <c r="A256" s="5" t="s">
        <v>4229</v>
      </c>
      <c r="B256" s="5" t="s">
        <v>4228</v>
      </c>
      <c r="C256" s="5">
        <v>109846</v>
      </c>
      <c r="E256" s="5" t="s">
        <v>166</v>
      </c>
      <c r="F256" s="5" t="s">
        <v>167</v>
      </c>
      <c r="G256" s="5" t="s">
        <v>168</v>
      </c>
      <c r="H256" s="5" t="s">
        <v>169</v>
      </c>
      <c r="I256" s="5" t="s">
        <v>170</v>
      </c>
      <c r="J256" s="5" t="s">
        <v>171</v>
      </c>
      <c r="M256" s="5" t="s">
        <v>172</v>
      </c>
      <c r="N256" s="5" t="s">
        <v>167</v>
      </c>
      <c r="P256" s="5">
        <v>1110204</v>
      </c>
      <c r="Q256" s="5">
        <v>1110204</v>
      </c>
      <c r="R256" s="6">
        <v>42219.648611111108</v>
      </c>
      <c r="S256" s="6">
        <v>42262.854861111111</v>
      </c>
      <c r="T256" s="6">
        <v>43588.411805555559</v>
      </c>
      <c r="U256" s="6">
        <v>42262.854861111111</v>
      </c>
      <c r="AD256" s="5">
        <v>0</v>
      </c>
      <c r="AF256" s="5" t="s">
        <v>4227</v>
      </c>
      <c r="AH256" s="5">
        <v>1110204</v>
      </c>
      <c r="CL256" s="5" t="s">
        <v>4226</v>
      </c>
      <c r="FO256" s="5" t="s">
        <v>4225</v>
      </c>
      <c r="FP256" s="5">
        <v>9.2233720368547697E+18</v>
      </c>
      <c r="FX256" s="5" t="s">
        <v>662</v>
      </c>
      <c r="FZ256" s="5" t="s">
        <v>3062</v>
      </c>
      <c r="GL256" s="5">
        <v>1</v>
      </c>
    </row>
    <row r="257" spans="1:218" s="5" customFormat="1" x14ac:dyDescent="0.2">
      <c r="A257" s="5" t="s">
        <v>4224</v>
      </c>
      <c r="B257" s="5" t="s">
        <v>4223</v>
      </c>
      <c r="C257" s="5">
        <v>109845</v>
      </c>
      <c r="E257" s="5" t="s">
        <v>166</v>
      </c>
      <c r="F257" s="5" t="s">
        <v>167</v>
      </c>
      <c r="G257" s="5" t="s">
        <v>168</v>
      </c>
      <c r="H257" s="5" t="s">
        <v>169</v>
      </c>
      <c r="I257" s="5" t="s">
        <v>170</v>
      </c>
      <c r="J257" s="5" t="s">
        <v>171</v>
      </c>
      <c r="M257" s="5" t="s">
        <v>172</v>
      </c>
      <c r="N257" s="5" t="s">
        <v>167</v>
      </c>
      <c r="O257" s="5" t="s">
        <v>614</v>
      </c>
      <c r="P257" s="5">
        <v>1110204</v>
      </c>
      <c r="Q257" s="5">
        <v>1110204</v>
      </c>
      <c r="R257" s="6">
        <v>42219.643055555556</v>
      </c>
      <c r="S257" s="6">
        <v>42747.677083333336</v>
      </c>
      <c r="T257" s="6">
        <v>43588.411805555559</v>
      </c>
      <c r="U257" s="6">
        <v>42256.554166666669</v>
      </c>
      <c r="X257" s="5" t="s">
        <v>615</v>
      </c>
      <c r="AD257" s="5">
        <v>0</v>
      </c>
      <c r="AF257" s="5" t="s">
        <v>4222</v>
      </c>
      <c r="AH257" s="5">
        <v>1110204</v>
      </c>
      <c r="AI257" s="5" t="s">
        <v>614</v>
      </c>
      <c r="CL257" s="5" t="s">
        <v>4221</v>
      </c>
      <c r="FO257" s="5" t="s">
        <v>4220</v>
      </c>
      <c r="FP257" s="5">
        <v>9.2233720368547697E+18</v>
      </c>
      <c r="FX257" s="5" t="s">
        <v>662</v>
      </c>
      <c r="FZ257" s="5" t="s">
        <v>3063</v>
      </c>
      <c r="GA257" s="5" t="s">
        <v>3062</v>
      </c>
      <c r="GL257" s="5">
        <v>2</v>
      </c>
      <c r="HF257" s="5" t="s">
        <v>4219</v>
      </c>
    </row>
    <row r="258" spans="1:218" s="5" customFormat="1" x14ac:dyDescent="0.2">
      <c r="A258" s="5" t="s">
        <v>4218</v>
      </c>
      <c r="B258" s="5" t="s">
        <v>4217</v>
      </c>
      <c r="C258" s="5">
        <v>109776</v>
      </c>
      <c r="E258" s="5" t="s">
        <v>166</v>
      </c>
      <c r="F258" s="5" t="s">
        <v>167</v>
      </c>
      <c r="G258" s="5" t="s">
        <v>168</v>
      </c>
      <c r="H258" s="5" t="s">
        <v>169</v>
      </c>
      <c r="I258" s="5" t="s">
        <v>170</v>
      </c>
      <c r="J258" s="5" t="s">
        <v>171</v>
      </c>
      <c r="M258" s="5" t="s">
        <v>172</v>
      </c>
      <c r="N258" s="5" t="s">
        <v>167</v>
      </c>
      <c r="P258" s="5">
        <v>1110204</v>
      </c>
      <c r="Q258" s="5">
        <v>1110204</v>
      </c>
      <c r="R258" s="6">
        <v>42216.727083333331</v>
      </c>
      <c r="S258" s="6">
        <v>42226.595833333333</v>
      </c>
      <c r="T258" s="6">
        <v>43588.411805555559</v>
      </c>
      <c r="U258" s="6">
        <v>42226.595833333333</v>
      </c>
      <c r="AD258" s="5">
        <v>0</v>
      </c>
      <c r="AF258" s="5" t="s">
        <v>4216</v>
      </c>
      <c r="AH258" s="5">
        <v>1110204</v>
      </c>
      <c r="CL258" s="5" t="s">
        <v>4215</v>
      </c>
      <c r="EB258" s="5" t="s">
        <v>796</v>
      </c>
      <c r="FO258" s="5" t="s">
        <v>4214</v>
      </c>
      <c r="FP258" s="5">
        <v>9.2233720368547697E+18</v>
      </c>
      <c r="FX258" s="5" t="s">
        <v>662</v>
      </c>
      <c r="FZ258" s="5" t="s">
        <v>1928</v>
      </c>
    </row>
    <row r="259" spans="1:218" s="5" customFormat="1" x14ac:dyDescent="0.2">
      <c r="A259" s="5" t="s">
        <v>4213</v>
      </c>
      <c r="B259" s="5" t="s">
        <v>4212</v>
      </c>
      <c r="C259" s="5">
        <v>109726</v>
      </c>
      <c r="E259" s="5" t="s">
        <v>166</v>
      </c>
      <c r="F259" s="5" t="s">
        <v>167</v>
      </c>
      <c r="G259" s="5" t="s">
        <v>168</v>
      </c>
      <c r="H259" s="5" t="s">
        <v>169</v>
      </c>
      <c r="I259" s="5" t="s">
        <v>170</v>
      </c>
      <c r="J259" s="5" t="s">
        <v>171</v>
      </c>
      <c r="M259" s="5" t="s">
        <v>172</v>
      </c>
      <c r="N259" s="5" t="s">
        <v>167</v>
      </c>
      <c r="P259" s="5" t="s">
        <v>668</v>
      </c>
      <c r="Q259" s="5" t="s">
        <v>668</v>
      </c>
      <c r="R259" s="6">
        <v>42215.870833333334</v>
      </c>
      <c r="S259" s="6">
        <v>42381.680555555555</v>
      </c>
      <c r="T259" s="6">
        <v>43588.411805555559</v>
      </c>
      <c r="U259" s="6">
        <v>42257.718055555553</v>
      </c>
      <c r="W259" s="5" t="s">
        <v>1746</v>
      </c>
      <c r="AD259" s="5">
        <v>0</v>
      </c>
      <c r="AF259" s="5" t="s">
        <v>4211</v>
      </c>
      <c r="AH259" s="5" t="s">
        <v>668</v>
      </c>
      <c r="EB259" s="5" t="s">
        <v>681</v>
      </c>
      <c r="FO259" s="5" t="s">
        <v>4210</v>
      </c>
      <c r="FP259" s="5">
        <v>9.2233720368547697E+18</v>
      </c>
      <c r="FX259" s="5" t="s">
        <v>662</v>
      </c>
      <c r="FZ259" s="5" t="s">
        <v>3063</v>
      </c>
      <c r="GA259" s="5" t="s">
        <v>3062</v>
      </c>
      <c r="GB259" s="5" t="s">
        <v>3061</v>
      </c>
      <c r="GL259" s="5">
        <v>2</v>
      </c>
      <c r="HF259" s="5" t="s">
        <v>4209</v>
      </c>
    </row>
    <row r="260" spans="1:218" s="5" customFormat="1" x14ac:dyDescent="0.2">
      <c r="A260" s="5" t="s">
        <v>4208</v>
      </c>
      <c r="B260" s="5" t="s">
        <v>4207</v>
      </c>
      <c r="C260" s="5">
        <v>109587</v>
      </c>
      <c r="E260" s="5" t="s">
        <v>166</v>
      </c>
      <c r="F260" s="5" t="s">
        <v>167</v>
      </c>
      <c r="G260" s="5" t="s">
        <v>168</v>
      </c>
      <c r="H260" s="5" t="s">
        <v>169</v>
      </c>
      <c r="I260" s="5" t="s">
        <v>170</v>
      </c>
      <c r="J260" s="5" t="s">
        <v>171</v>
      </c>
      <c r="M260" s="5" t="s">
        <v>172</v>
      </c>
      <c r="N260" s="5" t="s">
        <v>167</v>
      </c>
      <c r="O260" s="5" t="s">
        <v>350</v>
      </c>
      <c r="P260" s="5" t="s">
        <v>668</v>
      </c>
      <c r="Q260" s="5" t="s">
        <v>668</v>
      </c>
      <c r="R260" s="6">
        <v>42214.652777777781</v>
      </c>
      <c r="S260" s="6">
        <v>42228.602083333331</v>
      </c>
      <c r="T260" s="6">
        <v>43588.411805555559</v>
      </c>
      <c r="U260" s="6">
        <v>42228.602083333331</v>
      </c>
      <c r="AD260" s="5">
        <v>0</v>
      </c>
      <c r="AF260" s="5" t="s">
        <v>4206</v>
      </c>
      <c r="AH260" s="5" t="s">
        <v>668</v>
      </c>
      <c r="BK260" s="5" t="s">
        <v>4205</v>
      </c>
      <c r="EB260" s="5" t="s">
        <v>681</v>
      </c>
      <c r="FO260" s="5" t="s">
        <v>4204</v>
      </c>
      <c r="FP260" s="5">
        <v>9.2233720368547697E+18</v>
      </c>
      <c r="FX260" s="5" t="s">
        <v>662</v>
      </c>
      <c r="FZ260" s="5" t="s">
        <v>1928</v>
      </c>
      <c r="GL260" s="5">
        <v>1</v>
      </c>
    </row>
    <row r="261" spans="1:218" s="5" customFormat="1" x14ac:dyDescent="0.2">
      <c r="A261" s="5" t="s">
        <v>4203</v>
      </c>
      <c r="B261" s="5" t="s">
        <v>4202</v>
      </c>
      <c r="C261" s="5">
        <v>109536</v>
      </c>
      <c r="E261" s="5" t="s">
        <v>166</v>
      </c>
      <c r="F261" s="5" t="s">
        <v>553</v>
      </c>
      <c r="G261" s="5" t="s">
        <v>168</v>
      </c>
      <c r="H261" s="5" t="s">
        <v>169</v>
      </c>
      <c r="I261" s="5" t="s">
        <v>170</v>
      </c>
      <c r="J261" s="5" t="s">
        <v>171</v>
      </c>
      <c r="M261" s="5" t="s">
        <v>172</v>
      </c>
      <c r="P261" s="5" t="s">
        <v>215</v>
      </c>
      <c r="Q261" s="5" t="s">
        <v>215</v>
      </c>
      <c r="R261" s="6">
        <v>42213.927083333336</v>
      </c>
      <c r="S261" s="6">
        <v>43585.397916666669</v>
      </c>
      <c r="T261" s="6">
        <v>43588.411805555559</v>
      </c>
      <c r="V261" s="5" t="s">
        <v>3782</v>
      </c>
      <c r="X261" s="5" t="s">
        <v>204</v>
      </c>
      <c r="AD261" s="5">
        <v>0</v>
      </c>
      <c r="AF261" s="5" t="s">
        <v>4201</v>
      </c>
      <c r="AH261" s="5">
        <v>1110204</v>
      </c>
      <c r="AI261" s="5" t="s">
        <v>215</v>
      </c>
      <c r="AJ261" s="5" t="s">
        <v>555</v>
      </c>
      <c r="CL261" s="5" t="s">
        <v>4200</v>
      </c>
      <c r="EB261" s="5" t="s">
        <v>556</v>
      </c>
      <c r="FO261" s="5" t="s">
        <v>4199</v>
      </c>
      <c r="FP261" s="5">
        <v>9.2233720368547697E+18</v>
      </c>
      <c r="FX261" s="5" t="s">
        <v>662</v>
      </c>
      <c r="HF261" s="5" t="s">
        <v>4198</v>
      </c>
      <c r="HG261" s="5" t="s">
        <v>4197</v>
      </c>
      <c r="HH261" s="5" t="s">
        <v>4196</v>
      </c>
      <c r="HI261" s="5" t="s">
        <v>4195</v>
      </c>
      <c r="HJ261" s="5" t="s">
        <v>4194</v>
      </c>
    </row>
    <row r="262" spans="1:218" s="5" customFormat="1" x14ac:dyDescent="0.2">
      <c r="A262" s="5" t="s">
        <v>4193</v>
      </c>
      <c r="B262" s="5" t="s">
        <v>4192</v>
      </c>
      <c r="C262" s="5">
        <v>109534</v>
      </c>
      <c r="E262" s="5" t="s">
        <v>180</v>
      </c>
      <c r="F262" s="5" t="s">
        <v>167</v>
      </c>
      <c r="G262" s="5" t="s">
        <v>168</v>
      </c>
      <c r="H262" s="5" t="s">
        <v>169</v>
      </c>
      <c r="I262" s="5" t="s">
        <v>170</v>
      </c>
      <c r="J262" s="5" t="s">
        <v>171</v>
      </c>
      <c r="M262" s="5" t="s">
        <v>172</v>
      </c>
      <c r="N262" s="5" t="s">
        <v>167</v>
      </c>
      <c r="O262" s="5" t="s">
        <v>215</v>
      </c>
      <c r="P262" s="5" t="s">
        <v>215</v>
      </c>
      <c r="Q262" s="5" t="s">
        <v>215</v>
      </c>
      <c r="R262" s="6">
        <v>42213.920138888891</v>
      </c>
      <c r="S262" s="6">
        <v>42256.842361111114</v>
      </c>
      <c r="T262" s="6">
        <v>43588.411805555559</v>
      </c>
      <c r="U262" s="6">
        <v>42256.84097222222</v>
      </c>
      <c r="V262" s="5" t="s">
        <v>3782</v>
      </c>
      <c r="X262" s="5" t="s">
        <v>204</v>
      </c>
      <c r="AD262" s="5">
        <v>0</v>
      </c>
      <c r="AF262" s="5" t="s">
        <v>4191</v>
      </c>
      <c r="AH262" s="5" t="s">
        <v>184</v>
      </c>
      <c r="AI262" s="5" t="s">
        <v>215</v>
      </c>
      <c r="CE262" s="5" t="s">
        <v>4190</v>
      </c>
      <c r="EB262" s="5" t="s">
        <v>208</v>
      </c>
      <c r="FO262" s="5" t="s">
        <v>4189</v>
      </c>
      <c r="FP262" s="5">
        <v>9.2233720368547697E+18</v>
      </c>
      <c r="FX262" s="5" t="s">
        <v>662</v>
      </c>
      <c r="FZ262" s="5" t="s">
        <v>3063</v>
      </c>
      <c r="GA262" s="5" t="s">
        <v>3062</v>
      </c>
      <c r="GK262" s="5" t="s">
        <v>4188</v>
      </c>
      <c r="HF262" s="5" t="s">
        <v>4187</v>
      </c>
      <c r="HG262" s="5" t="s">
        <v>4186</v>
      </c>
      <c r="HH262" s="5" t="s">
        <v>4185</v>
      </c>
      <c r="HI262" s="5" t="s">
        <v>4184</v>
      </c>
      <c r="HJ262" s="5" t="s">
        <v>4183</v>
      </c>
    </row>
    <row r="263" spans="1:218" s="5" customFormat="1" x14ac:dyDescent="0.2">
      <c r="A263" s="5" t="s">
        <v>4182</v>
      </c>
      <c r="B263" s="5" t="s">
        <v>4181</v>
      </c>
      <c r="C263" s="5">
        <v>109438</v>
      </c>
      <c r="E263" s="5" t="s">
        <v>166</v>
      </c>
      <c r="F263" s="5" t="s">
        <v>167</v>
      </c>
      <c r="G263" s="5" t="s">
        <v>168</v>
      </c>
      <c r="H263" s="5" t="s">
        <v>169</v>
      </c>
      <c r="I263" s="5" t="s">
        <v>170</v>
      </c>
      <c r="J263" s="5" t="s">
        <v>171</v>
      </c>
      <c r="M263" s="5" t="s">
        <v>172</v>
      </c>
      <c r="N263" s="5" t="s">
        <v>167</v>
      </c>
      <c r="O263" s="5" t="s">
        <v>668</v>
      </c>
      <c r="P263" s="5" t="s">
        <v>206</v>
      </c>
      <c r="Q263" s="5" t="s">
        <v>206</v>
      </c>
      <c r="R263" s="6">
        <v>42213.59375</v>
      </c>
      <c r="S263" s="6">
        <v>42214.834722222222</v>
      </c>
      <c r="T263" s="6">
        <v>43588.411805555559</v>
      </c>
      <c r="U263" s="6">
        <v>42214.834722222222</v>
      </c>
      <c r="AD263" s="5">
        <v>0</v>
      </c>
      <c r="AF263" s="5" t="s">
        <v>4180</v>
      </c>
      <c r="AH263" s="5" t="s">
        <v>206</v>
      </c>
      <c r="CL263" s="5" t="s">
        <v>4179</v>
      </c>
      <c r="FO263" s="5" t="s">
        <v>4178</v>
      </c>
      <c r="FP263" s="5">
        <v>9.2233720368547697E+18</v>
      </c>
      <c r="FX263" s="5" t="s">
        <v>662</v>
      </c>
      <c r="FZ263" s="5" t="s">
        <v>2883</v>
      </c>
      <c r="GA263" s="5" t="s">
        <v>1928</v>
      </c>
    </row>
    <row r="264" spans="1:218" s="5" customFormat="1" x14ac:dyDescent="0.2">
      <c r="A264" s="5" t="s">
        <v>4177</v>
      </c>
      <c r="B264" s="5" t="s">
        <v>4176</v>
      </c>
      <c r="C264" s="5">
        <v>109404</v>
      </c>
      <c r="E264" s="5" t="s">
        <v>166</v>
      </c>
      <c r="F264" s="5" t="s">
        <v>167</v>
      </c>
      <c r="G264" s="5" t="s">
        <v>168</v>
      </c>
      <c r="H264" s="5" t="s">
        <v>169</v>
      </c>
      <c r="I264" s="5" t="s">
        <v>170</v>
      </c>
      <c r="J264" s="5" t="s">
        <v>171</v>
      </c>
      <c r="M264" s="5" t="s">
        <v>172</v>
      </c>
      <c r="N264" s="5" t="s">
        <v>167</v>
      </c>
      <c r="O264" s="5" t="s">
        <v>203</v>
      </c>
      <c r="P264" s="5" t="s">
        <v>203</v>
      </c>
      <c r="Q264" s="5" t="s">
        <v>203</v>
      </c>
      <c r="R264" s="6">
        <v>42212.838888888888</v>
      </c>
      <c r="S264" s="6">
        <v>42305.77847222222</v>
      </c>
      <c r="T264" s="6">
        <v>43588.411805555559</v>
      </c>
      <c r="U264" s="6">
        <v>42305.77847222222</v>
      </c>
      <c r="AD264" s="5">
        <v>0</v>
      </c>
      <c r="AH264" s="5" t="s">
        <v>203</v>
      </c>
      <c r="EB264" s="5" t="s">
        <v>796</v>
      </c>
      <c r="FO264" s="5" t="s">
        <v>4175</v>
      </c>
      <c r="FP264" s="5">
        <v>9.2233720368547697E+18</v>
      </c>
      <c r="FX264" s="5" t="s">
        <v>662</v>
      </c>
      <c r="FZ264" s="5" t="s">
        <v>1928</v>
      </c>
      <c r="GA264" s="5" t="s">
        <v>3704</v>
      </c>
      <c r="GL264" s="5">
        <v>3</v>
      </c>
    </row>
    <row r="265" spans="1:218" s="5" customFormat="1" x14ac:dyDescent="0.2">
      <c r="A265" s="5" t="s">
        <v>4174</v>
      </c>
      <c r="B265" s="5" t="s">
        <v>1304</v>
      </c>
      <c r="C265" s="5">
        <v>109367</v>
      </c>
      <c r="E265" s="5" t="s">
        <v>166</v>
      </c>
      <c r="F265" s="5" t="s">
        <v>167</v>
      </c>
      <c r="G265" s="5" t="s">
        <v>168</v>
      </c>
      <c r="H265" s="5" t="s">
        <v>169</v>
      </c>
      <c r="I265" s="5" t="s">
        <v>170</v>
      </c>
      <c r="J265" s="5" t="s">
        <v>171</v>
      </c>
      <c r="M265" s="5" t="s">
        <v>172</v>
      </c>
      <c r="N265" s="5" t="s">
        <v>167</v>
      </c>
      <c r="P265" s="5">
        <v>1110204</v>
      </c>
      <c r="Q265" s="5">
        <v>1110204</v>
      </c>
      <c r="R265" s="6">
        <v>42212.666666666664</v>
      </c>
      <c r="S265" s="6">
        <v>42284.76458333333</v>
      </c>
      <c r="T265" s="6">
        <v>43588.411805555559</v>
      </c>
      <c r="U265" s="6">
        <v>42284.76458333333</v>
      </c>
      <c r="AD265" s="5">
        <v>0</v>
      </c>
      <c r="AF265" s="5" t="s">
        <v>4173</v>
      </c>
      <c r="AH265" s="5">
        <v>1110204</v>
      </c>
      <c r="CL265" s="5" t="s">
        <v>4172</v>
      </c>
      <c r="EB265" s="5" t="s">
        <v>1294</v>
      </c>
      <c r="FO265" s="5" t="s">
        <v>4171</v>
      </c>
      <c r="FP265" s="5">
        <v>9.2233720368547697E+18</v>
      </c>
      <c r="FX265" s="5" t="s">
        <v>662</v>
      </c>
    </row>
    <row r="266" spans="1:218" s="5" customFormat="1" x14ac:dyDescent="0.2">
      <c r="A266" s="5" t="s">
        <v>4170</v>
      </c>
      <c r="B266" s="5" t="s">
        <v>4169</v>
      </c>
      <c r="C266" s="5">
        <v>109300</v>
      </c>
      <c r="E266" s="5" t="s">
        <v>180</v>
      </c>
      <c r="F266" s="5" t="s">
        <v>167</v>
      </c>
      <c r="G266" s="5" t="s">
        <v>168</v>
      </c>
      <c r="H266" s="5" t="s">
        <v>169</v>
      </c>
      <c r="I266" s="5" t="s">
        <v>170</v>
      </c>
      <c r="J266" s="5" t="s">
        <v>171</v>
      </c>
      <c r="M266" s="5" t="s">
        <v>172</v>
      </c>
      <c r="N266" s="5" t="s">
        <v>167</v>
      </c>
      <c r="O266" s="5" t="s">
        <v>614</v>
      </c>
      <c r="P266" s="5" t="s">
        <v>614</v>
      </c>
      <c r="Q266" s="5" t="s">
        <v>614</v>
      </c>
      <c r="R266" s="6">
        <v>42209.729166666664</v>
      </c>
      <c r="S266" s="6">
        <v>42222.564583333333</v>
      </c>
      <c r="T266" s="6">
        <v>43588.411805555559</v>
      </c>
      <c r="U266" s="6">
        <v>42222.564583333333</v>
      </c>
      <c r="AD266" s="5">
        <v>0</v>
      </c>
      <c r="AF266" s="5" t="s">
        <v>4168</v>
      </c>
      <c r="AH266" s="5">
        <v>1110204</v>
      </c>
      <c r="AI266" s="5" t="s">
        <v>614</v>
      </c>
      <c r="FO266" s="5" t="s">
        <v>4167</v>
      </c>
      <c r="FP266" s="5">
        <v>9.2233720368547697E+18</v>
      </c>
      <c r="FX266" s="5" t="s">
        <v>662</v>
      </c>
      <c r="FZ266" s="5" t="s">
        <v>2883</v>
      </c>
      <c r="GA266" s="5" t="s">
        <v>1928</v>
      </c>
      <c r="HF266" s="5" t="s">
        <v>4166</v>
      </c>
    </row>
    <row r="267" spans="1:218" s="5" customFormat="1" x14ac:dyDescent="0.2">
      <c r="A267" s="5" t="s">
        <v>4165</v>
      </c>
      <c r="B267" s="5" t="s">
        <v>4164</v>
      </c>
      <c r="C267" s="5">
        <v>109247</v>
      </c>
      <c r="E267" s="5" t="s">
        <v>166</v>
      </c>
      <c r="F267" s="5" t="s">
        <v>167</v>
      </c>
      <c r="G267" s="5" t="s">
        <v>168</v>
      </c>
      <c r="H267" s="5" t="s">
        <v>169</v>
      </c>
      <c r="I267" s="5" t="s">
        <v>170</v>
      </c>
      <c r="J267" s="5" t="s">
        <v>171</v>
      </c>
      <c r="M267" s="5" t="s">
        <v>172</v>
      </c>
      <c r="N267" s="5" t="s">
        <v>167</v>
      </c>
      <c r="O267" s="5" t="s">
        <v>350</v>
      </c>
      <c r="P267" s="5" t="s">
        <v>350</v>
      </c>
      <c r="Q267" s="5" t="s">
        <v>350</v>
      </c>
      <c r="R267" s="6">
        <v>42208.882638888892</v>
      </c>
      <c r="S267" s="6">
        <v>42241.624305555553</v>
      </c>
      <c r="T267" s="6">
        <v>43588.411805555559</v>
      </c>
      <c r="U267" s="6">
        <v>42241.624305555553</v>
      </c>
      <c r="W267" s="5" t="s">
        <v>1746</v>
      </c>
      <c r="AD267" s="5">
        <v>0</v>
      </c>
      <c r="AF267" s="5" t="s">
        <v>4163</v>
      </c>
      <c r="AH267" s="5" t="s">
        <v>350</v>
      </c>
      <c r="EB267" s="5" t="s">
        <v>681</v>
      </c>
      <c r="FO267" s="5" t="s">
        <v>4162</v>
      </c>
      <c r="FP267" s="5">
        <v>9.2233720368547697E+18</v>
      </c>
      <c r="FX267" s="5" t="s">
        <v>662</v>
      </c>
      <c r="FZ267" s="5" t="s">
        <v>1928</v>
      </c>
      <c r="GA267" s="5" t="s">
        <v>3063</v>
      </c>
      <c r="GL267" s="5">
        <v>2</v>
      </c>
      <c r="HF267" s="5" t="s">
        <v>4161</v>
      </c>
    </row>
    <row r="268" spans="1:218" s="5" customFormat="1" x14ac:dyDescent="0.2">
      <c r="A268" s="5" t="s">
        <v>4160</v>
      </c>
      <c r="B268" s="5" t="s">
        <v>3583</v>
      </c>
      <c r="C268" s="5">
        <v>109236</v>
      </c>
      <c r="E268" s="5" t="s">
        <v>166</v>
      </c>
      <c r="F268" s="5" t="s">
        <v>167</v>
      </c>
      <c r="G268" s="5" t="s">
        <v>168</v>
      </c>
      <c r="H268" s="5" t="s">
        <v>169</v>
      </c>
      <c r="I268" s="5" t="s">
        <v>170</v>
      </c>
      <c r="J268" s="5" t="s">
        <v>171</v>
      </c>
      <c r="M268" s="5" t="s">
        <v>172</v>
      </c>
      <c r="N268" s="5" t="s">
        <v>167</v>
      </c>
      <c r="O268" s="5" t="s">
        <v>671</v>
      </c>
      <c r="P268" s="5" t="s">
        <v>350</v>
      </c>
      <c r="Q268" s="5" t="s">
        <v>350</v>
      </c>
      <c r="R268" s="6">
        <v>42208.868750000001</v>
      </c>
      <c r="S268" s="6">
        <v>42212.753472222219</v>
      </c>
      <c r="T268" s="6">
        <v>43588.411805555559</v>
      </c>
      <c r="U268" s="6">
        <v>42212.753472222219</v>
      </c>
      <c r="AD268" s="5">
        <v>0</v>
      </c>
      <c r="AF268" s="5" t="s">
        <v>4159</v>
      </c>
      <c r="AH268" s="5" t="s">
        <v>350</v>
      </c>
      <c r="FO268" s="5" t="s">
        <v>4158</v>
      </c>
      <c r="FP268" s="5">
        <v>9.2233720368547697E+18</v>
      </c>
      <c r="FX268" s="5" t="s">
        <v>662</v>
      </c>
      <c r="FZ268" s="5" t="s">
        <v>2883</v>
      </c>
      <c r="GL268" s="5">
        <v>1</v>
      </c>
    </row>
    <row r="269" spans="1:218" s="5" customFormat="1" x14ac:dyDescent="0.2">
      <c r="A269" s="5" t="s">
        <v>4157</v>
      </c>
      <c r="B269" s="5" t="s">
        <v>4047</v>
      </c>
      <c r="C269" s="5">
        <v>109228</v>
      </c>
      <c r="E269" s="5" t="s">
        <v>180</v>
      </c>
      <c r="F269" s="5" t="s">
        <v>167</v>
      </c>
      <c r="G269" s="5" t="s">
        <v>168</v>
      </c>
      <c r="H269" s="5" t="s">
        <v>169</v>
      </c>
      <c r="I269" s="5" t="s">
        <v>170</v>
      </c>
      <c r="J269" s="5" t="s">
        <v>171</v>
      </c>
      <c r="M269" s="5" t="s">
        <v>172</v>
      </c>
      <c r="N269" s="5" t="s">
        <v>167</v>
      </c>
      <c r="O269" s="5" t="s">
        <v>171</v>
      </c>
      <c r="P269" s="5">
        <v>1110204</v>
      </c>
      <c r="Q269" s="5">
        <v>1110204</v>
      </c>
      <c r="R269" s="6">
        <v>42208.834722222222</v>
      </c>
      <c r="S269" s="6">
        <v>42212.612500000003</v>
      </c>
      <c r="T269" s="6">
        <v>43588.411805555559</v>
      </c>
      <c r="U269" s="6">
        <v>42212.612500000003</v>
      </c>
      <c r="AD269" s="5">
        <v>0</v>
      </c>
      <c r="AH269" s="5">
        <v>1110204</v>
      </c>
      <c r="CL269" s="5" t="s">
        <v>4156</v>
      </c>
      <c r="EB269" s="5" t="s">
        <v>461</v>
      </c>
      <c r="FO269" s="5" t="s">
        <v>4155</v>
      </c>
      <c r="FP269" s="5">
        <v>9.2233720368547697E+18</v>
      </c>
      <c r="FX269" s="5" t="s">
        <v>3548</v>
      </c>
      <c r="FZ269" s="5" t="s">
        <v>2883</v>
      </c>
      <c r="GK269" s="5" t="s">
        <v>4154</v>
      </c>
    </row>
    <row r="270" spans="1:218" s="5" customFormat="1" x14ac:dyDescent="0.2">
      <c r="A270" s="5" t="s">
        <v>4153</v>
      </c>
      <c r="B270" s="5" t="s">
        <v>4152</v>
      </c>
      <c r="C270" s="5">
        <v>109226</v>
      </c>
      <c r="E270" s="5" t="s">
        <v>166</v>
      </c>
      <c r="F270" s="5" t="s">
        <v>167</v>
      </c>
      <c r="G270" s="5" t="s">
        <v>168</v>
      </c>
      <c r="H270" s="5" t="s">
        <v>169</v>
      </c>
      <c r="I270" s="5" t="s">
        <v>170</v>
      </c>
      <c r="J270" s="5" t="s">
        <v>171</v>
      </c>
      <c r="M270" s="5" t="s">
        <v>172</v>
      </c>
      <c r="N270" s="5" t="s">
        <v>167</v>
      </c>
      <c r="O270" s="5" t="s">
        <v>614</v>
      </c>
      <c r="P270" s="5">
        <v>1110204</v>
      </c>
      <c r="Q270" s="5">
        <v>1110204</v>
      </c>
      <c r="R270" s="6">
        <v>42208.811805555553</v>
      </c>
      <c r="S270" s="6">
        <v>42228.636805555558</v>
      </c>
      <c r="T270" s="6">
        <v>43588.411805555559</v>
      </c>
      <c r="U270" s="6">
        <v>42228.636805555558</v>
      </c>
      <c r="AD270" s="5">
        <v>0</v>
      </c>
      <c r="AF270" s="5" t="s">
        <v>4151</v>
      </c>
      <c r="AH270" s="5">
        <v>1110204</v>
      </c>
      <c r="CL270" s="5" t="s">
        <v>4150</v>
      </c>
      <c r="EB270" s="5" t="s">
        <v>796</v>
      </c>
      <c r="FO270" s="5" t="s">
        <v>4149</v>
      </c>
      <c r="FP270" s="5">
        <v>9.2233720368547697E+18</v>
      </c>
      <c r="FX270" s="5" t="s">
        <v>662</v>
      </c>
      <c r="FZ270" s="5" t="s">
        <v>1928</v>
      </c>
      <c r="GL270" s="5">
        <v>1</v>
      </c>
    </row>
    <row r="271" spans="1:218" s="5" customFormat="1" x14ac:dyDescent="0.2">
      <c r="A271" s="5" t="s">
        <v>4148</v>
      </c>
      <c r="B271" s="5" t="s">
        <v>3645</v>
      </c>
      <c r="C271" s="5">
        <v>109160</v>
      </c>
      <c r="E271" s="5" t="s">
        <v>166</v>
      </c>
      <c r="F271" s="5" t="s">
        <v>167</v>
      </c>
      <c r="G271" s="5" t="s">
        <v>168</v>
      </c>
      <c r="H271" s="5" t="s">
        <v>169</v>
      </c>
      <c r="I271" s="5" t="s">
        <v>170</v>
      </c>
      <c r="J271" s="5" t="s">
        <v>171</v>
      </c>
      <c r="M271" s="5" t="s">
        <v>172</v>
      </c>
      <c r="N271" s="5" t="s">
        <v>167</v>
      </c>
      <c r="O271" s="5" t="s">
        <v>671</v>
      </c>
      <c r="P271" s="5">
        <v>1110204</v>
      </c>
      <c r="Q271" s="5">
        <v>1110204</v>
      </c>
      <c r="R271" s="6">
        <v>42208.635416666664</v>
      </c>
      <c r="S271" s="6">
        <v>42270.726388888892</v>
      </c>
      <c r="T271" s="6">
        <v>43588.411805555559</v>
      </c>
      <c r="U271" s="6">
        <v>42270.726388888892</v>
      </c>
      <c r="AD271" s="5">
        <v>0</v>
      </c>
      <c r="AF271" s="5" t="s">
        <v>4147</v>
      </c>
      <c r="AH271" s="5">
        <v>1110204</v>
      </c>
      <c r="CL271" s="5" t="s">
        <v>4146</v>
      </c>
      <c r="EB271" s="5" t="s">
        <v>796</v>
      </c>
      <c r="FO271" s="5" t="s">
        <v>4145</v>
      </c>
      <c r="FP271" s="5">
        <v>9.2233720368547697E+18</v>
      </c>
      <c r="FX271" s="5" t="s">
        <v>662</v>
      </c>
      <c r="FZ271" s="5" t="s">
        <v>3061</v>
      </c>
      <c r="GL271" s="5">
        <v>1</v>
      </c>
    </row>
    <row r="272" spans="1:218" s="5" customFormat="1" x14ac:dyDescent="0.2">
      <c r="A272" s="5" t="s">
        <v>4144</v>
      </c>
      <c r="B272" s="5" t="s">
        <v>4143</v>
      </c>
      <c r="C272" s="5">
        <v>109115</v>
      </c>
      <c r="E272" s="5" t="s">
        <v>166</v>
      </c>
      <c r="F272" s="5" t="s">
        <v>167</v>
      </c>
      <c r="G272" s="5" t="s">
        <v>168</v>
      </c>
      <c r="H272" s="5" t="s">
        <v>169</v>
      </c>
      <c r="I272" s="5" t="s">
        <v>170</v>
      </c>
      <c r="J272" s="5" t="s">
        <v>171</v>
      </c>
      <c r="M272" s="5" t="s">
        <v>172</v>
      </c>
      <c r="N272" s="5" t="s">
        <v>167</v>
      </c>
      <c r="O272" s="5" t="s">
        <v>203</v>
      </c>
      <c r="P272" s="5" t="s">
        <v>668</v>
      </c>
      <c r="Q272" s="5" t="s">
        <v>668</v>
      </c>
      <c r="R272" s="6">
        <v>42207.85</v>
      </c>
      <c r="S272" s="6">
        <v>42256.618055555555</v>
      </c>
      <c r="T272" s="6">
        <v>43588.411805555559</v>
      </c>
      <c r="U272" s="6">
        <v>42256.618055555555</v>
      </c>
      <c r="AD272" s="5">
        <v>0</v>
      </c>
      <c r="AF272" s="5" t="s">
        <v>4142</v>
      </c>
      <c r="AH272" s="5">
        <v>1110204</v>
      </c>
      <c r="AI272" s="5" t="s">
        <v>668</v>
      </c>
      <c r="EB272" s="5" t="s">
        <v>351</v>
      </c>
      <c r="FO272" s="5" t="s">
        <v>4141</v>
      </c>
      <c r="FP272" s="5">
        <v>9.2233720368547697E+18</v>
      </c>
      <c r="FX272" s="5" t="s">
        <v>662</v>
      </c>
      <c r="FZ272" s="5" t="s">
        <v>3063</v>
      </c>
      <c r="GA272" s="5" t="s">
        <v>3062</v>
      </c>
      <c r="GL272" s="5">
        <v>2</v>
      </c>
      <c r="HF272" s="5" t="s">
        <v>4140</v>
      </c>
    </row>
    <row r="273" spans="1:214" s="5" customFormat="1" x14ac:dyDescent="0.2">
      <c r="A273" s="5" t="s">
        <v>4139</v>
      </c>
      <c r="B273" s="5" t="s">
        <v>4138</v>
      </c>
      <c r="C273" s="5">
        <v>109113</v>
      </c>
      <c r="E273" s="5" t="s">
        <v>166</v>
      </c>
      <c r="F273" s="5" t="s">
        <v>167</v>
      </c>
      <c r="G273" s="5" t="s">
        <v>168</v>
      </c>
      <c r="H273" s="5" t="s">
        <v>169</v>
      </c>
      <c r="I273" s="5" t="s">
        <v>170</v>
      </c>
      <c r="J273" s="5" t="s">
        <v>171</v>
      </c>
      <c r="M273" s="5" t="s">
        <v>172</v>
      </c>
      <c r="N273" s="5" t="s">
        <v>167</v>
      </c>
      <c r="O273" s="5" t="s">
        <v>350</v>
      </c>
      <c r="P273" s="5" t="s">
        <v>668</v>
      </c>
      <c r="Q273" s="5" t="s">
        <v>668</v>
      </c>
      <c r="R273" s="6">
        <v>42207.847222222219</v>
      </c>
      <c r="S273" s="6">
        <v>42298.597222222219</v>
      </c>
      <c r="T273" s="6">
        <v>43588.411805555559</v>
      </c>
      <c r="U273" s="6">
        <v>42298.597222222219</v>
      </c>
      <c r="W273" s="5" t="s">
        <v>1746</v>
      </c>
      <c r="AD273" s="5">
        <v>0</v>
      </c>
      <c r="AF273" s="5" t="s">
        <v>4137</v>
      </c>
      <c r="AH273" s="5" t="s">
        <v>668</v>
      </c>
      <c r="EB273" s="5" t="s">
        <v>681</v>
      </c>
      <c r="FO273" s="5" t="s">
        <v>4136</v>
      </c>
      <c r="FP273" s="5">
        <v>9.2233720368547697E+18</v>
      </c>
      <c r="FX273" s="5" t="s">
        <v>662</v>
      </c>
      <c r="FZ273" s="5" t="s">
        <v>3062</v>
      </c>
      <c r="GA273" s="5" t="s">
        <v>1741</v>
      </c>
      <c r="GL273" s="5">
        <v>2</v>
      </c>
    </row>
    <row r="274" spans="1:214" s="5" customFormat="1" x14ac:dyDescent="0.2">
      <c r="A274" s="5" t="s">
        <v>4135</v>
      </c>
      <c r="B274" s="5" t="s">
        <v>4134</v>
      </c>
      <c r="C274" s="5">
        <v>109102</v>
      </c>
      <c r="E274" s="5" t="s">
        <v>180</v>
      </c>
      <c r="F274" s="5" t="s">
        <v>167</v>
      </c>
      <c r="G274" s="5" t="s">
        <v>168</v>
      </c>
      <c r="H274" s="5" t="s">
        <v>169</v>
      </c>
      <c r="I274" s="5" t="s">
        <v>170</v>
      </c>
      <c r="J274" s="5" t="s">
        <v>171</v>
      </c>
      <c r="M274" s="5" t="s">
        <v>172</v>
      </c>
      <c r="N274" s="5" t="s">
        <v>167</v>
      </c>
      <c r="O274" s="5" t="s">
        <v>614</v>
      </c>
      <c r="P274" s="5" t="s">
        <v>668</v>
      </c>
      <c r="Q274" s="5" t="s">
        <v>668</v>
      </c>
      <c r="R274" s="6">
        <v>42207.789583333331</v>
      </c>
      <c r="S274" s="6">
        <v>42207.849305555559</v>
      </c>
      <c r="T274" s="6">
        <v>43588.411805555559</v>
      </c>
      <c r="U274" s="6">
        <v>42207.849305555559</v>
      </c>
      <c r="AD274" s="5">
        <v>0</v>
      </c>
      <c r="AF274" s="5" t="s">
        <v>4133</v>
      </c>
      <c r="AH274" s="5" t="s">
        <v>668</v>
      </c>
      <c r="FO274" s="5" t="s">
        <v>4132</v>
      </c>
      <c r="FP274" s="5">
        <v>9.2233720368547697E+18</v>
      </c>
      <c r="FX274" s="5" t="s">
        <v>662</v>
      </c>
      <c r="FZ274" s="5" t="s">
        <v>2883</v>
      </c>
    </row>
    <row r="275" spans="1:214" s="5" customFormat="1" x14ac:dyDescent="0.2">
      <c r="A275" s="5" t="s">
        <v>4131</v>
      </c>
      <c r="B275" s="5" t="s">
        <v>4130</v>
      </c>
      <c r="C275" s="5">
        <v>109101</v>
      </c>
      <c r="E275" s="5" t="s">
        <v>180</v>
      </c>
      <c r="F275" s="5" t="s">
        <v>167</v>
      </c>
      <c r="G275" s="5" t="s">
        <v>168</v>
      </c>
      <c r="H275" s="5" t="s">
        <v>169</v>
      </c>
      <c r="I275" s="5" t="s">
        <v>170</v>
      </c>
      <c r="J275" s="5" t="s">
        <v>171</v>
      </c>
      <c r="M275" s="5" t="s">
        <v>172</v>
      </c>
      <c r="N275" s="5" t="s">
        <v>167</v>
      </c>
      <c r="O275" s="5" t="s">
        <v>350</v>
      </c>
      <c r="P275" s="5" t="s">
        <v>668</v>
      </c>
      <c r="Q275" s="5" t="s">
        <v>668</v>
      </c>
      <c r="R275" s="6">
        <v>42207.78402777778</v>
      </c>
      <c r="S275" s="6">
        <v>42228.647222222222</v>
      </c>
      <c r="T275" s="6">
        <v>43588.411805555559</v>
      </c>
      <c r="U275" s="6">
        <v>42228.647222222222</v>
      </c>
      <c r="AD275" s="5">
        <v>0</v>
      </c>
      <c r="AF275" s="5" t="s">
        <v>4129</v>
      </c>
      <c r="AH275" s="5" t="s">
        <v>668</v>
      </c>
      <c r="FO275" s="5" t="s">
        <v>4128</v>
      </c>
      <c r="FP275" s="5">
        <v>9.2233720368547697E+18</v>
      </c>
      <c r="FX275" s="5" t="s">
        <v>662</v>
      </c>
      <c r="FZ275" s="5" t="s">
        <v>2883</v>
      </c>
      <c r="GA275" s="5" t="s">
        <v>1928</v>
      </c>
    </row>
    <row r="276" spans="1:214" s="5" customFormat="1" x14ac:dyDescent="0.2">
      <c r="A276" s="5" t="s">
        <v>4127</v>
      </c>
      <c r="B276" s="5" t="s">
        <v>4126</v>
      </c>
      <c r="C276" s="5">
        <v>108839</v>
      </c>
      <c r="E276" s="5" t="s">
        <v>166</v>
      </c>
      <c r="F276" s="5" t="s">
        <v>167</v>
      </c>
      <c r="G276" s="5" t="s">
        <v>168</v>
      </c>
      <c r="H276" s="5" t="s">
        <v>169</v>
      </c>
      <c r="I276" s="5" t="s">
        <v>170</v>
      </c>
      <c r="J276" s="5" t="s">
        <v>171</v>
      </c>
      <c r="M276" s="5" t="s">
        <v>172</v>
      </c>
      <c r="N276" s="5" t="s">
        <v>167</v>
      </c>
      <c r="P276" s="5">
        <v>1110204</v>
      </c>
      <c r="Q276" s="5">
        <v>1110204</v>
      </c>
      <c r="R276" s="6">
        <v>42205.752083333333</v>
      </c>
      <c r="S276" s="6">
        <v>42256.661805555559</v>
      </c>
      <c r="T276" s="6">
        <v>43588.411805555559</v>
      </c>
      <c r="U276" s="6">
        <v>42256.661805555559</v>
      </c>
      <c r="AD276" s="5">
        <v>0</v>
      </c>
      <c r="AF276" s="5" t="s">
        <v>4125</v>
      </c>
      <c r="AH276" s="5">
        <v>1110204</v>
      </c>
      <c r="CE276" s="5" t="s">
        <v>4124</v>
      </c>
      <c r="CF276" s="5" t="s">
        <v>4123</v>
      </c>
      <c r="CG276" s="5" t="s">
        <v>4122</v>
      </c>
      <c r="CL276" s="5" t="s">
        <v>4121</v>
      </c>
      <c r="EB276" s="5" t="s">
        <v>3927</v>
      </c>
      <c r="FO276" s="5" t="s">
        <v>4120</v>
      </c>
      <c r="FP276" s="5">
        <v>9.2233720368547697E+18</v>
      </c>
      <c r="FX276" s="5" t="s">
        <v>662</v>
      </c>
      <c r="FZ276" s="5" t="s">
        <v>4119</v>
      </c>
      <c r="GL276" s="5">
        <v>5</v>
      </c>
      <c r="HF276" s="5" t="s">
        <v>4118</v>
      </c>
    </row>
    <row r="277" spans="1:214" s="5" customFormat="1" x14ac:dyDescent="0.2">
      <c r="A277" s="5" t="s">
        <v>4117</v>
      </c>
      <c r="B277" s="5" t="s">
        <v>4116</v>
      </c>
      <c r="C277" s="5">
        <v>108789</v>
      </c>
      <c r="E277" s="5" t="s">
        <v>180</v>
      </c>
      <c r="F277" s="5" t="s">
        <v>167</v>
      </c>
      <c r="G277" s="5" t="s">
        <v>168</v>
      </c>
      <c r="H277" s="5" t="s">
        <v>169</v>
      </c>
      <c r="I277" s="5" t="s">
        <v>170</v>
      </c>
      <c r="J277" s="5" t="s">
        <v>171</v>
      </c>
      <c r="M277" s="5" t="s">
        <v>172</v>
      </c>
      <c r="N277" s="5" t="s">
        <v>167</v>
      </c>
      <c r="O277" s="5" t="s">
        <v>698</v>
      </c>
      <c r="P277" s="5" t="s">
        <v>322</v>
      </c>
      <c r="Q277" s="5" t="s">
        <v>322</v>
      </c>
      <c r="R277" s="6">
        <v>42202.82708333333</v>
      </c>
      <c r="S277" s="6">
        <v>42256.838888888888</v>
      </c>
      <c r="T277" s="6">
        <v>43588.411805555559</v>
      </c>
      <c r="U277" s="6">
        <v>42256.838888888888</v>
      </c>
      <c r="AD277" s="5">
        <v>0</v>
      </c>
      <c r="AF277" s="5" t="s">
        <v>4115</v>
      </c>
      <c r="AH277" s="5">
        <v>1110204</v>
      </c>
      <c r="AI277" s="5" t="s">
        <v>322</v>
      </c>
      <c r="AJ277" s="5" t="s">
        <v>2327</v>
      </c>
      <c r="AK277" s="5" t="s">
        <v>698</v>
      </c>
      <c r="CL277" s="5" t="s">
        <v>4114</v>
      </c>
      <c r="EB277" s="5" t="s">
        <v>3995</v>
      </c>
      <c r="FO277" s="5" t="s">
        <v>4113</v>
      </c>
      <c r="FP277" s="5">
        <v>9.2233720368547697E+18</v>
      </c>
      <c r="FX277" s="5" t="s">
        <v>3548</v>
      </c>
      <c r="FZ277" s="5" t="s">
        <v>3062</v>
      </c>
      <c r="GK277" s="5" t="s">
        <v>4112</v>
      </c>
      <c r="GL277" s="5">
        <v>1</v>
      </c>
      <c r="HF277" s="5" t="s">
        <v>4111</v>
      </c>
    </row>
    <row r="278" spans="1:214" s="5" customFormat="1" x14ac:dyDescent="0.2">
      <c r="A278" s="5" t="s">
        <v>4109</v>
      </c>
      <c r="B278" s="5" t="s">
        <v>4110</v>
      </c>
      <c r="C278" s="5">
        <v>108761</v>
      </c>
      <c r="E278" s="5" t="s">
        <v>166</v>
      </c>
      <c r="F278" s="5" t="s">
        <v>167</v>
      </c>
      <c r="G278" s="5" t="s">
        <v>168</v>
      </c>
      <c r="H278" s="5" t="s">
        <v>169</v>
      </c>
      <c r="I278" s="5" t="s">
        <v>170</v>
      </c>
      <c r="J278" s="5" t="s">
        <v>171</v>
      </c>
      <c r="M278" s="5" t="s">
        <v>172</v>
      </c>
      <c r="N278" s="5" t="s">
        <v>167</v>
      </c>
      <c r="O278" s="5" t="s">
        <v>215</v>
      </c>
      <c r="P278" s="5" t="s">
        <v>184</v>
      </c>
      <c r="Q278" s="5" t="s">
        <v>184</v>
      </c>
      <c r="R278" s="6">
        <v>42202.569444444445</v>
      </c>
      <c r="S278" s="6">
        <v>42202.65347222222</v>
      </c>
      <c r="T278" s="6">
        <v>43588.411805555559</v>
      </c>
      <c r="U278" s="6">
        <v>42202.652777777781</v>
      </c>
      <c r="AD278" s="5">
        <v>0</v>
      </c>
      <c r="AF278" s="5" t="s">
        <v>4109</v>
      </c>
      <c r="AH278" s="5" t="s">
        <v>184</v>
      </c>
      <c r="AI278" s="5" t="s">
        <v>215</v>
      </c>
      <c r="CL278" s="5" t="s">
        <v>4108</v>
      </c>
      <c r="EB278" s="5" t="s">
        <v>208</v>
      </c>
      <c r="FO278" s="5" t="s">
        <v>4107</v>
      </c>
      <c r="FP278" s="5">
        <v>9.2233720368547697E+18</v>
      </c>
      <c r="FX278" s="5" t="s">
        <v>662</v>
      </c>
      <c r="FZ278" s="5" t="s">
        <v>2883</v>
      </c>
      <c r="GL278" s="5">
        <v>1</v>
      </c>
      <c r="HF278" s="5" t="s">
        <v>4106</v>
      </c>
    </row>
    <row r="279" spans="1:214" s="5" customFormat="1" x14ac:dyDescent="0.2">
      <c r="A279" s="5" t="s">
        <v>4105</v>
      </c>
      <c r="B279" s="5" t="s">
        <v>4104</v>
      </c>
      <c r="C279" s="5">
        <v>108739</v>
      </c>
      <c r="E279" s="5" t="s">
        <v>180</v>
      </c>
      <c r="F279" s="5" t="s">
        <v>167</v>
      </c>
      <c r="G279" s="5" t="s">
        <v>168</v>
      </c>
      <c r="H279" s="5" t="s">
        <v>169</v>
      </c>
      <c r="I279" s="5" t="s">
        <v>170</v>
      </c>
      <c r="J279" s="5" t="s">
        <v>171</v>
      </c>
      <c r="M279" s="5" t="s">
        <v>172</v>
      </c>
      <c r="N279" s="5" t="s">
        <v>167</v>
      </c>
      <c r="P279" s="5" t="s">
        <v>203</v>
      </c>
      <c r="Q279" s="5" t="s">
        <v>203</v>
      </c>
      <c r="R279" s="6">
        <v>42201.754166666666</v>
      </c>
      <c r="S279" s="6">
        <v>42214.864583333336</v>
      </c>
      <c r="T279" s="6">
        <v>43588.411805555559</v>
      </c>
      <c r="U279" s="6">
        <v>42212.84375</v>
      </c>
      <c r="AD279" s="5">
        <v>0</v>
      </c>
      <c r="AF279" s="5" t="s">
        <v>4103</v>
      </c>
      <c r="AH279" s="5" t="s">
        <v>203</v>
      </c>
      <c r="EB279" s="5" t="s">
        <v>1294</v>
      </c>
      <c r="FO279" s="5" t="s">
        <v>4102</v>
      </c>
      <c r="FP279" s="5">
        <v>9.2233720368547697E+18</v>
      </c>
      <c r="FX279" s="5" t="s">
        <v>662</v>
      </c>
      <c r="FZ279" s="5" t="s">
        <v>1928</v>
      </c>
    </row>
    <row r="280" spans="1:214" s="5" customFormat="1" x14ac:dyDescent="0.2">
      <c r="A280" s="5" t="s">
        <v>4101</v>
      </c>
      <c r="B280" s="5" t="s">
        <v>4100</v>
      </c>
      <c r="C280" s="5">
        <v>108684</v>
      </c>
      <c r="E280" s="5" t="s">
        <v>166</v>
      </c>
      <c r="F280" s="5" t="s">
        <v>167</v>
      </c>
      <c r="G280" s="5" t="s">
        <v>168</v>
      </c>
      <c r="H280" s="5" t="s">
        <v>169</v>
      </c>
      <c r="I280" s="5" t="s">
        <v>170</v>
      </c>
      <c r="J280" s="5" t="s">
        <v>171</v>
      </c>
      <c r="M280" s="5" t="s">
        <v>172</v>
      </c>
      <c r="N280" s="5" t="s">
        <v>167</v>
      </c>
      <c r="O280" s="5" t="s">
        <v>171</v>
      </c>
      <c r="P280" s="5" t="s">
        <v>203</v>
      </c>
      <c r="Q280" s="5" t="s">
        <v>203</v>
      </c>
      <c r="R280" s="6">
        <v>42200.837500000001</v>
      </c>
      <c r="S280" s="6">
        <v>42208.78402777778</v>
      </c>
      <c r="T280" s="6">
        <v>43588.411805555559</v>
      </c>
      <c r="U280" s="6">
        <v>42208.78402777778</v>
      </c>
      <c r="AD280" s="5">
        <v>0</v>
      </c>
      <c r="AH280" s="5" t="s">
        <v>203</v>
      </c>
      <c r="FO280" s="5" t="s">
        <v>4099</v>
      </c>
      <c r="FP280" s="5">
        <v>9.2233720368547697E+18</v>
      </c>
      <c r="FX280" s="5" t="s">
        <v>662</v>
      </c>
      <c r="FZ280" s="5" t="s">
        <v>2883</v>
      </c>
      <c r="GL280" s="5">
        <v>5</v>
      </c>
    </row>
    <row r="281" spans="1:214" s="5" customFormat="1" x14ac:dyDescent="0.2">
      <c r="A281" s="5" t="s">
        <v>4098</v>
      </c>
      <c r="B281" s="5" t="s">
        <v>4097</v>
      </c>
      <c r="C281" s="5">
        <v>108515</v>
      </c>
      <c r="E281" s="5" t="s">
        <v>180</v>
      </c>
      <c r="F281" s="5" t="s">
        <v>167</v>
      </c>
      <c r="G281" s="5" t="s">
        <v>168</v>
      </c>
      <c r="H281" s="5" t="s">
        <v>169</v>
      </c>
      <c r="I281" s="5" t="s">
        <v>170</v>
      </c>
      <c r="J281" s="5" t="s">
        <v>171</v>
      </c>
      <c r="M281" s="5" t="s">
        <v>172</v>
      </c>
      <c r="N281" s="5" t="s">
        <v>167</v>
      </c>
      <c r="O281" s="5" t="s">
        <v>668</v>
      </c>
      <c r="P281" s="5" t="s">
        <v>203</v>
      </c>
      <c r="Q281" s="5" t="s">
        <v>203</v>
      </c>
      <c r="R281" s="6">
        <v>42198.640277777777</v>
      </c>
      <c r="S281" s="6">
        <v>42200.836111111108</v>
      </c>
      <c r="T281" s="6">
        <v>43588.411805555559</v>
      </c>
      <c r="U281" s="6">
        <v>42200.836111111108</v>
      </c>
      <c r="AD281" s="5">
        <v>0</v>
      </c>
      <c r="AF281" s="5" t="s">
        <v>4096</v>
      </c>
      <c r="AH281" s="5" t="s">
        <v>203</v>
      </c>
      <c r="CE281" s="5" t="s">
        <v>4095</v>
      </c>
      <c r="CF281" s="5" t="s">
        <v>4094</v>
      </c>
      <c r="FO281" s="5" t="s">
        <v>4093</v>
      </c>
      <c r="FP281" s="5">
        <v>9.2233720368547697E+18</v>
      </c>
      <c r="FX281" s="5" t="s">
        <v>662</v>
      </c>
      <c r="FZ281" s="5" t="s">
        <v>1148</v>
      </c>
      <c r="GL281" s="5">
        <v>1</v>
      </c>
    </row>
    <row r="282" spans="1:214" s="5" customFormat="1" x14ac:dyDescent="0.2">
      <c r="A282" s="5" t="s">
        <v>4092</v>
      </c>
      <c r="B282" s="5" t="s">
        <v>4071</v>
      </c>
      <c r="C282" s="5">
        <v>108480</v>
      </c>
      <c r="E282" s="5" t="s">
        <v>229</v>
      </c>
      <c r="F282" s="5" t="s">
        <v>167</v>
      </c>
      <c r="G282" s="5" t="s">
        <v>168</v>
      </c>
      <c r="H282" s="5" t="s">
        <v>169</v>
      </c>
      <c r="I282" s="5" t="s">
        <v>170</v>
      </c>
      <c r="J282" s="5" t="s">
        <v>171</v>
      </c>
      <c r="M282" s="5" t="s">
        <v>172</v>
      </c>
      <c r="N282" s="5" t="s">
        <v>167</v>
      </c>
      <c r="P282" s="5">
        <v>1110924</v>
      </c>
      <c r="Q282" s="5">
        <v>1110924</v>
      </c>
      <c r="R282" s="6">
        <v>42195.847916666666</v>
      </c>
      <c r="S282" s="6">
        <v>42962.6</v>
      </c>
      <c r="T282" s="6">
        <v>43588.411805555559</v>
      </c>
      <c r="U282" s="6">
        <v>42962.6</v>
      </c>
      <c r="AD282" s="5">
        <v>0</v>
      </c>
      <c r="AH282" s="5">
        <v>1110924</v>
      </c>
      <c r="EA282" s="5" t="s">
        <v>1636</v>
      </c>
      <c r="EC282" s="5" t="s">
        <v>4092</v>
      </c>
      <c r="ED282" s="5" t="s">
        <v>240</v>
      </c>
      <c r="FO282" s="5" t="s">
        <v>4091</v>
      </c>
      <c r="FP282" s="5">
        <v>9.2233720368547697E+18</v>
      </c>
      <c r="FX282" s="5" t="s">
        <v>662</v>
      </c>
    </row>
    <row r="283" spans="1:214" s="5" customFormat="1" x14ac:dyDescent="0.2">
      <c r="A283" s="5" t="s">
        <v>4090</v>
      </c>
      <c r="B283" s="5" t="s">
        <v>4089</v>
      </c>
      <c r="C283" s="5">
        <v>108449</v>
      </c>
      <c r="E283" s="5" t="s">
        <v>166</v>
      </c>
      <c r="F283" s="5" t="s">
        <v>167</v>
      </c>
      <c r="G283" s="5" t="s">
        <v>168</v>
      </c>
      <c r="H283" s="5" t="s">
        <v>169</v>
      </c>
      <c r="I283" s="5" t="s">
        <v>170</v>
      </c>
      <c r="J283" s="5" t="s">
        <v>171</v>
      </c>
      <c r="M283" s="5" t="s">
        <v>172</v>
      </c>
      <c r="N283" s="5" t="s">
        <v>167</v>
      </c>
      <c r="O283" s="5" t="s">
        <v>350</v>
      </c>
      <c r="P283" s="5" t="s">
        <v>668</v>
      </c>
      <c r="Q283" s="5" t="s">
        <v>668</v>
      </c>
      <c r="R283" s="6">
        <v>42195.682638888888</v>
      </c>
      <c r="S283" s="6">
        <v>42215.862500000003</v>
      </c>
      <c r="T283" s="6">
        <v>43588.411805555559</v>
      </c>
      <c r="U283" s="6">
        <v>42215.862500000003</v>
      </c>
      <c r="AD283" s="5">
        <v>0</v>
      </c>
      <c r="AF283" s="5" t="s">
        <v>4088</v>
      </c>
      <c r="AH283" s="5" t="s">
        <v>668</v>
      </c>
      <c r="FO283" s="5" t="s">
        <v>4087</v>
      </c>
      <c r="FP283" s="5">
        <v>9.2233720368547697E+18</v>
      </c>
      <c r="FX283" s="5" t="s">
        <v>662</v>
      </c>
      <c r="FZ283" s="5" t="s">
        <v>1148</v>
      </c>
      <c r="GA283" s="5" t="s">
        <v>1928</v>
      </c>
      <c r="GL283" s="5">
        <v>2</v>
      </c>
    </row>
    <row r="284" spans="1:214" s="5" customFormat="1" x14ac:dyDescent="0.2">
      <c r="A284" s="5" t="s">
        <v>4086</v>
      </c>
      <c r="B284" s="5" t="s">
        <v>4085</v>
      </c>
      <c r="C284" s="5">
        <v>108448</v>
      </c>
      <c r="E284" s="5" t="s">
        <v>166</v>
      </c>
      <c r="F284" s="5" t="s">
        <v>167</v>
      </c>
      <c r="G284" s="5" t="s">
        <v>168</v>
      </c>
      <c r="H284" s="5" t="s">
        <v>169</v>
      </c>
      <c r="I284" s="5" t="s">
        <v>170</v>
      </c>
      <c r="J284" s="5" t="s">
        <v>171</v>
      </c>
      <c r="M284" s="5" t="s">
        <v>172</v>
      </c>
      <c r="N284" s="5" t="s">
        <v>167</v>
      </c>
      <c r="O284" s="5" t="s">
        <v>350</v>
      </c>
      <c r="P284" s="5" t="s">
        <v>668</v>
      </c>
      <c r="Q284" s="5" t="s">
        <v>668</v>
      </c>
      <c r="R284" s="6">
        <v>42195.67291666667</v>
      </c>
      <c r="S284" s="6">
        <v>42206.671527777777</v>
      </c>
      <c r="T284" s="6">
        <v>43588.411805555559</v>
      </c>
      <c r="U284" s="6">
        <v>42206.671527777777</v>
      </c>
      <c r="AD284" s="5">
        <v>0</v>
      </c>
      <c r="AF284" s="5" t="s">
        <v>4084</v>
      </c>
      <c r="AH284" s="5" t="s">
        <v>668</v>
      </c>
      <c r="AI284" s="5" t="s">
        <v>350</v>
      </c>
      <c r="EB284" s="5" t="s">
        <v>681</v>
      </c>
      <c r="FO284" s="5" t="s">
        <v>4083</v>
      </c>
      <c r="FP284" s="5">
        <v>9.2233720368547697E+18</v>
      </c>
      <c r="FX284" s="5" t="s">
        <v>662</v>
      </c>
      <c r="FZ284" s="5" t="s">
        <v>2883</v>
      </c>
      <c r="GL284" s="5">
        <v>3</v>
      </c>
      <c r="HF284" s="5" t="s">
        <v>4082</v>
      </c>
    </row>
    <row r="285" spans="1:214" s="5" customFormat="1" x14ac:dyDescent="0.2">
      <c r="A285" s="5" t="s">
        <v>4081</v>
      </c>
      <c r="B285" s="5" t="s">
        <v>4080</v>
      </c>
      <c r="C285" s="5">
        <v>108447</v>
      </c>
      <c r="E285" s="5" t="s">
        <v>166</v>
      </c>
      <c r="F285" s="5" t="s">
        <v>167</v>
      </c>
      <c r="G285" s="5" t="s">
        <v>168</v>
      </c>
      <c r="H285" s="5" t="s">
        <v>169</v>
      </c>
      <c r="I285" s="5" t="s">
        <v>170</v>
      </c>
      <c r="J285" s="5" t="s">
        <v>171</v>
      </c>
      <c r="M285" s="5" t="s">
        <v>172</v>
      </c>
      <c r="N285" s="5" t="s">
        <v>167</v>
      </c>
      <c r="O285" s="5" t="s">
        <v>350</v>
      </c>
      <c r="P285" s="5" t="s">
        <v>668</v>
      </c>
      <c r="Q285" s="5" t="s">
        <v>668</v>
      </c>
      <c r="R285" s="6">
        <v>42195.670138888891</v>
      </c>
      <c r="S285" s="6">
        <v>42269.661111111112</v>
      </c>
      <c r="T285" s="6">
        <v>43588.411805555559</v>
      </c>
      <c r="U285" s="6">
        <v>42269.661111111112</v>
      </c>
      <c r="W285" s="5" t="s">
        <v>1746</v>
      </c>
      <c r="AD285" s="5">
        <v>0</v>
      </c>
      <c r="AF285" s="5" t="s">
        <v>4079</v>
      </c>
      <c r="AH285" s="5" t="s">
        <v>668</v>
      </c>
      <c r="EB285" s="5" t="s">
        <v>681</v>
      </c>
      <c r="FO285" s="5" t="s">
        <v>4078</v>
      </c>
      <c r="FP285" s="5">
        <v>9.2233720368547697E+18</v>
      </c>
      <c r="FX285" s="5" t="s">
        <v>662</v>
      </c>
      <c r="FZ285" s="5" t="s">
        <v>1928</v>
      </c>
      <c r="GA285" s="5" t="s">
        <v>3061</v>
      </c>
      <c r="GL285" s="5">
        <v>2</v>
      </c>
    </row>
    <row r="286" spans="1:214" s="5" customFormat="1" x14ac:dyDescent="0.2">
      <c r="A286" s="5" t="s">
        <v>4077</v>
      </c>
      <c r="B286" s="5" t="s">
        <v>4076</v>
      </c>
      <c r="C286" s="5">
        <v>108440</v>
      </c>
      <c r="E286" s="5" t="s">
        <v>166</v>
      </c>
      <c r="F286" s="5" t="s">
        <v>167</v>
      </c>
      <c r="G286" s="5" t="s">
        <v>168</v>
      </c>
      <c r="H286" s="5" t="s">
        <v>169</v>
      </c>
      <c r="I286" s="5" t="s">
        <v>170</v>
      </c>
      <c r="J286" s="5" t="s">
        <v>171</v>
      </c>
      <c r="M286" s="5" t="s">
        <v>172</v>
      </c>
      <c r="N286" s="5" t="s">
        <v>167</v>
      </c>
      <c r="O286" s="5" t="s">
        <v>350</v>
      </c>
      <c r="P286" s="5" t="s">
        <v>350</v>
      </c>
      <c r="Q286" s="5" t="s">
        <v>350</v>
      </c>
      <c r="R286" s="6">
        <v>42195.600694444445</v>
      </c>
      <c r="S286" s="6">
        <v>42222.729166666664</v>
      </c>
      <c r="T286" s="6">
        <v>43588.411805555559</v>
      </c>
      <c r="U286" s="6">
        <v>42206.571527777778</v>
      </c>
      <c r="W286" s="5" t="s">
        <v>3585</v>
      </c>
      <c r="AD286" s="5">
        <v>0</v>
      </c>
      <c r="AF286" s="5" t="s">
        <v>4075</v>
      </c>
      <c r="AH286" s="5" t="s">
        <v>350</v>
      </c>
      <c r="EB286" s="5" t="s">
        <v>681</v>
      </c>
      <c r="FO286" s="5" t="s">
        <v>4074</v>
      </c>
      <c r="FP286" s="5">
        <v>9.2233720368547697E+18</v>
      </c>
      <c r="FQ286" s="6">
        <v>42212.75</v>
      </c>
      <c r="FX286" s="5" t="s">
        <v>662</v>
      </c>
      <c r="FZ286" s="5" t="s">
        <v>1148</v>
      </c>
      <c r="GA286" s="5" t="s">
        <v>2883</v>
      </c>
      <c r="GL286" s="5">
        <v>2</v>
      </c>
    </row>
    <row r="287" spans="1:214" s="5" customFormat="1" x14ac:dyDescent="0.2">
      <c r="A287" s="5" t="s">
        <v>4073</v>
      </c>
      <c r="B287" s="5" t="s">
        <v>3972</v>
      </c>
      <c r="C287" s="5">
        <v>108416</v>
      </c>
      <c r="E287" s="5" t="s">
        <v>166</v>
      </c>
      <c r="F287" s="5" t="s">
        <v>167</v>
      </c>
      <c r="G287" s="5" t="s">
        <v>168</v>
      </c>
      <c r="H287" s="5" t="s">
        <v>169</v>
      </c>
      <c r="I287" s="5" t="s">
        <v>170</v>
      </c>
      <c r="J287" s="5" t="s">
        <v>171</v>
      </c>
      <c r="M287" s="5" t="s">
        <v>172</v>
      </c>
      <c r="N287" s="5" t="s">
        <v>167</v>
      </c>
      <c r="P287" s="5">
        <v>1110924</v>
      </c>
      <c r="Q287" s="5">
        <v>1110924</v>
      </c>
      <c r="R287" s="6">
        <v>42194.906944444447</v>
      </c>
      <c r="S287" s="6">
        <v>42760.488194444442</v>
      </c>
      <c r="T287" s="6">
        <v>43588.411805555559</v>
      </c>
      <c r="U287" s="6">
        <v>42242.847222222219</v>
      </c>
      <c r="AD287" s="5">
        <v>0</v>
      </c>
      <c r="AF287" s="5" t="s">
        <v>4072</v>
      </c>
      <c r="AH287" s="5">
        <v>1110924</v>
      </c>
      <c r="EB287" s="5" t="s">
        <v>4071</v>
      </c>
      <c r="FO287" s="5" t="s">
        <v>4070</v>
      </c>
      <c r="FP287" s="5">
        <v>9.2233720368547697E+18</v>
      </c>
      <c r="FX287" s="5" t="s">
        <v>662</v>
      </c>
      <c r="FZ287" s="5" t="s">
        <v>3063</v>
      </c>
      <c r="GA287" s="5" t="s">
        <v>3062</v>
      </c>
      <c r="GL287" s="5">
        <v>1</v>
      </c>
    </row>
    <row r="288" spans="1:214" s="5" customFormat="1" x14ac:dyDescent="0.2">
      <c r="A288" s="5" t="s">
        <v>4069</v>
      </c>
      <c r="B288" s="5" t="s">
        <v>4068</v>
      </c>
      <c r="C288" s="5">
        <v>108385</v>
      </c>
      <c r="E288" s="5" t="s">
        <v>166</v>
      </c>
      <c r="F288" s="5" t="s">
        <v>167</v>
      </c>
      <c r="G288" s="5" t="s">
        <v>168</v>
      </c>
      <c r="H288" s="5" t="s">
        <v>169</v>
      </c>
      <c r="I288" s="5" t="s">
        <v>170</v>
      </c>
      <c r="J288" s="5" t="s">
        <v>171</v>
      </c>
      <c r="M288" s="5" t="s">
        <v>172</v>
      </c>
      <c r="N288" s="5" t="s">
        <v>167</v>
      </c>
      <c r="O288" s="5" t="s">
        <v>668</v>
      </c>
      <c r="P288" s="5" t="s">
        <v>668</v>
      </c>
      <c r="Q288" s="5" t="s">
        <v>668</v>
      </c>
      <c r="R288" s="6">
        <v>42194.756249999999</v>
      </c>
      <c r="S288" s="6">
        <v>42200.836111111108</v>
      </c>
      <c r="T288" s="6">
        <v>43588.411805555559</v>
      </c>
      <c r="U288" s="6">
        <v>42200.836111111108</v>
      </c>
      <c r="AD288" s="5">
        <v>0</v>
      </c>
      <c r="AF288" s="5" t="s">
        <v>4067</v>
      </c>
      <c r="AH288" s="5" t="s">
        <v>668</v>
      </c>
      <c r="FO288" s="5" t="s">
        <v>4066</v>
      </c>
      <c r="FP288" s="5">
        <v>9.2233720368547697E+18</v>
      </c>
      <c r="FX288" s="5" t="s">
        <v>662</v>
      </c>
      <c r="FZ288" s="5" t="s">
        <v>1148</v>
      </c>
      <c r="GL288" s="5">
        <v>3</v>
      </c>
    </row>
    <row r="289" spans="1:215" s="5" customFormat="1" x14ac:dyDescent="0.2">
      <c r="A289" s="5" t="s">
        <v>4065</v>
      </c>
      <c r="B289" s="5" t="s">
        <v>4064</v>
      </c>
      <c r="C289" s="5">
        <v>108369</v>
      </c>
      <c r="E289" s="5" t="s">
        <v>180</v>
      </c>
      <c r="F289" s="5" t="s">
        <v>167</v>
      </c>
      <c r="G289" s="5" t="s">
        <v>168</v>
      </c>
      <c r="H289" s="5" t="s">
        <v>169</v>
      </c>
      <c r="I289" s="5" t="s">
        <v>170</v>
      </c>
      <c r="J289" s="5" t="s">
        <v>171</v>
      </c>
      <c r="M289" s="5" t="s">
        <v>172</v>
      </c>
      <c r="N289" s="5" t="s">
        <v>167</v>
      </c>
      <c r="O289" s="5" t="s">
        <v>171</v>
      </c>
      <c r="P289" s="5">
        <v>1110204</v>
      </c>
      <c r="Q289" s="5">
        <v>1110204</v>
      </c>
      <c r="R289" s="6">
        <v>42194.727777777778</v>
      </c>
      <c r="S289" s="6">
        <v>42212.609027777777</v>
      </c>
      <c r="T289" s="6">
        <v>43588.411805555559</v>
      </c>
      <c r="U289" s="6">
        <v>42212.609027777777</v>
      </c>
      <c r="AD289" s="5">
        <v>0</v>
      </c>
      <c r="AF289" s="5" t="s">
        <v>4063</v>
      </c>
      <c r="AH289" s="5">
        <v>1110204</v>
      </c>
      <c r="AI289" s="5" t="s">
        <v>203</v>
      </c>
      <c r="CL289" s="5" t="s">
        <v>4062</v>
      </c>
      <c r="EB289" s="5" t="s">
        <v>461</v>
      </c>
      <c r="FO289" s="5" t="s">
        <v>4061</v>
      </c>
      <c r="FP289" s="5">
        <v>9.2233720368547697E+18</v>
      </c>
      <c r="FX289" s="5" t="s">
        <v>662</v>
      </c>
      <c r="FZ289" s="5" t="s">
        <v>2883</v>
      </c>
      <c r="GK289" s="5" t="s">
        <v>4060</v>
      </c>
      <c r="HF289" s="5" t="s">
        <v>4059</v>
      </c>
      <c r="HG289" s="5" t="s">
        <v>4058</v>
      </c>
    </row>
    <row r="290" spans="1:215" s="5" customFormat="1" x14ac:dyDescent="0.2">
      <c r="A290" s="5" t="s">
        <v>4057</v>
      </c>
      <c r="B290" s="5" t="s">
        <v>4056</v>
      </c>
      <c r="C290" s="5">
        <v>108367</v>
      </c>
      <c r="E290" s="5" t="s">
        <v>180</v>
      </c>
      <c r="F290" s="5" t="s">
        <v>167</v>
      </c>
      <c r="G290" s="5" t="s">
        <v>168</v>
      </c>
      <c r="H290" s="5" t="s">
        <v>169</v>
      </c>
      <c r="I290" s="5" t="s">
        <v>170</v>
      </c>
      <c r="J290" s="5" t="s">
        <v>171</v>
      </c>
      <c r="M290" s="5" t="s">
        <v>172</v>
      </c>
      <c r="N290" s="5" t="s">
        <v>167</v>
      </c>
      <c r="O290" s="5" t="s">
        <v>171</v>
      </c>
      <c r="P290" s="5">
        <v>1110204</v>
      </c>
      <c r="Q290" s="5">
        <v>1110204</v>
      </c>
      <c r="R290" s="6">
        <v>42194.724999999999</v>
      </c>
      <c r="S290" s="6">
        <v>42212.595833333333</v>
      </c>
      <c r="T290" s="6">
        <v>43588.411805555559</v>
      </c>
      <c r="U290" s="6">
        <v>42212.595833333333</v>
      </c>
      <c r="AD290" s="5">
        <v>0</v>
      </c>
      <c r="AF290" s="5" t="s">
        <v>4055</v>
      </c>
      <c r="AH290" s="5">
        <v>1110204</v>
      </c>
      <c r="CL290" s="5" t="s">
        <v>4054</v>
      </c>
      <c r="EB290" s="5" t="s">
        <v>461</v>
      </c>
      <c r="FO290" s="5" t="s">
        <v>4053</v>
      </c>
      <c r="FP290" s="5">
        <v>9.2233720368547697E+18</v>
      </c>
      <c r="FX290" s="5" t="s">
        <v>662</v>
      </c>
      <c r="FZ290" s="5" t="s">
        <v>2883</v>
      </c>
      <c r="GK290" s="5" t="s">
        <v>4052</v>
      </c>
      <c r="HF290" s="5" t="s">
        <v>4051</v>
      </c>
    </row>
    <row r="291" spans="1:215" s="5" customFormat="1" x14ac:dyDescent="0.2">
      <c r="A291" s="5" t="s">
        <v>4050</v>
      </c>
      <c r="B291" s="5" t="s">
        <v>4049</v>
      </c>
      <c r="C291" s="5">
        <v>108366</v>
      </c>
      <c r="E291" s="5" t="s">
        <v>180</v>
      </c>
      <c r="F291" s="5" t="s">
        <v>167</v>
      </c>
      <c r="G291" s="5" t="s">
        <v>168</v>
      </c>
      <c r="H291" s="5" t="s">
        <v>169</v>
      </c>
      <c r="I291" s="5" t="s">
        <v>170</v>
      </c>
      <c r="J291" s="5" t="s">
        <v>171</v>
      </c>
      <c r="M291" s="5" t="s">
        <v>172</v>
      </c>
      <c r="N291" s="5" t="s">
        <v>167</v>
      </c>
      <c r="O291" s="5" t="s">
        <v>171</v>
      </c>
      <c r="P291" s="5">
        <v>1110204</v>
      </c>
      <c r="Q291" s="5">
        <v>1110204</v>
      </c>
      <c r="R291" s="6">
        <v>42194.720833333333</v>
      </c>
      <c r="S291" s="6">
        <v>42212.624305555553</v>
      </c>
      <c r="T291" s="6">
        <v>43588.411805555559</v>
      </c>
      <c r="U291" s="6">
        <v>42212.624305555553</v>
      </c>
      <c r="AD291" s="5">
        <v>0</v>
      </c>
      <c r="AF291" s="5" t="s">
        <v>4048</v>
      </c>
      <c r="AH291" s="5">
        <v>1110204</v>
      </c>
      <c r="AI291" s="5" t="s">
        <v>614</v>
      </c>
      <c r="BK291" s="5" t="s">
        <v>4047</v>
      </c>
      <c r="CL291" s="5" t="s">
        <v>4046</v>
      </c>
      <c r="EB291" s="5" t="s">
        <v>461</v>
      </c>
      <c r="FO291" s="5" t="s">
        <v>4045</v>
      </c>
      <c r="FP291" s="5">
        <v>9.2233720368547697E+18</v>
      </c>
      <c r="FX291" s="5" t="s">
        <v>662</v>
      </c>
      <c r="FZ291" s="5" t="s">
        <v>2883</v>
      </c>
      <c r="GK291" s="5" t="s">
        <v>4044</v>
      </c>
      <c r="HF291" s="5" t="s">
        <v>4043</v>
      </c>
    </row>
    <row r="292" spans="1:215" s="5" customFormat="1" x14ac:dyDescent="0.2">
      <c r="A292" s="5" t="s">
        <v>4042</v>
      </c>
      <c r="B292" s="5" t="s">
        <v>4041</v>
      </c>
      <c r="C292" s="5">
        <v>108359</v>
      </c>
      <c r="E292" s="5" t="s">
        <v>180</v>
      </c>
      <c r="F292" s="5" t="s">
        <v>167</v>
      </c>
      <c r="G292" s="5" t="s">
        <v>168</v>
      </c>
      <c r="H292" s="5" t="s">
        <v>169</v>
      </c>
      <c r="I292" s="5" t="s">
        <v>170</v>
      </c>
      <c r="J292" s="5" t="s">
        <v>171</v>
      </c>
      <c r="M292" s="5" t="s">
        <v>172</v>
      </c>
      <c r="N292" s="5" t="s">
        <v>167</v>
      </c>
      <c r="O292" s="5" t="s">
        <v>350</v>
      </c>
      <c r="P292" s="5" t="s">
        <v>350</v>
      </c>
      <c r="Q292" s="5" t="s">
        <v>350</v>
      </c>
      <c r="R292" s="6">
        <v>42194.691666666666</v>
      </c>
      <c r="S292" s="6">
        <v>42222.729166666664</v>
      </c>
      <c r="T292" s="6">
        <v>43588.411805555559</v>
      </c>
      <c r="U292" s="6">
        <v>42201.856249999997</v>
      </c>
      <c r="W292" s="5" t="s">
        <v>3585</v>
      </c>
      <c r="AD292" s="5">
        <v>0</v>
      </c>
      <c r="AF292" s="5" t="s">
        <v>4040</v>
      </c>
      <c r="AH292" s="5" t="s">
        <v>350</v>
      </c>
      <c r="EB292" s="5" t="s">
        <v>681</v>
      </c>
      <c r="FO292" s="5" t="s">
        <v>4039</v>
      </c>
      <c r="FP292" s="5">
        <v>9.2233720368547697E+18</v>
      </c>
      <c r="FQ292" s="6">
        <v>42212.75</v>
      </c>
      <c r="FX292" s="5" t="s">
        <v>662</v>
      </c>
      <c r="FZ292" s="5" t="s">
        <v>1148</v>
      </c>
      <c r="GA292" s="5" t="s">
        <v>2883</v>
      </c>
    </row>
    <row r="293" spans="1:215" s="5" customFormat="1" x14ac:dyDescent="0.2">
      <c r="A293" s="5" t="s">
        <v>4038</v>
      </c>
      <c r="B293" s="5" t="s">
        <v>4037</v>
      </c>
      <c r="C293" s="5">
        <v>108355</v>
      </c>
      <c r="E293" s="5" t="s">
        <v>180</v>
      </c>
      <c r="F293" s="5" t="s">
        <v>167</v>
      </c>
      <c r="G293" s="5" t="s">
        <v>168</v>
      </c>
      <c r="H293" s="5" t="s">
        <v>169</v>
      </c>
      <c r="I293" s="5" t="s">
        <v>170</v>
      </c>
      <c r="J293" s="5" t="s">
        <v>171</v>
      </c>
      <c r="M293" s="5" t="s">
        <v>172</v>
      </c>
      <c r="N293" s="5" t="s">
        <v>167</v>
      </c>
      <c r="O293" s="5" t="s">
        <v>171</v>
      </c>
      <c r="P293" s="5">
        <v>1110204</v>
      </c>
      <c r="Q293" s="5">
        <v>1110204</v>
      </c>
      <c r="R293" s="6">
        <v>42194.673611111109</v>
      </c>
      <c r="S293" s="6">
        <v>42212.588194444441</v>
      </c>
      <c r="T293" s="6">
        <v>43588.411805555559</v>
      </c>
      <c r="U293" s="6">
        <v>42212.588194444441</v>
      </c>
      <c r="AD293" s="5">
        <v>0</v>
      </c>
      <c r="AF293" s="5" t="s">
        <v>4036</v>
      </c>
      <c r="AH293" s="5">
        <v>1110204</v>
      </c>
      <c r="CL293" s="5" t="s">
        <v>4035</v>
      </c>
      <c r="EB293" s="5" t="s">
        <v>461</v>
      </c>
      <c r="FO293" s="5" t="s">
        <v>4034</v>
      </c>
      <c r="FP293" s="5">
        <v>9.2233720368547697E+18</v>
      </c>
      <c r="FX293" s="5" t="s">
        <v>662</v>
      </c>
      <c r="FZ293" s="5" t="s">
        <v>2883</v>
      </c>
      <c r="HF293" s="5" t="s">
        <v>4033</v>
      </c>
    </row>
    <row r="294" spans="1:215" s="5" customFormat="1" x14ac:dyDescent="0.2">
      <c r="A294" s="5" t="s">
        <v>4032</v>
      </c>
      <c r="B294" s="5" t="s">
        <v>4031</v>
      </c>
      <c r="C294" s="5">
        <v>108354</v>
      </c>
      <c r="E294" s="5" t="s">
        <v>166</v>
      </c>
      <c r="F294" s="5" t="s">
        <v>167</v>
      </c>
      <c r="G294" s="5" t="s">
        <v>168</v>
      </c>
      <c r="H294" s="5" t="s">
        <v>169</v>
      </c>
      <c r="I294" s="5" t="s">
        <v>170</v>
      </c>
      <c r="J294" s="5" t="s">
        <v>171</v>
      </c>
      <c r="M294" s="5" t="s">
        <v>172</v>
      </c>
      <c r="N294" s="5" t="s">
        <v>167</v>
      </c>
      <c r="P294" s="5">
        <v>1110204</v>
      </c>
      <c r="Q294" s="5">
        <v>1110204</v>
      </c>
      <c r="R294" s="6">
        <v>42194.661805555559</v>
      </c>
      <c r="S294" s="6">
        <v>42760.488194444442</v>
      </c>
      <c r="T294" s="6">
        <v>43588.411805555559</v>
      </c>
      <c r="U294" s="6">
        <v>42207.668749999997</v>
      </c>
      <c r="AD294" s="5">
        <v>0</v>
      </c>
      <c r="AF294" s="5" t="s">
        <v>4030</v>
      </c>
      <c r="AH294" s="5">
        <v>1110204</v>
      </c>
      <c r="AI294" s="5" t="s">
        <v>668</v>
      </c>
      <c r="CL294" s="5" t="s">
        <v>4029</v>
      </c>
      <c r="EB294" s="5" t="s">
        <v>796</v>
      </c>
      <c r="FO294" s="5" t="s">
        <v>4028</v>
      </c>
      <c r="FP294" s="5">
        <v>9.2233720368547697E+18</v>
      </c>
      <c r="FX294" s="5" t="s">
        <v>662</v>
      </c>
      <c r="HF294" s="5" t="s">
        <v>4027</v>
      </c>
      <c r="HG294" s="5" t="s">
        <v>4026</v>
      </c>
    </row>
    <row r="295" spans="1:215" s="5" customFormat="1" x14ac:dyDescent="0.2">
      <c r="A295" s="5" t="s">
        <v>4025</v>
      </c>
      <c r="B295" s="5" t="s">
        <v>4024</v>
      </c>
      <c r="C295" s="5">
        <v>108341</v>
      </c>
      <c r="E295" s="5" t="s">
        <v>166</v>
      </c>
      <c r="F295" s="5" t="s">
        <v>167</v>
      </c>
      <c r="G295" s="5" t="s">
        <v>168</v>
      </c>
      <c r="H295" s="5" t="s">
        <v>169</v>
      </c>
      <c r="I295" s="5" t="s">
        <v>170</v>
      </c>
      <c r="J295" s="5" t="s">
        <v>171</v>
      </c>
      <c r="M295" s="5" t="s">
        <v>172</v>
      </c>
      <c r="N295" s="5" t="s">
        <v>167</v>
      </c>
      <c r="O295" s="5" t="s">
        <v>671</v>
      </c>
      <c r="P295" s="5" t="s">
        <v>350</v>
      </c>
      <c r="Q295" s="5" t="s">
        <v>350</v>
      </c>
      <c r="R295" s="6">
        <v>42194.59375</v>
      </c>
      <c r="S295" s="6">
        <v>42304.604861111111</v>
      </c>
      <c r="T295" s="6">
        <v>43588.411805555559</v>
      </c>
      <c r="U295" s="6">
        <v>42304.604861111111</v>
      </c>
      <c r="W295" s="5" t="s">
        <v>1746</v>
      </c>
      <c r="AD295" s="5">
        <v>0</v>
      </c>
      <c r="AF295" s="5" t="s">
        <v>4023</v>
      </c>
      <c r="AH295" s="5" t="s">
        <v>350</v>
      </c>
      <c r="EB295" s="5" t="s">
        <v>681</v>
      </c>
      <c r="FO295" s="5" t="s">
        <v>4022</v>
      </c>
      <c r="FP295" s="5">
        <v>9.2233720368547697E+18</v>
      </c>
      <c r="FX295" s="5" t="s">
        <v>662</v>
      </c>
      <c r="FZ295" s="5" t="s">
        <v>1148</v>
      </c>
      <c r="GA295" s="5" t="s">
        <v>3704</v>
      </c>
      <c r="GL295" s="5">
        <v>1</v>
      </c>
    </row>
    <row r="296" spans="1:215" s="5" customFormat="1" x14ac:dyDescent="0.2">
      <c r="A296" s="5" t="s">
        <v>4021</v>
      </c>
      <c r="B296" s="5" t="s">
        <v>4020</v>
      </c>
      <c r="C296" s="5">
        <v>108331</v>
      </c>
      <c r="E296" s="5" t="s">
        <v>166</v>
      </c>
      <c r="F296" s="5" t="s">
        <v>167</v>
      </c>
      <c r="G296" s="5" t="s">
        <v>168</v>
      </c>
      <c r="H296" s="5" t="s">
        <v>169</v>
      </c>
      <c r="I296" s="5" t="s">
        <v>170</v>
      </c>
      <c r="J296" s="5" t="s">
        <v>171</v>
      </c>
      <c r="M296" s="5" t="s">
        <v>172</v>
      </c>
      <c r="N296" s="5" t="s">
        <v>167</v>
      </c>
      <c r="O296" s="5" t="s">
        <v>350</v>
      </c>
      <c r="P296" s="5" t="s">
        <v>668</v>
      </c>
      <c r="Q296" s="5" t="s">
        <v>668</v>
      </c>
      <c r="R296" s="6">
        <v>42193.930555555555</v>
      </c>
      <c r="S296" s="6">
        <v>42222.729166666664</v>
      </c>
      <c r="T296" s="6">
        <v>43588.411805555559</v>
      </c>
      <c r="U296" s="6">
        <v>42207.570833333331</v>
      </c>
      <c r="W296" s="5" t="s">
        <v>3585</v>
      </c>
      <c r="AD296" s="5">
        <v>0</v>
      </c>
      <c r="AH296" s="5" t="s">
        <v>668</v>
      </c>
      <c r="AI296" s="5" t="s">
        <v>350</v>
      </c>
      <c r="EB296" s="5" t="s">
        <v>681</v>
      </c>
      <c r="FO296" s="5" t="s">
        <v>4019</v>
      </c>
      <c r="FP296" s="5">
        <v>9.2233720368547697E+18</v>
      </c>
      <c r="FQ296" s="6">
        <v>42212.75</v>
      </c>
      <c r="FX296" s="5" t="s">
        <v>662</v>
      </c>
      <c r="FZ296" s="5" t="s">
        <v>2883</v>
      </c>
      <c r="GL296" s="5">
        <v>2</v>
      </c>
      <c r="HF296" s="5" t="s">
        <v>4018</v>
      </c>
    </row>
    <row r="297" spans="1:215" s="5" customFormat="1" x14ac:dyDescent="0.2">
      <c r="A297" s="5" t="s">
        <v>4017</v>
      </c>
      <c r="B297" s="5" t="s">
        <v>4016</v>
      </c>
      <c r="C297" s="5">
        <v>108325</v>
      </c>
      <c r="E297" s="5" t="s">
        <v>166</v>
      </c>
      <c r="F297" s="5" t="s">
        <v>167</v>
      </c>
      <c r="G297" s="5" t="s">
        <v>168</v>
      </c>
      <c r="H297" s="5" t="s">
        <v>169</v>
      </c>
      <c r="I297" s="5" t="s">
        <v>170</v>
      </c>
      <c r="J297" s="5" t="s">
        <v>171</v>
      </c>
      <c r="M297" s="5" t="s">
        <v>172</v>
      </c>
      <c r="N297" s="5" t="s">
        <v>167</v>
      </c>
      <c r="P297" s="5" t="s">
        <v>668</v>
      </c>
      <c r="Q297" s="5" t="s">
        <v>668</v>
      </c>
      <c r="R297" s="6">
        <v>42193.876388888886</v>
      </c>
      <c r="S297" s="6">
        <v>42214.838888888888</v>
      </c>
      <c r="T297" s="6">
        <v>43588.411805555559</v>
      </c>
      <c r="U297" s="6">
        <v>42214.838888888888</v>
      </c>
      <c r="AD297" s="5">
        <v>0</v>
      </c>
      <c r="AH297" s="5" t="s">
        <v>668</v>
      </c>
      <c r="EB297" s="5" t="s">
        <v>681</v>
      </c>
      <c r="FO297" s="5" t="s">
        <v>4015</v>
      </c>
      <c r="FP297" s="5">
        <v>9.2233720368547697E+18</v>
      </c>
      <c r="FX297" s="5" t="s">
        <v>662</v>
      </c>
      <c r="FZ297" s="5" t="s">
        <v>1928</v>
      </c>
      <c r="GL297" s="5">
        <v>3</v>
      </c>
    </row>
    <row r="298" spans="1:215" s="5" customFormat="1" x14ac:dyDescent="0.2">
      <c r="A298" s="5" t="s">
        <v>4014</v>
      </c>
      <c r="B298" s="5" t="s">
        <v>4013</v>
      </c>
      <c r="C298" s="5">
        <v>108321</v>
      </c>
      <c r="E298" s="5" t="s">
        <v>180</v>
      </c>
      <c r="F298" s="5" t="s">
        <v>167</v>
      </c>
      <c r="G298" s="5" t="s">
        <v>168</v>
      </c>
      <c r="H298" s="5" t="s">
        <v>169</v>
      </c>
      <c r="I298" s="5" t="s">
        <v>170</v>
      </c>
      <c r="J298" s="5" t="s">
        <v>171</v>
      </c>
      <c r="M298" s="5" t="s">
        <v>172</v>
      </c>
      <c r="N298" s="5" t="s">
        <v>167</v>
      </c>
      <c r="O298" s="5" t="s">
        <v>350</v>
      </c>
      <c r="P298" s="5" t="s">
        <v>203</v>
      </c>
      <c r="Q298" s="5" t="s">
        <v>203</v>
      </c>
      <c r="R298" s="6">
        <v>42193.869444444441</v>
      </c>
      <c r="S298" s="6">
        <v>42222.729166666664</v>
      </c>
      <c r="T298" s="6">
        <v>43588.411805555559</v>
      </c>
      <c r="U298" s="6">
        <v>42208.871527777781</v>
      </c>
      <c r="W298" s="5" t="s">
        <v>3585</v>
      </c>
      <c r="AD298" s="5">
        <v>0</v>
      </c>
      <c r="AF298" s="5" t="s">
        <v>4012</v>
      </c>
      <c r="AH298" s="5" t="s">
        <v>203</v>
      </c>
      <c r="FO298" s="5" t="s">
        <v>4011</v>
      </c>
      <c r="FP298" s="5">
        <v>9.2233720368547697E+18</v>
      </c>
      <c r="FQ298" s="6">
        <v>42212.75</v>
      </c>
      <c r="FX298" s="5" t="s">
        <v>662</v>
      </c>
      <c r="FZ298" s="5" t="s">
        <v>2883</v>
      </c>
      <c r="GL298" s="5">
        <v>1</v>
      </c>
    </row>
    <row r="299" spans="1:215" s="5" customFormat="1" x14ac:dyDescent="0.2">
      <c r="A299" s="5" t="s">
        <v>4010</v>
      </c>
      <c r="B299" s="5" t="s">
        <v>4009</v>
      </c>
      <c r="C299" s="5">
        <v>108320</v>
      </c>
      <c r="E299" s="5" t="s">
        <v>180</v>
      </c>
      <c r="F299" s="5" t="s">
        <v>167</v>
      </c>
      <c r="G299" s="5" t="s">
        <v>168</v>
      </c>
      <c r="H299" s="5" t="s">
        <v>169</v>
      </c>
      <c r="I299" s="5" t="s">
        <v>170</v>
      </c>
      <c r="J299" s="5" t="s">
        <v>171</v>
      </c>
      <c r="M299" s="5" t="s">
        <v>172</v>
      </c>
      <c r="N299" s="5" t="s">
        <v>167</v>
      </c>
      <c r="O299" s="5" t="s">
        <v>350</v>
      </c>
      <c r="P299" s="5" t="s">
        <v>350</v>
      </c>
      <c r="Q299" s="5" t="s">
        <v>350</v>
      </c>
      <c r="R299" s="6">
        <v>42193.863194444442</v>
      </c>
      <c r="S299" s="6">
        <v>42195.640972222223</v>
      </c>
      <c r="T299" s="6">
        <v>43588.411805555559</v>
      </c>
      <c r="U299" s="6">
        <v>42195.640972222223</v>
      </c>
      <c r="AD299" s="5">
        <v>0</v>
      </c>
      <c r="AF299" s="5" t="s">
        <v>4008</v>
      </c>
      <c r="AH299" s="5" t="s">
        <v>350</v>
      </c>
      <c r="EB299" s="5" t="s">
        <v>681</v>
      </c>
      <c r="FO299" s="5" t="s">
        <v>4007</v>
      </c>
      <c r="FP299" s="5">
        <v>9.2233720368547697E+18</v>
      </c>
      <c r="FX299" s="5" t="s">
        <v>3518</v>
      </c>
      <c r="FZ299" s="5" t="s">
        <v>1148</v>
      </c>
    </row>
    <row r="300" spans="1:215" s="5" customFormat="1" x14ac:dyDescent="0.2">
      <c r="A300" s="5" t="s">
        <v>4006</v>
      </c>
      <c r="B300" s="5" t="s">
        <v>4005</v>
      </c>
      <c r="C300" s="5">
        <v>108256</v>
      </c>
      <c r="E300" s="5" t="s">
        <v>166</v>
      </c>
      <c r="F300" s="5" t="s">
        <v>167</v>
      </c>
      <c r="G300" s="5" t="s">
        <v>168</v>
      </c>
      <c r="H300" s="5" t="s">
        <v>169</v>
      </c>
      <c r="I300" s="5" t="s">
        <v>170</v>
      </c>
      <c r="J300" s="5" t="s">
        <v>171</v>
      </c>
      <c r="M300" s="5" t="s">
        <v>172</v>
      </c>
      <c r="N300" s="5" t="s">
        <v>167</v>
      </c>
      <c r="O300" s="5" t="s">
        <v>350</v>
      </c>
      <c r="P300" s="5" t="s">
        <v>350</v>
      </c>
      <c r="Q300" s="5" t="s">
        <v>350</v>
      </c>
      <c r="R300" s="6">
        <v>42193.604166666664</v>
      </c>
      <c r="S300" s="6">
        <v>42213.859027777777</v>
      </c>
      <c r="T300" s="6">
        <v>43588.411805555559</v>
      </c>
      <c r="U300" s="6">
        <v>42213.859027777777</v>
      </c>
      <c r="AD300" s="5">
        <v>0</v>
      </c>
      <c r="AF300" s="5" t="s">
        <v>4004</v>
      </c>
      <c r="AH300" s="5" t="s">
        <v>350</v>
      </c>
      <c r="EB300" s="5" t="s">
        <v>681</v>
      </c>
      <c r="FO300" s="5" t="s">
        <v>4003</v>
      </c>
      <c r="FP300" s="5">
        <v>9.2233720368547697E+18</v>
      </c>
      <c r="FX300" s="5" t="s">
        <v>662</v>
      </c>
      <c r="FZ300" s="5" t="s">
        <v>2883</v>
      </c>
      <c r="GL300" s="5">
        <v>2</v>
      </c>
    </row>
    <row r="301" spans="1:215" s="5" customFormat="1" x14ac:dyDescent="0.2">
      <c r="A301" s="5" t="s">
        <v>4002</v>
      </c>
      <c r="B301" s="5" t="s">
        <v>4001</v>
      </c>
      <c r="C301" s="5">
        <v>107931</v>
      </c>
      <c r="E301" s="5" t="s">
        <v>166</v>
      </c>
      <c r="F301" s="5" t="s">
        <v>167</v>
      </c>
      <c r="G301" s="5" t="s">
        <v>168</v>
      </c>
      <c r="H301" s="5" t="s">
        <v>169</v>
      </c>
      <c r="I301" s="5" t="s">
        <v>170</v>
      </c>
      <c r="J301" s="5" t="s">
        <v>171</v>
      </c>
      <c r="M301" s="5" t="s">
        <v>172</v>
      </c>
      <c r="N301" s="5" t="s">
        <v>167</v>
      </c>
      <c r="O301" s="5" t="s">
        <v>350</v>
      </c>
      <c r="P301" s="5" t="s">
        <v>171</v>
      </c>
      <c r="Q301" s="5" t="s">
        <v>171</v>
      </c>
      <c r="R301" s="6">
        <v>42191.845833333333</v>
      </c>
      <c r="S301" s="6">
        <v>42199.76458333333</v>
      </c>
      <c r="T301" s="6">
        <v>43588.411805555559</v>
      </c>
      <c r="U301" s="6">
        <v>42199.76458333333</v>
      </c>
      <c r="AD301" s="5">
        <v>0</v>
      </c>
      <c r="AH301" s="5" t="s">
        <v>171</v>
      </c>
      <c r="EB301" s="5" t="s">
        <v>681</v>
      </c>
      <c r="FO301" s="5" t="s">
        <v>4000</v>
      </c>
      <c r="FP301" s="5">
        <v>9.2233720368547697E+18</v>
      </c>
      <c r="FX301" s="5" t="s">
        <v>662</v>
      </c>
      <c r="FZ301" s="5" t="s">
        <v>1148</v>
      </c>
      <c r="GL301" s="5">
        <v>3</v>
      </c>
    </row>
    <row r="302" spans="1:215" s="5" customFormat="1" x14ac:dyDescent="0.2">
      <c r="A302" s="5" t="s">
        <v>3999</v>
      </c>
      <c r="B302" s="5" t="s">
        <v>3998</v>
      </c>
      <c r="C302" s="5">
        <v>107930</v>
      </c>
      <c r="E302" s="5" t="s">
        <v>166</v>
      </c>
      <c r="F302" s="5" t="s">
        <v>167</v>
      </c>
      <c r="G302" s="5" t="s">
        <v>168</v>
      </c>
      <c r="H302" s="5" t="s">
        <v>169</v>
      </c>
      <c r="I302" s="5" t="s">
        <v>170</v>
      </c>
      <c r="J302" s="5" t="s">
        <v>171</v>
      </c>
      <c r="M302" s="5" t="s">
        <v>172</v>
      </c>
      <c r="N302" s="5" t="s">
        <v>167</v>
      </c>
      <c r="O302" s="5" t="s">
        <v>171</v>
      </c>
      <c r="P302" s="5" t="s">
        <v>203</v>
      </c>
      <c r="Q302" s="5" t="s">
        <v>203</v>
      </c>
      <c r="R302" s="6">
        <v>42191.844444444447</v>
      </c>
      <c r="S302" s="6">
        <v>42195.799305555556</v>
      </c>
      <c r="T302" s="6">
        <v>43588.411805555559</v>
      </c>
      <c r="U302" s="6">
        <v>42195.799305555556</v>
      </c>
      <c r="AD302" s="5">
        <v>0</v>
      </c>
      <c r="AH302" s="5" t="s">
        <v>203</v>
      </c>
      <c r="FO302" s="5" t="s">
        <v>3997</v>
      </c>
      <c r="FP302" s="5">
        <v>9.2233720368547697E+18</v>
      </c>
      <c r="FX302" s="5" t="s">
        <v>662</v>
      </c>
      <c r="FZ302" s="5" t="s">
        <v>1148</v>
      </c>
      <c r="GL302" s="5">
        <v>3</v>
      </c>
    </row>
    <row r="303" spans="1:215" s="5" customFormat="1" x14ac:dyDescent="0.2">
      <c r="A303" s="5" t="s">
        <v>3996</v>
      </c>
      <c r="B303" s="5" t="s">
        <v>3995</v>
      </c>
      <c r="C303" s="5">
        <v>107913</v>
      </c>
      <c r="E303" s="5" t="s">
        <v>229</v>
      </c>
      <c r="F303" s="5" t="s">
        <v>167</v>
      </c>
      <c r="G303" s="5" t="s">
        <v>168</v>
      </c>
      <c r="H303" s="5" t="s">
        <v>169</v>
      </c>
      <c r="I303" s="5" t="s">
        <v>170</v>
      </c>
      <c r="J303" s="5" t="s">
        <v>171</v>
      </c>
      <c r="M303" s="5" t="s">
        <v>172</v>
      </c>
      <c r="N303" s="5" t="s">
        <v>167</v>
      </c>
      <c r="P303" s="5">
        <v>1110204</v>
      </c>
      <c r="Q303" s="5">
        <v>1110204</v>
      </c>
      <c r="R303" s="6">
        <v>42191.759027777778</v>
      </c>
      <c r="S303" s="6">
        <v>42962.602777777778</v>
      </c>
      <c r="T303" s="6">
        <v>43588.411805555559</v>
      </c>
      <c r="U303" s="6">
        <v>42962.602777777778</v>
      </c>
      <c r="AD303" s="5">
        <v>0</v>
      </c>
      <c r="AH303" s="5">
        <v>1110204</v>
      </c>
      <c r="EA303" s="5" t="s">
        <v>3994</v>
      </c>
      <c r="EC303" s="5" t="s">
        <v>3993</v>
      </c>
      <c r="ED303" s="5" t="s">
        <v>240</v>
      </c>
      <c r="FO303" s="5" t="s">
        <v>3992</v>
      </c>
      <c r="FP303" s="5">
        <v>9.2233720368547697E+18</v>
      </c>
      <c r="FX303" s="5" t="s">
        <v>662</v>
      </c>
    </row>
    <row r="304" spans="1:215" s="5" customFormat="1" x14ac:dyDescent="0.2">
      <c r="A304" s="5" t="s">
        <v>3991</v>
      </c>
      <c r="B304" s="5" t="s">
        <v>3990</v>
      </c>
      <c r="C304" s="5">
        <v>107892</v>
      </c>
      <c r="E304" s="5" t="s">
        <v>166</v>
      </c>
      <c r="F304" s="5" t="s">
        <v>167</v>
      </c>
      <c r="G304" s="5" t="s">
        <v>168</v>
      </c>
      <c r="H304" s="5" t="s">
        <v>169</v>
      </c>
      <c r="I304" s="5" t="s">
        <v>170</v>
      </c>
      <c r="J304" s="5" t="s">
        <v>171</v>
      </c>
      <c r="M304" s="5" t="s">
        <v>172</v>
      </c>
      <c r="N304" s="5" t="s">
        <v>167</v>
      </c>
      <c r="P304" s="5">
        <v>1110204</v>
      </c>
      <c r="Q304" s="5">
        <v>1110204</v>
      </c>
      <c r="R304" s="6">
        <v>42191.634027777778</v>
      </c>
      <c r="S304" s="6">
        <v>42256.78402777778</v>
      </c>
      <c r="T304" s="6">
        <v>43588.411805555559</v>
      </c>
      <c r="U304" s="6">
        <v>42256.78402777778</v>
      </c>
      <c r="AD304" s="5">
        <v>0</v>
      </c>
      <c r="AH304" s="5">
        <v>1110204</v>
      </c>
      <c r="EB304" s="5" t="s">
        <v>208</v>
      </c>
      <c r="FO304" s="5" t="s">
        <v>3989</v>
      </c>
      <c r="FP304" s="5">
        <v>9.2233720368547697E+18</v>
      </c>
      <c r="FX304" s="5" t="s">
        <v>662</v>
      </c>
      <c r="FZ304" s="5" t="s">
        <v>3062</v>
      </c>
    </row>
    <row r="305" spans="1:215" s="5" customFormat="1" x14ac:dyDescent="0.2">
      <c r="A305" s="5" t="s">
        <v>3988</v>
      </c>
      <c r="B305" s="5" t="s">
        <v>3987</v>
      </c>
      <c r="C305" s="5">
        <v>107891</v>
      </c>
      <c r="E305" s="5" t="s">
        <v>166</v>
      </c>
      <c r="F305" s="5" t="s">
        <v>167</v>
      </c>
      <c r="G305" s="5" t="s">
        <v>168</v>
      </c>
      <c r="H305" s="5" t="s">
        <v>169</v>
      </c>
      <c r="I305" s="5" t="s">
        <v>170</v>
      </c>
      <c r="J305" s="5" t="s">
        <v>171</v>
      </c>
      <c r="M305" s="5" t="s">
        <v>172</v>
      </c>
      <c r="N305" s="5" t="s">
        <v>167</v>
      </c>
      <c r="P305" s="5">
        <v>1110204</v>
      </c>
      <c r="Q305" s="5">
        <v>1110204</v>
      </c>
      <c r="R305" s="6">
        <v>42191.633333333331</v>
      </c>
      <c r="S305" s="6">
        <v>42262.787499999999</v>
      </c>
      <c r="T305" s="6">
        <v>43588.411805555559</v>
      </c>
      <c r="U305" s="6">
        <v>42262.787499999999</v>
      </c>
      <c r="AD305" s="5">
        <v>0</v>
      </c>
      <c r="AF305" s="5" t="s">
        <v>3986</v>
      </c>
      <c r="AH305" s="5">
        <v>1110204</v>
      </c>
      <c r="FO305" s="5" t="s">
        <v>3985</v>
      </c>
      <c r="FP305" s="5">
        <v>9.2233720368547697E+18</v>
      </c>
      <c r="FX305" s="5" t="s">
        <v>662</v>
      </c>
    </row>
    <row r="306" spans="1:215" s="5" customFormat="1" x14ac:dyDescent="0.2">
      <c r="A306" s="5" t="s">
        <v>3984</v>
      </c>
      <c r="B306" s="5" t="s">
        <v>3983</v>
      </c>
      <c r="C306" s="5">
        <v>107889</v>
      </c>
      <c r="E306" s="5" t="s">
        <v>166</v>
      </c>
      <c r="F306" s="5" t="s">
        <v>167</v>
      </c>
      <c r="G306" s="5" t="s">
        <v>168</v>
      </c>
      <c r="H306" s="5" t="s">
        <v>169</v>
      </c>
      <c r="I306" s="5" t="s">
        <v>170</v>
      </c>
      <c r="J306" s="5" t="s">
        <v>171</v>
      </c>
      <c r="M306" s="5" t="s">
        <v>172</v>
      </c>
      <c r="N306" s="5" t="s">
        <v>167</v>
      </c>
      <c r="O306" s="5" t="s">
        <v>184</v>
      </c>
      <c r="P306" s="5">
        <v>1110204</v>
      </c>
      <c r="Q306" s="5">
        <v>1110204</v>
      </c>
      <c r="R306" s="6">
        <v>42191.629861111112</v>
      </c>
      <c r="S306" s="6">
        <v>42356.662499999999</v>
      </c>
      <c r="T306" s="6">
        <v>43588.411805555559</v>
      </c>
      <c r="U306" s="6">
        <v>42356.662499999999</v>
      </c>
      <c r="AD306" s="5">
        <v>0</v>
      </c>
      <c r="AF306" s="5" t="s">
        <v>3982</v>
      </c>
      <c r="AH306" s="5">
        <v>1110204</v>
      </c>
      <c r="AI306" s="5" t="s">
        <v>203</v>
      </c>
      <c r="CL306" s="5" t="s">
        <v>3981</v>
      </c>
      <c r="EB306" s="5" t="s">
        <v>3980</v>
      </c>
      <c r="FO306" s="5" t="s">
        <v>3979</v>
      </c>
      <c r="FP306" s="5">
        <v>9.2233720368547697E+18</v>
      </c>
      <c r="FX306" s="5" t="s">
        <v>662</v>
      </c>
      <c r="FZ306" s="5" t="s">
        <v>2654</v>
      </c>
      <c r="GL306" s="5">
        <v>2</v>
      </c>
      <c r="HF306" s="5" t="s">
        <v>3978</v>
      </c>
    </row>
    <row r="307" spans="1:215" s="5" customFormat="1" x14ac:dyDescent="0.2">
      <c r="A307" s="5" t="s">
        <v>3977</v>
      </c>
      <c r="B307" s="5" t="s">
        <v>3976</v>
      </c>
      <c r="C307" s="5">
        <v>107887</v>
      </c>
      <c r="E307" s="5" t="s">
        <v>166</v>
      </c>
      <c r="F307" s="5" t="s">
        <v>167</v>
      </c>
      <c r="G307" s="5" t="s">
        <v>168</v>
      </c>
      <c r="H307" s="5" t="s">
        <v>169</v>
      </c>
      <c r="I307" s="5" t="s">
        <v>170</v>
      </c>
      <c r="J307" s="5" t="s">
        <v>171</v>
      </c>
      <c r="M307" s="5" t="s">
        <v>172</v>
      </c>
      <c r="N307" s="5" t="s">
        <v>167</v>
      </c>
      <c r="P307" s="5">
        <v>1110204</v>
      </c>
      <c r="Q307" s="5">
        <v>1110204</v>
      </c>
      <c r="R307" s="6">
        <v>42191.614583333336</v>
      </c>
      <c r="S307" s="6">
        <v>42262.714583333334</v>
      </c>
      <c r="T307" s="6">
        <v>43588.411805555559</v>
      </c>
      <c r="U307" s="6">
        <v>42262.714583333334</v>
      </c>
      <c r="AD307" s="5">
        <v>0</v>
      </c>
      <c r="AH307" s="5">
        <v>1110204</v>
      </c>
      <c r="FO307" s="5" t="s">
        <v>3975</v>
      </c>
      <c r="FP307" s="5">
        <v>9.2233720368547697E+18</v>
      </c>
      <c r="FX307" s="5" t="s">
        <v>662</v>
      </c>
    </row>
    <row r="308" spans="1:215" s="5" customFormat="1" x14ac:dyDescent="0.2">
      <c r="A308" s="5" t="s">
        <v>3974</v>
      </c>
      <c r="B308" s="5" t="s">
        <v>3973</v>
      </c>
      <c r="C308" s="5">
        <v>107886</v>
      </c>
      <c r="E308" s="5" t="s">
        <v>166</v>
      </c>
      <c r="F308" s="5" t="s">
        <v>167</v>
      </c>
      <c r="G308" s="5" t="s">
        <v>168</v>
      </c>
      <c r="H308" s="5" t="s">
        <v>169</v>
      </c>
      <c r="I308" s="5" t="s">
        <v>170</v>
      </c>
      <c r="J308" s="5" t="s">
        <v>171</v>
      </c>
      <c r="M308" s="5" t="s">
        <v>172</v>
      </c>
      <c r="N308" s="5" t="s">
        <v>167</v>
      </c>
      <c r="P308" s="5">
        <v>1110204</v>
      </c>
      <c r="Q308" s="5">
        <v>1110204</v>
      </c>
      <c r="R308" s="6">
        <v>42191.613194444442</v>
      </c>
      <c r="S308" s="6">
        <v>42195.544444444444</v>
      </c>
      <c r="T308" s="6">
        <v>43588.411805555559</v>
      </c>
      <c r="U308" s="6">
        <v>42195.544444444444</v>
      </c>
      <c r="AD308" s="5">
        <v>0</v>
      </c>
      <c r="AH308" s="5">
        <v>1110204</v>
      </c>
      <c r="BK308" s="5" t="s">
        <v>3972</v>
      </c>
      <c r="CL308" s="5" t="s">
        <v>3971</v>
      </c>
      <c r="EB308" s="5" t="s">
        <v>492</v>
      </c>
      <c r="FO308" s="5" t="s">
        <v>3970</v>
      </c>
      <c r="FP308" s="5">
        <v>9.2233720368547697E+18</v>
      </c>
      <c r="FX308" s="5" t="s">
        <v>662</v>
      </c>
      <c r="FZ308" s="5" t="s">
        <v>3063</v>
      </c>
      <c r="HF308" s="5" t="s">
        <v>3969</v>
      </c>
    </row>
    <row r="309" spans="1:215" s="5" customFormat="1" x14ac:dyDescent="0.2">
      <c r="A309" s="5" t="s">
        <v>3968</v>
      </c>
      <c r="B309" s="5" t="s">
        <v>3967</v>
      </c>
      <c r="C309" s="5">
        <v>107885</v>
      </c>
      <c r="E309" s="5" t="s">
        <v>166</v>
      </c>
      <c r="F309" s="5" t="s">
        <v>167</v>
      </c>
      <c r="G309" s="5" t="s">
        <v>168</v>
      </c>
      <c r="H309" s="5" t="s">
        <v>169</v>
      </c>
      <c r="I309" s="5" t="s">
        <v>170</v>
      </c>
      <c r="J309" s="5" t="s">
        <v>171</v>
      </c>
      <c r="M309" s="5" t="s">
        <v>172</v>
      </c>
      <c r="N309" s="5" t="s">
        <v>167</v>
      </c>
      <c r="P309" s="5">
        <v>1110204</v>
      </c>
      <c r="Q309" s="5">
        <v>1110204</v>
      </c>
      <c r="R309" s="6">
        <v>42191.611805555556</v>
      </c>
      <c r="S309" s="6">
        <v>42261.801388888889</v>
      </c>
      <c r="T309" s="6">
        <v>43588.411805555559</v>
      </c>
      <c r="U309" s="6">
        <v>42261.801388888889</v>
      </c>
      <c r="AD309" s="5">
        <v>0</v>
      </c>
      <c r="AH309" s="5">
        <v>1110204</v>
      </c>
      <c r="FO309" s="5" t="s">
        <v>3966</v>
      </c>
      <c r="FP309" s="5">
        <v>9.2233720368547697E+18</v>
      </c>
      <c r="FX309" s="5" t="s">
        <v>662</v>
      </c>
    </row>
    <row r="310" spans="1:215" s="5" customFormat="1" x14ac:dyDescent="0.2">
      <c r="A310" s="5" t="s">
        <v>3965</v>
      </c>
      <c r="B310" s="5" t="s">
        <v>3964</v>
      </c>
      <c r="C310" s="5">
        <v>107884</v>
      </c>
      <c r="E310" s="5" t="s">
        <v>166</v>
      </c>
      <c r="F310" s="5" t="s">
        <v>167</v>
      </c>
      <c r="G310" s="5" t="s">
        <v>168</v>
      </c>
      <c r="H310" s="5" t="s">
        <v>169</v>
      </c>
      <c r="I310" s="5" t="s">
        <v>170</v>
      </c>
      <c r="J310" s="5" t="s">
        <v>171</v>
      </c>
      <c r="M310" s="5" t="s">
        <v>172</v>
      </c>
      <c r="N310" s="5" t="s">
        <v>167</v>
      </c>
      <c r="P310" s="5">
        <v>1110204</v>
      </c>
      <c r="Q310" s="5">
        <v>1110204</v>
      </c>
      <c r="R310" s="6">
        <v>42191.611111111109</v>
      </c>
      <c r="S310" s="6">
        <v>42747.677083333336</v>
      </c>
      <c r="T310" s="6">
        <v>43588.411805555559</v>
      </c>
      <c r="U310" s="6">
        <v>42261.878472222219</v>
      </c>
      <c r="X310" s="5" t="s">
        <v>615</v>
      </c>
      <c r="AD310" s="5">
        <v>0</v>
      </c>
      <c r="AH310" s="5">
        <v>1110204</v>
      </c>
      <c r="FO310" s="5" t="s">
        <v>3963</v>
      </c>
      <c r="FP310" s="5">
        <v>9.2233720368547697E+18</v>
      </c>
      <c r="FX310" s="5" t="s">
        <v>662</v>
      </c>
    </row>
    <row r="311" spans="1:215" s="5" customFormat="1" x14ac:dyDescent="0.2">
      <c r="A311" s="5" t="s">
        <v>3962</v>
      </c>
      <c r="B311" s="5" t="s">
        <v>3961</v>
      </c>
      <c r="C311" s="5">
        <v>107883</v>
      </c>
      <c r="E311" s="5" t="s">
        <v>166</v>
      </c>
      <c r="F311" s="5" t="s">
        <v>167</v>
      </c>
      <c r="G311" s="5" t="s">
        <v>168</v>
      </c>
      <c r="H311" s="5" t="s">
        <v>169</v>
      </c>
      <c r="I311" s="5" t="s">
        <v>170</v>
      </c>
      <c r="J311" s="5" t="s">
        <v>171</v>
      </c>
      <c r="M311" s="5" t="s">
        <v>172</v>
      </c>
      <c r="N311" s="5" t="s">
        <v>167</v>
      </c>
      <c r="O311" s="5" t="s">
        <v>614</v>
      </c>
      <c r="P311" s="5">
        <v>1110204</v>
      </c>
      <c r="Q311" s="5">
        <v>1110204</v>
      </c>
      <c r="R311" s="6">
        <v>42191.611111111109</v>
      </c>
      <c r="S311" s="6">
        <v>42747.677083333336</v>
      </c>
      <c r="T311" s="6">
        <v>43588.411805555559</v>
      </c>
      <c r="U311" s="6">
        <v>42297.685416666667</v>
      </c>
      <c r="X311" s="5" t="s">
        <v>615</v>
      </c>
      <c r="AD311" s="5">
        <v>0</v>
      </c>
      <c r="AF311" s="5" t="s">
        <v>3960</v>
      </c>
      <c r="AH311" s="5">
        <v>1110204</v>
      </c>
      <c r="CL311" s="5" t="s">
        <v>3959</v>
      </c>
      <c r="FO311" s="5" t="s">
        <v>3958</v>
      </c>
      <c r="FP311" s="5">
        <v>9.2233720368547697E+18</v>
      </c>
      <c r="FX311" s="5" t="s">
        <v>662</v>
      </c>
      <c r="FZ311" s="5" t="s">
        <v>1741</v>
      </c>
      <c r="GL311" s="5">
        <v>3</v>
      </c>
    </row>
    <row r="312" spans="1:215" s="5" customFormat="1" x14ac:dyDescent="0.2">
      <c r="A312" s="5" t="s">
        <v>3957</v>
      </c>
      <c r="B312" s="5" t="s">
        <v>3956</v>
      </c>
      <c r="C312" s="5">
        <v>107882</v>
      </c>
      <c r="E312" s="5" t="s">
        <v>166</v>
      </c>
      <c r="F312" s="5" t="s">
        <v>167</v>
      </c>
      <c r="G312" s="5" t="s">
        <v>168</v>
      </c>
      <c r="H312" s="5" t="s">
        <v>169</v>
      </c>
      <c r="I312" s="5" t="s">
        <v>170</v>
      </c>
      <c r="J312" s="5" t="s">
        <v>171</v>
      </c>
      <c r="M312" s="5" t="s">
        <v>172</v>
      </c>
      <c r="N312" s="5" t="s">
        <v>167</v>
      </c>
      <c r="O312" s="5" t="s">
        <v>671</v>
      </c>
      <c r="P312" s="5">
        <v>1110204</v>
      </c>
      <c r="Q312" s="5">
        <v>1110204</v>
      </c>
      <c r="R312" s="6">
        <v>42191.604166666664</v>
      </c>
      <c r="S312" s="6">
        <v>42747.677083333336</v>
      </c>
      <c r="T312" s="6">
        <v>43588.411805555559</v>
      </c>
      <c r="U312" s="6">
        <v>42262.020833333336</v>
      </c>
      <c r="X312" s="5" t="s">
        <v>615</v>
      </c>
      <c r="AD312" s="5">
        <v>0</v>
      </c>
      <c r="AF312" s="5" t="s">
        <v>3955</v>
      </c>
      <c r="AH312" s="5">
        <v>1110204</v>
      </c>
      <c r="CL312" s="5" t="s">
        <v>3954</v>
      </c>
      <c r="FO312" s="5" t="s">
        <v>3953</v>
      </c>
      <c r="FP312" s="5">
        <v>9.2233720368547697E+18</v>
      </c>
      <c r="FX312" s="5" t="s">
        <v>662</v>
      </c>
      <c r="FZ312" s="5" t="s">
        <v>3062</v>
      </c>
      <c r="GA312" s="5" t="s">
        <v>3061</v>
      </c>
      <c r="GL312" s="5">
        <v>1</v>
      </c>
      <c r="HF312" s="5" t="s">
        <v>3952</v>
      </c>
    </row>
    <row r="313" spans="1:215" s="5" customFormat="1" x14ac:dyDescent="0.2">
      <c r="A313" s="5" t="s">
        <v>3951</v>
      </c>
      <c r="B313" s="5" t="s">
        <v>3950</v>
      </c>
      <c r="C313" s="5">
        <v>107880</v>
      </c>
      <c r="E313" s="5" t="s">
        <v>166</v>
      </c>
      <c r="F313" s="5" t="s">
        <v>167</v>
      </c>
      <c r="G313" s="5" t="s">
        <v>168</v>
      </c>
      <c r="H313" s="5" t="s">
        <v>169</v>
      </c>
      <c r="I313" s="5" t="s">
        <v>170</v>
      </c>
      <c r="J313" s="5" t="s">
        <v>171</v>
      </c>
      <c r="M313" s="5" t="s">
        <v>172</v>
      </c>
      <c r="N313" s="5" t="s">
        <v>167</v>
      </c>
      <c r="P313" s="5">
        <v>1110204</v>
      </c>
      <c r="Q313" s="5">
        <v>1110204</v>
      </c>
      <c r="R313" s="6">
        <v>42191.602083333331</v>
      </c>
      <c r="S313" s="6">
        <v>42747.676388888889</v>
      </c>
      <c r="T313" s="6">
        <v>43588.411805555559</v>
      </c>
      <c r="U313" s="6">
        <v>42261.878472222219</v>
      </c>
      <c r="X313" s="5" t="s">
        <v>615</v>
      </c>
      <c r="AD313" s="5">
        <v>0</v>
      </c>
      <c r="AF313" s="5" t="s">
        <v>3949</v>
      </c>
      <c r="AH313" s="5">
        <v>1110204</v>
      </c>
      <c r="CL313" s="5" t="s">
        <v>3948</v>
      </c>
      <c r="FO313" s="5" t="s">
        <v>3947</v>
      </c>
      <c r="FP313" s="5">
        <v>9.2233720368547697E+18</v>
      </c>
      <c r="FX313" s="5" t="s">
        <v>662</v>
      </c>
    </row>
    <row r="314" spans="1:215" s="5" customFormat="1" x14ac:dyDescent="0.2">
      <c r="A314" s="5" t="s">
        <v>3946</v>
      </c>
      <c r="B314" s="5" t="s">
        <v>3945</v>
      </c>
      <c r="C314" s="5">
        <v>107879</v>
      </c>
      <c r="E314" s="5" t="s">
        <v>166</v>
      </c>
      <c r="F314" s="5" t="s">
        <v>167</v>
      </c>
      <c r="G314" s="5" t="s">
        <v>168</v>
      </c>
      <c r="H314" s="5" t="s">
        <v>169</v>
      </c>
      <c r="I314" s="5" t="s">
        <v>170</v>
      </c>
      <c r="J314" s="5" t="s">
        <v>171</v>
      </c>
      <c r="M314" s="5" t="s">
        <v>172</v>
      </c>
      <c r="N314" s="5" t="s">
        <v>167</v>
      </c>
      <c r="O314" s="5" t="s">
        <v>671</v>
      </c>
      <c r="P314" s="5">
        <v>1110204</v>
      </c>
      <c r="Q314" s="5">
        <v>1110204</v>
      </c>
      <c r="R314" s="6">
        <v>42191.59652777778</v>
      </c>
      <c r="S314" s="6">
        <v>42214.816666666666</v>
      </c>
      <c r="T314" s="6">
        <v>43588.411805555559</v>
      </c>
      <c r="U314" s="6">
        <v>42214.816666666666</v>
      </c>
      <c r="AD314" s="5">
        <v>0</v>
      </c>
      <c r="AF314" s="5" t="s">
        <v>3944</v>
      </c>
      <c r="AH314" s="5">
        <v>1110204</v>
      </c>
      <c r="CL314" s="5" t="s">
        <v>3943</v>
      </c>
      <c r="EB314" s="5" t="s">
        <v>681</v>
      </c>
      <c r="FO314" s="5" t="s">
        <v>3942</v>
      </c>
      <c r="FP314" s="5">
        <v>9.2233720368547697E+18</v>
      </c>
      <c r="FX314" s="5" t="s">
        <v>662</v>
      </c>
      <c r="FZ314" s="5" t="s">
        <v>2883</v>
      </c>
      <c r="GL314" s="5">
        <v>2</v>
      </c>
    </row>
    <row r="315" spans="1:215" s="5" customFormat="1" x14ac:dyDescent="0.2">
      <c r="A315" s="5" t="s">
        <v>3941</v>
      </c>
      <c r="B315" s="5" t="s">
        <v>3940</v>
      </c>
      <c r="C315" s="5">
        <v>107575</v>
      </c>
      <c r="E315" s="5" t="s">
        <v>180</v>
      </c>
      <c r="F315" s="5" t="s">
        <v>167</v>
      </c>
      <c r="G315" s="5" t="s">
        <v>168</v>
      </c>
      <c r="H315" s="5" t="s">
        <v>169</v>
      </c>
      <c r="I315" s="5" t="s">
        <v>170</v>
      </c>
      <c r="J315" s="5" t="s">
        <v>171</v>
      </c>
      <c r="M315" s="5" t="s">
        <v>172</v>
      </c>
      <c r="N315" s="5" t="s">
        <v>167</v>
      </c>
      <c r="O315" s="5" t="s">
        <v>350</v>
      </c>
      <c r="P315" s="5" t="s">
        <v>350</v>
      </c>
      <c r="Q315" s="5" t="s">
        <v>350</v>
      </c>
      <c r="R315" s="6">
        <v>42187.698611111111</v>
      </c>
      <c r="S315" s="6">
        <v>42215.713888888888</v>
      </c>
      <c r="T315" s="6">
        <v>43588.411805555559</v>
      </c>
      <c r="U315" s="6">
        <v>42215.713888888888</v>
      </c>
      <c r="AD315" s="5">
        <v>0</v>
      </c>
      <c r="AF315" s="5" t="s">
        <v>3939</v>
      </c>
      <c r="AH315" s="5" t="s">
        <v>350</v>
      </c>
      <c r="CE315" s="5" t="s">
        <v>3938</v>
      </c>
      <c r="EB315" s="5" t="s">
        <v>681</v>
      </c>
      <c r="FO315" s="5" t="s">
        <v>3937</v>
      </c>
      <c r="FP315" s="5">
        <v>9.2233720368547697E+18</v>
      </c>
      <c r="FX315" s="5" t="s">
        <v>662</v>
      </c>
      <c r="FZ315" s="5" t="s">
        <v>1742</v>
      </c>
      <c r="GA315" s="5" t="s">
        <v>1148</v>
      </c>
      <c r="GB315" s="5" t="s">
        <v>2883</v>
      </c>
      <c r="GC315" s="5" t="s">
        <v>1928</v>
      </c>
      <c r="GL315" s="5">
        <v>0</v>
      </c>
      <c r="HF315" s="5" t="s">
        <v>3936</v>
      </c>
    </row>
    <row r="316" spans="1:215" s="5" customFormat="1" x14ac:dyDescent="0.2">
      <c r="A316" s="5" t="s">
        <v>3935</v>
      </c>
      <c r="B316" s="5" t="s">
        <v>3934</v>
      </c>
      <c r="C316" s="5">
        <v>107574</v>
      </c>
      <c r="E316" s="5" t="s">
        <v>166</v>
      </c>
      <c r="F316" s="5" t="s">
        <v>167</v>
      </c>
      <c r="G316" s="5" t="s">
        <v>168</v>
      </c>
      <c r="H316" s="5" t="s">
        <v>169</v>
      </c>
      <c r="I316" s="5" t="s">
        <v>170</v>
      </c>
      <c r="J316" s="5" t="s">
        <v>171</v>
      </c>
      <c r="M316" s="5" t="s">
        <v>172</v>
      </c>
      <c r="N316" s="5" t="s">
        <v>167</v>
      </c>
      <c r="O316" s="5" t="s">
        <v>2327</v>
      </c>
      <c r="P316" s="5" t="s">
        <v>448</v>
      </c>
      <c r="Q316" s="5" t="s">
        <v>448</v>
      </c>
      <c r="R316" s="6">
        <v>42187.694444444445</v>
      </c>
      <c r="S316" s="6">
        <v>42201.768055555556</v>
      </c>
      <c r="T316" s="6">
        <v>43588.411805555559</v>
      </c>
      <c r="U316" s="6">
        <v>42201.768055555556</v>
      </c>
      <c r="AD316" s="5">
        <v>0</v>
      </c>
      <c r="AF316" s="5" t="s">
        <v>3933</v>
      </c>
      <c r="AH316" s="5">
        <v>1110204</v>
      </c>
      <c r="AI316" s="5" t="s">
        <v>2327</v>
      </c>
      <c r="AJ316" s="5" t="s">
        <v>448</v>
      </c>
      <c r="CE316" s="5" t="s">
        <v>3932</v>
      </c>
      <c r="EB316" s="5" t="s">
        <v>3927</v>
      </c>
      <c r="FO316" s="5" t="s">
        <v>3931</v>
      </c>
      <c r="FP316" s="5">
        <v>9.2233720368547697E+18</v>
      </c>
      <c r="FX316" s="5" t="s">
        <v>662</v>
      </c>
      <c r="FZ316" s="5" t="s">
        <v>3930</v>
      </c>
      <c r="GL316" s="5">
        <v>3</v>
      </c>
      <c r="HF316" s="5" t="s">
        <v>3929</v>
      </c>
      <c r="HG316" s="5" t="s">
        <v>3928</v>
      </c>
    </row>
    <row r="317" spans="1:215" s="5" customFormat="1" x14ac:dyDescent="0.2">
      <c r="A317" s="5" t="s">
        <v>3926</v>
      </c>
      <c r="B317" s="5" t="s">
        <v>3927</v>
      </c>
      <c r="C317" s="5">
        <v>107573</v>
      </c>
      <c r="E317" s="5" t="s">
        <v>229</v>
      </c>
      <c r="F317" s="5" t="s">
        <v>167</v>
      </c>
      <c r="G317" s="5" t="s">
        <v>168</v>
      </c>
      <c r="H317" s="5" t="s">
        <v>169</v>
      </c>
      <c r="I317" s="5" t="s">
        <v>170</v>
      </c>
      <c r="J317" s="5" t="s">
        <v>171</v>
      </c>
      <c r="M317" s="5" t="s">
        <v>172</v>
      </c>
      <c r="N317" s="5" t="s">
        <v>167</v>
      </c>
      <c r="P317" s="5" t="s">
        <v>448</v>
      </c>
      <c r="Q317" s="5" t="s">
        <v>448</v>
      </c>
      <c r="R317" s="6">
        <v>42187.693749999999</v>
      </c>
      <c r="S317" s="6">
        <v>43067.619444444441</v>
      </c>
      <c r="T317" s="6">
        <v>43588.411805555559</v>
      </c>
      <c r="U317" s="6">
        <v>42356.209027777775</v>
      </c>
      <c r="AD317" s="5">
        <v>0</v>
      </c>
      <c r="AH317" s="5" t="s">
        <v>448</v>
      </c>
      <c r="EA317" s="5" t="s">
        <v>769</v>
      </c>
      <c r="EC317" s="5" t="s">
        <v>3926</v>
      </c>
      <c r="ED317" s="5" t="s">
        <v>240</v>
      </c>
      <c r="FO317" s="5" t="s">
        <v>3925</v>
      </c>
      <c r="FP317" s="5">
        <v>9.2233720368547697E+18</v>
      </c>
      <c r="FX317" s="5" t="s">
        <v>662</v>
      </c>
    </row>
    <row r="318" spans="1:215" s="5" customFormat="1" x14ac:dyDescent="0.2">
      <c r="A318" s="5" t="s">
        <v>3924</v>
      </c>
      <c r="B318" s="5" t="s">
        <v>3923</v>
      </c>
      <c r="C318" s="5">
        <v>107564</v>
      </c>
      <c r="E318" s="5" t="s">
        <v>166</v>
      </c>
      <c r="F318" s="5" t="s">
        <v>167</v>
      </c>
      <c r="G318" s="5" t="s">
        <v>168</v>
      </c>
      <c r="H318" s="5" t="s">
        <v>169</v>
      </c>
      <c r="I318" s="5" t="s">
        <v>170</v>
      </c>
      <c r="J318" s="5" t="s">
        <v>171</v>
      </c>
      <c r="M318" s="5" t="s">
        <v>172</v>
      </c>
      <c r="N318" s="5" t="s">
        <v>167</v>
      </c>
      <c r="O318" s="5" t="s">
        <v>671</v>
      </c>
      <c r="P318" s="5" t="s">
        <v>614</v>
      </c>
      <c r="Q318" s="5" t="s">
        <v>614</v>
      </c>
      <c r="R318" s="6">
        <v>42187.617361111108</v>
      </c>
      <c r="S318" s="6">
        <v>42187.693055555559</v>
      </c>
      <c r="T318" s="6">
        <v>43588.411805555559</v>
      </c>
      <c r="U318" s="6">
        <v>42187.693055555559</v>
      </c>
      <c r="X318" s="5" t="s">
        <v>683</v>
      </c>
      <c r="AD318" s="5">
        <v>0</v>
      </c>
      <c r="AF318" s="5" t="s">
        <v>3922</v>
      </c>
      <c r="AH318" s="5" t="s">
        <v>614</v>
      </c>
      <c r="CL318" s="5" t="s">
        <v>3921</v>
      </c>
      <c r="FO318" s="5" t="s">
        <v>3920</v>
      </c>
      <c r="FP318" s="5">
        <v>9.2233720368547697E+18</v>
      </c>
      <c r="FX318" s="5" t="s">
        <v>662</v>
      </c>
      <c r="FZ318" s="5" t="s">
        <v>1742</v>
      </c>
      <c r="GL318" s="5">
        <v>1</v>
      </c>
    </row>
    <row r="319" spans="1:215" s="5" customFormat="1" x14ac:dyDescent="0.2">
      <c r="A319" s="5" t="s">
        <v>3919</v>
      </c>
      <c r="B319" s="5" t="s">
        <v>3918</v>
      </c>
      <c r="C319" s="5">
        <v>107216</v>
      </c>
      <c r="E319" s="5" t="s">
        <v>166</v>
      </c>
      <c r="F319" s="5" t="s">
        <v>167</v>
      </c>
      <c r="G319" s="5" t="s">
        <v>168</v>
      </c>
      <c r="H319" s="5" t="s">
        <v>169</v>
      </c>
      <c r="I319" s="5" t="s">
        <v>170</v>
      </c>
      <c r="J319" s="5" t="s">
        <v>171</v>
      </c>
      <c r="M319" s="5" t="s">
        <v>172</v>
      </c>
      <c r="N319" s="5" t="s">
        <v>167</v>
      </c>
      <c r="O319" s="5" t="s">
        <v>698</v>
      </c>
      <c r="P319" s="5" t="s">
        <v>3297</v>
      </c>
      <c r="Q319" s="5" t="s">
        <v>3297</v>
      </c>
      <c r="R319" s="6">
        <v>42185.875694444447</v>
      </c>
      <c r="S319" s="6">
        <v>42256.804861111108</v>
      </c>
      <c r="T319" s="6">
        <v>43588.411805555559</v>
      </c>
      <c r="U319" s="6">
        <v>42256.804861111108</v>
      </c>
      <c r="AD319" s="5">
        <v>0</v>
      </c>
      <c r="AF319" s="5" t="s">
        <v>3917</v>
      </c>
      <c r="AH319" s="5">
        <v>1110204</v>
      </c>
      <c r="AI319" s="5" t="s">
        <v>322</v>
      </c>
      <c r="AJ319" s="5" t="s">
        <v>3297</v>
      </c>
      <c r="CE319" s="5" t="s">
        <v>3916</v>
      </c>
      <c r="CL319" s="5" t="s">
        <v>3915</v>
      </c>
      <c r="EB319" s="5" t="s">
        <v>2363</v>
      </c>
      <c r="FO319" s="5" t="s">
        <v>3914</v>
      </c>
      <c r="FP319" s="5">
        <v>9.2233720368547697E+18</v>
      </c>
      <c r="FX319" s="5" t="s">
        <v>662</v>
      </c>
      <c r="FZ319" s="5" t="s">
        <v>3063</v>
      </c>
      <c r="GA319" s="5" t="s">
        <v>3062</v>
      </c>
      <c r="GL319" s="5">
        <v>1</v>
      </c>
      <c r="HF319" s="5" t="s">
        <v>3913</v>
      </c>
      <c r="HG319" s="5" t="s">
        <v>3912</v>
      </c>
    </row>
    <row r="320" spans="1:215" s="5" customFormat="1" x14ac:dyDescent="0.2">
      <c r="A320" s="5" t="s">
        <v>3911</v>
      </c>
      <c r="B320" s="5" t="s">
        <v>3910</v>
      </c>
      <c r="C320" s="5">
        <v>107204</v>
      </c>
      <c r="E320" s="5" t="s">
        <v>166</v>
      </c>
      <c r="F320" s="5" t="s">
        <v>167</v>
      </c>
      <c r="G320" s="5" t="s">
        <v>168</v>
      </c>
      <c r="H320" s="5" t="s">
        <v>169</v>
      </c>
      <c r="I320" s="5" t="s">
        <v>170</v>
      </c>
      <c r="J320" s="5" t="s">
        <v>171</v>
      </c>
      <c r="M320" s="5" t="s">
        <v>172</v>
      </c>
      <c r="N320" s="5" t="s">
        <v>167</v>
      </c>
      <c r="O320" s="5" t="s">
        <v>614</v>
      </c>
      <c r="P320" s="5" t="s">
        <v>614</v>
      </c>
      <c r="Q320" s="5" t="s">
        <v>614</v>
      </c>
      <c r="R320" s="6">
        <v>42185.816666666666</v>
      </c>
      <c r="S320" s="6">
        <v>42193.706250000003</v>
      </c>
      <c r="T320" s="6">
        <v>43588.411805555559</v>
      </c>
      <c r="U320" s="6">
        <v>42193.706250000003</v>
      </c>
      <c r="AD320" s="5">
        <v>0</v>
      </c>
      <c r="AF320" s="5" t="s">
        <v>3909</v>
      </c>
      <c r="AH320" s="5" t="s">
        <v>614</v>
      </c>
      <c r="BK320" s="5" t="s">
        <v>3343</v>
      </c>
      <c r="CL320" s="5" t="s">
        <v>3908</v>
      </c>
      <c r="EB320" s="5" t="s">
        <v>796</v>
      </c>
      <c r="FO320" s="5" t="s">
        <v>3907</v>
      </c>
      <c r="FP320" s="5">
        <v>9.2233720368547697E+18</v>
      </c>
      <c r="FX320" s="5" t="s">
        <v>662</v>
      </c>
      <c r="FZ320" s="5" t="s">
        <v>1148</v>
      </c>
      <c r="GL320" s="5">
        <v>3</v>
      </c>
    </row>
    <row r="321" spans="1:214" s="5" customFormat="1" x14ac:dyDescent="0.2">
      <c r="A321" s="5" t="s">
        <v>3906</v>
      </c>
      <c r="B321" s="5" t="s">
        <v>3905</v>
      </c>
      <c r="C321" s="5">
        <v>107099</v>
      </c>
      <c r="E321" s="5" t="s">
        <v>166</v>
      </c>
      <c r="F321" s="5" t="s">
        <v>167</v>
      </c>
      <c r="G321" s="5" t="s">
        <v>168</v>
      </c>
      <c r="H321" s="5" t="s">
        <v>169</v>
      </c>
      <c r="I321" s="5" t="s">
        <v>170</v>
      </c>
      <c r="J321" s="5" t="s">
        <v>171</v>
      </c>
      <c r="M321" s="5" t="s">
        <v>172</v>
      </c>
      <c r="N321" s="5" t="s">
        <v>167</v>
      </c>
      <c r="O321" s="5" t="s">
        <v>350</v>
      </c>
      <c r="P321" s="5" t="s">
        <v>350</v>
      </c>
      <c r="Q321" s="5" t="s">
        <v>350</v>
      </c>
      <c r="R321" s="6">
        <v>42184.763888888891</v>
      </c>
      <c r="S321" s="6">
        <v>42214.686805555553</v>
      </c>
      <c r="T321" s="6">
        <v>43588.411805555559</v>
      </c>
      <c r="U321" s="6">
        <v>42214.686805555553</v>
      </c>
      <c r="AD321" s="5">
        <v>0</v>
      </c>
      <c r="AF321" s="5" t="s">
        <v>3904</v>
      </c>
      <c r="AH321" s="5" t="s">
        <v>350</v>
      </c>
      <c r="EB321" s="5" t="s">
        <v>681</v>
      </c>
      <c r="FO321" s="5" t="s">
        <v>3903</v>
      </c>
      <c r="FP321" s="5">
        <v>9.2233720368547697E+18</v>
      </c>
      <c r="FX321" s="5" t="s">
        <v>662</v>
      </c>
      <c r="FZ321" s="5" t="s">
        <v>2883</v>
      </c>
      <c r="GL321" s="5">
        <v>3</v>
      </c>
    </row>
    <row r="322" spans="1:214" s="5" customFormat="1" x14ac:dyDescent="0.2">
      <c r="A322" s="5" t="s">
        <v>3902</v>
      </c>
      <c r="B322" s="5" t="s">
        <v>3901</v>
      </c>
      <c r="C322" s="5">
        <v>106684</v>
      </c>
      <c r="E322" s="5" t="s">
        <v>166</v>
      </c>
      <c r="F322" s="5" t="s">
        <v>167</v>
      </c>
      <c r="G322" s="5" t="s">
        <v>168</v>
      </c>
      <c r="H322" s="5" t="s">
        <v>169</v>
      </c>
      <c r="I322" s="5" t="s">
        <v>170</v>
      </c>
      <c r="J322" s="5" t="s">
        <v>171</v>
      </c>
      <c r="M322" s="5" t="s">
        <v>172</v>
      </c>
      <c r="N322" s="5" t="s">
        <v>167</v>
      </c>
      <c r="O322" s="5" t="s">
        <v>350</v>
      </c>
      <c r="P322" s="5" t="s">
        <v>350</v>
      </c>
      <c r="Q322" s="5" t="s">
        <v>350</v>
      </c>
      <c r="R322" s="6">
        <v>42180.934027777781</v>
      </c>
      <c r="S322" s="6">
        <v>42193.864583333336</v>
      </c>
      <c r="T322" s="6">
        <v>43588.411805555559</v>
      </c>
      <c r="U322" s="6">
        <v>42193.864583333336</v>
      </c>
      <c r="AD322" s="5">
        <v>0</v>
      </c>
      <c r="AF322" s="5" t="s">
        <v>3900</v>
      </c>
      <c r="AH322" s="5" t="s">
        <v>350</v>
      </c>
      <c r="EB322" s="5" t="s">
        <v>681</v>
      </c>
      <c r="FO322" s="5" t="s">
        <v>3899</v>
      </c>
      <c r="FP322" s="5">
        <v>9.2233720368547697E+18</v>
      </c>
      <c r="FX322" s="5" t="s">
        <v>662</v>
      </c>
      <c r="FZ322" s="5" t="s">
        <v>1148</v>
      </c>
      <c r="GL322" s="5">
        <v>2</v>
      </c>
    </row>
    <row r="323" spans="1:214" s="5" customFormat="1" x14ac:dyDescent="0.2">
      <c r="A323" s="5" t="s">
        <v>3898</v>
      </c>
      <c r="B323" s="5" t="s">
        <v>3897</v>
      </c>
      <c r="C323" s="5">
        <v>106662</v>
      </c>
      <c r="E323" s="5" t="s">
        <v>166</v>
      </c>
      <c r="F323" s="5" t="s">
        <v>167</v>
      </c>
      <c r="G323" s="5" t="s">
        <v>168</v>
      </c>
      <c r="H323" s="5" t="s">
        <v>169</v>
      </c>
      <c r="I323" s="5" t="s">
        <v>170</v>
      </c>
      <c r="J323" s="5" t="s">
        <v>171</v>
      </c>
      <c r="M323" s="5" t="s">
        <v>172</v>
      </c>
      <c r="N323" s="5" t="s">
        <v>167</v>
      </c>
      <c r="O323" s="5" t="s">
        <v>350</v>
      </c>
      <c r="P323" s="5" t="s">
        <v>350</v>
      </c>
      <c r="Q323" s="5" t="s">
        <v>350</v>
      </c>
      <c r="R323" s="6">
        <v>42180.709722222222</v>
      </c>
      <c r="S323" s="6">
        <v>42185.872916666667</v>
      </c>
      <c r="T323" s="6">
        <v>43588.411805555559</v>
      </c>
      <c r="U323" s="6">
        <v>42185.872916666667</v>
      </c>
      <c r="AD323" s="5">
        <v>0</v>
      </c>
      <c r="AF323" s="5" t="s">
        <v>3896</v>
      </c>
      <c r="AH323" s="5" t="s">
        <v>350</v>
      </c>
      <c r="EB323" s="5" t="s">
        <v>681</v>
      </c>
      <c r="FO323" s="5" t="s">
        <v>3895</v>
      </c>
      <c r="FP323" s="5">
        <v>9.2233720368547697E+18</v>
      </c>
      <c r="FX323" s="5" t="s">
        <v>662</v>
      </c>
      <c r="FZ323" s="5" t="s">
        <v>1742</v>
      </c>
      <c r="GL323" s="5">
        <v>2</v>
      </c>
    </row>
    <row r="324" spans="1:214" s="5" customFormat="1" x14ac:dyDescent="0.2">
      <c r="A324" s="5" t="s">
        <v>3894</v>
      </c>
      <c r="B324" s="5" t="s">
        <v>3893</v>
      </c>
      <c r="C324" s="5">
        <v>106155</v>
      </c>
      <c r="E324" s="5" t="s">
        <v>166</v>
      </c>
      <c r="F324" s="5" t="s">
        <v>167</v>
      </c>
      <c r="G324" s="5" t="s">
        <v>168</v>
      </c>
      <c r="H324" s="5" t="s">
        <v>169</v>
      </c>
      <c r="I324" s="5" t="s">
        <v>170</v>
      </c>
      <c r="J324" s="5" t="s">
        <v>171</v>
      </c>
      <c r="M324" s="5" t="s">
        <v>172</v>
      </c>
      <c r="N324" s="5" t="s">
        <v>167</v>
      </c>
      <c r="P324" s="5" t="s">
        <v>350</v>
      </c>
      <c r="Q324" s="5" t="s">
        <v>350</v>
      </c>
      <c r="R324" s="6">
        <v>42177.902777777781</v>
      </c>
      <c r="S324" s="6">
        <v>42201.788194444445</v>
      </c>
      <c r="T324" s="6">
        <v>43588.411805555559</v>
      </c>
      <c r="U324" s="6">
        <v>42201.788194444445</v>
      </c>
      <c r="AD324" s="5">
        <v>0</v>
      </c>
      <c r="AF324" s="5" t="s">
        <v>3892</v>
      </c>
      <c r="AH324" s="5" t="s">
        <v>350</v>
      </c>
      <c r="EB324" s="5" t="s">
        <v>681</v>
      </c>
      <c r="FO324" s="5" t="s">
        <v>3891</v>
      </c>
      <c r="FP324" s="5">
        <v>9.2233720368547697E+18</v>
      </c>
      <c r="FX324" s="5" t="s">
        <v>662</v>
      </c>
      <c r="FZ324" s="5" t="s">
        <v>2883</v>
      </c>
      <c r="GL324" s="5">
        <v>2</v>
      </c>
    </row>
    <row r="325" spans="1:214" s="5" customFormat="1" x14ac:dyDescent="0.2">
      <c r="A325" s="5" t="s">
        <v>3890</v>
      </c>
      <c r="B325" s="5" t="s">
        <v>3889</v>
      </c>
      <c r="C325" s="5">
        <v>106154</v>
      </c>
      <c r="E325" s="5" t="s">
        <v>166</v>
      </c>
      <c r="F325" s="5" t="s">
        <v>167</v>
      </c>
      <c r="G325" s="5" t="s">
        <v>168</v>
      </c>
      <c r="H325" s="5" t="s">
        <v>169</v>
      </c>
      <c r="I325" s="5" t="s">
        <v>170</v>
      </c>
      <c r="J325" s="5" t="s">
        <v>171</v>
      </c>
      <c r="M325" s="5" t="s">
        <v>172</v>
      </c>
      <c r="N325" s="5" t="s">
        <v>167</v>
      </c>
      <c r="P325" s="5" t="s">
        <v>350</v>
      </c>
      <c r="Q325" s="5" t="s">
        <v>350</v>
      </c>
      <c r="R325" s="6">
        <v>42177.901388888888</v>
      </c>
      <c r="S325" s="6">
        <v>42201.787499999999</v>
      </c>
      <c r="T325" s="6">
        <v>43588.411805555559</v>
      </c>
      <c r="U325" s="6">
        <v>42201.787499999999</v>
      </c>
      <c r="AD325" s="5">
        <v>0</v>
      </c>
      <c r="AF325" s="5" t="s">
        <v>3888</v>
      </c>
      <c r="AH325" s="5" t="s">
        <v>350</v>
      </c>
      <c r="EB325" s="5" t="s">
        <v>681</v>
      </c>
      <c r="FO325" s="5" t="s">
        <v>3887</v>
      </c>
      <c r="FP325" s="5">
        <v>9.2233720368547697E+18</v>
      </c>
      <c r="FX325" s="5" t="s">
        <v>662</v>
      </c>
      <c r="FZ325" s="5" t="s">
        <v>2883</v>
      </c>
      <c r="GL325" s="5">
        <v>1</v>
      </c>
    </row>
    <row r="326" spans="1:214" s="5" customFormat="1" x14ac:dyDescent="0.2">
      <c r="A326" s="5" t="s">
        <v>3886</v>
      </c>
      <c r="B326" s="5" t="s">
        <v>3885</v>
      </c>
      <c r="C326" s="5">
        <v>106051</v>
      </c>
      <c r="E326" s="5" t="s">
        <v>166</v>
      </c>
      <c r="F326" s="5" t="s">
        <v>167</v>
      </c>
      <c r="G326" s="5" t="s">
        <v>168</v>
      </c>
      <c r="H326" s="5" t="s">
        <v>169</v>
      </c>
      <c r="I326" s="5" t="s">
        <v>170</v>
      </c>
      <c r="J326" s="5" t="s">
        <v>171</v>
      </c>
      <c r="M326" s="5" t="s">
        <v>172</v>
      </c>
      <c r="N326" s="5" t="s">
        <v>167</v>
      </c>
      <c r="O326" s="5" t="s">
        <v>668</v>
      </c>
      <c r="P326" s="5" t="s">
        <v>668</v>
      </c>
      <c r="Q326" s="5" t="s">
        <v>668</v>
      </c>
      <c r="R326" s="6">
        <v>42177.823611111111</v>
      </c>
      <c r="S326" s="6">
        <v>42202.697222222225</v>
      </c>
      <c r="T326" s="6">
        <v>43588.411805555559</v>
      </c>
      <c r="U326" s="6">
        <v>42202.697222222225</v>
      </c>
      <c r="AD326" s="5">
        <v>1</v>
      </c>
      <c r="AF326" s="5" t="s">
        <v>3884</v>
      </c>
      <c r="AH326" s="5" t="s">
        <v>3795</v>
      </c>
      <c r="AI326" s="5" t="s">
        <v>448</v>
      </c>
      <c r="AJ326" s="5" t="s">
        <v>668</v>
      </c>
      <c r="EB326" s="5" t="s">
        <v>681</v>
      </c>
      <c r="FO326" s="5" t="s">
        <v>3883</v>
      </c>
      <c r="FP326" s="5">
        <v>9.2233720368547697E+18</v>
      </c>
      <c r="FX326" s="5" t="s">
        <v>662</v>
      </c>
      <c r="FZ326" s="5" t="s">
        <v>1742</v>
      </c>
      <c r="GA326" s="5" t="s">
        <v>1148</v>
      </c>
      <c r="GB326" s="5" t="s">
        <v>2883</v>
      </c>
      <c r="GL326" s="5">
        <v>2</v>
      </c>
      <c r="HF326" s="5" t="s">
        <v>3882</v>
      </c>
    </row>
    <row r="327" spans="1:214" s="5" customFormat="1" x14ac:dyDescent="0.2">
      <c r="A327" s="5" t="s">
        <v>3881</v>
      </c>
      <c r="B327" s="5" t="s">
        <v>3880</v>
      </c>
      <c r="C327" s="5">
        <v>106030</v>
      </c>
      <c r="E327" s="5" t="s">
        <v>166</v>
      </c>
      <c r="F327" s="5" t="s">
        <v>167</v>
      </c>
      <c r="G327" s="5" t="s">
        <v>168</v>
      </c>
      <c r="H327" s="5" t="s">
        <v>169</v>
      </c>
      <c r="I327" s="5" t="s">
        <v>170</v>
      </c>
      <c r="J327" s="5" t="s">
        <v>171</v>
      </c>
      <c r="M327" s="5" t="s">
        <v>172</v>
      </c>
      <c r="N327" s="5" t="s">
        <v>167</v>
      </c>
      <c r="O327" s="5" t="s">
        <v>350</v>
      </c>
      <c r="P327" s="5" t="s">
        <v>350</v>
      </c>
      <c r="Q327" s="5" t="s">
        <v>350</v>
      </c>
      <c r="R327" s="6">
        <v>42177.785416666666</v>
      </c>
      <c r="S327" s="6">
        <v>42222.729166666664</v>
      </c>
      <c r="T327" s="6">
        <v>43588.411805555559</v>
      </c>
      <c r="U327" s="6">
        <v>42206.571527777778</v>
      </c>
      <c r="W327" s="5" t="s">
        <v>3585</v>
      </c>
      <c r="AD327" s="5">
        <v>0</v>
      </c>
      <c r="AF327" s="5" t="s">
        <v>3879</v>
      </c>
      <c r="AH327" s="5" t="s">
        <v>350</v>
      </c>
      <c r="EB327" s="5" t="s">
        <v>681</v>
      </c>
      <c r="FO327" s="5" t="s">
        <v>3878</v>
      </c>
      <c r="FP327" s="5">
        <v>9.2233720368547697E+18</v>
      </c>
      <c r="FQ327" s="6">
        <v>42212.75</v>
      </c>
      <c r="FX327" s="5" t="s">
        <v>662</v>
      </c>
      <c r="FZ327" s="5" t="s">
        <v>2883</v>
      </c>
      <c r="GL327" s="5">
        <v>1</v>
      </c>
      <c r="HF327" s="5" t="s">
        <v>3877</v>
      </c>
    </row>
    <row r="328" spans="1:214" s="5" customFormat="1" x14ac:dyDescent="0.2">
      <c r="A328" s="5" t="s">
        <v>3876</v>
      </c>
      <c r="B328" s="5" t="s">
        <v>3875</v>
      </c>
      <c r="C328" s="5">
        <v>106016</v>
      </c>
      <c r="E328" s="5" t="s">
        <v>180</v>
      </c>
      <c r="F328" s="5" t="s">
        <v>167</v>
      </c>
      <c r="G328" s="5" t="s">
        <v>168</v>
      </c>
      <c r="H328" s="5" t="s">
        <v>169</v>
      </c>
      <c r="I328" s="5" t="s">
        <v>170</v>
      </c>
      <c r="J328" s="5" t="s">
        <v>171</v>
      </c>
      <c r="M328" s="5" t="s">
        <v>172</v>
      </c>
      <c r="N328" s="5" t="s">
        <v>167</v>
      </c>
      <c r="O328" s="5" t="s">
        <v>671</v>
      </c>
      <c r="P328" s="5" t="s">
        <v>671</v>
      </c>
      <c r="Q328" s="5" t="s">
        <v>671</v>
      </c>
      <c r="R328" s="6">
        <v>42177.732638888891</v>
      </c>
      <c r="S328" s="6">
        <v>42222.729166666664</v>
      </c>
      <c r="T328" s="6">
        <v>43588.411805555559</v>
      </c>
      <c r="U328" s="6">
        <v>42201.768750000003</v>
      </c>
      <c r="W328" s="5" t="s">
        <v>3585</v>
      </c>
      <c r="X328" s="5" t="s">
        <v>676</v>
      </c>
      <c r="AD328" s="5">
        <v>0</v>
      </c>
      <c r="AF328" s="5" t="s">
        <v>3874</v>
      </c>
      <c r="EB328" s="5" t="s">
        <v>681</v>
      </c>
      <c r="FO328" s="5" t="s">
        <v>3873</v>
      </c>
      <c r="FP328" s="5">
        <v>9.2233720368547697E+18</v>
      </c>
      <c r="FQ328" s="6">
        <v>42212.75</v>
      </c>
      <c r="FX328" s="5" t="s">
        <v>662</v>
      </c>
      <c r="FZ328" s="5" t="s">
        <v>1742</v>
      </c>
      <c r="GA328" s="5" t="s">
        <v>1148</v>
      </c>
      <c r="GB328" s="5" t="s">
        <v>2883</v>
      </c>
      <c r="GL328" s="5">
        <v>0</v>
      </c>
    </row>
    <row r="329" spans="1:214" s="5" customFormat="1" x14ac:dyDescent="0.2">
      <c r="A329" s="5" t="s">
        <v>3872</v>
      </c>
      <c r="B329" s="5" t="s">
        <v>3871</v>
      </c>
      <c r="C329" s="5">
        <v>106014</v>
      </c>
      <c r="E329" s="5" t="s">
        <v>166</v>
      </c>
      <c r="F329" s="5" t="s">
        <v>167</v>
      </c>
      <c r="G329" s="5" t="s">
        <v>168</v>
      </c>
      <c r="H329" s="5" t="s">
        <v>169</v>
      </c>
      <c r="I329" s="5" t="s">
        <v>170</v>
      </c>
      <c r="J329" s="5" t="s">
        <v>171</v>
      </c>
      <c r="M329" s="5" t="s">
        <v>172</v>
      </c>
      <c r="N329" s="5" t="s">
        <v>167</v>
      </c>
      <c r="O329" s="5" t="s">
        <v>668</v>
      </c>
      <c r="P329" s="5" t="s">
        <v>668</v>
      </c>
      <c r="Q329" s="5" t="s">
        <v>668</v>
      </c>
      <c r="R329" s="6">
        <v>42177.711805555555</v>
      </c>
      <c r="S329" s="6">
        <v>42212.787499999999</v>
      </c>
      <c r="T329" s="6">
        <v>43588.411805555559</v>
      </c>
      <c r="U329" s="6">
        <v>42212.787499999999</v>
      </c>
      <c r="AD329" s="5">
        <v>0</v>
      </c>
      <c r="AF329" s="5" t="s">
        <v>3870</v>
      </c>
      <c r="AH329" s="5" t="s">
        <v>668</v>
      </c>
      <c r="EB329" s="5" t="s">
        <v>681</v>
      </c>
      <c r="FO329" s="5" t="s">
        <v>3869</v>
      </c>
      <c r="FP329" s="5">
        <v>9.2233720368547697E+18</v>
      </c>
      <c r="FX329" s="5" t="s">
        <v>662</v>
      </c>
      <c r="FZ329" s="5" t="s">
        <v>2883</v>
      </c>
      <c r="GL329" s="5">
        <v>2</v>
      </c>
    </row>
    <row r="330" spans="1:214" s="5" customFormat="1" x14ac:dyDescent="0.2">
      <c r="A330" s="5" t="s">
        <v>3868</v>
      </c>
      <c r="B330" s="5" t="s">
        <v>3867</v>
      </c>
      <c r="C330" s="5">
        <v>105968</v>
      </c>
      <c r="E330" s="5" t="s">
        <v>166</v>
      </c>
      <c r="F330" s="5" t="s">
        <v>167</v>
      </c>
      <c r="G330" s="5" t="s">
        <v>168</v>
      </c>
      <c r="H330" s="5" t="s">
        <v>169</v>
      </c>
      <c r="I330" s="5" t="s">
        <v>170</v>
      </c>
      <c r="J330" s="5" t="s">
        <v>171</v>
      </c>
      <c r="M330" s="5" t="s">
        <v>172</v>
      </c>
      <c r="N330" s="5" t="s">
        <v>167</v>
      </c>
      <c r="O330" s="5" t="s">
        <v>171</v>
      </c>
      <c r="P330" s="5" t="s">
        <v>215</v>
      </c>
      <c r="Q330" s="5" t="s">
        <v>215</v>
      </c>
      <c r="R330" s="6">
        <v>42174.706944444442</v>
      </c>
      <c r="S330" s="6">
        <v>42174.815972222219</v>
      </c>
      <c r="T330" s="6">
        <v>43588.411805555559</v>
      </c>
      <c r="U330" s="6">
        <v>42174.815972222219</v>
      </c>
      <c r="AD330" s="5">
        <v>0</v>
      </c>
      <c r="AF330" s="5" t="s">
        <v>3866</v>
      </c>
      <c r="AH330" s="5" t="s">
        <v>215</v>
      </c>
      <c r="CE330" s="5" t="s">
        <v>3865</v>
      </c>
      <c r="CL330" s="5" t="s">
        <v>3864</v>
      </c>
      <c r="EB330" s="5" t="s">
        <v>208</v>
      </c>
      <c r="FO330" s="5" t="s">
        <v>3863</v>
      </c>
      <c r="FP330" s="5">
        <v>9.2233720368547697E+18</v>
      </c>
      <c r="FX330" s="5" t="s">
        <v>662</v>
      </c>
      <c r="FZ330" s="5" t="s">
        <v>1742</v>
      </c>
      <c r="HF330" s="5" t="s">
        <v>3862</v>
      </c>
    </row>
    <row r="331" spans="1:214" s="5" customFormat="1" x14ac:dyDescent="0.2">
      <c r="A331" s="5" t="s">
        <v>3861</v>
      </c>
      <c r="B331" s="5" t="s">
        <v>3860</v>
      </c>
      <c r="C331" s="5">
        <v>105861</v>
      </c>
      <c r="E331" s="5" t="s">
        <v>166</v>
      </c>
      <c r="F331" s="5" t="s">
        <v>167</v>
      </c>
      <c r="G331" s="5" t="s">
        <v>168</v>
      </c>
      <c r="H331" s="5" t="s">
        <v>169</v>
      </c>
      <c r="I331" s="5" t="s">
        <v>170</v>
      </c>
      <c r="J331" s="5" t="s">
        <v>171</v>
      </c>
      <c r="M331" s="5" t="s">
        <v>172</v>
      </c>
      <c r="N331" s="5" t="s">
        <v>167</v>
      </c>
      <c r="O331" s="5" t="s">
        <v>350</v>
      </c>
      <c r="P331" s="5" t="s">
        <v>350</v>
      </c>
      <c r="Q331" s="5" t="s">
        <v>350</v>
      </c>
      <c r="R331" s="6">
        <v>42173.866666666669</v>
      </c>
      <c r="S331" s="6">
        <v>42276.885416666664</v>
      </c>
      <c r="T331" s="6">
        <v>43588.411805555559</v>
      </c>
      <c r="U331" s="6">
        <v>42276.885416666664</v>
      </c>
      <c r="W331" s="5" t="s">
        <v>1746</v>
      </c>
      <c r="AD331" s="5">
        <v>0</v>
      </c>
      <c r="AF331" s="5" t="s">
        <v>3859</v>
      </c>
      <c r="AH331" s="5" t="s">
        <v>350</v>
      </c>
      <c r="EB331" s="5" t="s">
        <v>681</v>
      </c>
      <c r="FO331" s="5" t="s">
        <v>3858</v>
      </c>
      <c r="FP331" s="5">
        <v>9.2233720368547697E+18</v>
      </c>
      <c r="FX331" s="5" t="s">
        <v>662</v>
      </c>
      <c r="FZ331" s="5" t="s">
        <v>3063</v>
      </c>
      <c r="GA331" s="5" t="s">
        <v>3062</v>
      </c>
      <c r="GB331" s="5" t="s">
        <v>2219</v>
      </c>
      <c r="GL331" s="5">
        <v>3</v>
      </c>
    </row>
    <row r="332" spans="1:214" s="5" customFormat="1" x14ac:dyDescent="0.2">
      <c r="A332" s="5" t="s">
        <v>3857</v>
      </c>
      <c r="B332" s="5" t="s">
        <v>3856</v>
      </c>
      <c r="C332" s="5">
        <v>105654</v>
      </c>
      <c r="E332" s="5" t="s">
        <v>166</v>
      </c>
      <c r="F332" s="5" t="s">
        <v>167</v>
      </c>
      <c r="G332" s="5" t="s">
        <v>168</v>
      </c>
      <c r="H332" s="5" t="s">
        <v>169</v>
      </c>
      <c r="I332" s="5" t="s">
        <v>170</v>
      </c>
      <c r="J332" s="5" t="s">
        <v>171</v>
      </c>
      <c r="M332" s="5" t="s">
        <v>172</v>
      </c>
      <c r="N332" s="5" t="s">
        <v>167</v>
      </c>
      <c r="O332" s="5" t="s">
        <v>350</v>
      </c>
      <c r="P332" s="5" t="s">
        <v>668</v>
      </c>
      <c r="Q332" s="5" t="s">
        <v>668</v>
      </c>
      <c r="R332" s="6">
        <v>42172.856944444444</v>
      </c>
      <c r="S332" s="6">
        <v>42200.836111111108</v>
      </c>
      <c r="T332" s="6">
        <v>43588.411805555559</v>
      </c>
      <c r="U332" s="6">
        <v>42200.836111111108</v>
      </c>
      <c r="AD332" s="5">
        <v>0</v>
      </c>
      <c r="AF332" s="5" t="s">
        <v>3855</v>
      </c>
      <c r="AH332" s="5" t="s">
        <v>668</v>
      </c>
      <c r="EB332" s="5" t="s">
        <v>681</v>
      </c>
      <c r="FO332" s="5" t="s">
        <v>3854</v>
      </c>
      <c r="FP332" s="5">
        <v>9.2233720368547697E+18</v>
      </c>
      <c r="FX332" s="5" t="s">
        <v>662</v>
      </c>
      <c r="FZ332" s="5" t="s">
        <v>1148</v>
      </c>
      <c r="GL332" s="5">
        <v>8</v>
      </c>
    </row>
    <row r="333" spans="1:214" s="5" customFormat="1" x14ac:dyDescent="0.2">
      <c r="A333" s="5" t="s">
        <v>3853</v>
      </c>
      <c r="B333" s="5" t="s">
        <v>3852</v>
      </c>
      <c r="C333" s="5">
        <v>105651</v>
      </c>
      <c r="E333" s="5" t="s">
        <v>166</v>
      </c>
      <c r="F333" s="5" t="s">
        <v>167</v>
      </c>
      <c r="G333" s="5" t="s">
        <v>168</v>
      </c>
      <c r="H333" s="5" t="s">
        <v>169</v>
      </c>
      <c r="I333" s="5" t="s">
        <v>170</v>
      </c>
      <c r="J333" s="5" t="s">
        <v>171</v>
      </c>
      <c r="M333" s="5" t="s">
        <v>172</v>
      </c>
      <c r="N333" s="5" t="s">
        <v>167</v>
      </c>
      <c r="O333" s="5" t="s">
        <v>171</v>
      </c>
      <c r="P333" s="5" t="s">
        <v>171</v>
      </c>
      <c r="Q333" s="5" t="s">
        <v>171</v>
      </c>
      <c r="R333" s="6">
        <v>42172.85</v>
      </c>
      <c r="S333" s="6">
        <v>42202.741666666669</v>
      </c>
      <c r="T333" s="6">
        <v>43588.411805555559</v>
      </c>
      <c r="U333" s="6">
        <v>42202.741666666669</v>
      </c>
      <c r="AD333" s="5">
        <v>0</v>
      </c>
      <c r="AH333" s="5" t="s">
        <v>171</v>
      </c>
      <c r="FO333" s="5" t="s">
        <v>3851</v>
      </c>
      <c r="FP333" s="5">
        <v>9.2233720368547697E+18</v>
      </c>
      <c r="FX333" s="5" t="s">
        <v>662</v>
      </c>
      <c r="FZ333" s="5" t="s">
        <v>1742</v>
      </c>
      <c r="GA333" s="5" t="s">
        <v>1148</v>
      </c>
      <c r="GB333" s="5" t="s">
        <v>2883</v>
      </c>
      <c r="GL333" s="5">
        <v>3</v>
      </c>
    </row>
    <row r="334" spans="1:214" s="5" customFormat="1" x14ac:dyDescent="0.2">
      <c r="A334" s="5" t="s">
        <v>3850</v>
      </c>
      <c r="B334" s="5" t="s">
        <v>3849</v>
      </c>
      <c r="C334" s="5">
        <v>105650</v>
      </c>
      <c r="E334" s="5" t="s">
        <v>166</v>
      </c>
      <c r="F334" s="5" t="s">
        <v>167</v>
      </c>
      <c r="G334" s="5" t="s">
        <v>168</v>
      </c>
      <c r="H334" s="5" t="s">
        <v>169</v>
      </c>
      <c r="I334" s="5" t="s">
        <v>170</v>
      </c>
      <c r="J334" s="5" t="s">
        <v>171</v>
      </c>
      <c r="M334" s="5" t="s">
        <v>172</v>
      </c>
      <c r="N334" s="5" t="s">
        <v>167</v>
      </c>
      <c r="O334" s="5" t="s">
        <v>184</v>
      </c>
      <c r="P334" s="5" t="s">
        <v>171</v>
      </c>
      <c r="Q334" s="5" t="s">
        <v>171</v>
      </c>
      <c r="R334" s="6">
        <v>42172.849305555559</v>
      </c>
      <c r="S334" s="6">
        <v>42174.586805555555</v>
      </c>
      <c r="T334" s="6">
        <v>43588.411805555559</v>
      </c>
      <c r="U334" s="6">
        <v>42174.586805555555</v>
      </c>
      <c r="AD334" s="5">
        <v>0</v>
      </c>
      <c r="AH334" s="5" t="s">
        <v>171</v>
      </c>
      <c r="FO334" s="5" t="s">
        <v>3848</v>
      </c>
      <c r="FP334" s="5">
        <v>9.2233720368547697E+18</v>
      </c>
      <c r="FX334" s="5" t="s">
        <v>662</v>
      </c>
      <c r="FZ334" s="5" t="s">
        <v>1742</v>
      </c>
      <c r="GL334" s="5">
        <v>1</v>
      </c>
    </row>
    <row r="335" spans="1:214" s="5" customFormat="1" x14ac:dyDescent="0.2">
      <c r="A335" s="5" t="s">
        <v>3847</v>
      </c>
      <c r="B335" s="5" t="s">
        <v>3846</v>
      </c>
      <c r="C335" s="5">
        <v>105552</v>
      </c>
      <c r="E335" s="5" t="s">
        <v>166</v>
      </c>
      <c r="F335" s="5" t="s">
        <v>167</v>
      </c>
      <c r="G335" s="5" t="s">
        <v>168</v>
      </c>
      <c r="H335" s="5" t="s">
        <v>169</v>
      </c>
      <c r="I335" s="5" t="s">
        <v>170</v>
      </c>
      <c r="J335" s="5" t="s">
        <v>171</v>
      </c>
      <c r="M335" s="5" t="s">
        <v>172</v>
      </c>
      <c r="N335" s="5" t="s">
        <v>167</v>
      </c>
      <c r="P335" s="5" t="s">
        <v>668</v>
      </c>
      <c r="Q335" s="5" t="s">
        <v>668</v>
      </c>
      <c r="R335" s="6">
        <v>42172.820138888892</v>
      </c>
      <c r="S335" s="6">
        <v>42201.781944444447</v>
      </c>
      <c r="T335" s="6">
        <v>43588.411805555559</v>
      </c>
      <c r="U335" s="6">
        <v>42201.781944444447</v>
      </c>
      <c r="AD335" s="5">
        <v>0</v>
      </c>
      <c r="AF335" s="5" t="s">
        <v>3845</v>
      </c>
      <c r="AH335" s="5" t="s">
        <v>668</v>
      </c>
      <c r="FO335" s="5" t="s">
        <v>3844</v>
      </c>
      <c r="FP335" s="5">
        <v>9.2233720368547697E+18</v>
      </c>
      <c r="FX335" s="5" t="s">
        <v>662</v>
      </c>
      <c r="FZ335" s="5" t="s">
        <v>2883</v>
      </c>
      <c r="GL335" s="5">
        <v>2</v>
      </c>
    </row>
    <row r="336" spans="1:214" s="5" customFormat="1" x14ac:dyDescent="0.2">
      <c r="A336" s="5" t="s">
        <v>3843</v>
      </c>
      <c r="B336" s="5" t="s">
        <v>3842</v>
      </c>
      <c r="C336" s="5">
        <v>105356</v>
      </c>
      <c r="E336" s="5" t="s">
        <v>166</v>
      </c>
      <c r="F336" s="5" t="s">
        <v>167</v>
      </c>
      <c r="G336" s="5" t="s">
        <v>168</v>
      </c>
      <c r="H336" s="5" t="s">
        <v>169</v>
      </c>
      <c r="I336" s="5" t="s">
        <v>170</v>
      </c>
      <c r="J336" s="5" t="s">
        <v>171</v>
      </c>
      <c r="M336" s="5" t="s">
        <v>172</v>
      </c>
      <c r="N336" s="5" t="s">
        <v>167</v>
      </c>
      <c r="P336" s="5" t="s">
        <v>350</v>
      </c>
      <c r="Q336" s="5" t="s">
        <v>350</v>
      </c>
      <c r="R336" s="6">
        <v>42171.572222222225</v>
      </c>
      <c r="S336" s="6">
        <v>42262.787499999999</v>
      </c>
      <c r="T336" s="6">
        <v>43588.411805555559</v>
      </c>
      <c r="U336" s="6">
        <v>42262.787499999999</v>
      </c>
      <c r="AD336" s="5">
        <v>0</v>
      </c>
      <c r="AH336" s="5" t="s">
        <v>350</v>
      </c>
      <c r="FO336" s="5" t="s">
        <v>3841</v>
      </c>
      <c r="FP336" s="5">
        <v>9.2233720368547697E+18</v>
      </c>
      <c r="FX336" s="5" t="s">
        <v>662</v>
      </c>
      <c r="FZ336" s="5" t="s">
        <v>2883</v>
      </c>
      <c r="GL336" s="5">
        <v>0</v>
      </c>
    </row>
    <row r="337" spans="1:215" s="5" customFormat="1" x14ac:dyDescent="0.2">
      <c r="A337" s="5" t="s">
        <v>3840</v>
      </c>
      <c r="B337" s="5" t="s">
        <v>3839</v>
      </c>
      <c r="C337" s="5">
        <v>105180</v>
      </c>
      <c r="E337" s="5" t="s">
        <v>180</v>
      </c>
      <c r="F337" s="5" t="s">
        <v>167</v>
      </c>
      <c r="G337" s="5" t="s">
        <v>168</v>
      </c>
      <c r="H337" s="5" t="s">
        <v>169</v>
      </c>
      <c r="I337" s="5" t="s">
        <v>170</v>
      </c>
      <c r="J337" s="5" t="s">
        <v>171</v>
      </c>
      <c r="M337" s="5" t="s">
        <v>172</v>
      </c>
      <c r="N337" s="5" t="s">
        <v>167</v>
      </c>
      <c r="O337" s="5" t="s">
        <v>671</v>
      </c>
      <c r="P337" s="5" t="s">
        <v>203</v>
      </c>
      <c r="Q337" s="5" t="s">
        <v>203</v>
      </c>
      <c r="R337" s="6">
        <v>42167.625694444447</v>
      </c>
      <c r="S337" s="6">
        <v>42170.84097222222</v>
      </c>
      <c r="T337" s="6">
        <v>43588.411805555559</v>
      </c>
      <c r="U337" s="6">
        <v>42170.84097222222</v>
      </c>
      <c r="AD337" s="5">
        <v>0</v>
      </c>
      <c r="AH337" s="5" t="s">
        <v>203</v>
      </c>
      <c r="CE337" s="5" t="s">
        <v>3838</v>
      </c>
      <c r="FO337" s="5" t="s">
        <v>3837</v>
      </c>
      <c r="FP337" s="5">
        <v>9.2233720368547697E+18</v>
      </c>
      <c r="FX337" s="5" t="s">
        <v>662</v>
      </c>
      <c r="FZ337" s="5" t="s">
        <v>193</v>
      </c>
    </row>
    <row r="338" spans="1:215" s="5" customFormat="1" x14ac:dyDescent="0.2">
      <c r="A338" s="5" t="s">
        <v>3836</v>
      </c>
      <c r="B338" s="5" t="s">
        <v>3835</v>
      </c>
      <c r="C338" s="5">
        <v>105177</v>
      </c>
      <c r="E338" s="5" t="s">
        <v>180</v>
      </c>
      <c r="F338" s="5" t="s">
        <v>167</v>
      </c>
      <c r="G338" s="5" t="s">
        <v>168</v>
      </c>
      <c r="H338" s="5" t="s">
        <v>169</v>
      </c>
      <c r="I338" s="5" t="s">
        <v>170</v>
      </c>
      <c r="J338" s="5" t="s">
        <v>171</v>
      </c>
      <c r="M338" s="5" t="s">
        <v>172</v>
      </c>
      <c r="N338" s="5" t="s">
        <v>167</v>
      </c>
      <c r="P338" s="5" t="s">
        <v>203</v>
      </c>
      <c r="Q338" s="5" t="s">
        <v>203</v>
      </c>
      <c r="R338" s="6">
        <v>42167.612500000003</v>
      </c>
      <c r="S338" s="6">
        <v>42172.852083333331</v>
      </c>
      <c r="T338" s="6">
        <v>43588.411805555559</v>
      </c>
      <c r="U338" s="6">
        <v>42172.852083333331</v>
      </c>
      <c r="AD338" s="5">
        <v>0</v>
      </c>
      <c r="AH338" s="5" t="s">
        <v>203</v>
      </c>
      <c r="CE338" s="5" t="s">
        <v>3834</v>
      </c>
      <c r="CF338" s="5" t="s">
        <v>3833</v>
      </c>
      <c r="CG338" s="5" t="s">
        <v>3832</v>
      </c>
      <c r="FO338" s="5" t="s">
        <v>3831</v>
      </c>
      <c r="FP338" s="5">
        <v>9.2233720368547697E+18</v>
      </c>
      <c r="FX338" s="5" t="s">
        <v>662</v>
      </c>
      <c r="FZ338" s="5" t="s">
        <v>193</v>
      </c>
      <c r="GA338" s="5" t="s">
        <v>1742</v>
      </c>
      <c r="GL338" s="5">
        <v>0</v>
      </c>
      <c r="HF338" s="5" t="s">
        <v>3830</v>
      </c>
    </row>
    <row r="339" spans="1:215" s="5" customFormat="1" x14ac:dyDescent="0.2">
      <c r="A339" s="5" t="s">
        <v>3829</v>
      </c>
      <c r="B339" s="5" t="s">
        <v>3828</v>
      </c>
      <c r="C339" s="5">
        <v>105095</v>
      </c>
      <c r="E339" s="5" t="s">
        <v>166</v>
      </c>
      <c r="F339" s="5" t="s">
        <v>167</v>
      </c>
      <c r="G339" s="5" t="s">
        <v>168</v>
      </c>
      <c r="H339" s="5" t="s">
        <v>169</v>
      </c>
      <c r="I339" s="5" t="s">
        <v>170</v>
      </c>
      <c r="J339" s="5" t="s">
        <v>171</v>
      </c>
      <c r="M339" s="5" t="s">
        <v>172</v>
      </c>
      <c r="N339" s="5" t="s">
        <v>167</v>
      </c>
      <c r="P339" s="5" t="s">
        <v>203</v>
      </c>
      <c r="Q339" s="5" t="s">
        <v>203</v>
      </c>
      <c r="R339" s="6">
        <v>42166.78125</v>
      </c>
      <c r="S339" s="6">
        <v>42191.777777777781</v>
      </c>
      <c r="T339" s="6">
        <v>43588.411805555559</v>
      </c>
      <c r="U339" s="6">
        <v>42191.777777777781</v>
      </c>
      <c r="AD339" s="5">
        <v>0</v>
      </c>
      <c r="AH339" s="5">
        <v>1110204</v>
      </c>
      <c r="AI339" s="5" t="s">
        <v>203</v>
      </c>
      <c r="FO339" s="5" t="s">
        <v>3827</v>
      </c>
      <c r="FP339" s="5">
        <v>9.2233720368547697E+18</v>
      </c>
      <c r="FX339" s="5" t="s">
        <v>662</v>
      </c>
      <c r="HF339" s="5" t="s">
        <v>3826</v>
      </c>
    </row>
    <row r="340" spans="1:215" s="5" customFormat="1" x14ac:dyDescent="0.2">
      <c r="A340" s="5" t="s">
        <v>3825</v>
      </c>
      <c r="B340" s="5" t="s">
        <v>3824</v>
      </c>
      <c r="C340" s="5">
        <v>105087</v>
      </c>
      <c r="E340" s="5" t="s">
        <v>180</v>
      </c>
      <c r="F340" s="5" t="s">
        <v>167</v>
      </c>
      <c r="G340" s="5" t="s">
        <v>168</v>
      </c>
      <c r="H340" s="5" t="s">
        <v>169</v>
      </c>
      <c r="I340" s="5" t="s">
        <v>170</v>
      </c>
      <c r="J340" s="5" t="s">
        <v>171</v>
      </c>
      <c r="M340" s="5" t="s">
        <v>172</v>
      </c>
      <c r="N340" s="5" t="s">
        <v>167</v>
      </c>
      <c r="P340" s="5" t="s">
        <v>203</v>
      </c>
      <c r="Q340" s="5" t="s">
        <v>203</v>
      </c>
      <c r="R340" s="6">
        <v>42166.710416666669</v>
      </c>
      <c r="S340" s="6">
        <v>42167.674305555556</v>
      </c>
      <c r="T340" s="6">
        <v>43588.411805555559</v>
      </c>
      <c r="U340" s="6">
        <v>42167.674305555556</v>
      </c>
      <c r="AD340" s="5">
        <v>0</v>
      </c>
      <c r="AH340" s="5" t="s">
        <v>614</v>
      </c>
      <c r="AI340" s="5" t="s">
        <v>203</v>
      </c>
      <c r="CE340" s="5" t="s">
        <v>3823</v>
      </c>
      <c r="FO340" s="5" t="s">
        <v>3822</v>
      </c>
      <c r="FP340" s="5">
        <v>9.2233720368547697E+18</v>
      </c>
      <c r="FX340" s="5" t="s">
        <v>662</v>
      </c>
      <c r="FZ340" s="5" t="s">
        <v>193</v>
      </c>
      <c r="HF340" s="5" t="s">
        <v>3821</v>
      </c>
    </row>
    <row r="341" spans="1:215" s="5" customFormat="1" x14ac:dyDescent="0.2">
      <c r="A341" s="5" t="s">
        <v>3820</v>
      </c>
      <c r="B341" s="5" t="s">
        <v>3819</v>
      </c>
      <c r="C341" s="5">
        <v>105064</v>
      </c>
      <c r="E341" s="5" t="s">
        <v>180</v>
      </c>
      <c r="F341" s="5" t="s">
        <v>167</v>
      </c>
      <c r="G341" s="5" t="s">
        <v>168</v>
      </c>
      <c r="H341" s="5" t="s">
        <v>169</v>
      </c>
      <c r="I341" s="5" t="s">
        <v>170</v>
      </c>
      <c r="J341" s="5" t="s">
        <v>171</v>
      </c>
      <c r="M341" s="5" t="s">
        <v>172</v>
      </c>
      <c r="N341" s="5" t="s">
        <v>167</v>
      </c>
      <c r="O341" s="5" t="s">
        <v>350</v>
      </c>
      <c r="P341" s="5" t="s">
        <v>350</v>
      </c>
      <c r="Q341" s="5" t="s">
        <v>350</v>
      </c>
      <c r="R341" s="6">
        <v>42166.551388888889</v>
      </c>
      <c r="S341" s="6">
        <v>42201.554861111108</v>
      </c>
      <c r="T341" s="6">
        <v>43588.411805555559</v>
      </c>
      <c r="U341" s="6">
        <v>42170.840277777781</v>
      </c>
      <c r="V341" s="5" t="s">
        <v>684</v>
      </c>
      <c r="W341" s="5" t="s">
        <v>684</v>
      </c>
      <c r="AD341" s="5">
        <v>0</v>
      </c>
      <c r="AF341" s="5" t="s">
        <v>3818</v>
      </c>
      <c r="AH341" s="5" t="s">
        <v>350</v>
      </c>
      <c r="EB341" s="5" t="s">
        <v>681</v>
      </c>
      <c r="FO341" s="5" t="s">
        <v>3817</v>
      </c>
      <c r="FP341" s="5">
        <v>9.2233720368547697E+18</v>
      </c>
      <c r="FQ341" s="6">
        <v>42199.802083333336</v>
      </c>
      <c r="FX341" s="5" t="s">
        <v>662</v>
      </c>
      <c r="FZ341" s="5" t="s">
        <v>193</v>
      </c>
    </row>
    <row r="342" spans="1:215" s="5" customFormat="1" x14ac:dyDescent="0.2">
      <c r="A342" s="5" t="s">
        <v>3816</v>
      </c>
      <c r="B342" s="5" t="s">
        <v>3815</v>
      </c>
      <c r="C342" s="5">
        <v>105050</v>
      </c>
      <c r="E342" s="5" t="s">
        <v>180</v>
      </c>
      <c r="F342" s="5" t="s">
        <v>167</v>
      </c>
      <c r="G342" s="5" t="s">
        <v>168</v>
      </c>
      <c r="H342" s="5" t="s">
        <v>169</v>
      </c>
      <c r="I342" s="5" t="s">
        <v>170</v>
      </c>
      <c r="J342" s="5" t="s">
        <v>171</v>
      </c>
      <c r="M342" s="5" t="s">
        <v>172</v>
      </c>
      <c r="N342" s="5" t="s">
        <v>167</v>
      </c>
      <c r="O342" s="5" t="s">
        <v>171</v>
      </c>
      <c r="P342" s="5" t="s">
        <v>203</v>
      </c>
      <c r="Q342" s="5" t="s">
        <v>203</v>
      </c>
      <c r="R342" s="6">
        <v>42165.895138888889</v>
      </c>
      <c r="S342" s="6">
        <v>42170.84097222222</v>
      </c>
      <c r="T342" s="6">
        <v>43588.411805555559</v>
      </c>
      <c r="U342" s="6">
        <v>42170.84097222222</v>
      </c>
      <c r="AD342" s="5">
        <v>0</v>
      </c>
      <c r="AH342" s="5" t="s">
        <v>203</v>
      </c>
      <c r="CE342" s="5" t="s">
        <v>3814</v>
      </c>
      <c r="CF342" s="5" t="s">
        <v>3813</v>
      </c>
      <c r="FO342" s="5" t="s">
        <v>3812</v>
      </c>
      <c r="FP342" s="5">
        <v>9.2233720368547697E+18</v>
      </c>
      <c r="FX342" s="5" t="s">
        <v>662</v>
      </c>
      <c r="FZ342" s="5" t="s">
        <v>193</v>
      </c>
    </row>
    <row r="343" spans="1:215" s="5" customFormat="1" x14ac:dyDescent="0.2">
      <c r="A343" s="5" t="s">
        <v>3811</v>
      </c>
      <c r="B343" s="5" t="s">
        <v>3810</v>
      </c>
      <c r="C343" s="5">
        <v>105049</v>
      </c>
      <c r="E343" s="5" t="s">
        <v>180</v>
      </c>
      <c r="F343" s="5" t="s">
        <v>167</v>
      </c>
      <c r="G343" s="5" t="s">
        <v>168</v>
      </c>
      <c r="H343" s="5" t="s">
        <v>169</v>
      </c>
      <c r="I343" s="5" t="s">
        <v>170</v>
      </c>
      <c r="J343" s="5" t="s">
        <v>171</v>
      </c>
      <c r="M343" s="5" t="s">
        <v>172</v>
      </c>
      <c r="N343" s="5" t="s">
        <v>167</v>
      </c>
      <c r="P343" s="5" t="s">
        <v>203</v>
      </c>
      <c r="Q343" s="5" t="s">
        <v>203</v>
      </c>
      <c r="R343" s="6">
        <v>42165.890277777777</v>
      </c>
      <c r="S343" s="6">
        <v>42166.867361111108</v>
      </c>
      <c r="T343" s="6">
        <v>43588.411805555559</v>
      </c>
      <c r="U343" s="6">
        <v>42166.867361111108</v>
      </c>
      <c r="AD343" s="5">
        <v>0</v>
      </c>
      <c r="AH343" s="5" t="s">
        <v>203</v>
      </c>
      <c r="CE343" s="5" t="s">
        <v>3809</v>
      </c>
      <c r="CF343" s="5" t="s">
        <v>3808</v>
      </c>
      <c r="FO343" s="5" t="s">
        <v>3807</v>
      </c>
      <c r="FP343" s="5">
        <v>9.2233720368547697E+18</v>
      </c>
      <c r="FX343" s="5" t="s">
        <v>662</v>
      </c>
    </row>
    <row r="344" spans="1:215" s="5" customFormat="1" x14ac:dyDescent="0.2">
      <c r="A344" s="5" t="s">
        <v>3806</v>
      </c>
      <c r="B344" s="5" t="s">
        <v>3805</v>
      </c>
      <c r="C344" s="5">
        <v>105042</v>
      </c>
      <c r="E344" s="5" t="s">
        <v>180</v>
      </c>
      <c r="F344" s="5" t="s">
        <v>167</v>
      </c>
      <c r="G344" s="5" t="s">
        <v>168</v>
      </c>
      <c r="H344" s="5" t="s">
        <v>169</v>
      </c>
      <c r="I344" s="5" t="s">
        <v>170</v>
      </c>
      <c r="J344" s="5" t="s">
        <v>171</v>
      </c>
      <c r="M344" s="5" t="s">
        <v>172</v>
      </c>
      <c r="N344" s="5" t="s">
        <v>167</v>
      </c>
      <c r="O344" s="5" t="s">
        <v>350</v>
      </c>
      <c r="P344" s="5" t="s">
        <v>668</v>
      </c>
      <c r="Q344" s="5" t="s">
        <v>668</v>
      </c>
      <c r="R344" s="6">
        <v>42165.840277777781</v>
      </c>
      <c r="S344" s="6">
        <v>42172.834027777775</v>
      </c>
      <c r="T344" s="6">
        <v>43588.411805555559</v>
      </c>
      <c r="U344" s="6">
        <v>42172.834027777775</v>
      </c>
      <c r="AD344" s="5">
        <v>0</v>
      </c>
      <c r="AF344" s="5" t="s">
        <v>3804</v>
      </c>
      <c r="AH344" s="5" t="s">
        <v>668</v>
      </c>
      <c r="AI344" s="5" t="s">
        <v>350</v>
      </c>
      <c r="FO344" s="5" t="s">
        <v>3803</v>
      </c>
      <c r="FP344" s="5">
        <v>9.2233720368547697E+18</v>
      </c>
      <c r="FX344" s="5" t="s">
        <v>662</v>
      </c>
      <c r="FZ344" s="5" t="s">
        <v>193</v>
      </c>
      <c r="HF344" s="5" t="s">
        <v>3802</v>
      </c>
    </row>
    <row r="345" spans="1:215" s="5" customFormat="1" x14ac:dyDescent="0.2">
      <c r="A345" s="5" t="s">
        <v>3801</v>
      </c>
      <c r="B345" s="5" t="s">
        <v>3800</v>
      </c>
      <c r="C345" s="5">
        <v>104991</v>
      </c>
      <c r="E345" s="5" t="s">
        <v>166</v>
      </c>
      <c r="F345" s="5" t="s">
        <v>167</v>
      </c>
      <c r="G345" s="5" t="s">
        <v>168</v>
      </c>
      <c r="H345" s="5" t="s">
        <v>169</v>
      </c>
      <c r="I345" s="5" t="s">
        <v>170</v>
      </c>
      <c r="J345" s="5" t="s">
        <v>171</v>
      </c>
      <c r="M345" s="5" t="s">
        <v>172</v>
      </c>
      <c r="N345" s="5" t="s">
        <v>167</v>
      </c>
      <c r="O345" s="5" t="s">
        <v>350</v>
      </c>
      <c r="P345" s="5" t="s">
        <v>668</v>
      </c>
      <c r="Q345" s="5" t="s">
        <v>668</v>
      </c>
      <c r="R345" s="6">
        <v>42165.622916666667</v>
      </c>
      <c r="S345" s="6">
        <v>42292.837500000001</v>
      </c>
      <c r="T345" s="6">
        <v>43588.411805555559</v>
      </c>
      <c r="U345" s="6">
        <v>42292.837500000001</v>
      </c>
      <c r="W345" s="5" t="s">
        <v>1746</v>
      </c>
      <c r="AD345" s="5">
        <v>0</v>
      </c>
      <c r="AH345" s="5" t="s">
        <v>668</v>
      </c>
      <c r="EB345" s="5" t="s">
        <v>681</v>
      </c>
      <c r="FO345" s="5" t="s">
        <v>3799</v>
      </c>
      <c r="FP345" s="5">
        <v>9.2233720368547697E+18</v>
      </c>
      <c r="FX345" s="5" t="s">
        <v>662</v>
      </c>
      <c r="FZ345" s="5" t="s">
        <v>1928</v>
      </c>
      <c r="GA345" s="5" t="s">
        <v>1741</v>
      </c>
      <c r="GL345" s="5">
        <v>2</v>
      </c>
    </row>
    <row r="346" spans="1:215" s="5" customFormat="1" x14ac:dyDescent="0.2">
      <c r="A346" s="5" t="s">
        <v>3798</v>
      </c>
      <c r="B346" s="5" t="s">
        <v>3797</v>
      </c>
      <c r="C346" s="5">
        <v>104964</v>
      </c>
      <c r="E346" s="5" t="s">
        <v>180</v>
      </c>
      <c r="F346" s="5" t="s">
        <v>167</v>
      </c>
      <c r="G346" s="5" t="s">
        <v>168</v>
      </c>
      <c r="H346" s="5" t="s">
        <v>169</v>
      </c>
      <c r="I346" s="5" t="s">
        <v>170</v>
      </c>
      <c r="J346" s="5" t="s">
        <v>171</v>
      </c>
      <c r="M346" s="5" t="s">
        <v>172</v>
      </c>
      <c r="N346" s="5" t="s">
        <v>167</v>
      </c>
      <c r="O346" s="5" t="s">
        <v>668</v>
      </c>
      <c r="P346" s="5" t="s">
        <v>668</v>
      </c>
      <c r="Q346" s="5" t="s">
        <v>668</v>
      </c>
      <c r="R346" s="6">
        <v>42164.899305555555</v>
      </c>
      <c r="S346" s="6">
        <v>42202.6</v>
      </c>
      <c r="T346" s="6">
        <v>43588.411805555559</v>
      </c>
      <c r="U346" s="6">
        <v>42202.6</v>
      </c>
      <c r="AD346" s="5">
        <v>1</v>
      </c>
      <c r="AF346" s="5" t="s">
        <v>3796</v>
      </c>
      <c r="AH346" s="5" t="s">
        <v>3795</v>
      </c>
      <c r="AI346" s="5" t="s">
        <v>668</v>
      </c>
      <c r="EB346" s="5" t="s">
        <v>681</v>
      </c>
      <c r="FO346" s="5" t="s">
        <v>3794</v>
      </c>
      <c r="FP346" s="5">
        <v>9.2233720368547697E+18</v>
      </c>
      <c r="FX346" s="5" t="s">
        <v>662</v>
      </c>
      <c r="FZ346" s="5" t="s">
        <v>193</v>
      </c>
      <c r="GA346" s="5" t="s">
        <v>2883</v>
      </c>
      <c r="GL346" s="5">
        <v>3</v>
      </c>
    </row>
    <row r="347" spans="1:215" s="5" customFormat="1" x14ac:dyDescent="0.2">
      <c r="A347" s="5" t="s">
        <v>3793</v>
      </c>
      <c r="B347" s="5" t="s">
        <v>3792</v>
      </c>
      <c r="C347" s="5">
        <v>104931</v>
      </c>
      <c r="E347" s="5" t="s">
        <v>180</v>
      </c>
      <c r="F347" s="5" t="s">
        <v>167</v>
      </c>
      <c r="G347" s="5" t="s">
        <v>168</v>
      </c>
      <c r="H347" s="5" t="s">
        <v>169</v>
      </c>
      <c r="I347" s="5" t="s">
        <v>170</v>
      </c>
      <c r="J347" s="5" t="s">
        <v>171</v>
      </c>
      <c r="M347" s="5" t="s">
        <v>172</v>
      </c>
      <c r="N347" s="5" t="s">
        <v>167</v>
      </c>
      <c r="O347" s="5" t="s">
        <v>671</v>
      </c>
      <c r="P347" s="5" t="s">
        <v>671</v>
      </c>
      <c r="Q347" s="5" t="s">
        <v>671</v>
      </c>
      <c r="R347" s="6">
        <v>42164.678472222222</v>
      </c>
      <c r="S347" s="6">
        <v>42201.554861111108</v>
      </c>
      <c r="T347" s="6">
        <v>43588.411805555559</v>
      </c>
      <c r="U347" s="6">
        <v>42166.682638888888</v>
      </c>
      <c r="V347" s="5" t="s">
        <v>684</v>
      </c>
      <c r="W347" s="5" t="s">
        <v>684</v>
      </c>
      <c r="X347" s="5" t="s">
        <v>627</v>
      </c>
      <c r="AD347" s="5">
        <v>0</v>
      </c>
      <c r="AF347" s="5" t="s">
        <v>3791</v>
      </c>
      <c r="EB347" s="5" t="s">
        <v>681</v>
      </c>
      <c r="FO347" s="5" t="s">
        <v>3790</v>
      </c>
      <c r="FP347" s="5">
        <v>9.2233720368547697E+18</v>
      </c>
      <c r="FQ347" s="6">
        <v>42199.802083333336</v>
      </c>
      <c r="FX347" s="5" t="s">
        <v>3548</v>
      </c>
      <c r="FZ347" s="5" t="s">
        <v>193</v>
      </c>
      <c r="GL347" s="5">
        <v>1</v>
      </c>
      <c r="HF347" s="5" t="s">
        <v>3789</v>
      </c>
    </row>
    <row r="348" spans="1:215" s="5" customFormat="1" x14ac:dyDescent="0.2">
      <c r="A348" s="5" t="s">
        <v>3788</v>
      </c>
      <c r="B348" s="5" t="s">
        <v>3787</v>
      </c>
      <c r="C348" s="5">
        <v>104926</v>
      </c>
      <c r="E348" s="5" t="s">
        <v>166</v>
      </c>
      <c r="F348" s="5" t="s">
        <v>167</v>
      </c>
      <c r="G348" s="5" t="s">
        <v>168</v>
      </c>
      <c r="H348" s="5" t="s">
        <v>169</v>
      </c>
      <c r="I348" s="5" t="s">
        <v>170</v>
      </c>
      <c r="J348" s="5" t="s">
        <v>171</v>
      </c>
      <c r="M348" s="5" t="s">
        <v>172</v>
      </c>
      <c r="N348" s="5" t="s">
        <v>167</v>
      </c>
      <c r="O348" s="5" t="s">
        <v>671</v>
      </c>
      <c r="P348" s="5" t="s">
        <v>350</v>
      </c>
      <c r="Q348" s="5" t="s">
        <v>350</v>
      </c>
      <c r="R348" s="6">
        <v>42164.665277777778</v>
      </c>
      <c r="S348" s="6">
        <v>42212.842361111114</v>
      </c>
      <c r="T348" s="6">
        <v>43588.411805555559</v>
      </c>
      <c r="U348" s="6">
        <v>42207.908333333333</v>
      </c>
      <c r="AD348" s="5">
        <v>0</v>
      </c>
      <c r="AF348" s="5" t="s">
        <v>3786</v>
      </c>
      <c r="AH348" s="5" t="s">
        <v>350</v>
      </c>
      <c r="EB348" s="5" t="s">
        <v>681</v>
      </c>
      <c r="FO348" s="5" t="s">
        <v>3785</v>
      </c>
      <c r="FP348" s="5">
        <v>9.2233720368547697E+18</v>
      </c>
      <c r="FX348" s="5" t="s">
        <v>662</v>
      </c>
      <c r="FZ348" s="5" t="s">
        <v>2883</v>
      </c>
      <c r="GL348" s="5">
        <v>1</v>
      </c>
    </row>
    <row r="349" spans="1:215" s="5" customFormat="1" x14ac:dyDescent="0.2">
      <c r="A349" s="5" t="s">
        <v>3784</v>
      </c>
      <c r="B349" s="5" t="s">
        <v>3783</v>
      </c>
      <c r="C349" s="5">
        <v>104924</v>
      </c>
      <c r="E349" s="5" t="s">
        <v>180</v>
      </c>
      <c r="F349" s="5" t="s">
        <v>167</v>
      </c>
      <c r="G349" s="5" t="s">
        <v>168</v>
      </c>
      <c r="H349" s="5" t="s">
        <v>169</v>
      </c>
      <c r="I349" s="5" t="s">
        <v>170</v>
      </c>
      <c r="J349" s="5" t="s">
        <v>171</v>
      </c>
      <c r="M349" s="5" t="s">
        <v>212</v>
      </c>
      <c r="N349" s="5" t="s">
        <v>167</v>
      </c>
      <c r="O349" s="5" t="s">
        <v>215</v>
      </c>
      <c r="P349" s="5" t="s">
        <v>215</v>
      </c>
      <c r="Q349" s="5" t="s">
        <v>215</v>
      </c>
      <c r="R349" s="6">
        <v>42164.663888888892</v>
      </c>
      <c r="S349" s="6">
        <v>42202.659722222219</v>
      </c>
      <c r="T349" s="6">
        <v>43588.411805555559</v>
      </c>
      <c r="U349" s="6">
        <v>42202.659722222219</v>
      </c>
      <c r="V349" s="5" t="s">
        <v>248</v>
      </c>
      <c r="W349" s="5" t="s">
        <v>3782</v>
      </c>
      <c r="X349" s="5" t="s">
        <v>204</v>
      </c>
      <c r="AD349" s="5">
        <v>0</v>
      </c>
      <c r="AF349" s="5" t="s">
        <v>3781</v>
      </c>
      <c r="AH349" s="5" t="s">
        <v>215</v>
      </c>
      <c r="CL349" s="5" t="s">
        <v>3780</v>
      </c>
      <c r="EB349" s="5" t="s">
        <v>208</v>
      </c>
      <c r="FO349" s="5" t="s">
        <v>3779</v>
      </c>
      <c r="FP349" s="5">
        <v>9.2233720368547697E+18</v>
      </c>
      <c r="FX349" s="5" t="s">
        <v>3548</v>
      </c>
      <c r="FZ349" s="5" t="s">
        <v>2883</v>
      </c>
      <c r="GK349" s="5" t="s">
        <v>3778</v>
      </c>
      <c r="HF349" s="5" t="s">
        <v>3777</v>
      </c>
    </row>
    <row r="350" spans="1:215" s="5" customFormat="1" x14ac:dyDescent="0.2">
      <c r="A350" s="5" t="s">
        <v>3776</v>
      </c>
      <c r="B350" s="5" t="s">
        <v>3775</v>
      </c>
      <c r="C350" s="5">
        <v>104908</v>
      </c>
      <c r="E350" s="5" t="s">
        <v>166</v>
      </c>
      <c r="F350" s="5" t="s">
        <v>167</v>
      </c>
      <c r="G350" s="5" t="s">
        <v>168</v>
      </c>
      <c r="H350" s="5" t="s">
        <v>169</v>
      </c>
      <c r="I350" s="5" t="s">
        <v>170</v>
      </c>
      <c r="J350" s="5" t="s">
        <v>171</v>
      </c>
      <c r="M350" s="5" t="s">
        <v>172</v>
      </c>
      <c r="N350" s="5" t="s">
        <v>167</v>
      </c>
      <c r="O350" s="5" t="s">
        <v>184</v>
      </c>
      <c r="P350" s="5">
        <v>1110204</v>
      </c>
      <c r="Q350" s="5">
        <v>1110204</v>
      </c>
      <c r="R350" s="6">
        <v>42164.597916666666</v>
      </c>
      <c r="S350" s="6">
        <v>42681.604166666664</v>
      </c>
      <c r="T350" s="6">
        <v>43588.411805555559</v>
      </c>
      <c r="U350" s="6">
        <v>42681.604166666664</v>
      </c>
      <c r="AD350" s="5">
        <v>0</v>
      </c>
      <c r="AF350" s="5" t="s">
        <v>3774</v>
      </c>
      <c r="AH350" s="5">
        <v>1110204</v>
      </c>
      <c r="AI350" s="5" t="s">
        <v>184</v>
      </c>
      <c r="CL350" s="5" t="s">
        <v>3773</v>
      </c>
      <c r="EB350" s="5" t="s">
        <v>1936</v>
      </c>
      <c r="FO350" s="5" t="s">
        <v>3772</v>
      </c>
      <c r="FP350" s="5">
        <v>9.2233720368547697E+18</v>
      </c>
      <c r="FX350" s="5" t="s">
        <v>3548</v>
      </c>
      <c r="FZ350" s="5" t="s">
        <v>1148</v>
      </c>
      <c r="GL350" s="5">
        <v>5</v>
      </c>
      <c r="HF350" s="5" t="s">
        <v>3771</v>
      </c>
    </row>
    <row r="351" spans="1:215" s="5" customFormat="1" x14ac:dyDescent="0.2">
      <c r="A351" s="5" t="s">
        <v>3770</v>
      </c>
      <c r="B351" s="5" t="s">
        <v>3769</v>
      </c>
      <c r="C351" s="5">
        <v>104902</v>
      </c>
      <c r="E351" s="5" t="s">
        <v>180</v>
      </c>
      <c r="F351" s="5" t="s">
        <v>167</v>
      </c>
      <c r="G351" s="5" t="s">
        <v>168</v>
      </c>
      <c r="H351" s="5" t="s">
        <v>169</v>
      </c>
      <c r="I351" s="5" t="s">
        <v>170</v>
      </c>
      <c r="J351" s="5" t="s">
        <v>171</v>
      </c>
      <c r="M351" s="5" t="s">
        <v>172</v>
      </c>
      <c r="N351" s="5" t="s">
        <v>167</v>
      </c>
      <c r="P351" s="5">
        <v>1110204</v>
      </c>
      <c r="Q351" s="5">
        <v>1110204</v>
      </c>
      <c r="R351" s="6">
        <v>42164.571527777778</v>
      </c>
      <c r="S351" s="6">
        <v>42172.834027777775</v>
      </c>
      <c r="T351" s="6">
        <v>43588.411805555559</v>
      </c>
      <c r="U351" s="6">
        <v>42172.834027777775</v>
      </c>
      <c r="AD351" s="5">
        <v>0</v>
      </c>
      <c r="AH351" s="5">
        <v>1110204</v>
      </c>
      <c r="FO351" s="5" t="s">
        <v>3768</v>
      </c>
      <c r="FP351" s="5">
        <v>9.2233720368547697E+18</v>
      </c>
      <c r="FX351" s="5" t="s">
        <v>662</v>
      </c>
      <c r="FZ351" s="5" t="s">
        <v>193</v>
      </c>
    </row>
    <row r="352" spans="1:215" s="5" customFormat="1" x14ac:dyDescent="0.2">
      <c r="A352" s="5" t="s">
        <v>3767</v>
      </c>
      <c r="B352" s="5" t="s">
        <v>3326</v>
      </c>
      <c r="C352" s="5">
        <v>104880</v>
      </c>
      <c r="E352" s="5" t="s">
        <v>180</v>
      </c>
      <c r="F352" s="5" t="s">
        <v>167</v>
      </c>
      <c r="G352" s="5" t="s">
        <v>168</v>
      </c>
      <c r="H352" s="5" t="s">
        <v>169</v>
      </c>
      <c r="I352" s="5" t="s">
        <v>170</v>
      </c>
      <c r="J352" s="5" t="s">
        <v>171</v>
      </c>
      <c r="M352" s="5" t="s">
        <v>172</v>
      </c>
      <c r="N352" s="5" t="s">
        <v>167</v>
      </c>
      <c r="P352" s="5" t="s">
        <v>322</v>
      </c>
      <c r="Q352" s="5" t="s">
        <v>322</v>
      </c>
      <c r="R352" s="6">
        <v>42163.840277777781</v>
      </c>
      <c r="S352" s="6">
        <v>42760.488194444442</v>
      </c>
      <c r="T352" s="6">
        <v>43588.411805555559</v>
      </c>
      <c r="U352" s="6">
        <v>42200.862500000003</v>
      </c>
      <c r="AD352" s="5">
        <v>0</v>
      </c>
      <c r="AF352" s="5" t="s">
        <v>3766</v>
      </c>
      <c r="AH352" s="5">
        <v>1110204</v>
      </c>
      <c r="AI352" s="5" t="s">
        <v>322</v>
      </c>
      <c r="AJ352" s="5" t="s">
        <v>206</v>
      </c>
      <c r="CL352" s="5" t="s">
        <v>3765</v>
      </c>
      <c r="FO352" s="5" t="s">
        <v>3764</v>
      </c>
      <c r="FP352" s="5">
        <v>9.2233720368547697E+18</v>
      </c>
      <c r="FX352" s="5" t="s">
        <v>3548</v>
      </c>
      <c r="FZ352" s="5" t="s">
        <v>2883</v>
      </c>
      <c r="GK352" s="5" t="s">
        <v>3763</v>
      </c>
      <c r="HF352" s="5" t="s">
        <v>3762</v>
      </c>
      <c r="HG352" s="5" t="s">
        <v>3761</v>
      </c>
    </row>
    <row r="353" spans="1:215" s="5" customFormat="1" x14ac:dyDescent="0.2">
      <c r="A353" s="5" t="s">
        <v>3758</v>
      </c>
      <c r="B353" s="5" t="s">
        <v>3760</v>
      </c>
      <c r="C353" s="5">
        <v>104874</v>
      </c>
      <c r="E353" s="5" t="s">
        <v>166</v>
      </c>
      <c r="F353" s="5" t="s">
        <v>167</v>
      </c>
      <c r="G353" s="5" t="s">
        <v>168</v>
      </c>
      <c r="H353" s="5" t="s">
        <v>169</v>
      </c>
      <c r="I353" s="5" t="s">
        <v>170</v>
      </c>
      <c r="J353" s="5" t="s">
        <v>171</v>
      </c>
      <c r="M353" s="5" t="s">
        <v>172</v>
      </c>
      <c r="N353" s="5" t="s">
        <v>167</v>
      </c>
      <c r="O353" s="5" t="s">
        <v>184</v>
      </c>
      <c r="P353" s="5">
        <v>1110204</v>
      </c>
      <c r="Q353" s="5">
        <v>1110204</v>
      </c>
      <c r="R353" s="6">
        <v>42163.791666666664</v>
      </c>
      <c r="S353" s="6">
        <v>42201.554861111108</v>
      </c>
      <c r="T353" s="6">
        <v>43588.411805555559</v>
      </c>
      <c r="U353" s="6">
        <v>42192.597916666666</v>
      </c>
      <c r="W353" s="5" t="s">
        <v>684</v>
      </c>
      <c r="AD353" s="5">
        <v>0</v>
      </c>
      <c r="AF353" s="5" t="s">
        <v>3759</v>
      </c>
      <c r="AH353" s="5">
        <v>1110204</v>
      </c>
      <c r="CL353" s="5" t="s">
        <v>3758</v>
      </c>
      <c r="FO353" s="5" t="s">
        <v>3757</v>
      </c>
      <c r="FP353" s="5">
        <v>9.2233720368547697E+18</v>
      </c>
      <c r="FQ353" s="6">
        <v>42199.802083333336</v>
      </c>
      <c r="FX353" s="5" t="s">
        <v>662</v>
      </c>
      <c r="FZ353" s="5" t="s">
        <v>1148</v>
      </c>
      <c r="GL353" s="5">
        <v>2</v>
      </c>
    </row>
    <row r="354" spans="1:215" s="5" customFormat="1" x14ac:dyDescent="0.2">
      <c r="A354" s="5" t="s">
        <v>3756</v>
      </c>
      <c r="B354" s="5" t="s">
        <v>3755</v>
      </c>
      <c r="C354" s="5">
        <v>104855</v>
      </c>
      <c r="E354" s="5" t="s">
        <v>166</v>
      </c>
      <c r="F354" s="5" t="s">
        <v>167</v>
      </c>
      <c r="G354" s="5" t="s">
        <v>168</v>
      </c>
      <c r="H354" s="5" t="s">
        <v>169</v>
      </c>
      <c r="I354" s="5" t="s">
        <v>170</v>
      </c>
      <c r="J354" s="5" t="s">
        <v>171</v>
      </c>
      <c r="M354" s="5" t="s">
        <v>172</v>
      </c>
      <c r="N354" s="5" t="s">
        <v>167</v>
      </c>
      <c r="O354" s="5" t="s">
        <v>668</v>
      </c>
      <c r="P354" s="5" t="s">
        <v>668</v>
      </c>
      <c r="Q354" s="5" t="s">
        <v>668</v>
      </c>
      <c r="R354" s="6">
        <v>42163.65902777778</v>
      </c>
      <c r="S354" s="6">
        <v>42283.654861111114</v>
      </c>
      <c r="T354" s="6">
        <v>43588.411805555559</v>
      </c>
      <c r="U354" s="6">
        <v>42283.654861111114</v>
      </c>
      <c r="W354" s="5" t="s">
        <v>1746</v>
      </c>
      <c r="AD354" s="5">
        <v>0</v>
      </c>
      <c r="AF354" s="5" t="s">
        <v>3754</v>
      </c>
      <c r="AH354" s="5" t="s">
        <v>668</v>
      </c>
      <c r="EB354" s="5" t="s">
        <v>681</v>
      </c>
      <c r="FO354" s="5" t="s">
        <v>3753</v>
      </c>
      <c r="FP354" s="5">
        <v>9.2233720368547697E+18</v>
      </c>
      <c r="FX354" s="5" t="s">
        <v>662</v>
      </c>
      <c r="FZ354" s="5" t="s">
        <v>2219</v>
      </c>
      <c r="GL354" s="5">
        <v>3</v>
      </c>
    </row>
    <row r="355" spans="1:215" s="5" customFormat="1" x14ac:dyDescent="0.2">
      <c r="A355" s="5" t="s">
        <v>3752</v>
      </c>
      <c r="B355" s="5" t="s">
        <v>3751</v>
      </c>
      <c r="C355" s="5">
        <v>104805</v>
      </c>
      <c r="E355" s="5" t="s">
        <v>166</v>
      </c>
      <c r="F355" s="5" t="s">
        <v>167</v>
      </c>
      <c r="G355" s="5" t="s">
        <v>168</v>
      </c>
      <c r="H355" s="5" t="s">
        <v>169</v>
      </c>
      <c r="I355" s="5" t="s">
        <v>170</v>
      </c>
      <c r="J355" s="5" t="s">
        <v>171</v>
      </c>
      <c r="M355" s="5" t="s">
        <v>172</v>
      </c>
      <c r="N355" s="5" t="s">
        <v>167</v>
      </c>
      <c r="O355" s="5" t="s">
        <v>350</v>
      </c>
      <c r="P355" s="5" t="s">
        <v>668</v>
      </c>
      <c r="Q355" s="5" t="s">
        <v>668</v>
      </c>
      <c r="R355" s="6">
        <v>42160.82916666667</v>
      </c>
      <c r="S355" s="6">
        <v>42242.857638888891</v>
      </c>
      <c r="T355" s="6">
        <v>43588.411805555559</v>
      </c>
      <c r="U355" s="6">
        <v>42242.857638888891</v>
      </c>
      <c r="AD355" s="5">
        <v>0</v>
      </c>
      <c r="AF355" s="5" t="s">
        <v>3750</v>
      </c>
      <c r="AH355" s="5" t="s">
        <v>668</v>
      </c>
      <c r="FO355" s="5" t="s">
        <v>3749</v>
      </c>
      <c r="FP355" s="5">
        <v>9.2233720368547697E+18</v>
      </c>
      <c r="FX355" s="5" t="s">
        <v>662</v>
      </c>
      <c r="FZ355" s="5" t="s">
        <v>3062</v>
      </c>
      <c r="GL355" s="5">
        <v>1</v>
      </c>
    </row>
    <row r="356" spans="1:215" s="5" customFormat="1" x14ac:dyDescent="0.2">
      <c r="A356" s="5" t="s">
        <v>3748</v>
      </c>
      <c r="B356" s="5" t="s">
        <v>3747</v>
      </c>
      <c r="C356" s="5">
        <v>104761</v>
      </c>
      <c r="E356" s="5" t="s">
        <v>166</v>
      </c>
      <c r="F356" s="5" t="s">
        <v>167</v>
      </c>
      <c r="G356" s="5" t="s">
        <v>168</v>
      </c>
      <c r="H356" s="5" t="s">
        <v>169</v>
      </c>
      <c r="I356" s="5" t="s">
        <v>170</v>
      </c>
      <c r="J356" s="5" t="s">
        <v>171</v>
      </c>
      <c r="M356" s="5" t="s">
        <v>172</v>
      </c>
      <c r="N356" s="5" t="s">
        <v>167</v>
      </c>
      <c r="O356" s="5" t="s">
        <v>350</v>
      </c>
      <c r="P356" s="5" t="s">
        <v>350</v>
      </c>
      <c r="Q356" s="5" t="s">
        <v>350</v>
      </c>
      <c r="R356" s="6">
        <v>42160.581944444442</v>
      </c>
      <c r="S356" s="6">
        <v>42201.554861111108</v>
      </c>
      <c r="T356" s="6">
        <v>43588.411805555559</v>
      </c>
      <c r="U356" s="6">
        <v>42170.840277777781</v>
      </c>
      <c r="V356" s="5" t="s">
        <v>684</v>
      </c>
      <c r="W356" s="5" t="s">
        <v>684</v>
      </c>
      <c r="AD356" s="5">
        <v>0</v>
      </c>
      <c r="AF356" s="5" t="s">
        <v>3746</v>
      </c>
      <c r="AH356" s="5" t="s">
        <v>350</v>
      </c>
      <c r="EB356" s="5" t="s">
        <v>681</v>
      </c>
      <c r="FO356" s="5" t="s">
        <v>3745</v>
      </c>
      <c r="FP356" s="5">
        <v>9.2233720368547697E+18</v>
      </c>
      <c r="FQ356" s="6">
        <v>42199.802083333336</v>
      </c>
      <c r="FX356" s="5" t="s">
        <v>662</v>
      </c>
      <c r="FZ356" s="5" t="s">
        <v>193</v>
      </c>
      <c r="GL356" s="5">
        <v>2</v>
      </c>
    </row>
    <row r="357" spans="1:215" s="5" customFormat="1" x14ac:dyDescent="0.2">
      <c r="A357" s="5" t="s">
        <v>3744</v>
      </c>
      <c r="B357" s="5" t="s">
        <v>3743</v>
      </c>
      <c r="C357" s="5">
        <v>104760</v>
      </c>
      <c r="E357" s="5" t="s">
        <v>180</v>
      </c>
      <c r="F357" s="5" t="s">
        <v>167</v>
      </c>
      <c r="G357" s="5" t="s">
        <v>168</v>
      </c>
      <c r="H357" s="5" t="s">
        <v>169</v>
      </c>
      <c r="I357" s="5" t="s">
        <v>170</v>
      </c>
      <c r="J357" s="5" t="s">
        <v>171</v>
      </c>
      <c r="M357" s="5" t="s">
        <v>172</v>
      </c>
      <c r="N357" s="5" t="s">
        <v>167</v>
      </c>
      <c r="O357" s="5" t="s">
        <v>671</v>
      </c>
      <c r="P357" s="5" t="s">
        <v>698</v>
      </c>
      <c r="Q357" s="5" t="s">
        <v>698</v>
      </c>
      <c r="R357" s="6">
        <v>42160.574999999997</v>
      </c>
      <c r="S357" s="6">
        <v>42367.675694444442</v>
      </c>
      <c r="T357" s="6">
        <v>43588.411805555559</v>
      </c>
      <c r="U357" s="6">
        <v>42367.675694444442</v>
      </c>
      <c r="AD357" s="5">
        <v>0</v>
      </c>
      <c r="AF357" s="5" t="s">
        <v>3742</v>
      </c>
      <c r="AH357" s="5" t="s">
        <v>698</v>
      </c>
      <c r="FO357" s="5" t="s">
        <v>3741</v>
      </c>
      <c r="FP357" s="5">
        <v>9.2233720368547697E+18</v>
      </c>
      <c r="FX357" s="5" t="s">
        <v>662</v>
      </c>
      <c r="FZ357" s="5" t="s">
        <v>2654</v>
      </c>
      <c r="GL357" s="5">
        <v>1</v>
      </c>
    </row>
    <row r="358" spans="1:215" s="5" customFormat="1" x14ac:dyDescent="0.2">
      <c r="A358" s="5" t="s">
        <v>3740</v>
      </c>
      <c r="B358" s="5" t="s">
        <v>3739</v>
      </c>
      <c r="C358" s="5">
        <v>104759</v>
      </c>
      <c r="E358" s="5" t="s">
        <v>180</v>
      </c>
      <c r="F358" s="5" t="s">
        <v>167</v>
      </c>
      <c r="G358" s="5" t="s">
        <v>168</v>
      </c>
      <c r="H358" s="5" t="s">
        <v>169</v>
      </c>
      <c r="I358" s="5" t="s">
        <v>170</v>
      </c>
      <c r="J358" s="5" t="s">
        <v>171</v>
      </c>
      <c r="M358" s="5" t="s">
        <v>172</v>
      </c>
      <c r="N358" s="5" t="s">
        <v>167</v>
      </c>
      <c r="O358" s="5" t="s">
        <v>671</v>
      </c>
      <c r="P358" s="5" t="s">
        <v>698</v>
      </c>
      <c r="Q358" s="5" t="s">
        <v>698</v>
      </c>
      <c r="R358" s="6">
        <v>42160.574305555558</v>
      </c>
      <c r="S358" s="6">
        <v>42360.685416666667</v>
      </c>
      <c r="T358" s="6">
        <v>43588.411805555559</v>
      </c>
      <c r="U358" s="6">
        <v>42360.685416666667</v>
      </c>
      <c r="X358" s="5" t="s">
        <v>3427</v>
      </c>
      <c r="AD358" s="5">
        <v>0</v>
      </c>
      <c r="AH358" s="5" t="s">
        <v>698</v>
      </c>
      <c r="FO358" s="5" t="s">
        <v>3738</v>
      </c>
      <c r="FP358" s="5">
        <v>9.2233720368547697E+18</v>
      </c>
      <c r="FX358" s="5" t="s">
        <v>662</v>
      </c>
      <c r="FZ358" s="5" t="s">
        <v>2654</v>
      </c>
      <c r="GL358" s="5">
        <v>1</v>
      </c>
      <c r="HF358" s="5" t="s">
        <v>3737</v>
      </c>
    </row>
    <row r="359" spans="1:215" s="5" customFormat="1" x14ac:dyDescent="0.2">
      <c r="A359" s="5" t="s">
        <v>3736</v>
      </c>
      <c r="B359" s="5" t="s">
        <v>3735</v>
      </c>
      <c r="C359" s="5">
        <v>104648</v>
      </c>
      <c r="E359" s="5" t="s">
        <v>180</v>
      </c>
      <c r="F359" s="5" t="s">
        <v>167</v>
      </c>
      <c r="G359" s="5" t="s">
        <v>168</v>
      </c>
      <c r="H359" s="5" t="s">
        <v>169</v>
      </c>
      <c r="I359" s="5" t="s">
        <v>170</v>
      </c>
      <c r="J359" s="5" t="s">
        <v>171</v>
      </c>
      <c r="M359" s="5" t="s">
        <v>172</v>
      </c>
      <c r="N359" s="5" t="s">
        <v>167</v>
      </c>
      <c r="O359" s="5" t="s">
        <v>184</v>
      </c>
      <c r="P359" s="5" t="s">
        <v>203</v>
      </c>
      <c r="Q359" s="5" t="s">
        <v>203</v>
      </c>
      <c r="R359" s="6">
        <v>42159.79583333333</v>
      </c>
      <c r="S359" s="6">
        <v>42192.827777777777</v>
      </c>
      <c r="T359" s="6">
        <v>43588.411805555559</v>
      </c>
      <c r="U359" s="6">
        <v>42192.827777777777</v>
      </c>
      <c r="AD359" s="5">
        <v>0</v>
      </c>
      <c r="AH359" s="5" t="s">
        <v>203</v>
      </c>
      <c r="CE359" s="5" t="s">
        <v>3734</v>
      </c>
      <c r="EB359" s="5" t="s">
        <v>208</v>
      </c>
      <c r="FC359" s="5" t="s">
        <v>222</v>
      </c>
      <c r="FO359" s="5" t="s">
        <v>3733</v>
      </c>
      <c r="FP359" s="5">
        <v>9.2233720368547697E+18</v>
      </c>
      <c r="FX359" s="5" t="s">
        <v>662</v>
      </c>
      <c r="FZ359" s="5" t="s">
        <v>1148</v>
      </c>
      <c r="GL359" s="5">
        <v>1</v>
      </c>
    </row>
    <row r="360" spans="1:215" s="5" customFormat="1" x14ac:dyDescent="0.2">
      <c r="A360" s="5" t="s">
        <v>3732</v>
      </c>
      <c r="B360" s="5" t="s">
        <v>3731</v>
      </c>
      <c r="C360" s="5">
        <v>104645</v>
      </c>
      <c r="E360" s="5" t="s">
        <v>180</v>
      </c>
      <c r="F360" s="5" t="s">
        <v>167</v>
      </c>
      <c r="G360" s="5" t="s">
        <v>168</v>
      </c>
      <c r="H360" s="5" t="s">
        <v>169</v>
      </c>
      <c r="I360" s="5" t="s">
        <v>170</v>
      </c>
      <c r="J360" s="5" t="s">
        <v>171</v>
      </c>
      <c r="M360" s="5" t="s">
        <v>172</v>
      </c>
      <c r="N360" s="5" t="s">
        <v>167</v>
      </c>
      <c r="O360" s="5" t="s">
        <v>671</v>
      </c>
      <c r="P360" s="5" t="s">
        <v>671</v>
      </c>
      <c r="Q360" s="5" t="s">
        <v>671</v>
      </c>
      <c r="R360" s="6">
        <v>42159.78402777778</v>
      </c>
      <c r="S360" s="6">
        <v>42201.554861111108</v>
      </c>
      <c r="T360" s="6">
        <v>43588.411805555559</v>
      </c>
      <c r="U360" s="6">
        <v>42165.558333333334</v>
      </c>
      <c r="V360" s="5" t="s">
        <v>684</v>
      </c>
      <c r="W360" s="5" t="s">
        <v>684</v>
      </c>
      <c r="X360" s="5" t="s">
        <v>676</v>
      </c>
      <c r="AD360" s="5">
        <v>0</v>
      </c>
      <c r="AF360" s="5" t="s">
        <v>3730</v>
      </c>
      <c r="EB360" s="5" t="s">
        <v>681</v>
      </c>
      <c r="FO360" s="5" t="s">
        <v>3729</v>
      </c>
      <c r="FP360" s="5">
        <v>9.2233720368547697E+18</v>
      </c>
      <c r="FQ360" s="6">
        <v>42199.802083333336</v>
      </c>
      <c r="FX360" s="5" t="s">
        <v>3548</v>
      </c>
      <c r="FZ360" s="5" t="s">
        <v>193</v>
      </c>
      <c r="GL360" s="5">
        <v>1</v>
      </c>
    </row>
    <row r="361" spans="1:215" s="5" customFormat="1" x14ac:dyDescent="0.2">
      <c r="A361" s="5" t="s">
        <v>3728</v>
      </c>
      <c r="B361" s="5" t="s">
        <v>3727</v>
      </c>
      <c r="C361" s="5">
        <v>104640</v>
      </c>
      <c r="E361" s="5" t="s">
        <v>166</v>
      </c>
      <c r="F361" s="5" t="s">
        <v>167</v>
      </c>
      <c r="G361" s="5" t="s">
        <v>168</v>
      </c>
      <c r="H361" s="5" t="s">
        <v>169</v>
      </c>
      <c r="I361" s="5" t="s">
        <v>170</v>
      </c>
      <c r="J361" s="5" t="s">
        <v>171</v>
      </c>
      <c r="M361" s="5" t="s">
        <v>172</v>
      </c>
      <c r="N361" s="5" t="s">
        <v>167</v>
      </c>
      <c r="P361" s="5" t="s">
        <v>184</v>
      </c>
      <c r="Q361" s="5" t="s">
        <v>184</v>
      </c>
      <c r="R361" s="6">
        <v>42159.756249999999</v>
      </c>
      <c r="S361" s="6">
        <v>42962.632638888892</v>
      </c>
      <c r="T361" s="6">
        <v>43588.411805555559</v>
      </c>
      <c r="U361" s="6">
        <v>42962.632638888892</v>
      </c>
      <c r="X361" s="5" t="s">
        <v>204</v>
      </c>
      <c r="AD361" s="5">
        <v>0</v>
      </c>
      <c r="AF361" s="5" t="s">
        <v>3726</v>
      </c>
      <c r="AH361" s="5" t="s">
        <v>184</v>
      </c>
      <c r="CL361" s="5" t="s">
        <v>3725</v>
      </c>
      <c r="FO361" s="5" t="s">
        <v>3724</v>
      </c>
      <c r="FP361" s="5">
        <v>9.2233720368547697E+18</v>
      </c>
      <c r="FX361" s="5" t="s">
        <v>662</v>
      </c>
      <c r="GL361" s="5">
        <v>2</v>
      </c>
    </row>
    <row r="362" spans="1:215" s="5" customFormat="1" x14ac:dyDescent="0.2">
      <c r="A362" s="5" t="s">
        <v>3723</v>
      </c>
      <c r="B362" s="5" t="s">
        <v>3722</v>
      </c>
      <c r="C362" s="5">
        <v>104569</v>
      </c>
      <c r="E362" s="5" t="s">
        <v>166</v>
      </c>
      <c r="F362" s="5" t="s">
        <v>167</v>
      </c>
      <c r="G362" s="5" t="s">
        <v>168</v>
      </c>
      <c r="H362" s="5" t="s">
        <v>169</v>
      </c>
      <c r="I362" s="5" t="s">
        <v>170</v>
      </c>
      <c r="J362" s="5" t="s">
        <v>171</v>
      </c>
      <c r="M362" s="5" t="s">
        <v>172</v>
      </c>
      <c r="N362" s="5" t="s">
        <v>167</v>
      </c>
      <c r="O362" s="5" t="s">
        <v>184</v>
      </c>
      <c r="P362" s="5">
        <v>1110204</v>
      </c>
      <c r="Q362" s="5">
        <v>1110204</v>
      </c>
      <c r="R362" s="6">
        <v>42158.845833333333</v>
      </c>
      <c r="S362" s="6">
        <v>42167.570138888892</v>
      </c>
      <c r="T362" s="6">
        <v>43588.411805555559</v>
      </c>
      <c r="U362" s="6">
        <v>42167.570138888892</v>
      </c>
      <c r="AD362" s="5">
        <v>0</v>
      </c>
      <c r="AH362" s="5">
        <v>1110204</v>
      </c>
      <c r="AI362" s="5" t="s">
        <v>184</v>
      </c>
      <c r="EB362" s="5" t="s">
        <v>208</v>
      </c>
      <c r="FO362" s="5" t="s">
        <v>3721</v>
      </c>
      <c r="FP362" s="5">
        <v>9.2233720368547697E+18</v>
      </c>
      <c r="FX362" s="5" t="s">
        <v>662</v>
      </c>
      <c r="FZ362" s="5" t="s">
        <v>193</v>
      </c>
      <c r="GL362" s="5">
        <v>3</v>
      </c>
      <c r="HF362" s="5" t="s">
        <v>3720</v>
      </c>
    </row>
    <row r="363" spans="1:215" s="5" customFormat="1" x14ac:dyDescent="0.2">
      <c r="A363" s="5" t="s">
        <v>3719</v>
      </c>
      <c r="B363" s="5" t="s">
        <v>3718</v>
      </c>
      <c r="C363" s="5">
        <v>104564</v>
      </c>
      <c r="E363" s="5" t="s">
        <v>166</v>
      </c>
      <c r="F363" s="5" t="s">
        <v>167</v>
      </c>
      <c r="G363" s="5" t="s">
        <v>168</v>
      </c>
      <c r="H363" s="5" t="s">
        <v>169</v>
      </c>
      <c r="I363" s="5" t="s">
        <v>170</v>
      </c>
      <c r="J363" s="5" t="s">
        <v>171</v>
      </c>
      <c r="M363" s="5" t="s">
        <v>172</v>
      </c>
      <c r="N363" s="5" t="s">
        <v>167</v>
      </c>
      <c r="O363" s="5" t="s">
        <v>350</v>
      </c>
      <c r="P363" s="5">
        <v>1110204</v>
      </c>
      <c r="Q363" s="5">
        <v>1110204</v>
      </c>
      <c r="R363" s="6">
        <v>42158.834722222222</v>
      </c>
      <c r="S363" s="6">
        <v>42170.84097222222</v>
      </c>
      <c r="T363" s="6">
        <v>43588.411805555559</v>
      </c>
      <c r="U363" s="6">
        <v>42170.84097222222</v>
      </c>
      <c r="AD363" s="5">
        <v>0</v>
      </c>
      <c r="AF363" s="5" t="s">
        <v>3717</v>
      </c>
      <c r="AH363" s="5">
        <v>1110204</v>
      </c>
      <c r="CL363" s="5" t="s">
        <v>3716</v>
      </c>
      <c r="FO363" s="5" t="s">
        <v>3715</v>
      </c>
      <c r="FP363" s="5">
        <v>9.2233720368547697E+18</v>
      </c>
      <c r="FX363" s="5" t="s">
        <v>662</v>
      </c>
      <c r="FZ363" s="5" t="s">
        <v>193</v>
      </c>
      <c r="GL363" s="5">
        <v>2</v>
      </c>
    </row>
    <row r="364" spans="1:215" s="5" customFormat="1" x14ac:dyDescent="0.2">
      <c r="A364" s="5" t="s">
        <v>3714</v>
      </c>
      <c r="B364" s="5" t="s">
        <v>3713</v>
      </c>
      <c r="C364" s="5">
        <v>104554</v>
      </c>
      <c r="E364" s="5" t="s">
        <v>166</v>
      </c>
      <c r="F364" s="5" t="s">
        <v>167</v>
      </c>
      <c r="G364" s="5" t="s">
        <v>168</v>
      </c>
      <c r="H364" s="5" t="s">
        <v>169</v>
      </c>
      <c r="I364" s="5" t="s">
        <v>170</v>
      </c>
      <c r="J364" s="5" t="s">
        <v>171</v>
      </c>
      <c r="M364" s="5" t="s">
        <v>172</v>
      </c>
      <c r="N364" s="5" t="s">
        <v>167</v>
      </c>
      <c r="O364" s="5" t="s">
        <v>171</v>
      </c>
      <c r="P364" s="5">
        <v>1110204</v>
      </c>
      <c r="Q364" s="5">
        <v>1110204</v>
      </c>
      <c r="R364" s="6">
        <v>42158.818749999999</v>
      </c>
      <c r="S364" s="6">
        <v>42167.648611111108</v>
      </c>
      <c r="T364" s="6">
        <v>43588.411805555559</v>
      </c>
      <c r="U364" s="6">
        <v>42167.648611111108</v>
      </c>
      <c r="AD364" s="5">
        <v>0</v>
      </c>
      <c r="AH364" s="5">
        <v>1110204</v>
      </c>
      <c r="FO364" s="5" t="s">
        <v>3712</v>
      </c>
      <c r="FP364" s="5">
        <v>9.2233720368547697E+18</v>
      </c>
      <c r="FX364" s="5" t="s">
        <v>662</v>
      </c>
      <c r="FZ364" s="5" t="s">
        <v>193</v>
      </c>
      <c r="GL364" s="5">
        <v>1</v>
      </c>
    </row>
    <row r="365" spans="1:215" s="5" customFormat="1" x14ac:dyDescent="0.2">
      <c r="A365" s="5" t="s">
        <v>3711</v>
      </c>
      <c r="B365" s="5" t="s">
        <v>3710</v>
      </c>
      <c r="C365" s="5">
        <v>104553</v>
      </c>
      <c r="E365" s="5" t="s">
        <v>166</v>
      </c>
      <c r="F365" s="5" t="s">
        <v>167</v>
      </c>
      <c r="G365" s="5" t="s">
        <v>168</v>
      </c>
      <c r="H365" s="5" t="s">
        <v>169</v>
      </c>
      <c r="I365" s="5" t="s">
        <v>170</v>
      </c>
      <c r="J365" s="5" t="s">
        <v>171</v>
      </c>
      <c r="M365" s="5" t="s">
        <v>172</v>
      </c>
      <c r="N365" s="5" t="s">
        <v>167</v>
      </c>
      <c r="O365" s="5" t="s">
        <v>171</v>
      </c>
      <c r="P365" s="5">
        <v>1110204</v>
      </c>
      <c r="Q365" s="5">
        <v>1110204</v>
      </c>
      <c r="R365" s="6">
        <v>42158.818055555559</v>
      </c>
      <c r="S365" s="6">
        <v>42167.648611111108</v>
      </c>
      <c r="T365" s="6">
        <v>43588.411805555559</v>
      </c>
      <c r="U365" s="6">
        <v>42167.648611111108</v>
      </c>
      <c r="AD365" s="5">
        <v>0</v>
      </c>
      <c r="AH365" s="5">
        <v>1110204</v>
      </c>
      <c r="FO365" s="5" t="s">
        <v>3709</v>
      </c>
      <c r="FP365" s="5">
        <v>9.2233720368547697E+18</v>
      </c>
      <c r="FX365" s="5" t="s">
        <v>662</v>
      </c>
      <c r="FZ365" s="5" t="s">
        <v>193</v>
      </c>
      <c r="GL365" s="5">
        <v>1</v>
      </c>
    </row>
    <row r="366" spans="1:215" s="5" customFormat="1" x14ac:dyDescent="0.2">
      <c r="A366" s="5" t="s">
        <v>3708</v>
      </c>
      <c r="B366" s="5" t="s">
        <v>3707</v>
      </c>
      <c r="C366" s="5">
        <v>104544</v>
      </c>
      <c r="E366" s="5" t="s">
        <v>166</v>
      </c>
      <c r="F366" s="5" t="s">
        <v>167</v>
      </c>
      <c r="G366" s="5" t="s">
        <v>168</v>
      </c>
      <c r="H366" s="5" t="s">
        <v>169</v>
      </c>
      <c r="I366" s="5" t="s">
        <v>170</v>
      </c>
      <c r="J366" s="5" t="s">
        <v>171</v>
      </c>
      <c r="M366" s="5" t="s">
        <v>172</v>
      </c>
      <c r="N366" s="5" t="s">
        <v>167</v>
      </c>
      <c r="O366" s="5" t="s">
        <v>671</v>
      </c>
      <c r="P366" s="5" t="s">
        <v>668</v>
      </c>
      <c r="Q366" s="5" t="s">
        <v>668</v>
      </c>
      <c r="R366" s="6">
        <v>42158.786111111112</v>
      </c>
      <c r="S366" s="6">
        <v>42304.993055555555</v>
      </c>
      <c r="T366" s="6">
        <v>43588.411805555559</v>
      </c>
      <c r="U366" s="6">
        <v>42304.993055555555</v>
      </c>
      <c r="W366" s="5" t="s">
        <v>1746</v>
      </c>
      <c r="AD366" s="5">
        <v>0</v>
      </c>
      <c r="AF366" s="5" t="s">
        <v>3706</v>
      </c>
      <c r="AH366" s="5" t="s">
        <v>668</v>
      </c>
      <c r="EB366" s="5" t="s">
        <v>681</v>
      </c>
      <c r="FO366" s="5" t="s">
        <v>3705</v>
      </c>
      <c r="FP366" s="5">
        <v>9.2233720368547697E+18</v>
      </c>
      <c r="FX366" s="5" t="s">
        <v>662</v>
      </c>
      <c r="FZ366" s="5" t="s">
        <v>193</v>
      </c>
      <c r="GA366" s="5" t="s">
        <v>1928</v>
      </c>
      <c r="GB366" s="5" t="s">
        <v>3062</v>
      </c>
      <c r="GC366" s="5" t="s">
        <v>3704</v>
      </c>
      <c r="GL366" s="5">
        <v>1</v>
      </c>
    </row>
    <row r="367" spans="1:215" s="5" customFormat="1" x14ac:dyDescent="0.2">
      <c r="A367" s="5" t="s">
        <v>3703</v>
      </c>
      <c r="B367" s="5" t="s">
        <v>3702</v>
      </c>
      <c r="C367" s="5">
        <v>104534</v>
      </c>
      <c r="E367" s="5" t="s">
        <v>166</v>
      </c>
      <c r="F367" s="5" t="s">
        <v>167</v>
      </c>
      <c r="G367" s="5" t="s">
        <v>168</v>
      </c>
      <c r="H367" s="5" t="s">
        <v>169</v>
      </c>
      <c r="I367" s="5" t="s">
        <v>170</v>
      </c>
      <c r="J367" s="5" t="s">
        <v>171</v>
      </c>
      <c r="M367" s="5" t="s">
        <v>172</v>
      </c>
      <c r="N367" s="5" t="s">
        <v>167</v>
      </c>
      <c r="O367" s="5" t="s">
        <v>614</v>
      </c>
      <c r="P367" s="5" t="s">
        <v>668</v>
      </c>
      <c r="Q367" s="5" t="s">
        <v>668</v>
      </c>
      <c r="R367" s="6">
        <v>42158.704861111109</v>
      </c>
      <c r="S367" s="6">
        <v>42178.556944444441</v>
      </c>
      <c r="T367" s="6">
        <v>43588.411805555559</v>
      </c>
      <c r="U367" s="6">
        <v>42178.556944444441</v>
      </c>
      <c r="AD367" s="5">
        <v>0</v>
      </c>
      <c r="AF367" s="5" t="s">
        <v>3701</v>
      </c>
      <c r="AH367" s="5">
        <v>1110204</v>
      </c>
      <c r="AI367" s="5" t="s">
        <v>614</v>
      </c>
      <c r="AJ367" s="5" t="s">
        <v>668</v>
      </c>
      <c r="EB367" s="5" t="s">
        <v>681</v>
      </c>
      <c r="FO367" s="5" t="s">
        <v>3700</v>
      </c>
      <c r="FP367" s="5">
        <v>9.2233720368547697E+18</v>
      </c>
      <c r="FX367" s="5" t="s">
        <v>662</v>
      </c>
      <c r="FZ367" s="5" t="s">
        <v>193</v>
      </c>
      <c r="GA367" s="5" t="s">
        <v>1742</v>
      </c>
      <c r="GL367" s="5">
        <v>8</v>
      </c>
      <c r="HF367" s="5" t="s">
        <v>3699</v>
      </c>
      <c r="HG367" s="5" t="s">
        <v>3698</v>
      </c>
    </row>
    <row r="368" spans="1:215" s="5" customFormat="1" x14ac:dyDescent="0.2">
      <c r="A368" s="5" t="s">
        <v>3697</v>
      </c>
      <c r="B368" s="5" t="s">
        <v>3696</v>
      </c>
      <c r="C368" s="5">
        <v>104468</v>
      </c>
      <c r="E368" s="5" t="s">
        <v>166</v>
      </c>
      <c r="F368" s="5" t="s">
        <v>167</v>
      </c>
      <c r="G368" s="5" t="s">
        <v>168</v>
      </c>
      <c r="H368" s="5" t="s">
        <v>169</v>
      </c>
      <c r="I368" s="5" t="s">
        <v>170</v>
      </c>
      <c r="J368" s="5" t="s">
        <v>171</v>
      </c>
      <c r="M368" s="5" t="s">
        <v>172</v>
      </c>
      <c r="N368" s="5" t="s">
        <v>167</v>
      </c>
      <c r="O368" s="5" t="s">
        <v>350</v>
      </c>
      <c r="P368" s="5" t="s">
        <v>668</v>
      </c>
      <c r="Q368" s="5" t="s">
        <v>668</v>
      </c>
      <c r="R368" s="6">
        <v>42157.914583333331</v>
      </c>
      <c r="S368" s="6">
        <v>42222.729166666664</v>
      </c>
      <c r="T368" s="6">
        <v>43588.411805555559</v>
      </c>
      <c r="U368" s="6">
        <v>42212.724999999999</v>
      </c>
      <c r="W368" s="5" t="s">
        <v>3585</v>
      </c>
      <c r="AD368" s="5">
        <v>0</v>
      </c>
      <c r="AF368" s="5" t="s">
        <v>3695</v>
      </c>
      <c r="AH368" s="5" t="s">
        <v>668</v>
      </c>
      <c r="EB368" s="5" t="s">
        <v>681</v>
      </c>
      <c r="FO368" s="5" t="s">
        <v>3694</v>
      </c>
      <c r="FP368" s="5">
        <v>9.2233720368547697E+18</v>
      </c>
      <c r="FQ368" s="6">
        <v>42212.75</v>
      </c>
      <c r="FX368" s="5" t="s">
        <v>662</v>
      </c>
      <c r="FZ368" s="5" t="s">
        <v>2883</v>
      </c>
      <c r="GL368" s="5">
        <v>5</v>
      </c>
    </row>
    <row r="369" spans="1:216" s="5" customFormat="1" x14ac:dyDescent="0.2">
      <c r="A369" s="5" t="s">
        <v>3693</v>
      </c>
      <c r="B369" s="5" t="s">
        <v>3692</v>
      </c>
      <c r="C369" s="5">
        <v>104447</v>
      </c>
      <c r="E369" s="5" t="s">
        <v>166</v>
      </c>
      <c r="F369" s="5" t="s">
        <v>167</v>
      </c>
      <c r="G369" s="5" t="s">
        <v>168</v>
      </c>
      <c r="H369" s="5" t="s">
        <v>169</v>
      </c>
      <c r="I369" s="5" t="s">
        <v>170</v>
      </c>
      <c r="J369" s="5" t="s">
        <v>171</v>
      </c>
      <c r="M369" s="5" t="s">
        <v>172</v>
      </c>
      <c r="N369" s="5" t="s">
        <v>167</v>
      </c>
      <c r="O369" s="5" t="s">
        <v>171</v>
      </c>
      <c r="P369" s="5">
        <v>1110204</v>
      </c>
      <c r="Q369" s="5">
        <v>1110204</v>
      </c>
      <c r="R369" s="6">
        <v>42157.777083333334</v>
      </c>
      <c r="S369" s="6">
        <v>42167.647916666669</v>
      </c>
      <c r="T369" s="6">
        <v>43588.411805555559</v>
      </c>
      <c r="U369" s="6">
        <v>42167.647916666669</v>
      </c>
      <c r="AD369" s="5">
        <v>0</v>
      </c>
      <c r="AH369" s="5">
        <v>1110204</v>
      </c>
      <c r="FO369" s="5" t="s">
        <v>3691</v>
      </c>
      <c r="FP369" s="5">
        <v>9.2233720368547697E+18</v>
      </c>
      <c r="FX369" s="5" t="s">
        <v>662</v>
      </c>
      <c r="FZ369" s="5" t="s">
        <v>193</v>
      </c>
      <c r="GL369" s="5">
        <v>2</v>
      </c>
    </row>
    <row r="370" spans="1:216" s="5" customFormat="1" x14ac:dyDescent="0.2">
      <c r="A370" s="5" t="s">
        <v>3690</v>
      </c>
      <c r="B370" s="5" t="s">
        <v>3689</v>
      </c>
      <c r="C370" s="5">
        <v>104446</v>
      </c>
      <c r="E370" s="5" t="s">
        <v>166</v>
      </c>
      <c r="F370" s="5" t="s">
        <v>167</v>
      </c>
      <c r="G370" s="5" t="s">
        <v>168</v>
      </c>
      <c r="H370" s="5" t="s">
        <v>169</v>
      </c>
      <c r="I370" s="5" t="s">
        <v>170</v>
      </c>
      <c r="J370" s="5" t="s">
        <v>171</v>
      </c>
      <c r="M370" s="5" t="s">
        <v>172</v>
      </c>
      <c r="N370" s="5" t="s">
        <v>167</v>
      </c>
      <c r="O370" s="5" t="s">
        <v>171</v>
      </c>
      <c r="P370" s="5">
        <v>1110204</v>
      </c>
      <c r="Q370" s="5">
        <v>1110204</v>
      </c>
      <c r="R370" s="6">
        <v>42157.777083333334</v>
      </c>
      <c r="S370" s="6">
        <v>42167.647916666669</v>
      </c>
      <c r="T370" s="6">
        <v>43588.411805555559</v>
      </c>
      <c r="U370" s="6">
        <v>42167.647916666669</v>
      </c>
      <c r="AD370" s="5">
        <v>0</v>
      </c>
      <c r="AH370" s="5">
        <v>1110204</v>
      </c>
      <c r="FO370" s="5" t="s">
        <v>3688</v>
      </c>
      <c r="FP370" s="5">
        <v>9.2233720368547697E+18</v>
      </c>
      <c r="FX370" s="5" t="s">
        <v>662</v>
      </c>
      <c r="FZ370" s="5" t="s">
        <v>193</v>
      </c>
      <c r="GL370" s="5">
        <v>2</v>
      </c>
    </row>
    <row r="371" spans="1:216" s="5" customFormat="1" x14ac:dyDescent="0.2">
      <c r="A371" s="5" t="s">
        <v>3687</v>
      </c>
      <c r="B371" s="5" t="s">
        <v>3686</v>
      </c>
      <c r="C371" s="5">
        <v>104445</v>
      </c>
      <c r="E371" s="5" t="s">
        <v>166</v>
      </c>
      <c r="F371" s="5" t="s">
        <v>167</v>
      </c>
      <c r="G371" s="5" t="s">
        <v>168</v>
      </c>
      <c r="H371" s="5" t="s">
        <v>169</v>
      </c>
      <c r="I371" s="5" t="s">
        <v>170</v>
      </c>
      <c r="J371" s="5" t="s">
        <v>171</v>
      </c>
      <c r="M371" s="5" t="s">
        <v>172</v>
      </c>
      <c r="N371" s="5" t="s">
        <v>167</v>
      </c>
      <c r="O371" s="5" t="s">
        <v>171</v>
      </c>
      <c r="P371" s="5">
        <v>1110204</v>
      </c>
      <c r="Q371" s="5">
        <v>1110204</v>
      </c>
      <c r="R371" s="6">
        <v>42157.777083333334</v>
      </c>
      <c r="S371" s="6">
        <v>42167.647222222222</v>
      </c>
      <c r="T371" s="6">
        <v>43588.411805555559</v>
      </c>
      <c r="U371" s="6">
        <v>42167.647222222222</v>
      </c>
      <c r="AD371" s="5">
        <v>0</v>
      </c>
      <c r="AH371" s="5">
        <v>1110204</v>
      </c>
      <c r="FO371" s="5" t="s">
        <v>3685</v>
      </c>
      <c r="FP371" s="5">
        <v>9.2233720368547697E+18</v>
      </c>
      <c r="FX371" s="5" t="s">
        <v>662</v>
      </c>
      <c r="FZ371" s="5" t="s">
        <v>193</v>
      </c>
      <c r="GL371" s="5">
        <v>1</v>
      </c>
    </row>
    <row r="372" spans="1:216" s="5" customFormat="1" x14ac:dyDescent="0.2">
      <c r="A372" s="5" t="s">
        <v>3684</v>
      </c>
      <c r="B372" s="5" t="s">
        <v>3683</v>
      </c>
      <c r="C372" s="5">
        <v>104443</v>
      </c>
      <c r="E372" s="5" t="s">
        <v>166</v>
      </c>
      <c r="F372" s="5" t="s">
        <v>167</v>
      </c>
      <c r="G372" s="5" t="s">
        <v>168</v>
      </c>
      <c r="H372" s="5" t="s">
        <v>169</v>
      </c>
      <c r="I372" s="5" t="s">
        <v>170</v>
      </c>
      <c r="J372" s="5" t="s">
        <v>171</v>
      </c>
      <c r="M372" s="5" t="s">
        <v>172</v>
      </c>
      <c r="N372" s="5" t="s">
        <v>167</v>
      </c>
      <c r="O372" s="5" t="s">
        <v>171</v>
      </c>
      <c r="P372" s="5">
        <v>1110204</v>
      </c>
      <c r="Q372" s="5">
        <v>1110204</v>
      </c>
      <c r="R372" s="6">
        <v>42157.773611111108</v>
      </c>
      <c r="S372" s="6">
        <v>42167.647222222222</v>
      </c>
      <c r="T372" s="6">
        <v>43588.411805555559</v>
      </c>
      <c r="U372" s="6">
        <v>42167.647222222222</v>
      </c>
      <c r="AD372" s="5">
        <v>0</v>
      </c>
      <c r="AH372" s="5">
        <v>1110204</v>
      </c>
      <c r="FO372" s="5" t="s">
        <v>3682</v>
      </c>
      <c r="FP372" s="5">
        <v>9.2233720368547697E+18</v>
      </c>
      <c r="FX372" s="5" t="s">
        <v>662</v>
      </c>
      <c r="FZ372" s="5" t="s">
        <v>193</v>
      </c>
      <c r="GL372" s="5">
        <v>1</v>
      </c>
    </row>
    <row r="373" spans="1:216" s="5" customFormat="1" x14ac:dyDescent="0.2">
      <c r="A373" s="5" t="s">
        <v>3681</v>
      </c>
      <c r="B373" s="5" t="s">
        <v>3680</v>
      </c>
      <c r="C373" s="5">
        <v>104435</v>
      </c>
      <c r="E373" s="5" t="s">
        <v>180</v>
      </c>
      <c r="F373" s="5" t="s">
        <v>167</v>
      </c>
      <c r="G373" s="5" t="s">
        <v>168</v>
      </c>
      <c r="H373" s="5" t="s">
        <v>169</v>
      </c>
      <c r="I373" s="5" t="s">
        <v>170</v>
      </c>
      <c r="J373" s="5" t="s">
        <v>171</v>
      </c>
      <c r="M373" s="5" t="s">
        <v>172</v>
      </c>
      <c r="N373" s="5" t="s">
        <v>167</v>
      </c>
      <c r="O373" s="5" t="s">
        <v>614</v>
      </c>
      <c r="P373" s="5" t="s">
        <v>668</v>
      </c>
      <c r="Q373" s="5" t="s">
        <v>668</v>
      </c>
      <c r="R373" s="6">
        <v>42157.729166666664</v>
      </c>
      <c r="S373" s="6">
        <v>42193.62777777778</v>
      </c>
      <c r="T373" s="6">
        <v>43588.411805555559</v>
      </c>
      <c r="U373" s="6">
        <v>42193.62777777778</v>
      </c>
      <c r="AD373" s="5">
        <v>0</v>
      </c>
      <c r="AF373" s="5" t="s">
        <v>3679</v>
      </c>
      <c r="AH373" s="5" t="s">
        <v>668</v>
      </c>
      <c r="EB373" s="5" t="s">
        <v>796</v>
      </c>
      <c r="FO373" s="5" t="s">
        <v>3678</v>
      </c>
      <c r="FP373" s="5">
        <v>9.2233720368547697E+18</v>
      </c>
      <c r="FX373" s="5" t="s">
        <v>662</v>
      </c>
      <c r="FZ373" s="5" t="s">
        <v>193</v>
      </c>
      <c r="GA373" s="5" t="s">
        <v>1148</v>
      </c>
      <c r="GL373" s="5">
        <v>0</v>
      </c>
    </row>
    <row r="374" spans="1:216" s="5" customFormat="1" x14ac:dyDescent="0.2">
      <c r="A374" s="5" t="s">
        <v>3677</v>
      </c>
      <c r="B374" s="5" t="s">
        <v>3676</v>
      </c>
      <c r="C374" s="5">
        <v>104428</v>
      </c>
      <c r="E374" s="5" t="s">
        <v>166</v>
      </c>
      <c r="F374" s="5" t="s">
        <v>167</v>
      </c>
      <c r="G374" s="5" t="s">
        <v>168</v>
      </c>
      <c r="H374" s="5" t="s">
        <v>169</v>
      </c>
      <c r="I374" s="5" t="s">
        <v>170</v>
      </c>
      <c r="J374" s="5" t="s">
        <v>171</v>
      </c>
      <c r="M374" s="5" t="s">
        <v>172</v>
      </c>
      <c r="N374" s="5" t="s">
        <v>167</v>
      </c>
      <c r="O374" s="5" t="s">
        <v>671</v>
      </c>
      <c r="P374" s="5">
        <v>1110204</v>
      </c>
      <c r="Q374" s="5">
        <v>1110204</v>
      </c>
      <c r="R374" s="6">
        <v>42157.679166666669</v>
      </c>
      <c r="S374" s="6">
        <v>42747.676388888889</v>
      </c>
      <c r="T374" s="6">
        <v>43588.411805555559</v>
      </c>
      <c r="U374" s="6">
        <v>42227.838888888888</v>
      </c>
      <c r="X374" s="5" t="s">
        <v>615</v>
      </c>
      <c r="AD374" s="5">
        <v>0</v>
      </c>
      <c r="AF374" s="5" t="s">
        <v>3675</v>
      </c>
      <c r="AH374" s="5">
        <v>1110204</v>
      </c>
      <c r="AX374" s="5" t="s">
        <v>3647</v>
      </c>
      <c r="CL374" s="5" t="s">
        <v>3674</v>
      </c>
      <c r="FO374" s="5" t="s">
        <v>3673</v>
      </c>
      <c r="FP374" s="5">
        <v>9.2233720368547697E+18</v>
      </c>
      <c r="FX374" s="5" t="s">
        <v>662</v>
      </c>
      <c r="FZ374" s="5" t="s">
        <v>1928</v>
      </c>
      <c r="GL374" s="5">
        <v>3</v>
      </c>
    </row>
    <row r="375" spans="1:216" s="5" customFormat="1" x14ac:dyDescent="0.2">
      <c r="A375" s="5" t="s">
        <v>3672</v>
      </c>
      <c r="B375" s="5" t="s">
        <v>3671</v>
      </c>
      <c r="C375" s="5">
        <v>104425</v>
      </c>
      <c r="E375" s="5" t="s">
        <v>166</v>
      </c>
      <c r="F375" s="5" t="s">
        <v>167</v>
      </c>
      <c r="G375" s="5" t="s">
        <v>168</v>
      </c>
      <c r="H375" s="5" t="s">
        <v>169</v>
      </c>
      <c r="I375" s="5" t="s">
        <v>170</v>
      </c>
      <c r="J375" s="5" t="s">
        <v>171</v>
      </c>
      <c r="M375" s="5" t="s">
        <v>172</v>
      </c>
      <c r="N375" s="5" t="s">
        <v>167</v>
      </c>
      <c r="O375" s="5" t="s">
        <v>614</v>
      </c>
      <c r="P375" s="5">
        <v>1110204</v>
      </c>
      <c r="Q375" s="5">
        <v>1110204</v>
      </c>
      <c r="R375" s="6">
        <v>42157.668055555558</v>
      </c>
      <c r="S375" s="6">
        <v>42747.677083333336</v>
      </c>
      <c r="T375" s="6">
        <v>43588.411805555559</v>
      </c>
      <c r="U375" s="6">
        <v>42250.579861111109</v>
      </c>
      <c r="X375" s="5" t="s">
        <v>615</v>
      </c>
      <c r="AD375" s="5">
        <v>0</v>
      </c>
      <c r="AF375" s="5" t="s">
        <v>3670</v>
      </c>
      <c r="AH375" s="5">
        <v>1110204</v>
      </c>
      <c r="BI375" s="5" t="s">
        <v>3489</v>
      </c>
      <c r="BK375" s="5" t="s">
        <v>3662</v>
      </c>
      <c r="CE375" s="5" t="s">
        <v>3669</v>
      </c>
      <c r="CL375" s="5" t="s">
        <v>3668</v>
      </c>
      <c r="FO375" s="5" t="s">
        <v>3667</v>
      </c>
      <c r="FP375" s="5">
        <v>9.2233720368547697E+18</v>
      </c>
      <c r="FX375" s="5" t="s">
        <v>662</v>
      </c>
      <c r="FZ375" s="5" t="s">
        <v>1928</v>
      </c>
      <c r="GA375" s="5" t="s">
        <v>3063</v>
      </c>
      <c r="GB375" s="5" t="s">
        <v>3062</v>
      </c>
      <c r="GL375" s="5">
        <v>2</v>
      </c>
      <c r="HF375" s="5" t="s">
        <v>3666</v>
      </c>
    </row>
    <row r="376" spans="1:216" s="5" customFormat="1" x14ac:dyDescent="0.2">
      <c r="A376" s="5" t="s">
        <v>3665</v>
      </c>
      <c r="B376" s="5" t="s">
        <v>3664</v>
      </c>
      <c r="C376" s="5">
        <v>104424</v>
      </c>
      <c r="E376" s="5" t="s">
        <v>166</v>
      </c>
      <c r="F376" s="5" t="s">
        <v>167</v>
      </c>
      <c r="G376" s="5" t="s">
        <v>168</v>
      </c>
      <c r="H376" s="5" t="s">
        <v>169</v>
      </c>
      <c r="I376" s="5" t="s">
        <v>170</v>
      </c>
      <c r="J376" s="5" t="s">
        <v>171</v>
      </c>
      <c r="M376" s="5" t="s">
        <v>172</v>
      </c>
      <c r="N376" s="5" t="s">
        <v>167</v>
      </c>
      <c r="O376" s="5" t="s">
        <v>614</v>
      </c>
      <c r="P376" s="5">
        <v>1110204</v>
      </c>
      <c r="Q376" s="5">
        <v>1110204</v>
      </c>
      <c r="R376" s="6">
        <v>42157.662499999999</v>
      </c>
      <c r="S376" s="6">
        <v>42747.676388888889</v>
      </c>
      <c r="T376" s="6">
        <v>43588.411805555559</v>
      </c>
      <c r="U376" s="6">
        <v>42250.579861111109</v>
      </c>
      <c r="X376" s="5" t="s">
        <v>615</v>
      </c>
      <c r="AD376" s="5">
        <v>0</v>
      </c>
      <c r="AF376" s="5" t="s">
        <v>3663</v>
      </c>
      <c r="AH376" s="5">
        <v>1110204</v>
      </c>
      <c r="BB376" s="5" t="s">
        <v>3656</v>
      </c>
      <c r="BK376" s="5" t="s">
        <v>3662</v>
      </c>
      <c r="CE376" s="5" t="s">
        <v>3661</v>
      </c>
      <c r="CL376" s="5" t="s">
        <v>3660</v>
      </c>
      <c r="FO376" s="5" t="s">
        <v>3659</v>
      </c>
      <c r="FP376" s="5">
        <v>9.2233720368547697E+18</v>
      </c>
      <c r="FX376" s="5" t="s">
        <v>662</v>
      </c>
      <c r="FZ376" s="5" t="s">
        <v>1928</v>
      </c>
      <c r="GA376" s="5" t="s">
        <v>3063</v>
      </c>
      <c r="GB376" s="5" t="s">
        <v>3062</v>
      </c>
      <c r="GL376" s="5">
        <v>2</v>
      </c>
      <c r="HF376" s="5" t="s">
        <v>3658</v>
      </c>
    </row>
    <row r="377" spans="1:216" s="5" customFormat="1" x14ac:dyDescent="0.2">
      <c r="A377" s="5" t="s">
        <v>3657</v>
      </c>
      <c r="B377" s="5" t="s">
        <v>3656</v>
      </c>
      <c r="C377" s="5">
        <v>104422</v>
      </c>
      <c r="E377" s="5" t="s">
        <v>166</v>
      </c>
      <c r="F377" s="5" t="s">
        <v>167</v>
      </c>
      <c r="G377" s="5" t="s">
        <v>168</v>
      </c>
      <c r="H377" s="5" t="s">
        <v>169</v>
      </c>
      <c r="I377" s="5" t="s">
        <v>170</v>
      </c>
      <c r="J377" s="5" t="s">
        <v>171</v>
      </c>
      <c r="M377" s="5" t="s">
        <v>172</v>
      </c>
      <c r="N377" s="5" t="s">
        <v>167</v>
      </c>
      <c r="P377" s="5">
        <v>1110204</v>
      </c>
      <c r="Q377" s="5">
        <v>1110204</v>
      </c>
      <c r="R377" s="6">
        <v>42157.661805555559</v>
      </c>
      <c r="S377" s="6">
        <v>42262.72152777778</v>
      </c>
      <c r="T377" s="6">
        <v>43588.411805555559</v>
      </c>
      <c r="U377" s="6">
        <v>42262.72152777778</v>
      </c>
      <c r="AD377" s="5">
        <v>0</v>
      </c>
      <c r="AF377" s="5" t="s">
        <v>3655</v>
      </c>
      <c r="AH377" s="5">
        <v>1110204</v>
      </c>
      <c r="CL377" s="5" t="s">
        <v>3654</v>
      </c>
      <c r="FO377" s="5" t="s">
        <v>3653</v>
      </c>
      <c r="FP377" s="5">
        <v>9.2233720368547697E+18</v>
      </c>
      <c r="FX377" s="5" t="s">
        <v>662</v>
      </c>
    </row>
    <row r="378" spans="1:216" s="5" customFormat="1" x14ac:dyDescent="0.2">
      <c r="A378" s="5" t="s">
        <v>3652</v>
      </c>
      <c r="B378" s="5" t="s">
        <v>3651</v>
      </c>
      <c r="C378" s="5">
        <v>104419</v>
      </c>
      <c r="E378" s="5" t="s">
        <v>180</v>
      </c>
      <c r="F378" s="5" t="s">
        <v>167</v>
      </c>
      <c r="G378" s="5" t="s">
        <v>168</v>
      </c>
      <c r="H378" s="5" t="s">
        <v>169</v>
      </c>
      <c r="I378" s="5" t="s">
        <v>170</v>
      </c>
      <c r="J378" s="5" t="s">
        <v>171</v>
      </c>
      <c r="M378" s="5" t="s">
        <v>172</v>
      </c>
      <c r="N378" s="5" t="s">
        <v>167</v>
      </c>
      <c r="P378" s="5" t="s">
        <v>350</v>
      </c>
      <c r="Q378" s="5" t="s">
        <v>350</v>
      </c>
      <c r="R378" s="6">
        <v>42157.652777777781</v>
      </c>
      <c r="S378" s="6">
        <v>42201.554861111108</v>
      </c>
      <c r="T378" s="6">
        <v>43588.411805555559</v>
      </c>
      <c r="U378" s="6">
        <v>42165.609722222223</v>
      </c>
      <c r="V378" s="5" t="s">
        <v>684</v>
      </c>
      <c r="W378" s="5" t="s">
        <v>684</v>
      </c>
      <c r="AD378" s="5">
        <v>0</v>
      </c>
      <c r="AF378" s="5" t="s">
        <v>3650</v>
      </c>
      <c r="AH378" s="5" t="s">
        <v>350</v>
      </c>
      <c r="EB378" s="5" t="s">
        <v>681</v>
      </c>
      <c r="FO378" s="5" t="s">
        <v>3649</v>
      </c>
      <c r="FP378" s="5">
        <v>9.2233720368547697E+18</v>
      </c>
      <c r="FQ378" s="6">
        <v>42199.802083333336</v>
      </c>
      <c r="FX378" s="5" t="s">
        <v>662</v>
      </c>
      <c r="FZ378" s="5" t="s">
        <v>193</v>
      </c>
    </row>
    <row r="379" spans="1:216" s="5" customFormat="1" x14ac:dyDescent="0.2">
      <c r="A379" s="5" t="s">
        <v>3648</v>
      </c>
      <c r="B379" s="5" t="s">
        <v>3647</v>
      </c>
      <c r="C379" s="5">
        <v>104409</v>
      </c>
      <c r="E379" s="5" t="s">
        <v>166</v>
      </c>
      <c r="F379" s="5" t="s">
        <v>167</v>
      </c>
      <c r="G379" s="5" t="s">
        <v>168</v>
      </c>
      <c r="H379" s="5" t="s">
        <v>169</v>
      </c>
      <c r="I379" s="5" t="s">
        <v>170</v>
      </c>
      <c r="J379" s="5" t="s">
        <v>171</v>
      </c>
      <c r="M379" s="5" t="s">
        <v>172</v>
      </c>
      <c r="N379" s="5" t="s">
        <v>167</v>
      </c>
      <c r="O379" s="5" t="s">
        <v>671</v>
      </c>
      <c r="P379" s="5">
        <v>1110204</v>
      </c>
      <c r="Q379" s="5">
        <v>1110204</v>
      </c>
      <c r="R379" s="6">
        <v>42157.57708333333</v>
      </c>
      <c r="S379" s="6">
        <v>42241.589583333334</v>
      </c>
      <c r="T379" s="6">
        <v>43588.411805555559</v>
      </c>
      <c r="U379" s="6">
        <v>42241.589583333334</v>
      </c>
      <c r="AD379" s="5">
        <v>0</v>
      </c>
      <c r="AF379" s="5" t="s">
        <v>3646</v>
      </c>
      <c r="AH379" s="5">
        <v>1110204</v>
      </c>
      <c r="AX379" s="5" t="s">
        <v>1170</v>
      </c>
      <c r="AY379" s="5" t="s">
        <v>3645</v>
      </c>
      <c r="CL379" s="5" t="s">
        <v>3644</v>
      </c>
      <c r="FO379" s="5" t="s">
        <v>3643</v>
      </c>
      <c r="FP379" s="5">
        <v>9.2233720368547697E+18</v>
      </c>
      <c r="FX379" s="5" t="s">
        <v>662</v>
      </c>
      <c r="FZ379" s="5" t="s">
        <v>2883</v>
      </c>
      <c r="GA379" s="5" t="s">
        <v>1928</v>
      </c>
      <c r="GB379" s="5" t="s">
        <v>3063</v>
      </c>
      <c r="GL379" s="5">
        <v>1</v>
      </c>
      <c r="HF379" s="5" t="s">
        <v>3642</v>
      </c>
    </row>
    <row r="380" spans="1:216" s="5" customFormat="1" x14ac:dyDescent="0.2">
      <c r="A380" s="5" t="s">
        <v>3641</v>
      </c>
      <c r="B380" s="5" t="s">
        <v>3640</v>
      </c>
      <c r="C380" s="5">
        <v>104397</v>
      </c>
      <c r="E380" s="5" t="s">
        <v>166</v>
      </c>
      <c r="F380" s="5" t="s">
        <v>167</v>
      </c>
      <c r="G380" s="5" t="s">
        <v>168</v>
      </c>
      <c r="H380" s="5" t="s">
        <v>169</v>
      </c>
      <c r="I380" s="5" t="s">
        <v>170</v>
      </c>
      <c r="J380" s="5" t="s">
        <v>171</v>
      </c>
      <c r="M380" s="5" t="s">
        <v>172</v>
      </c>
      <c r="N380" s="5" t="s">
        <v>167</v>
      </c>
      <c r="O380" s="5" t="s">
        <v>614</v>
      </c>
      <c r="P380" s="5">
        <v>1110204</v>
      </c>
      <c r="Q380" s="5">
        <v>1110204</v>
      </c>
      <c r="R380" s="6">
        <v>42156.867361111108</v>
      </c>
      <c r="S380" s="6">
        <v>42747.677083333336</v>
      </c>
      <c r="T380" s="6">
        <v>43588.411805555559</v>
      </c>
      <c r="U380" s="6">
        <v>42214.697222222225</v>
      </c>
      <c r="X380" s="5" t="s">
        <v>615</v>
      </c>
      <c r="AD380" s="5">
        <v>0</v>
      </c>
      <c r="AF380" s="5" t="s">
        <v>3639</v>
      </c>
      <c r="AH380" s="5">
        <v>1110204</v>
      </c>
      <c r="CL380" s="5" t="s">
        <v>3638</v>
      </c>
      <c r="FO380" s="5" t="s">
        <v>3637</v>
      </c>
      <c r="FP380" s="5">
        <v>9.2233720368547697E+18</v>
      </c>
      <c r="FX380" s="5" t="s">
        <v>662</v>
      </c>
      <c r="FZ380" s="5" t="s">
        <v>2883</v>
      </c>
      <c r="GL380" s="5">
        <v>5</v>
      </c>
    </row>
    <row r="381" spans="1:216" s="5" customFormat="1" x14ac:dyDescent="0.2">
      <c r="A381" s="5" t="s">
        <v>3636</v>
      </c>
      <c r="B381" s="5" t="s">
        <v>3635</v>
      </c>
      <c r="C381" s="5">
        <v>104330</v>
      </c>
      <c r="E381" s="5" t="s">
        <v>180</v>
      </c>
      <c r="F381" s="5" t="s">
        <v>167</v>
      </c>
      <c r="G381" s="5" t="s">
        <v>168</v>
      </c>
      <c r="H381" s="5" t="s">
        <v>169</v>
      </c>
      <c r="I381" s="5" t="s">
        <v>170</v>
      </c>
      <c r="J381" s="5" t="s">
        <v>171</v>
      </c>
      <c r="M381" s="5" t="s">
        <v>172</v>
      </c>
      <c r="N381" s="5" t="s">
        <v>167</v>
      </c>
      <c r="P381" s="5" t="s">
        <v>350</v>
      </c>
      <c r="Q381" s="5" t="s">
        <v>350</v>
      </c>
      <c r="R381" s="6">
        <v>42156.572916666664</v>
      </c>
      <c r="S381" s="6">
        <v>42201.554861111108</v>
      </c>
      <c r="T381" s="6">
        <v>43588.411805555559</v>
      </c>
      <c r="U381" s="6">
        <v>42156.934027777781</v>
      </c>
      <c r="V381" s="5" t="s">
        <v>684</v>
      </c>
      <c r="W381" s="5" t="s">
        <v>684</v>
      </c>
      <c r="AD381" s="5">
        <v>0</v>
      </c>
      <c r="AF381" s="5" t="s">
        <v>3634</v>
      </c>
      <c r="AH381" s="5" t="s">
        <v>350</v>
      </c>
      <c r="EB381" s="5" t="s">
        <v>681</v>
      </c>
      <c r="FO381" s="5" t="s">
        <v>3633</v>
      </c>
      <c r="FP381" s="5">
        <v>9.2233720368547697E+18</v>
      </c>
      <c r="FQ381" s="6">
        <v>42199.802083333336</v>
      </c>
      <c r="FX381" s="5" t="s">
        <v>3518</v>
      </c>
      <c r="FZ381" s="5" t="s">
        <v>710</v>
      </c>
    </row>
    <row r="382" spans="1:216" s="5" customFormat="1" x14ac:dyDescent="0.2">
      <c r="A382" s="5" t="s">
        <v>3632</v>
      </c>
      <c r="B382" s="5" t="s">
        <v>3631</v>
      </c>
      <c r="C382" s="5">
        <v>104329</v>
      </c>
      <c r="E382" s="5" t="s">
        <v>166</v>
      </c>
      <c r="F382" s="5" t="s">
        <v>167</v>
      </c>
      <c r="G382" s="5" t="s">
        <v>168</v>
      </c>
      <c r="H382" s="5" t="s">
        <v>169</v>
      </c>
      <c r="I382" s="5" t="s">
        <v>170</v>
      </c>
      <c r="J382" s="5" t="s">
        <v>171</v>
      </c>
      <c r="M382" s="5" t="s">
        <v>172</v>
      </c>
      <c r="N382" s="5" t="s">
        <v>167</v>
      </c>
      <c r="O382" s="5" t="s">
        <v>350</v>
      </c>
      <c r="P382" s="5" t="s">
        <v>350</v>
      </c>
      <c r="Q382" s="5" t="s">
        <v>350</v>
      </c>
      <c r="R382" s="6">
        <v>42156.571527777778</v>
      </c>
      <c r="S382" s="6">
        <v>42206.571527777778</v>
      </c>
      <c r="T382" s="6">
        <v>43588.411805555559</v>
      </c>
      <c r="U382" s="6">
        <v>42206.571527777778</v>
      </c>
      <c r="AD382" s="5">
        <v>0</v>
      </c>
      <c r="AF382" s="5" t="s">
        <v>3630</v>
      </c>
      <c r="AH382" s="5" t="s">
        <v>668</v>
      </c>
      <c r="AI382" s="5" t="s">
        <v>350</v>
      </c>
      <c r="EB382" s="5" t="s">
        <v>681</v>
      </c>
      <c r="FO382" s="5" t="s">
        <v>3629</v>
      </c>
      <c r="FP382" s="5">
        <v>9.2233720368547697E+18</v>
      </c>
      <c r="FX382" s="5" t="s">
        <v>662</v>
      </c>
      <c r="FZ382" s="5" t="s">
        <v>193</v>
      </c>
      <c r="GA382" s="5" t="s">
        <v>2883</v>
      </c>
      <c r="GL382" s="5">
        <v>2</v>
      </c>
      <c r="HF382" s="5" t="s">
        <v>3628</v>
      </c>
      <c r="HG382" s="5" t="s">
        <v>3627</v>
      </c>
      <c r="HH382" s="5" t="s">
        <v>3626</v>
      </c>
    </row>
    <row r="383" spans="1:216" s="5" customFormat="1" x14ac:dyDescent="0.2">
      <c r="A383" s="5" t="s">
        <v>3625</v>
      </c>
      <c r="B383" s="5" t="s">
        <v>3624</v>
      </c>
      <c r="C383" s="5">
        <v>104291</v>
      </c>
      <c r="E383" s="5" t="s">
        <v>166</v>
      </c>
      <c r="F383" s="5" t="s">
        <v>167</v>
      </c>
      <c r="G383" s="5" t="s">
        <v>168</v>
      </c>
      <c r="H383" s="5" t="s">
        <v>169</v>
      </c>
      <c r="I383" s="5" t="s">
        <v>170</v>
      </c>
      <c r="J383" s="5" t="s">
        <v>171</v>
      </c>
      <c r="M383" s="5" t="s">
        <v>172</v>
      </c>
      <c r="N383" s="5" t="s">
        <v>167</v>
      </c>
      <c r="O383" s="5" t="s">
        <v>215</v>
      </c>
      <c r="P383" s="5" t="s">
        <v>184</v>
      </c>
      <c r="Q383" s="5" t="s">
        <v>184</v>
      </c>
      <c r="R383" s="6">
        <v>42153.763888888891</v>
      </c>
      <c r="S383" s="6">
        <v>42159.770138888889</v>
      </c>
      <c r="T383" s="6">
        <v>43588.411805555559</v>
      </c>
      <c r="U383" s="6">
        <v>42159.770138888889</v>
      </c>
      <c r="AD383" s="5">
        <v>0</v>
      </c>
      <c r="AF383" s="5" t="s">
        <v>3623</v>
      </c>
      <c r="AH383" s="5" t="s">
        <v>184</v>
      </c>
      <c r="AI383" s="5" t="s">
        <v>215</v>
      </c>
      <c r="AJ383" s="5" t="s">
        <v>282</v>
      </c>
      <c r="CL383" s="5" t="s">
        <v>3622</v>
      </c>
      <c r="EB383" s="5" t="s">
        <v>208</v>
      </c>
      <c r="FO383" s="5" t="s">
        <v>3621</v>
      </c>
      <c r="FP383" s="5">
        <v>9.2233720368547697E+18</v>
      </c>
      <c r="FX383" s="5" t="s">
        <v>662</v>
      </c>
      <c r="FZ383" s="5" t="s">
        <v>193</v>
      </c>
      <c r="GL383" s="5">
        <v>1</v>
      </c>
      <c r="HF383" s="5" t="s">
        <v>3528</v>
      </c>
    </row>
    <row r="384" spans="1:216" s="5" customFormat="1" x14ac:dyDescent="0.2">
      <c r="A384" s="5" t="s">
        <v>3620</v>
      </c>
      <c r="B384" s="5" t="s">
        <v>3619</v>
      </c>
      <c r="C384" s="5">
        <v>104278</v>
      </c>
      <c r="E384" s="5" t="s">
        <v>180</v>
      </c>
      <c r="F384" s="5" t="s">
        <v>167</v>
      </c>
      <c r="G384" s="5" t="s">
        <v>168</v>
      </c>
      <c r="H384" s="5" t="s">
        <v>169</v>
      </c>
      <c r="I384" s="5" t="s">
        <v>170</v>
      </c>
      <c r="J384" s="5" t="s">
        <v>171</v>
      </c>
      <c r="M384" s="5" t="s">
        <v>172</v>
      </c>
      <c r="N384" s="5" t="s">
        <v>167</v>
      </c>
      <c r="P384" s="5" t="s">
        <v>350</v>
      </c>
      <c r="Q384" s="5" t="s">
        <v>350</v>
      </c>
      <c r="R384" s="6">
        <v>42153.668055555558</v>
      </c>
      <c r="S384" s="6">
        <v>42201.554861111108</v>
      </c>
      <c r="T384" s="6">
        <v>43588.411805555559</v>
      </c>
      <c r="U384" s="6">
        <v>42153.747916666667</v>
      </c>
      <c r="V384" s="5" t="s">
        <v>684</v>
      </c>
      <c r="W384" s="5" t="s">
        <v>684</v>
      </c>
      <c r="AD384" s="5">
        <v>0</v>
      </c>
      <c r="AF384" s="5" t="s">
        <v>3618</v>
      </c>
      <c r="AH384" s="5" t="s">
        <v>350</v>
      </c>
      <c r="EB384" s="5" t="s">
        <v>681</v>
      </c>
      <c r="FO384" s="5" t="s">
        <v>3617</v>
      </c>
      <c r="FP384" s="5">
        <v>9.2233720368547697E+18</v>
      </c>
      <c r="FQ384" s="6">
        <v>42199.802083333336</v>
      </c>
      <c r="FX384" s="5" t="s">
        <v>3518</v>
      </c>
      <c r="FZ384" s="5" t="s">
        <v>710</v>
      </c>
    </row>
    <row r="385" spans="1:217" s="5" customFormat="1" x14ac:dyDescent="0.2">
      <c r="A385" s="5" t="s">
        <v>3616</v>
      </c>
      <c r="B385" s="5" t="s">
        <v>3615</v>
      </c>
      <c r="C385" s="5">
        <v>104243</v>
      </c>
      <c r="E385" s="5" t="s">
        <v>166</v>
      </c>
      <c r="F385" s="5" t="s">
        <v>167</v>
      </c>
      <c r="G385" s="5" t="s">
        <v>168</v>
      </c>
      <c r="H385" s="5" t="s">
        <v>169</v>
      </c>
      <c r="I385" s="5" t="s">
        <v>170</v>
      </c>
      <c r="J385" s="5" t="s">
        <v>171</v>
      </c>
      <c r="M385" s="5" t="s">
        <v>172</v>
      </c>
      <c r="N385" s="5" t="s">
        <v>167</v>
      </c>
      <c r="O385" s="5" t="s">
        <v>350</v>
      </c>
      <c r="P385" s="5" t="s">
        <v>350</v>
      </c>
      <c r="Q385" s="5" t="s">
        <v>350</v>
      </c>
      <c r="R385" s="6">
        <v>42153.57916666667</v>
      </c>
      <c r="S385" s="6">
        <v>42201.554861111108</v>
      </c>
      <c r="T385" s="6">
        <v>43588.411805555559</v>
      </c>
      <c r="U385" s="6">
        <v>42170.840277777781</v>
      </c>
      <c r="V385" s="5" t="s">
        <v>684</v>
      </c>
      <c r="W385" s="5" t="s">
        <v>684</v>
      </c>
      <c r="AD385" s="5">
        <v>0</v>
      </c>
      <c r="AH385" s="5" t="s">
        <v>350</v>
      </c>
      <c r="EB385" s="5" t="s">
        <v>681</v>
      </c>
      <c r="FO385" s="5" t="s">
        <v>3614</v>
      </c>
      <c r="FP385" s="5">
        <v>9.2233720368547697E+18</v>
      </c>
      <c r="FQ385" s="6">
        <v>42199.802083333336</v>
      </c>
      <c r="FX385" s="5" t="s">
        <v>662</v>
      </c>
      <c r="FZ385" s="5" t="s">
        <v>193</v>
      </c>
      <c r="GL385" s="5">
        <v>1</v>
      </c>
    </row>
    <row r="386" spans="1:217" s="5" customFormat="1" x14ac:dyDescent="0.2">
      <c r="A386" s="5" t="s">
        <v>3613</v>
      </c>
      <c r="B386" s="5" t="s">
        <v>3612</v>
      </c>
      <c r="C386" s="5">
        <v>104211</v>
      </c>
      <c r="E386" s="5" t="s">
        <v>166</v>
      </c>
      <c r="F386" s="5" t="s">
        <v>167</v>
      </c>
      <c r="G386" s="5" t="s">
        <v>168</v>
      </c>
      <c r="H386" s="5" t="s">
        <v>169</v>
      </c>
      <c r="I386" s="5" t="s">
        <v>170</v>
      </c>
      <c r="J386" s="5" t="s">
        <v>171</v>
      </c>
      <c r="M386" s="5" t="s">
        <v>172</v>
      </c>
      <c r="N386" s="5" t="s">
        <v>167</v>
      </c>
      <c r="O386" s="5" t="s">
        <v>614</v>
      </c>
      <c r="P386" s="5">
        <v>1110204</v>
      </c>
      <c r="Q386" s="5">
        <v>1110204</v>
      </c>
      <c r="R386" s="6">
        <v>42152.77847222222</v>
      </c>
      <c r="S386" s="6">
        <v>42193.626388888886</v>
      </c>
      <c r="T386" s="6">
        <v>43588.411805555559</v>
      </c>
      <c r="U386" s="6">
        <v>42193.626388888886</v>
      </c>
      <c r="AD386" s="5">
        <v>0</v>
      </c>
      <c r="AF386" s="5" t="s">
        <v>3611</v>
      </c>
      <c r="AH386" s="5">
        <v>1110204</v>
      </c>
      <c r="AI386" s="5" t="s">
        <v>614</v>
      </c>
      <c r="CL386" s="5" t="s">
        <v>3610</v>
      </c>
      <c r="EB386" s="5" t="s">
        <v>796</v>
      </c>
      <c r="FO386" s="5" t="s">
        <v>3609</v>
      </c>
      <c r="FP386" s="5">
        <v>9.2233720368547697E+18</v>
      </c>
      <c r="FX386" s="5" t="s">
        <v>662</v>
      </c>
      <c r="FZ386" s="5" t="s">
        <v>1148</v>
      </c>
      <c r="GL386" s="5">
        <v>3</v>
      </c>
      <c r="HF386" s="5" t="s">
        <v>3608</v>
      </c>
    </row>
    <row r="387" spans="1:217" s="5" customFormat="1" x14ac:dyDescent="0.2">
      <c r="A387" s="5" t="s">
        <v>3607</v>
      </c>
      <c r="B387" s="5" t="s">
        <v>3606</v>
      </c>
      <c r="C387" s="5">
        <v>104171</v>
      </c>
      <c r="E387" s="5" t="s">
        <v>166</v>
      </c>
      <c r="F387" s="5" t="s">
        <v>167</v>
      </c>
      <c r="G387" s="5" t="s">
        <v>168</v>
      </c>
      <c r="H387" s="5" t="s">
        <v>169</v>
      </c>
      <c r="I387" s="5" t="s">
        <v>170</v>
      </c>
      <c r="J387" s="5" t="s">
        <v>171</v>
      </c>
      <c r="M387" s="5" t="s">
        <v>172</v>
      </c>
      <c r="N387" s="5" t="s">
        <v>167</v>
      </c>
      <c r="P387" s="5" t="s">
        <v>614</v>
      </c>
      <c r="Q387" s="5" t="s">
        <v>614</v>
      </c>
      <c r="R387" s="6">
        <v>42152.615277777775</v>
      </c>
      <c r="S387" s="6">
        <v>42156.629861111112</v>
      </c>
      <c r="T387" s="6">
        <v>43588.411805555559</v>
      </c>
      <c r="U387" s="6">
        <v>42156.629861111112</v>
      </c>
      <c r="AD387" s="5">
        <v>0</v>
      </c>
      <c r="AF387" s="5" t="s">
        <v>3605</v>
      </c>
      <c r="AH387" s="5" t="s">
        <v>614</v>
      </c>
      <c r="EB387" s="5" t="s">
        <v>796</v>
      </c>
      <c r="FO387" s="5" t="s">
        <v>3604</v>
      </c>
      <c r="FP387" s="5">
        <v>9.2233720368547697E+18</v>
      </c>
      <c r="FX387" s="5" t="s">
        <v>662</v>
      </c>
      <c r="FZ387" s="5" t="s">
        <v>710</v>
      </c>
      <c r="GL387" s="5">
        <v>2</v>
      </c>
    </row>
    <row r="388" spans="1:217" s="5" customFormat="1" x14ac:dyDescent="0.2">
      <c r="A388" s="5" t="s">
        <v>3603</v>
      </c>
      <c r="B388" s="5" t="s">
        <v>3602</v>
      </c>
      <c r="C388" s="5">
        <v>104145</v>
      </c>
      <c r="E388" s="5" t="s">
        <v>180</v>
      </c>
      <c r="F388" s="5" t="s">
        <v>167</v>
      </c>
      <c r="G388" s="5" t="s">
        <v>168</v>
      </c>
      <c r="H388" s="5" t="s">
        <v>169</v>
      </c>
      <c r="I388" s="5" t="s">
        <v>170</v>
      </c>
      <c r="J388" s="5" t="s">
        <v>171</v>
      </c>
      <c r="M388" s="5" t="s">
        <v>172</v>
      </c>
      <c r="N388" s="5" t="s">
        <v>167</v>
      </c>
      <c r="O388" s="5" t="s">
        <v>614</v>
      </c>
      <c r="P388" s="5" t="s">
        <v>614</v>
      </c>
      <c r="Q388" s="5" t="s">
        <v>614</v>
      </c>
      <c r="R388" s="6">
        <v>42151.928472222222</v>
      </c>
      <c r="S388" s="6">
        <v>42222.565972222219</v>
      </c>
      <c r="T388" s="6">
        <v>43588.411805555559</v>
      </c>
      <c r="U388" s="6">
        <v>42222.565972222219</v>
      </c>
      <c r="AD388" s="5">
        <v>0</v>
      </c>
      <c r="AF388" s="5" t="s">
        <v>3601</v>
      </c>
      <c r="AH388" s="5" t="s">
        <v>614</v>
      </c>
      <c r="EB388" s="5" t="s">
        <v>796</v>
      </c>
      <c r="FO388" s="5" t="s">
        <v>3600</v>
      </c>
      <c r="FP388" s="5">
        <v>9.2233720368547697E+18</v>
      </c>
      <c r="FX388" s="5" t="s">
        <v>662</v>
      </c>
      <c r="FZ388" s="5" t="s">
        <v>1928</v>
      </c>
      <c r="GL388" s="5">
        <v>1</v>
      </c>
      <c r="HF388" s="5" t="s">
        <v>3599</v>
      </c>
    </row>
    <row r="389" spans="1:217" s="5" customFormat="1" x14ac:dyDescent="0.2">
      <c r="A389" s="5" t="s">
        <v>3598</v>
      </c>
      <c r="B389" s="5" t="s">
        <v>3597</v>
      </c>
      <c r="C389" s="5">
        <v>104143</v>
      </c>
      <c r="E389" s="5" t="s">
        <v>166</v>
      </c>
      <c r="F389" s="5" t="s">
        <v>167</v>
      </c>
      <c r="G389" s="5" t="s">
        <v>168</v>
      </c>
      <c r="H389" s="5" t="s">
        <v>169</v>
      </c>
      <c r="I389" s="5" t="s">
        <v>170</v>
      </c>
      <c r="J389" s="5" t="s">
        <v>171</v>
      </c>
      <c r="M389" s="5" t="s">
        <v>172</v>
      </c>
      <c r="N389" s="5" t="s">
        <v>167</v>
      </c>
      <c r="O389" s="5" t="s">
        <v>671</v>
      </c>
      <c r="P389" s="5" t="s">
        <v>671</v>
      </c>
      <c r="Q389" s="5" t="s">
        <v>671</v>
      </c>
      <c r="R389" s="6">
        <v>42151.904166666667</v>
      </c>
      <c r="S389" s="6">
        <v>42240.722222222219</v>
      </c>
      <c r="T389" s="6">
        <v>43588.411805555559</v>
      </c>
      <c r="U389" s="6">
        <v>42240.722222222219</v>
      </c>
      <c r="X389" s="5" t="s">
        <v>683</v>
      </c>
      <c r="AD389" s="5">
        <v>0</v>
      </c>
      <c r="AF389" s="5" t="s">
        <v>3596</v>
      </c>
      <c r="FO389" s="5" t="s">
        <v>3595</v>
      </c>
      <c r="FP389" s="5">
        <v>9.2233720368547697E+18</v>
      </c>
      <c r="FX389" s="5" t="s">
        <v>662</v>
      </c>
      <c r="FZ389" s="5" t="s">
        <v>3063</v>
      </c>
      <c r="GL389" s="5">
        <v>1</v>
      </c>
    </row>
    <row r="390" spans="1:217" s="5" customFormat="1" x14ac:dyDescent="0.2">
      <c r="A390" s="5" t="s">
        <v>3594</v>
      </c>
      <c r="B390" s="5" t="s">
        <v>3593</v>
      </c>
      <c r="C390" s="5">
        <v>104141</v>
      </c>
      <c r="E390" s="5" t="s">
        <v>180</v>
      </c>
      <c r="F390" s="5" t="s">
        <v>167</v>
      </c>
      <c r="G390" s="5" t="s">
        <v>168</v>
      </c>
      <c r="H390" s="5" t="s">
        <v>169</v>
      </c>
      <c r="I390" s="5" t="s">
        <v>170</v>
      </c>
      <c r="J390" s="5" t="s">
        <v>171</v>
      </c>
      <c r="M390" s="5" t="s">
        <v>172</v>
      </c>
      <c r="N390" s="5" t="s">
        <v>167</v>
      </c>
      <c r="O390" s="5" t="s">
        <v>350</v>
      </c>
      <c r="P390" s="5" t="s">
        <v>350</v>
      </c>
      <c r="Q390" s="5" t="s">
        <v>350</v>
      </c>
      <c r="R390" s="6">
        <v>42151.882638888892</v>
      </c>
      <c r="S390" s="6">
        <v>42201.554861111108</v>
      </c>
      <c r="T390" s="6">
        <v>43588.411805555559</v>
      </c>
      <c r="U390" s="6">
        <v>42177.84097222222</v>
      </c>
      <c r="V390" s="5" t="s">
        <v>684</v>
      </c>
      <c r="W390" s="5" t="s">
        <v>684</v>
      </c>
      <c r="AD390" s="5">
        <v>0</v>
      </c>
      <c r="AH390" s="5" t="s">
        <v>350</v>
      </c>
      <c r="EB390" s="5" t="s">
        <v>681</v>
      </c>
      <c r="FO390" s="5" t="s">
        <v>3592</v>
      </c>
      <c r="FP390" s="5">
        <v>9.2233720368547697E+18</v>
      </c>
      <c r="FQ390" s="6">
        <v>42199.802083333336</v>
      </c>
      <c r="FX390" s="5" t="s">
        <v>662</v>
      </c>
      <c r="FZ390" s="5" t="s">
        <v>193</v>
      </c>
      <c r="GA390" s="5" t="s">
        <v>1742</v>
      </c>
      <c r="GL390" s="5">
        <v>3</v>
      </c>
    </row>
    <row r="391" spans="1:217" s="5" customFormat="1" x14ac:dyDescent="0.2">
      <c r="A391" s="5" t="s">
        <v>3591</v>
      </c>
      <c r="B391" s="5" t="s">
        <v>3590</v>
      </c>
      <c r="C391" s="5">
        <v>104099</v>
      </c>
      <c r="E391" s="5" t="s">
        <v>180</v>
      </c>
      <c r="F391" s="5" t="s">
        <v>167</v>
      </c>
      <c r="G391" s="5" t="s">
        <v>168</v>
      </c>
      <c r="H391" s="5" t="s">
        <v>169</v>
      </c>
      <c r="I391" s="5" t="s">
        <v>170</v>
      </c>
      <c r="J391" s="5" t="s">
        <v>171</v>
      </c>
      <c r="M391" s="5" t="s">
        <v>172</v>
      </c>
      <c r="N391" s="5" t="s">
        <v>167</v>
      </c>
      <c r="P391" s="5" t="s">
        <v>203</v>
      </c>
      <c r="Q391" s="5" t="s">
        <v>203</v>
      </c>
      <c r="R391" s="6">
        <v>42151.681944444441</v>
      </c>
      <c r="S391" s="6">
        <v>42153.728472222225</v>
      </c>
      <c r="T391" s="6">
        <v>43588.411805555559</v>
      </c>
      <c r="U391" s="6">
        <v>42153.728472222225</v>
      </c>
      <c r="AD391" s="5">
        <v>0</v>
      </c>
      <c r="AH391" s="5" t="s">
        <v>203</v>
      </c>
      <c r="CE391" s="5" t="s">
        <v>3589</v>
      </c>
      <c r="CT391" s="5" t="s">
        <v>1837</v>
      </c>
      <c r="FC391" s="5" t="s">
        <v>222</v>
      </c>
      <c r="FO391" s="5" t="s">
        <v>3588</v>
      </c>
      <c r="FP391" s="5">
        <v>9.2233720368547697E+18</v>
      </c>
      <c r="FX391" s="5" t="s">
        <v>662</v>
      </c>
    </row>
    <row r="392" spans="1:217" s="5" customFormat="1" x14ac:dyDescent="0.2">
      <c r="A392" s="5" t="s">
        <v>3587</v>
      </c>
      <c r="B392" s="5" t="s">
        <v>3586</v>
      </c>
      <c r="C392" s="5">
        <v>104088</v>
      </c>
      <c r="E392" s="5" t="s">
        <v>166</v>
      </c>
      <c r="F392" s="5" t="s">
        <v>167</v>
      </c>
      <c r="G392" s="5" t="s">
        <v>168</v>
      </c>
      <c r="H392" s="5" t="s">
        <v>169</v>
      </c>
      <c r="I392" s="5" t="s">
        <v>170</v>
      </c>
      <c r="J392" s="5" t="s">
        <v>171</v>
      </c>
      <c r="M392" s="5" t="s">
        <v>172</v>
      </c>
      <c r="N392" s="5" t="s">
        <v>167</v>
      </c>
      <c r="O392" s="5" t="s">
        <v>350</v>
      </c>
      <c r="P392" s="5" t="s">
        <v>668</v>
      </c>
      <c r="Q392" s="5" t="s">
        <v>668</v>
      </c>
      <c r="R392" s="6">
        <v>42151.607638888891</v>
      </c>
      <c r="S392" s="6">
        <v>42222.729166666664</v>
      </c>
      <c r="T392" s="6">
        <v>43588.411805555559</v>
      </c>
      <c r="U392" s="6">
        <v>42208.893750000003</v>
      </c>
      <c r="W392" s="5" t="s">
        <v>3585</v>
      </c>
      <c r="AD392" s="5">
        <v>0</v>
      </c>
      <c r="AF392" s="5" t="s">
        <v>3584</v>
      </c>
      <c r="AH392" s="5" t="s">
        <v>668</v>
      </c>
      <c r="AI392" s="5" t="s">
        <v>350</v>
      </c>
      <c r="BC392" s="5" t="s">
        <v>3583</v>
      </c>
      <c r="EB392" s="5" t="s">
        <v>681</v>
      </c>
      <c r="FO392" s="5" t="s">
        <v>3582</v>
      </c>
      <c r="FP392" s="5">
        <v>9.2233720368547697E+18</v>
      </c>
      <c r="FQ392" s="6">
        <v>42212.75</v>
      </c>
      <c r="FX392" s="5" t="s">
        <v>662</v>
      </c>
      <c r="FZ392" s="5" t="s">
        <v>193</v>
      </c>
      <c r="GA392" s="5" t="s">
        <v>2883</v>
      </c>
      <c r="GL392" s="5">
        <v>5</v>
      </c>
      <c r="HF392" s="5" t="s">
        <v>3581</v>
      </c>
    </row>
    <row r="393" spans="1:217" s="5" customFormat="1" x14ac:dyDescent="0.2">
      <c r="A393" s="5" t="s">
        <v>3580</v>
      </c>
      <c r="B393" s="5" t="s">
        <v>3579</v>
      </c>
      <c r="C393" s="5">
        <v>104087</v>
      </c>
      <c r="E393" s="5" t="s">
        <v>166</v>
      </c>
      <c r="F393" s="5" t="s">
        <v>167</v>
      </c>
      <c r="G393" s="5" t="s">
        <v>168</v>
      </c>
      <c r="H393" s="5" t="s">
        <v>169</v>
      </c>
      <c r="I393" s="5" t="s">
        <v>170</v>
      </c>
      <c r="J393" s="5" t="s">
        <v>171</v>
      </c>
      <c r="M393" s="5" t="s">
        <v>172</v>
      </c>
      <c r="N393" s="5" t="s">
        <v>167</v>
      </c>
      <c r="O393" s="5" t="s">
        <v>350</v>
      </c>
      <c r="P393" s="5" t="s">
        <v>350</v>
      </c>
      <c r="Q393" s="5" t="s">
        <v>350</v>
      </c>
      <c r="R393" s="6">
        <v>42151.584027777775</v>
      </c>
      <c r="S393" s="6">
        <v>42201.554861111108</v>
      </c>
      <c r="T393" s="6">
        <v>43588.411805555559</v>
      </c>
      <c r="U393" s="6">
        <v>42165.557638888888</v>
      </c>
      <c r="V393" s="5" t="s">
        <v>684</v>
      </c>
      <c r="W393" s="5" t="s">
        <v>684</v>
      </c>
      <c r="AD393" s="5">
        <v>0</v>
      </c>
      <c r="AH393" s="5" t="s">
        <v>350</v>
      </c>
      <c r="EB393" s="5" t="s">
        <v>681</v>
      </c>
      <c r="FO393" s="5" t="s">
        <v>3578</v>
      </c>
      <c r="FP393" s="5">
        <v>9.2233720368547697E+18</v>
      </c>
      <c r="FQ393" s="6">
        <v>42199.802083333336</v>
      </c>
      <c r="FX393" s="5" t="s">
        <v>662</v>
      </c>
      <c r="FZ393" s="5" t="s">
        <v>193</v>
      </c>
      <c r="GL393" s="5">
        <v>3</v>
      </c>
    </row>
    <row r="394" spans="1:217" s="5" customFormat="1" x14ac:dyDescent="0.2">
      <c r="A394" s="5" t="s">
        <v>3577</v>
      </c>
      <c r="B394" s="5" t="s">
        <v>3576</v>
      </c>
      <c r="C394" s="5">
        <v>104084</v>
      </c>
      <c r="E394" s="5" t="s">
        <v>166</v>
      </c>
      <c r="F394" s="5" t="s">
        <v>167</v>
      </c>
      <c r="G394" s="5" t="s">
        <v>168</v>
      </c>
      <c r="H394" s="5" t="s">
        <v>169</v>
      </c>
      <c r="I394" s="5" t="s">
        <v>170</v>
      </c>
      <c r="J394" s="5" t="s">
        <v>171</v>
      </c>
      <c r="M394" s="5" t="s">
        <v>172</v>
      </c>
      <c r="N394" s="5" t="s">
        <v>167</v>
      </c>
      <c r="P394" s="5" t="s">
        <v>671</v>
      </c>
      <c r="Q394" s="5" t="s">
        <v>671</v>
      </c>
      <c r="R394" s="6">
        <v>42151.577777777777</v>
      </c>
      <c r="S394" s="6">
        <v>42748.586805555555</v>
      </c>
      <c r="T394" s="6">
        <v>43588.411805555559</v>
      </c>
      <c r="U394" s="6">
        <v>42152.575694444444</v>
      </c>
      <c r="V394" s="5" t="s">
        <v>684</v>
      </c>
      <c r="W394" s="5" t="s">
        <v>684</v>
      </c>
      <c r="X394" s="5" t="s">
        <v>1806</v>
      </c>
      <c r="Y394" s="5" t="s">
        <v>2397</v>
      </c>
      <c r="Z394" s="5" t="s">
        <v>751</v>
      </c>
      <c r="AA394" s="5" t="s">
        <v>410</v>
      </c>
      <c r="AD394" s="5">
        <v>0</v>
      </c>
      <c r="AF394" s="5" t="s">
        <v>3575</v>
      </c>
      <c r="EB394" s="5" t="s">
        <v>681</v>
      </c>
      <c r="FO394" s="5" t="s">
        <v>3574</v>
      </c>
      <c r="FP394" s="5">
        <v>9.2233720368547697E+18</v>
      </c>
      <c r="FQ394" s="6">
        <v>42199.802083333336</v>
      </c>
      <c r="FX394" s="5" t="s">
        <v>662</v>
      </c>
      <c r="FZ394" s="5" t="s">
        <v>710</v>
      </c>
      <c r="GL394" s="5">
        <v>1</v>
      </c>
    </row>
    <row r="395" spans="1:217" s="5" customFormat="1" x14ac:dyDescent="0.2">
      <c r="A395" s="5" t="s">
        <v>3573</v>
      </c>
      <c r="B395" s="5" t="s">
        <v>3572</v>
      </c>
      <c r="C395" s="5">
        <v>104083</v>
      </c>
      <c r="E395" s="5" t="s">
        <v>180</v>
      </c>
      <c r="F395" s="5" t="s">
        <v>167</v>
      </c>
      <c r="G395" s="5" t="s">
        <v>168</v>
      </c>
      <c r="H395" s="5" t="s">
        <v>169</v>
      </c>
      <c r="I395" s="5" t="s">
        <v>170</v>
      </c>
      <c r="J395" s="5" t="s">
        <v>171</v>
      </c>
      <c r="M395" s="5" t="s">
        <v>172</v>
      </c>
      <c r="N395" s="5" t="s">
        <v>167</v>
      </c>
      <c r="O395" s="5" t="s">
        <v>350</v>
      </c>
      <c r="P395" s="5" t="s">
        <v>350</v>
      </c>
      <c r="Q395" s="5" t="s">
        <v>350</v>
      </c>
      <c r="R395" s="6">
        <v>42151.575694444444</v>
      </c>
      <c r="S395" s="6">
        <v>42158.790972222225</v>
      </c>
      <c r="T395" s="6">
        <v>43588.411805555559</v>
      </c>
      <c r="U395" s="6">
        <v>42158.790972222225</v>
      </c>
      <c r="AD395" s="5">
        <v>0</v>
      </c>
      <c r="AF395" s="5" t="s">
        <v>3571</v>
      </c>
      <c r="AH395" s="5" t="s">
        <v>350</v>
      </c>
      <c r="FO395" s="5" t="s">
        <v>3570</v>
      </c>
      <c r="FP395" s="5">
        <v>9.2233720368547697E+18</v>
      </c>
      <c r="FX395" s="5" t="s">
        <v>3518</v>
      </c>
      <c r="FZ395" s="5" t="s">
        <v>710</v>
      </c>
    </row>
    <row r="396" spans="1:217" s="5" customFormat="1" x14ac:dyDescent="0.2">
      <c r="A396" s="5" t="s">
        <v>3569</v>
      </c>
      <c r="B396" s="5" t="s">
        <v>3568</v>
      </c>
      <c r="C396" s="5">
        <v>104074</v>
      </c>
      <c r="E396" s="5" t="s">
        <v>180</v>
      </c>
      <c r="F396" s="5" t="s">
        <v>167</v>
      </c>
      <c r="G396" s="5" t="s">
        <v>168</v>
      </c>
      <c r="H396" s="5" t="s">
        <v>169</v>
      </c>
      <c r="I396" s="5" t="s">
        <v>170</v>
      </c>
      <c r="J396" s="5" t="s">
        <v>171</v>
      </c>
      <c r="M396" s="5" t="s">
        <v>319</v>
      </c>
      <c r="N396" s="5" t="s">
        <v>167</v>
      </c>
      <c r="O396" s="5" t="s">
        <v>215</v>
      </c>
      <c r="P396" s="5" t="s">
        <v>215</v>
      </c>
      <c r="Q396" s="5" t="s">
        <v>215</v>
      </c>
      <c r="R396" s="6">
        <v>42150.933333333334</v>
      </c>
      <c r="S396" s="6">
        <v>42202.65</v>
      </c>
      <c r="T396" s="6">
        <v>43588.411805555559</v>
      </c>
      <c r="U396" s="6">
        <v>42202.65</v>
      </c>
      <c r="AD396" s="5">
        <v>0</v>
      </c>
      <c r="AF396" s="5" t="s">
        <v>3567</v>
      </c>
      <c r="AH396" s="5" t="s">
        <v>184</v>
      </c>
      <c r="AI396" s="5" t="s">
        <v>215</v>
      </c>
      <c r="EB396" s="5" t="s">
        <v>208</v>
      </c>
      <c r="FO396" s="5" t="s">
        <v>3566</v>
      </c>
      <c r="FP396" s="5">
        <v>9.2233720368547697E+18</v>
      </c>
      <c r="FX396" s="5" t="s">
        <v>662</v>
      </c>
      <c r="FZ396" s="5" t="s">
        <v>1148</v>
      </c>
      <c r="GA396" s="5" t="s">
        <v>2883</v>
      </c>
      <c r="GL396" s="5">
        <v>1</v>
      </c>
      <c r="HF396" s="5" t="s">
        <v>3546</v>
      </c>
      <c r="HG396" s="5" t="s">
        <v>3565</v>
      </c>
      <c r="HH396" s="5" t="s">
        <v>3564</v>
      </c>
      <c r="HI396" s="5" t="s">
        <v>3563</v>
      </c>
    </row>
    <row r="397" spans="1:217" s="5" customFormat="1" x14ac:dyDescent="0.2">
      <c r="A397" s="5" t="s">
        <v>3562</v>
      </c>
      <c r="B397" s="5" t="s">
        <v>3561</v>
      </c>
      <c r="C397" s="5">
        <v>104073</v>
      </c>
      <c r="E397" s="5" t="s">
        <v>180</v>
      </c>
      <c r="F397" s="5" t="s">
        <v>167</v>
      </c>
      <c r="G397" s="5" t="s">
        <v>168</v>
      </c>
      <c r="H397" s="5" t="s">
        <v>169</v>
      </c>
      <c r="I397" s="5" t="s">
        <v>170</v>
      </c>
      <c r="J397" s="5" t="s">
        <v>171</v>
      </c>
      <c r="M397" s="5" t="s">
        <v>319</v>
      </c>
      <c r="N397" s="5" t="s">
        <v>167</v>
      </c>
      <c r="O397" s="5" t="s">
        <v>215</v>
      </c>
      <c r="P397" s="5" t="s">
        <v>215</v>
      </c>
      <c r="Q397" s="5" t="s">
        <v>215</v>
      </c>
      <c r="R397" s="6">
        <v>42150.930555555555</v>
      </c>
      <c r="S397" s="6">
        <v>42201.908333333333</v>
      </c>
      <c r="T397" s="6">
        <v>43588.411805555559</v>
      </c>
      <c r="U397" s="6">
        <v>42201.908333333333</v>
      </c>
      <c r="AD397" s="5">
        <v>0</v>
      </c>
      <c r="AF397" s="5" t="s">
        <v>3560</v>
      </c>
      <c r="AH397" s="5" t="s">
        <v>184</v>
      </c>
      <c r="AI397" s="5" t="s">
        <v>215</v>
      </c>
      <c r="CL397" s="5" t="s">
        <v>3559</v>
      </c>
      <c r="EB397" s="5" t="s">
        <v>208</v>
      </c>
      <c r="FO397" s="5" t="s">
        <v>3558</v>
      </c>
      <c r="FP397" s="5">
        <v>9.2233720368547697E+18</v>
      </c>
      <c r="FX397" s="5" t="s">
        <v>662</v>
      </c>
      <c r="FZ397" s="5" t="s">
        <v>1148</v>
      </c>
      <c r="GA397" s="5" t="s">
        <v>2883</v>
      </c>
      <c r="GK397" s="5" t="s">
        <v>3557</v>
      </c>
      <c r="GL397" s="5">
        <v>1</v>
      </c>
      <c r="HF397" s="5" t="s">
        <v>3546</v>
      </c>
    </row>
    <row r="398" spans="1:217" s="5" customFormat="1" x14ac:dyDescent="0.2">
      <c r="A398" s="5" t="s">
        <v>3556</v>
      </c>
      <c r="B398" s="5" t="s">
        <v>3555</v>
      </c>
      <c r="C398" s="5">
        <v>104072</v>
      </c>
      <c r="E398" s="5" t="s">
        <v>166</v>
      </c>
      <c r="F398" s="5" t="s">
        <v>167</v>
      </c>
      <c r="G398" s="5" t="s">
        <v>168</v>
      </c>
      <c r="H398" s="5" t="s">
        <v>169</v>
      </c>
      <c r="I398" s="5" t="s">
        <v>170</v>
      </c>
      <c r="J398" s="5" t="s">
        <v>171</v>
      </c>
      <c r="M398" s="5" t="s">
        <v>172</v>
      </c>
      <c r="N398" s="5" t="s">
        <v>167</v>
      </c>
      <c r="P398" s="5" t="s">
        <v>671</v>
      </c>
      <c r="Q398" s="5" t="s">
        <v>671</v>
      </c>
      <c r="R398" s="6">
        <v>42150.924305555556</v>
      </c>
      <c r="S398" s="6">
        <v>42201.554861111108</v>
      </c>
      <c r="T398" s="6">
        <v>43588.411805555559</v>
      </c>
      <c r="U398" s="6">
        <v>42151.581944444442</v>
      </c>
      <c r="V398" s="5" t="s">
        <v>684</v>
      </c>
      <c r="W398" s="5" t="s">
        <v>684</v>
      </c>
      <c r="X398" s="5" t="s">
        <v>676</v>
      </c>
      <c r="AD398" s="5">
        <v>0</v>
      </c>
      <c r="AF398" s="5" t="s">
        <v>3554</v>
      </c>
      <c r="EB398" s="5" t="s">
        <v>681</v>
      </c>
      <c r="FO398" s="5" t="s">
        <v>3553</v>
      </c>
      <c r="FP398" s="5">
        <v>9.2233720368547697E+18</v>
      </c>
      <c r="FQ398" s="6">
        <v>42199.802083333336</v>
      </c>
      <c r="FX398" s="5" t="s">
        <v>662</v>
      </c>
      <c r="FZ398" s="5" t="s">
        <v>710</v>
      </c>
      <c r="GL398" s="5">
        <v>2</v>
      </c>
    </row>
    <row r="399" spans="1:217" s="5" customFormat="1" x14ac:dyDescent="0.2">
      <c r="A399" s="5" t="s">
        <v>3552</v>
      </c>
      <c r="B399" s="5" t="s">
        <v>3551</v>
      </c>
      <c r="C399" s="5">
        <v>104069</v>
      </c>
      <c r="E399" s="5" t="s">
        <v>180</v>
      </c>
      <c r="F399" s="5" t="s">
        <v>167</v>
      </c>
      <c r="G399" s="5" t="s">
        <v>168</v>
      </c>
      <c r="H399" s="5" t="s">
        <v>169</v>
      </c>
      <c r="I399" s="5" t="s">
        <v>170</v>
      </c>
      <c r="J399" s="5" t="s">
        <v>171</v>
      </c>
      <c r="M399" s="5" t="s">
        <v>348</v>
      </c>
      <c r="N399" s="5" t="s">
        <v>167</v>
      </c>
      <c r="O399" s="5" t="s">
        <v>215</v>
      </c>
      <c r="P399" s="5" t="s">
        <v>215</v>
      </c>
      <c r="Q399" s="5" t="s">
        <v>215</v>
      </c>
      <c r="R399" s="6">
        <v>42150.912499999999</v>
      </c>
      <c r="S399" s="6">
        <v>42201.90347222222</v>
      </c>
      <c r="T399" s="6">
        <v>43588.411805555559</v>
      </c>
      <c r="U399" s="6">
        <v>42201.90347222222</v>
      </c>
      <c r="X399" s="5" t="s">
        <v>204</v>
      </c>
      <c r="AD399" s="5">
        <v>0</v>
      </c>
      <c r="AF399" s="5" t="s">
        <v>3550</v>
      </c>
      <c r="AH399" s="5" t="s">
        <v>184</v>
      </c>
      <c r="AI399" s="5" t="s">
        <v>215</v>
      </c>
      <c r="EB399" s="5" t="s">
        <v>208</v>
      </c>
      <c r="FO399" s="5" t="s">
        <v>3549</v>
      </c>
      <c r="FP399" s="5">
        <v>9.2233720368547697E+18</v>
      </c>
      <c r="FX399" s="5" t="s">
        <v>3548</v>
      </c>
      <c r="FZ399" s="5" t="s">
        <v>1148</v>
      </c>
      <c r="GA399" s="5" t="s">
        <v>2883</v>
      </c>
      <c r="GK399" s="5" t="s">
        <v>3547</v>
      </c>
      <c r="GL399" s="5">
        <v>1</v>
      </c>
      <c r="HF399" s="5" t="s">
        <v>3546</v>
      </c>
    </row>
    <row r="400" spans="1:217" s="5" customFormat="1" x14ac:dyDescent="0.2">
      <c r="A400" s="5" t="s">
        <v>3545</v>
      </c>
      <c r="B400" s="5" t="s">
        <v>3544</v>
      </c>
      <c r="C400" s="5">
        <v>104059</v>
      </c>
      <c r="E400" s="5" t="s">
        <v>166</v>
      </c>
      <c r="F400" s="5" t="s">
        <v>167</v>
      </c>
      <c r="G400" s="5" t="s">
        <v>168</v>
      </c>
      <c r="H400" s="5" t="s">
        <v>169</v>
      </c>
      <c r="I400" s="5" t="s">
        <v>170</v>
      </c>
      <c r="J400" s="5" t="s">
        <v>171</v>
      </c>
      <c r="M400" s="5" t="s">
        <v>172</v>
      </c>
      <c r="N400" s="5" t="s">
        <v>167</v>
      </c>
      <c r="O400" s="5" t="s">
        <v>671</v>
      </c>
      <c r="P400" s="5" t="s">
        <v>671</v>
      </c>
      <c r="Q400" s="5" t="s">
        <v>671</v>
      </c>
      <c r="R400" s="6">
        <v>42150.875</v>
      </c>
      <c r="S400" s="6">
        <v>42201.554861111108</v>
      </c>
      <c r="T400" s="6">
        <v>43588.411805555559</v>
      </c>
      <c r="U400" s="6">
        <v>42170.840277777781</v>
      </c>
      <c r="V400" s="5" t="s">
        <v>684</v>
      </c>
      <c r="W400" s="5" t="s">
        <v>684</v>
      </c>
      <c r="X400" s="5" t="s">
        <v>676</v>
      </c>
      <c r="AD400" s="5">
        <v>0</v>
      </c>
      <c r="AF400" s="5" t="s">
        <v>3543</v>
      </c>
      <c r="EB400" s="5" t="s">
        <v>681</v>
      </c>
      <c r="FO400" s="5" t="s">
        <v>3542</v>
      </c>
      <c r="FP400" s="5">
        <v>9.2233720368547697E+18</v>
      </c>
      <c r="FQ400" s="6">
        <v>42199.802083333336</v>
      </c>
      <c r="FX400" s="5" t="s">
        <v>662</v>
      </c>
      <c r="FZ400" s="5" t="s">
        <v>193</v>
      </c>
      <c r="GL400" s="5">
        <v>2</v>
      </c>
    </row>
    <row r="401" spans="1:219" s="5" customFormat="1" x14ac:dyDescent="0.2">
      <c r="A401" s="5" t="s">
        <v>3541</v>
      </c>
      <c r="B401" s="5" t="s">
        <v>3540</v>
      </c>
      <c r="C401" s="5">
        <v>104050</v>
      </c>
      <c r="E401" s="5" t="s">
        <v>180</v>
      </c>
      <c r="F401" s="5" t="s">
        <v>167</v>
      </c>
      <c r="G401" s="5" t="s">
        <v>168</v>
      </c>
      <c r="H401" s="5" t="s">
        <v>169</v>
      </c>
      <c r="I401" s="5" t="s">
        <v>170</v>
      </c>
      <c r="J401" s="5" t="s">
        <v>171</v>
      </c>
      <c r="M401" s="5" t="s">
        <v>172</v>
      </c>
      <c r="N401" s="5" t="s">
        <v>167</v>
      </c>
      <c r="P401" s="5" t="s">
        <v>203</v>
      </c>
      <c r="Q401" s="5" t="s">
        <v>203</v>
      </c>
      <c r="R401" s="6">
        <v>42150.832638888889</v>
      </c>
      <c r="S401" s="6">
        <v>42191.769444444442</v>
      </c>
      <c r="T401" s="6">
        <v>43588.411805555559</v>
      </c>
      <c r="U401" s="6">
        <v>42191.769444444442</v>
      </c>
      <c r="AD401" s="5">
        <v>0</v>
      </c>
      <c r="AH401" s="5">
        <v>1110204</v>
      </c>
      <c r="AI401" s="5" t="s">
        <v>203</v>
      </c>
      <c r="CE401" s="5" t="s">
        <v>3539</v>
      </c>
      <c r="CT401" s="5" t="s">
        <v>217</v>
      </c>
      <c r="FC401" s="5" t="s">
        <v>222</v>
      </c>
      <c r="FO401" s="5" t="s">
        <v>3538</v>
      </c>
      <c r="FP401" s="5">
        <v>9.2233720368547697E+18</v>
      </c>
      <c r="FX401" s="5" t="s">
        <v>662</v>
      </c>
      <c r="GQ401" s="5" t="s">
        <v>1834</v>
      </c>
      <c r="GR401" s="5" t="s">
        <v>241</v>
      </c>
      <c r="HF401" s="5" t="s">
        <v>3537</v>
      </c>
    </row>
    <row r="402" spans="1:219" s="5" customFormat="1" x14ac:dyDescent="0.2">
      <c r="A402" s="5" t="s">
        <v>3536</v>
      </c>
      <c r="B402" s="5" t="s">
        <v>3535</v>
      </c>
      <c r="C402" s="5">
        <v>104040</v>
      </c>
      <c r="E402" s="5" t="s">
        <v>166</v>
      </c>
      <c r="F402" s="5" t="s">
        <v>167</v>
      </c>
      <c r="G402" s="5" t="s">
        <v>168</v>
      </c>
      <c r="H402" s="5" t="s">
        <v>169</v>
      </c>
      <c r="I402" s="5" t="s">
        <v>170</v>
      </c>
      <c r="J402" s="5" t="s">
        <v>171</v>
      </c>
      <c r="M402" s="5" t="s">
        <v>172</v>
      </c>
      <c r="N402" s="5" t="s">
        <v>167</v>
      </c>
      <c r="O402" s="5" t="s">
        <v>3533</v>
      </c>
      <c r="P402" s="5" t="s">
        <v>1600</v>
      </c>
      <c r="Q402" s="5" t="s">
        <v>1600</v>
      </c>
      <c r="R402" s="6">
        <v>42150.76458333333</v>
      </c>
      <c r="S402" s="6">
        <v>42215.636111111111</v>
      </c>
      <c r="T402" s="6">
        <v>43588.411805555559</v>
      </c>
      <c r="U402" s="6">
        <v>42159.818749999999</v>
      </c>
      <c r="AD402" s="5">
        <v>0</v>
      </c>
      <c r="AF402" s="5" t="s">
        <v>3534</v>
      </c>
      <c r="AH402" s="5">
        <v>1109610</v>
      </c>
      <c r="AI402" s="5" t="s">
        <v>184</v>
      </c>
      <c r="AJ402" s="5" t="s">
        <v>215</v>
      </c>
      <c r="AK402" s="5" t="s">
        <v>1600</v>
      </c>
      <c r="AL402" s="5" t="s">
        <v>3533</v>
      </c>
      <c r="BK402" s="5" t="s">
        <v>3532</v>
      </c>
      <c r="BL402" s="5" t="s">
        <v>3531</v>
      </c>
      <c r="CL402" s="5" t="s">
        <v>3530</v>
      </c>
      <c r="EB402" s="5" t="s">
        <v>208</v>
      </c>
      <c r="FO402" s="5" t="s">
        <v>3529</v>
      </c>
      <c r="FP402" s="5">
        <v>9.2233720368547697E+18</v>
      </c>
      <c r="FX402" s="5" t="s">
        <v>662</v>
      </c>
      <c r="FZ402" s="5" t="s">
        <v>193</v>
      </c>
      <c r="GL402" s="5">
        <v>1</v>
      </c>
      <c r="HF402" s="5" t="s">
        <v>3528</v>
      </c>
      <c r="HG402" s="5" t="s">
        <v>3527</v>
      </c>
      <c r="HH402" s="5" t="s">
        <v>3526</v>
      </c>
      <c r="HI402" s="5" t="s">
        <v>3525</v>
      </c>
      <c r="HJ402" s="5" t="s">
        <v>3524</v>
      </c>
      <c r="HK402" s="5" t="s">
        <v>3523</v>
      </c>
    </row>
    <row r="403" spans="1:219" s="5" customFormat="1" x14ac:dyDescent="0.2">
      <c r="A403" s="5" t="s">
        <v>3522</v>
      </c>
      <c r="B403" s="5" t="s">
        <v>3521</v>
      </c>
      <c r="C403" s="5">
        <v>104035</v>
      </c>
      <c r="E403" s="5" t="s">
        <v>180</v>
      </c>
      <c r="F403" s="5" t="s">
        <v>167</v>
      </c>
      <c r="G403" s="5" t="s">
        <v>168</v>
      </c>
      <c r="H403" s="5" t="s">
        <v>169</v>
      </c>
      <c r="I403" s="5" t="s">
        <v>170</v>
      </c>
      <c r="J403" s="5" t="s">
        <v>171</v>
      </c>
      <c r="M403" s="5" t="s">
        <v>172</v>
      </c>
      <c r="N403" s="5" t="s">
        <v>167</v>
      </c>
      <c r="P403" s="5" t="s">
        <v>350</v>
      </c>
      <c r="Q403" s="5" t="s">
        <v>350</v>
      </c>
      <c r="R403" s="6">
        <v>42150.726388888892</v>
      </c>
      <c r="S403" s="6">
        <v>42201.554861111108</v>
      </c>
      <c r="T403" s="6">
        <v>43588.411805555559</v>
      </c>
      <c r="U403" s="6">
        <v>42156.934027777781</v>
      </c>
      <c r="V403" s="5" t="s">
        <v>684</v>
      </c>
      <c r="W403" s="5" t="s">
        <v>684</v>
      </c>
      <c r="AD403" s="5">
        <v>0</v>
      </c>
      <c r="AF403" s="5" t="s">
        <v>3520</v>
      </c>
      <c r="AH403" s="5" t="s">
        <v>350</v>
      </c>
      <c r="EB403" s="5" t="s">
        <v>681</v>
      </c>
      <c r="FO403" s="5" t="s">
        <v>3519</v>
      </c>
      <c r="FP403" s="5">
        <v>9.2233720368547697E+18</v>
      </c>
      <c r="FQ403" s="6">
        <v>42199.802083333336</v>
      </c>
      <c r="FX403" s="5" t="s">
        <v>3518</v>
      </c>
      <c r="FZ403" s="5" t="s">
        <v>710</v>
      </c>
    </row>
    <row r="404" spans="1:219" s="5" customFormat="1" x14ac:dyDescent="0.2">
      <c r="A404" s="5" t="s">
        <v>3517</v>
      </c>
      <c r="B404" s="5" t="s">
        <v>3516</v>
      </c>
      <c r="C404" s="5">
        <v>104012</v>
      </c>
      <c r="E404" s="5" t="s">
        <v>166</v>
      </c>
      <c r="F404" s="5" t="s">
        <v>553</v>
      </c>
      <c r="G404" s="5" t="s">
        <v>168</v>
      </c>
      <c r="H404" s="5" t="s">
        <v>169</v>
      </c>
      <c r="I404" s="5" t="s">
        <v>170</v>
      </c>
      <c r="J404" s="5" t="s">
        <v>171</v>
      </c>
      <c r="M404" s="5" t="s">
        <v>172</v>
      </c>
      <c r="P404" s="5">
        <v>1110204</v>
      </c>
      <c r="Q404" s="5">
        <v>1110204</v>
      </c>
      <c r="R404" s="6">
        <v>42150.602083333331</v>
      </c>
      <c r="S404" s="6">
        <v>42747.686111111114</v>
      </c>
      <c r="T404" s="6">
        <v>43588.411805555559</v>
      </c>
      <c r="X404" s="5" t="s">
        <v>410</v>
      </c>
      <c r="AD404" s="5">
        <v>0</v>
      </c>
      <c r="AF404" s="5" t="s">
        <v>3515</v>
      </c>
      <c r="AH404" s="5">
        <v>1110204</v>
      </c>
      <c r="CL404" s="5" t="s">
        <v>3514</v>
      </c>
      <c r="FO404" s="5" t="s">
        <v>3513</v>
      </c>
      <c r="FP404" s="5">
        <v>9.2233720368547697E+18</v>
      </c>
      <c r="FX404" s="5" t="s">
        <v>662</v>
      </c>
      <c r="GL404" s="5">
        <v>1</v>
      </c>
    </row>
    <row r="405" spans="1:219" s="5" customFormat="1" x14ac:dyDescent="0.2">
      <c r="A405" s="5" t="s">
        <v>3512</v>
      </c>
      <c r="B405" s="5" t="s">
        <v>3511</v>
      </c>
      <c r="C405" s="5">
        <v>103964</v>
      </c>
      <c r="E405" s="5" t="s">
        <v>180</v>
      </c>
      <c r="F405" s="5" t="s">
        <v>167</v>
      </c>
      <c r="G405" s="5" t="s">
        <v>168</v>
      </c>
      <c r="H405" s="5" t="s">
        <v>169</v>
      </c>
      <c r="I405" s="5" t="s">
        <v>170</v>
      </c>
      <c r="J405" s="5" t="s">
        <v>171</v>
      </c>
      <c r="M405" s="5" t="s">
        <v>172</v>
      </c>
      <c r="N405" s="5" t="s">
        <v>167</v>
      </c>
      <c r="O405" s="5" t="s">
        <v>671</v>
      </c>
      <c r="P405" s="5" t="s">
        <v>668</v>
      </c>
      <c r="Q405" s="5" t="s">
        <v>668</v>
      </c>
      <c r="R405" s="6">
        <v>42146.600694444445</v>
      </c>
      <c r="S405" s="6">
        <v>42240.72152777778</v>
      </c>
      <c r="T405" s="6">
        <v>43588.411805555559</v>
      </c>
      <c r="U405" s="6">
        <v>42240.72152777778</v>
      </c>
      <c r="W405" s="5" t="s">
        <v>1746</v>
      </c>
      <c r="AD405" s="5">
        <v>0</v>
      </c>
      <c r="AF405" s="5" t="s">
        <v>3510</v>
      </c>
      <c r="AH405" s="5" t="s">
        <v>668</v>
      </c>
      <c r="EB405" s="5" t="s">
        <v>681</v>
      </c>
      <c r="FO405" s="5" t="s">
        <v>3509</v>
      </c>
      <c r="FP405" s="5">
        <v>9.2233720368547697E+18</v>
      </c>
      <c r="FX405" s="5" t="s">
        <v>662</v>
      </c>
      <c r="FZ405" s="5" t="s">
        <v>193</v>
      </c>
      <c r="GA405" s="5" t="s">
        <v>1148</v>
      </c>
      <c r="GB405" s="5" t="s">
        <v>1928</v>
      </c>
      <c r="GC405" s="5" t="s">
        <v>3063</v>
      </c>
      <c r="GL405" s="5">
        <v>2</v>
      </c>
      <c r="HF405" s="5" t="s">
        <v>3508</v>
      </c>
    </row>
    <row r="406" spans="1:219" s="5" customFormat="1" x14ac:dyDescent="0.2">
      <c r="A406" s="5" t="s">
        <v>3507</v>
      </c>
      <c r="B406" s="5" t="s">
        <v>3506</v>
      </c>
      <c r="C406" s="5">
        <v>103942</v>
      </c>
      <c r="E406" s="5" t="s">
        <v>166</v>
      </c>
      <c r="F406" s="5" t="s">
        <v>167</v>
      </c>
      <c r="G406" s="5" t="s">
        <v>168</v>
      </c>
      <c r="H406" s="5" t="s">
        <v>169</v>
      </c>
      <c r="I406" s="5" t="s">
        <v>170</v>
      </c>
      <c r="J406" s="5" t="s">
        <v>171</v>
      </c>
      <c r="M406" s="5" t="s">
        <v>172</v>
      </c>
      <c r="N406" s="5" t="s">
        <v>167</v>
      </c>
      <c r="P406" s="5">
        <v>1110204</v>
      </c>
      <c r="Q406" s="5">
        <v>1110204</v>
      </c>
      <c r="R406" s="6">
        <v>42145.713888888888</v>
      </c>
      <c r="S406" s="6">
        <v>42261.881249999999</v>
      </c>
      <c r="T406" s="6">
        <v>43588.411805555559</v>
      </c>
      <c r="U406" s="6">
        <v>42261.881249999999</v>
      </c>
      <c r="AD406" s="5">
        <v>0</v>
      </c>
      <c r="AF406" s="5" t="s">
        <v>3505</v>
      </c>
      <c r="AH406" s="5">
        <v>1110204</v>
      </c>
      <c r="CL406" s="5" t="s">
        <v>3504</v>
      </c>
      <c r="EB406" s="5" t="s">
        <v>492</v>
      </c>
      <c r="FO406" s="5" t="s">
        <v>3503</v>
      </c>
      <c r="FP406" s="5">
        <v>9.2233720368547697E+18</v>
      </c>
      <c r="FX406" s="5" t="s">
        <v>662</v>
      </c>
      <c r="FZ406" s="5" t="s">
        <v>193</v>
      </c>
      <c r="GA406" s="5" t="s">
        <v>1928</v>
      </c>
      <c r="GL406" s="5">
        <v>1</v>
      </c>
    </row>
    <row r="407" spans="1:219" s="5" customFormat="1" x14ac:dyDescent="0.2">
      <c r="A407" s="5" t="s">
        <v>3502</v>
      </c>
      <c r="B407" s="5" t="s">
        <v>3501</v>
      </c>
      <c r="C407" s="5">
        <v>103932</v>
      </c>
      <c r="E407" s="5" t="s">
        <v>180</v>
      </c>
      <c r="F407" s="5" t="s">
        <v>167</v>
      </c>
      <c r="G407" s="5" t="s">
        <v>168</v>
      </c>
      <c r="H407" s="5" t="s">
        <v>169</v>
      </c>
      <c r="I407" s="5" t="s">
        <v>170</v>
      </c>
      <c r="J407" s="5" t="s">
        <v>171</v>
      </c>
      <c r="M407" s="5" t="s">
        <v>172</v>
      </c>
      <c r="N407" s="5" t="s">
        <v>167</v>
      </c>
      <c r="P407" s="5" t="s">
        <v>350</v>
      </c>
      <c r="Q407" s="5" t="s">
        <v>350</v>
      </c>
      <c r="R407" s="6">
        <v>42145.665972222225</v>
      </c>
      <c r="S407" s="6">
        <v>42201.554861111108</v>
      </c>
      <c r="T407" s="6">
        <v>43588.411805555559</v>
      </c>
      <c r="U407" s="6">
        <v>42145.734027777777</v>
      </c>
      <c r="V407" s="5" t="s">
        <v>684</v>
      </c>
      <c r="W407" s="5" t="s">
        <v>684</v>
      </c>
      <c r="AD407" s="5">
        <v>0</v>
      </c>
      <c r="AH407" s="5" t="s">
        <v>350</v>
      </c>
      <c r="EB407" s="5" t="s">
        <v>681</v>
      </c>
      <c r="FO407" s="5" t="s">
        <v>3500</v>
      </c>
      <c r="FP407" s="5">
        <v>9.2233720368547697E+18</v>
      </c>
      <c r="FQ407" s="6">
        <v>42199.802083333336</v>
      </c>
      <c r="FX407" s="5" t="s">
        <v>662</v>
      </c>
      <c r="FZ407" s="5" t="s">
        <v>710</v>
      </c>
    </row>
    <row r="408" spans="1:219" s="5" customFormat="1" x14ac:dyDescent="0.2">
      <c r="A408" s="5" t="s">
        <v>3499</v>
      </c>
      <c r="B408" s="5" t="s">
        <v>3498</v>
      </c>
      <c r="C408" s="5">
        <v>103926</v>
      </c>
      <c r="E408" s="5" t="s">
        <v>180</v>
      </c>
      <c r="F408" s="5" t="s">
        <v>167</v>
      </c>
      <c r="G408" s="5" t="s">
        <v>168</v>
      </c>
      <c r="H408" s="5" t="s">
        <v>169</v>
      </c>
      <c r="I408" s="5" t="s">
        <v>170</v>
      </c>
      <c r="J408" s="5" t="s">
        <v>171</v>
      </c>
      <c r="M408" s="5" t="s">
        <v>172</v>
      </c>
      <c r="N408" s="5" t="s">
        <v>167</v>
      </c>
      <c r="P408" s="5" t="s">
        <v>350</v>
      </c>
      <c r="Q408" s="5" t="s">
        <v>350</v>
      </c>
      <c r="R408" s="6">
        <v>42145.654861111114</v>
      </c>
      <c r="S408" s="6">
        <v>42201.554861111108</v>
      </c>
      <c r="T408" s="6">
        <v>43588.411805555559</v>
      </c>
      <c r="U408" s="6">
        <v>42145.734027777777</v>
      </c>
      <c r="V408" s="5" t="s">
        <v>684</v>
      </c>
      <c r="W408" s="5" t="s">
        <v>684</v>
      </c>
      <c r="AD408" s="5">
        <v>0</v>
      </c>
      <c r="AF408" s="5" t="s">
        <v>3497</v>
      </c>
      <c r="AH408" s="5" t="s">
        <v>350</v>
      </c>
      <c r="EB408" s="5" t="s">
        <v>681</v>
      </c>
      <c r="FO408" s="5" t="s">
        <v>3496</v>
      </c>
      <c r="FP408" s="5">
        <v>9.2233720368547697E+18</v>
      </c>
      <c r="FQ408" s="6">
        <v>42199.802083333336</v>
      </c>
      <c r="FX408" s="5" t="s">
        <v>662</v>
      </c>
      <c r="FZ408" s="5" t="s">
        <v>710</v>
      </c>
      <c r="GL408" s="5">
        <v>0</v>
      </c>
    </row>
    <row r="409" spans="1:219" s="5" customFormat="1" x14ac:dyDescent="0.2">
      <c r="A409" s="5" t="s">
        <v>3495</v>
      </c>
      <c r="B409" s="5" t="s">
        <v>3494</v>
      </c>
      <c r="C409" s="5">
        <v>103922</v>
      </c>
      <c r="E409" s="5" t="s">
        <v>166</v>
      </c>
      <c r="F409" s="5" t="s">
        <v>167</v>
      </c>
      <c r="G409" s="5" t="s">
        <v>168</v>
      </c>
      <c r="H409" s="5" t="s">
        <v>169</v>
      </c>
      <c r="I409" s="5" t="s">
        <v>170</v>
      </c>
      <c r="J409" s="5" t="s">
        <v>171</v>
      </c>
      <c r="M409" s="5" t="s">
        <v>172</v>
      </c>
      <c r="N409" s="5" t="s">
        <v>167</v>
      </c>
      <c r="O409" s="5" t="s">
        <v>184</v>
      </c>
      <c r="P409" s="5">
        <v>1110204</v>
      </c>
      <c r="Q409" s="5">
        <v>1110204</v>
      </c>
      <c r="R409" s="6">
        <v>42145.636111111111</v>
      </c>
      <c r="S409" s="6">
        <v>42193.626388888886</v>
      </c>
      <c r="T409" s="6">
        <v>43588.411805555559</v>
      </c>
      <c r="U409" s="6">
        <v>42193.626388888886</v>
      </c>
      <c r="AD409" s="5">
        <v>0</v>
      </c>
      <c r="AF409" s="5" t="s">
        <v>3493</v>
      </c>
      <c r="AH409" s="5">
        <v>1110204</v>
      </c>
      <c r="CL409" s="5" t="s">
        <v>3492</v>
      </c>
      <c r="EB409" s="5" t="s">
        <v>796</v>
      </c>
      <c r="FO409" s="5" t="s">
        <v>3491</v>
      </c>
      <c r="FP409" s="5">
        <v>9.2233720368547697E+18</v>
      </c>
      <c r="FX409" s="5" t="s">
        <v>662</v>
      </c>
      <c r="FZ409" s="5" t="s">
        <v>1148</v>
      </c>
      <c r="GL409" s="5">
        <v>1</v>
      </c>
    </row>
    <row r="410" spans="1:219" s="5" customFormat="1" x14ac:dyDescent="0.2">
      <c r="A410" s="5" t="s">
        <v>3490</v>
      </c>
      <c r="B410" s="5" t="s">
        <v>3489</v>
      </c>
      <c r="C410" s="5">
        <v>103912</v>
      </c>
      <c r="E410" s="5" t="s">
        <v>166</v>
      </c>
      <c r="F410" s="5" t="s">
        <v>167</v>
      </c>
      <c r="G410" s="5" t="s">
        <v>168</v>
      </c>
      <c r="H410" s="5" t="s">
        <v>169</v>
      </c>
      <c r="I410" s="5" t="s">
        <v>170</v>
      </c>
      <c r="J410" s="5" t="s">
        <v>171</v>
      </c>
      <c r="M410" s="5" t="s">
        <v>172</v>
      </c>
      <c r="N410" s="5" t="s">
        <v>167</v>
      </c>
      <c r="P410" s="5">
        <v>1110204</v>
      </c>
      <c r="Q410" s="5">
        <v>1110204</v>
      </c>
      <c r="R410" s="6">
        <v>42145.568749999999</v>
      </c>
      <c r="S410" s="6">
        <v>42747.677083333336</v>
      </c>
      <c r="T410" s="6">
        <v>43588.411805555559</v>
      </c>
      <c r="U410" s="6">
        <v>42157.67083333333</v>
      </c>
      <c r="X410" s="5" t="s">
        <v>615</v>
      </c>
      <c r="AD410" s="5">
        <v>0</v>
      </c>
      <c r="AF410" s="5" t="s">
        <v>3488</v>
      </c>
      <c r="AH410" s="5">
        <v>1110204</v>
      </c>
      <c r="CE410" s="5" t="s">
        <v>3487</v>
      </c>
      <c r="CL410" s="5" t="s">
        <v>3486</v>
      </c>
      <c r="FO410" s="5" t="s">
        <v>3485</v>
      </c>
      <c r="FP410" s="5">
        <v>9.2233720368547697E+18</v>
      </c>
      <c r="FX410" s="5" t="s">
        <v>662</v>
      </c>
    </row>
    <row r="411" spans="1:219" s="5" customFormat="1" x14ac:dyDescent="0.2">
      <c r="A411" s="5" t="s">
        <v>3484</v>
      </c>
      <c r="B411" s="5" t="s">
        <v>3483</v>
      </c>
      <c r="C411" s="5">
        <v>103903</v>
      </c>
      <c r="E411" s="5" t="s">
        <v>166</v>
      </c>
      <c r="F411" s="5" t="s">
        <v>167</v>
      </c>
      <c r="G411" s="5" t="s">
        <v>168</v>
      </c>
      <c r="H411" s="5" t="s">
        <v>169</v>
      </c>
      <c r="I411" s="5" t="s">
        <v>170</v>
      </c>
      <c r="J411" s="5" t="s">
        <v>171</v>
      </c>
      <c r="M411" s="5" t="s">
        <v>172</v>
      </c>
      <c r="N411" s="5" t="s">
        <v>167</v>
      </c>
      <c r="P411" s="5" t="s">
        <v>614</v>
      </c>
      <c r="Q411" s="5" t="s">
        <v>614</v>
      </c>
      <c r="R411" s="6">
        <v>42145.511111111111</v>
      </c>
      <c r="S411" s="6">
        <v>42146.627083333333</v>
      </c>
      <c r="T411" s="6">
        <v>43588.411805555559</v>
      </c>
      <c r="U411" s="6">
        <v>42146.627083333333</v>
      </c>
      <c r="AD411" s="5">
        <v>0</v>
      </c>
      <c r="AF411" s="5" t="s">
        <v>3482</v>
      </c>
      <c r="AH411" s="5" t="s">
        <v>614</v>
      </c>
      <c r="EB411" s="5" t="s">
        <v>898</v>
      </c>
      <c r="FO411" s="5" t="s">
        <v>3481</v>
      </c>
      <c r="FP411" s="5">
        <v>9.2233720368547697E+18</v>
      </c>
      <c r="FX411" s="5" t="s">
        <v>662</v>
      </c>
      <c r="FZ411" s="5" t="s">
        <v>710</v>
      </c>
      <c r="GL411" s="5">
        <v>2</v>
      </c>
      <c r="HF411" s="5" t="s">
        <v>3480</v>
      </c>
    </row>
    <row r="412" spans="1:219" s="5" customFormat="1" x14ac:dyDescent="0.2">
      <c r="A412" s="5" t="s">
        <v>3479</v>
      </c>
      <c r="B412" s="5" t="s">
        <v>3478</v>
      </c>
      <c r="C412" s="5">
        <v>103888</v>
      </c>
      <c r="E412" s="5" t="s">
        <v>166</v>
      </c>
      <c r="F412" s="5" t="s">
        <v>167</v>
      </c>
      <c r="G412" s="5" t="s">
        <v>168</v>
      </c>
      <c r="H412" s="5" t="s">
        <v>169</v>
      </c>
      <c r="I412" s="5" t="s">
        <v>170</v>
      </c>
      <c r="J412" s="5" t="s">
        <v>171</v>
      </c>
      <c r="M412" s="5" t="s">
        <v>172</v>
      </c>
      <c r="N412" s="5" t="s">
        <v>167</v>
      </c>
      <c r="P412" s="5">
        <v>1110204</v>
      </c>
      <c r="Q412" s="5">
        <v>1110204</v>
      </c>
      <c r="R412" s="6">
        <v>42145.434027777781</v>
      </c>
      <c r="S412" s="6">
        <v>42152.797222222223</v>
      </c>
      <c r="T412" s="6">
        <v>43588.411805555559</v>
      </c>
      <c r="U412" s="6">
        <v>42152.797222222223</v>
      </c>
      <c r="AD412" s="5">
        <v>0</v>
      </c>
      <c r="AF412" s="5" t="s">
        <v>3477</v>
      </c>
      <c r="AH412" s="5">
        <v>1110204</v>
      </c>
      <c r="AI412" s="5" t="s">
        <v>184</v>
      </c>
      <c r="BZ412" s="5" t="s">
        <v>3343</v>
      </c>
      <c r="CL412" s="5" t="s">
        <v>3476</v>
      </c>
      <c r="EB412" s="5" t="s">
        <v>796</v>
      </c>
      <c r="FO412" s="5" t="s">
        <v>3475</v>
      </c>
      <c r="FP412" s="5">
        <v>9.2233720368547697E+18</v>
      </c>
      <c r="FX412" s="5" t="s">
        <v>662</v>
      </c>
      <c r="FZ412" s="5" t="s">
        <v>710</v>
      </c>
      <c r="GL412" s="5">
        <v>2</v>
      </c>
      <c r="HF412" s="5" t="s">
        <v>3474</v>
      </c>
    </row>
    <row r="413" spans="1:219" s="5" customFormat="1" x14ac:dyDescent="0.2">
      <c r="A413" s="5" t="s">
        <v>3473</v>
      </c>
      <c r="B413" s="5" t="s">
        <v>3472</v>
      </c>
      <c r="C413" s="5">
        <v>103875</v>
      </c>
      <c r="E413" s="5" t="s">
        <v>166</v>
      </c>
      <c r="F413" s="5" t="s">
        <v>167</v>
      </c>
      <c r="G413" s="5" t="s">
        <v>168</v>
      </c>
      <c r="H413" s="5" t="s">
        <v>169</v>
      </c>
      <c r="I413" s="5" t="s">
        <v>170</v>
      </c>
      <c r="J413" s="5" t="s">
        <v>171</v>
      </c>
      <c r="M413" s="5" t="s">
        <v>172</v>
      </c>
      <c r="N413" s="5" t="s">
        <v>167</v>
      </c>
      <c r="P413" s="5" t="s">
        <v>350</v>
      </c>
      <c r="Q413" s="5" t="s">
        <v>350</v>
      </c>
      <c r="R413" s="6">
        <v>42145.411805555559</v>
      </c>
      <c r="S413" s="6">
        <v>42201.554861111108</v>
      </c>
      <c r="T413" s="6">
        <v>43588.411805555559</v>
      </c>
      <c r="U413" s="6">
        <v>42152.575694444444</v>
      </c>
      <c r="V413" s="5" t="s">
        <v>684</v>
      </c>
      <c r="W413" s="5" t="s">
        <v>684</v>
      </c>
      <c r="AD413" s="5">
        <v>0</v>
      </c>
      <c r="AH413" s="5" t="s">
        <v>350</v>
      </c>
      <c r="EB413" s="5" t="s">
        <v>681</v>
      </c>
      <c r="FO413" s="5" t="s">
        <v>3471</v>
      </c>
      <c r="FP413" s="5">
        <v>9.2233720368547697E+18</v>
      </c>
      <c r="FQ413" s="6">
        <v>42199.802083333336</v>
      </c>
      <c r="FX413" s="5" t="s">
        <v>662</v>
      </c>
      <c r="FZ413" s="5" t="s">
        <v>710</v>
      </c>
      <c r="GL413" s="5">
        <v>2</v>
      </c>
    </row>
    <row r="414" spans="1:219" s="5" customFormat="1" x14ac:dyDescent="0.2">
      <c r="A414" s="5" t="s">
        <v>3470</v>
      </c>
      <c r="B414" s="5" t="s">
        <v>3469</v>
      </c>
      <c r="C414" s="5">
        <v>103873</v>
      </c>
      <c r="E414" s="5" t="s">
        <v>180</v>
      </c>
      <c r="F414" s="5" t="s">
        <v>167</v>
      </c>
      <c r="G414" s="5" t="s">
        <v>168</v>
      </c>
      <c r="H414" s="5" t="s">
        <v>169</v>
      </c>
      <c r="I414" s="5" t="s">
        <v>170</v>
      </c>
      <c r="J414" s="5" t="s">
        <v>171</v>
      </c>
      <c r="M414" s="5" t="s">
        <v>172</v>
      </c>
      <c r="N414" s="5" t="s">
        <v>167</v>
      </c>
      <c r="P414" s="5">
        <v>1110204</v>
      </c>
      <c r="Q414" s="5">
        <v>1110204</v>
      </c>
      <c r="R414" s="6">
        <v>42145.406944444447</v>
      </c>
      <c r="S414" s="6">
        <v>42153.725694444445</v>
      </c>
      <c r="T414" s="6">
        <v>43588.411805555559</v>
      </c>
      <c r="U414" s="6">
        <v>42153.725694444445</v>
      </c>
      <c r="AD414" s="5">
        <v>0</v>
      </c>
      <c r="AF414" s="5" t="s">
        <v>3468</v>
      </c>
      <c r="AH414" s="5">
        <v>1110204</v>
      </c>
      <c r="CL414" s="5" t="s">
        <v>3467</v>
      </c>
      <c r="EB414" s="5" t="s">
        <v>796</v>
      </c>
      <c r="FO414" s="5" t="s">
        <v>3466</v>
      </c>
      <c r="FP414" s="5">
        <v>9.2233720368547697E+18</v>
      </c>
      <c r="FX414" s="5" t="s">
        <v>662</v>
      </c>
      <c r="FZ414" s="5" t="s">
        <v>710</v>
      </c>
      <c r="GK414" s="5" t="s">
        <v>3465</v>
      </c>
      <c r="GL414" s="5">
        <v>1</v>
      </c>
    </row>
    <row r="415" spans="1:219" s="5" customFormat="1" x14ac:dyDescent="0.2">
      <c r="A415" s="5" t="s">
        <v>3464</v>
      </c>
      <c r="B415" s="5" t="s">
        <v>3463</v>
      </c>
      <c r="C415" s="5">
        <v>103847</v>
      </c>
      <c r="E415" s="5" t="s">
        <v>180</v>
      </c>
      <c r="F415" s="5" t="s">
        <v>167</v>
      </c>
      <c r="G415" s="5" t="s">
        <v>168</v>
      </c>
      <c r="H415" s="5" t="s">
        <v>169</v>
      </c>
      <c r="I415" s="5" t="s">
        <v>170</v>
      </c>
      <c r="J415" s="5" t="s">
        <v>171</v>
      </c>
      <c r="M415" s="5" t="s">
        <v>172</v>
      </c>
      <c r="N415" s="5" t="s">
        <v>167</v>
      </c>
      <c r="P415" s="5" t="s">
        <v>668</v>
      </c>
      <c r="Q415" s="5" t="s">
        <v>668</v>
      </c>
      <c r="R415" s="6">
        <v>42144.729166666664</v>
      </c>
      <c r="S415" s="6">
        <v>42201.554861111108</v>
      </c>
      <c r="T415" s="6">
        <v>43588.411805555559</v>
      </c>
      <c r="U415" s="6">
        <v>42152.6</v>
      </c>
      <c r="V415" s="5" t="s">
        <v>684</v>
      </c>
      <c r="W415" s="5" t="s">
        <v>684</v>
      </c>
      <c r="AD415" s="5">
        <v>0</v>
      </c>
      <c r="AH415" s="5" t="s">
        <v>668</v>
      </c>
      <c r="EB415" s="5" t="s">
        <v>681</v>
      </c>
      <c r="FO415" s="5" t="s">
        <v>3462</v>
      </c>
      <c r="FP415" s="5">
        <v>9.2233720368547697E+18</v>
      </c>
      <c r="FQ415" s="6">
        <v>42199.802083333336</v>
      </c>
      <c r="FX415" s="5" t="s">
        <v>662</v>
      </c>
      <c r="FZ415" s="5" t="s">
        <v>710</v>
      </c>
    </row>
    <row r="416" spans="1:219" s="5" customFormat="1" x14ac:dyDescent="0.2">
      <c r="A416" s="5" t="s">
        <v>3461</v>
      </c>
      <c r="B416" s="5" t="s">
        <v>3460</v>
      </c>
      <c r="C416" s="5">
        <v>103841</v>
      </c>
      <c r="E416" s="5" t="s">
        <v>166</v>
      </c>
      <c r="F416" s="5" t="s">
        <v>167</v>
      </c>
      <c r="G416" s="5" t="s">
        <v>168</v>
      </c>
      <c r="H416" s="5" t="s">
        <v>169</v>
      </c>
      <c r="I416" s="5" t="s">
        <v>170</v>
      </c>
      <c r="J416" s="5" t="s">
        <v>171</v>
      </c>
      <c r="M416" s="5" t="s">
        <v>172</v>
      </c>
      <c r="N416" s="5" t="s">
        <v>167</v>
      </c>
      <c r="O416" s="5" t="s">
        <v>184</v>
      </c>
      <c r="P416" s="5">
        <v>1110204</v>
      </c>
      <c r="Q416" s="5">
        <v>1110204</v>
      </c>
      <c r="R416" s="6">
        <v>42144.709722222222</v>
      </c>
      <c r="S416" s="6">
        <v>42167.561111111114</v>
      </c>
      <c r="T416" s="6">
        <v>43588.411805555559</v>
      </c>
      <c r="U416" s="6">
        <v>42167.561111111114</v>
      </c>
      <c r="AD416" s="5">
        <v>0</v>
      </c>
      <c r="AF416" s="5" t="s">
        <v>3459</v>
      </c>
      <c r="AH416" s="5">
        <v>1110204</v>
      </c>
      <c r="CL416" s="5" t="s">
        <v>3458</v>
      </c>
      <c r="EB416" s="5" t="s">
        <v>898</v>
      </c>
      <c r="FO416" s="5" t="s">
        <v>3457</v>
      </c>
      <c r="FP416" s="5">
        <v>9.2233720368547697E+18</v>
      </c>
      <c r="FX416" s="5" t="s">
        <v>662</v>
      </c>
      <c r="FZ416" s="5" t="s">
        <v>193</v>
      </c>
      <c r="GL416" s="5">
        <v>1</v>
      </c>
    </row>
    <row r="417" spans="1:216" s="5" customFormat="1" x14ac:dyDescent="0.2">
      <c r="A417" s="5" t="s">
        <v>3456</v>
      </c>
      <c r="B417" s="5" t="s">
        <v>3455</v>
      </c>
      <c r="C417" s="5">
        <v>103803</v>
      </c>
      <c r="E417" s="5" t="s">
        <v>166</v>
      </c>
      <c r="F417" s="5" t="s">
        <v>167</v>
      </c>
      <c r="G417" s="5" t="s">
        <v>168</v>
      </c>
      <c r="H417" s="5" t="s">
        <v>169</v>
      </c>
      <c r="I417" s="5" t="s">
        <v>170</v>
      </c>
      <c r="J417" s="5" t="s">
        <v>171</v>
      </c>
      <c r="M417" s="5" t="s">
        <v>172</v>
      </c>
      <c r="N417" s="5" t="s">
        <v>167</v>
      </c>
      <c r="P417" s="5" t="s">
        <v>668</v>
      </c>
      <c r="Q417" s="5" t="s">
        <v>668</v>
      </c>
      <c r="R417" s="6">
        <v>42144.478472222225</v>
      </c>
      <c r="S417" s="6">
        <v>42201.554861111108</v>
      </c>
      <c r="T417" s="6">
        <v>43588.411805555559</v>
      </c>
      <c r="U417" s="6">
        <v>42157.790277777778</v>
      </c>
      <c r="V417" s="5" t="s">
        <v>684</v>
      </c>
      <c r="W417" s="5" t="s">
        <v>684</v>
      </c>
      <c r="AD417" s="5">
        <v>0</v>
      </c>
      <c r="AH417" s="5" t="s">
        <v>668</v>
      </c>
      <c r="EB417" s="5" t="s">
        <v>681</v>
      </c>
      <c r="FO417" s="5" t="s">
        <v>3454</v>
      </c>
      <c r="FP417" s="5">
        <v>9.2233720368547697E+18</v>
      </c>
      <c r="FQ417" s="6">
        <v>42199.802083333336</v>
      </c>
      <c r="FX417" s="5" t="s">
        <v>662</v>
      </c>
      <c r="FZ417" s="5" t="s">
        <v>710</v>
      </c>
      <c r="GL417" s="5">
        <v>3</v>
      </c>
    </row>
    <row r="418" spans="1:216" s="5" customFormat="1" x14ac:dyDescent="0.2">
      <c r="A418" s="5" t="s">
        <v>3453</v>
      </c>
      <c r="B418" s="5" t="s">
        <v>3452</v>
      </c>
      <c r="C418" s="5">
        <v>103725</v>
      </c>
      <c r="E418" s="5" t="s">
        <v>166</v>
      </c>
      <c r="F418" s="5" t="s">
        <v>167</v>
      </c>
      <c r="G418" s="5" t="s">
        <v>168</v>
      </c>
      <c r="H418" s="5" t="s">
        <v>169</v>
      </c>
      <c r="I418" s="5" t="s">
        <v>170</v>
      </c>
      <c r="J418" s="5" t="s">
        <v>171</v>
      </c>
      <c r="M418" s="5" t="s">
        <v>172</v>
      </c>
      <c r="N418" s="5" t="s">
        <v>167</v>
      </c>
      <c r="P418" s="5">
        <v>1110204</v>
      </c>
      <c r="Q418" s="5">
        <v>1110204</v>
      </c>
      <c r="R418" s="6">
        <v>42143.64166666667</v>
      </c>
      <c r="S418" s="6">
        <v>42156.792361111111</v>
      </c>
      <c r="T418" s="6">
        <v>43588.411805555559</v>
      </c>
      <c r="U418" s="6">
        <v>42156.792361111111</v>
      </c>
      <c r="AD418" s="5">
        <v>0</v>
      </c>
      <c r="AF418" s="5" t="s">
        <v>3451</v>
      </c>
      <c r="AH418" s="5">
        <v>1110204</v>
      </c>
      <c r="CL418" s="5" t="s">
        <v>3450</v>
      </c>
      <c r="EB418" s="5" t="s">
        <v>525</v>
      </c>
      <c r="FO418" s="5" t="s">
        <v>3449</v>
      </c>
      <c r="FP418" s="5">
        <v>9.2233720368547697E+18</v>
      </c>
      <c r="FX418" s="5" t="s">
        <v>662</v>
      </c>
    </row>
    <row r="419" spans="1:216" s="5" customFormat="1" x14ac:dyDescent="0.2">
      <c r="A419" s="5" t="s">
        <v>3448</v>
      </c>
      <c r="B419" s="5" t="s">
        <v>3447</v>
      </c>
      <c r="C419" s="5">
        <v>103709</v>
      </c>
      <c r="E419" s="5" t="s">
        <v>166</v>
      </c>
      <c r="F419" s="5" t="s">
        <v>167</v>
      </c>
      <c r="G419" s="5" t="s">
        <v>168</v>
      </c>
      <c r="H419" s="5" t="s">
        <v>169</v>
      </c>
      <c r="I419" s="5" t="s">
        <v>170</v>
      </c>
      <c r="J419" s="5" t="s">
        <v>171</v>
      </c>
      <c r="M419" s="5" t="s">
        <v>172</v>
      </c>
      <c r="N419" s="5" t="s">
        <v>167</v>
      </c>
      <c r="O419" s="5" t="s">
        <v>184</v>
      </c>
      <c r="P419" s="5">
        <v>1110204</v>
      </c>
      <c r="Q419" s="5">
        <v>1110204</v>
      </c>
      <c r="R419" s="6">
        <v>42143.606944444444</v>
      </c>
      <c r="S419" s="6">
        <v>42191.654166666667</v>
      </c>
      <c r="T419" s="6">
        <v>43588.411805555559</v>
      </c>
      <c r="U419" s="6">
        <v>42191.654166666667</v>
      </c>
      <c r="AD419" s="5">
        <v>0</v>
      </c>
      <c r="AF419" s="5" t="s">
        <v>3446</v>
      </c>
      <c r="AH419" s="5">
        <v>1110204</v>
      </c>
      <c r="CL419" s="5" t="s">
        <v>3445</v>
      </c>
      <c r="FO419" s="5" t="s">
        <v>3444</v>
      </c>
      <c r="FP419" s="5">
        <v>9.2233720368547697E+18</v>
      </c>
      <c r="FX419" s="5" t="s">
        <v>662</v>
      </c>
    </row>
    <row r="420" spans="1:216" s="5" customFormat="1" x14ac:dyDescent="0.2">
      <c r="A420" s="5" t="s">
        <v>3443</v>
      </c>
      <c r="B420" s="5" t="s">
        <v>3442</v>
      </c>
      <c r="C420" s="5">
        <v>103638</v>
      </c>
      <c r="E420" s="5" t="s">
        <v>166</v>
      </c>
      <c r="F420" s="5" t="s">
        <v>167</v>
      </c>
      <c r="G420" s="5" t="s">
        <v>168</v>
      </c>
      <c r="H420" s="5" t="s">
        <v>169</v>
      </c>
      <c r="I420" s="5" t="s">
        <v>170</v>
      </c>
      <c r="J420" s="5" t="s">
        <v>171</v>
      </c>
      <c r="M420" s="5" t="s">
        <v>172</v>
      </c>
      <c r="N420" s="5" t="s">
        <v>167</v>
      </c>
      <c r="P420" s="5" t="s">
        <v>671</v>
      </c>
      <c r="Q420" s="5" t="s">
        <v>671</v>
      </c>
      <c r="R420" s="6">
        <v>42142.727777777778</v>
      </c>
      <c r="S420" s="6">
        <v>42201.554861111108</v>
      </c>
      <c r="T420" s="6">
        <v>43588.411805555559</v>
      </c>
      <c r="U420" s="6">
        <v>42150.722222222219</v>
      </c>
      <c r="V420" s="5" t="s">
        <v>684</v>
      </c>
      <c r="W420" s="5" t="s">
        <v>684</v>
      </c>
      <c r="X420" s="5" t="s">
        <v>722</v>
      </c>
      <c r="AD420" s="5">
        <v>0</v>
      </c>
      <c r="AF420" s="5" t="s">
        <v>3441</v>
      </c>
      <c r="EB420" s="5" t="s">
        <v>681</v>
      </c>
      <c r="FO420" s="5" t="s">
        <v>3440</v>
      </c>
      <c r="FP420" s="5">
        <v>9.2233720368547697E+18</v>
      </c>
      <c r="FQ420" s="6">
        <v>42199.802083333336</v>
      </c>
      <c r="FX420" s="5" t="s">
        <v>662</v>
      </c>
      <c r="FZ420" s="5" t="s">
        <v>710</v>
      </c>
      <c r="GL420" s="5">
        <v>1</v>
      </c>
    </row>
    <row r="421" spans="1:216" s="5" customFormat="1" x14ac:dyDescent="0.2">
      <c r="A421" s="5" t="s">
        <v>3439</v>
      </c>
      <c r="B421" s="5" t="s">
        <v>3438</v>
      </c>
      <c r="C421" s="5">
        <v>103634</v>
      </c>
      <c r="E421" s="5" t="s">
        <v>180</v>
      </c>
      <c r="F421" s="5" t="s">
        <v>167</v>
      </c>
      <c r="G421" s="5" t="s">
        <v>168</v>
      </c>
      <c r="H421" s="5" t="s">
        <v>169</v>
      </c>
      <c r="I421" s="5" t="s">
        <v>170</v>
      </c>
      <c r="J421" s="5" t="s">
        <v>171</v>
      </c>
      <c r="M421" s="5" t="s">
        <v>172</v>
      </c>
      <c r="N421" s="5" t="s">
        <v>167</v>
      </c>
      <c r="P421" s="5" t="s">
        <v>671</v>
      </c>
      <c r="Q421" s="5" t="s">
        <v>671</v>
      </c>
      <c r="R421" s="6">
        <v>42142.704861111109</v>
      </c>
      <c r="S421" s="6">
        <v>42201.554861111108</v>
      </c>
      <c r="T421" s="6">
        <v>43588.411805555559</v>
      </c>
      <c r="U421" s="6">
        <v>42142.713888888888</v>
      </c>
      <c r="V421" s="5" t="s">
        <v>684</v>
      </c>
      <c r="W421" s="5" t="s">
        <v>684</v>
      </c>
      <c r="AD421" s="5">
        <v>0</v>
      </c>
      <c r="AF421" s="5" t="s">
        <v>3437</v>
      </c>
      <c r="EB421" s="5" t="s">
        <v>681</v>
      </c>
      <c r="FO421" s="5" t="s">
        <v>3436</v>
      </c>
      <c r="FP421" s="5">
        <v>9.2233720368547697E+18</v>
      </c>
      <c r="FQ421" s="6">
        <v>42199.802083333336</v>
      </c>
      <c r="FX421" s="5" t="s">
        <v>662</v>
      </c>
      <c r="FZ421" s="5" t="s">
        <v>494</v>
      </c>
      <c r="GL421" s="5">
        <v>0</v>
      </c>
    </row>
    <row r="422" spans="1:216" s="5" customFormat="1" x14ac:dyDescent="0.2">
      <c r="A422" s="5" t="s">
        <v>3435</v>
      </c>
      <c r="B422" s="5" t="s">
        <v>3434</v>
      </c>
      <c r="C422" s="5">
        <v>103630</v>
      </c>
      <c r="E422" s="5" t="s">
        <v>166</v>
      </c>
      <c r="F422" s="5" t="s">
        <v>167</v>
      </c>
      <c r="G422" s="5" t="s">
        <v>168</v>
      </c>
      <c r="H422" s="5" t="s">
        <v>169</v>
      </c>
      <c r="I422" s="5" t="s">
        <v>170</v>
      </c>
      <c r="J422" s="5" t="s">
        <v>171</v>
      </c>
      <c r="M422" s="5" t="s">
        <v>172</v>
      </c>
      <c r="N422" s="5" t="s">
        <v>167</v>
      </c>
      <c r="P422" s="5">
        <v>1110204</v>
      </c>
      <c r="Q422" s="5">
        <v>1110204</v>
      </c>
      <c r="R422" s="6">
        <v>42142.7</v>
      </c>
      <c r="S422" s="6">
        <v>42152.605555555558</v>
      </c>
      <c r="T422" s="6">
        <v>43588.411805555559</v>
      </c>
      <c r="U422" s="6">
        <v>42152.605555555558</v>
      </c>
      <c r="AD422" s="5">
        <v>0</v>
      </c>
      <c r="AF422" s="5" t="s">
        <v>3433</v>
      </c>
      <c r="AH422" s="5">
        <v>1110204</v>
      </c>
      <c r="AI422" s="5" t="s">
        <v>184</v>
      </c>
      <c r="BB422" s="5" t="s">
        <v>2590</v>
      </c>
      <c r="CL422" s="5" t="s">
        <v>3432</v>
      </c>
      <c r="EB422" s="5" t="s">
        <v>796</v>
      </c>
      <c r="FO422" s="5" t="s">
        <v>3431</v>
      </c>
      <c r="FP422" s="5">
        <v>9.2233720368547697E+18</v>
      </c>
      <c r="FX422" s="5" t="s">
        <v>662</v>
      </c>
      <c r="FZ422" s="5" t="s">
        <v>710</v>
      </c>
      <c r="GL422" s="5">
        <v>1</v>
      </c>
      <c r="HF422" s="5" t="s">
        <v>3430</v>
      </c>
    </row>
    <row r="423" spans="1:216" s="5" customFormat="1" x14ac:dyDescent="0.2">
      <c r="A423" s="5" t="s">
        <v>3429</v>
      </c>
      <c r="B423" s="5" t="s">
        <v>3428</v>
      </c>
      <c r="C423" s="5">
        <v>103573</v>
      </c>
      <c r="E423" s="5" t="s">
        <v>166</v>
      </c>
      <c r="F423" s="5" t="s">
        <v>167</v>
      </c>
      <c r="G423" s="5" t="s">
        <v>168</v>
      </c>
      <c r="H423" s="5" t="s">
        <v>169</v>
      </c>
      <c r="I423" s="5" t="s">
        <v>170</v>
      </c>
      <c r="J423" s="5" t="s">
        <v>171</v>
      </c>
      <c r="M423" s="5" t="s">
        <v>172</v>
      </c>
      <c r="N423" s="5" t="s">
        <v>167</v>
      </c>
      <c r="O423" s="5" t="s">
        <v>671</v>
      </c>
      <c r="P423" s="5" t="s">
        <v>671</v>
      </c>
      <c r="Q423" s="5" t="s">
        <v>671</v>
      </c>
      <c r="R423" s="6">
        <v>42142.520833333336</v>
      </c>
      <c r="S423" s="6">
        <v>42361.637499999997</v>
      </c>
      <c r="T423" s="6">
        <v>43588.411805555559</v>
      </c>
      <c r="U423" s="6">
        <v>42361.637499999997</v>
      </c>
      <c r="X423" s="5" t="s">
        <v>722</v>
      </c>
      <c r="Y423" s="5" t="s">
        <v>3427</v>
      </c>
      <c r="AD423" s="5">
        <v>0</v>
      </c>
      <c r="AF423" s="5" t="s">
        <v>3426</v>
      </c>
      <c r="FO423" s="5" t="s">
        <v>3425</v>
      </c>
      <c r="FP423" s="5">
        <v>9.2233720368547697E+18</v>
      </c>
      <c r="FX423" s="5" t="s">
        <v>662</v>
      </c>
      <c r="FZ423" s="5" t="s">
        <v>2654</v>
      </c>
      <c r="GL423" s="5">
        <v>1</v>
      </c>
    </row>
    <row r="424" spans="1:216" s="5" customFormat="1" x14ac:dyDescent="0.2">
      <c r="A424" s="5" t="s">
        <v>3424</v>
      </c>
      <c r="B424" s="5" t="s">
        <v>3423</v>
      </c>
      <c r="C424" s="5">
        <v>103569</v>
      </c>
      <c r="E424" s="5" t="s">
        <v>166</v>
      </c>
      <c r="F424" s="5" t="s">
        <v>167</v>
      </c>
      <c r="G424" s="5" t="s">
        <v>168</v>
      </c>
      <c r="H424" s="5" t="s">
        <v>169</v>
      </c>
      <c r="I424" s="5" t="s">
        <v>170</v>
      </c>
      <c r="J424" s="5" t="s">
        <v>171</v>
      </c>
      <c r="M424" s="5" t="s">
        <v>172</v>
      </c>
      <c r="N424" s="5" t="s">
        <v>167</v>
      </c>
      <c r="P424" s="5">
        <v>1110204</v>
      </c>
      <c r="Q424" s="5">
        <v>1110204</v>
      </c>
      <c r="R424" s="6">
        <v>42142.512499999997</v>
      </c>
      <c r="S424" s="6">
        <v>42747.677083333336</v>
      </c>
      <c r="T424" s="6">
        <v>43588.411805555559</v>
      </c>
      <c r="U424" s="6">
        <v>42261.878472222219</v>
      </c>
      <c r="X424" s="5" t="s">
        <v>615</v>
      </c>
      <c r="AD424" s="5">
        <v>0</v>
      </c>
      <c r="AF424" s="5" t="s">
        <v>3422</v>
      </c>
      <c r="AH424" s="5">
        <v>1110204</v>
      </c>
      <c r="CL424" s="5" t="s">
        <v>3421</v>
      </c>
      <c r="FO424" s="5" t="s">
        <v>3420</v>
      </c>
      <c r="FP424" s="5">
        <v>9.2233720368547697E+18</v>
      </c>
      <c r="FX424" s="5" t="s">
        <v>662</v>
      </c>
    </row>
    <row r="425" spans="1:216" s="5" customFormat="1" x14ac:dyDescent="0.2">
      <c r="A425" s="5" t="s">
        <v>3419</v>
      </c>
      <c r="B425" s="5" t="s">
        <v>3418</v>
      </c>
      <c r="C425" s="5">
        <v>103568</v>
      </c>
      <c r="E425" s="5" t="s">
        <v>166</v>
      </c>
      <c r="F425" s="5" t="s">
        <v>167</v>
      </c>
      <c r="G425" s="5" t="s">
        <v>168</v>
      </c>
      <c r="H425" s="5" t="s">
        <v>169</v>
      </c>
      <c r="I425" s="5" t="s">
        <v>170</v>
      </c>
      <c r="J425" s="5" t="s">
        <v>171</v>
      </c>
      <c r="M425" s="5" t="s">
        <v>172</v>
      </c>
      <c r="N425" s="5" t="s">
        <v>167</v>
      </c>
      <c r="P425" s="5">
        <v>1110204</v>
      </c>
      <c r="Q425" s="5">
        <v>1110204</v>
      </c>
      <c r="R425" s="6">
        <v>42142.511111111111</v>
      </c>
      <c r="S425" s="6">
        <v>42747.677083333336</v>
      </c>
      <c r="T425" s="6">
        <v>43588.411805555559</v>
      </c>
      <c r="U425" s="6">
        <v>42261.878472222219</v>
      </c>
      <c r="X425" s="5" t="s">
        <v>615</v>
      </c>
      <c r="AD425" s="5">
        <v>0</v>
      </c>
      <c r="AF425" s="5" t="s">
        <v>3417</v>
      </c>
      <c r="AH425" s="5">
        <v>1110204</v>
      </c>
      <c r="CL425" s="5" t="s">
        <v>3416</v>
      </c>
      <c r="FO425" s="5" t="s">
        <v>3415</v>
      </c>
      <c r="FP425" s="5">
        <v>9.2233720368547697E+18</v>
      </c>
      <c r="FX425" s="5" t="s">
        <v>662</v>
      </c>
    </row>
    <row r="426" spans="1:216" s="5" customFormat="1" x14ac:dyDescent="0.2">
      <c r="A426" s="5" t="s">
        <v>1103</v>
      </c>
      <c r="B426" s="5" t="s">
        <v>3414</v>
      </c>
      <c r="C426" s="5">
        <v>103561</v>
      </c>
      <c r="E426" s="5" t="s">
        <v>166</v>
      </c>
      <c r="F426" s="5" t="s">
        <v>167</v>
      </c>
      <c r="G426" s="5" t="s">
        <v>168</v>
      </c>
      <c r="H426" s="5" t="s">
        <v>169</v>
      </c>
      <c r="I426" s="5" t="s">
        <v>170</v>
      </c>
      <c r="J426" s="5" t="s">
        <v>171</v>
      </c>
      <c r="M426" s="5" t="s">
        <v>172</v>
      </c>
      <c r="N426" s="5" t="s">
        <v>167</v>
      </c>
      <c r="O426" s="5" t="s">
        <v>184</v>
      </c>
      <c r="P426" s="5">
        <v>1110204</v>
      </c>
      <c r="Q426" s="5">
        <v>1110204</v>
      </c>
      <c r="R426" s="6">
        <v>42142.48541666667</v>
      </c>
      <c r="S426" s="6">
        <v>42433.748611111114</v>
      </c>
      <c r="T426" s="6">
        <v>43588.411805555559</v>
      </c>
      <c r="U426" s="6">
        <v>42167.606944444444</v>
      </c>
      <c r="AD426" s="5">
        <v>0</v>
      </c>
      <c r="AF426" s="5" t="s">
        <v>3413</v>
      </c>
      <c r="AH426" s="5">
        <v>1110204</v>
      </c>
      <c r="BB426" s="5" t="s">
        <v>1102</v>
      </c>
      <c r="CA426" s="5" t="s">
        <v>1102</v>
      </c>
      <c r="CL426" s="5" t="s">
        <v>3412</v>
      </c>
      <c r="EB426" s="5" t="s">
        <v>796</v>
      </c>
      <c r="FO426" s="5" t="s">
        <v>3411</v>
      </c>
      <c r="FP426" s="5">
        <v>9.2233720368547697E+18</v>
      </c>
      <c r="FX426" s="5" t="s">
        <v>662</v>
      </c>
      <c r="FZ426" s="5" t="s">
        <v>193</v>
      </c>
      <c r="GL426" s="5">
        <v>3</v>
      </c>
      <c r="GR426" s="5" t="s">
        <v>241</v>
      </c>
    </row>
    <row r="427" spans="1:216" s="5" customFormat="1" x14ac:dyDescent="0.2">
      <c r="A427" s="5" t="s">
        <v>3410</v>
      </c>
      <c r="B427" s="5" t="s">
        <v>3124</v>
      </c>
      <c r="C427" s="5">
        <v>103560</v>
      </c>
      <c r="E427" s="5" t="s">
        <v>166</v>
      </c>
      <c r="F427" s="5" t="s">
        <v>167</v>
      </c>
      <c r="G427" s="5" t="s">
        <v>168</v>
      </c>
      <c r="H427" s="5" t="s">
        <v>169</v>
      </c>
      <c r="I427" s="5" t="s">
        <v>170</v>
      </c>
      <c r="J427" s="5" t="s">
        <v>171</v>
      </c>
      <c r="M427" s="5" t="s">
        <v>172</v>
      </c>
      <c r="N427" s="5" t="s">
        <v>167</v>
      </c>
      <c r="P427" s="5">
        <v>1110204</v>
      </c>
      <c r="Q427" s="5">
        <v>1110204</v>
      </c>
      <c r="R427" s="6">
        <v>42142.484722222223</v>
      </c>
      <c r="S427" s="6">
        <v>42157.763194444444</v>
      </c>
      <c r="T427" s="6">
        <v>43588.411805555559</v>
      </c>
      <c r="U427" s="6">
        <v>42157.763194444444</v>
      </c>
      <c r="AD427" s="5">
        <v>0</v>
      </c>
      <c r="AF427" s="5" t="s">
        <v>3409</v>
      </c>
      <c r="AH427" s="5">
        <v>1110204</v>
      </c>
      <c r="CL427" s="5" t="s">
        <v>3408</v>
      </c>
      <c r="EB427" s="5" t="s">
        <v>796</v>
      </c>
      <c r="FO427" s="5" t="s">
        <v>3407</v>
      </c>
      <c r="FP427" s="5">
        <v>9.2233720368547697E+18</v>
      </c>
      <c r="FX427" s="5" t="s">
        <v>662</v>
      </c>
      <c r="FZ427" s="5" t="s">
        <v>710</v>
      </c>
      <c r="GL427" s="5">
        <v>3</v>
      </c>
      <c r="GR427" s="5" t="s">
        <v>241</v>
      </c>
    </row>
    <row r="428" spans="1:216" s="5" customFormat="1" x14ac:dyDescent="0.2">
      <c r="A428" s="5" t="s">
        <v>3406</v>
      </c>
      <c r="B428" s="5" t="s">
        <v>3078</v>
      </c>
      <c r="C428" s="5">
        <v>103551</v>
      </c>
      <c r="E428" s="5" t="s">
        <v>166</v>
      </c>
      <c r="F428" s="5" t="s">
        <v>167</v>
      </c>
      <c r="G428" s="5" t="s">
        <v>168</v>
      </c>
      <c r="H428" s="5" t="s">
        <v>169</v>
      </c>
      <c r="I428" s="5" t="s">
        <v>170</v>
      </c>
      <c r="J428" s="5" t="s">
        <v>171</v>
      </c>
      <c r="M428" s="5" t="s">
        <v>172</v>
      </c>
      <c r="N428" s="5" t="s">
        <v>167</v>
      </c>
      <c r="P428" s="5">
        <v>1110204</v>
      </c>
      <c r="Q428" s="5">
        <v>1110204</v>
      </c>
      <c r="R428" s="6">
        <v>42142.46875</v>
      </c>
      <c r="S428" s="6">
        <v>42765.65</v>
      </c>
      <c r="T428" s="6">
        <v>43588.411805555559</v>
      </c>
      <c r="U428" s="6">
        <v>42152.604861111111</v>
      </c>
      <c r="AD428" s="5">
        <v>0</v>
      </c>
      <c r="AF428" s="5" t="s">
        <v>3405</v>
      </c>
      <c r="AH428" s="5">
        <v>1110204</v>
      </c>
      <c r="CL428" s="5" t="s">
        <v>3404</v>
      </c>
      <c r="EB428" s="5" t="s">
        <v>796</v>
      </c>
      <c r="FO428" s="5" t="s">
        <v>3403</v>
      </c>
      <c r="FP428" s="5">
        <v>9.2233720368547697E+18</v>
      </c>
      <c r="FX428" s="5" t="s">
        <v>662</v>
      </c>
      <c r="FZ428" s="5" t="s">
        <v>710</v>
      </c>
      <c r="GL428" s="5">
        <v>1</v>
      </c>
      <c r="GR428" s="5" t="s">
        <v>241</v>
      </c>
    </row>
    <row r="429" spans="1:216" s="5" customFormat="1" x14ac:dyDescent="0.2">
      <c r="A429" s="5" t="s">
        <v>3402</v>
      </c>
      <c r="B429" s="5" t="s">
        <v>1163</v>
      </c>
      <c r="C429" s="5">
        <v>103544</v>
      </c>
      <c r="E429" s="5" t="s">
        <v>166</v>
      </c>
      <c r="F429" s="5" t="s">
        <v>167</v>
      </c>
      <c r="G429" s="5" t="s">
        <v>168</v>
      </c>
      <c r="H429" s="5" t="s">
        <v>169</v>
      </c>
      <c r="I429" s="5" t="s">
        <v>170</v>
      </c>
      <c r="J429" s="5" t="s">
        <v>171</v>
      </c>
      <c r="M429" s="5" t="s">
        <v>172</v>
      </c>
      <c r="N429" s="5" t="s">
        <v>167</v>
      </c>
      <c r="O429" s="5" t="s">
        <v>614</v>
      </c>
      <c r="P429" s="5">
        <v>1110204</v>
      </c>
      <c r="Q429" s="5">
        <v>1110204</v>
      </c>
      <c r="R429" s="6">
        <v>42142.455555555556</v>
      </c>
      <c r="S429" s="6">
        <v>42201.780555555553</v>
      </c>
      <c r="T429" s="6">
        <v>43588.411805555559</v>
      </c>
      <c r="U429" s="6">
        <v>42201.780555555553</v>
      </c>
      <c r="AD429" s="5">
        <v>0</v>
      </c>
      <c r="AF429" s="5" t="s">
        <v>3397</v>
      </c>
      <c r="AH429" s="5">
        <v>1110204</v>
      </c>
      <c r="AI429" s="5" t="s">
        <v>614</v>
      </c>
      <c r="BB429" s="5" t="s">
        <v>2710</v>
      </c>
      <c r="CL429" s="5" t="s">
        <v>3401</v>
      </c>
      <c r="EB429" s="5" t="s">
        <v>461</v>
      </c>
      <c r="FO429" s="5" t="s">
        <v>3400</v>
      </c>
      <c r="FP429" s="5">
        <v>9.2233720368547697E+18</v>
      </c>
      <c r="FX429" s="5" t="s">
        <v>662</v>
      </c>
      <c r="FZ429" s="5" t="s">
        <v>1742</v>
      </c>
      <c r="GA429" s="5" t="s">
        <v>1148</v>
      </c>
      <c r="GB429" s="5" t="s">
        <v>2883</v>
      </c>
      <c r="GL429" s="5">
        <v>3</v>
      </c>
      <c r="HF429" s="5" t="s">
        <v>3399</v>
      </c>
    </row>
    <row r="430" spans="1:216" s="5" customFormat="1" x14ac:dyDescent="0.2">
      <c r="A430" s="5" t="s">
        <v>3398</v>
      </c>
      <c r="B430" s="5" t="s">
        <v>2710</v>
      </c>
      <c r="C430" s="5">
        <v>103541</v>
      </c>
      <c r="E430" s="5" t="s">
        <v>166</v>
      </c>
      <c r="F430" s="5" t="s">
        <v>167</v>
      </c>
      <c r="G430" s="5" t="s">
        <v>168</v>
      </c>
      <c r="H430" s="5" t="s">
        <v>169</v>
      </c>
      <c r="I430" s="5" t="s">
        <v>170</v>
      </c>
      <c r="J430" s="5" t="s">
        <v>171</v>
      </c>
      <c r="M430" s="5" t="s">
        <v>172</v>
      </c>
      <c r="N430" s="5" t="s">
        <v>167</v>
      </c>
      <c r="P430" s="5">
        <v>1110204</v>
      </c>
      <c r="Q430" s="5">
        <v>1110204</v>
      </c>
      <c r="R430" s="6">
        <v>42142.454861111109</v>
      </c>
      <c r="S430" s="6">
        <v>42152.78402777778</v>
      </c>
      <c r="T430" s="6">
        <v>43588.411805555559</v>
      </c>
      <c r="U430" s="6">
        <v>42152.78402777778</v>
      </c>
      <c r="AD430" s="5">
        <v>0</v>
      </c>
      <c r="AF430" s="5" t="s">
        <v>3397</v>
      </c>
      <c r="AH430" s="5">
        <v>1110204</v>
      </c>
      <c r="AI430" s="5" t="s">
        <v>614</v>
      </c>
      <c r="CL430" s="5" t="s">
        <v>3396</v>
      </c>
      <c r="EB430" s="5" t="s">
        <v>796</v>
      </c>
      <c r="FO430" s="5" t="s">
        <v>3395</v>
      </c>
      <c r="FP430" s="5">
        <v>9.2233720368547697E+18</v>
      </c>
      <c r="FX430" s="5" t="s">
        <v>662</v>
      </c>
      <c r="FZ430" s="5" t="s">
        <v>710</v>
      </c>
      <c r="GL430" s="5">
        <v>3</v>
      </c>
      <c r="GR430" s="5" t="s">
        <v>241</v>
      </c>
      <c r="HF430" s="5" t="s">
        <v>3394</v>
      </c>
      <c r="HG430" s="5" t="s">
        <v>3393</v>
      </c>
    </row>
    <row r="431" spans="1:216" s="5" customFormat="1" x14ac:dyDescent="0.2">
      <c r="A431" s="5" t="s">
        <v>3392</v>
      </c>
      <c r="B431" s="5" t="s">
        <v>3175</v>
      </c>
      <c r="C431" s="5">
        <v>103537</v>
      </c>
      <c r="E431" s="5" t="s">
        <v>166</v>
      </c>
      <c r="F431" s="5" t="s">
        <v>167</v>
      </c>
      <c r="G431" s="5" t="s">
        <v>168</v>
      </c>
      <c r="H431" s="5" t="s">
        <v>169</v>
      </c>
      <c r="I431" s="5" t="s">
        <v>170</v>
      </c>
      <c r="J431" s="5" t="s">
        <v>171</v>
      </c>
      <c r="M431" s="5" t="s">
        <v>172</v>
      </c>
      <c r="N431" s="5" t="s">
        <v>167</v>
      </c>
      <c r="O431" s="5" t="s">
        <v>671</v>
      </c>
      <c r="P431" s="5">
        <v>1110204</v>
      </c>
      <c r="Q431" s="5">
        <v>1110204</v>
      </c>
      <c r="R431" s="6">
        <v>42142.438194444447</v>
      </c>
      <c r="S431" s="6">
        <v>42293.777777777781</v>
      </c>
      <c r="T431" s="6">
        <v>43588.411805555559</v>
      </c>
      <c r="U431" s="6">
        <v>42293.777777777781</v>
      </c>
      <c r="AD431" s="5">
        <v>0</v>
      </c>
      <c r="AF431" s="5" t="s">
        <v>3391</v>
      </c>
      <c r="AH431" s="5">
        <v>1110204</v>
      </c>
      <c r="AI431" s="5" t="s">
        <v>171</v>
      </c>
      <c r="AJ431" s="5" t="s">
        <v>668</v>
      </c>
      <c r="BI431" s="5" t="s">
        <v>373</v>
      </c>
      <c r="BJ431" s="5" t="s">
        <v>371</v>
      </c>
      <c r="CL431" s="5" t="s">
        <v>3390</v>
      </c>
      <c r="EB431" s="5" t="s">
        <v>796</v>
      </c>
      <c r="FO431" s="5" t="s">
        <v>3389</v>
      </c>
      <c r="FP431" s="5">
        <v>9.2233720368547697E+18</v>
      </c>
      <c r="FX431" s="5" t="s">
        <v>662</v>
      </c>
      <c r="FZ431" s="5" t="s">
        <v>1928</v>
      </c>
      <c r="GA431" s="5" t="s">
        <v>3062</v>
      </c>
      <c r="GB431" s="5" t="s">
        <v>1741</v>
      </c>
      <c r="GL431" s="5">
        <v>5</v>
      </c>
      <c r="HF431" s="5" t="s">
        <v>3388</v>
      </c>
      <c r="HG431" s="5" t="s">
        <v>3387</v>
      </c>
      <c r="HH431" s="5" t="s">
        <v>3386</v>
      </c>
    </row>
    <row r="432" spans="1:216" s="5" customFormat="1" x14ac:dyDescent="0.2">
      <c r="A432" s="5" t="s">
        <v>3385</v>
      </c>
      <c r="B432" s="5" t="s">
        <v>3384</v>
      </c>
      <c r="C432" s="5">
        <v>103535</v>
      </c>
      <c r="E432" s="5" t="s">
        <v>166</v>
      </c>
      <c r="F432" s="5" t="s">
        <v>167</v>
      </c>
      <c r="G432" s="5" t="s">
        <v>168</v>
      </c>
      <c r="H432" s="5" t="s">
        <v>169</v>
      </c>
      <c r="I432" s="5" t="s">
        <v>170</v>
      </c>
      <c r="J432" s="5" t="s">
        <v>171</v>
      </c>
      <c r="M432" s="5" t="s">
        <v>172</v>
      </c>
      <c r="N432" s="5" t="s">
        <v>167</v>
      </c>
      <c r="P432" s="5">
        <v>1110204</v>
      </c>
      <c r="Q432" s="5">
        <v>1110204</v>
      </c>
      <c r="R432" s="6">
        <v>42142.43472222222</v>
      </c>
      <c r="S432" s="6">
        <v>42262.85833333333</v>
      </c>
      <c r="T432" s="6">
        <v>43588.411805555559</v>
      </c>
      <c r="U432" s="6">
        <v>42262.85833333333</v>
      </c>
      <c r="AD432" s="5">
        <v>0</v>
      </c>
      <c r="AF432" s="5" t="s">
        <v>3383</v>
      </c>
      <c r="AH432" s="5">
        <v>1110204</v>
      </c>
      <c r="BB432" s="5" t="s">
        <v>3161</v>
      </c>
      <c r="CL432" s="5" t="s">
        <v>3382</v>
      </c>
      <c r="FO432" s="5" t="s">
        <v>3381</v>
      </c>
      <c r="FP432" s="5">
        <v>9.2233720368547697E+18</v>
      </c>
      <c r="FX432" s="5" t="s">
        <v>662</v>
      </c>
    </row>
    <row r="433" spans="1:217" s="5" customFormat="1" x14ac:dyDescent="0.2">
      <c r="A433" s="5" t="s">
        <v>3380</v>
      </c>
      <c r="B433" s="5" t="s">
        <v>3153</v>
      </c>
      <c r="C433" s="5">
        <v>103530</v>
      </c>
      <c r="E433" s="5" t="s">
        <v>166</v>
      </c>
      <c r="F433" s="5" t="s">
        <v>167</v>
      </c>
      <c r="G433" s="5" t="s">
        <v>168</v>
      </c>
      <c r="H433" s="5" t="s">
        <v>169</v>
      </c>
      <c r="I433" s="5" t="s">
        <v>170</v>
      </c>
      <c r="J433" s="5" t="s">
        <v>171</v>
      </c>
      <c r="M433" s="5" t="s">
        <v>172</v>
      </c>
      <c r="N433" s="5" t="s">
        <v>167</v>
      </c>
      <c r="O433" s="5" t="s">
        <v>668</v>
      </c>
      <c r="P433" s="5">
        <v>1110204</v>
      </c>
      <c r="Q433" s="5">
        <v>1110204</v>
      </c>
      <c r="R433" s="6">
        <v>42142.419444444444</v>
      </c>
      <c r="S433" s="6">
        <v>42256.694444444445</v>
      </c>
      <c r="T433" s="6">
        <v>43588.411805555559</v>
      </c>
      <c r="U433" s="6">
        <v>42256.694444444445</v>
      </c>
      <c r="AD433" s="5">
        <v>0</v>
      </c>
      <c r="AF433" s="5" t="s">
        <v>3379</v>
      </c>
      <c r="AH433" s="5">
        <v>1110204</v>
      </c>
      <c r="AI433" s="5" t="s">
        <v>668</v>
      </c>
      <c r="CE433" s="5" t="s">
        <v>3378</v>
      </c>
      <c r="CL433" s="5" t="s">
        <v>3377</v>
      </c>
      <c r="EB433" s="5" t="s">
        <v>796</v>
      </c>
      <c r="FO433" s="5" t="s">
        <v>3376</v>
      </c>
      <c r="FP433" s="5">
        <v>9.2233720368547697E+18</v>
      </c>
      <c r="FX433" s="5" t="s">
        <v>662</v>
      </c>
      <c r="FZ433" s="5" t="s">
        <v>1928</v>
      </c>
      <c r="GA433" s="5" t="s">
        <v>3062</v>
      </c>
      <c r="GL433" s="5">
        <v>5</v>
      </c>
      <c r="HF433" s="5" t="s">
        <v>3375</v>
      </c>
      <c r="HG433" s="5" t="s">
        <v>3374</v>
      </c>
    </row>
    <row r="434" spans="1:217" s="5" customFormat="1" x14ac:dyDescent="0.2">
      <c r="A434" s="5" t="s">
        <v>3373</v>
      </c>
      <c r="B434" s="5" t="s">
        <v>3154</v>
      </c>
      <c r="C434" s="5">
        <v>103527</v>
      </c>
      <c r="E434" s="5" t="s">
        <v>166</v>
      </c>
      <c r="F434" s="5" t="s">
        <v>167</v>
      </c>
      <c r="G434" s="5" t="s">
        <v>168</v>
      </c>
      <c r="H434" s="5" t="s">
        <v>169</v>
      </c>
      <c r="I434" s="5" t="s">
        <v>170</v>
      </c>
      <c r="J434" s="5" t="s">
        <v>171</v>
      </c>
      <c r="M434" s="5" t="s">
        <v>172</v>
      </c>
      <c r="N434" s="5" t="s">
        <v>167</v>
      </c>
      <c r="P434" s="5">
        <v>1110204</v>
      </c>
      <c r="Q434" s="5">
        <v>1110204</v>
      </c>
      <c r="R434" s="6">
        <v>42142.410416666666</v>
      </c>
      <c r="S434" s="6">
        <v>42747.652777777781</v>
      </c>
      <c r="T434" s="6">
        <v>43588.411805555559</v>
      </c>
      <c r="U434" s="6">
        <v>42191.686805555553</v>
      </c>
      <c r="X434" s="5" t="s">
        <v>1074</v>
      </c>
      <c r="AD434" s="5">
        <v>0</v>
      </c>
      <c r="AF434" s="5" t="s">
        <v>3372</v>
      </c>
      <c r="AH434" s="5">
        <v>1110204</v>
      </c>
      <c r="CL434" s="5" t="s">
        <v>3371</v>
      </c>
      <c r="FO434" s="5" t="s">
        <v>3370</v>
      </c>
      <c r="FP434" s="5">
        <v>9.2233720368547697E+18</v>
      </c>
      <c r="FX434" s="5" t="s">
        <v>662</v>
      </c>
      <c r="HF434" s="5" t="s">
        <v>3369</v>
      </c>
      <c r="HG434" s="5" t="s">
        <v>1070</v>
      </c>
    </row>
    <row r="435" spans="1:217" s="5" customFormat="1" x14ac:dyDescent="0.2">
      <c r="A435" s="5" t="s">
        <v>3368</v>
      </c>
      <c r="B435" s="5" t="s">
        <v>1480</v>
      </c>
      <c r="C435" s="5">
        <v>103509</v>
      </c>
      <c r="E435" s="5" t="s">
        <v>166</v>
      </c>
      <c r="F435" s="5" t="s">
        <v>167</v>
      </c>
      <c r="G435" s="5" t="s">
        <v>168</v>
      </c>
      <c r="H435" s="5" t="s">
        <v>169</v>
      </c>
      <c r="I435" s="5" t="s">
        <v>170</v>
      </c>
      <c r="J435" s="5" t="s">
        <v>171</v>
      </c>
      <c r="M435" s="5" t="s">
        <v>172</v>
      </c>
      <c r="N435" s="5" t="s">
        <v>167</v>
      </c>
      <c r="O435" s="5" t="s">
        <v>171</v>
      </c>
      <c r="P435" s="5">
        <v>1110204</v>
      </c>
      <c r="Q435" s="5">
        <v>1110204</v>
      </c>
      <c r="R435" s="6">
        <v>42141.504166666666</v>
      </c>
      <c r="S435" s="6">
        <v>42195.797222222223</v>
      </c>
      <c r="T435" s="6">
        <v>43588.411805555559</v>
      </c>
      <c r="U435" s="6">
        <v>42195.797222222223</v>
      </c>
      <c r="AD435" s="5">
        <v>0</v>
      </c>
      <c r="AF435" s="5" t="s">
        <v>3367</v>
      </c>
      <c r="AH435" s="5">
        <v>1110204</v>
      </c>
      <c r="CL435" s="5" t="s">
        <v>3366</v>
      </c>
      <c r="EB435" s="5" t="s">
        <v>461</v>
      </c>
      <c r="FO435" s="5" t="s">
        <v>3365</v>
      </c>
      <c r="FP435" s="5">
        <v>9.2233720368547697E+18</v>
      </c>
      <c r="FX435" s="5" t="s">
        <v>662</v>
      </c>
      <c r="FZ435" s="5" t="s">
        <v>193</v>
      </c>
      <c r="GA435" s="5" t="s">
        <v>1148</v>
      </c>
      <c r="GL435" s="5">
        <v>5</v>
      </c>
      <c r="HF435" s="5" t="s">
        <v>3364</v>
      </c>
      <c r="HG435" s="5" t="s">
        <v>3363</v>
      </c>
    </row>
    <row r="436" spans="1:217" s="5" customFormat="1" x14ac:dyDescent="0.2">
      <c r="A436" s="5" t="s">
        <v>3362</v>
      </c>
      <c r="B436" s="5" t="s">
        <v>1495</v>
      </c>
      <c r="C436" s="5">
        <v>103508</v>
      </c>
      <c r="E436" s="5" t="s">
        <v>166</v>
      </c>
      <c r="F436" s="5" t="s">
        <v>167</v>
      </c>
      <c r="G436" s="5" t="s">
        <v>168</v>
      </c>
      <c r="H436" s="5" t="s">
        <v>169</v>
      </c>
      <c r="I436" s="5" t="s">
        <v>170</v>
      </c>
      <c r="J436" s="5" t="s">
        <v>171</v>
      </c>
      <c r="M436" s="5" t="s">
        <v>172</v>
      </c>
      <c r="N436" s="5" t="s">
        <v>167</v>
      </c>
      <c r="O436" s="5" t="s">
        <v>671</v>
      </c>
      <c r="P436" s="5">
        <v>1110204</v>
      </c>
      <c r="Q436" s="5">
        <v>1110204</v>
      </c>
      <c r="R436" s="6">
        <v>42141.5</v>
      </c>
      <c r="S436" s="6">
        <v>42207.854861111111</v>
      </c>
      <c r="T436" s="6">
        <v>43588.411805555559</v>
      </c>
      <c r="U436" s="6">
        <v>42207.854861111111</v>
      </c>
      <c r="AD436" s="5">
        <v>0</v>
      </c>
      <c r="AF436" s="5" t="s">
        <v>3361</v>
      </c>
      <c r="AH436" s="5">
        <v>1110204</v>
      </c>
      <c r="CL436" s="5" t="s">
        <v>3360</v>
      </c>
      <c r="EB436" s="5" t="s">
        <v>796</v>
      </c>
      <c r="FO436" s="5" t="s">
        <v>3359</v>
      </c>
      <c r="FP436" s="5">
        <v>9.2233720368547697E+18</v>
      </c>
      <c r="FX436" s="5" t="s">
        <v>662</v>
      </c>
      <c r="FZ436" s="5" t="s">
        <v>193</v>
      </c>
      <c r="GA436" s="5" t="s">
        <v>1742</v>
      </c>
      <c r="GB436" s="5" t="s">
        <v>2883</v>
      </c>
      <c r="GL436" s="5">
        <v>1</v>
      </c>
      <c r="GR436" s="5" t="s">
        <v>241</v>
      </c>
    </row>
    <row r="437" spans="1:217" s="5" customFormat="1" x14ac:dyDescent="0.2">
      <c r="A437" s="5" t="s">
        <v>3358</v>
      </c>
      <c r="B437" s="5" t="s">
        <v>1494</v>
      </c>
      <c r="C437" s="5">
        <v>103507</v>
      </c>
      <c r="E437" s="5" t="s">
        <v>166</v>
      </c>
      <c r="F437" s="5" t="s">
        <v>167</v>
      </c>
      <c r="G437" s="5" t="s">
        <v>168</v>
      </c>
      <c r="H437" s="5" t="s">
        <v>169</v>
      </c>
      <c r="I437" s="5" t="s">
        <v>170</v>
      </c>
      <c r="J437" s="5" t="s">
        <v>171</v>
      </c>
      <c r="M437" s="5" t="s">
        <v>172</v>
      </c>
      <c r="N437" s="5" t="s">
        <v>167</v>
      </c>
      <c r="O437" s="5" t="s">
        <v>671</v>
      </c>
      <c r="P437" s="5">
        <v>1110204</v>
      </c>
      <c r="Q437" s="5">
        <v>1110204</v>
      </c>
      <c r="R437" s="6">
        <v>42141.49722222222</v>
      </c>
      <c r="S437" s="6">
        <v>42207.855555555558</v>
      </c>
      <c r="T437" s="6">
        <v>43588.411805555559</v>
      </c>
      <c r="U437" s="6">
        <v>42207.855555555558</v>
      </c>
      <c r="AD437" s="5">
        <v>0</v>
      </c>
      <c r="AF437" s="5" t="s">
        <v>3357</v>
      </c>
      <c r="AH437" s="5">
        <v>1110204</v>
      </c>
      <c r="AI437" s="5" t="s">
        <v>668</v>
      </c>
      <c r="AX437" s="5" t="s">
        <v>1495</v>
      </c>
      <c r="CL437" s="5" t="s">
        <v>3356</v>
      </c>
      <c r="EB437" s="5" t="s">
        <v>461</v>
      </c>
      <c r="FO437" s="5" t="s">
        <v>3355</v>
      </c>
      <c r="FP437" s="5">
        <v>9.2233720368547697E+18</v>
      </c>
      <c r="FX437" s="5" t="s">
        <v>662</v>
      </c>
      <c r="FZ437" s="5" t="s">
        <v>193</v>
      </c>
      <c r="GA437" s="5" t="s">
        <v>1742</v>
      </c>
      <c r="GB437" s="5" t="s">
        <v>2883</v>
      </c>
      <c r="GL437" s="5">
        <v>2</v>
      </c>
      <c r="GR437" s="5" t="s">
        <v>241</v>
      </c>
      <c r="HF437" s="5" t="s">
        <v>3354</v>
      </c>
    </row>
    <row r="438" spans="1:217" s="5" customFormat="1" x14ac:dyDescent="0.2">
      <c r="A438" s="5" t="s">
        <v>3353</v>
      </c>
      <c r="B438" s="5" t="s">
        <v>2590</v>
      </c>
      <c r="C438" s="5">
        <v>103506</v>
      </c>
      <c r="E438" s="5" t="s">
        <v>166</v>
      </c>
      <c r="F438" s="5" t="s">
        <v>167</v>
      </c>
      <c r="G438" s="5" t="s">
        <v>168</v>
      </c>
      <c r="H438" s="5" t="s">
        <v>169</v>
      </c>
      <c r="I438" s="5" t="s">
        <v>170</v>
      </c>
      <c r="J438" s="5" t="s">
        <v>171</v>
      </c>
      <c r="M438" s="5" t="s">
        <v>172</v>
      </c>
      <c r="N438" s="5" t="s">
        <v>167</v>
      </c>
      <c r="P438" s="5">
        <v>1110204</v>
      </c>
      <c r="Q438" s="5">
        <v>1110204</v>
      </c>
      <c r="R438" s="6">
        <v>42141.491666666669</v>
      </c>
      <c r="S438" s="6">
        <v>42146.606249999997</v>
      </c>
      <c r="T438" s="6">
        <v>43588.411805555559</v>
      </c>
      <c r="U438" s="6">
        <v>42146.606249999997</v>
      </c>
      <c r="X438" s="5" t="s">
        <v>676</v>
      </c>
      <c r="AD438" s="5">
        <v>0</v>
      </c>
      <c r="AF438" s="5" t="s">
        <v>3352</v>
      </c>
      <c r="AH438" s="5">
        <v>1110204</v>
      </c>
      <c r="CL438" s="5" t="s">
        <v>3351</v>
      </c>
      <c r="EB438" s="5" t="s">
        <v>796</v>
      </c>
      <c r="FO438" s="5" t="s">
        <v>3350</v>
      </c>
      <c r="FP438" s="5">
        <v>9.2233720368547697E+18</v>
      </c>
      <c r="FX438" s="5" t="s">
        <v>662</v>
      </c>
      <c r="FZ438" s="5" t="s">
        <v>710</v>
      </c>
      <c r="GL438" s="5">
        <v>1</v>
      </c>
      <c r="HF438" s="5" t="s">
        <v>3349</v>
      </c>
    </row>
    <row r="439" spans="1:217" s="5" customFormat="1" x14ac:dyDescent="0.2">
      <c r="A439" s="5" t="s">
        <v>3348</v>
      </c>
      <c r="B439" s="5" t="s">
        <v>516</v>
      </c>
      <c r="C439" s="5">
        <v>103504</v>
      </c>
      <c r="E439" s="5" t="s">
        <v>166</v>
      </c>
      <c r="F439" s="5" t="s">
        <v>167</v>
      </c>
      <c r="G439" s="5" t="s">
        <v>168</v>
      </c>
      <c r="H439" s="5" t="s">
        <v>169</v>
      </c>
      <c r="I439" s="5" t="s">
        <v>170</v>
      </c>
      <c r="J439" s="5" t="s">
        <v>171</v>
      </c>
      <c r="M439" s="5" t="s">
        <v>172</v>
      </c>
      <c r="N439" s="5" t="s">
        <v>167</v>
      </c>
      <c r="P439" s="5">
        <v>1110204</v>
      </c>
      <c r="Q439" s="5">
        <v>1110204</v>
      </c>
      <c r="R439" s="6">
        <v>42141.486111111109</v>
      </c>
      <c r="S439" s="6">
        <v>42748.586805555555</v>
      </c>
      <c r="T439" s="6">
        <v>43588.411805555559</v>
      </c>
      <c r="U439" s="6">
        <v>42151.581944444442</v>
      </c>
      <c r="X439" s="5" t="s">
        <v>2397</v>
      </c>
      <c r="Y439" s="5" t="s">
        <v>751</v>
      </c>
      <c r="Z439" s="5" t="s">
        <v>676</v>
      </c>
      <c r="AA439" s="5" t="s">
        <v>410</v>
      </c>
      <c r="AB439" s="5" t="s">
        <v>670</v>
      </c>
      <c r="AD439" s="5">
        <v>0</v>
      </c>
      <c r="AF439" s="5" t="s">
        <v>3347</v>
      </c>
      <c r="AH439" s="5">
        <v>1110204</v>
      </c>
      <c r="CL439" s="5" t="s">
        <v>3346</v>
      </c>
      <c r="EB439" s="5" t="s">
        <v>525</v>
      </c>
      <c r="FO439" s="5" t="s">
        <v>3345</v>
      </c>
      <c r="FP439" s="5">
        <v>9.2233720368547697E+18</v>
      </c>
      <c r="FX439" s="5" t="s">
        <v>662</v>
      </c>
      <c r="FZ439" s="5" t="s">
        <v>710</v>
      </c>
      <c r="GL439" s="5">
        <v>1</v>
      </c>
    </row>
    <row r="440" spans="1:217" s="5" customFormat="1" x14ac:dyDescent="0.2">
      <c r="A440" s="5" t="s">
        <v>3344</v>
      </c>
      <c r="B440" s="5" t="s">
        <v>3343</v>
      </c>
      <c r="C440" s="5">
        <v>103501</v>
      </c>
      <c r="E440" s="5" t="s">
        <v>166</v>
      </c>
      <c r="F440" s="5" t="s">
        <v>167</v>
      </c>
      <c r="G440" s="5" t="s">
        <v>168</v>
      </c>
      <c r="H440" s="5" t="s">
        <v>169</v>
      </c>
      <c r="I440" s="5" t="s">
        <v>170</v>
      </c>
      <c r="J440" s="5" t="s">
        <v>171</v>
      </c>
      <c r="M440" s="5" t="s">
        <v>172</v>
      </c>
      <c r="N440" s="5" t="s">
        <v>167</v>
      </c>
      <c r="O440" s="5" t="s">
        <v>171</v>
      </c>
      <c r="P440" s="5">
        <v>1110204</v>
      </c>
      <c r="Q440" s="5">
        <v>1110204</v>
      </c>
      <c r="R440" s="6">
        <v>42141.467361111114</v>
      </c>
      <c r="S440" s="6">
        <v>42195.799305555556</v>
      </c>
      <c r="T440" s="6">
        <v>43588.411805555559</v>
      </c>
      <c r="U440" s="6">
        <v>42195.799305555556</v>
      </c>
      <c r="AD440" s="5">
        <v>0</v>
      </c>
      <c r="AF440" s="5" t="s">
        <v>3342</v>
      </c>
      <c r="AH440" s="5">
        <v>1110204</v>
      </c>
      <c r="AI440" s="5" t="s">
        <v>184</v>
      </c>
      <c r="AJ440" s="5" t="s">
        <v>614</v>
      </c>
      <c r="CA440" s="5" t="s">
        <v>3148</v>
      </c>
      <c r="CL440" s="5" t="s">
        <v>3341</v>
      </c>
      <c r="EB440" s="5" t="s">
        <v>796</v>
      </c>
      <c r="FO440" s="5" t="s">
        <v>3340</v>
      </c>
      <c r="FP440" s="5">
        <v>9.2233720368547697E+18</v>
      </c>
      <c r="FX440" s="5" t="s">
        <v>662</v>
      </c>
      <c r="FZ440" s="5" t="s">
        <v>193</v>
      </c>
      <c r="GA440" s="5" t="s">
        <v>1148</v>
      </c>
      <c r="GL440" s="5">
        <v>2</v>
      </c>
      <c r="GR440" s="5" t="s">
        <v>241</v>
      </c>
      <c r="HF440" s="5" t="s">
        <v>3339</v>
      </c>
      <c r="HG440" s="5" t="s">
        <v>3338</v>
      </c>
      <c r="HH440" s="5" t="s">
        <v>3337</v>
      </c>
      <c r="HI440" s="5" t="s">
        <v>3336</v>
      </c>
    </row>
    <row r="441" spans="1:217" s="5" customFormat="1" x14ac:dyDescent="0.2">
      <c r="A441" s="5" t="s">
        <v>3335</v>
      </c>
      <c r="B441" s="5" t="s">
        <v>3334</v>
      </c>
      <c r="C441" s="5">
        <v>103373</v>
      </c>
      <c r="E441" s="5" t="s">
        <v>180</v>
      </c>
      <c r="F441" s="5" t="s">
        <v>167</v>
      </c>
      <c r="G441" s="5" t="s">
        <v>168</v>
      </c>
      <c r="H441" s="5" t="s">
        <v>169</v>
      </c>
      <c r="I441" s="5" t="s">
        <v>170</v>
      </c>
      <c r="J441" s="5" t="s">
        <v>171</v>
      </c>
      <c r="M441" s="5" t="s">
        <v>172</v>
      </c>
      <c r="N441" s="5" t="s">
        <v>167</v>
      </c>
      <c r="P441" s="5" t="s">
        <v>614</v>
      </c>
      <c r="Q441" s="5" t="s">
        <v>614</v>
      </c>
      <c r="R441" s="6">
        <v>42138.444444444445</v>
      </c>
      <c r="S441" s="6">
        <v>42144.626388888886</v>
      </c>
      <c r="T441" s="6">
        <v>43588.411805555559</v>
      </c>
      <c r="U441" s="6">
        <v>42144.626388888886</v>
      </c>
      <c r="AD441" s="5">
        <v>0</v>
      </c>
      <c r="AH441" s="5" t="s">
        <v>614</v>
      </c>
      <c r="CL441" s="5" t="s">
        <v>3333</v>
      </c>
      <c r="FO441" s="5" t="s">
        <v>3332</v>
      </c>
      <c r="FP441" s="5">
        <v>9.2233720368547697E+18</v>
      </c>
      <c r="FX441" s="5" t="s">
        <v>662</v>
      </c>
      <c r="FZ441" s="5" t="s">
        <v>494</v>
      </c>
    </row>
    <row r="442" spans="1:217" s="5" customFormat="1" x14ac:dyDescent="0.2">
      <c r="A442" s="5" t="s">
        <v>3331</v>
      </c>
      <c r="B442" s="5" t="s">
        <v>3330</v>
      </c>
      <c r="C442" s="5">
        <v>103347</v>
      </c>
      <c r="E442" s="5" t="s">
        <v>166</v>
      </c>
      <c r="F442" s="5" t="s">
        <v>167</v>
      </c>
      <c r="G442" s="5" t="s">
        <v>168</v>
      </c>
      <c r="H442" s="5" t="s">
        <v>169</v>
      </c>
      <c r="I442" s="5" t="s">
        <v>170</v>
      </c>
      <c r="J442" s="5" t="s">
        <v>171</v>
      </c>
      <c r="M442" s="5" t="s">
        <v>172</v>
      </c>
      <c r="N442" s="5" t="s">
        <v>167</v>
      </c>
      <c r="O442" s="5" t="s">
        <v>698</v>
      </c>
      <c r="P442" s="5" t="s">
        <v>2327</v>
      </c>
      <c r="Q442" s="5" t="s">
        <v>2327</v>
      </c>
      <c r="R442" s="6">
        <v>42137.727083333331</v>
      </c>
      <c r="S442" s="6">
        <v>42163.84097222222</v>
      </c>
      <c r="T442" s="6">
        <v>43588.411805555559</v>
      </c>
      <c r="U442" s="6">
        <v>42158.790972222225</v>
      </c>
      <c r="AD442" s="5">
        <v>0</v>
      </c>
      <c r="AF442" s="5" t="s">
        <v>3329</v>
      </c>
      <c r="AH442" s="5">
        <v>1111408</v>
      </c>
      <c r="AI442" s="5" t="s">
        <v>3328</v>
      </c>
      <c r="AJ442" s="5" t="s">
        <v>322</v>
      </c>
      <c r="AK442" s="5" t="s">
        <v>3327</v>
      </c>
      <c r="AL442" s="5" t="s">
        <v>2327</v>
      </c>
      <c r="BA442" s="5" t="s">
        <v>3326</v>
      </c>
      <c r="CL442" s="5" t="s">
        <v>3325</v>
      </c>
      <c r="FO442" s="5" t="s">
        <v>3324</v>
      </c>
      <c r="FP442" s="5">
        <v>9.2233720368547697E+18</v>
      </c>
      <c r="FX442" s="5" t="s">
        <v>662</v>
      </c>
      <c r="FZ442" s="5" t="s">
        <v>710</v>
      </c>
      <c r="GL442" s="5">
        <v>2</v>
      </c>
    </row>
    <row r="443" spans="1:217" s="5" customFormat="1" x14ac:dyDescent="0.2">
      <c r="A443" s="5" t="s">
        <v>3323</v>
      </c>
      <c r="B443" s="5" t="s">
        <v>3322</v>
      </c>
      <c r="C443" s="5">
        <v>103276</v>
      </c>
      <c r="E443" s="5" t="s">
        <v>180</v>
      </c>
      <c r="F443" s="5" t="s">
        <v>167</v>
      </c>
      <c r="G443" s="5" t="s">
        <v>168</v>
      </c>
      <c r="H443" s="5" t="s">
        <v>169</v>
      </c>
      <c r="I443" s="5" t="s">
        <v>170</v>
      </c>
      <c r="J443" s="5" t="s">
        <v>171</v>
      </c>
      <c r="M443" s="5" t="s">
        <v>172</v>
      </c>
      <c r="N443" s="5" t="s">
        <v>167</v>
      </c>
      <c r="P443" s="5" t="s">
        <v>350</v>
      </c>
      <c r="Q443" s="5" t="s">
        <v>350</v>
      </c>
      <c r="R443" s="6">
        <v>42137.495138888888</v>
      </c>
      <c r="S443" s="6">
        <v>42201.554861111108</v>
      </c>
      <c r="T443" s="6">
        <v>43588.411805555559</v>
      </c>
      <c r="U443" s="6">
        <v>42144.732638888891</v>
      </c>
      <c r="V443" s="5" t="s">
        <v>684</v>
      </c>
      <c r="W443" s="5" t="s">
        <v>684</v>
      </c>
      <c r="AD443" s="5">
        <v>0</v>
      </c>
      <c r="AF443" s="5" t="s">
        <v>3321</v>
      </c>
      <c r="AH443" s="5" t="s">
        <v>350</v>
      </c>
      <c r="EB443" s="5" t="s">
        <v>681</v>
      </c>
      <c r="FO443" s="5" t="s">
        <v>3320</v>
      </c>
      <c r="FP443" s="5">
        <v>9.2233720368547697E+18</v>
      </c>
      <c r="FQ443" s="6">
        <v>42199.802083333336</v>
      </c>
      <c r="FX443" s="5" t="s">
        <v>662</v>
      </c>
      <c r="FZ443" s="5" t="s">
        <v>710</v>
      </c>
      <c r="GL443" s="5">
        <v>0</v>
      </c>
    </row>
    <row r="444" spans="1:217" s="5" customFormat="1" x14ac:dyDescent="0.2">
      <c r="A444" s="5" t="s">
        <v>3319</v>
      </c>
      <c r="B444" s="5" t="s">
        <v>3318</v>
      </c>
      <c r="C444" s="5">
        <v>103262</v>
      </c>
      <c r="E444" s="5" t="s">
        <v>166</v>
      </c>
      <c r="F444" s="5" t="s">
        <v>167</v>
      </c>
      <c r="G444" s="5" t="s">
        <v>168</v>
      </c>
      <c r="H444" s="5" t="s">
        <v>169</v>
      </c>
      <c r="I444" s="5" t="s">
        <v>170</v>
      </c>
      <c r="J444" s="5" t="s">
        <v>171</v>
      </c>
      <c r="M444" s="5" t="s">
        <v>172</v>
      </c>
      <c r="N444" s="5" t="s">
        <v>167</v>
      </c>
      <c r="P444" s="5" t="s">
        <v>350</v>
      </c>
      <c r="Q444" s="5" t="s">
        <v>350</v>
      </c>
      <c r="R444" s="6">
        <v>42137.415972222225</v>
      </c>
      <c r="S444" s="6">
        <v>42201.554861111108</v>
      </c>
      <c r="T444" s="6">
        <v>43588.411805555559</v>
      </c>
      <c r="U444" s="6">
        <v>42138.385416666664</v>
      </c>
      <c r="V444" s="5" t="s">
        <v>684</v>
      </c>
      <c r="W444" s="5" t="s">
        <v>684</v>
      </c>
      <c r="X444" s="5" t="s">
        <v>722</v>
      </c>
      <c r="AD444" s="5">
        <v>0</v>
      </c>
      <c r="AH444" s="5" t="s">
        <v>350</v>
      </c>
      <c r="EB444" s="5" t="s">
        <v>681</v>
      </c>
      <c r="FO444" s="5" t="s">
        <v>3317</v>
      </c>
      <c r="FP444" s="5">
        <v>9.2233720368547697E+18</v>
      </c>
      <c r="FQ444" s="6">
        <v>42199.802083333336</v>
      </c>
      <c r="FX444" s="5" t="s">
        <v>662</v>
      </c>
      <c r="FZ444" s="5" t="s">
        <v>494</v>
      </c>
    </row>
    <row r="445" spans="1:217" s="5" customFormat="1" x14ac:dyDescent="0.2">
      <c r="A445" s="5" t="s">
        <v>3316</v>
      </c>
      <c r="B445" s="5" t="s">
        <v>3315</v>
      </c>
      <c r="C445" s="5">
        <v>103206</v>
      </c>
      <c r="E445" s="5" t="s">
        <v>166</v>
      </c>
      <c r="F445" s="5" t="s">
        <v>167</v>
      </c>
      <c r="G445" s="5" t="s">
        <v>168</v>
      </c>
      <c r="H445" s="5" t="s">
        <v>169</v>
      </c>
      <c r="I445" s="5" t="s">
        <v>170</v>
      </c>
      <c r="J445" s="5" t="s">
        <v>171</v>
      </c>
      <c r="M445" s="5" t="s">
        <v>172</v>
      </c>
      <c r="N445" s="5" t="s">
        <v>167</v>
      </c>
      <c r="P445" s="5" t="s">
        <v>614</v>
      </c>
      <c r="Q445" s="5" t="s">
        <v>614</v>
      </c>
      <c r="R445" s="6">
        <v>42136.661111111112</v>
      </c>
      <c r="S445" s="6">
        <v>42142.691666666666</v>
      </c>
      <c r="T445" s="6">
        <v>43588.411805555559</v>
      </c>
      <c r="U445" s="6">
        <v>42142.691666666666</v>
      </c>
      <c r="AD445" s="5">
        <v>0</v>
      </c>
      <c r="AF445" s="5" t="s">
        <v>3314</v>
      </c>
      <c r="AH445" s="5" t="s">
        <v>614</v>
      </c>
      <c r="FO445" s="5" t="s">
        <v>3313</v>
      </c>
      <c r="FP445" s="5">
        <v>9.2233720368547697E+18</v>
      </c>
      <c r="FX445" s="5" t="s">
        <v>662</v>
      </c>
      <c r="FZ445" s="5" t="s">
        <v>494</v>
      </c>
      <c r="GL445" s="5">
        <v>2</v>
      </c>
    </row>
    <row r="446" spans="1:217" s="5" customFormat="1" x14ac:dyDescent="0.2">
      <c r="A446" s="5" t="s">
        <v>3312</v>
      </c>
      <c r="B446" s="5" t="s">
        <v>3311</v>
      </c>
      <c r="C446" s="5">
        <v>103200</v>
      </c>
      <c r="E446" s="5" t="s">
        <v>180</v>
      </c>
      <c r="F446" s="5" t="s">
        <v>167</v>
      </c>
      <c r="G446" s="5" t="s">
        <v>168</v>
      </c>
      <c r="H446" s="5" t="s">
        <v>169</v>
      </c>
      <c r="I446" s="5" t="s">
        <v>170</v>
      </c>
      <c r="J446" s="5" t="s">
        <v>171</v>
      </c>
      <c r="M446" s="5" t="s">
        <v>172</v>
      </c>
      <c r="N446" s="5" t="s">
        <v>167</v>
      </c>
      <c r="P446" s="5" t="s">
        <v>671</v>
      </c>
      <c r="Q446" s="5" t="s">
        <v>671</v>
      </c>
      <c r="R446" s="6">
        <v>42136.649305555555</v>
      </c>
      <c r="S446" s="6">
        <v>42201.554861111108</v>
      </c>
      <c r="T446" s="6">
        <v>43588.411805555559</v>
      </c>
      <c r="U446" s="6">
        <v>42137.414583333331</v>
      </c>
      <c r="V446" s="5" t="s">
        <v>684</v>
      </c>
      <c r="W446" s="5" t="s">
        <v>684</v>
      </c>
      <c r="X446" s="5" t="s">
        <v>722</v>
      </c>
      <c r="AD446" s="5">
        <v>0</v>
      </c>
      <c r="EB446" s="5" t="s">
        <v>681</v>
      </c>
      <c r="FO446" s="5" t="s">
        <v>3310</v>
      </c>
      <c r="FP446" s="5">
        <v>9.2233720368547697E+18</v>
      </c>
      <c r="FQ446" s="6">
        <v>42199.802083333336</v>
      </c>
      <c r="FX446" s="5" t="s">
        <v>662</v>
      </c>
      <c r="FZ446" s="5" t="s">
        <v>494</v>
      </c>
      <c r="GK446" s="5" t="s">
        <v>3309</v>
      </c>
    </row>
    <row r="447" spans="1:217" s="5" customFormat="1" x14ac:dyDescent="0.2">
      <c r="A447" s="5" t="s">
        <v>3308</v>
      </c>
      <c r="B447" s="5" t="s">
        <v>3307</v>
      </c>
      <c r="C447" s="5">
        <v>103199</v>
      </c>
      <c r="E447" s="5" t="s">
        <v>166</v>
      </c>
      <c r="F447" s="5" t="s">
        <v>167</v>
      </c>
      <c r="G447" s="5" t="s">
        <v>168</v>
      </c>
      <c r="H447" s="5" t="s">
        <v>169</v>
      </c>
      <c r="I447" s="5" t="s">
        <v>170</v>
      </c>
      <c r="J447" s="5" t="s">
        <v>171</v>
      </c>
      <c r="M447" s="5" t="s">
        <v>172</v>
      </c>
      <c r="N447" s="5" t="s">
        <v>167</v>
      </c>
      <c r="P447" s="5" t="s">
        <v>184</v>
      </c>
      <c r="Q447" s="5" t="s">
        <v>184</v>
      </c>
      <c r="R447" s="6">
        <v>42136.643750000003</v>
      </c>
      <c r="S447" s="6">
        <v>42962.634027777778</v>
      </c>
      <c r="T447" s="6">
        <v>43588.411805555559</v>
      </c>
      <c r="U447" s="6">
        <v>42962.634027777778</v>
      </c>
      <c r="X447" s="5" t="s">
        <v>204</v>
      </c>
      <c r="AD447" s="5">
        <v>0</v>
      </c>
      <c r="AF447" s="5" t="s">
        <v>3306</v>
      </c>
      <c r="AH447" s="5" t="s">
        <v>184</v>
      </c>
      <c r="AI447" s="5" t="s">
        <v>206</v>
      </c>
      <c r="FO447" s="5" t="s">
        <v>3305</v>
      </c>
      <c r="FP447" s="5">
        <v>9.2233720368547697E+18</v>
      </c>
      <c r="FX447" s="5" t="s">
        <v>662</v>
      </c>
    </row>
    <row r="448" spans="1:217" s="5" customFormat="1" x14ac:dyDescent="0.2">
      <c r="A448" s="5" t="s">
        <v>3304</v>
      </c>
      <c r="B448" s="5" t="s">
        <v>3303</v>
      </c>
      <c r="C448" s="5">
        <v>103168</v>
      </c>
      <c r="E448" s="5" t="s">
        <v>180</v>
      </c>
      <c r="F448" s="5" t="s">
        <v>167</v>
      </c>
      <c r="G448" s="5" t="s">
        <v>168</v>
      </c>
      <c r="H448" s="5" t="s">
        <v>169</v>
      </c>
      <c r="I448" s="5" t="s">
        <v>170</v>
      </c>
      <c r="J448" s="5" t="s">
        <v>171</v>
      </c>
      <c r="M448" s="5" t="s">
        <v>172</v>
      </c>
      <c r="N448" s="5" t="s">
        <v>167</v>
      </c>
      <c r="P448" s="5" t="s">
        <v>671</v>
      </c>
      <c r="Q448" s="5" t="s">
        <v>671</v>
      </c>
      <c r="R448" s="6">
        <v>42136.484722222223</v>
      </c>
      <c r="S448" s="6">
        <v>42201.554861111108</v>
      </c>
      <c r="T448" s="6">
        <v>43588.411805555559</v>
      </c>
      <c r="U448" s="6">
        <v>42142.712500000001</v>
      </c>
      <c r="V448" s="5" t="s">
        <v>684</v>
      </c>
      <c r="W448" s="5" t="s">
        <v>684</v>
      </c>
      <c r="X448" s="5" t="s">
        <v>722</v>
      </c>
      <c r="AD448" s="5">
        <v>0</v>
      </c>
      <c r="AF448" s="5" t="s">
        <v>3302</v>
      </c>
      <c r="EB448" s="5" t="s">
        <v>681</v>
      </c>
      <c r="FO448" s="5" t="s">
        <v>3301</v>
      </c>
      <c r="FP448" s="5">
        <v>9.2233720368547697E+18</v>
      </c>
      <c r="FQ448" s="6">
        <v>42199.802083333336</v>
      </c>
      <c r="FX448" s="5" t="s">
        <v>662</v>
      </c>
      <c r="FZ448" s="5" t="s">
        <v>494</v>
      </c>
    </row>
    <row r="449" spans="1:218" s="5" customFormat="1" x14ac:dyDescent="0.2">
      <c r="A449" s="5" t="s">
        <v>3300</v>
      </c>
      <c r="B449" s="5" t="s">
        <v>3299</v>
      </c>
      <c r="C449" s="5">
        <v>103162</v>
      </c>
      <c r="E449" s="5" t="s">
        <v>166</v>
      </c>
      <c r="F449" s="5" t="s">
        <v>167</v>
      </c>
      <c r="G449" s="5" t="s">
        <v>168</v>
      </c>
      <c r="H449" s="5" t="s">
        <v>169</v>
      </c>
      <c r="I449" s="5" t="s">
        <v>170</v>
      </c>
      <c r="J449" s="5" t="s">
        <v>171</v>
      </c>
      <c r="M449" s="5" t="s">
        <v>172</v>
      </c>
      <c r="N449" s="5" t="s">
        <v>167</v>
      </c>
      <c r="O449" s="5" t="s">
        <v>698</v>
      </c>
      <c r="P449" s="5" t="s">
        <v>322</v>
      </c>
      <c r="Q449" s="5" t="s">
        <v>322</v>
      </c>
      <c r="R449" s="6">
        <v>42136.438888888886</v>
      </c>
      <c r="S449" s="6">
        <v>42348.618750000001</v>
      </c>
      <c r="T449" s="6">
        <v>43588.411805555559</v>
      </c>
      <c r="U449" s="6">
        <v>42348.618750000001</v>
      </c>
      <c r="AD449" s="5">
        <v>0</v>
      </c>
      <c r="AF449" s="5" t="s">
        <v>3298</v>
      </c>
      <c r="AH449" s="5">
        <v>1110204</v>
      </c>
      <c r="AI449" s="5" t="s">
        <v>322</v>
      </c>
      <c r="AJ449" s="5" t="s">
        <v>3297</v>
      </c>
      <c r="AK449" s="5" t="s">
        <v>698</v>
      </c>
      <c r="CE449" s="5" t="s">
        <v>3296</v>
      </c>
      <c r="CL449" s="5" t="s">
        <v>3295</v>
      </c>
      <c r="FO449" s="5" t="s">
        <v>3294</v>
      </c>
      <c r="FP449" s="5">
        <v>9.2233720368547697E+18</v>
      </c>
      <c r="FX449" s="5" t="s">
        <v>662</v>
      </c>
      <c r="FZ449" s="5" t="s">
        <v>1300</v>
      </c>
      <c r="GA449" s="5" t="s">
        <v>3293</v>
      </c>
      <c r="GL449" s="5">
        <v>3</v>
      </c>
      <c r="HF449" s="5" t="s">
        <v>3292</v>
      </c>
      <c r="HG449" s="5" t="s">
        <v>3291</v>
      </c>
      <c r="HH449" s="5" t="s">
        <v>3290</v>
      </c>
      <c r="HI449" s="5" t="s">
        <v>3289</v>
      </c>
      <c r="HJ449" s="5" t="s">
        <v>3288</v>
      </c>
    </row>
    <row r="450" spans="1:218" s="5" customFormat="1" x14ac:dyDescent="0.2">
      <c r="A450" s="5" t="s">
        <v>430</v>
      </c>
      <c r="B450" s="5" t="s">
        <v>500</v>
      </c>
      <c r="C450" s="5">
        <v>103044</v>
      </c>
      <c r="E450" s="5" t="s">
        <v>166</v>
      </c>
      <c r="F450" s="5" t="s">
        <v>167</v>
      </c>
      <c r="G450" s="5" t="s">
        <v>168</v>
      </c>
      <c r="H450" s="5" t="s">
        <v>169</v>
      </c>
      <c r="I450" s="5" t="s">
        <v>170</v>
      </c>
      <c r="J450" s="5" t="s">
        <v>171</v>
      </c>
      <c r="M450" s="5" t="s">
        <v>172</v>
      </c>
      <c r="N450" s="5" t="s">
        <v>167</v>
      </c>
      <c r="P450" s="5" t="s">
        <v>206</v>
      </c>
      <c r="Q450" s="5" t="s">
        <v>206</v>
      </c>
      <c r="R450" s="6">
        <v>42132.703472222223</v>
      </c>
      <c r="S450" s="6">
        <v>42141.476388888892</v>
      </c>
      <c r="T450" s="6">
        <v>43588.411805555559</v>
      </c>
      <c r="U450" s="6">
        <v>42137.447916666664</v>
      </c>
      <c r="AD450" s="5">
        <v>0</v>
      </c>
      <c r="AF450" s="5" t="s">
        <v>3287</v>
      </c>
      <c r="AH450" s="5">
        <v>1110204</v>
      </c>
      <c r="AI450" s="5" t="s">
        <v>206</v>
      </c>
      <c r="CA450" s="5" t="s">
        <v>490</v>
      </c>
      <c r="CL450" s="5" t="s">
        <v>3286</v>
      </c>
      <c r="EB450" s="5" t="s">
        <v>492</v>
      </c>
      <c r="FO450" s="5" t="s">
        <v>3285</v>
      </c>
      <c r="FP450" s="5">
        <v>9.2233720368547697E+18</v>
      </c>
      <c r="FX450" s="5" t="s">
        <v>662</v>
      </c>
      <c r="FZ450" s="5" t="s">
        <v>494</v>
      </c>
      <c r="HF450" s="5" t="s">
        <v>3284</v>
      </c>
    </row>
    <row r="451" spans="1:218" s="5" customFormat="1" x14ac:dyDescent="0.2">
      <c r="A451" s="5" t="s">
        <v>3283</v>
      </c>
      <c r="B451" s="5" t="s">
        <v>3282</v>
      </c>
      <c r="C451" s="5">
        <v>102923</v>
      </c>
      <c r="E451" s="5" t="s">
        <v>166</v>
      </c>
      <c r="F451" s="5" t="s">
        <v>167</v>
      </c>
      <c r="G451" s="5" t="s">
        <v>168</v>
      </c>
      <c r="H451" s="5" t="s">
        <v>169</v>
      </c>
      <c r="I451" s="5" t="s">
        <v>170</v>
      </c>
      <c r="J451" s="5" t="s">
        <v>171</v>
      </c>
      <c r="M451" s="5" t="s">
        <v>172</v>
      </c>
      <c r="N451" s="5" t="s">
        <v>167</v>
      </c>
      <c r="P451" s="5">
        <v>1110204</v>
      </c>
      <c r="Q451" s="5">
        <v>1110204</v>
      </c>
      <c r="R451" s="6">
        <v>42130.713888888888</v>
      </c>
      <c r="S451" s="6">
        <v>42748.586805555555</v>
      </c>
      <c r="T451" s="6">
        <v>43588.411805555559</v>
      </c>
      <c r="U451" s="6">
        <v>42143.697916666664</v>
      </c>
      <c r="AD451" s="5">
        <v>0</v>
      </c>
      <c r="AF451" s="5" t="s">
        <v>3281</v>
      </c>
      <c r="AH451" s="5">
        <v>1110204</v>
      </c>
      <c r="CL451" s="5" t="s">
        <v>3280</v>
      </c>
      <c r="EB451" s="5" t="s">
        <v>796</v>
      </c>
      <c r="FO451" s="5" t="s">
        <v>3279</v>
      </c>
      <c r="FP451" s="5">
        <v>9.2233720368547697E+18</v>
      </c>
      <c r="FX451" s="5" t="s">
        <v>662</v>
      </c>
      <c r="FZ451" s="5" t="s">
        <v>494</v>
      </c>
      <c r="GL451" s="5">
        <v>1</v>
      </c>
      <c r="GR451" s="5" t="s">
        <v>241</v>
      </c>
    </row>
    <row r="452" spans="1:218" s="5" customFormat="1" x14ac:dyDescent="0.2">
      <c r="A452" s="5" t="s">
        <v>3278</v>
      </c>
      <c r="B452" s="5" t="s">
        <v>3277</v>
      </c>
      <c r="C452" s="5">
        <v>102920</v>
      </c>
      <c r="E452" s="5" t="s">
        <v>166</v>
      </c>
      <c r="F452" s="5" t="s">
        <v>167</v>
      </c>
      <c r="G452" s="5" t="s">
        <v>168</v>
      </c>
      <c r="H452" s="5" t="s">
        <v>169</v>
      </c>
      <c r="I452" s="5" t="s">
        <v>170</v>
      </c>
      <c r="J452" s="5" t="s">
        <v>171</v>
      </c>
      <c r="M452" s="5" t="s">
        <v>172</v>
      </c>
      <c r="N452" s="5" t="s">
        <v>167</v>
      </c>
      <c r="O452" s="5" t="s">
        <v>350</v>
      </c>
      <c r="P452" s="5" t="s">
        <v>668</v>
      </c>
      <c r="Q452" s="5" t="s">
        <v>668</v>
      </c>
      <c r="R452" s="6">
        <v>42130.703472222223</v>
      </c>
      <c r="S452" s="6">
        <v>42201.554861111108</v>
      </c>
      <c r="T452" s="6">
        <v>43588.411805555559</v>
      </c>
      <c r="U452" s="6">
        <v>42165.557638888888</v>
      </c>
      <c r="V452" s="5" t="s">
        <v>684</v>
      </c>
      <c r="W452" s="5" t="s">
        <v>684</v>
      </c>
      <c r="AD452" s="5">
        <v>0</v>
      </c>
      <c r="AH452" s="5" t="s">
        <v>668</v>
      </c>
      <c r="EB452" s="5" t="s">
        <v>681</v>
      </c>
      <c r="FO452" s="5" t="s">
        <v>3276</v>
      </c>
      <c r="FP452" s="5">
        <v>9.2233720368547697E+18</v>
      </c>
      <c r="FQ452" s="6">
        <v>42199.802083333336</v>
      </c>
      <c r="FX452" s="5" t="s">
        <v>662</v>
      </c>
      <c r="FZ452" s="5" t="s">
        <v>193</v>
      </c>
      <c r="GL452" s="5">
        <v>3</v>
      </c>
    </row>
    <row r="453" spans="1:218" s="5" customFormat="1" x14ac:dyDescent="0.2">
      <c r="A453" s="5" t="s">
        <v>3275</v>
      </c>
      <c r="B453" s="5" t="s">
        <v>3274</v>
      </c>
      <c r="C453" s="5">
        <v>102919</v>
      </c>
      <c r="E453" s="5" t="s">
        <v>166</v>
      </c>
      <c r="F453" s="5" t="s">
        <v>167</v>
      </c>
      <c r="G453" s="5" t="s">
        <v>168</v>
      </c>
      <c r="H453" s="5" t="s">
        <v>169</v>
      </c>
      <c r="I453" s="5" t="s">
        <v>170</v>
      </c>
      <c r="J453" s="5" t="s">
        <v>171</v>
      </c>
      <c r="M453" s="5" t="s">
        <v>172</v>
      </c>
      <c r="N453" s="5" t="s">
        <v>167</v>
      </c>
      <c r="O453" s="5" t="s">
        <v>350</v>
      </c>
      <c r="P453" s="5" t="s">
        <v>668</v>
      </c>
      <c r="Q453" s="5" t="s">
        <v>668</v>
      </c>
      <c r="R453" s="6">
        <v>42130.70208333333</v>
      </c>
      <c r="S453" s="6">
        <v>42201.554861111108</v>
      </c>
      <c r="T453" s="6">
        <v>43588.411805555559</v>
      </c>
      <c r="U453" s="6">
        <v>42172.834027777775</v>
      </c>
      <c r="V453" s="5" t="s">
        <v>684</v>
      </c>
      <c r="W453" s="5" t="s">
        <v>684</v>
      </c>
      <c r="AD453" s="5">
        <v>0</v>
      </c>
      <c r="AF453" s="5" t="s">
        <v>3273</v>
      </c>
      <c r="AH453" s="5" t="s">
        <v>668</v>
      </c>
      <c r="EB453" s="5" t="s">
        <v>681</v>
      </c>
      <c r="FO453" s="5" t="s">
        <v>3272</v>
      </c>
      <c r="FP453" s="5">
        <v>9.2233720368547697E+18</v>
      </c>
      <c r="FQ453" s="6">
        <v>42199.802083333336</v>
      </c>
      <c r="FX453" s="5" t="s">
        <v>662</v>
      </c>
      <c r="FZ453" s="5" t="s">
        <v>193</v>
      </c>
      <c r="GL453" s="5">
        <v>3</v>
      </c>
    </row>
    <row r="454" spans="1:218" s="5" customFormat="1" x14ac:dyDescent="0.2">
      <c r="A454" s="5" t="s">
        <v>3271</v>
      </c>
      <c r="B454" s="5" t="s">
        <v>3270</v>
      </c>
      <c r="C454" s="5">
        <v>102913</v>
      </c>
      <c r="E454" s="5" t="s">
        <v>166</v>
      </c>
      <c r="F454" s="5" t="s">
        <v>167</v>
      </c>
      <c r="G454" s="5" t="s">
        <v>168</v>
      </c>
      <c r="H454" s="5" t="s">
        <v>169</v>
      </c>
      <c r="I454" s="5" t="s">
        <v>170</v>
      </c>
      <c r="J454" s="5" t="s">
        <v>171</v>
      </c>
      <c r="M454" s="5" t="s">
        <v>172</v>
      </c>
      <c r="N454" s="5" t="s">
        <v>167</v>
      </c>
      <c r="P454" s="5" t="s">
        <v>668</v>
      </c>
      <c r="Q454" s="5" t="s">
        <v>668</v>
      </c>
      <c r="R454" s="6">
        <v>42130.656944444447</v>
      </c>
      <c r="S454" s="6">
        <v>42201.554861111108</v>
      </c>
      <c r="T454" s="6">
        <v>43588.411805555559</v>
      </c>
      <c r="U454" s="6">
        <v>42142.762499999997</v>
      </c>
      <c r="V454" s="5" t="s">
        <v>684</v>
      </c>
      <c r="W454" s="5" t="s">
        <v>684</v>
      </c>
      <c r="AD454" s="5">
        <v>0</v>
      </c>
      <c r="AF454" s="5" t="s">
        <v>3269</v>
      </c>
      <c r="AH454" s="5" t="s">
        <v>668</v>
      </c>
      <c r="EB454" s="5" t="s">
        <v>681</v>
      </c>
      <c r="FO454" s="5" t="s">
        <v>3268</v>
      </c>
      <c r="FP454" s="5">
        <v>9.2233720368547697E+18</v>
      </c>
      <c r="FQ454" s="6">
        <v>42199.802083333336</v>
      </c>
      <c r="FX454" s="5" t="s">
        <v>662</v>
      </c>
      <c r="FZ454" s="5" t="s">
        <v>494</v>
      </c>
      <c r="GL454" s="5">
        <v>3</v>
      </c>
    </row>
    <row r="455" spans="1:218" s="5" customFormat="1" x14ac:dyDescent="0.2">
      <c r="A455" s="5" t="s">
        <v>3267</v>
      </c>
      <c r="B455" s="5" t="s">
        <v>3266</v>
      </c>
      <c r="C455" s="5">
        <v>102911</v>
      </c>
      <c r="E455" s="5" t="s">
        <v>166</v>
      </c>
      <c r="F455" s="5" t="s">
        <v>167</v>
      </c>
      <c r="G455" s="5" t="s">
        <v>168</v>
      </c>
      <c r="H455" s="5" t="s">
        <v>169</v>
      </c>
      <c r="I455" s="5" t="s">
        <v>170</v>
      </c>
      <c r="J455" s="5" t="s">
        <v>171</v>
      </c>
      <c r="M455" s="5" t="s">
        <v>172</v>
      </c>
      <c r="N455" s="5" t="s">
        <v>167</v>
      </c>
      <c r="P455" s="5" t="s">
        <v>668</v>
      </c>
      <c r="Q455" s="5" t="s">
        <v>668</v>
      </c>
      <c r="R455" s="6">
        <v>42130.631249999999</v>
      </c>
      <c r="S455" s="6">
        <v>42201.554861111108</v>
      </c>
      <c r="T455" s="6">
        <v>43588.411805555559</v>
      </c>
      <c r="U455" s="6">
        <v>42136.39166666667</v>
      </c>
      <c r="V455" s="5" t="s">
        <v>684</v>
      </c>
      <c r="W455" s="5" t="s">
        <v>684</v>
      </c>
      <c r="AD455" s="5">
        <v>0</v>
      </c>
      <c r="AF455" s="5" t="s">
        <v>3265</v>
      </c>
      <c r="AH455" s="5" t="s">
        <v>668</v>
      </c>
      <c r="EB455" s="5" t="s">
        <v>681</v>
      </c>
      <c r="FO455" s="5" t="s">
        <v>3264</v>
      </c>
      <c r="FP455" s="5">
        <v>9.2233720368547697E+18</v>
      </c>
      <c r="FQ455" s="6">
        <v>42199.802083333336</v>
      </c>
      <c r="FX455" s="5" t="s">
        <v>662</v>
      </c>
      <c r="FZ455" s="5" t="s">
        <v>494</v>
      </c>
      <c r="GL455" s="5">
        <v>3</v>
      </c>
    </row>
    <row r="456" spans="1:218" s="5" customFormat="1" x14ac:dyDescent="0.2">
      <c r="A456" s="5" t="s">
        <v>3263</v>
      </c>
      <c r="B456" s="5" t="s">
        <v>3262</v>
      </c>
      <c r="C456" s="5">
        <v>102910</v>
      </c>
      <c r="E456" s="5" t="s">
        <v>166</v>
      </c>
      <c r="F456" s="5" t="s">
        <v>167</v>
      </c>
      <c r="G456" s="5" t="s">
        <v>168</v>
      </c>
      <c r="H456" s="5" t="s">
        <v>169</v>
      </c>
      <c r="I456" s="5" t="s">
        <v>170</v>
      </c>
      <c r="J456" s="5" t="s">
        <v>171</v>
      </c>
      <c r="M456" s="5" t="s">
        <v>172</v>
      </c>
      <c r="N456" s="5" t="s">
        <v>167</v>
      </c>
      <c r="P456" s="5" t="s">
        <v>668</v>
      </c>
      <c r="Q456" s="5" t="s">
        <v>668</v>
      </c>
      <c r="R456" s="6">
        <v>42130.629861111112</v>
      </c>
      <c r="S456" s="6">
        <v>42201.554861111108</v>
      </c>
      <c r="T456" s="6">
        <v>43588.411805555559</v>
      </c>
      <c r="U456" s="6">
        <v>42138.677083333336</v>
      </c>
      <c r="V456" s="5" t="s">
        <v>684</v>
      </c>
      <c r="W456" s="5" t="s">
        <v>684</v>
      </c>
      <c r="X456" s="5" t="s">
        <v>722</v>
      </c>
      <c r="AD456" s="5">
        <v>0</v>
      </c>
      <c r="AF456" s="5" t="s">
        <v>3261</v>
      </c>
      <c r="AH456" s="5" t="s">
        <v>668</v>
      </c>
      <c r="EB456" s="5" t="s">
        <v>681</v>
      </c>
      <c r="FO456" s="5" t="s">
        <v>3260</v>
      </c>
      <c r="FP456" s="5">
        <v>9.2233720368547697E+18</v>
      </c>
      <c r="FQ456" s="6">
        <v>42199.802083333336</v>
      </c>
      <c r="FX456" s="5" t="s">
        <v>662</v>
      </c>
      <c r="FZ456" s="5" t="s">
        <v>494</v>
      </c>
      <c r="GL456" s="5">
        <v>2</v>
      </c>
    </row>
    <row r="457" spans="1:218" s="5" customFormat="1" x14ac:dyDescent="0.2">
      <c r="A457" s="5" t="s">
        <v>3259</v>
      </c>
      <c r="B457" s="5" t="s">
        <v>3258</v>
      </c>
      <c r="C457" s="5">
        <v>102879</v>
      </c>
      <c r="E457" s="5" t="s">
        <v>166</v>
      </c>
      <c r="F457" s="5" t="s">
        <v>167</v>
      </c>
      <c r="G457" s="5" t="s">
        <v>168</v>
      </c>
      <c r="H457" s="5" t="s">
        <v>169</v>
      </c>
      <c r="I457" s="5" t="s">
        <v>170</v>
      </c>
      <c r="J457" s="5" t="s">
        <v>171</v>
      </c>
      <c r="M457" s="5" t="s">
        <v>172</v>
      </c>
      <c r="N457" s="5" t="s">
        <v>167</v>
      </c>
      <c r="P457" s="5" t="s">
        <v>668</v>
      </c>
      <c r="Q457" s="5" t="s">
        <v>668</v>
      </c>
      <c r="R457" s="6">
        <v>42130.496527777781</v>
      </c>
      <c r="S457" s="6">
        <v>42201.554861111108</v>
      </c>
      <c r="T457" s="6">
        <v>43588.411805555559</v>
      </c>
      <c r="U457" s="6">
        <v>42153.718055555553</v>
      </c>
      <c r="V457" s="5" t="s">
        <v>684</v>
      </c>
      <c r="W457" s="5" t="s">
        <v>684</v>
      </c>
      <c r="X457" s="5" t="s">
        <v>722</v>
      </c>
      <c r="AD457" s="5">
        <v>0</v>
      </c>
      <c r="AF457" s="5" t="s">
        <v>3257</v>
      </c>
      <c r="AH457" s="5" t="s">
        <v>668</v>
      </c>
      <c r="EB457" s="5" t="s">
        <v>681</v>
      </c>
      <c r="FO457" s="5" t="s">
        <v>3256</v>
      </c>
      <c r="FP457" s="5">
        <v>9.2233720368547697E+18</v>
      </c>
      <c r="FQ457" s="6">
        <v>42199.802083333336</v>
      </c>
      <c r="FX457" s="5" t="s">
        <v>662</v>
      </c>
      <c r="FZ457" s="5" t="s">
        <v>710</v>
      </c>
      <c r="GL457" s="5">
        <v>3</v>
      </c>
    </row>
    <row r="458" spans="1:218" s="5" customFormat="1" x14ac:dyDescent="0.2">
      <c r="A458" s="5" t="s">
        <v>3255</v>
      </c>
      <c r="B458" s="5" t="s">
        <v>3254</v>
      </c>
      <c r="C458" s="5">
        <v>102878</v>
      </c>
      <c r="E458" s="5" t="s">
        <v>180</v>
      </c>
      <c r="F458" s="5" t="s">
        <v>167</v>
      </c>
      <c r="G458" s="5" t="s">
        <v>168</v>
      </c>
      <c r="H458" s="5" t="s">
        <v>169</v>
      </c>
      <c r="I458" s="5" t="s">
        <v>170</v>
      </c>
      <c r="J458" s="5" t="s">
        <v>171</v>
      </c>
      <c r="M458" s="5" t="s">
        <v>172</v>
      </c>
      <c r="N458" s="5" t="s">
        <v>167</v>
      </c>
      <c r="P458" s="5" t="s">
        <v>350</v>
      </c>
      <c r="Q458" s="5" t="s">
        <v>350</v>
      </c>
      <c r="R458" s="6">
        <v>42130.489583333336</v>
      </c>
      <c r="S458" s="6">
        <v>42157.761805555558</v>
      </c>
      <c r="T458" s="6">
        <v>43588.411805555559</v>
      </c>
      <c r="U458" s="6">
        <v>42157.761805555558</v>
      </c>
      <c r="AD458" s="5">
        <v>0</v>
      </c>
      <c r="AH458" s="5" t="s">
        <v>350</v>
      </c>
      <c r="FO458" s="5" t="s">
        <v>3253</v>
      </c>
      <c r="FP458" s="5">
        <v>9.2233720368547697E+18</v>
      </c>
      <c r="FX458" s="5" t="s">
        <v>662</v>
      </c>
      <c r="FZ458" s="5" t="s">
        <v>710</v>
      </c>
      <c r="GL458" s="5">
        <v>0</v>
      </c>
    </row>
    <row r="459" spans="1:218" s="5" customFormat="1" x14ac:dyDescent="0.2">
      <c r="A459" s="5" t="s">
        <v>3252</v>
      </c>
      <c r="B459" s="5" t="s">
        <v>3251</v>
      </c>
      <c r="C459" s="5">
        <v>102870</v>
      </c>
      <c r="E459" s="5" t="s">
        <v>166</v>
      </c>
      <c r="F459" s="5" t="s">
        <v>167</v>
      </c>
      <c r="G459" s="5" t="s">
        <v>168</v>
      </c>
      <c r="H459" s="5" t="s">
        <v>169</v>
      </c>
      <c r="I459" s="5" t="s">
        <v>170</v>
      </c>
      <c r="J459" s="5" t="s">
        <v>171</v>
      </c>
      <c r="M459" s="5" t="s">
        <v>172</v>
      </c>
      <c r="N459" s="5" t="s">
        <v>167</v>
      </c>
      <c r="O459" s="5" t="s">
        <v>350</v>
      </c>
      <c r="P459" s="5" t="s">
        <v>668</v>
      </c>
      <c r="Q459" s="5" t="s">
        <v>668</v>
      </c>
      <c r="R459" s="6">
        <v>42130.464583333334</v>
      </c>
      <c r="S459" s="6">
        <v>42215.713888888888</v>
      </c>
      <c r="T459" s="6">
        <v>43588.411805555559</v>
      </c>
      <c r="U459" s="6">
        <v>42215.713888888888</v>
      </c>
      <c r="X459" s="5" t="s">
        <v>722</v>
      </c>
      <c r="AD459" s="5">
        <v>0</v>
      </c>
      <c r="AF459" s="5" t="s">
        <v>3250</v>
      </c>
      <c r="AH459" s="5" t="s">
        <v>668</v>
      </c>
      <c r="BK459" s="5" t="s">
        <v>2648</v>
      </c>
      <c r="BL459" s="5" t="s">
        <v>3095</v>
      </c>
      <c r="BM459" s="5" t="s">
        <v>2646</v>
      </c>
      <c r="EB459" s="5" t="s">
        <v>681</v>
      </c>
      <c r="FO459" s="5" t="s">
        <v>3249</v>
      </c>
      <c r="FP459" s="5">
        <v>9.2233720368547697E+18</v>
      </c>
      <c r="FX459" s="5" t="s">
        <v>662</v>
      </c>
      <c r="FZ459" s="5" t="s">
        <v>193</v>
      </c>
      <c r="GA459" s="5" t="s">
        <v>1928</v>
      </c>
      <c r="GL459" s="5">
        <v>2</v>
      </c>
    </row>
    <row r="460" spans="1:218" s="5" customFormat="1" x14ac:dyDescent="0.2">
      <c r="A460" s="5" t="s">
        <v>3248</v>
      </c>
      <c r="B460" s="5" t="s">
        <v>3247</v>
      </c>
      <c r="C460" s="5">
        <v>102869</v>
      </c>
      <c r="E460" s="5" t="s">
        <v>166</v>
      </c>
      <c r="F460" s="5" t="s">
        <v>167</v>
      </c>
      <c r="G460" s="5" t="s">
        <v>168</v>
      </c>
      <c r="H460" s="5" t="s">
        <v>169</v>
      </c>
      <c r="I460" s="5" t="s">
        <v>170</v>
      </c>
      <c r="J460" s="5" t="s">
        <v>171</v>
      </c>
      <c r="M460" s="5" t="s">
        <v>172</v>
      </c>
      <c r="N460" s="5" t="s">
        <v>167</v>
      </c>
      <c r="P460" s="5" t="s">
        <v>668</v>
      </c>
      <c r="Q460" s="5" t="s">
        <v>668</v>
      </c>
      <c r="R460" s="6">
        <v>42130.461805555555</v>
      </c>
      <c r="S460" s="6">
        <v>42201.554861111108</v>
      </c>
      <c r="T460" s="6">
        <v>43588.411805555559</v>
      </c>
      <c r="U460" s="6">
        <v>42157.763194444444</v>
      </c>
      <c r="V460" s="5" t="s">
        <v>684</v>
      </c>
      <c r="W460" s="5" t="s">
        <v>684</v>
      </c>
      <c r="X460" s="5" t="s">
        <v>722</v>
      </c>
      <c r="AD460" s="5">
        <v>0</v>
      </c>
      <c r="AF460" s="5" t="s">
        <v>3246</v>
      </c>
      <c r="AH460" s="5" t="s">
        <v>668</v>
      </c>
      <c r="EB460" s="5" t="s">
        <v>681</v>
      </c>
      <c r="FO460" s="5" t="s">
        <v>3245</v>
      </c>
      <c r="FP460" s="5">
        <v>9.2233720368547697E+18</v>
      </c>
      <c r="FQ460" s="6">
        <v>42199.802083333336</v>
      </c>
      <c r="FX460" s="5" t="s">
        <v>662</v>
      </c>
      <c r="FZ460" s="5" t="s">
        <v>710</v>
      </c>
      <c r="GL460" s="5">
        <v>3</v>
      </c>
    </row>
    <row r="461" spans="1:218" s="5" customFormat="1" x14ac:dyDescent="0.2">
      <c r="A461" s="5" t="s">
        <v>3244</v>
      </c>
      <c r="B461" s="5" t="s">
        <v>3243</v>
      </c>
      <c r="C461" s="5">
        <v>102864</v>
      </c>
      <c r="E461" s="5" t="s">
        <v>166</v>
      </c>
      <c r="F461" s="5" t="s">
        <v>167</v>
      </c>
      <c r="G461" s="5" t="s">
        <v>168</v>
      </c>
      <c r="H461" s="5" t="s">
        <v>169</v>
      </c>
      <c r="I461" s="5" t="s">
        <v>170</v>
      </c>
      <c r="J461" s="5" t="s">
        <v>171</v>
      </c>
      <c r="M461" s="5" t="s">
        <v>172</v>
      </c>
      <c r="N461" s="5" t="s">
        <v>167</v>
      </c>
      <c r="P461" s="5" t="s">
        <v>668</v>
      </c>
      <c r="Q461" s="5" t="s">
        <v>668</v>
      </c>
      <c r="R461" s="6">
        <v>42130.448611111111</v>
      </c>
      <c r="S461" s="6">
        <v>42201.554861111108</v>
      </c>
      <c r="T461" s="6">
        <v>43588.411805555559</v>
      </c>
      <c r="U461" s="6">
        <v>42130.643750000003</v>
      </c>
      <c r="V461" s="5" t="s">
        <v>684</v>
      </c>
      <c r="W461" s="5" t="s">
        <v>684</v>
      </c>
      <c r="AD461" s="5">
        <v>0</v>
      </c>
      <c r="AF461" s="5" t="s">
        <v>3242</v>
      </c>
      <c r="AH461" s="5" t="s">
        <v>668</v>
      </c>
      <c r="EB461" s="5" t="s">
        <v>681</v>
      </c>
      <c r="FO461" s="5" t="s">
        <v>3241</v>
      </c>
      <c r="FP461" s="5">
        <v>9.2233720368547697E+18</v>
      </c>
      <c r="FQ461" s="6">
        <v>42199.802083333336</v>
      </c>
      <c r="FX461" s="5" t="s">
        <v>662</v>
      </c>
      <c r="FZ461" s="5" t="s">
        <v>494</v>
      </c>
      <c r="GL461" s="5">
        <v>2</v>
      </c>
    </row>
    <row r="462" spans="1:218" s="5" customFormat="1" x14ac:dyDescent="0.2">
      <c r="A462" s="5" t="s">
        <v>3240</v>
      </c>
      <c r="B462" s="5" t="s">
        <v>3239</v>
      </c>
      <c r="C462" s="5">
        <v>102855</v>
      </c>
      <c r="E462" s="5" t="s">
        <v>166</v>
      </c>
      <c r="F462" s="5" t="s">
        <v>167</v>
      </c>
      <c r="G462" s="5" t="s">
        <v>168</v>
      </c>
      <c r="H462" s="5" t="s">
        <v>169</v>
      </c>
      <c r="I462" s="5" t="s">
        <v>170</v>
      </c>
      <c r="J462" s="5" t="s">
        <v>171</v>
      </c>
      <c r="M462" s="5" t="s">
        <v>172</v>
      </c>
      <c r="N462" s="5" t="s">
        <v>167</v>
      </c>
      <c r="O462" s="5" t="s">
        <v>203</v>
      </c>
      <c r="P462" s="5">
        <v>1110204</v>
      </c>
      <c r="Q462" s="5">
        <v>1110204</v>
      </c>
      <c r="R462" s="6">
        <v>42130.43472222222</v>
      </c>
      <c r="S462" s="6">
        <v>42360.724999999999</v>
      </c>
      <c r="T462" s="6">
        <v>43588.411805555559</v>
      </c>
      <c r="U462" s="6">
        <v>42360.724999999999</v>
      </c>
      <c r="AD462" s="5">
        <v>0</v>
      </c>
      <c r="AF462" s="5" t="s">
        <v>3238</v>
      </c>
      <c r="AH462" s="5">
        <v>1110204</v>
      </c>
      <c r="AI462" s="5" t="s">
        <v>215</v>
      </c>
      <c r="CL462" s="5" t="s">
        <v>3237</v>
      </c>
      <c r="EB462" s="5" t="s">
        <v>3194</v>
      </c>
      <c r="FO462" s="5" t="s">
        <v>3236</v>
      </c>
      <c r="FP462" s="5">
        <v>9.2233720368547697E+18</v>
      </c>
      <c r="FX462" s="5" t="s">
        <v>662</v>
      </c>
      <c r="FZ462" s="5" t="s">
        <v>3062</v>
      </c>
      <c r="GL462" s="5">
        <v>2</v>
      </c>
      <c r="HF462" s="5" t="s">
        <v>3235</v>
      </c>
    </row>
    <row r="463" spans="1:218" s="5" customFormat="1" x14ac:dyDescent="0.2">
      <c r="A463" s="5" t="s">
        <v>3234</v>
      </c>
      <c r="B463" s="5" t="s">
        <v>3233</v>
      </c>
      <c r="C463" s="5">
        <v>102854</v>
      </c>
      <c r="E463" s="5" t="s">
        <v>166</v>
      </c>
      <c r="F463" s="5" t="s">
        <v>167</v>
      </c>
      <c r="G463" s="5" t="s">
        <v>168</v>
      </c>
      <c r="H463" s="5" t="s">
        <v>169</v>
      </c>
      <c r="I463" s="5" t="s">
        <v>170</v>
      </c>
      <c r="J463" s="5" t="s">
        <v>171</v>
      </c>
      <c r="M463" s="5" t="s">
        <v>172</v>
      </c>
      <c r="N463" s="5" t="s">
        <v>167</v>
      </c>
      <c r="O463" s="5" t="s">
        <v>203</v>
      </c>
      <c r="P463" s="5">
        <v>1110204</v>
      </c>
      <c r="Q463" s="5">
        <v>1110204</v>
      </c>
      <c r="R463" s="6">
        <v>42130.433333333334</v>
      </c>
      <c r="S463" s="6">
        <v>42360.724999999999</v>
      </c>
      <c r="T463" s="6">
        <v>43588.411805555559</v>
      </c>
      <c r="U463" s="6">
        <v>42360.724999999999</v>
      </c>
      <c r="AD463" s="5">
        <v>0</v>
      </c>
      <c r="AF463" s="5" t="s">
        <v>3232</v>
      </c>
      <c r="AH463" s="5">
        <v>1110204</v>
      </c>
      <c r="AI463" s="5" t="s">
        <v>215</v>
      </c>
      <c r="CL463" s="5" t="s">
        <v>3231</v>
      </c>
      <c r="EB463" s="5" t="s">
        <v>3194</v>
      </c>
      <c r="FO463" s="5" t="s">
        <v>3230</v>
      </c>
      <c r="FP463" s="5">
        <v>9.2233720368547697E+18</v>
      </c>
      <c r="FX463" s="5" t="s">
        <v>662</v>
      </c>
      <c r="FZ463" s="5" t="s">
        <v>3063</v>
      </c>
      <c r="GA463" s="5" t="s">
        <v>3062</v>
      </c>
      <c r="GL463" s="5">
        <v>5</v>
      </c>
      <c r="HF463" s="5" t="s">
        <v>3229</v>
      </c>
    </row>
    <row r="464" spans="1:218" s="5" customFormat="1" x14ac:dyDescent="0.2">
      <c r="A464" s="5" t="s">
        <v>3228</v>
      </c>
      <c r="B464" s="5" t="s">
        <v>3227</v>
      </c>
      <c r="C464" s="5">
        <v>102853</v>
      </c>
      <c r="E464" s="5" t="s">
        <v>166</v>
      </c>
      <c r="F464" s="5" t="s">
        <v>167</v>
      </c>
      <c r="G464" s="5" t="s">
        <v>168</v>
      </c>
      <c r="H464" s="5" t="s">
        <v>169</v>
      </c>
      <c r="I464" s="5" t="s">
        <v>170</v>
      </c>
      <c r="J464" s="5" t="s">
        <v>171</v>
      </c>
      <c r="M464" s="5" t="s">
        <v>172</v>
      </c>
      <c r="N464" s="5" t="s">
        <v>167</v>
      </c>
      <c r="O464" s="5" t="s">
        <v>184</v>
      </c>
      <c r="P464" s="5">
        <v>1110204</v>
      </c>
      <c r="Q464" s="5">
        <v>1110204</v>
      </c>
      <c r="R464" s="6">
        <v>42130.431250000001</v>
      </c>
      <c r="S464" s="6">
        <v>42214.585416666669</v>
      </c>
      <c r="T464" s="6">
        <v>43588.411805555559</v>
      </c>
      <c r="U464" s="6">
        <v>42214.585416666669</v>
      </c>
      <c r="AD464" s="5">
        <v>0</v>
      </c>
      <c r="AF464" s="5" t="s">
        <v>3226</v>
      </c>
      <c r="AH464" s="5">
        <v>1110204</v>
      </c>
      <c r="CL464" s="5" t="s">
        <v>3225</v>
      </c>
      <c r="EB464" s="5" t="s">
        <v>3194</v>
      </c>
      <c r="FO464" s="5" t="s">
        <v>3224</v>
      </c>
      <c r="FP464" s="5">
        <v>9.2233720368547697E+18</v>
      </c>
      <c r="FX464" s="5" t="s">
        <v>662</v>
      </c>
      <c r="FZ464" s="5" t="s">
        <v>2883</v>
      </c>
      <c r="GL464" s="5">
        <v>2</v>
      </c>
    </row>
    <row r="465" spans="1:215" s="5" customFormat="1" x14ac:dyDescent="0.2">
      <c r="A465" s="5" t="s">
        <v>3223</v>
      </c>
      <c r="B465" s="5" t="s">
        <v>3222</v>
      </c>
      <c r="C465" s="5">
        <v>102852</v>
      </c>
      <c r="E465" s="5" t="s">
        <v>166</v>
      </c>
      <c r="F465" s="5" t="s">
        <v>167</v>
      </c>
      <c r="G465" s="5" t="s">
        <v>168</v>
      </c>
      <c r="H465" s="5" t="s">
        <v>169</v>
      </c>
      <c r="I465" s="5" t="s">
        <v>170</v>
      </c>
      <c r="J465" s="5" t="s">
        <v>171</v>
      </c>
      <c r="M465" s="5" t="s">
        <v>172</v>
      </c>
      <c r="N465" s="5" t="s">
        <v>167</v>
      </c>
      <c r="O465" s="5" t="s">
        <v>184</v>
      </c>
      <c r="P465" s="5">
        <v>1110204</v>
      </c>
      <c r="Q465" s="5">
        <v>1110204</v>
      </c>
      <c r="R465" s="6">
        <v>42130.429861111108</v>
      </c>
      <c r="S465" s="6">
        <v>42214.585416666669</v>
      </c>
      <c r="T465" s="6">
        <v>43588.411805555559</v>
      </c>
      <c r="U465" s="6">
        <v>42214.585416666669</v>
      </c>
      <c r="AD465" s="5">
        <v>0</v>
      </c>
      <c r="AF465" s="5" t="s">
        <v>3221</v>
      </c>
      <c r="AH465" s="5">
        <v>1110204</v>
      </c>
      <c r="CL465" s="5" t="s">
        <v>3220</v>
      </c>
      <c r="EB465" s="5" t="s">
        <v>3194</v>
      </c>
      <c r="FO465" s="5" t="s">
        <v>3219</v>
      </c>
      <c r="FP465" s="5">
        <v>9.2233720368547697E+18</v>
      </c>
      <c r="FX465" s="5" t="s">
        <v>662</v>
      </c>
      <c r="FZ465" s="5" t="s">
        <v>2883</v>
      </c>
      <c r="GL465" s="5">
        <v>2</v>
      </c>
    </row>
    <row r="466" spans="1:215" s="5" customFormat="1" x14ac:dyDescent="0.2">
      <c r="A466" s="5" t="s">
        <v>3218</v>
      </c>
      <c r="B466" s="5" t="s">
        <v>3217</v>
      </c>
      <c r="C466" s="5">
        <v>102850</v>
      </c>
      <c r="E466" s="5" t="s">
        <v>166</v>
      </c>
      <c r="F466" s="5" t="s">
        <v>167</v>
      </c>
      <c r="G466" s="5" t="s">
        <v>168</v>
      </c>
      <c r="H466" s="5" t="s">
        <v>169</v>
      </c>
      <c r="I466" s="5" t="s">
        <v>170</v>
      </c>
      <c r="J466" s="5" t="s">
        <v>171</v>
      </c>
      <c r="M466" s="5" t="s">
        <v>172</v>
      </c>
      <c r="N466" s="5" t="s">
        <v>167</v>
      </c>
      <c r="O466" s="5" t="s">
        <v>184</v>
      </c>
      <c r="P466" s="5">
        <v>1110204</v>
      </c>
      <c r="Q466" s="5">
        <v>1110204</v>
      </c>
      <c r="R466" s="6">
        <v>42130.428472222222</v>
      </c>
      <c r="S466" s="6">
        <v>42214.585416666669</v>
      </c>
      <c r="T466" s="6">
        <v>43588.411805555559</v>
      </c>
      <c r="U466" s="6">
        <v>42214.585416666669</v>
      </c>
      <c r="AD466" s="5">
        <v>0</v>
      </c>
      <c r="AF466" s="5" t="s">
        <v>3216</v>
      </c>
      <c r="AH466" s="5">
        <v>1110204</v>
      </c>
      <c r="CL466" s="5" t="s">
        <v>3215</v>
      </c>
      <c r="EB466" s="5" t="s">
        <v>3194</v>
      </c>
      <c r="FO466" s="5" t="s">
        <v>3214</v>
      </c>
      <c r="FP466" s="5">
        <v>9.2233720368547697E+18</v>
      </c>
      <c r="FX466" s="5" t="s">
        <v>662</v>
      </c>
      <c r="FZ466" s="5" t="s">
        <v>2883</v>
      </c>
      <c r="GL466" s="5">
        <v>3</v>
      </c>
    </row>
    <row r="467" spans="1:215" s="5" customFormat="1" x14ac:dyDescent="0.2">
      <c r="A467" s="5" t="s">
        <v>3213</v>
      </c>
      <c r="B467" s="5" t="s">
        <v>3212</v>
      </c>
      <c r="C467" s="5">
        <v>102848</v>
      </c>
      <c r="E467" s="5" t="s">
        <v>166</v>
      </c>
      <c r="F467" s="5" t="s">
        <v>167</v>
      </c>
      <c r="G467" s="5" t="s">
        <v>168</v>
      </c>
      <c r="H467" s="5" t="s">
        <v>169</v>
      </c>
      <c r="I467" s="5" t="s">
        <v>170</v>
      </c>
      <c r="J467" s="5" t="s">
        <v>171</v>
      </c>
      <c r="M467" s="5" t="s">
        <v>172</v>
      </c>
      <c r="N467" s="5" t="s">
        <v>167</v>
      </c>
      <c r="O467" s="5" t="s">
        <v>184</v>
      </c>
      <c r="P467" s="5">
        <v>1110204</v>
      </c>
      <c r="Q467" s="5">
        <v>1110204</v>
      </c>
      <c r="R467" s="6">
        <v>42130.427083333336</v>
      </c>
      <c r="S467" s="6">
        <v>42240.541666666664</v>
      </c>
      <c r="T467" s="6">
        <v>43588.411805555559</v>
      </c>
      <c r="U467" s="6">
        <v>42240.541666666664</v>
      </c>
      <c r="AD467" s="5">
        <v>0</v>
      </c>
      <c r="AF467" s="5" t="s">
        <v>3211</v>
      </c>
      <c r="AH467" s="5">
        <v>1110204</v>
      </c>
      <c r="AI467" s="5" t="s">
        <v>184</v>
      </c>
      <c r="CL467" s="5" t="s">
        <v>3210</v>
      </c>
      <c r="EB467" s="5" t="s">
        <v>3194</v>
      </c>
      <c r="FO467" s="5" t="s">
        <v>3209</v>
      </c>
      <c r="FP467" s="5">
        <v>9.2233720368547697E+18</v>
      </c>
      <c r="FX467" s="5" t="s">
        <v>662</v>
      </c>
      <c r="FZ467" s="5" t="s">
        <v>1148</v>
      </c>
      <c r="GA467" s="5" t="s">
        <v>2883</v>
      </c>
      <c r="GB467" s="5" t="s">
        <v>1928</v>
      </c>
      <c r="GC467" s="5" t="s">
        <v>3063</v>
      </c>
      <c r="GL467" s="5">
        <v>5</v>
      </c>
      <c r="HF467" s="5" t="s">
        <v>3208</v>
      </c>
      <c r="HG467" s="5" t="s">
        <v>3207</v>
      </c>
    </row>
    <row r="468" spans="1:215" s="5" customFormat="1" x14ac:dyDescent="0.2">
      <c r="A468" s="5" t="s">
        <v>3206</v>
      </c>
      <c r="B468" s="5" t="s">
        <v>3205</v>
      </c>
      <c r="C468" s="5">
        <v>102846</v>
      </c>
      <c r="E468" s="5" t="s">
        <v>166</v>
      </c>
      <c r="F468" s="5" t="s">
        <v>167</v>
      </c>
      <c r="G468" s="5" t="s">
        <v>168</v>
      </c>
      <c r="H468" s="5" t="s">
        <v>169</v>
      </c>
      <c r="I468" s="5" t="s">
        <v>170</v>
      </c>
      <c r="J468" s="5" t="s">
        <v>171</v>
      </c>
      <c r="M468" s="5" t="s">
        <v>172</v>
      </c>
      <c r="N468" s="5" t="s">
        <v>167</v>
      </c>
      <c r="O468" s="5" t="s">
        <v>184</v>
      </c>
      <c r="P468" s="5">
        <v>1110204</v>
      </c>
      <c r="Q468" s="5">
        <v>1110204</v>
      </c>
      <c r="R468" s="6">
        <v>42130.425000000003</v>
      </c>
      <c r="S468" s="6">
        <v>42209.779166666667</v>
      </c>
      <c r="T468" s="6">
        <v>43588.411805555559</v>
      </c>
      <c r="U468" s="6">
        <v>42209.779166666667</v>
      </c>
      <c r="AD468" s="5">
        <v>0</v>
      </c>
      <c r="AF468" s="5" t="s">
        <v>3204</v>
      </c>
      <c r="AH468" s="5">
        <v>1110204</v>
      </c>
      <c r="CL468" s="5" t="s">
        <v>3203</v>
      </c>
      <c r="EB468" s="5" t="s">
        <v>3194</v>
      </c>
      <c r="FO468" s="5" t="s">
        <v>3202</v>
      </c>
      <c r="FP468" s="5">
        <v>9.2233720368547697E+18</v>
      </c>
      <c r="FX468" s="5" t="s">
        <v>662</v>
      </c>
      <c r="FZ468" s="5" t="s">
        <v>1148</v>
      </c>
      <c r="GA468" s="5" t="s">
        <v>2883</v>
      </c>
      <c r="GL468" s="5">
        <v>3</v>
      </c>
    </row>
    <row r="469" spans="1:215" s="5" customFormat="1" x14ac:dyDescent="0.2">
      <c r="A469" s="5" t="s">
        <v>3201</v>
      </c>
      <c r="B469" s="5" t="s">
        <v>3194</v>
      </c>
      <c r="C469" s="5">
        <v>102844</v>
      </c>
      <c r="E469" s="5" t="s">
        <v>229</v>
      </c>
      <c r="F469" s="5" t="s">
        <v>167</v>
      </c>
      <c r="G469" s="5" t="s">
        <v>168</v>
      </c>
      <c r="H469" s="5" t="s">
        <v>169</v>
      </c>
      <c r="I469" s="5" t="s">
        <v>170</v>
      </c>
      <c r="J469" s="5" t="s">
        <v>171</v>
      </c>
      <c r="M469" s="5" t="s">
        <v>172</v>
      </c>
      <c r="N469" s="5" t="s">
        <v>167</v>
      </c>
      <c r="P469" s="5">
        <v>1110204</v>
      </c>
      <c r="Q469" s="5">
        <v>1110204</v>
      </c>
      <c r="R469" s="6">
        <v>42130.422222222223</v>
      </c>
      <c r="S469" s="6">
        <v>43067.556944444441</v>
      </c>
      <c r="T469" s="6">
        <v>43588.411805555559</v>
      </c>
      <c r="U469" s="6">
        <v>43067.556944444441</v>
      </c>
      <c r="AD469" s="5">
        <v>0</v>
      </c>
      <c r="AH469" s="5">
        <v>1110204</v>
      </c>
      <c r="AI469" s="5" t="s">
        <v>215</v>
      </c>
      <c r="EA469" s="5" t="s">
        <v>1636</v>
      </c>
      <c r="EC469" s="5" t="s">
        <v>3200</v>
      </c>
      <c r="ED469" s="5" t="s">
        <v>240</v>
      </c>
      <c r="FO469" s="5" t="s">
        <v>3199</v>
      </c>
      <c r="FP469" s="5">
        <v>9.2233720368547697E+18</v>
      </c>
      <c r="FX469" s="5" t="s">
        <v>662</v>
      </c>
    </row>
    <row r="470" spans="1:215" s="5" customFormat="1" x14ac:dyDescent="0.2">
      <c r="A470" s="5" t="s">
        <v>3198</v>
      </c>
      <c r="B470" s="5" t="s">
        <v>3197</v>
      </c>
      <c r="C470" s="5">
        <v>102842</v>
      </c>
      <c r="E470" s="5" t="s">
        <v>166</v>
      </c>
      <c r="F470" s="5" t="s">
        <v>167</v>
      </c>
      <c r="G470" s="5" t="s">
        <v>168</v>
      </c>
      <c r="H470" s="5" t="s">
        <v>169</v>
      </c>
      <c r="I470" s="5" t="s">
        <v>170</v>
      </c>
      <c r="J470" s="5" t="s">
        <v>171</v>
      </c>
      <c r="M470" s="5" t="s">
        <v>172</v>
      </c>
      <c r="N470" s="5" t="s">
        <v>167</v>
      </c>
      <c r="O470" s="5" t="s">
        <v>184</v>
      </c>
      <c r="P470" s="5">
        <v>1110204</v>
      </c>
      <c r="Q470" s="5">
        <v>1110204</v>
      </c>
      <c r="R470" s="6">
        <v>42130.422222222223</v>
      </c>
      <c r="S470" s="6">
        <v>42201.570833333331</v>
      </c>
      <c r="T470" s="6">
        <v>43588.411805555559</v>
      </c>
      <c r="U470" s="6">
        <v>42201.570833333331</v>
      </c>
      <c r="AD470" s="5">
        <v>0</v>
      </c>
      <c r="AF470" s="5" t="s">
        <v>3196</v>
      </c>
      <c r="AH470" s="5">
        <v>1110204</v>
      </c>
      <c r="CL470" s="5" t="s">
        <v>3195</v>
      </c>
      <c r="EB470" s="5" t="s">
        <v>3194</v>
      </c>
      <c r="FO470" s="5" t="s">
        <v>3193</v>
      </c>
      <c r="FP470" s="5">
        <v>9.2233720368547697E+18</v>
      </c>
      <c r="FX470" s="5" t="s">
        <v>662</v>
      </c>
      <c r="FZ470" s="5" t="s">
        <v>1148</v>
      </c>
      <c r="GA470" s="5" t="s">
        <v>2883</v>
      </c>
      <c r="GL470" s="5">
        <v>2</v>
      </c>
    </row>
    <row r="471" spans="1:215" s="5" customFormat="1" x14ac:dyDescent="0.2">
      <c r="A471" s="5" t="s">
        <v>3192</v>
      </c>
      <c r="B471" s="5" t="s">
        <v>3191</v>
      </c>
      <c r="C471" s="5">
        <v>102774</v>
      </c>
      <c r="E471" s="5" t="s">
        <v>166</v>
      </c>
      <c r="F471" s="5" t="s">
        <v>167</v>
      </c>
      <c r="G471" s="5" t="s">
        <v>168</v>
      </c>
      <c r="H471" s="5" t="s">
        <v>169</v>
      </c>
      <c r="I471" s="5" t="s">
        <v>170</v>
      </c>
      <c r="J471" s="5" t="s">
        <v>171</v>
      </c>
      <c r="M471" s="5" t="s">
        <v>172</v>
      </c>
      <c r="N471" s="5" t="s">
        <v>167</v>
      </c>
      <c r="P471" s="5">
        <v>1110204</v>
      </c>
      <c r="Q471" s="5">
        <v>1110204</v>
      </c>
      <c r="R471" s="6">
        <v>42129.544444444444</v>
      </c>
      <c r="S471" s="6">
        <v>42201.554861111108</v>
      </c>
      <c r="T471" s="6">
        <v>43588.411805555559</v>
      </c>
      <c r="U471" s="6">
        <v>42142.568055555559</v>
      </c>
      <c r="V471" s="5" t="s">
        <v>684</v>
      </c>
      <c r="W471" s="5" t="s">
        <v>684</v>
      </c>
      <c r="AD471" s="5">
        <v>0</v>
      </c>
      <c r="AF471" s="5" t="s">
        <v>3190</v>
      </c>
      <c r="AH471" s="5">
        <v>1110204</v>
      </c>
      <c r="EB471" s="5" t="s">
        <v>681</v>
      </c>
      <c r="FO471" s="5" t="s">
        <v>3189</v>
      </c>
      <c r="FP471" s="5">
        <v>9.2233720368547697E+18</v>
      </c>
      <c r="FQ471" s="6">
        <v>42199.802083333336</v>
      </c>
      <c r="FX471" s="5" t="s">
        <v>662</v>
      </c>
    </row>
    <row r="472" spans="1:215" s="5" customFormat="1" x14ac:dyDescent="0.2">
      <c r="A472" s="5" t="s">
        <v>3186</v>
      </c>
      <c r="B472" s="5" t="s">
        <v>3188</v>
      </c>
      <c r="C472" s="5">
        <v>102696</v>
      </c>
      <c r="E472" s="5" t="s">
        <v>166</v>
      </c>
      <c r="F472" s="5" t="s">
        <v>167</v>
      </c>
      <c r="G472" s="5" t="s">
        <v>168</v>
      </c>
      <c r="H472" s="5" t="s">
        <v>169</v>
      </c>
      <c r="I472" s="5" t="s">
        <v>170</v>
      </c>
      <c r="J472" s="5" t="s">
        <v>171</v>
      </c>
      <c r="M472" s="5" t="s">
        <v>172</v>
      </c>
      <c r="N472" s="5" t="s">
        <v>167</v>
      </c>
      <c r="P472" s="5">
        <v>1110204</v>
      </c>
      <c r="Q472" s="5">
        <v>1110204</v>
      </c>
      <c r="R472" s="6">
        <v>42128.640972222223</v>
      </c>
      <c r="S472" s="6">
        <v>42135.399305555555</v>
      </c>
      <c r="T472" s="6">
        <v>43588.411805555559</v>
      </c>
      <c r="U472" s="6">
        <v>42135.399305555555</v>
      </c>
      <c r="AD472" s="5">
        <v>0</v>
      </c>
      <c r="AF472" s="5" t="s">
        <v>3187</v>
      </c>
      <c r="AH472" s="5">
        <v>1110204</v>
      </c>
      <c r="AI472" s="5" t="s">
        <v>184</v>
      </c>
      <c r="CL472" s="5" t="s">
        <v>3186</v>
      </c>
      <c r="EB472" s="5" t="s">
        <v>307</v>
      </c>
      <c r="FO472" s="5" t="s">
        <v>3185</v>
      </c>
      <c r="FP472" s="5">
        <v>9.2233720368547697E+18</v>
      </c>
      <c r="FX472" s="5" t="s">
        <v>662</v>
      </c>
      <c r="FZ472" s="5" t="s">
        <v>494</v>
      </c>
      <c r="GL472" s="5">
        <v>1</v>
      </c>
    </row>
    <row r="473" spans="1:215" s="5" customFormat="1" x14ac:dyDescent="0.2">
      <c r="A473" s="5" t="s">
        <v>3184</v>
      </c>
      <c r="B473" s="5" t="s">
        <v>3183</v>
      </c>
      <c r="C473" s="5">
        <v>102666</v>
      </c>
      <c r="E473" s="5" t="s">
        <v>166</v>
      </c>
      <c r="F473" s="5" t="s">
        <v>167</v>
      </c>
      <c r="G473" s="5" t="s">
        <v>168</v>
      </c>
      <c r="H473" s="5" t="s">
        <v>169</v>
      </c>
      <c r="I473" s="5" t="s">
        <v>170</v>
      </c>
      <c r="J473" s="5" t="s">
        <v>171</v>
      </c>
      <c r="M473" s="5" t="s">
        <v>172</v>
      </c>
      <c r="N473" s="5" t="s">
        <v>167</v>
      </c>
      <c r="P473" s="5">
        <v>1110204</v>
      </c>
      <c r="Q473" s="5">
        <v>1110204</v>
      </c>
      <c r="R473" s="6">
        <v>42128.466666666667</v>
      </c>
      <c r="S473" s="6">
        <v>42137.71875</v>
      </c>
      <c r="T473" s="6">
        <v>43588.411805555559</v>
      </c>
      <c r="U473" s="6">
        <v>42137.71875</v>
      </c>
      <c r="AD473" s="5">
        <v>0</v>
      </c>
      <c r="AF473" s="5" t="s">
        <v>3182</v>
      </c>
      <c r="AH473" s="5">
        <v>1110204</v>
      </c>
      <c r="CL473" s="5" t="s">
        <v>3181</v>
      </c>
      <c r="EB473" s="5" t="s">
        <v>492</v>
      </c>
      <c r="FO473" s="5" t="s">
        <v>3180</v>
      </c>
      <c r="FP473" s="5">
        <v>9.2233720368547697E+18</v>
      </c>
      <c r="FX473" s="5" t="s">
        <v>662</v>
      </c>
      <c r="FZ473" s="5" t="s">
        <v>494</v>
      </c>
      <c r="GL473" s="5">
        <v>1</v>
      </c>
      <c r="HF473" s="5" t="s">
        <v>3179</v>
      </c>
    </row>
    <row r="474" spans="1:215" s="5" customFormat="1" x14ac:dyDescent="0.2">
      <c r="A474" s="5" t="s">
        <v>3178</v>
      </c>
      <c r="B474" s="5" t="s">
        <v>3177</v>
      </c>
      <c r="C474" s="5">
        <v>102664</v>
      </c>
      <c r="E474" s="5" t="s">
        <v>166</v>
      </c>
      <c r="F474" s="5" t="s">
        <v>167</v>
      </c>
      <c r="G474" s="5" t="s">
        <v>168</v>
      </c>
      <c r="H474" s="5" t="s">
        <v>169</v>
      </c>
      <c r="I474" s="5" t="s">
        <v>170</v>
      </c>
      <c r="J474" s="5" t="s">
        <v>171</v>
      </c>
      <c r="M474" s="5" t="s">
        <v>172</v>
      </c>
      <c r="N474" s="5" t="s">
        <v>167</v>
      </c>
      <c r="P474" s="5">
        <v>1110204</v>
      </c>
      <c r="Q474" s="5">
        <v>1110204</v>
      </c>
      <c r="R474" s="6">
        <v>42128.463888888888</v>
      </c>
      <c r="S474" s="6">
        <v>42142.438888888886</v>
      </c>
      <c r="T474" s="6">
        <v>43588.411805555559</v>
      </c>
      <c r="U474" s="6">
        <v>42137.638888888891</v>
      </c>
      <c r="AD474" s="5">
        <v>0</v>
      </c>
      <c r="AF474" s="5" t="s">
        <v>3176</v>
      </c>
      <c r="AH474" s="5">
        <v>1110204</v>
      </c>
      <c r="CA474" s="5" t="s">
        <v>3175</v>
      </c>
      <c r="CL474" s="5" t="s">
        <v>3174</v>
      </c>
      <c r="EB474" s="5" t="s">
        <v>492</v>
      </c>
      <c r="FO474" s="5" t="s">
        <v>3173</v>
      </c>
      <c r="FP474" s="5">
        <v>9.2233720368547697E+18</v>
      </c>
      <c r="FX474" s="5" t="s">
        <v>662</v>
      </c>
      <c r="FZ474" s="5" t="s">
        <v>494</v>
      </c>
      <c r="GL474" s="5">
        <v>1</v>
      </c>
      <c r="HF474" s="5" t="s">
        <v>3172</v>
      </c>
      <c r="HG474" s="5" t="s">
        <v>3171</v>
      </c>
    </row>
    <row r="475" spans="1:215" s="5" customFormat="1" x14ac:dyDescent="0.2">
      <c r="A475" s="5" t="s">
        <v>3170</v>
      </c>
      <c r="B475" s="5" t="s">
        <v>3169</v>
      </c>
      <c r="C475" s="5">
        <v>102662</v>
      </c>
      <c r="E475" s="5" t="s">
        <v>166</v>
      </c>
      <c r="F475" s="5" t="s">
        <v>167</v>
      </c>
      <c r="G475" s="5" t="s">
        <v>168</v>
      </c>
      <c r="H475" s="5" t="s">
        <v>169</v>
      </c>
      <c r="I475" s="5" t="s">
        <v>170</v>
      </c>
      <c r="J475" s="5" t="s">
        <v>171</v>
      </c>
      <c r="M475" s="5" t="s">
        <v>172</v>
      </c>
      <c r="N475" s="5" t="s">
        <v>167</v>
      </c>
      <c r="P475" s="5">
        <v>1110204</v>
      </c>
      <c r="Q475" s="5">
        <v>1110204</v>
      </c>
      <c r="R475" s="6">
        <v>42128.461111111108</v>
      </c>
      <c r="S475" s="6">
        <v>42137.621527777781</v>
      </c>
      <c r="T475" s="6">
        <v>43588.411805555559</v>
      </c>
      <c r="U475" s="6">
        <v>42137.621527777781</v>
      </c>
      <c r="AD475" s="5">
        <v>0</v>
      </c>
      <c r="AF475" s="5" t="s">
        <v>3168</v>
      </c>
      <c r="AH475" s="5">
        <v>1110204</v>
      </c>
      <c r="CL475" s="5" t="s">
        <v>3167</v>
      </c>
      <c r="EB475" s="5" t="s">
        <v>492</v>
      </c>
      <c r="FO475" s="5" t="s">
        <v>3166</v>
      </c>
      <c r="FP475" s="5">
        <v>9.2233720368547697E+18</v>
      </c>
      <c r="FX475" s="5" t="s">
        <v>662</v>
      </c>
      <c r="FZ475" s="5" t="s">
        <v>494</v>
      </c>
      <c r="GL475" s="5">
        <v>1</v>
      </c>
      <c r="HF475" s="5" t="s">
        <v>3165</v>
      </c>
    </row>
    <row r="476" spans="1:215" s="5" customFormat="1" x14ac:dyDescent="0.2">
      <c r="A476" s="5" t="s">
        <v>3164</v>
      </c>
      <c r="B476" s="5" t="s">
        <v>3163</v>
      </c>
      <c r="C476" s="5">
        <v>102661</v>
      </c>
      <c r="E476" s="5" t="s">
        <v>166</v>
      </c>
      <c r="F476" s="5" t="s">
        <v>167</v>
      </c>
      <c r="G476" s="5" t="s">
        <v>168</v>
      </c>
      <c r="H476" s="5" t="s">
        <v>169</v>
      </c>
      <c r="I476" s="5" t="s">
        <v>170</v>
      </c>
      <c r="J476" s="5" t="s">
        <v>171</v>
      </c>
      <c r="M476" s="5" t="s">
        <v>172</v>
      </c>
      <c r="N476" s="5" t="s">
        <v>167</v>
      </c>
      <c r="P476" s="5">
        <v>1110204</v>
      </c>
      <c r="Q476" s="5">
        <v>1110204</v>
      </c>
      <c r="R476" s="6">
        <v>42128.459027777775</v>
      </c>
      <c r="S476" s="6">
        <v>42142.43472222222</v>
      </c>
      <c r="T476" s="6">
        <v>43588.411805555559</v>
      </c>
      <c r="U476" s="6">
        <v>42137.630555555559</v>
      </c>
      <c r="AD476" s="5">
        <v>0</v>
      </c>
      <c r="AF476" s="5" t="s">
        <v>3162</v>
      </c>
      <c r="AH476" s="5">
        <v>1110204</v>
      </c>
      <c r="CA476" s="5" t="s">
        <v>3161</v>
      </c>
      <c r="CL476" s="5" t="s">
        <v>3160</v>
      </c>
      <c r="EB476" s="5" t="s">
        <v>492</v>
      </c>
      <c r="FO476" s="5" t="s">
        <v>3159</v>
      </c>
      <c r="FP476" s="5">
        <v>9.2233720368547697E+18</v>
      </c>
      <c r="FX476" s="5" t="s">
        <v>662</v>
      </c>
      <c r="FZ476" s="5" t="s">
        <v>494</v>
      </c>
      <c r="GL476" s="5">
        <v>1</v>
      </c>
      <c r="HF476" s="5" t="s">
        <v>3158</v>
      </c>
    </row>
    <row r="477" spans="1:215" s="5" customFormat="1" x14ac:dyDescent="0.2">
      <c r="A477" s="5" t="s">
        <v>3157</v>
      </c>
      <c r="B477" s="5" t="s">
        <v>3156</v>
      </c>
      <c r="C477" s="5">
        <v>102660</v>
      </c>
      <c r="E477" s="5" t="s">
        <v>166</v>
      </c>
      <c r="F477" s="5" t="s">
        <v>167</v>
      </c>
      <c r="G477" s="5" t="s">
        <v>168</v>
      </c>
      <c r="H477" s="5" t="s">
        <v>169</v>
      </c>
      <c r="I477" s="5" t="s">
        <v>170</v>
      </c>
      <c r="J477" s="5" t="s">
        <v>171</v>
      </c>
      <c r="M477" s="5" t="s">
        <v>172</v>
      </c>
      <c r="N477" s="5" t="s">
        <v>167</v>
      </c>
      <c r="P477" s="5">
        <v>1110204</v>
      </c>
      <c r="Q477" s="5">
        <v>1110204</v>
      </c>
      <c r="R477" s="6">
        <v>42128.456250000003</v>
      </c>
      <c r="S477" s="6">
        <v>42142.419444444444</v>
      </c>
      <c r="T477" s="6">
        <v>43588.411805555559</v>
      </c>
      <c r="U477" s="6">
        <v>42137.621527777781</v>
      </c>
      <c r="AD477" s="5">
        <v>0</v>
      </c>
      <c r="AF477" s="5" t="s">
        <v>3155</v>
      </c>
      <c r="AH477" s="5">
        <v>1110204</v>
      </c>
      <c r="CA477" s="5" t="s">
        <v>3154</v>
      </c>
      <c r="CB477" s="5" t="s">
        <v>3153</v>
      </c>
      <c r="CE477" s="5" t="s">
        <v>3152</v>
      </c>
      <c r="CL477" s="5" t="s">
        <v>3151</v>
      </c>
      <c r="EB477" s="5" t="s">
        <v>492</v>
      </c>
      <c r="FO477" s="5" t="s">
        <v>3150</v>
      </c>
      <c r="FP477" s="5">
        <v>9.2233720368547697E+18</v>
      </c>
      <c r="FX477" s="5" t="s">
        <v>662</v>
      </c>
      <c r="FZ477" s="5" t="s">
        <v>494</v>
      </c>
      <c r="GL477" s="5">
        <v>1</v>
      </c>
      <c r="HF477" s="5" t="s">
        <v>3149</v>
      </c>
    </row>
    <row r="478" spans="1:215" s="5" customFormat="1" x14ac:dyDescent="0.2">
      <c r="A478" s="5" t="s">
        <v>2598</v>
      </c>
      <c r="B478" s="5" t="s">
        <v>3148</v>
      </c>
      <c r="C478" s="5">
        <v>102655</v>
      </c>
      <c r="E478" s="5" t="s">
        <v>166</v>
      </c>
      <c r="F478" s="5" t="s">
        <v>167</v>
      </c>
      <c r="G478" s="5" t="s">
        <v>168</v>
      </c>
      <c r="H478" s="5" t="s">
        <v>169</v>
      </c>
      <c r="I478" s="5" t="s">
        <v>170</v>
      </c>
      <c r="J478" s="5" t="s">
        <v>171</v>
      </c>
      <c r="M478" s="5" t="s">
        <v>172</v>
      </c>
      <c r="N478" s="5" t="s">
        <v>167</v>
      </c>
      <c r="P478" s="5">
        <v>1110204</v>
      </c>
      <c r="Q478" s="5">
        <v>1110204</v>
      </c>
      <c r="R478" s="6">
        <v>42128.451388888891</v>
      </c>
      <c r="S478" s="6">
        <v>42141.469444444447</v>
      </c>
      <c r="T478" s="6">
        <v>43588.411805555559</v>
      </c>
      <c r="U478" s="6">
        <v>42137.442361111112</v>
      </c>
      <c r="AD478" s="5">
        <v>0</v>
      </c>
      <c r="AF478" s="5" t="s">
        <v>3147</v>
      </c>
      <c r="AH478" s="5">
        <v>1110204</v>
      </c>
      <c r="AI478" s="5" t="s">
        <v>171</v>
      </c>
      <c r="CL478" s="5" t="s">
        <v>3146</v>
      </c>
      <c r="EB478" s="5" t="s">
        <v>492</v>
      </c>
      <c r="FO478" s="5" t="s">
        <v>3145</v>
      </c>
      <c r="FP478" s="5">
        <v>9.2233720368547697E+18</v>
      </c>
      <c r="FX478" s="5" t="s">
        <v>662</v>
      </c>
      <c r="FZ478" s="5" t="s">
        <v>494</v>
      </c>
      <c r="GL478" s="5">
        <v>1</v>
      </c>
      <c r="HF478" s="5" t="s">
        <v>3144</v>
      </c>
      <c r="HG478" s="5" t="s">
        <v>3143</v>
      </c>
    </row>
    <row r="479" spans="1:215" s="5" customFormat="1" x14ac:dyDescent="0.2">
      <c r="A479" s="5" t="s">
        <v>3142</v>
      </c>
      <c r="B479" s="5" t="s">
        <v>3141</v>
      </c>
      <c r="C479" s="5">
        <v>102611</v>
      </c>
      <c r="E479" s="5" t="s">
        <v>166</v>
      </c>
      <c r="F479" s="5" t="s">
        <v>167</v>
      </c>
      <c r="G479" s="5" t="s">
        <v>168</v>
      </c>
      <c r="H479" s="5" t="s">
        <v>169</v>
      </c>
      <c r="I479" s="5" t="s">
        <v>170</v>
      </c>
      <c r="J479" s="5" t="s">
        <v>171</v>
      </c>
      <c r="M479" s="5" t="s">
        <v>172</v>
      </c>
      <c r="N479" s="5" t="s">
        <v>167</v>
      </c>
      <c r="P479" s="5" t="s">
        <v>614</v>
      </c>
      <c r="Q479" s="5" t="s">
        <v>614</v>
      </c>
      <c r="R479" s="6">
        <v>42125.654861111114</v>
      </c>
      <c r="S479" s="6">
        <v>42130.447916666664</v>
      </c>
      <c r="T479" s="6">
        <v>43588.411805555559</v>
      </c>
      <c r="U479" s="6">
        <v>42130.447916666664</v>
      </c>
      <c r="AD479" s="5">
        <v>0</v>
      </c>
      <c r="AH479" s="5" t="s">
        <v>614</v>
      </c>
      <c r="CL479" s="5" t="s">
        <v>3140</v>
      </c>
      <c r="EB479" s="5" t="s">
        <v>228</v>
      </c>
      <c r="FO479" s="5" t="s">
        <v>3139</v>
      </c>
      <c r="FP479" s="5">
        <v>9.2233720368547697E+18</v>
      </c>
      <c r="FX479" s="5" t="s">
        <v>662</v>
      </c>
      <c r="FZ479" s="5" t="s">
        <v>450</v>
      </c>
      <c r="GL479" s="5">
        <v>2</v>
      </c>
    </row>
    <row r="480" spans="1:215" s="5" customFormat="1" x14ac:dyDescent="0.2">
      <c r="A480" s="5" t="s">
        <v>3138</v>
      </c>
      <c r="B480" s="5" t="s">
        <v>3137</v>
      </c>
      <c r="C480" s="5">
        <v>102557</v>
      </c>
      <c r="E480" s="5" t="s">
        <v>166</v>
      </c>
      <c r="F480" s="5" t="s">
        <v>167</v>
      </c>
      <c r="G480" s="5" t="s">
        <v>168</v>
      </c>
      <c r="H480" s="5" t="s">
        <v>169</v>
      </c>
      <c r="I480" s="5" t="s">
        <v>170</v>
      </c>
      <c r="J480" s="5" t="s">
        <v>171</v>
      </c>
      <c r="M480" s="5" t="s">
        <v>172</v>
      </c>
      <c r="N480" s="5" t="s">
        <v>167</v>
      </c>
      <c r="P480" s="5">
        <v>1110204</v>
      </c>
      <c r="Q480" s="5">
        <v>1110204</v>
      </c>
      <c r="R480" s="6">
        <v>42124.720833333333</v>
      </c>
      <c r="S480" s="6">
        <v>42145.630555555559</v>
      </c>
      <c r="T480" s="6">
        <v>43588.411805555559</v>
      </c>
      <c r="U480" s="6">
        <v>42145.630555555559</v>
      </c>
      <c r="AD480" s="5">
        <v>0</v>
      </c>
      <c r="AF480" s="5" t="s">
        <v>3136</v>
      </c>
      <c r="AH480" s="5">
        <v>1110204</v>
      </c>
      <c r="CL480" s="5" t="s">
        <v>3135</v>
      </c>
      <c r="EB480" s="5" t="s">
        <v>796</v>
      </c>
      <c r="FO480" s="5" t="s">
        <v>3134</v>
      </c>
      <c r="FP480" s="5">
        <v>9.2233720368547697E+18</v>
      </c>
      <c r="FX480" s="5" t="s">
        <v>662</v>
      </c>
      <c r="FZ480" s="5" t="s">
        <v>710</v>
      </c>
      <c r="GL480" s="5">
        <v>1</v>
      </c>
      <c r="GR480" s="5" t="s">
        <v>241</v>
      </c>
    </row>
    <row r="481" spans="1:216" s="5" customFormat="1" x14ac:dyDescent="0.2">
      <c r="A481" s="5" t="s">
        <v>3133</v>
      </c>
      <c r="B481" s="5" t="s">
        <v>3132</v>
      </c>
      <c r="C481" s="5">
        <v>102554</v>
      </c>
      <c r="E481" s="5" t="s">
        <v>166</v>
      </c>
      <c r="F481" s="5" t="s">
        <v>167</v>
      </c>
      <c r="G481" s="5" t="s">
        <v>168</v>
      </c>
      <c r="H481" s="5" t="s">
        <v>169</v>
      </c>
      <c r="I481" s="5" t="s">
        <v>170</v>
      </c>
      <c r="J481" s="5" t="s">
        <v>171</v>
      </c>
      <c r="M481" s="5" t="s">
        <v>172</v>
      </c>
      <c r="N481" s="5" t="s">
        <v>167</v>
      </c>
      <c r="P481" s="5">
        <v>1110204</v>
      </c>
      <c r="Q481" s="5">
        <v>1110204</v>
      </c>
      <c r="R481" s="6">
        <v>42124.716666666667</v>
      </c>
      <c r="S481" s="6">
        <v>42130.638194444444</v>
      </c>
      <c r="T481" s="6">
        <v>43588.411805555559</v>
      </c>
      <c r="U481" s="6">
        <v>42130.638194444444</v>
      </c>
      <c r="AD481" s="5">
        <v>0</v>
      </c>
      <c r="AF481" s="5" t="s">
        <v>3131</v>
      </c>
      <c r="AH481" s="5">
        <v>1110204</v>
      </c>
      <c r="AI481" s="5" t="s">
        <v>614</v>
      </c>
      <c r="CL481" s="5" t="s">
        <v>3130</v>
      </c>
      <c r="EB481" s="5" t="s">
        <v>898</v>
      </c>
      <c r="FO481" s="5" t="s">
        <v>3129</v>
      </c>
      <c r="FP481" s="5">
        <v>9.2233720368547697E+18</v>
      </c>
      <c r="FX481" s="5" t="s">
        <v>662</v>
      </c>
      <c r="FZ481" s="5" t="s">
        <v>494</v>
      </c>
      <c r="GL481" s="5">
        <v>0</v>
      </c>
      <c r="HF481" s="5" t="s">
        <v>3128</v>
      </c>
    </row>
    <row r="482" spans="1:216" s="5" customFormat="1" x14ac:dyDescent="0.2">
      <c r="A482" s="5" t="s">
        <v>3127</v>
      </c>
      <c r="B482" s="5" t="s">
        <v>3126</v>
      </c>
      <c r="C482" s="5">
        <v>102552</v>
      </c>
      <c r="E482" s="5" t="s">
        <v>166</v>
      </c>
      <c r="F482" s="5" t="s">
        <v>167</v>
      </c>
      <c r="G482" s="5" t="s">
        <v>168</v>
      </c>
      <c r="H482" s="5" t="s">
        <v>169</v>
      </c>
      <c r="I482" s="5" t="s">
        <v>170</v>
      </c>
      <c r="J482" s="5" t="s">
        <v>171</v>
      </c>
      <c r="M482" s="5" t="s">
        <v>172</v>
      </c>
      <c r="N482" s="5" t="s">
        <v>167</v>
      </c>
      <c r="P482" s="5">
        <v>1110204</v>
      </c>
      <c r="Q482" s="5">
        <v>1110204</v>
      </c>
      <c r="R482" s="6">
        <v>42124.713888888888</v>
      </c>
      <c r="S482" s="6">
        <v>42142.48541666667</v>
      </c>
      <c r="T482" s="6">
        <v>43588.411805555559</v>
      </c>
      <c r="U482" s="6">
        <v>42137.675694444442</v>
      </c>
      <c r="AD482" s="5">
        <v>0</v>
      </c>
      <c r="AF482" s="5" t="s">
        <v>3125</v>
      </c>
      <c r="AH482" s="5">
        <v>1110204</v>
      </c>
      <c r="CA482" s="5" t="s">
        <v>3124</v>
      </c>
      <c r="CL482" s="5" t="s">
        <v>3123</v>
      </c>
      <c r="EB482" s="5" t="s">
        <v>492</v>
      </c>
      <c r="FO482" s="5" t="s">
        <v>3122</v>
      </c>
      <c r="FP482" s="5">
        <v>9.2233720368547697E+18</v>
      </c>
      <c r="FX482" s="5" t="s">
        <v>662</v>
      </c>
      <c r="FZ482" s="5" t="s">
        <v>494</v>
      </c>
      <c r="GL482" s="5">
        <v>1</v>
      </c>
      <c r="HF482" s="5" t="s">
        <v>3121</v>
      </c>
    </row>
    <row r="483" spans="1:216" s="5" customFormat="1" x14ac:dyDescent="0.2">
      <c r="A483" s="5" t="s">
        <v>3120</v>
      </c>
      <c r="B483" s="5" t="s">
        <v>3119</v>
      </c>
      <c r="C483" s="5">
        <v>102363</v>
      </c>
      <c r="E483" s="5" t="s">
        <v>180</v>
      </c>
      <c r="F483" s="5" t="s">
        <v>167</v>
      </c>
      <c r="G483" s="5" t="s">
        <v>168</v>
      </c>
      <c r="H483" s="5" t="s">
        <v>169</v>
      </c>
      <c r="I483" s="5" t="s">
        <v>170</v>
      </c>
      <c r="J483" s="5" t="s">
        <v>171</v>
      </c>
      <c r="M483" s="5" t="s">
        <v>172</v>
      </c>
      <c r="N483" s="5" t="s">
        <v>167</v>
      </c>
      <c r="P483" s="5" t="s">
        <v>668</v>
      </c>
      <c r="Q483" s="5" t="s">
        <v>668</v>
      </c>
      <c r="R483" s="6">
        <v>42124.576388888891</v>
      </c>
      <c r="S483" s="6">
        <v>42201.554861111108</v>
      </c>
      <c r="T483" s="6">
        <v>43588.411805555559</v>
      </c>
      <c r="U483" s="6">
        <v>42136.393055555556</v>
      </c>
      <c r="V483" s="5" t="s">
        <v>684</v>
      </c>
      <c r="W483" s="5" t="s">
        <v>684</v>
      </c>
      <c r="AD483" s="5">
        <v>0</v>
      </c>
      <c r="AF483" s="5" t="s">
        <v>3118</v>
      </c>
      <c r="AH483" s="5" t="s">
        <v>668</v>
      </c>
      <c r="CE483" s="5" t="s">
        <v>3117</v>
      </c>
      <c r="EB483" s="5" t="s">
        <v>681</v>
      </c>
      <c r="FO483" s="5" t="s">
        <v>3116</v>
      </c>
      <c r="FP483" s="5">
        <v>9.2233720368547697E+18</v>
      </c>
      <c r="FQ483" s="6">
        <v>42199.802083333336</v>
      </c>
      <c r="FX483" s="5" t="s">
        <v>662</v>
      </c>
      <c r="FZ483" s="5" t="s">
        <v>494</v>
      </c>
      <c r="GL483" s="5">
        <v>0</v>
      </c>
    </row>
    <row r="484" spans="1:216" s="5" customFormat="1" x14ac:dyDescent="0.2">
      <c r="A484" s="5" t="s">
        <v>3115</v>
      </c>
      <c r="B484" s="5" t="s">
        <v>3114</v>
      </c>
      <c r="C484" s="5">
        <v>102306</v>
      </c>
      <c r="E484" s="5" t="s">
        <v>166</v>
      </c>
      <c r="F484" s="5" t="s">
        <v>167</v>
      </c>
      <c r="G484" s="5" t="s">
        <v>168</v>
      </c>
      <c r="H484" s="5" t="s">
        <v>169</v>
      </c>
      <c r="I484" s="5" t="s">
        <v>170</v>
      </c>
      <c r="J484" s="5" t="s">
        <v>171</v>
      </c>
      <c r="M484" s="5" t="s">
        <v>172</v>
      </c>
      <c r="N484" s="5" t="s">
        <v>167</v>
      </c>
      <c r="P484" s="5" t="s">
        <v>350</v>
      </c>
      <c r="Q484" s="5" t="s">
        <v>350</v>
      </c>
      <c r="R484" s="6">
        <v>42123.688888888886</v>
      </c>
      <c r="S484" s="6">
        <v>42201.554861111108</v>
      </c>
      <c r="T484" s="6">
        <v>43588.411805555559</v>
      </c>
      <c r="U484" s="6">
        <v>42123.690972222219</v>
      </c>
      <c r="V484" s="5" t="s">
        <v>684</v>
      </c>
      <c r="W484" s="5" t="s">
        <v>684</v>
      </c>
      <c r="AD484" s="5">
        <v>0</v>
      </c>
      <c r="AH484" s="5" t="s">
        <v>350</v>
      </c>
      <c r="EB484" s="5" t="s">
        <v>681</v>
      </c>
      <c r="FO484" s="5" t="s">
        <v>3113</v>
      </c>
      <c r="FP484" s="5">
        <v>9.2233720368547697E+18</v>
      </c>
      <c r="FQ484" s="6">
        <v>42199.802083333336</v>
      </c>
      <c r="FX484" s="5" t="s">
        <v>662</v>
      </c>
      <c r="FZ484" s="5" t="s">
        <v>450</v>
      </c>
      <c r="GL484" s="5">
        <v>2</v>
      </c>
    </row>
    <row r="485" spans="1:216" s="5" customFormat="1" x14ac:dyDescent="0.2">
      <c r="A485" s="5" t="s">
        <v>3112</v>
      </c>
      <c r="B485" s="5" t="s">
        <v>3111</v>
      </c>
      <c r="C485" s="5">
        <v>102260</v>
      </c>
      <c r="E485" s="5" t="s">
        <v>180</v>
      </c>
      <c r="F485" s="5" t="s">
        <v>167</v>
      </c>
      <c r="G485" s="5" t="s">
        <v>168</v>
      </c>
      <c r="H485" s="5" t="s">
        <v>169</v>
      </c>
      <c r="I485" s="5" t="s">
        <v>170</v>
      </c>
      <c r="J485" s="5" t="s">
        <v>171</v>
      </c>
      <c r="M485" s="5" t="s">
        <v>172</v>
      </c>
      <c r="N485" s="5" t="s">
        <v>167</v>
      </c>
      <c r="P485" s="5">
        <v>1110204</v>
      </c>
      <c r="Q485" s="5">
        <v>1110204</v>
      </c>
      <c r="R485" s="6">
        <v>42123.456944444442</v>
      </c>
      <c r="S485" s="6">
        <v>42128.478472222225</v>
      </c>
      <c r="T485" s="6">
        <v>43588.411805555559</v>
      </c>
      <c r="U485" s="6">
        <v>42128.477777777778</v>
      </c>
      <c r="AD485" s="5">
        <v>0</v>
      </c>
      <c r="AH485" s="5">
        <v>1110204</v>
      </c>
      <c r="CL485" s="5" t="s">
        <v>3110</v>
      </c>
      <c r="EB485" s="5" t="s">
        <v>796</v>
      </c>
      <c r="FO485" s="5" t="s">
        <v>3109</v>
      </c>
      <c r="FP485" s="5">
        <v>9.2233720368547697E+18</v>
      </c>
      <c r="FX485" s="5" t="s">
        <v>662</v>
      </c>
      <c r="GK485" s="5" t="s">
        <v>3108</v>
      </c>
      <c r="HF485" s="5" t="s">
        <v>3107</v>
      </c>
    </row>
    <row r="486" spans="1:216" s="5" customFormat="1" x14ac:dyDescent="0.2">
      <c r="A486" s="5" t="s">
        <v>3106</v>
      </c>
      <c r="B486" s="5" t="s">
        <v>3105</v>
      </c>
      <c r="C486" s="5">
        <v>102253</v>
      </c>
      <c r="E486" s="5" t="s">
        <v>166</v>
      </c>
      <c r="F486" s="5" t="s">
        <v>167</v>
      </c>
      <c r="G486" s="5" t="s">
        <v>168</v>
      </c>
      <c r="H486" s="5" t="s">
        <v>169</v>
      </c>
      <c r="I486" s="5" t="s">
        <v>170</v>
      </c>
      <c r="J486" s="5" t="s">
        <v>171</v>
      </c>
      <c r="M486" s="5" t="s">
        <v>172</v>
      </c>
      <c r="N486" s="5" t="s">
        <v>167</v>
      </c>
      <c r="P486" s="5">
        <v>1110204</v>
      </c>
      <c r="Q486" s="5">
        <v>1110204</v>
      </c>
      <c r="R486" s="6">
        <v>42123.418055555558</v>
      </c>
      <c r="S486" s="6">
        <v>42157.699305555558</v>
      </c>
      <c r="T486" s="6">
        <v>43588.411805555559</v>
      </c>
      <c r="U486" s="6">
        <v>42157.699305555558</v>
      </c>
      <c r="AD486" s="5">
        <v>0</v>
      </c>
      <c r="AF486" s="5" t="s">
        <v>3104</v>
      </c>
      <c r="AH486" s="5">
        <v>1110204</v>
      </c>
      <c r="CL486" s="5" t="s">
        <v>3103</v>
      </c>
      <c r="EB486" s="5" t="s">
        <v>796</v>
      </c>
      <c r="FO486" s="5" t="s">
        <v>3102</v>
      </c>
      <c r="FP486" s="5">
        <v>9.2233720368547697E+18</v>
      </c>
      <c r="FX486" s="5" t="s">
        <v>662</v>
      </c>
      <c r="FZ486" s="5" t="s">
        <v>710</v>
      </c>
      <c r="GL486" s="5">
        <v>5</v>
      </c>
      <c r="GR486" s="5" t="s">
        <v>241</v>
      </c>
    </row>
    <row r="487" spans="1:216" s="5" customFormat="1" x14ac:dyDescent="0.2">
      <c r="A487" s="5" t="s">
        <v>248</v>
      </c>
      <c r="B487" s="5" t="s">
        <v>3101</v>
      </c>
      <c r="C487" s="5">
        <v>102199</v>
      </c>
      <c r="E487" s="5" t="s">
        <v>166</v>
      </c>
      <c r="F487" s="5" t="s">
        <v>167</v>
      </c>
      <c r="G487" s="5" t="s">
        <v>168</v>
      </c>
      <c r="H487" s="5" t="s">
        <v>169</v>
      </c>
      <c r="I487" s="5" t="s">
        <v>170</v>
      </c>
      <c r="J487" s="5" t="s">
        <v>171</v>
      </c>
      <c r="M487" s="5" t="s">
        <v>172</v>
      </c>
      <c r="N487" s="5" t="s">
        <v>167</v>
      </c>
      <c r="P487" s="5" t="s">
        <v>184</v>
      </c>
      <c r="Q487" s="5" t="s">
        <v>184</v>
      </c>
      <c r="R487" s="6">
        <v>42122.613194444442</v>
      </c>
      <c r="S487" s="6">
        <v>42136.383333333331</v>
      </c>
      <c r="T487" s="6">
        <v>43588.411805555559</v>
      </c>
      <c r="U487" s="6">
        <v>42136.383333333331</v>
      </c>
      <c r="W487" s="5" t="s">
        <v>248</v>
      </c>
      <c r="AD487" s="5">
        <v>0</v>
      </c>
      <c r="AF487" s="5" t="s">
        <v>3100</v>
      </c>
      <c r="AH487" s="5" t="s">
        <v>184</v>
      </c>
      <c r="AI487" s="5" t="s">
        <v>171</v>
      </c>
      <c r="CL487" s="5" t="s">
        <v>3099</v>
      </c>
      <c r="EB487" s="5" t="s">
        <v>208</v>
      </c>
      <c r="FO487" s="5" t="s">
        <v>3098</v>
      </c>
      <c r="FP487" s="5">
        <v>9.2233720368547697E+18</v>
      </c>
      <c r="FX487" s="5" t="s">
        <v>662</v>
      </c>
      <c r="FZ487" s="5" t="s">
        <v>494</v>
      </c>
      <c r="GL487" s="5">
        <v>3</v>
      </c>
      <c r="HF487" s="5" t="s">
        <v>3097</v>
      </c>
    </row>
    <row r="488" spans="1:216" s="5" customFormat="1" x14ac:dyDescent="0.2">
      <c r="A488" s="5" t="s">
        <v>3096</v>
      </c>
      <c r="B488" s="5" t="s">
        <v>3095</v>
      </c>
      <c r="C488" s="5">
        <v>102198</v>
      </c>
      <c r="E488" s="5" t="s">
        <v>166</v>
      </c>
      <c r="F488" s="5" t="s">
        <v>167</v>
      </c>
      <c r="G488" s="5" t="s">
        <v>168</v>
      </c>
      <c r="H488" s="5" t="s">
        <v>169</v>
      </c>
      <c r="I488" s="5" t="s">
        <v>170</v>
      </c>
      <c r="J488" s="5" t="s">
        <v>171</v>
      </c>
      <c r="M488" s="5" t="s">
        <v>172</v>
      </c>
      <c r="N488" s="5" t="s">
        <v>167</v>
      </c>
      <c r="P488" s="5" t="s">
        <v>668</v>
      </c>
      <c r="Q488" s="5" t="s">
        <v>668</v>
      </c>
      <c r="R488" s="6">
        <v>42122.609722222223</v>
      </c>
      <c r="S488" s="6">
        <v>42201.554861111108</v>
      </c>
      <c r="T488" s="6">
        <v>43588.411805555559</v>
      </c>
      <c r="U488" s="6">
        <v>42145.73541666667</v>
      </c>
      <c r="V488" s="5" t="s">
        <v>684</v>
      </c>
      <c r="W488" s="5" t="s">
        <v>684</v>
      </c>
      <c r="AD488" s="5">
        <v>0</v>
      </c>
      <c r="AF488" s="5" t="s">
        <v>3094</v>
      </c>
      <c r="AH488" s="5" t="s">
        <v>668</v>
      </c>
      <c r="EB488" s="5" t="s">
        <v>681</v>
      </c>
      <c r="FO488" s="5" t="s">
        <v>3093</v>
      </c>
      <c r="FP488" s="5">
        <v>9.2233720368547697E+18</v>
      </c>
      <c r="FQ488" s="6">
        <v>42199.802083333336</v>
      </c>
      <c r="FX488" s="5" t="s">
        <v>662</v>
      </c>
      <c r="FZ488" s="5" t="s">
        <v>710</v>
      </c>
      <c r="GL488" s="5">
        <v>2</v>
      </c>
      <c r="HF488" s="5" t="s">
        <v>3092</v>
      </c>
    </row>
    <row r="489" spans="1:216" s="5" customFormat="1" x14ac:dyDescent="0.2">
      <c r="A489" s="5" t="s">
        <v>3091</v>
      </c>
      <c r="B489" s="5" t="s">
        <v>3090</v>
      </c>
      <c r="C489" s="5">
        <v>102191</v>
      </c>
      <c r="E489" s="5" t="s">
        <v>166</v>
      </c>
      <c r="F489" s="5" t="s">
        <v>167</v>
      </c>
      <c r="G489" s="5" t="s">
        <v>168</v>
      </c>
      <c r="H489" s="5" t="s">
        <v>169</v>
      </c>
      <c r="I489" s="5" t="s">
        <v>170</v>
      </c>
      <c r="J489" s="5" t="s">
        <v>171</v>
      </c>
      <c r="M489" s="5" t="s">
        <v>172</v>
      </c>
      <c r="N489" s="5" t="s">
        <v>167</v>
      </c>
      <c r="P489" s="5">
        <v>1110204</v>
      </c>
      <c r="Q489" s="5">
        <v>1110204</v>
      </c>
      <c r="R489" s="6">
        <v>42122.563194444447</v>
      </c>
      <c r="S489" s="6">
        <v>42145.630555555559</v>
      </c>
      <c r="T489" s="6">
        <v>43588.411805555559</v>
      </c>
      <c r="U489" s="6">
        <v>42145.630555555559</v>
      </c>
      <c r="AD489" s="5">
        <v>0</v>
      </c>
      <c r="AF489" s="5" t="s">
        <v>3089</v>
      </c>
      <c r="AH489" s="5">
        <v>1110204</v>
      </c>
      <c r="CL489" s="5" t="s">
        <v>3088</v>
      </c>
      <c r="EB489" s="5" t="s">
        <v>796</v>
      </c>
      <c r="FO489" s="5" t="s">
        <v>3087</v>
      </c>
      <c r="FP489" s="5">
        <v>9.2233720368547697E+18</v>
      </c>
      <c r="FX489" s="5" t="s">
        <v>662</v>
      </c>
      <c r="FZ489" s="5" t="s">
        <v>710</v>
      </c>
      <c r="GL489" s="5">
        <v>1</v>
      </c>
      <c r="GR489" s="5" t="s">
        <v>241</v>
      </c>
    </row>
    <row r="490" spans="1:216" s="5" customFormat="1" x14ac:dyDescent="0.2">
      <c r="A490" s="5" t="s">
        <v>3086</v>
      </c>
      <c r="B490" s="5" t="s">
        <v>3085</v>
      </c>
      <c r="C490" s="5">
        <v>102178</v>
      </c>
      <c r="E490" s="5" t="s">
        <v>166</v>
      </c>
      <c r="F490" s="5" t="s">
        <v>167</v>
      </c>
      <c r="G490" s="5" t="s">
        <v>168</v>
      </c>
      <c r="H490" s="5" t="s">
        <v>169</v>
      </c>
      <c r="I490" s="5" t="s">
        <v>170</v>
      </c>
      <c r="J490" s="5" t="s">
        <v>171</v>
      </c>
      <c r="M490" s="5" t="s">
        <v>172</v>
      </c>
      <c r="N490" s="5" t="s">
        <v>167</v>
      </c>
      <c r="P490" s="5">
        <v>1110204</v>
      </c>
      <c r="Q490" s="5">
        <v>1110204</v>
      </c>
      <c r="R490" s="6">
        <v>42122.503472222219</v>
      </c>
      <c r="S490" s="6">
        <v>42261.925694444442</v>
      </c>
      <c r="T490" s="6">
        <v>43588.411805555559</v>
      </c>
      <c r="U490" s="6">
        <v>42261.925694444442</v>
      </c>
      <c r="AD490" s="5">
        <v>0</v>
      </c>
      <c r="AF490" s="5" t="s">
        <v>3084</v>
      </c>
      <c r="AH490" s="5">
        <v>1110204</v>
      </c>
      <c r="CE490" s="5" t="s">
        <v>3083</v>
      </c>
      <c r="CL490" s="5" t="e">
        <f>-Set a standard column width for initial channels, adapting width to accommodate additional channels as they are added.
-Scaled Images should not display in the channel timeline if they are visible in the column header.</f>
        <v>#NAME?</v>
      </c>
      <c r="EB490" s="5" t="s">
        <v>1294</v>
      </c>
      <c r="FO490" s="5" t="s">
        <v>3082</v>
      </c>
      <c r="FP490" s="5">
        <v>9.2233720368547697E+18</v>
      </c>
      <c r="FX490" s="5" t="s">
        <v>662</v>
      </c>
    </row>
    <row r="491" spans="1:216" s="5" customFormat="1" x14ac:dyDescent="0.2">
      <c r="A491" s="5" t="s">
        <v>3081</v>
      </c>
      <c r="B491" s="5" t="s">
        <v>3080</v>
      </c>
      <c r="C491" s="5">
        <v>102173</v>
      </c>
      <c r="E491" s="5" t="s">
        <v>166</v>
      </c>
      <c r="F491" s="5" t="s">
        <v>167</v>
      </c>
      <c r="G491" s="5" t="s">
        <v>168</v>
      </c>
      <c r="H491" s="5" t="s">
        <v>169</v>
      </c>
      <c r="I491" s="5" t="s">
        <v>170</v>
      </c>
      <c r="J491" s="5" t="s">
        <v>171</v>
      </c>
      <c r="M491" s="5" t="s">
        <v>172</v>
      </c>
      <c r="N491" s="5" t="s">
        <v>167</v>
      </c>
      <c r="P491" s="5">
        <v>1110204</v>
      </c>
      <c r="Q491" s="5">
        <v>1110204</v>
      </c>
      <c r="R491" s="6">
        <v>42122.488194444442</v>
      </c>
      <c r="S491" s="6">
        <v>42142.46875</v>
      </c>
      <c r="T491" s="6">
        <v>43588.411805555559</v>
      </c>
      <c r="U491" s="6">
        <v>42137.675694444442</v>
      </c>
      <c r="AD491" s="5">
        <v>0</v>
      </c>
      <c r="AF491" s="5" t="s">
        <v>3079</v>
      </c>
      <c r="AH491" s="5">
        <v>1110204</v>
      </c>
      <c r="CA491" s="5" t="s">
        <v>3078</v>
      </c>
      <c r="CL491" s="5" t="s">
        <v>3077</v>
      </c>
      <c r="EB491" s="5" t="s">
        <v>492</v>
      </c>
      <c r="FO491" s="5" t="s">
        <v>3076</v>
      </c>
      <c r="FP491" s="5">
        <v>9.2233720368547697E+18</v>
      </c>
      <c r="FX491" s="5" t="s">
        <v>662</v>
      </c>
      <c r="FZ491" s="5" t="s">
        <v>494</v>
      </c>
      <c r="GL491" s="5">
        <v>1</v>
      </c>
      <c r="HF491" s="5" t="s">
        <v>3075</v>
      </c>
      <c r="HG491" s="5" t="s">
        <v>3074</v>
      </c>
      <c r="HH491" s="5" t="s">
        <v>3073</v>
      </c>
    </row>
    <row r="492" spans="1:216" s="5" customFormat="1" x14ac:dyDescent="0.2">
      <c r="A492" s="5" t="s">
        <v>3072</v>
      </c>
      <c r="B492" s="5" t="s">
        <v>3071</v>
      </c>
      <c r="C492" s="5">
        <v>102170</v>
      </c>
      <c r="E492" s="5" t="s">
        <v>166</v>
      </c>
      <c r="F492" s="5" t="s">
        <v>167</v>
      </c>
      <c r="G492" s="5" t="s">
        <v>168</v>
      </c>
      <c r="H492" s="5" t="s">
        <v>169</v>
      </c>
      <c r="I492" s="5" t="s">
        <v>170</v>
      </c>
      <c r="J492" s="5" t="s">
        <v>171</v>
      </c>
      <c r="M492" s="5" t="s">
        <v>172</v>
      </c>
      <c r="N492" s="5" t="s">
        <v>167</v>
      </c>
      <c r="P492" s="5">
        <v>1110204</v>
      </c>
      <c r="Q492" s="5">
        <v>1110204</v>
      </c>
      <c r="R492" s="6">
        <v>42122.480555555558</v>
      </c>
      <c r="S492" s="6">
        <v>42145.633333333331</v>
      </c>
      <c r="T492" s="6">
        <v>43588.411805555559</v>
      </c>
      <c r="U492" s="6">
        <v>42145.633333333331</v>
      </c>
      <c r="AD492" s="5">
        <v>0</v>
      </c>
      <c r="AF492" s="5" t="s">
        <v>3070</v>
      </c>
      <c r="AH492" s="5">
        <v>1110204</v>
      </c>
      <c r="CL492" s="5" t="s">
        <v>3069</v>
      </c>
      <c r="EB492" s="5" t="s">
        <v>796</v>
      </c>
      <c r="FO492" s="5" t="s">
        <v>3068</v>
      </c>
      <c r="FP492" s="5">
        <v>9.2233720368547697E+18</v>
      </c>
      <c r="FX492" s="5" t="s">
        <v>662</v>
      </c>
      <c r="FZ492" s="5" t="s">
        <v>710</v>
      </c>
      <c r="GL492" s="5">
        <v>2</v>
      </c>
      <c r="GR492" s="5" t="s">
        <v>241</v>
      </c>
      <c r="HF492" s="5" t="s">
        <v>3067</v>
      </c>
    </row>
    <row r="493" spans="1:216" s="5" customFormat="1" x14ac:dyDescent="0.2">
      <c r="A493" s="5" t="s">
        <v>3066</v>
      </c>
      <c r="B493" s="5" t="s">
        <v>3065</v>
      </c>
      <c r="C493" s="5">
        <v>102156</v>
      </c>
      <c r="E493" s="5" t="s">
        <v>166</v>
      </c>
      <c r="F493" s="5" t="s">
        <v>167</v>
      </c>
      <c r="G493" s="5" t="s">
        <v>168</v>
      </c>
      <c r="H493" s="5" t="s">
        <v>169</v>
      </c>
      <c r="I493" s="5" t="s">
        <v>170</v>
      </c>
      <c r="J493" s="5" t="s">
        <v>171</v>
      </c>
      <c r="M493" s="5" t="s">
        <v>172</v>
      </c>
      <c r="N493" s="5" t="s">
        <v>167</v>
      </c>
      <c r="O493" s="5" t="s">
        <v>203</v>
      </c>
      <c r="P493" s="5" t="s">
        <v>203</v>
      </c>
      <c r="Q493" s="5" t="s">
        <v>203</v>
      </c>
      <c r="R493" s="6">
        <v>42122.438194444447</v>
      </c>
      <c r="S493" s="6">
        <v>42261.57916666667</v>
      </c>
      <c r="T493" s="6">
        <v>43588.411805555559</v>
      </c>
      <c r="U493" s="6">
        <v>42261.57916666667</v>
      </c>
      <c r="AD493" s="5">
        <v>0</v>
      </c>
      <c r="AH493" s="5" t="s">
        <v>203</v>
      </c>
      <c r="FO493" s="5" t="s">
        <v>3064</v>
      </c>
      <c r="FP493" s="5">
        <v>9.2233720368547697E+18</v>
      </c>
      <c r="FX493" s="5" t="s">
        <v>662</v>
      </c>
      <c r="FZ493" s="5" t="s">
        <v>1928</v>
      </c>
      <c r="GA493" s="5" t="s">
        <v>3063</v>
      </c>
      <c r="GB493" s="5" t="s">
        <v>3062</v>
      </c>
      <c r="GC493" s="5" t="s">
        <v>3061</v>
      </c>
      <c r="GL493" s="5">
        <v>8</v>
      </c>
    </row>
    <row r="494" spans="1:216" s="5" customFormat="1" x14ac:dyDescent="0.2">
      <c r="A494" s="5" t="s">
        <v>3060</v>
      </c>
      <c r="B494" s="5" t="s">
        <v>2997</v>
      </c>
      <c r="C494" s="5">
        <v>102128</v>
      </c>
      <c r="E494" s="5" t="s">
        <v>180</v>
      </c>
      <c r="F494" s="5" t="s">
        <v>167</v>
      </c>
      <c r="G494" s="5" t="s">
        <v>168</v>
      </c>
      <c r="H494" s="5" t="s">
        <v>169</v>
      </c>
      <c r="I494" s="5" t="s">
        <v>170</v>
      </c>
      <c r="J494" s="5" t="s">
        <v>171</v>
      </c>
      <c r="M494" s="5" t="s">
        <v>172</v>
      </c>
      <c r="N494" s="5" t="s">
        <v>167</v>
      </c>
      <c r="P494" s="5" t="s">
        <v>215</v>
      </c>
      <c r="Q494" s="5" t="s">
        <v>215</v>
      </c>
      <c r="R494" s="6">
        <v>42121.805555555555</v>
      </c>
      <c r="S494" s="6">
        <v>42132.442361111112</v>
      </c>
      <c r="T494" s="6">
        <v>43588.411805555559</v>
      </c>
      <c r="U494" s="6">
        <v>42122.765972222223</v>
      </c>
      <c r="W494" s="5" t="s">
        <v>248</v>
      </c>
      <c r="X494" s="5" t="s">
        <v>204</v>
      </c>
      <c r="AD494" s="5">
        <v>0</v>
      </c>
      <c r="AF494" s="5" t="s">
        <v>3059</v>
      </c>
      <c r="AH494" s="5" t="s">
        <v>184</v>
      </c>
      <c r="AI494" s="5" t="s">
        <v>215</v>
      </c>
      <c r="BK494" s="5" t="s">
        <v>2976</v>
      </c>
      <c r="CL494" s="5" t="s">
        <v>3058</v>
      </c>
      <c r="EB494" s="5" t="s">
        <v>208</v>
      </c>
      <c r="FO494" s="5" t="s">
        <v>3057</v>
      </c>
      <c r="FP494" s="5">
        <v>9.2233720368547697E+18</v>
      </c>
      <c r="FX494" s="5" t="s">
        <v>662</v>
      </c>
      <c r="FZ494" s="5" t="s">
        <v>450</v>
      </c>
      <c r="GK494" s="5" t="s">
        <v>3056</v>
      </c>
      <c r="HF494" s="5" t="s">
        <v>3055</v>
      </c>
      <c r="HG494" s="5" t="s">
        <v>3054</v>
      </c>
    </row>
    <row r="495" spans="1:216" s="5" customFormat="1" x14ac:dyDescent="0.2">
      <c r="A495" s="5" t="s">
        <v>3053</v>
      </c>
      <c r="B495" s="5" t="s">
        <v>3052</v>
      </c>
      <c r="C495" s="5">
        <v>102127</v>
      </c>
      <c r="E495" s="5" t="s">
        <v>180</v>
      </c>
      <c r="F495" s="5" t="s">
        <v>167</v>
      </c>
      <c r="G495" s="5" t="s">
        <v>168</v>
      </c>
      <c r="H495" s="5" t="s">
        <v>169</v>
      </c>
      <c r="I495" s="5" t="s">
        <v>170</v>
      </c>
      <c r="J495" s="5" t="s">
        <v>171</v>
      </c>
      <c r="M495" s="5" t="s">
        <v>172</v>
      </c>
      <c r="N495" s="5" t="s">
        <v>167</v>
      </c>
      <c r="P495" s="5" t="s">
        <v>215</v>
      </c>
      <c r="Q495" s="5" t="s">
        <v>215</v>
      </c>
      <c r="R495" s="6">
        <v>42121.801388888889</v>
      </c>
      <c r="S495" s="6">
        <v>42132.442361111112</v>
      </c>
      <c r="T495" s="6">
        <v>43588.411805555559</v>
      </c>
      <c r="U495" s="6">
        <v>42123.674305555556</v>
      </c>
      <c r="W495" s="5" t="s">
        <v>248</v>
      </c>
      <c r="X495" s="5" t="s">
        <v>204</v>
      </c>
      <c r="AD495" s="5">
        <v>0</v>
      </c>
      <c r="AF495" s="5" t="s">
        <v>3051</v>
      </c>
      <c r="AH495" s="5" t="s">
        <v>184</v>
      </c>
      <c r="AI495" s="5" t="s">
        <v>215</v>
      </c>
      <c r="CE495" s="5" t="s">
        <v>3050</v>
      </c>
      <c r="CF495" s="5" t="s">
        <v>3049</v>
      </c>
      <c r="CL495" s="5" t="s">
        <v>3048</v>
      </c>
      <c r="EB495" s="5" t="s">
        <v>208</v>
      </c>
      <c r="FO495" s="5" t="s">
        <v>3047</v>
      </c>
      <c r="FP495" s="5">
        <v>9.2233720368547697E+18</v>
      </c>
      <c r="FX495" s="5" t="s">
        <v>662</v>
      </c>
      <c r="FZ495" s="5" t="s">
        <v>450</v>
      </c>
      <c r="GK495" s="5" t="s">
        <v>3046</v>
      </c>
      <c r="HF495" s="5" t="s">
        <v>3045</v>
      </c>
      <c r="HG495" s="5" t="s">
        <v>3044</v>
      </c>
      <c r="HH495" s="5" t="s">
        <v>3043</v>
      </c>
    </row>
    <row r="496" spans="1:216" s="5" customFormat="1" x14ac:dyDescent="0.2">
      <c r="A496" s="5" t="s">
        <v>3042</v>
      </c>
      <c r="B496" s="5" t="s">
        <v>3041</v>
      </c>
      <c r="C496" s="5">
        <v>102115</v>
      </c>
      <c r="E496" s="5" t="s">
        <v>180</v>
      </c>
      <c r="F496" s="5" t="s">
        <v>167</v>
      </c>
      <c r="G496" s="5" t="s">
        <v>168</v>
      </c>
      <c r="H496" s="5" t="s">
        <v>169</v>
      </c>
      <c r="I496" s="5" t="s">
        <v>170</v>
      </c>
      <c r="J496" s="5" t="s">
        <v>171</v>
      </c>
      <c r="M496" s="5" t="s">
        <v>172</v>
      </c>
      <c r="N496" s="5" t="s">
        <v>167</v>
      </c>
      <c r="P496" s="5" t="s">
        <v>215</v>
      </c>
      <c r="Q496" s="5" t="s">
        <v>215</v>
      </c>
      <c r="R496" s="6">
        <v>42121.705555555556</v>
      </c>
      <c r="S496" s="6">
        <v>42132.442361111112</v>
      </c>
      <c r="T496" s="6">
        <v>43588.411805555559</v>
      </c>
      <c r="U496" s="6">
        <v>42122.611111111109</v>
      </c>
      <c r="W496" s="5" t="s">
        <v>248</v>
      </c>
      <c r="AD496" s="5">
        <v>0</v>
      </c>
      <c r="AF496" s="5" t="s">
        <v>3040</v>
      </c>
      <c r="AH496" s="5" t="s">
        <v>184</v>
      </c>
      <c r="AI496" s="5" t="s">
        <v>215</v>
      </c>
      <c r="CL496" s="5" t="s">
        <v>3039</v>
      </c>
      <c r="EB496" s="5" t="s">
        <v>208</v>
      </c>
      <c r="FO496" s="5" t="s">
        <v>3038</v>
      </c>
      <c r="FP496" s="5">
        <v>9.2233720368547697E+18</v>
      </c>
      <c r="FX496" s="5" t="s">
        <v>662</v>
      </c>
      <c r="FZ496" s="5" t="s">
        <v>450</v>
      </c>
      <c r="GK496" s="5" t="s">
        <v>3037</v>
      </c>
      <c r="HF496" s="5" t="s">
        <v>3036</v>
      </c>
      <c r="HG496" s="5" t="s">
        <v>3035</v>
      </c>
      <c r="HH496" s="5" t="s">
        <v>3034</v>
      </c>
    </row>
    <row r="497" spans="1:223" s="5" customFormat="1" x14ac:dyDescent="0.2">
      <c r="A497" s="5" t="s">
        <v>3033</v>
      </c>
      <c r="B497" s="5" t="s">
        <v>3032</v>
      </c>
      <c r="C497" s="5">
        <v>102088</v>
      </c>
      <c r="E497" s="5" t="s">
        <v>180</v>
      </c>
      <c r="F497" s="5" t="s">
        <v>167</v>
      </c>
      <c r="G497" s="5" t="s">
        <v>168</v>
      </c>
      <c r="H497" s="5" t="s">
        <v>169</v>
      </c>
      <c r="I497" s="5" t="s">
        <v>170</v>
      </c>
      <c r="J497" s="5" t="s">
        <v>171</v>
      </c>
      <c r="M497" s="5" t="s">
        <v>172</v>
      </c>
      <c r="N497" s="5" t="s">
        <v>167</v>
      </c>
      <c r="P497" s="5" t="s">
        <v>215</v>
      </c>
      <c r="Q497" s="5" t="s">
        <v>215</v>
      </c>
      <c r="R497" s="6">
        <v>42121.573611111111</v>
      </c>
      <c r="S497" s="6">
        <v>42132.443055555559</v>
      </c>
      <c r="T497" s="6">
        <v>43588.411805555559</v>
      </c>
      <c r="U497" s="6">
        <v>42121.706944444442</v>
      </c>
      <c r="W497" s="5" t="s">
        <v>248</v>
      </c>
      <c r="X497" s="5" t="s">
        <v>204</v>
      </c>
      <c r="AD497" s="5">
        <v>0</v>
      </c>
      <c r="AF497" s="5" t="s">
        <v>3031</v>
      </c>
      <c r="AH497" s="5" t="s">
        <v>215</v>
      </c>
      <c r="CL497" s="5" t="s">
        <v>3030</v>
      </c>
      <c r="EB497" s="5" t="s">
        <v>208</v>
      </c>
      <c r="FO497" s="5" t="s">
        <v>3029</v>
      </c>
      <c r="FP497" s="5">
        <v>9.2233720368547697E+18</v>
      </c>
      <c r="FX497" s="5" t="s">
        <v>662</v>
      </c>
      <c r="FZ497" s="5" t="s">
        <v>450</v>
      </c>
      <c r="GK497" s="5" t="s">
        <v>3028</v>
      </c>
      <c r="HF497" s="5" t="s">
        <v>3027</v>
      </c>
    </row>
    <row r="498" spans="1:223" s="5" customFormat="1" x14ac:dyDescent="0.2">
      <c r="A498" s="5" t="s">
        <v>3026</v>
      </c>
      <c r="B498" s="5" t="s">
        <v>3025</v>
      </c>
      <c r="C498" s="5">
        <v>101984</v>
      </c>
      <c r="E498" s="5" t="s">
        <v>166</v>
      </c>
      <c r="F498" s="5" t="s">
        <v>167</v>
      </c>
      <c r="G498" s="5" t="s">
        <v>168</v>
      </c>
      <c r="H498" s="5" t="s">
        <v>169</v>
      </c>
      <c r="I498" s="5" t="s">
        <v>170</v>
      </c>
      <c r="J498" s="5" t="s">
        <v>171</v>
      </c>
      <c r="M498" s="5" t="s">
        <v>172</v>
      </c>
      <c r="N498" s="5" t="s">
        <v>167</v>
      </c>
      <c r="P498" s="5">
        <v>1110204</v>
      </c>
      <c r="Q498" s="5">
        <v>1110204</v>
      </c>
      <c r="R498" s="6">
        <v>42118.543055555558</v>
      </c>
      <c r="S498" s="6">
        <v>42146.626388888886</v>
      </c>
      <c r="T498" s="6">
        <v>43588.411805555559</v>
      </c>
      <c r="U498" s="6">
        <v>42146.626388888886</v>
      </c>
      <c r="AD498" s="5">
        <v>0</v>
      </c>
      <c r="AF498" s="5" t="s">
        <v>3024</v>
      </c>
      <c r="AH498" s="5">
        <v>1110204</v>
      </c>
      <c r="AI498" s="5" t="s">
        <v>614</v>
      </c>
      <c r="AJ498" s="5" t="s">
        <v>171</v>
      </c>
      <c r="CL498" s="5" t="s">
        <v>3023</v>
      </c>
      <c r="EB498" s="5" t="s">
        <v>898</v>
      </c>
      <c r="FO498" s="5" t="s">
        <v>3022</v>
      </c>
      <c r="FP498" s="5">
        <v>9.2233720368547697E+18</v>
      </c>
      <c r="FX498" s="5" t="s">
        <v>662</v>
      </c>
      <c r="FZ498" s="5" t="s">
        <v>710</v>
      </c>
      <c r="GL498" s="5">
        <v>1</v>
      </c>
      <c r="HF498" s="5" t="s">
        <v>3021</v>
      </c>
      <c r="HG498" s="5" t="s">
        <v>3020</v>
      </c>
    </row>
    <row r="499" spans="1:223" s="5" customFormat="1" x14ac:dyDescent="0.2">
      <c r="A499" s="5" t="s">
        <v>3019</v>
      </c>
      <c r="B499" s="5" t="s">
        <v>3018</v>
      </c>
      <c r="C499" s="5">
        <v>101973</v>
      </c>
      <c r="E499" s="5" t="s">
        <v>166</v>
      </c>
      <c r="F499" s="5" t="s">
        <v>167</v>
      </c>
      <c r="G499" s="5" t="s">
        <v>168</v>
      </c>
      <c r="H499" s="5" t="s">
        <v>169</v>
      </c>
      <c r="I499" s="5" t="s">
        <v>170</v>
      </c>
      <c r="J499" s="5" t="s">
        <v>171</v>
      </c>
      <c r="M499" s="5" t="s">
        <v>172</v>
      </c>
      <c r="N499" s="5" t="s">
        <v>167</v>
      </c>
      <c r="P499" s="5" t="s">
        <v>203</v>
      </c>
      <c r="Q499" s="5" t="s">
        <v>203</v>
      </c>
      <c r="R499" s="6">
        <v>42118.447916666664</v>
      </c>
      <c r="S499" s="6">
        <v>42150.82708333333</v>
      </c>
      <c r="T499" s="6">
        <v>43588.411805555559</v>
      </c>
      <c r="U499" s="6">
        <v>42150.82708333333</v>
      </c>
      <c r="AD499" s="5">
        <v>0</v>
      </c>
      <c r="AH499" s="5" t="s">
        <v>203</v>
      </c>
      <c r="EB499" s="5" t="s">
        <v>898</v>
      </c>
      <c r="FO499" s="5" t="s">
        <v>3017</v>
      </c>
      <c r="FP499" s="5">
        <v>9.2233720368547697E+18</v>
      </c>
      <c r="FX499" s="5" t="s">
        <v>662</v>
      </c>
      <c r="FZ499" s="5" t="s">
        <v>710</v>
      </c>
      <c r="GL499" s="5">
        <v>5</v>
      </c>
    </row>
    <row r="500" spans="1:223" s="5" customFormat="1" x14ac:dyDescent="0.2">
      <c r="A500" s="5" t="s">
        <v>3016</v>
      </c>
      <c r="B500" s="5" t="s">
        <v>3015</v>
      </c>
      <c r="C500" s="5">
        <v>101971</v>
      </c>
      <c r="E500" s="5" t="s">
        <v>166</v>
      </c>
      <c r="F500" s="5" t="s">
        <v>167</v>
      </c>
      <c r="G500" s="5" t="s">
        <v>168</v>
      </c>
      <c r="H500" s="5" t="s">
        <v>169</v>
      </c>
      <c r="I500" s="5" t="s">
        <v>170</v>
      </c>
      <c r="J500" s="5" t="s">
        <v>171</v>
      </c>
      <c r="M500" s="5" t="s">
        <v>172</v>
      </c>
      <c r="N500" s="5" t="s">
        <v>167</v>
      </c>
      <c r="O500" s="5" t="s">
        <v>203</v>
      </c>
      <c r="P500" s="5" t="s">
        <v>203</v>
      </c>
      <c r="Q500" s="5" t="s">
        <v>203</v>
      </c>
      <c r="R500" s="6">
        <v>42118.447222222225</v>
      </c>
      <c r="S500" s="6">
        <v>42164.745138888888</v>
      </c>
      <c r="T500" s="6">
        <v>43588.411805555559</v>
      </c>
      <c r="U500" s="6">
        <v>42164.745138888888</v>
      </c>
      <c r="AD500" s="5">
        <v>0</v>
      </c>
      <c r="AH500" s="5" t="s">
        <v>203</v>
      </c>
      <c r="EB500" s="5" t="s">
        <v>2355</v>
      </c>
      <c r="FO500" s="5" t="s">
        <v>3014</v>
      </c>
      <c r="FP500" s="5">
        <v>9.2233720368547697E+18</v>
      </c>
      <c r="FX500" s="5" t="s">
        <v>662</v>
      </c>
      <c r="FZ500" s="5" t="s">
        <v>193</v>
      </c>
      <c r="GL500" s="5">
        <v>5</v>
      </c>
    </row>
    <row r="501" spans="1:223" s="5" customFormat="1" x14ac:dyDescent="0.2">
      <c r="A501" s="5" t="s">
        <v>3013</v>
      </c>
      <c r="B501" s="5" t="s">
        <v>3012</v>
      </c>
      <c r="C501" s="5">
        <v>101970</v>
      </c>
      <c r="E501" s="5" t="s">
        <v>166</v>
      </c>
      <c r="F501" s="5" t="s">
        <v>167</v>
      </c>
      <c r="G501" s="5" t="s">
        <v>168</v>
      </c>
      <c r="H501" s="5" t="s">
        <v>169</v>
      </c>
      <c r="I501" s="5" t="s">
        <v>170</v>
      </c>
      <c r="J501" s="5" t="s">
        <v>171</v>
      </c>
      <c r="M501" s="5" t="s">
        <v>172</v>
      </c>
      <c r="N501" s="5" t="s">
        <v>167</v>
      </c>
      <c r="O501" s="5" t="s">
        <v>171</v>
      </c>
      <c r="P501" s="5" t="s">
        <v>203</v>
      </c>
      <c r="Q501" s="5" t="s">
        <v>203</v>
      </c>
      <c r="R501" s="6">
        <v>42118.446527777778</v>
      </c>
      <c r="S501" s="6">
        <v>42184.761111111111</v>
      </c>
      <c r="T501" s="6">
        <v>43588.411805555559</v>
      </c>
      <c r="U501" s="6">
        <v>42184.761111111111</v>
      </c>
      <c r="AD501" s="5">
        <v>0</v>
      </c>
      <c r="AH501" s="5" t="s">
        <v>203</v>
      </c>
      <c r="EB501" s="5" t="s">
        <v>1294</v>
      </c>
      <c r="FO501" s="5" t="s">
        <v>3011</v>
      </c>
      <c r="FP501" s="5">
        <v>9.2233720368547697E+18</v>
      </c>
      <c r="FX501" s="5" t="s">
        <v>662</v>
      </c>
      <c r="FZ501" s="5" t="s">
        <v>193</v>
      </c>
      <c r="GA501" s="5" t="s">
        <v>1742</v>
      </c>
      <c r="GL501" s="5">
        <v>5</v>
      </c>
    </row>
    <row r="502" spans="1:223" s="5" customFormat="1" x14ac:dyDescent="0.2">
      <c r="A502" s="5" t="s">
        <v>3010</v>
      </c>
      <c r="B502" s="5" t="s">
        <v>3009</v>
      </c>
      <c r="C502" s="5">
        <v>101957</v>
      </c>
      <c r="E502" s="5" t="s">
        <v>180</v>
      </c>
      <c r="F502" s="5" t="s">
        <v>167</v>
      </c>
      <c r="G502" s="5" t="s">
        <v>168</v>
      </c>
      <c r="H502" s="5" t="s">
        <v>169</v>
      </c>
      <c r="I502" s="5" t="s">
        <v>170</v>
      </c>
      <c r="J502" s="5" t="s">
        <v>171</v>
      </c>
      <c r="M502" s="5" t="s">
        <v>172</v>
      </c>
      <c r="N502" s="5" t="s">
        <v>167</v>
      </c>
      <c r="P502" s="5" t="s">
        <v>671</v>
      </c>
      <c r="Q502" s="5" t="s">
        <v>671</v>
      </c>
      <c r="R502" s="6">
        <v>42118.414583333331</v>
      </c>
      <c r="S502" s="6">
        <v>42201.554861111108</v>
      </c>
      <c r="T502" s="6">
        <v>43588.411805555559</v>
      </c>
      <c r="U502" s="6">
        <v>42118.676388888889</v>
      </c>
      <c r="V502" s="5" t="s">
        <v>684</v>
      </c>
      <c r="W502" s="5" t="s">
        <v>684</v>
      </c>
      <c r="X502" s="5" t="s">
        <v>826</v>
      </c>
      <c r="AD502" s="5">
        <v>0</v>
      </c>
      <c r="AF502" s="5" t="s">
        <v>3008</v>
      </c>
      <c r="CL502" s="5" t="s">
        <v>3007</v>
      </c>
      <c r="EB502" s="5" t="s">
        <v>681</v>
      </c>
      <c r="FO502" s="5" t="s">
        <v>3006</v>
      </c>
      <c r="FP502" s="5">
        <v>9.2233720368547697E+18</v>
      </c>
      <c r="FQ502" s="6">
        <v>42199.802083333336</v>
      </c>
      <c r="FX502" s="5" t="s">
        <v>662</v>
      </c>
      <c r="FZ502" s="5" t="s">
        <v>450</v>
      </c>
      <c r="GL502" s="5">
        <v>1</v>
      </c>
    </row>
    <row r="503" spans="1:223" s="5" customFormat="1" x14ac:dyDescent="0.2">
      <c r="A503" s="5" t="s">
        <v>3005</v>
      </c>
      <c r="B503" s="5" t="s">
        <v>3004</v>
      </c>
      <c r="C503" s="5">
        <v>101956</v>
      </c>
      <c r="E503" s="5" t="s">
        <v>166</v>
      </c>
      <c r="F503" s="5" t="s">
        <v>167</v>
      </c>
      <c r="G503" s="5" t="s">
        <v>168</v>
      </c>
      <c r="H503" s="5" t="s">
        <v>169</v>
      </c>
      <c r="I503" s="5" t="s">
        <v>170</v>
      </c>
      <c r="J503" s="5" t="s">
        <v>171</v>
      </c>
      <c r="M503" s="5" t="s">
        <v>172</v>
      </c>
      <c r="N503" s="5" t="s">
        <v>167</v>
      </c>
      <c r="P503" s="5" t="s">
        <v>671</v>
      </c>
      <c r="Q503" s="5" t="s">
        <v>671</v>
      </c>
      <c r="R503" s="6">
        <v>42118.413194444445</v>
      </c>
      <c r="S503" s="6">
        <v>42201.554861111108</v>
      </c>
      <c r="T503" s="6">
        <v>43588.411805555559</v>
      </c>
      <c r="U503" s="6">
        <v>42118.414583333331</v>
      </c>
      <c r="V503" s="5" t="s">
        <v>684</v>
      </c>
      <c r="W503" s="5" t="s">
        <v>684</v>
      </c>
      <c r="X503" s="5" t="s">
        <v>2397</v>
      </c>
      <c r="AD503" s="5">
        <v>0</v>
      </c>
      <c r="AF503" s="5" t="s">
        <v>3003</v>
      </c>
      <c r="CL503" s="5" t="s">
        <v>3002</v>
      </c>
      <c r="EB503" s="5" t="s">
        <v>681</v>
      </c>
      <c r="FO503" s="5" t="s">
        <v>3001</v>
      </c>
      <c r="FP503" s="5">
        <v>9.2233720368547697E+18</v>
      </c>
      <c r="FQ503" s="6">
        <v>42199.802083333336</v>
      </c>
      <c r="FX503" s="5" t="s">
        <v>662</v>
      </c>
      <c r="FZ503" s="5" t="s">
        <v>450</v>
      </c>
      <c r="GL503" s="5">
        <v>1</v>
      </c>
    </row>
    <row r="504" spans="1:223" s="5" customFormat="1" x14ac:dyDescent="0.2">
      <c r="A504" s="5" t="s">
        <v>3000</v>
      </c>
      <c r="B504" s="5" t="s">
        <v>2999</v>
      </c>
      <c r="C504" s="5">
        <v>101929</v>
      </c>
      <c r="E504" s="5" t="s">
        <v>180</v>
      </c>
      <c r="F504" s="5" t="s">
        <v>167</v>
      </c>
      <c r="G504" s="5" t="s">
        <v>168</v>
      </c>
      <c r="H504" s="5" t="s">
        <v>169</v>
      </c>
      <c r="I504" s="5" t="s">
        <v>170</v>
      </c>
      <c r="J504" s="5" t="s">
        <v>171</v>
      </c>
      <c r="M504" s="5" t="s">
        <v>348</v>
      </c>
      <c r="N504" s="5" t="s">
        <v>167</v>
      </c>
      <c r="P504" s="5" t="s">
        <v>215</v>
      </c>
      <c r="Q504" s="5" t="s">
        <v>215</v>
      </c>
      <c r="R504" s="6">
        <v>42117.722916666666</v>
      </c>
      <c r="S504" s="6">
        <v>42132.443055555559</v>
      </c>
      <c r="T504" s="6">
        <v>43588.411805555559</v>
      </c>
      <c r="U504" s="6">
        <v>42125.690972222219</v>
      </c>
      <c r="W504" s="5" t="s">
        <v>248</v>
      </c>
      <c r="X504" s="5" t="s">
        <v>204</v>
      </c>
      <c r="AD504" s="5">
        <v>0</v>
      </c>
      <c r="AF504" s="5" t="s">
        <v>2998</v>
      </c>
      <c r="AH504" s="5" t="s">
        <v>215</v>
      </c>
      <c r="BK504" s="5" t="s">
        <v>2989</v>
      </c>
      <c r="BL504" s="5" t="s">
        <v>2997</v>
      </c>
      <c r="CE504" s="5" t="s">
        <v>2996</v>
      </c>
      <c r="CL504" s="5" t="s">
        <v>2995</v>
      </c>
      <c r="EB504" s="5" t="s">
        <v>208</v>
      </c>
      <c r="FO504" s="5" t="s">
        <v>2994</v>
      </c>
      <c r="FP504" s="5">
        <v>9.2233720368547697E+18</v>
      </c>
      <c r="FX504" s="5" t="s">
        <v>662</v>
      </c>
      <c r="FZ504" s="5" t="s">
        <v>450</v>
      </c>
      <c r="GK504" s="5" t="s">
        <v>2993</v>
      </c>
      <c r="HF504" s="5" t="s">
        <v>2992</v>
      </c>
      <c r="HG504" s="5" t="s">
        <v>2991</v>
      </c>
    </row>
    <row r="505" spans="1:223" s="5" customFormat="1" x14ac:dyDescent="0.2">
      <c r="A505" s="5" t="s">
        <v>2990</v>
      </c>
      <c r="B505" s="5" t="s">
        <v>2989</v>
      </c>
      <c r="C505" s="5">
        <v>101928</v>
      </c>
      <c r="E505" s="5" t="s">
        <v>180</v>
      </c>
      <c r="F505" s="5" t="s">
        <v>167</v>
      </c>
      <c r="G505" s="5" t="s">
        <v>168</v>
      </c>
      <c r="H505" s="5" t="s">
        <v>169</v>
      </c>
      <c r="I505" s="5" t="s">
        <v>170</v>
      </c>
      <c r="J505" s="5" t="s">
        <v>171</v>
      </c>
      <c r="M505" s="5" t="s">
        <v>348</v>
      </c>
      <c r="N505" s="5" t="s">
        <v>167</v>
      </c>
      <c r="P505" s="5" t="s">
        <v>215</v>
      </c>
      <c r="Q505" s="5" t="s">
        <v>215</v>
      </c>
      <c r="R505" s="6">
        <v>42117.720138888886</v>
      </c>
      <c r="S505" s="6">
        <v>42132.443055555559</v>
      </c>
      <c r="T505" s="6">
        <v>43588.411805555559</v>
      </c>
      <c r="U505" s="6">
        <v>42125.690972222219</v>
      </c>
      <c r="W505" s="5" t="s">
        <v>248</v>
      </c>
      <c r="X505" s="5" t="s">
        <v>204</v>
      </c>
      <c r="AD505" s="5">
        <v>0</v>
      </c>
      <c r="AF505" s="5" t="s">
        <v>2988</v>
      </c>
      <c r="AH505" s="5" t="s">
        <v>184</v>
      </c>
      <c r="AI505" s="5" t="s">
        <v>215</v>
      </c>
      <c r="AJ505" s="5" t="s">
        <v>171</v>
      </c>
      <c r="CE505" s="5" t="s">
        <v>2987</v>
      </c>
      <c r="CL505" s="5" t="s">
        <v>2986</v>
      </c>
      <c r="EB505" s="5" t="s">
        <v>208</v>
      </c>
      <c r="FO505" s="5" t="s">
        <v>2985</v>
      </c>
      <c r="FP505" s="5">
        <v>9.2233720368547697E+18</v>
      </c>
      <c r="FX505" s="5" t="s">
        <v>662</v>
      </c>
      <c r="FZ505" s="5" t="s">
        <v>450</v>
      </c>
      <c r="GK505" s="5" t="s">
        <v>2984</v>
      </c>
      <c r="HF505" s="5" t="s">
        <v>2983</v>
      </c>
      <c r="HG505" s="5" t="s">
        <v>2982</v>
      </c>
      <c r="HH505" s="5" t="s">
        <v>2981</v>
      </c>
      <c r="HI505" s="5" t="s">
        <v>2980</v>
      </c>
      <c r="HJ505" s="5" t="s">
        <v>2979</v>
      </c>
      <c r="HK505" s="5" t="s">
        <v>2978</v>
      </c>
    </row>
    <row r="506" spans="1:223" s="5" customFormat="1" x14ac:dyDescent="0.2">
      <c r="A506" s="5" t="s">
        <v>2977</v>
      </c>
      <c r="B506" s="5" t="s">
        <v>2976</v>
      </c>
      <c r="C506" s="5">
        <v>101926</v>
      </c>
      <c r="E506" s="5" t="s">
        <v>180</v>
      </c>
      <c r="F506" s="5" t="s">
        <v>167</v>
      </c>
      <c r="G506" s="5" t="s">
        <v>168</v>
      </c>
      <c r="H506" s="5" t="s">
        <v>169</v>
      </c>
      <c r="I506" s="5" t="s">
        <v>170</v>
      </c>
      <c r="J506" s="5" t="s">
        <v>171</v>
      </c>
      <c r="M506" s="5" t="s">
        <v>348</v>
      </c>
      <c r="N506" s="5" t="s">
        <v>167</v>
      </c>
      <c r="P506" s="5" t="s">
        <v>215</v>
      </c>
      <c r="Q506" s="5" t="s">
        <v>215</v>
      </c>
      <c r="R506" s="6">
        <v>42117.718055555553</v>
      </c>
      <c r="S506" s="6">
        <v>42132.443055555559</v>
      </c>
      <c r="T506" s="6">
        <v>43588.411805555559</v>
      </c>
      <c r="U506" s="6">
        <v>42125.69027777778</v>
      </c>
      <c r="W506" s="5" t="s">
        <v>248</v>
      </c>
      <c r="X506" s="5" t="s">
        <v>204</v>
      </c>
      <c r="AD506" s="5">
        <v>0</v>
      </c>
      <c r="AF506" s="5" t="s">
        <v>2975</v>
      </c>
      <c r="AH506" s="5" t="s">
        <v>184</v>
      </c>
      <c r="AI506" s="5" t="s">
        <v>215</v>
      </c>
      <c r="EB506" s="5" t="s">
        <v>208</v>
      </c>
      <c r="FO506" s="5" t="s">
        <v>2974</v>
      </c>
      <c r="FP506" s="5">
        <v>9.2233720368547697E+18</v>
      </c>
      <c r="FX506" s="5" t="s">
        <v>662</v>
      </c>
      <c r="FZ506" s="5" t="s">
        <v>450</v>
      </c>
      <c r="GK506" s="5" t="s">
        <v>2973</v>
      </c>
      <c r="HF506" s="5" t="s">
        <v>2972</v>
      </c>
      <c r="HG506" s="5" t="s">
        <v>2971</v>
      </c>
      <c r="HH506" s="5" t="s">
        <v>2970</v>
      </c>
      <c r="HI506" s="5" t="s">
        <v>2969</v>
      </c>
      <c r="HJ506" s="5" t="s">
        <v>2968</v>
      </c>
    </row>
    <row r="507" spans="1:223" s="5" customFormat="1" x14ac:dyDescent="0.2">
      <c r="A507" s="5" t="s">
        <v>2967</v>
      </c>
      <c r="B507" s="5" t="s">
        <v>2966</v>
      </c>
      <c r="C507" s="5">
        <v>101923</v>
      </c>
      <c r="E507" s="5" t="s">
        <v>166</v>
      </c>
      <c r="F507" s="5" t="s">
        <v>167</v>
      </c>
      <c r="G507" s="5" t="s">
        <v>168</v>
      </c>
      <c r="H507" s="5" t="s">
        <v>169</v>
      </c>
      <c r="I507" s="5" t="s">
        <v>170</v>
      </c>
      <c r="J507" s="5" t="s">
        <v>171</v>
      </c>
      <c r="M507" s="5" t="s">
        <v>172</v>
      </c>
      <c r="N507" s="5" t="s">
        <v>167</v>
      </c>
      <c r="O507" s="5" t="s">
        <v>614</v>
      </c>
      <c r="P507" s="5">
        <v>1110204</v>
      </c>
      <c r="Q507" s="5">
        <v>1110204</v>
      </c>
      <c r="R507" s="6">
        <v>42117.697222222225</v>
      </c>
      <c r="S507" s="6">
        <v>42172.834027777775</v>
      </c>
      <c r="T507" s="6">
        <v>43588.411805555559</v>
      </c>
      <c r="U507" s="6">
        <v>42172.834027777775</v>
      </c>
      <c r="AD507" s="5">
        <v>0</v>
      </c>
      <c r="AF507" s="5" t="s">
        <v>2965</v>
      </c>
      <c r="AH507" s="5">
        <v>1110204</v>
      </c>
      <c r="CL507" s="5" t="s">
        <v>2964</v>
      </c>
      <c r="EB507" s="5" t="s">
        <v>898</v>
      </c>
      <c r="FO507" s="5" t="s">
        <v>2963</v>
      </c>
      <c r="FP507" s="5">
        <v>9.2233720368547697E+18</v>
      </c>
      <c r="FX507" s="5" t="s">
        <v>662</v>
      </c>
      <c r="FZ507" s="5" t="s">
        <v>193</v>
      </c>
      <c r="GL507" s="5">
        <v>2</v>
      </c>
    </row>
    <row r="508" spans="1:223" s="5" customFormat="1" x14ac:dyDescent="0.2">
      <c r="A508" s="5" t="s">
        <v>2962</v>
      </c>
      <c r="B508" s="5" t="s">
        <v>2961</v>
      </c>
      <c r="C508" s="5">
        <v>101913</v>
      </c>
      <c r="E508" s="5" t="s">
        <v>180</v>
      </c>
      <c r="F508" s="5" t="s">
        <v>167</v>
      </c>
      <c r="G508" s="5" t="s">
        <v>168</v>
      </c>
      <c r="H508" s="5" t="s">
        <v>169</v>
      </c>
      <c r="I508" s="5" t="s">
        <v>170</v>
      </c>
      <c r="J508" s="5" t="s">
        <v>171</v>
      </c>
      <c r="M508" s="5" t="s">
        <v>547</v>
      </c>
      <c r="N508" s="5" t="s">
        <v>167</v>
      </c>
      <c r="P508" s="5" t="s">
        <v>215</v>
      </c>
      <c r="Q508" s="5" t="s">
        <v>215</v>
      </c>
      <c r="R508" s="6">
        <v>42117.642361111109</v>
      </c>
      <c r="S508" s="6">
        <v>42132.443055555559</v>
      </c>
      <c r="T508" s="6">
        <v>43588.411805555559</v>
      </c>
      <c r="U508" s="6">
        <v>42121.823611111111</v>
      </c>
      <c r="W508" s="5" t="s">
        <v>248</v>
      </c>
      <c r="X508" s="5" t="s">
        <v>204</v>
      </c>
      <c r="AD508" s="5">
        <v>0</v>
      </c>
      <c r="AF508" s="5" t="s">
        <v>2960</v>
      </c>
      <c r="AH508" s="5" t="s">
        <v>215</v>
      </c>
      <c r="CL508" s="5" t="s">
        <v>2959</v>
      </c>
      <c r="EB508" s="5" t="s">
        <v>208</v>
      </c>
      <c r="FO508" s="5" t="s">
        <v>2958</v>
      </c>
      <c r="FP508" s="5">
        <v>9.2233720368547697E+18</v>
      </c>
      <c r="FX508" s="5" t="s">
        <v>662</v>
      </c>
      <c r="FZ508" s="5" t="s">
        <v>450</v>
      </c>
      <c r="GK508" s="5" t="s">
        <v>2957</v>
      </c>
      <c r="HF508" s="5" t="s">
        <v>2956</v>
      </c>
    </row>
    <row r="509" spans="1:223" s="5" customFormat="1" x14ac:dyDescent="0.2">
      <c r="A509" s="5" t="s">
        <v>2955</v>
      </c>
      <c r="B509" s="5" t="s">
        <v>2954</v>
      </c>
      <c r="C509" s="5">
        <v>101912</v>
      </c>
      <c r="E509" s="5" t="s">
        <v>180</v>
      </c>
      <c r="F509" s="5" t="s">
        <v>167</v>
      </c>
      <c r="G509" s="5" t="s">
        <v>168</v>
      </c>
      <c r="H509" s="5" t="s">
        <v>169</v>
      </c>
      <c r="I509" s="5" t="s">
        <v>170</v>
      </c>
      <c r="J509" s="5" t="s">
        <v>171</v>
      </c>
      <c r="M509" s="5" t="s">
        <v>547</v>
      </c>
      <c r="N509" s="5" t="s">
        <v>167</v>
      </c>
      <c r="P509" s="5" t="s">
        <v>215</v>
      </c>
      <c r="Q509" s="5" t="s">
        <v>215</v>
      </c>
      <c r="R509" s="6">
        <v>42117.635416666664</v>
      </c>
      <c r="S509" s="6">
        <v>42132.443055555559</v>
      </c>
      <c r="T509" s="6">
        <v>43588.411805555559</v>
      </c>
      <c r="U509" s="6">
        <v>42122.65902777778</v>
      </c>
      <c r="W509" s="5" t="s">
        <v>248</v>
      </c>
      <c r="X509" s="5" t="s">
        <v>204</v>
      </c>
      <c r="AD509" s="5">
        <v>0</v>
      </c>
      <c r="AF509" s="5" t="s">
        <v>2953</v>
      </c>
      <c r="AH509" s="5" t="s">
        <v>215</v>
      </c>
      <c r="CA509" s="5" t="s">
        <v>2946</v>
      </c>
      <c r="CL509" s="5" t="s">
        <v>2952</v>
      </c>
      <c r="EB509" s="5" t="s">
        <v>208</v>
      </c>
      <c r="FO509" s="5" t="s">
        <v>2951</v>
      </c>
      <c r="FP509" s="5">
        <v>9.2233720368547697E+18</v>
      </c>
      <c r="FX509" s="5" t="s">
        <v>662</v>
      </c>
      <c r="FZ509" s="5" t="s">
        <v>450</v>
      </c>
      <c r="GK509" s="5" t="s">
        <v>2950</v>
      </c>
      <c r="HF509" s="5" t="s">
        <v>2949</v>
      </c>
      <c r="HG509" s="5" t="s">
        <v>2948</v>
      </c>
    </row>
    <row r="510" spans="1:223" s="5" customFormat="1" x14ac:dyDescent="0.2">
      <c r="A510" s="5" t="s">
        <v>2947</v>
      </c>
      <c r="B510" s="5" t="s">
        <v>2946</v>
      </c>
      <c r="C510" s="5">
        <v>101911</v>
      </c>
      <c r="E510" s="5" t="s">
        <v>180</v>
      </c>
      <c r="F510" s="5" t="s">
        <v>167</v>
      </c>
      <c r="G510" s="5" t="s">
        <v>168</v>
      </c>
      <c r="H510" s="5" t="s">
        <v>169</v>
      </c>
      <c r="I510" s="5" t="s">
        <v>170</v>
      </c>
      <c r="J510" s="5" t="s">
        <v>171</v>
      </c>
      <c r="M510" s="5" t="s">
        <v>547</v>
      </c>
      <c r="N510" s="5" t="s">
        <v>167</v>
      </c>
      <c r="P510" s="5" t="s">
        <v>215</v>
      </c>
      <c r="Q510" s="5" t="s">
        <v>215</v>
      </c>
      <c r="R510" s="6">
        <v>42117.630555555559</v>
      </c>
      <c r="S510" s="6">
        <v>42132.443055555559</v>
      </c>
      <c r="T510" s="6">
        <v>43588.411805555559</v>
      </c>
      <c r="U510" s="6">
        <v>42122.655555555553</v>
      </c>
      <c r="W510" s="5" t="s">
        <v>248</v>
      </c>
      <c r="X510" s="5" t="s">
        <v>204</v>
      </c>
      <c r="AD510" s="5">
        <v>0</v>
      </c>
      <c r="AF510" s="5" t="s">
        <v>2945</v>
      </c>
      <c r="AH510" s="5" t="s">
        <v>184</v>
      </c>
      <c r="AI510" s="5" t="s">
        <v>2944</v>
      </c>
      <c r="AJ510" s="5" t="s">
        <v>215</v>
      </c>
      <c r="CE510" s="5" t="s">
        <v>2943</v>
      </c>
      <c r="CF510" s="5" t="s">
        <v>2942</v>
      </c>
      <c r="CL510" s="5" t="s">
        <v>2941</v>
      </c>
      <c r="EB510" s="5" t="s">
        <v>208</v>
      </c>
      <c r="FO510" s="5" t="s">
        <v>2940</v>
      </c>
      <c r="FP510" s="5">
        <v>9.2233720368547697E+18</v>
      </c>
      <c r="FX510" s="5" t="s">
        <v>662</v>
      </c>
      <c r="FZ510" s="5" t="s">
        <v>450</v>
      </c>
      <c r="GK510" s="5" t="s">
        <v>2939</v>
      </c>
      <c r="HF510" s="5" t="s">
        <v>2938</v>
      </c>
      <c r="HG510" s="5" t="s">
        <v>2937</v>
      </c>
      <c r="HH510" s="5" t="s">
        <v>2936</v>
      </c>
      <c r="HI510" s="5" t="s">
        <v>2935</v>
      </c>
      <c r="HJ510" s="5" t="s">
        <v>2934</v>
      </c>
      <c r="HK510" s="5" t="s">
        <v>2933</v>
      </c>
      <c r="HL510" s="5" t="s">
        <v>2932</v>
      </c>
      <c r="HM510" s="5" t="s">
        <v>2931</v>
      </c>
      <c r="HN510" s="5" t="s">
        <v>2930</v>
      </c>
      <c r="HO510" s="5" t="s">
        <v>2929</v>
      </c>
    </row>
    <row r="511" spans="1:223" s="5" customFormat="1" x14ac:dyDescent="0.2">
      <c r="A511" s="5" t="s">
        <v>2928</v>
      </c>
      <c r="B511" s="5" t="s">
        <v>2927</v>
      </c>
      <c r="C511" s="5">
        <v>101873</v>
      </c>
      <c r="E511" s="5" t="s">
        <v>166</v>
      </c>
      <c r="F511" s="5" t="s">
        <v>167</v>
      </c>
      <c r="G511" s="5" t="s">
        <v>168</v>
      </c>
      <c r="H511" s="5" t="s">
        <v>169</v>
      </c>
      <c r="I511" s="5" t="s">
        <v>170</v>
      </c>
      <c r="J511" s="5" t="s">
        <v>171</v>
      </c>
      <c r="M511" s="5" t="s">
        <v>172</v>
      </c>
      <c r="N511" s="5" t="s">
        <v>167</v>
      </c>
      <c r="P511" s="5" t="s">
        <v>350</v>
      </c>
      <c r="Q511" s="5" t="s">
        <v>350</v>
      </c>
      <c r="R511" s="6">
        <v>42117.45416666667</v>
      </c>
      <c r="S511" s="6">
        <v>42201.554861111108</v>
      </c>
      <c r="T511" s="6">
        <v>43588.411805555559</v>
      </c>
      <c r="U511" s="6">
        <v>42130.525694444441</v>
      </c>
      <c r="V511" s="5" t="s">
        <v>684</v>
      </c>
      <c r="W511" s="5" t="s">
        <v>684</v>
      </c>
      <c r="AD511" s="5">
        <v>0</v>
      </c>
      <c r="AF511" s="5" t="s">
        <v>2926</v>
      </c>
      <c r="AH511" s="5" t="s">
        <v>350</v>
      </c>
      <c r="EB511" s="5" t="s">
        <v>681</v>
      </c>
      <c r="FO511" s="5" t="s">
        <v>2925</v>
      </c>
      <c r="FP511" s="5">
        <v>9.2233720368547697E+18</v>
      </c>
      <c r="FQ511" s="6">
        <v>42199.802083333336</v>
      </c>
      <c r="FX511" s="5" t="s">
        <v>662</v>
      </c>
      <c r="FZ511" s="5" t="s">
        <v>450</v>
      </c>
      <c r="GL511" s="5">
        <v>5</v>
      </c>
    </row>
    <row r="512" spans="1:223" s="5" customFormat="1" x14ac:dyDescent="0.2">
      <c r="A512" s="5" t="s">
        <v>2924</v>
      </c>
      <c r="B512" s="5" t="s">
        <v>2923</v>
      </c>
      <c r="C512" s="5">
        <v>101871</v>
      </c>
      <c r="E512" s="5" t="s">
        <v>166</v>
      </c>
      <c r="F512" s="5" t="s">
        <v>167</v>
      </c>
      <c r="G512" s="5" t="s">
        <v>168</v>
      </c>
      <c r="H512" s="5" t="s">
        <v>169</v>
      </c>
      <c r="I512" s="5" t="s">
        <v>170</v>
      </c>
      <c r="J512" s="5" t="s">
        <v>171</v>
      </c>
      <c r="M512" s="5" t="s">
        <v>172</v>
      </c>
      <c r="N512" s="5" t="s">
        <v>167</v>
      </c>
      <c r="P512" s="5" t="s">
        <v>350</v>
      </c>
      <c r="Q512" s="5" t="s">
        <v>350</v>
      </c>
      <c r="R512" s="6">
        <v>42117.451388888891</v>
      </c>
      <c r="S512" s="6">
        <v>42130.44027777778</v>
      </c>
      <c r="T512" s="6">
        <v>43588.411805555559</v>
      </c>
      <c r="U512" s="6">
        <v>42130.44027777778</v>
      </c>
      <c r="AD512" s="5">
        <v>0</v>
      </c>
      <c r="AF512" s="5" t="s">
        <v>2922</v>
      </c>
      <c r="AH512" s="5" t="s">
        <v>350</v>
      </c>
      <c r="FO512" s="5" t="s">
        <v>2921</v>
      </c>
      <c r="FP512" s="5">
        <v>9.2233720368547697E+18</v>
      </c>
      <c r="FX512" s="5" t="s">
        <v>662</v>
      </c>
      <c r="FZ512" s="5" t="s">
        <v>450</v>
      </c>
      <c r="GL512" s="5">
        <v>3</v>
      </c>
    </row>
    <row r="513" spans="1:215" s="5" customFormat="1" x14ac:dyDescent="0.2">
      <c r="A513" s="5" t="s">
        <v>2920</v>
      </c>
      <c r="B513" s="5" t="s">
        <v>2919</v>
      </c>
      <c r="C513" s="5">
        <v>101869</v>
      </c>
      <c r="E513" s="5" t="s">
        <v>166</v>
      </c>
      <c r="F513" s="5" t="s">
        <v>167</v>
      </c>
      <c r="G513" s="5" t="s">
        <v>168</v>
      </c>
      <c r="H513" s="5" t="s">
        <v>169</v>
      </c>
      <c r="I513" s="5" t="s">
        <v>170</v>
      </c>
      <c r="J513" s="5" t="s">
        <v>171</v>
      </c>
      <c r="M513" s="5" t="s">
        <v>172</v>
      </c>
      <c r="N513" s="5" t="s">
        <v>167</v>
      </c>
      <c r="P513" s="5" t="s">
        <v>668</v>
      </c>
      <c r="Q513" s="5" t="s">
        <v>668</v>
      </c>
      <c r="R513" s="6">
        <v>42117.433333333334</v>
      </c>
      <c r="S513" s="6">
        <v>42201.554861111108</v>
      </c>
      <c r="T513" s="6">
        <v>43588.411805555559</v>
      </c>
      <c r="U513" s="6">
        <v>42118.677777777775</v>
      </c>
      <c r="V513" s="5" t="s">
        <v>684</v>
      </c>
      <c r="W513" s="5" t="s">
        <v>684</v>
      </c>
      <c r="AD513" s="5">
        <v>0</v>
      </c>
      <c r="AF513" s="5" t="s">
        <v>2918</v>
      </c>
      <c r="AH513" s="5" t="s">
        <v>668</v>
      </c>
      <c r="EB513" s="5" t="s">
        <v>681</v>
      </c>
      <c r="FO513" s="5" t="s">
        <v>2917</v>
      </c>
      <c r="FP513" s="5">
        <v>9.2233720368547697E+18</v>
      </c>
      <c r="FQ513" s="6">
        <v>42199.802083333336</v>
      </c>
      <c r="FX513" s="5" t="s">
        <v>662</v>
      </c>
      <c r="FZ513" s="5" t="s">
        <v>450</v>
      </c>
      <c r="GL513" s="5">
        <v>2</v>
      </c>
    </row>
    <row r="514" spans="1:215" s="5" customFormat="1" x14ac:dyDescent="0.2">
      <c r="A514" s="5" t="s">
        <v>2911</v>
      </c>
      <c r="B514" s="5" t="s">
        <v>2916</v>
      </c>
      <c r="C514" s="5">
        <v>101804</v>
      </c>
      <c r="E514" s="5" t="s">
        <v>166</v>
      </c>
      <c r="F514" s="5" t="s">
        <v>167</v>
      </c>
      <c r="G514" s="5" t="s">
        <v>168</v>
      </c>
      <c r="H514" s="5" t="s">
        <v>169</v>
      </c>
      <c r="I514" s="5" t="s">
        <v>170</v>
      </c>
      <c r="J514" s="5" t="s">
        <v>171</v>
      </c>
      <c r="M514" s="5" t="s">
        <v>212</v>
      </c>
      <c r="N514" s="5" t="s">
        <v>167</v>
      </c>
      <c r="P514" s="5" t="s">
        <v>171</v>
      </c>
      <c r="Q514" s="5" t="s">
        <v>171</v>
      </c>
      <c r="R514" s="6">
        <v>42116.627083333333</v>
      </c>
      <c r="S514" s="6">
        <v>42116.629861111112</v>
      </c>
      <c r="T514" s="6">
        <v>43588.411805555559</v>
      </c>
      <c r="U514" s="6">
        <v>42116.628472222219</v>
      </c>
      <c r="V514" s="5" t="s">
        <v>248</v>
      </c>
      <c r="AD514" s="5">
        <v>0</v>
      </c>
      <c r="AF514" s="5" t="s">
        <v>2909</v>
      </c>
      <c r="AH514" s="5" t="s">
        <v>171</v>
      </c>
      <c r="BI514" s="5" t="s">
        <v>2910</v>
      </c>
      <c r="BK514" s="5" t="s">
        <v>2387</v>
      </c>
      <c r="BL514" s="5" t="s">
        <v>2762</v>
      </c>
      <c r="BM514" s="5" t="s">
        <v>2185</v>
      </c>
      <c r="BN514" s="5" t="s">
        <v>2830</v>
      </c>
      <c r="BO514" s="5" t="s">
        <v>2212</v>
      </c>
      <c r="BP514" s="5" t="s">
        <v>2823</v>
      </c>
      <c r="BQ514" s="5" t="s">
        <v>2203</v>
      </c>
      <c r="BR514" s="5" t="s">
        <v>2059</v>
      </c>
      <c r="BS514" s="5" t="s">
        <v>2908</v>
      </c>
      <c r="BT514" s="5" t="s">
        <v>1591</v>
      </c>
      <c r="BU514" s="5" t="s">
        <v>2095</v>
      </c>
      <c r="BV514" s="5" t="s">
        <v>571</v>
      </c>
      <c r="BW514" s="5" t="s">
        <v>2755</v>
      </c>
      <c r="BX514" s="5" t="s">
        <v>2815</v>
      </c>
      <c r="BY514" s="5" t="s">
        <v>247</v>
      </c>
      <c r="CL514" s="5" t="s">
        <v>2915</v>
      </c>
      <c r="EB514" s="5" t="s">
        <v>208</v>
      </c>
      <c r="FO514" s="5" t="s">
        <v>2914</v>
      </c>
      <c r="FP514" s="5">
        <v>9.2233720368547697E+18</v>
      </c>
      <c r="FX514" s="5" t="s">
        <v>662</v>
      </c>
      <c r="GQ514" s="5" t="s">
        <v>1834</v>
      </c>
      <c r="GR514" s="5" t="s">
        <v>241</v>
      </c>
    </row>
    <row r="515" spans="1:215" s="5" customFormat="1" x14ac:dyDescent="0.2">
      <c r="A515" s="5" t="s">
        <v>2911</v>
      </c>
      <c r="B515" s="5" t="s">
        <v>2913</v>
      </c>
      <c r="C515" s="5">
        <v>101803</v>
      </c>
      <c r="E515" s="5" t="s">
        <v>166</v>
      </c>
      <c r="F515" s="5" t="s">
        <v>167</v>
      </c>
      <c r="G515" s="5" t="s">
        <v>168</v>
      </c>
      <c r="H515" s="5" t="s">
        <v>169</v>
      </c>
      <c r="I515" s="5" t="s">
        <v>170</v>
      </c>
      <c r="J515" s="5" t="s">
        <v>171</v>
      </c>
      <c r="M515" s="5" t="s">
        <v>212</v>
      </c>
      <c r="N515" s="5" t="s">
        <v>167</v>
      </c>
      <c r="P515" s="5" t="s">
        <v>171</v>
      </c>
      <c r="Q515" s="5" t="s">
        <v>171</v>
      </c>
      <c r="R515" s="6">
        <v>42116.625694444447</v>
      </c>
      <c r="S515" s="6">
        <v>42116.629861111112</v>
      </c>
      <c r="T515" s="6">
        <v>43588.411805555559</v>
      </c>
      <c r="U515" s="6">
        <v>42116.629166666666</v>
      </c>
      <c r="V515" s="5" t="s">
        <v>248</v>
      </c>
      <c r="AD515" s="5">
        <v>0</v>
      </c>
      <c r="AF515" s="5" t="s">
        <v>2909</v>
      </c>
      <c r="AH515" s="5" t="s">
        <v>171</v>
      </c>
      <c r="BI515" s="5" t="s">
        <v>2910</v>
      </c>
      <c r="BK515" s="5" t="s">
        <v>2387</v>
      </c>
      <c r="BL515" s="5" t="s">
        <v>2762</v>
      </c>
      <c r="BM515" s="5" t="s">
        <v>2185</v>
      </c>
      <c r="BN515" s="5" t="s">
        <v>2830</v>
      </c>
      <c r="BO515" s="5" t="s">
        <v>2212</v>
      </c>
      <c r="BP515" s="5" t="s">
        <v>2823</v>
      </c>
      <c r="BQ515" s="5" t="s">
        <v>2203</v>
      </c>
      <c r="BR515" s="5" t="s">
        <v>2059</v>
      </c>
      <c r="BS515" s="5" t="s">
        <v>2908</v>
      </c>
      <c r="BT515" s="5" t="s">
        <v>1591</v>
      </c>
      <c r="BU515" s="5" t="s">
        <v>2095</v>
      </c>
      <c r="BV515" s="5" t="s">
        <v>571</v>
      </c>
      <c r="BW515" s="5" t="s">
        <v>2755</v>
      </c>
      <c r="BX515" s="5" t="s">
        <v>2815</v>
      </c>
      <c r="BY515" s="5" t="s">
        <v>247</v>
      </c>
      <c r="CL515" s="5" t="s">
        <v>2907</v>
      </c>
      <c r="EB515" s="5" t="s">
        <v>208</v>
      </c>
      <c r="FO515" s="5" t="s">
        <v>2912</v>
      </c>
      <c r="FP515" s="5">
        <v>9.2233720368547697E+18</v>
      </c>
      <c r="FX515" s="5" t="s">
        <v>662</v>
      </c>
    </row>
    <row r="516" spans="1:215" s="5" customFormat="1" x14ac:dyDescent="0.2">
      <c r="A516" s="5" t="s">
        <v>2911</v>
      </c>
      <c r="B516" s="5" t="s">
        <v>2910</v>
      </c>
      <c r="C516" s="5">
        <v>101802</v>
      </c>
      <c r="E516" s="5" t="s">
        <v>166</v>
      </c>
      <c r="F516" s="5" t="s">
        <v>167</v>
      </c>
      <c r="G516" s="5" t="s">
        <v>168</v>
      </c>
      <c r="H516" s="5" t="s">
        <v>169</v>
      </c>
      <c r="I516" s="5" t="s">
        <v>170</v>
      </c>
      <c r="J516" s="5" t="s">
        <v>171</v>
      </c>
      <c r="M516" s="5" t="s">
        <v>212</v>
      </c>
      <c r="N516" s="5" t="s">
        <v>167</v>
      </c>
      <c r="P516" s="5" t="s">
        <v>171</v>
      </c>
      <c r="Q516" s="5" t="s">
        <v>171</v>
      </c>
      <c r="R516" s="6">
        <v>42116.625</v>
      </c>
      <c r="S516" s="6">
        <v>42116.690972222219</v>
      </c>
      <c r="T516" s="6">
        <v>43588.411805555559</v>
      </c>
      <c r="U516" s="6">
        <v>42116.690972222219</v>
      </c>
      <c r="V516" s="5" t="s">
        <v>248</v>
      </c>
      <c r="AD516" s="5">
        <v>0</v>
      </c>
      <c r="AF516" s="5" t="s">
        <v>2909</v>
      </c>
      <c r="AH516" s="5" t="s">
        <v>171</v>
      </c>
      <c r="BI516" s="5" t="s">
        <v>1366</v>
      </c>
      <c r="BK516" s="5" t="s">
        <v>2387</v>
      </c>
      <c r="BL516" s="5" t="s">
        <v>2762</v>
      </c>
      <c r="BM516" s="5" t="s">
        <v>2185</v>
      </c>
      <c r="BN516" s="5" t="s">
        <v>2830</v>
      </c>
      <c r="BO516" s="5" t="s">
        <v>2212</v>
      </c>
      <c r="BP516" s="5" t="s">
        <v>2823</v>
      </c>
      <c r="BQ516" s="5" t="s">
        <v>2203</v>
      </c>
      <c r="BR516" s="5" t="s">
        <v>2059</v>
      </c>
      <c r="BS516" s="5" t="s">
        <v>2908</v>
      </c>
      <c r="BT516" s="5" t="s">
        <v>1591</v>
      </c>
      <c r="BU516" s="5" t="s">
        <v>2095</v>
      </c>
      <c r="BV516" s="5" t="s">
        <v>571</v>
      </c>
      <c r="BW516" s="5" t="s">
        <v>2755</v>
      </c>
      <c r="BX516" s="5" t="s">
        <v>2815</v>
      </c>
      <c r="BY516" s="5" t="s">
        <v>247</v>
      </c>
      <c r="CL516" s="5" t="s">
        <v>2907</v>
      </c>
      <c r="EB516" s="5" t="s">
        <v>208</v>
      </c>
      <c r="FO516" s="5" t="s">
        <v>2906</v>
      </c>
      <c r="FP516" s="5">
        <v>9.2233720368547697E+18</v>
      </c>
      <c r="FX516" s="5" t="s">
        <v>662</v>
      </c>
      <c r="GL516" s="5">
        <v>8</v>
      </c>
    </row>
    <row r="517" spans="1:215" s="5" customFormat="1" x14ac:dyDescent="0.2">
      <c r="A517" s="5" t="s">
        <v>2905</v>
      </c>
      <c r="B517" s="5" t="s">
        <v>2904</v>
      </c>
      <c r="C517" s="5">
        <v>101574</v>
      </c>
      <c r="E517" s="5" t="s">
        <v>180</v>
      </c>
      <c r="F517" s="5" t="s">
        <v>167</v>
      </c>
      <c r="G517" s="5" t="s">
        <v>168</v>
      </c>
      <c r="H517" s="5" t="s">
        <v>169</v>
      </c>
      <c r="I517" s="5" t="s">
        <v>170</v>
      </c>
      <c r="J517" s="5" t="s">
        <v>171</v>
      </c>
      <c r="M517" s="5" t="s">
        <v>547</v>
      </c>
      <c r="N517" s="5" t="s">
        <v>167</v>
      </c>
      <c r="P517" s="5" t="s">
        <v>215</v>
      </c>
      <c r="Q517" s="5" t="s">
        <v>215</v>
      </c>
      <c r="R517" s="6">
        <v>42115.780555555553</v>
      </c>
      <c r="S517" s="6">
        <v>42116.696527777778</v>
      </c>
      <c r="T517" s="6">
        <v>43588.411805555559</v>
      </c>
      <c r="U517" s="6">
        <v>42116.511805555558</v>
      </c>
      <c r="X517" s="5" t="s">
        <v>204</v>
      </c>
      <c r="AD517" s="5">
        <v>0</v>
      </c>
      <c r="AF517" s="5" t="s">
        <v>2903</v>
      </c>
      <c r="AH517" s="5" t="s">
        <v>184</v>
      </c>
      <c r="AI517" s="5" t="s">
        <v>215</v>
      </c>
      <c r="CE517" s="5" t="s">
        <v>2902</v>
      </c>
      <c r="FO517" s="5" t="s">
        <v>2901</v>
      </c>
      <c r="FP517" s="5">
        <v>9.2233720368547697E+18</v>
      </c>
      <c r="FX517" s="5" t="s">
        <v>662</v>
      </c>
      <c r="HF517" s="5" t="s">
        <v>2900</v>
      </c>
      <c r="HG517" s="5" t="s">
        <v>2899</v>
      </c>
    </row>
    <row r="518" spans="1:215" s="5" customFormat="1" x14ac:dyDescent="0.2">
      <c r="A518" s="5" t="s">
        <v>2898</v>
      </c>
      <c r="B518" s="5" t="s">
        <v>2897</v>
      </c>
      <c r="C518" s="5">
        <v>101566</v>
      </c>
      <c r="E518" s="5" t="s">
        <v>166</v>
      </c>
      <c r="F518" s="5" t="s">
        <v>167</v>
      </c>
      <c r="G518" s="5" t="s">
        <v>168</v>
      </c>
      <c r="H518" s="5" t="s">
        <v>169</v>
      </c>
      <c r="I518" s="5" t="s">
        <v>170</v>
      </c>
      <c r="J518" s="5" t="s">
        <v>171</v>
      </c>
      <c r="M518" s="5" t="s">
        <v>172</v>
      </c>
      <c r="N518" s="5" t="s">
        <v>167</v>
      </c>
      <c r="P518" s="5" t="s">
        <v>671</v>
      </c>
      <c r="Q518" s="5" t="s">
        <v>671</v>
      </c>
      <c r="R518" s="6">
        <v>42115.707638888889</v>
      </c>
      <c r="S518" s="6">
        <v>42201.554861111108</v>
      </c>
      <c r="T518" s="6">
        <v>43588.411805555559</v>
      </c>
      <c r="U518" s="6">
        <v>42116.431250000001</v>
      </c>
      <c r="V518" s="5" t="s">
        <v>684</v>
      </c>
      <c r="W518" s="5" t="s">
        <v>684</v>
      </c>
      <c r="X518" s="5" t="s">
        <v>751</v>
      </c>
      <c r="AD518" s="5">
        <v>0</v>
      </c>
      <c r="AF518" s="5" t="s">
        <v>2896</v>
      </c>
      <c r="CL518" s="5" t="s">
        <v>2895</v>
      </c>
      <c r="EB518" s="5" t="s">
        <v>681</v>
      </c>
      <c r="FO518" s="5" t="s">
        <v>2894</v>
      </c>
      <c r="FP518" s="5">
        <v>9.2233720368547697E+18</v>
      </c>
      <c r="FQ518" s="6">
        <v>42199.802083333336</v>
      </c>
      <c r="FX518" s="5" t="s">
        <v>662</v>
      </c>
      <c r="FZ518" s="5" t="s">
        <v>255</v>
      </c>
      <c r="GL518" s="5">
        <v>1</v>
      </c>
    </row>
    <row r="519" spans="1:215" s="5" customFormat="1" x14ac:dyDescent="0.2">
      <c r="A519" s="5" t="s">
        <v>2893</v>
      </c>
      <c r="B519" s="5" t="s">
        <v>2892</v>
      </c>
      <c r="C519" s="5">
        <v>101561</v>
      </c>
      <c r="E519" s="5" t="s">
        <v>180</v>
      </c>
      <c r="F519" s="5" t="s">
        <v>167</v>
      </c>
      <c r="G519" s="5" t="s">
        <v>168</v>
      </c>
      <c r="H519" s="5" t="s">
        <v>169</v>
      </c>
      <c r="I519" s="5" t="s">
        <v>170</v>
      </c>
      <c r="J519" s="5" t="s">
        <v>171</v>
      </c>
      <c r="M519" s="5" t="s">
        <v>172</v>
      </c>
      <c r="N519" s="5" t="s">
        <v>167</v>
      </c>
      <c r="P519" s="5">
        <v>1110204</v>
      </c>
      <c r="Q519" s="5">
        <v>1110204</v>
      </c>
      <c r="R519" s="6">
        <v>42115.671527777777</v>
      </c>
      <c r="S519" s="6">
        <v>42118.450694444444</v>
      </c>
      <c r="T519" s="6">
        <v>43588.411805555559</v>
      </c>
      <c r="U519" s="6">
        <v>42118.450694444444</v>
      </c>
      <c r="AD519" s="5">
        <v>0</v>
      </c>
      <c r="AH519" s="5">
        <v>1110204</v>
      </c>
      <c r="CL519" s="5" t="s">
        <v>2891</v>
      </c>
      <c r="EB519" s="5" t="s">
        <v>898</v>
      </c>
      <c r="FO519" s="5" t="s">
        <v>2890</v>
      </c>
      <c r="FP519" s="5">
        <v>9.2233720368547697E+18</v>
      </c>
      <c r="FX519" s="5" t="s">
        <v>662</v>
      </c>
      <c r="FZ519" s="5" t="s">
        <v>450</v>
      </c>
      <c r="GK519" s="5" t="s">
        <v>2889</v>
      </c>
      <c r="GL519" s="5">
        <v>2</v>
      </c>
    </row>
    <row r="520" spans="1:215" s="5" customFormat="1" x14ac:dyDescent="0.2">
      <c r="A520" s="5" t="s">
        <v>2888</v>
      </c>
      <c r="B520" s="5" t="s">
        <v>2887</v>
      </c>
      <c r="C520" s="5">
        <v>101529</v>
      </c>
      <c r="E520" s="5" t="s">
        <v>166</v>
      </c>
      <c r="F520" s="5" t="s">
        <v>167</v>
      </c>
      <c r="G520" s="5" t="s">
        <v>168</v>
      </c>
      <c r="H520" s="5" t="s">
        <v>169</v>
      </c>
      <c r="I520" s="5" t="s">
        <v>170</v>
      </c>
      <c r="J520" s="5" t="s">
        <v>171</v>
      </c>
      <c r="M520" s="5" t="s">
        <v>172</v>
      </c>
      <c r="N520" s="5" t="s">
        <v>167</v>
      </c>
      <c r="O520" s="5" t="s">
        <v>350</v>
      </c>
      <c r="P520" s="5" t="s">
        <v>206</v>
      </c>
      <c r="Q520" s="5" t="s">
        <v>206</v>
      </c>
      <c r="R520" s="6">
        <v>42115.554166666669</v>
      </c>
      <c r="S520" s="6">
        <v>42212.543749999997</v>
      </c>
      <c r="T520" s="6">
        <v>43588.411805555559</v>
      </c>
      <c r="U520" s="6">
        <v>42209.57916666667</v>
      </c>
      <c r="W520" s="5" t="s">
        <v>684</v>
      </c>
      <c r="AD520" s="5">
        <v>0</v>
      </c>
      <c r="AF520" s="5" t="s">
        <v>2886</v>
      </c>
      <c r="AH520" s="5">
        <v>1110037</v>
      </c>
      <c r="AI520" s="5" t="s">
        <v>171</v>
      </c>
      <c r="AJ520" s="5" t="s">
        <v>206</v>
      </c>
      <c r="BK520" s="5" t="s">
        <v>2885</v>
      </c>
      <c r="FO520" s="5" t="s">
        <v>2884</v>
      </c>
      <c r="FP520" s="5">
        <v>9.2233720368547697E+18</v>
      </c>
      <c r="FQ520" s="6">
        <v>42199.802083333336</v>
      </c>
      <c r="FX520" s="5" t="s">
        <v>662</v>
      </c>
      <c r="FZ520" s="5" t="s">
        <v>2883</v>
      </c>
      <c r="GL520" s="5">
        <v>0</v>
      </c>
      <c r="HF520" s="5" t="s">
        <v>2882</v>
      </c>
      <c r="HG520" s="5" t="s">
        <v>2881</v>
      </c>
    </row>
    <row r="521" spans="1:215" s="5" customFormat="1" x14ac:dyDescent="0.2">
      <c r="A521" s="5" t="s">
        <v>2880</v>
      </c>
      <c r="B521" s="5" t="s">
        <v>2879</v>
      </c>
      <c r="C521" s="5">
        <v>101472</v>
      </c>
      <c r="E521" s="5" t="s">
        <v>166</v>
      </c>
      <c r="F521" s="5" t="s">
        <v>167</v>
      </c>
      <c r="G521" s="5" t="s">
        <v>168</v>
      </c>
      <c r="H521" s="5" t="s">
        <v>169</v>
      </c>
      <c r="I521" s="5" t="s">
        <v>170</v>
      </c>
      <c r="J521" s="5" t="s">
        <v>171</v>
      </c>
      <c r="M521" s="5" t="s">
        <v>172</v>
      </c>
      <c r="N521" s="5" t="s">
        <v>167</v>
      </c>
      <c r="P521" s="5" t="s">
        <v>668</v>
      </c>
      <c r="Q521" s="5" t="s">
        <v>668</v>
      </c>
      <c r="R521" s="6">
        <v>42114.718055555553</v>
      </c>
      <c r="S521" s="6">
        <v>42748.586805555555</v>
      </c>
      <c r="T521" s="6">
        <v>43588.411805555559</v>
      </c>
      <c r="U521" s="6">
        <v>42122.537499999999</v>
      </c>
      <c r="AD521" s="5">
        <v>0</v>
      </c>
      <c r="AH521" s="5">
        <v>1110204</v>
      </c>
      <c r="AI521" s="5" t="s">
        <v>668</v>
      </c>
      <c r="EB521" s="5" t="s">
        <v>796</v>
      </c>
      <c r="FO521" s="5" t="s">
        <v>2878</v>
      </c>
      <c r="FP521" s="5">
        <v>9.2233720368547697E+18</v>
      </c>
      <c r="FX521" s="5" t="s">
        <v>662</v>
      </c>
      <c r="FZ521" s="5" t="s">
        <v>450</v>
      </c>
      <c r="GL521" s="5">
        <v>2</v>
      </c>
      <c r="HF521" s="5" t="s">
        <v>2877</v>
      </c>
    </row>
    <row r="522" spans="1:215" s="5" customFormat="1" x14ac:dyDescent="0.2">
      <c r="A522" s="5" t="s">
        <v>2876</v>
      </c>
      <c r="B522" s="5" t="s">
        <v>2875</v>
      </c>
      <c r="C522" s="5">
        <v>101439</v>
      </c>
      <c r="E522" s="5" t="s">
        <v>166</v>
      </c>
      <c r="F522" s="5" t="s">
        <v>167</v>
      </c>
      <c r="G522" s="5" t="s">
        <v>168</v>
      </c>
      <c r="H522" s="5" t="s">
        <v>169</v>
      </c>
      <c r="I522" s="5" t="s">
        <v>170</v>
      </c>
      <c r="J522" s="5" t="s">
        <v>171</v>
      </c>
      <c r="M522" s="5" t="s">
        <v>172</v>
      </c>
      <c r="N522" s="5" t="s">
        <v>167</v>
      </c>
      <c r="P522" s="5">
        <v>1110204</v>
      </c>
      <c r="Q522" s="5">
        <v>1110204</v>
      </c>
      <c r="R522" s="6">
        <v>42114.572222222225</v>
      </c>
      <c r="S522" s="6">
        <v>42156.604861111111</v>
      </c>
      <c r="T522" s="6">
        <v>43588.411805555559</v>
      </c>
      <c r="U522" s="6">
        <v>42156.604861111111</v>
      </c>
      <c r="AD522" s="5">
        <v>0</v>
      </c>
      <c r="AF522" s="5" t="s">
        <v>2874</v>
      </c>
      <c r="AH522" s="5">
        <v>1110204</v>
      </c>
      <c r="CL522" s="5" t="s">
        <v>2873</v>
      </c>
      <c r="FO522" s="5" t="s">
        <v>2872</v>
      </c>
      <c r="FP522" s="5">
        <v>9.2233720368547697E+18</v>
      </c>
      <c r="FX522" s="5" t="s">
        <v>662</v>
      </c>
    </row>
    <row r="523" spans="1:215" s="5" customFormat="1" x14ac:dyDescent="0.2">
      <c r="A523" s="5" t="s">
        <v>2871</v>
      </c>
      <c r="B523" s="5" t="s">
        <v>2870</v>
      </c>
      <c r="C523" s="5">
        <v>101407</v>
      </c>
      <c r="E523" s="5" t="s">
        <v>180</v>
      </c>
      <c r="F523" s="5" t="s">
        <v>167</v>
      </c>
      <c r="G523" s="5" t="s">
        <v>168</v>
      </c>
      <c r="H523" s="5" t="s">
        <v>169</v>
      </c>
      <c r="I523" s="5" t="s">
        <v>170</v>
      </c>
      <c r="J523" s="5" t="s">
        <v>171</v>
      </c>
      <c r="M523" s="5" t="s">
        <v>172</v>
      </c>
      <c r="N523" s="5" t="s">
        <v>167</v>
      </c>
      <c r="P523" s="5" t="s">
        <v>671</v>
      </c>
      <c r="Q523" s="5" t="s">
        <v>671</v>
      </c>
      <c r="R523" s="6">
        <v>42114.46597222222</v>
      </c>
      <c r="S523" s="6">
        <v>42748.586805555555</v>
      </c>
      <c r="T523" s="6">
        <v>43588.411805555559</v>
      </c>
      <c r="U523" s="6">
        <v>42114.718055555553</v>
      </c>
      <c r="AD523" s="5">
        <v>0</v>
      </c>
      <c r="AF523" s="5" t="s">
        <v>2869</v>
      </c>
      <c r="CL523" s="5" t="s">
        <v>2868</v>
      </c>
      <c r="FO523" s="5" t="s">
        <v>2867</v>
      </c>
      <c r="FP523" s="5">
        <v>9.2233720368547697E+18</v>
      </c>
      <c r="FX523" s="5" t="s">
        <v>662</v>
      </c>
      <c r="FZ523" s="5" t="s">
        <v>255</v>
      </c>
    </row>
    <row r="524" spans="1:215" s="5" customFormat="1" x14ac:dyDescent="0.2">
      <c r="A524" s="5" t="s">
        <v>2866</v>
      </c>
      <c r="B524" s="5" t="s">
        <v>2865</v>
      </c>
      <c r="C524" s="5">
        <v>101397</v>
      </c>
      <c r="E524" s="5" t="s">
        <v>166</v>
      </c>
      <c r="F524" s="5" t="s">
        <v>167</v>
      </c>
      <c r="G524" s="5" t="s">
        <v>168</v>
      </c>
      <c r="H524" s="5" t="s">
        <v>169</v>
      </c>
      <c r="I524" s="5" t="s">
        <v>170</v>
      </c>
      <c r="J524" s="5" t="s">
        <v>171</v>
      </c>
      <c r="M524" s="5" t="s">
        <v>172</v>
      </c>
      <c r="N524" s="5" t="s">
        <v>167</v>
      </c>
      <c r="P524" s="5" t="s">
        <v>350</v>
      </c>
      <c r="Q524" s="5" t="s">
        <v>350</v>
      </c>
      <c r="R524" s="6">
        <v>42114.43472222222</v>
      </c>
      <c r="S524" s="6">
        <v>42201.554861111108</v>
      </c>
      <c r="T524" s="6">
        <v>43588.411805555559</v>
      </c>
      <c r="U524" s="6">
        <v>42114.714583333334</v>
      </c>
      <c r="V524" s="5" t="s">
        <v>684</v>
      </c>
      <c r="W524" s="5" t="s">
        <v>684</v>
      </c>
      <c r="AD524" s="5">
        <v>0</v>
      </c>
      <c r="AH524" s="5" t="s">
        <v>350</v>
      </c>
      <c r="EB524" s="5" t="s">
        <v>681</v>
      </c>
      <c r="FO524" s="5" t="s">
        <v>2864</v>
      </c>
      <c r="FP524" s="5">
        <v>9.2233720368547697E+18</v>
      </c>
      <c r="FQ524" s="6">
        <v>42199.802083333336</v>
      </c>
      <c r="FX524" s="5" t="s">
        <v>662</v>
      </c>
      <c r="FZ524" s="5" t="s">
        <v>255</v>
      </c>
      <c r="GL524" s="5">
        <v>1</v>
      </c>
    </row>
    <row r="525" spans="1:215" s="5" customFormat="1" x14ac:dyDescent="0.2">
      <c r="A525" s="5" t="s">
        <v>2863</v>
      </c>
      <c r="B525" s="5" t="s">
        <v>2862</v>
      </c>
      <c r="C525" s="5">
        <v>101396</v>
      </c>
      <c r="E525" s="5" t="s">
        <v>166</v>
      </c>
      <c r="F525" s="5" t="s">
        <v>167</v>
      </c>
      <c r="G525" s="5" t="s">
        <v>168</v>
      </c>
      <c r="H525" s="5" t="s">
        <v>169</v>
      </c>
      <c r="I525" s="5" t="s">
        <v>170</v>
      </c>
      <c r="J525" s="5" t="s">
        <v>171</v>
      </c>
      <c r="M525" s="5" t="s">
        <v>172</v>
      </c>
      <c r="N525" s="5" t="s">
        <v>167</v>
      </c>
      <c r="P525" s="5">
        <v>1110204</v>
      </c>
      <c r="Q525" s="5">
        <v>1110204</v>
      </c>
      <c r="R525" s="6">
        <v>42114.415972222225</v>
      </c>
      <c r="S525" s="6">
        <v>42122.538888888892</v>
      </c>
      <c r="T525" s="6">
        <v>43588.411805555559</v>
      </c>
      <c r="U525" s="6">
        <v>42122.538888888892</v>
      </c>
      <c r="AD525" s="5">
        <v>0</v>
      </c>
      <c r="AF525" s="5" t="s">
        <v>2861</v>
      </c>
      <c r="AH525" s="5">
        <v>1110204</v>
      </c>
      <c r="CL525" s="5" t="s">
        <v>2860</v>
      </c>
      <c r="EB525" s="5" t="s">
        <v>796</v>
      </c>
      <c r="FO525" s="5" t="s">
        <v>2859</v>
      </c>
      <c r="FP525" s="5">
        <v>9.2233720368547697E+18</v>
      </c>
      <c r="FX525" s="5" t="s">
        <v>662</v>
      </c>
      <c r="FZ525" s="5" t="s">
        <v>450</v>
      </c>
      <c r="GL525" s="5">
        <v>1</v>
      </c>
    </row>
    <row r="526" spans="1:215" s="5" customFormat="1" x14ac:dyDescent="0.2">
      <c r="A526" s="5" t="s">
        <v>2858</v>
      </c>
      <c r="B526" s="5" t="s">
        <v>2857</v>
      </c>
      <c r="C526" s="5">
        <v>101354</v>
      </c>
      <c r="E526" s="5" t="s">
        <v>166</v>
      </c>
      <c r="F526" s="5" t="s">
        <v>167</v>
      </c>
      <c r="G526" s="5" t="s">
        <v>168</v>
      </c>
      <c r="H526" s="5" t="s">
        <v>169</v>
      </c>
      <c r="I526" s="5" t="s">
        <v>170</v>
      </c>
      <c r="J526" s="5" t="s">
        <v>171</v>
      </c>
      <c r="M526" s="5" t="s">
        <v>172</v>
      </c>
      <c r="N526" s="5" t="s">
        <v>167</v>
      </c>
      <c r="P526" s="5" t="s">
        <v>350</v>
      </c>
      <c r="Q526" s="5" t="s">
        <v>350</v>
      </c>
      <c r="R526" s="6">
        <v>42111.672222222223</v>
      </c>
      <c r="S526" s="6">
        <v>42201.554861111108</v>
      </c>
      <c r="T526" s="6">
        <v>43588.411805555559</v>
      </c>
      <c r="U526" s="6">
        <v>42117.425000000003</v>
      </c>
      <c r="V526" s="5" t="s">
        <v>684</v>
      </c>
      <c r="W526" s="5" t="s">
        <v>684</v>
      </c>
      <c r="AD526" s="5">
        <v>0</v>
      </c>
      <c r="AF526" s="5" t="s">
        <v>2856</v>
      </c>
      <c r="AH526" s="5" t="s">
        <v>350</v>
      </c>
      <c r="EB526" s="5" t="s">
        <v>681</v>
      </c>
      <c r="FO526" s="5" t="s">
        <v>2855</v>
      </c>
      <c r="FP526" s="5">
        <v>9.2233720368547697E+18</v>
      </c>
      <c r="FQ526" s="6">
        <v>42199.802083333336</v>
      </c>
      <c r="FX526" s="5" t="s">
        <v>662</v>
      </c>
      <c r="FZ526" s="5" t="s">
        <v>450</v>
      </c>
      <c r="GL526" s="5">
        <v>2</v>
      </c>
    </row>
    <row r="527" spans="1:215" s="5" customFormat="1" x14ac:dyDescent="0.2">
      <c r="A527" s="5" t="s">
        <v>2854</v>
      </c>
      <c r="B527" s="5" t="s">
        <v>2853</v>
      </c>
      <c r="C527" s="5">
        <v>101345</v>
      </c>
      <c r="E527" s="5" t="s">
        <v>180</v>
      </c>
      <c r="F527" s="5" t="s">
        <v>167</v>
      </c>
      <c r="G527" s="5" t="s">
        <v>168</v>
      </c>
      <c r="H527" s="5" t="s">
        <v>169</v>
      </c>
      <c r="I527" s="5" t="s">
        <v>170</v>
      </c>
      <c r="J527" s="5" t="s">
        <v>171</v>
      </c>
      <c r="M527" s="5" t="s">
        <v>172</v>
      </c>
      <c r="N527" s="5" t="s">
        <v>167</v>
      </c>
      <c r="P527" s="5" t="s">
        <v>350</v>
      </c>
      <c r="Q527" s="5" t="s">
        <v>350</v>
      </c>
      <c r="R527" s="6">
        <v>42111.64166666667</v>
      </c>
      <c r="S527" s="6">
        <v>42115.666666666664</v>
      </c>
      <c r="T527" s="6">
        <v>43588.411805555559</v>
      </c>
      <c r="U527" s="6">
        <v>42115.666666666664</v>
      </c>
      <c r="AD527" s="5">
        <v>0</v>
      </c>
      <c r="AF527" s="5" t="s">
        <v>2852</v>
      </c>
      <c r="AH527" s="5" t="s">
        <v>350</v>
      </c>
      <c r="EB527" s="5" t="s">
        <v>351</v>
      </c>
      <c r="FO527" s="5" t="s">
        <v>2851</v>
      </c>
      <c r="FP527" s="5">
        <v>9.2233720368547697E+18</v>
      </c>
      <c r="FX527" s="5" t="s">
        <v>662</v>
      </c>
      <c r="FZ527" s="5" t="s">
        <v>255</v>
      </c>
    </row>
    <row r="528" spans="1:215" s="5" customFormat="1" x14ac:dyDescent="0.2">
      <c r="A528" s="5" t="s">
        <v>2850</v>
      </c>
      <c r="B528" s="5" t="s">
        <v>2849</v>
      </c>
      <c r="C528" s="5">
        <v>101312</v>
      </c>
      <c r="E528" s="5" t="s">
        <v>180</v>
      </c>
      <c r="F528" s="5" t="s">
        <v>167</v>
      </c>
      <c r="G528" s="5" t="s">
        <v>168</v>
      </c>
      <c r="H528" s="5" t="s">
        <v>169</v>
      </c>
      <c r="I528" s="5" t="s">
        <v>170</v>
      </c>
      <c r="J528" s="5" t="s">
        <v>171</v>
      </c>
      <c r="M528" s="5" t="s">
        <v>172</v>
      </c>
      <c r="N528" s="5" t="s">
        <v>167</v>
      </c>
      <c r="P528" s="5" t="s">
        <v>614</v>
      </c>
      <c r="Q528" s="5" t="s">
        <v>614</v>
      </c>
      <c r="R528" s="6">
        <v>42111.479861111111</v>
      </c>
      <c r="S528" s="6">
        <v>42115.594444444447</v>
      </c>
      <c r="T528" s="6">
        <v>43588.411805555559</v>
      </c>
      <c r="U528" s="6">
        <v>42115.594444444447</v>
      </c>
      <c r="AD528" s="5">
        <v>0</v>
      </c>
      <c r="AH528" s="5" t="s">
        <v>614</v>
      </c>
      <c r="EB528" s="5" t="s">
        <v>898</v>
      </c>
      <c r="FO528" s="5" t="s">
        <v>2848</v>
      </c>
      <c r="FP528" s="5">
        <v>9.2233720368547697E+18</v>
      </c>
      <c r="FX528" s="5" t="s">
        <v>662</v>
      </c>
      <c r="FZ528" s="5" t="s">
        <v>255</v>
      </c>
      <c r="GL528" s="5">
        <v>2</v>
      </c>
    </row>
    <row r="529" spans="1:216" s="5" customFormat="1" x14ac:dyDescent="0.2">
      <c r="A529" s="5" t="s">
        <v>2847</v>
      </c>
      <c r="B529" s="5" t="s">
        <v>2846</v>
      </c>
      <c r="C529" s="5">
        <v>101300</v>
      </c>
      <c r="E529" s="5" t="s">
        <v>166</v>
      </c>
      <c r="F529" s="5" t="s">
        <v>167</v>
      </c>
      <c r="G529" s="5" t="s">
        <v>168</v>
      </c>
      <c r="H529" s="5" t="s">
        <v>169</v>
      </c>
      <c r="I529" s="5" t="s">
        <v>170</v>
      </c>
      <c r="J529" s="5" t="s">
        <v>171</v>
      </c>
      <c r="M529" s="5" t="s">
        <v>172</v>
      </c>
      <c r="N529" s="5" t="s">
        <v>167</v>
      </c>
      <c r="P529" s="5">
        <v>1110204</v>
      </c>
      <c r="Q529" s="5">
        <v>1110204</v>
      </c>
      <c r="R529" s="6">
        <v>42111.439583333333</v>
      </c>
      <c r="S529" s="6">
        <v>42142.555555555555</v>
      </c>
      <c r="T529" s="6">
        <v>43588.411805555559</v>
      </c>
      <c r="U529" s="6">
        <v>42142.555555555555</v>
      </c>
      <c r="AD529" s="5">
        <v>0</v>
      </c>
      <c r="AF529" s="5" t="s">
        <v>2845</v>
      </c>
      <c r="AH529" s="5">
        <v>1110204</v>
      </c>
      <c r="CL529" s="5" t="s">
        <v>2844</v>
      </c>
      <c r="FO529" s="5" t="s">
        <v>2843</v>
      </c>
      <c r="FP529" s="5">
        <v>9.2233720368547697E+18</v>
      </c>
      <c r="FX529" s="5" t="s">
        <v>662</v>
      </c>
      <c r="GL529" s="5">
        <v>8</v>
      </c>
      <c r="HF529" s="5" t="s">
        <v>2842</v>
      </c>
    </row>
    <row r="530" spans="1:216" s="5" customFormat="1" x14ac:dyDescent="0.2">
      <c r="A530" s="5" t="s">
        <v>2841</v>
      </c>
      <c r="B530" s="5" t="s">
        <v>2840</v>
      </c>
      <c r="C530" s="5">
        <v>101274</v>
      </c>
      <c r="E530" s="5" t="s">
        <v>166</v>
      </c>
      <c r="F530" s="5" t="s">
        <v>167</v>
      </c>
      <c r="G530" s="5" t="s">
        <v>168</v>
      </c>
      <c r="H530" s="5" t="s">
        <v>169</v>
      </c>
      <c r="I530" s="5" t="s">
        <v>170</v>
      </c>
      <c r="J530" s="5" t="s">
        <v>171</v>
      </c>
      <c r="M530" s="5" t="s">
        <v>172</v>
      </c>
      <c r="N530" s="5" t="s">
        <v>167</v>
      </c>
      <c r="P530" s="5" t="s">
        <v>614</v>
      </c>
      <c r="Q530" s="5" t="s">
        <v>614</v>
      </c>
      <c r="R530" s="6">
        <v>42110.714583333334</v>
      </c>
      <c r="S530" s="6">
        <v>42122.543749999997</v>
      </c>
      <c r="T530" s="6">
        <v>43588.411805555559</v>
      </c>
      <c r="U530" s="6">
        <v>42122.543749999997</v>
      </c>
      <c r="AD530" s="5">
        <v>0</v>
      </c>
      <c r="AF530" s="5" t="s">
        <v>2839</v>
      </c>
      <c r="AH530" s="5" t="s">
        <v>614</v>
      </c>
      <c r="EB530" s="5" t="s">
        <v>898</v>
      </c>
      <c r="FO530" s="5" t="s">
        <v>2838</v>
      </c>
      <c r="FP530" s="5">
        <v>9.2233720368547697E+18</v>
      </c>
      <c r="FX530" s="5" t="s">
        <v>662</v>
      </c>
      <c r="FZ530" s="5" t="s">
        <v>450</v>
      </c>
      <c r="GL530" s="5">
        <v>1</v>
      </c>
    </row>
    <row r="531" spans="1:216" s="5" customFormat="1" x14ac:dyDescent="0.2">
      <c r="A531" s="5" t="s">
        <v>2837</v>
      </c>
      <c r="B531" s="5" t="s">
        <v>2836</v>
      </c>
      <c r="C531" s="5">
        <v>101273</v>
      </c>
      <c r="E531" s="5" t="s">
        <v>180</v>
      </c>
      <c r="F531" s="5" t="s">
        <v>167</v>
      </c>
      <c r="G531" s="5" t="s">
        <v>168</v>
      </c>
      <c r="H531" s="5" t="s">
        <v>169</v>
      </c>
      <c r="I531" s="5" t="s">
        <v>170</v>
      </c>
      <c r="J531" s="5" t="s">
        <v>171</v>
      </c>
      <c r="M531" s="5" t="s">
        <v>172</v>
      </c>
      <c r="N531" s="5" t="s">
        <v>167</v>
      </c>
      <c r="P531" s="5" t="s">
        <v>614</v>
      </c>
      <c r="Q531" s="5" t="s">
        <v>614</v>
      </c>
      <c r="R531" s="6">
        <v>42110.713194444441</v>
      </c>
      <c r="S531" s="6">
        <v>42118.456250000003</v>
      </c>
      <c r="T531" s="6">
        <v>43588.411805555559</v>
      </c>
      <c r="U531" s="6">
        <v>42118.456250000003</v>
      </c>
      <c r="AD531" s="5">
        <v>0</v>
      </c>
      <c r="AH531" s="5" t="s">
        <v>614</v>
      </c>
      <c r="EB531" s="5" t="s">
        <v>898</v>
      </c>
      <c r="FO531" s="5" t="s">
        <v>2835</v>
      </c>
      <c r="FP531" s="5">
        <v>9.2233720368547697E+18</v>
      </c>
      <c r="FX531" s="5" t="s">
        <v>662</v>
      </c>
      <c r="FZ531" s="5" t="s">
        <v>450</v>
      </c>
      <c r="GL531" s="5">
        <v>2</v>
      </c>
    </row>
    <row r="532" spans="1:216" s="5" customFormat="1" x14ac:dyDescent="0.2">
      <c r="A532" s="5" t="s">
        <v>2834</v>
      </c>
      <c r="B532" s="5" t="s">
        <v>2833</v>
      </c>
      <c r="C532" s="5">
        <v>101270</v>
      </c>
      <c r="E532" s="5" t="s">
        <v>180</v>
      </c>
      <c r="F532" s="5" t="s">
        <v>167</v>
      </c>
      <c r="G532" s="5" t="s">
        <v>168</v>
      </c>
      <c r="H532" s="5" t="s">
        <v>169</v>
      </c>
      <c r="I532" s="5" t="s">
        <v>170</v>
      </c>
      <c r="J532" s="5" t="s">
        <v>171</v>
      </c>
      <c r="M532" s="5" t="s">
        <v>172</v>
      </c>
      <c r="N532" s="5" t="s">
        <v>167</v>
      </c>
      <c r="P532" s="5" t="s">
        <v>668</v>
      </c>
      <c r="Q532" s="5" t="s">
        <v>668</v>
      </c>
      <c r="R532" s="6">
        <v>42110.690972222219</v>
      </c>
      <c r="S532" s="6">
        <v>42111.691666666666</v>
      </c>
      <c r="T532" s="6">
        <v>43588.411805555559</v>
      </c>
      <c r="U532" s="6">
        <v>42111.691666666666</v>
      </c>
      <c r="AD532" s="5">
        <v>0</v>
      </c>
      <c r="AH532" s="5" t="s">
        <v>668</v>
      </c>
      <c r="FO532" s="5" t="s">
        <v>2832</v>
      </c>
      <c r="FP532" s="5">
        <v>9.2233720368547697E+18</v>
      </c>
      <c r="FX532" s="5" t="s">
        <v>662</v>
      </c>
      <c r="FZ532" s="5" t="s">
        <v>255</v>
      </c>
    </row>
    <row r="533" spans="1:216" s="5" customFormat="1" x14ac:dyDescent="0.2">
      <c r="A533" s="5" t="s">
        <v>2831</v>
      </c>
      <c r="B533" s="5" t="s">
        <v>2830</v>
      </c>
      <c r="C533" s="5">
        <v>101234</v>
      </c>
      <c r="E533" s="5" t="s">
        <v>180</v>
      </c>
      <c r="F533" s="5" t="s">
        <v>167</v>
      </c>
      <c r="G533" s="5" t="s">
        <v>168</v>
      </c>
      <c r="H533" s="5" t="s">
        <v>169</v>
      </c>
      <c r="I533" s="5" t="s">
        <v>170</v>
      </c>
      <c r="J533" s="5" t="s">
        <v>171</v>
      </c>
      <c r="M533" s="5" t="s">
        <v>212</v>
      </c>
      <c r="N533" s="5" t="s">
        <v>167</v>
      </c>
      <c r="P533" s="5" t="s">
        <v>215</v>
      </c>
      <c r="Q533" s="5" t="s">
        <v>215</v>
      </c>
      <c r="R533" s="6">
        <v>42110.503472222219</v>
      </c>
      <c r="S533" s="6">
        <v>42132.443749999999</v>
      </c>
      <c r="T533" s="6">
        <v>43588.411805555559</v>
      </c>
      <c r="U533" s="6">
        <v>42123.522222222222</v>
      </c>
      <c r="W533" s="5" t="s">
        <v>248</v>
      </c>
      <c r="AD533" s="5">
        <v>0</v>
      </c>
      <c r="AF533" s="5" t="s">
        <v>2829</v>
      </c>
      <c r="AH533" s="5" t="s">
        <v>184</v>
      </c>
      <c r="AI533" s="5" t="s">
        <v>215</v>
      </c>
      <c r="CL533" s="5" t="s">
        <v>2828</v>
      </c>
      <c r="EB533" s="5" t="s">
        <v>208</v>
      </c>
      <c r="FO533" s="5" t="s">
        <v>2827</v>
      </c>
      <c r="FP533" s="5">
        <v>9.2233720368547697E+18</v>
      </c>
      <c r="FX533" s="5" t="s">
        <v>662</v>
      </c>
      <c r="FZ533" s="5" t="s">
        <v>450</v>
      </c>
      <c r="GK533" s="5" t="s">
        <v>2826</v>
      </c>
      <c r="GL533" s="5">
        <v>0</v>
      </c>
      <c r="HF533" s="5" t="s">
        <v>2825</v>
      </c>
    </row>
    <row r="534" spans="1:216" s="5" customFormat="1" x14ac:dyDescent="0.2">
      <c r="A534" s="5" t="s">
        <v>2824</v>
      </c>
      <c r="B534" s="5" t="s">
        <v>2823</v>
      </c>
      <c r="C534" s="5">
        <v>101220</v>
      </c>
      <c r="E534" s="5" t="s">
        <v>180</v>
      </c>
      <c r="F534" s="5" t="s">
        <v>167</v>
      </c>
      <c r="G534" s="5" t="s">
        <v>168</v>
      </c>
      <c r="H534" s="5" t="s">
        <v>169</v>
      </c>
      <c r="I534" s="5" t="s">
        <v>170</v>
      </c>
      <c r="J534" s="5" t="s">
        <v>171</v>
      </c>
      <c r="M534" s="5" t="s">
        <v>547</v>
      </c>
      <c r="N534" s="5" t="s">
        <v>167</v>
      </c>
      <c r="P534" s="5" t="s">
        <v>215</v>
      </c>
      <c r="Q534" s="5" t="s">
        <v>215</v>
      </c>
      <c r="R534" s="6">
        <v>42110.453472222223</v>
      </c>
      <c r="S534" s="6">
        <v>42132.443749999999</v>
      </c>
      <c r="T534" s="6">
        <v>43588.411805555559</v>
      </c>
      <c r="U534" s="6">
        <v>42123.524305555555</v>
      </c>
      <c r="W534" s="5" t="s">
        <v>248</v>
      </c>
      <c r="AD534" s="5">
        <v>0</v>
      </c>
      <c r="AF534" s="5" t="s">
        <v>2822</v>
      </c>
      <c r="AH534" s="5" t="s">
        <v>184</v>
      </c>
      <c r="AI534" s="5" t="s">
        <v>215</v>
      </c>
      <c r="CE534" s="5" t="s">
        <v>2821</v>
      </c>
      <c r="CL534" s="5" t="s">
        <v>2820</v>
      </c>
      <c r="EB534" s="5" t="s">
        <v>208</v>
      </c>
      <c r="FO534" s="5" t="s">
        <v>2819</v>
      </c>
      <c r="FP534" s="5">
        <v>9.2233720368547697E+18</v>
      </c>
      <c r="FX534" s="5" t="s">
        <v>662</v>
      </c>
      <c r="FZ534" s="5" t="s">
        <v>450</v>
      </c>
      <c r="GK534" s="5" t="s">
        <v>2818</v>
      </c>
      <c r="GL534" s="5">
        <v>0</v>
      </c>
      <c r="HF534" s="5" t="s">
        <v>2817</v>
      </c>
    </row>
    <row r="535" spans="1:216" s="5" customFormat="1" x14ac:dyDescent="0.2">
      <c r="A535" s="5" t="s">
        <v>2816</v>
      </c>
      <c r="B535" s="5" t="s">
        <v>2815</v>
      </c>
      <c r="C535" s="5">
        <v>101192</v>
      </c>
      <c r="E535" s="5" t="s">
        <v>180</v>
      </c>
      <c r="F535" s="5" t="s">
        <v>167</v>
      </c>
      <c r="G535" s="5" t="s">
        <v>168</v>
      </c>
      <c r="H535" s="5" t="s">
        <v>169</v>
      </c>
      <c r="I535" s="5" t="s">
        <v>170</v>
      </c>
      <c r="J535" s="5" t="s">
        <v>171</v>
      </c>
      <c r="M535" s="5" t="s">
        <v>172</v>
      </c>
      <c r="N535" s="5" t="s">
        <v>167</v>
      </c>
      <c r="P535" s="5" t="s">
        <v>215</v>
      </c>
      <c r="Q535" s="5" t="s">
        <v>215</v>
      </c>
      <c r="R535" s="6">
        <v>42109.809027777781</v>
      </c>
      <c r="S535" s="6">
        <v>42132.443749999999</v>
      </c>
      <c r="T535" s="6">
        <v>43588.411805555559</v>
      </c>
      <c r="U535" s="6">
        <v>42123.524305555555</v>
      </c>
      <c r="W535" s="5" t="s">
        <v>248</v>
      </c>
      <c r="X535" s="5" t="s">
        <v>204</v>
      </c>
      <c r="AD535" s="5">
        <v>0</v>
      </c>
      <c r="AF535" s="5" t="s">
        <v>2814</v>
      </c>
      <c r="AH535" s="5" t="s">
        <v>184</v>
      </c>
      <c r="AI535" s="5" t="s">
        <v>215</v>
      </c>
      <c r="CE535" s="5" t="s">
        <v>2813</v>
      </c>
      <c r="CL535" s="5" t="s">
        <v>2812</v>
      </c>
      <c r="EB535" s="5" t="s">
        <v>208</v>
      </c>
      <c r="FO535" s="5" t="s">
        <v>2811</v>
      </c>
      <c r="FP535" s="5">
        <v>9.2233720368547697E+18</v>
      </c>
      <c r="FX535" s="5" t="s">
        <v>662</v>
      </c>
      <c r="FZ535" s="5" t="s">
        <v>450</v>
      </c>
      <c r="GK535" s="5" t="s">
        <v>2810</v>
      </c>
      <c r="GL535" s="5">
        <v>0</v>
      </c>
      <c r="HF535" s="5" t="s">
        <v>2809</v>
      </c>
    </row>
    <row r="536" spans="1:216" s="5" customFormat="1" x14ac:dyDescent="0.2">
      <c r="A536" s="5" t="s">
        <v>2808</v>
      </c>
      <c r="B536" s="5" t="s">
        <v>2807</v>
      </c>
      <c r="C536" s="5">
        <v>101162</v>
      </c>
      <c r="E536" s="5" t="s">
        <v>166</v>
      </c>
      <c r="F536" s="5" t="s">
        <v>167</v>
      </c>
      <c r="G536" s="5" t="s">
        <v>168</v>
      </c>
      <c r="H536" s="5" t="s">
        <v>169</v>
      </c>
      <c r="I536" s="5" t="s">
        <v>170</v>
      </c>
      <c r="J536" s="5" t="s">
        <v>171</v>
      </c>
      <c r="M536" s="5" t="s">
        <v>172</v>
      </c>
      <c r="N536" s="5" t="s">
        <v>167</v>
      </c>
      <c r="P536" s="5">
        <v>1110204</v>
      </c>
      <c r="Q536" s="5">
        <v>1110204</v>
      </c>
      <c r="R536" s="6">
        <v>42109.580555555556</v>
      </c>
      <c r="S536" s="6">
        <v>42191.750694444447</v>
      </c>
      <c r="T536" s="6">
        <v>43588.411805555559</v>
      </c>
      <c r="U536" s="6">
        <v>42191.750694444447</v>
      </c>
      <c r="AD536" s="5">
        <v>0</v>
      </c>
      <c r="AH536" s="5">
        <v>1110204</v>
      </c>
      <c r="EB536" s="5" t="s">
        <v>796</v>
      </c>
      <c r="FO536" s="5" t="s">
        <v>2806</v>
      </c>
      <c r="FP536" s="5">
        <v>9.2233720368547697E+18</v>
      </c>
      <c r="FX536" s="5" t="s">
        <v>662</v>
      </c>
      <c r="HF536" s="5" t="s">
        <v>2805</v>
      </c>
    </row>
    <row r="537" spans="1:216" s="5" customFormat="1" x14ac:dyDescent="0.2">
      <c r="A537" s="5" t="s">
        <v>2804</v>
      </c>
      <c r="B537" s="5" t="s">
        <v>2803</v>
      </c>
      <c r="C537" s="5">
        <v>101161</v>
      </c>
      <c r="E537" s="5" t="s">
        <v>166</v>
      </c>
      <c r="F537" s="5" t="s">
        <v>167</v>
      </c>
      <c r="G537" s="5" t="s">
        <v>168</v>
      </c>
      <c r="H537" s="5" t="s">
        <v>169</v>
      </c>
      <c r="I537" s="5" t="s">
        <v>170</v>
      </c>
      <c r="J537" s="5" t="s">
        <v>171</v>
      </c>
      <c r="M537" s="5" t="s">
        <v>172</v>
      </c>
      <c r="N537" s="5" t="s">
        <v>167</v>
      </c>
      <c r="P537" s="5">
        <v>1110204</v>
      </c>
      <c r="Q537" s="5">
        <v>1110204</v>
      </c>
      <c r="R537" s="6">
        <v>42109.579861111109</v>
      </c>
      <c r="S537" s="6">
        <v>42152.793749999997</v>
      </c>
      <c r="T537" s="6">
        <v>43588.411805555559</v>
      </c>
      <c r="U537" s="6">
        <v>42152.793749999997</v>
      </c>
      <c r="AD537" s="5">
        <v>0</v>
      </c>
      <c r="AF537" s="5" t="s">
        <v>2802</v>
      </c>
      <c r="AH537" s="5">
        <v>1110204</v>
      </c>
      <c r="AI537" s="5" t="s">
        <v>614</v>
      </c>
      <c r="CL537" s="5" t="s">
        <v>2801</v>
      </c>
      <c r="EB537" s="5" t="s">
        <v>898</v>
      </c>
      <c r="FO537" s="5" t="s">
        <v>2800</v>
      </c>
      <c r="FP537" s="5">
        <v>9.2233720368547697E+18</v>
      </c>
      <c r="FX537" s="5" t="s">
        <v>662</v>
      </c>
      <c r="FZ537" s="5" t="s">
        <v>710</v>
      </c>
      <c r="GL537" s="5">
        <v>0</v>
      </c>
      <c r="HF537" s="5" t="s">
        <v>2799</v>
      </c>
      <c r="HG537" s="5" t="s">
        <v>2798</v>
      </c>
      <c r="HH537" s="5" t="s">
        <v>2797</v>
      </c>
    </row>
    <row r="538" spans="1:216" s="5" customFormat="1" x14ac:dyDescent="0.2">
      <c r="A538" s="5" t="s">
        <v>2796</v>
      </c>
      <c r="B538" s="5" t="s">
        <v>2795</v>
      </c>
      <c r="C538" s="5">
        <v>101150</v>
      </c>
      <c r="E538" s="5" t="s">
        <v>166</v>
      </c>
      <c r="F538" s="5" t="s">
        <v>167</v>
      </c>
      <c r="G538" s="5" t="s">
        <v>168</v>
      </c>
      <c r="H538" s="5" t="s">
        <v>169</v>
      </c>
      <c r="I538" s="5" t="s">
        <v>170</v>
      </c>
      <c r="J538" s="5" t="s">
        <v>171</v>
      </c>
      <c r="M538" s="5" t="s">
        <v>172</v>
      </c>
      <c r="N538" s="5" t="s">
        <v>167</v>
      </c>
      <c r="P538" s="5">
        <v>1110204</v>
      </c>
      <c r="Q538" s="5">
        <v>1110204</v>
      </c>
      <c r="R538" s="6">
        <v>42109.538888888892</v>
      </c>
      <c r="S538" s="6">
        <v>42125.397222222222</v>
      </c>
      <c r="T538" s="6">
        <v>43588.411805555559</v>
      </c>
      <c r="U538" s="6">
        <v>42125.397222222222</v>
      </c>
      <c r="AD538" s="5">
        <v>0</v>
      </c>
      <c r="AF538" s="5" t="s">
        <v>2794</v>
      </c>
      <c r="AH538" s="5">
        <v>1110204</v>
      </c>
      <c r="CE538" s="5" t="s">
        <v>2793</v>
      </c>
      <c r="CL538" s="5" t="s">
        <v>2792</v>
      </c>
      <c r="FO538" s="5" t="s">
        <v>2791</v>
      </c>
      <c r="FP538" s="5">
        <v>9.2233720368547697E+18</v>
      </c>
      <c r="FX538" s="5" t="s">
        <v>662</v>
      </c>
      <c r="FZ538" s="5" t="s">
        <v>450</v>
      </c>
      <c r="GL538" s="5">
        <v>2</v>
      </c>
    </row>
    <row r="539" spans="1:216" s="5" customFormat="1" x14ac:dyDescent="0.2">
      <c r="A539" s="5" t="s">
        <v>2790</v>
      </c>
      <c r="B539" s="5" t="s">
        <v>2789</v>
      </c>
      <c r="C539" s="5">
        <v>101149</v>
      </c>
      <c r="E539" s="5" t="s">
        <v>166</v>
      </c>
      <c r="F539" s="5" t="s">
        <v>167</v>
      </c>
      <c r="G539" s="5" t="s">
        <v>168</v>
      </c>
      <c r="H539" s="5" t="s">
        <v>169</v>
      </c>
      <c r="I539" s="5" t="s">
        <v>170</v>
      </c>
      <c r="J539" s="5" t="s">
        <v>171</v>
      </c>
      <c r="M539" s="5" t="s">
        <v>172</v>
      </c>
      <c r="N539" s="5" t="s">
        <v>167</v>
      </c>
      <c r="P539" s="5">
        <v>1110204</v>
      </c>
      <c r="Q539" s="5">
        <v>1110204</v>
      </c>
      <c r="R539" s="6">
        <v>42109.529166666667</v>
      </c>
      <c r="S539" s="6">
        <v>42123.581944444442</v>
      </c>
      <c r="T539" s="6">
        <v>43588.411805555559</v>
      </c>
      <c r="U539" s="6">
        <v>42123.581944444442</v>
      </c>
      <c r="AD539" s="5">
        <v>0</v>
      </c>
      <c r="AF539" s="5" t="s">
        <v>2788</v>
      </c>
      <c r="AH539" s="5">
        <v>1110204</v>
      </c>
      <c r="CL539" s="5" t="s">
        <v>2788</v>
      </c>
      <c r="EB539" s="5" t="s">
        <v>351</v>
      </c>
      <c r="FO539" s="5" t="s">
        <v>2787</v>
      </c>
      <c r="FP539" s="5">
        <v>9.2233720368547697E+18</v>
      </c>
      <c r="FX539" s="5" t="s">
        <v>662</v>
      </c>
      <c r="FZ539" s="5" t="s">
        <v>450</v>
      </c>
      <c r="GL539" s="5">
        <v>5</v>
      </c>
    </row>
    <row r="540" spans="1:216" s="5" customFormat="1" x14ac:dyDescent="0.2">
      <c r="A540" s="5" t="s">
        <v>2786</v>
      </c>
      <c r="B540" s="5" t="s">
        <v>1366</v>
      </c>
      <c r="C540" s="5">
        <v>101131</v>
      </c>
      <c r="E540" s="5" t="s">
        <v>166</v>
      </c>
      <c r="F540" s="5" t="s">
        <v>167</v>
      </c>
      <c r="G540" s="5" t="s">
        <v>168</v>
      </c>
      <c r="H540" s="5" t="s">
        <v>169</v>
      </c>
      <c r="I540" s="5" t="s">
        <v>170</v>
      </c>
      <c r="J540" s="5" t="s">
        <v>171</v>
      </c>
      <c r="M540" s="5" t="s">
        <v>172</v>
      </c>
      <c r="N540" s="5" t="s">
        <v>167</v>
      </c>
      <c r="P540" s="5" t="s">
        <v>171</v>
      </c>
      <c r="Q540" s="5" t="s">
        <v>171</v>
      </c>
      <c r="R540" s="6">
        <v>42109.473611111112</v>
      </c>
      <c r="S540" s="6">
        <v>42157.769444444442</v>
      </c>
      <c r="T540" s="6">
        <v>43588.411805555559</v>
      </c>
      <c r="U540" s="6">
        <v>42125.407638888886</v>
      </c>
      <c r="AD540" s="5">
        <v>0</v>
      </c>
      <c r="AF540" s="5" t="s">
        <v>2785</v>
      </c>
      <c r="AH540" s="5">
        <v>1110204</v>
      </c>
      <c r="AI540" s="5" t="s">
        <v>171</v>
      </c>
      <c r="CL540" s="5" t="s">
        <v>2784</v>
      </c>
      <c r="EB540" s="5" t="s">
        <v>208</v>
      </c>
      <c r="FO540" s="5" t="s">
        <v>2783</v>
      </c>
      <c r="FP540" s="5">
        <v>9.2233720368547697E+18</v>
      </c>
      <c r="FX540" s="5" t="s">
        <v>662</v>
      </c>
      <c r="FZ540" s="5" t="s">
        <v>710</v>
      </c>
      <c r="GL540" s="5">
        <v>8</v>
      </c>
      <c r="HF540" s="5" t="s">
        <v>2782</v>
      </c>
    </row>
    <row r="541" spans="1:216" s="5" customFormat="1" x14ac:dyDescent="0.2">
      <c r="A541" s="5" t="s">
        <v>2781</v>
      </c>
      <c r="B541" s="5" t="s">
        <v>2780</v>
      </c>
      <c r="C541" s="5">
        <v>101129</v>
      </c>
      <c r="E541" s="5" t="s">
        <v>166</v>
      </c>
      <c r="F541" s="5" t="s">
        <v>167</v>
      </c>
      <c r="G541" s="5" t="s">
        <v>168</v>
      </c>
      <c r="H541" s="5" t="s">
        <v>169</v>
      </c>
      <c r="I541" s="5" t="s">
        <v>170</v>
      </c>
      <c r="J541" s="5" t="s">
        <v>171</v>
      </c>
      <c r="M541" s="5" t="s">
        <v>172</v>
      </c>
      <c r="N541" s="5" t="s">
        <v>167</v>
      </c>
      <c r="P541" s="5">
        <v>1110204</v>
      </c>
      <c r="Q541" s="5">
        <v>1110204</v>
      </c>
      <c r="R541" s="6">
        <v>42109.46875</v>
      </c>
      <c r="S541" s="6">
        <v>42122.542361111111</v>
      </c>
      <c r="T541" s="6">
        <v>43588.411805555559</v>
      </c>
      <c r="U541" s="6">
        <v>42122.542361111111</v>
      </c>
      <c r="AD541" s="5">
        <v>0</v>
      </c>
      <c r="AF541" s="5" t="s">
        <v>2779</v>
      </c>
      <c r="AH541" s="5">
        <v>1110204</v>
      </c>
      <c r="CL541" s="5" t="s">
        <v>2778</v>
      </c>
      <c r="EB541" s="5" t="s">
        <v>796</v>
      </c>
      <c r="FO541" s="5" t="s">
        <v>2777</v>
      </c>
      <c r="FP541" s="5">
        <v>9.2233720368547697E+18</v>
      </c>
      <c r="FX541" s="5" t="s">
        <v>662</v>
      </c>
      <c r="FZ541" s="5" t="s">
        <v>450</v>
      </c>
      <c r="GL541" s="5">
        <v>1</v>
      </c>
    </row>
    <row r="542" spans="1:216" s="5" customFormat="1" x14ac:dyDescent="0.2">
      <c r="A542" s="5" t="s">
        <v>2776</v>
      </c>
      <c r="B542" s="5" t="s">
        <v>2775</v>
      </c>
      <c r="C542" s="5">
        <v>101120</v>
      </c>
      <c r="E542" s="5" t="s">
        <v>166</v>
      </c>
      <c r="F542" s="5" t="s">
        <v>167</v>
      </c>
      <c r="G542" s="5" t="s">
        <v>168</v>
      </c>
      <c r="H542" s="5" t="s">
        <v>169</v>
      </c>
      <c r="I542" s="5" t="s">
        <v>170</v>
      </c>
      <c r="J542" s="5" t="s">
        <v>171</v>
      </c>
      <c r="M542" s="5" t="s">
        <v>172</v>
      </c>
      <c r="N542" s="5" t="s">
        <v>167</v>
      </c>
      <c r="P542" s="5" t="s">
        <v>171</v>
      </c>
      <c r="Q542" s="5" t="s">
        <v>171</v>
      </c>
      <c r="R542" s="6">
        <v>42109.451388888891</v>
      </c>
      <c r="S542" s="6">
        <v>42125.48541666667</v>
      </c>
      <c r="T542" s="6">
        <v>43588.411805555559</v>
      </c>
      <c r="U542" s="6">
        <v>42125.48541666667</v>
      </c>
      <c r="AD542" s="5">
        <v>0</v>
      </c>
      <c r="AF542" s="5" t="s">
        <v>2774</v>
      </c>
      <c r="AH542" s="5">
        <v>1110204</v>
      </c>
      <c r="AI542" s="5" t="s">
        <v>171</v>
      </c>
      <c r="CL542" s="5" t="s">
        <v>2773</v>
      </c>
      <c r="FO542" s="5" t="s">
        <v>2772</v>
      </c>
      <c r="FP542" s="5">
        <v>9.2233720368547697E+18</v>
      </c>
      <c r="FX542" s="5" t="s">
        <v>662</v>
      </c>
      <c r="GL542" s="5">
        <v>2</v>
      </c>
      <c r="HF542" s="5" t="s">
        <v>2771</v>
      </c>
    </row>
    <row r="543" spans="1:216" s="5" customFormat="1" x14ac:dyDescent="0.2">
      <c r="A543" s="5" t="s">
        <v>2770</v>
      </c>
      <c r="B543" s="5" t="s">
        <v>2769</v>
      </c>
      <c r="C543" s="5">
        <v>101075</v>
      </c>
      <c r="E543" s="5" t="s">
        <v>180</v>
      </c>
      <c r="F543" s="5" t="s">
        <v>167</v>
      </c>
      <c r="G543" s="5" t="s">
        <v>168</v>
      </c>
      <c r="H543" s="5" t="s">
        <v>169</v>
      </c>
      <c r="I543" s="5" t="s">
        <v>170</v>
      </c>
      <c r="J543" s="5" t="s">
        <v>171</v>
      </c>
      <c r="M543" s="5" t="s">
        <v>172</v>
      </c>
      <c r="N543" s="5" t="s">
        <v>167</v>
      </c>
      <c r="P543" s="5" t="s">
        <v>215</v>
      </c>
      <c r="Q543" s="5" t="s">
        <v>215</v>
      </c>
      <c r="R543" s="6">
        <v>42108.710416666669</v>
      </c>
      <c r="S543" s="6">
        <v>42115.697222222225</v>
      </c>
      <c r="T543" s="6">
        <v>43588.411805555559</v>
      </c>
      <c r="U543" s="6">
        <v>42115.697222222225</v>
      </c>
      <c r="W543" s="5" t="s">
        <v>248</v>
      </c>
      <c r="X543" s="5" t="s">
        <v>204</v>
      </c>
      <c r="AD543" s="5">
        <v>0</v>
      </c>
      <c r="AF543" s="5" t="s">
        <v>2768</v>
      </c>
      <c r="AH543" s="5" t="s">
        <v>215</v>
      </c>
      <c r="CL543" s="5" t="s">
        <v>2767</v>
      </c>
      <c r="EB543" s="5" t="s">
        <v>208</v>
      </c>
      <c r="FO543" s="5" t="s">
        <v>2766</v>
      </c>
      <c r="FP543" s="5">
        <v>9.2233720368547697E+18</v>
      </c>
      <c r="FX543" s="5" t="s">
        <v>662</v>
      </c>
      <c r="FZ543" s="5" t="s">
        <v>255</v>
      </c>
      <c r="GK543" s="5" t="s">
        <v>2765</v>
      </c>
      <c r="HF543" s="5" t="s">
        <v>2764</v>
      </c>
    </row>
    <row r="544" spans="1:216" s="5" customFormat="1" x14ac:dyDescent="0.2">
      <c r="A544" s="5" t="s">
        <v>2763</v>
      </c>
      <c r="B544" s="5" t="s">
        <v>2762</v>
      </c>
      <c r="C544" s="5">
        <v>101074</v>
      </c>
      <c r="E544" s="5" t="s">
        <v>180</v>
      </c>
      <c r="F544" s="5" t="s">
        <v>167</v>
      </c>
      <c r="G544" s="5" t="s">
        <v>168</v>
      </c>
      <c r="H544" s="5" t="s">
        <v>169</v>
      </c>
      <c r="I544" s="5" t="s">
        <v>170</v>
      </c>
      <c r="J544" s="5" t="s">
        <v>171</v>
      </c>
      <c r="M544" s="5" t="s">
        <v>172</v>
      </c>
      <c r="N544" s="5" t="s">
        <v>167</v>
      </c>
      <c r="P544" s="5" t="s">
        <v>215</v>
      </c>
      <c r="Q544" s="5" t="s">
        <v>215</v>
      </c>
      <c r="R544" s="6">
        <v>42108.707638888889</v>
      </c>
      <c r="S544" s="6">
        <v>42116.627083333333</v>
      </c>
      <c r="T544" s="6">
        <v>43588.411805555559</v>
      </c>
      <c r="U544" s="6">
        <v>42115.697222222225</v>
      </c>
      <c r="W544" s="5" t="s">
        <v>248</v>
      </c>
      <c r="X544" s="5" t="s">
        <v>204</v>
      </c>
      <c r="AD544" s="5">
        <v>0</v>
      </c>
      <c r="AF544" s="5" t="s">
        <v>2761</v>
      </c>
      <c r="AH544" s="5" t="s">
        <v>215</v>
      </c>
      <c r="CL544" s="5" t="s">
        <v>2760</v>
      </c>
      <c r="EB544" s="5" t="s">
        <v>208</v>
      </c>
      <c r="FO544" s="5" t="s">
        <v>2759</v>
      </c>
      <c r="FP544" s="5">
        <v>9.2233720368547697E+18</v>
      </c>
      <c r="FX544" s="5" t="s">
        <v>662</v>
      </c>
      <c r="FZ544" s="5" t="s">
        <v>255</v>
      </c>
      <c r="GK544" s="5" t="s">
        <v>2758</v>
      </c>
      <c r="HF544" s="5" t="s">
        <v>2757</v>
      </c>
    </row>
    <row r="545" spans="1:215" s="5" customFormat="1" x14ac:dyDescent="0.2">
      <c r="A545" s="5" t="s">
        <v>2756</v>
      </c>
      <c r="B545" s="5" t="s">
        <v>2755</v>
      </c>
      <c r="C545" s="5">
        <v>101072</v>
      </c>
      <c r="E545" s="5" t="s">
        <v>180</v>
      </c>
      <c r="F545" s="5" t="s">
        <v>167</v>
      </c>
      <c r="G545" s="5" t="s">
        <v>168</v>
      </c>
      <c r="H545" s="5" t="s">
        <v>169</v>
      </c>
      <c r="I545" s="5" t="s">
        <v>170</v>
      </c>
      <c r="J545" s="5" t="s">
        <v>171</v>
      </c>
      <c r="M545" s="5" t="s">
        <v>172</v>
      </c>
      <c r="N545" s="5" t="s">
        <v>167</v>
      </c>
      <c r="P545" s="5" t="s">
        <v>215</v>
      </c>
      <c r="Q545" s="5" t="s">
        <v>215</v>
      </c>
      <c r="R545" s="6">
        <v>42108.705555555556</v>
      </c>
      <c r="S545" s="6">
        <v>42116.627083333333</v>
      </c>
      <c r="T545" s="6">
        <v>43588.411805555559</v>
      </c>
      <c r="U545" s="6">
        <v>42115.697916666664</v>
      </c>
      <c r="W545" s="5" t="s">
        <v>248</v>
      </c>
      <c r="X545" s="5" t="s">
        <v>204</v>
      </c>
      <c r="AD545" s="5">
        <v>0</v>
      </c>
      <c r="AF545" s="5" t="s">
        <v>2754</v>
      </c>
      <c r="AH545" s="5" t="s">
        <v>215</v>
      </c>
      <c r="CL545" s="5" t="s">
        <v>2753</v>
      </c>
      <c r="EB545" s="5" t="s">
        <v>208</v>
      </c>
      <c r="FO545" s="5" t="s">
        <v>2752</v>
      </c>
      <c r="FP545" s="5">
        <v>9.2233720368547697E+18</v>
      </c>
      <c r="FX545" s="5" t="s">
        <v>662</v>
      </c>
      <c r="FZ545" s="5" t="s">
        <v>255</v>
      </c>
      <c r="GK545" s="5" t="s">
        <v>2751</v>
      </c>
      <c r="HF545" s="5" t="s">
        <v>2750</v>
      </c>
      <c r="HG545" s="5" t="s">
        <v>2749</v>
      </c>
    </row>
    <row r="546" spans="1:215" s="5" customFormat="1" x14ac:dyDescent="0.2">
      <c r="A546" s="5" t="s">
        <v>2748</v>
      </c>
      <c r="B546" s="5" t="s">
        <v>2747</v>
      </c>
      <c r="C546" s="5">
        <v>99678</v>
      </c>
      <c r="E546" s="5" t="s">
        <v>166</v>
      </c>
      <c r="F546" s="5" t="s">
        <v>167</v>
      </c>
      <c r="G546" s="5" t="s">
        <v>168</v>
      </c>
      <c r="H546" s="5" t="s">
        <v>169</v>
      </c>
      <c r="I546" s="5" t="s">
        <v>170</v>
      </c>
      <c r="J546" s="5" t="s">
        <v>171</v>
      </c>
      <c r="M546" s="5" t="s">
        <v>172</v>
      </c>
      <c r="N546" s="5" t="s">
        <v>167</v>
      </c>
      <c r="P546" s="5" t="s">
        <v>671</v>
      </c>
      <c r="Q546" s="5" t="s">
        <v>671</v>
      </c>
      <c r="R546" s="6">
        <v>42108.564583333333</v>
      </c>
      <c r="S546" s="6">
        <v>42201.554861111108</v>
      </c>
      <c r="T546" s="6">
        <v>43588.411805555559</v>
      </c>
      <c r="U546" s="6">
        <v>42108.580555555556</v>
      </c>
      <c r="V546" s="5" t="s">
        <v>684</v>
      </c>
      <c r="W546" s="5" t="s">
        <v>684</v>
      </c>
      <c r="X546" s="5" t="s">
        <v>826</v>
      </c>
      <c r="AD546" s="5">
        <v>0</v>
      </c>
      <c r="AF546" s="5" t="s">
        <v>2746</v>
      </c>
      <c r="CL546" s="5" t="s">
        <v>2745</v>
      </c>
      <c r="EB546" s="5" t="s">
        <v>681</v>
      </c>
      <c r="FO546" s="5" t="s">
        <v>2744</v>
      </c>
      <c r="FP546" s="5">
        <v>9.2233720368547697E+18</v>
      </c>
      <c r="FQ546" s="6">
        <v>42199.802083333336</v>
      </c>
      <c r="FX546" s="5" t="s">
        <v>662</v>
      </c>
      <c r="FZ546" s="5" t="s">
        <v>255</v>
      </c>
      <c r="GL546" s="5">
        <v>1</v>
      </c>
    </row>
    <row r="547" spans="1:215" s="5" customFormat="1" x14ac:dyDescent="0.2">
      <c r="A547" s="5" t="s">
        <v>2743</v>
      </c>
      <c r="B547" s="5" t="s">
        <v>2742</v>
      </c>
      <c r="C547" s="5">
        <v>99595</v>
      </c>
      <c r="E547" s="5" t="s">
        <v>166</v>
      </c>
      <c r="F547" s="5" t="s">
        <v>167</v>
      </c>
      <c r="G547" s="5" t="s">
        <v>168</v>
      </c>
      <c r="H547" s="5" t="s">
        <v>169</v>
      </c>
      <c r="I547" s="5" t="s">
        <v>170</v>
      </c>
      <c r="J547" s="5" t="s">
        <v>171</v>
      </c>
      <c r="M547" s="5" t="s">
        <v>172</v>
      </c>
      <c r="N547" s="5" t="s">
        <v>167</v>
      </c>
      <c r="P547" s="5">
        <v>1110204</v>
      </c>
      <c r="Q547" s="5">
        <v>1110204</v>
      </c>
      <c r="R547" s="6">
        <v>42108.470138888886</v>
      </c>
      <c r="S547" s="6">
        <v>42262.72152777778</v>
      </c>
      <c r="T547" s="6">
        <v>43588.411805555559</v>
      </c>
      <c r="U547" s="6">
        <v>42262.72152777778</v>
      </c>
      <c r="AD547" s="5">
        <v>0</v>
      </c>
      <c r="AF547" s="5" t="s">
        <v>2741</v>
      </c>
      <c r="AH547" s="5">
        <v>1110204</v>
      </c>
      <c r="AI547" s="5" t="s">
        <v>614</v>
      </c>
      <c r="CL547" s="5" t="s">
        <v>2740</v>
      </c>
      <c r="FO547" s="5" t="s">
        <v>2739</v>
      </c>
      <c r="FP547" s="5">
        <v>9.2233720368547697E+18</v>
      </c>
      <c r="FX547" s="5" t="s">
        <v>662</v>
      </c>
      <c r="HF547" s="5" t="s">
        <v>2738</v>
      </c>
      <c r="HG547" s="5" t="s">
        <v>2737</v>
      </c>
    </row>
    <row r="548" spans="1:215" s="5" customFormat="1" x14ac:dyDescent="0.2">
      <c r="A548" s="5" t="s">
        <v>2736</v>
      </c>
      <c r="B548" s="5" t="s">
        <v>2735</v>
      </c>
      <c r="C548" s="5">
        <v>99591</v>
      </c>
      <c r="E548" s="5" t="s">
        <v>166</v>
      </c>
      <c r="F548" s="5" t="s">
        <v>167</v>
      </c>
      <c r="G548" s="5" t="s">
        <v>168</v>
      </c>
      <c r="H548" s="5" t="s">
        <v>169</v>
      </c>
      <c r="I548" s="5" t="s">
        <v>170</v>
      </c>
      <c r="J548" s="5" t="s">
        <v>171</v>
      </c>
      <c r="M548" s="5" t="s">
        <v>172</v>
      </c>
      <c r="N548" s="5" t="s">
        <v>167</v>
      </c>
      <c r="P548" s="5">
        <v>1110204</v>
      </c>
      <c r="Q548" s="5">
        <v>1110204</v>
      </c>
      <c r="R548" s="6">
        <v>42108.466666666667</v>
      </c>
      <c r="S548" s="6">
        <v>42116.695833333331</v>
      </c>
      <c r="T548" s="6">
        <v>43588.411805555559</v>
      </c>
      <c r="U548" s="6">
        <v>42114.420138888891</v>
      </c>
      <c r="AD548" s="5">
        <v>0</v>
      </c>
      <c r="AF548" s="5" t="s">
        <v>2734</v>
      </c>
      <c r="AH548" s="5">
        <v>1110204</v>
      </c>
      <c r="CL548" s="5" t="s">
        <v>2733</v>
      </c>
      <c r="EB548" s="5" t="s">
        <v>898</v>
      </c>
      <c r="FO548" s="5" t="s">
        <v>2732</v>
      </c>
      <c r="FP548" s="5">
        <v>9.2233720368547697E+18</v>
      </c>
      <c r="FX548" s="5" t="s">
        <v>662</v>
      </c>
    </row>
    <row r="549" spans="1:215" s="5" customFormat="1" x14ac:dyDescent="0.2">
      <c r="A549" s="5" t="s">
        <v>2731</v>
      </c>
      <c r="B549" s="5" t="s">
        <v>2730</v>
      </c>
      <c r="C549" s="5">
        <v>99566</v>
      </c>
      <c r="E549" s="5" t="s">
        <v>166</v>
      </c>
      <c r="F549" s="5" t="s">
        <v>167</v>
      </c>
      <c r="G549" s="5" t="s">
        <v>168</v>
      </c>
      <c r="H549" s="5" t="s">
        <v>169</v>
      </c>
      <c r="I549" s="5" t="s">
        <v>170</v>
      </c>
      <c r="J549" s="5" t="s">
        <v>171</v>
      </c>
      <c r="M549" s="5" t="s">
        <v>172</v>
      </c>
      <c r="N549" s="5" t="s">
        <v>167</v>
      </c>
      <c r="P549" s="5" t="s">
        <v>671</v>
      </c>
      <c r="Q549" s="5" t="s">
        <v>671</v>
      </c>
      <c r="R549" s="6">
        <v>42108.411111111112</v>
      </c>
      <c r="S549" s="6">
        <v>42201.554861111108</v>
      </c>
      <c r="T549" s="6">
        <v>43588.411805555559</v>
      </c>
      <c r="U549" s="6">
        <v>42109.655555555553</v>
      </c>
      <c r="V549" s="5" t="s">
        <v>684</v>
      </c>
      <c r="W549" s="5" t="s">
        <v>684</v>
      </c>
      <c r="X549" s="5" t="s">
        <v>751</v>
      </c>
      <c r="AD549" s="5">
        <v>0</v>
      </c>
      <c r="AF549" s="5" t="s">
        <v>2729</v>
      </c>
      <c r="CL549" s="5" t="s">
        <v>2728</v>
      </c>
      <c r="EB549" s="5" t="s">
        <v>681</v>
      </c>
      <c r="FO549" s="5" t="s">
        <v>2727</v>
      </c>
      <c r="FP549" s="5">
        <v>9.2233720368547697E+18</v>
      </c>
      <c r="FQ549" s="6">
        <v>42199.802083333336</v>
      </c>
      <c r="FX549" s="5" t="s">
        <v>662</v>
      </c>
      <c r="FZ549" s="5" t="s">
        <v>255</v>
      </c>
      <c r="GL549" s="5">
        <v>1</v>
      </c>
    </row>
    <row r="550" spans="1:215" s="5" customFormat="1" x14ac:dyDescent="0.2">
      <c r="A550" s="5" t="s">
        <v>2726</v>
      </c>
      <c r="B550" s="5" t="s">
        <v>2725</v>
      </c>
      <c r="C550" s="5">
        <v>99514</v>
      </c>
      <c r="E550" s="5" t="s">
        <v>166</v>
      </c>
      <c r="F550" s="5" t="s">
        <v>167</v>
      </c>
      <c r="G550" s="5" t="s">
        <v>168</v>
      </c>
      <c r="H550" s="5" t="s">
        <v>169</v>
      </c>
      <c r="I550" s="5" t="s">
        <v>170</v>
      </c>
      <c r="J550" s="5" t="s">
        <v>171</v>
      </c>
      <c r="M550" s="5" t="s">
        <v>172</v>
      </c>
      <c r="N550" s="5" t="s">
        <v>167</v>
      </c>
      <c r="P550" s="5" t="s">
        <v>671</v>
      </c>
      <c r="Q550" s="5" t="s">
        <v>671</v>
      </c>
      <c r="R550" s="6">
        <v>42107.738888888889</v>
      </c>
      <c r="S550" s="6">
        <v>42201.554861111108</v>
      </c>
      <c r="T550" s="6">
        <v>43588.411805555559</v>
      </c>
      <c r="U550" s="6">
        <v>42158.55972222222</v>
      </c>
      <c r="V550" s="5" t="s">
        <v>684</v>
      </c>
      <c r="W550" s="5" t="s">
        <v>684</v>
      </c>
      <c r="X550" s="5" t="s">
        <v>751</v>
      </c>
      <c r="AD550" s="5">
        <v>0</v>
      </c>
      <c r="AF550" s="5" t="s">
        <v>2724</v>
      </c>
      <c r="CL550" s="5" t="s">
        <v>2723</v>
      </c>
      <c r="EB550" s="5" t="s">
        <v>681</v>
      </c>
      <c r="FO550" s="5" t="s">
        <v>2722</v>
      </c>
      <c r="FP550" s="5">
        <v>9.2233720368547697E+18</v>
      </c>
      <c r="FQ550" s="6">
        <v>42199.802083333336</v>
      </c>
      <c r="FX550" s="5" t="s">
        <v>662</v>
      </c>
      <c r="FZ550" s="5" t="s">
        <v>710</v>
      </c>
      <c r="GL550" s="5">
        <v>1</v>
      </c>
    </row>
    <row r="551" spans="1:215" s="5" customFormat="1" x14ac:dyDescent="0.2">
      <c r="A551" s="5" t="s">
        <v>2721</v>
      </c>
      <c r="B551" s="5" t="s">
        <v>2720</v>
      </c>
      <c r="C551" s="5">
        <v>99503</v>
      </c>
      <c r="E551" s="5" t="s">
        <v>180</v>
      </c>
      <c r="F551" s="5" t="s">
        <v>167</v>
      </c>
      <c r="G551" s="5" t="s">
        <v>168</v>
      </c>
      <c r="H551" s="5" t="s">
        <v>169</v>
      </c>
      <c r="I551" s="5" t="s">
        <v>170</v>
      </c>
      <c r="J551" s="5" t="s">
        <v>171</v>
      </c>
      <c r="M551" s="5" t="s">
        <v>172</v>
      </c>
      <c r="N551" s="5" t="s">
        <v>167</v>
      </c>
      <c r="P551" s="5" t="s">
        <v>614</v>
      </c>
      <c r="Q551" s="5" t="s">
        <v>614</v>
      </c>
      <c r="R551" s="6">
        <v>42107.671527777777</v>
      </c>
      <c r="S551" s="6">
        <v>42107.679166666669</v>
      </c>
      <c r="T551" s="6">
        <v>43588.411805555559</v>
      </c>
      <c r="U551" s="6">
        <v>42107.679166666669</v>
      </c>
      <c r="AD551" s="5">
        <v>0</v>
      </c>
      <c r="AF551" s="5" t="s">
        <v>2719</v>
      </c>
      <c r="AH551" s="5" t="s">
        <v>614</v>
      </c>
      <c r="EB551" s="5" t="s">
        <v>898</v>
      </c>
      <c r="FO551" s="5" t="s">
        <v>2718</v>
      </c>
      <c r="FP551" s="5">
        <v>9.2233720368547697E+18</v>
      </c>
      <c r="FX551" s="5" t="s">
        <v>662</v>
      </c>
      <c r="FZ551" s="5" t="s">
        <v>255</v>
      </c>
      <c r="GL551" s="5">
        <v>0</v>
      </c>
    </row>
    <row r="552" spans="1:215" s="5" customFormat="1" x14ac:dyDescent="0.2">
      <c r="A552" s="5" t="s">
        <v>2717</v>
      </c>
      <c r="B552" s="5" t="s">
        <v>2716</v>
      </c>
      <c r="C552" s="5">
        <v>99456</v>
      </c>
      <c r="E552" s="5" t="s">
        <v>166</v>
      </c>
      <c r="F552" s="5" t="s">
        <v>167</v>
      </c>
      <c r="G552" s="5" t="s">
        <v>168</v>
      </c>
      <c r="H552" s="5" t="s">
        <v>169</v>
      </c>
      <c r="I552" s="5" t="s">
        <v>170</v>
      </c>
      <c r="J552" s="5" t="s">
        <v>171</v>
      </c>
      <c r="M552" s="5" t="s">
        <v>172</v>
      </c>
      <c r="N552" s="5" t="s">
        <v>167</v>
      </c>
      <c r="P552" s="5" t="s">
        <v>668</v>
      </c>
      <c r="Q552" s="5" t="s">
        <v>668</v>
      </c>
      <c r="R552" s="6">
        <v>42107.558333333334</v>
      </c>
      <c r="S552" s="6">
        <v>42201.554861111108</v>
      </c>
      <c r="T552" s="6">
        <v>43588.411805555559</v>
      </c>
      <c r="U552" s="6">
        <v>42111.691666666666</v>
      </c>
      <c r="V552" s="5" t="s">
        <v>684</v>
      </c>
      <c r="W552" s="5" t="s">
        <v>684</v>
      </c>
      <c r="X552" s="5" t="s">
        <v>722</v>
      </c>
      <c r="AD552" s="5">
        <v>0</v>
      </c>
      <c r="AF552" s="5" t="s">
        <v>2715</v>
      </c>
      <c r="AH552" s="5" t="s">
        <v>668</v>
      </c>
      <c r="EB552" s="5" t="s">
        <v>681</v>
      </c>
      <c r="FO552" s="5" t="s">
        <v>2714</v>
      </c>
      <c r="FP552" s="5">
        <v>9.2233720368547697E+18</v>
      </c>
      <c r="FQ552" s="6">
        <v>42199.802083333336</v>
      </c>
      <c r="FX552" s="5" t="s">
        <v>662</v>
      </c>
      <c r="FZ552" s="5" t="s">
        <v>255</v>
      </c>
      <c r="GL552" s="5">
        <v>3</v>
      </c>
    </row>
    <row r="553" spans="1:215" s="5" customFormat="1" x14ac:dyDescent="0.2">
      <c r="A553" s="5" t="s">
        <v>2713</v>
      </c>
      <c r="B553" s="5" t="s">
        <v>2712</v>
      </c>
      <c r="C553" s="5">
        <v>99447</v>
      </c>
      <c r="E553" s="5" t="s">
        <v>166</v>
      </c>
      <c r="F553" s="5" t="s">
        <v>167</v>
      </c>
      <c r="G553" s="5" t="s">
        <v>168</v>
      </c>
      <c r="H553" s="5" t="s">
        <v>169</v>
      </c>
      <c r="I553" s="5" t="s">
        <v>170</v>
      </c>
      <c r="J553" s="5" t="s">
        <v>171</v>
      </c>
      <c r="M553" s="5" t="s">
        <v>172</v>
      </c>
      <c r="N553" s="5" t="s">
        <v>167</v>
      </c>
      <c r="P553" s="5">
        <v>1110204</v>
      </c>
      <c r="Q553" s="5">
        <v>1110204</v>
      </c>
      <c r="R553" s="6">
        <v>42107.50277777778</v>
      </c>
      <c r="S553" s="6">
        <v>42142.454861111109</v>
      </c>
      <c r="T553" s="6">
        <v>43588.411805555559</v>
      </c>
      <c r="U553" s="6">
        <v>42137.651388888888</v>
      </c>
      <c r="AD553" s="5">
        <v>0</v>
      </c>
      <c r="AF553" s="5" t="s">
        <v>2711</v>
      </c>
      <c r="AH553" s="5">
        <v>1110204</v>
      </c>
      <c r="BB553" s="5" t="s">
        <v>1165</v>
      </c>
      <c r="CA553" s="5" t="s">
        <v>2710</v>
      </c>
      <c r="CE553" s="5" t="s">
        <v>2709</v>
      </c>
      <c r="CL553" s="5" t="s">
        <v>2708</v>
      </c>
      <c r="EB553" s="5" t="s">
        <v>492</v>
      </c>
      <c r="FO553" s="5" t="s">
        <v>2707</v>
      </c>
      <c r="FP553" s="5">
        <v>9.2233720368547697E+18</v>
      </c>
      <c r="FX553" s="5" t="s">
        <v>662</v>
      </c>
      <c r="FZ553" s="5" t="s">
        <v>494</v>
      </c>
      <c r="GL553" s="5">
        <v>1</v>
      </c>
      <c r="HF553" s="5" t="s">
        <v>2706</v>
      </c>
    </row>
    <row r="554" spans="1:215" s="5" customFormat="1" x14ac:dyDescent="0.2">
      <c r="A554" s="5" t="s">
        <v>2705</v>
      </c>
      <c r="B554" s="5" t="s">
        <v>2704</v>
      </c>
      <c r="C554" s="5">
        <v>99429</v>
      </c>
      <c r="E554" s="5" t="s">
        <v>180</v>
      </c>
      <c r="F554" s="5" t="s">
        <v>167</v>
      </c>
      <c r="G554" s="5" t="s">
        <v>168</v>
      </c>
      <c r="H554" s="5" t="s">
        <v>169</v>
      </c>
      <c r="I554" s="5" t="s">
        <v>170</v>
      </c>
      <c r="J554" s="5" t="s">
        <v>171</v>
      </c>
      <c r="M554" s="5" t="s">
        <v>172</v>
      </c>
      <c r="N554" s="5" t="s">
        <v>167</v>
      </c>
      <c r="P554" s="5" t="s">
        <v>203</v>
      </c>
      <c r="Q554" s="5" t="s">
        <v>203</v>
      </c>
      <c r="R554" s="6">
        <v>42107.434027777781</v>
      </c>
      <c r="S554" s="6">
        <v>42122.772916666669</v>
      </c>
      <c r="T554" s="6">
        <v>43588.411805555559</v>
      </c>
      <c r="U554" s="6">
        <v>42122.772916666669</v>
      </c>
      <c r="AD554" s="5">
        <v>0</v>
      </c>
      <c r="AF554" s="5" t="s">
        <v>2703</v>
      </c>
      <c r="AH554" s="5" t="s">
        <v>203</v>
      </c>
      <c r="CE554" s="5" t="s">
        <v>2702</v>
      </c>
      <c r="CF554" s="5" t="s">
        <v>2701</v>
      </c>
      <c r="CG554" s="5" t="s">
        <v>2700</v>
      </c>
      <c r="EB554" s="5" t="s">
        <v>351</v>
      </c>
      <c r="FC554" s="5" t="s">
        <v>222</v>
      </c>
      <c r="FO554" s="5" t="s">
        <v>2699</v>
      </c>
      <c r="FP554" s="5">
        <v>9.2233720368547697E+18</v>
      </c>
      <c r="FX554" s="5" t="s">
        <v>662</v>
      </c>
      <c r="FZ554" s="5" t="s">
        <v>450</v>
      </c>
      <c r="GL554" s="5">
        <v>1</v>
      </c>
    </row>
    <row r="555" spans="1:215" s="5" customFormat="1" x14ac:dyDescent="0.2">
      <c r="A555" s="5" t="s">
        <v>2698</v>
      </c>
      <c r="B555" s="5" t="s">
        <v>2697</v>
      </c>
      <c r="C555" s="5">
        <v>99392</v>
      </c>
      <c r="E555" s="5" t="s">
        <v>180</v>
      </c>
      <c r="F555" s="5" t="s">
        <v>167</v>
      </c>
      <c r="G555" s="5" t="s">
        <v>168</v>
      </c>
      <c r="H555" s="5" t="s">
        <v>169</v>
      </c>
      <c r="I555" s="5" t="s">
        <v>170</v>
      </c>
      <c r="J555" s="5" t="s">
        <v>171</v>
      </c>
      <c r="M555" s="5" t="s">
        <v>172</v>
      </c>
      <c r="N555" s="5" t="s">
        <v>167</v>
      </c>
      <c r="P555" s="5" t="s">
        <v>203</v>
      </c>
      <c r="Q555" s="5" t="s">
        <v>203</v>
      </c>
      <c r="R555" s="6">
        <v>42104.690972222219</v>
      </c>
      <c r="S555" s="6">
        <v>42114.456944444442</v>
      </c>
      <c r="T555" s="6">
        <v>43588.411805555559</v>
      </c>
      <c r="U555" s="6">
        <v>42114.456944444442</v>
      </c>
      <c r="AD555" s="5">
        <v>0</v>
      </c>
      <c r="AH555" s="5" t="s">
        <v>203</v>
      </c>
      <c r="CE555" s="5" t="s">
        <v>2696</v>
      </c>
      <c r="CT555" s="5" t="s">
        <v>217</v>
      </c>
      <c r="EB555" s="5" t="s">
        <v>351</v>
      </c>
      <c r="FC555" s="5" t="s">
        <v>222</v>
      </c>
      <c r="FO555" s="5" t="s">
        <v>2695</v>
      </c>
      <c r="FP555" s="5">
        <v>9.2233720368547697E+18</v>
      </c>
      <c r="FX555" s="5" t="s">
        <v>662</v>
      </c>
      <c r="FZ555" s="5" t="s">
        <v>255</v>
      </c>
    </row>
    <row r="556" spans="1:215" s="5" customFormat="1" x14ac:dyDescent="0.2">
      <c r="A556" s="5" t="s">
        <v>2694</v>
      </c>
      <c r="B556" s="5" t="s">
        <v>2693</v>
      </c>
      <c r="C556" s="5">
        <v>99349</v>
      </c>
      <c r="E556" s="5" t="s">
        <v>166</v>
      </c>
      <c r="F556" s="5" t="s">
        <v>167</v>
      </c>
      <c r="G556" s="5" t="s">
        <v>168</v>
      </c>
      <c r="H556" s="5" t="s">
        <v>169</v>
      </c>
      <c r="I556" s="5" t="s">
        <v>170</v>
      </c>
      <c r="J556" s="5" t="s">
        <v>171</v>
      </c>
      <c r="M556" s="5" t="s">
        <v>172</v>
      </c>
      <c r="N556" s="5" t="s">
        <v>167</v>
      </c>
      <c r="P556" s="5">
        <v>1110204</v>
      </c>
      <c r="Q556" s="5">
        <v>1110204</v>
      </c>
      <c r="R556" s="6">
        <v>42104.474999999999</v>
      </c>
      <c r="S556" s="6">
        <v>42125.408333333333</v>
      </c>
      <c r="T556" s="6">
        <v>43588.411805555559</v>
      </c>
      <c r="U556" s="6">
        <v>42125.408333333333</v>
      </c>
      <c r="AD556" s="5">
        <v>0</v>
      </c>
      <c r="AF556" s="5" t="s">
        <v>2692</v>
      </c>
      <c r="AH556" s="5">
        <v>1110204</v>
      </c>
      <c r="AI556" s="5" t="s">
        <v>614</v>
      </c>
      <c r="CL556" s="5" t="s">
        <v>2691</v>
      </c>
      <c r="EB556" s="5" t="s">
        <v>898</v>
      </c>
      <c r="FO556" s="5" t="s">
        <v>2690</v>
      </c>
      <c r="FP556" s="5">
        <v>9.2233720368547697E+18</v>
      </c>
      <c r="FX556" s="5" t="s">
        <v>662</v>
      </c>
      <c r="FZ556" s="5" t="s">
        <v>450</v>
      </c>
      <c r="GL556" s="5">
        <v>5</v>
      </c>
      <c r="HF556" s="5" t="s">
        <v>2689</v>
      </c>
      <c r="HG556" s="5" t="s">
        <v>2688</v>
      </c>
    </row>
    <row r="557" spans="1:215" s="5" customFormat="1" x14ac:dyDescent="0.2">
      <c r="A557" s="5" t="s">
        <v>2687</v>
      </c>
      <c r="B557" s="5" t="s">
        <v>2686</v>
      </c>
      <c r="C557" s="5">
        <v>99316</v>
      </c>
      <c r="E557" s="5" t="s">
        <v>166</v>
      </c>
      <c r="F557" s="5" t="s">
        <v>167</v>
      </c>
      <c r="G557" s="5" t="s">
        <v>168</v>
      </c>
      <c r="H557" s="5" t="s">
        <v>169</v>
      </c>
      <c r="I557" s="5" t="s">
        <v>170</v>
      </c>
      <c r="J557" s="5" t="s">
        <v>171</v>
      </c>
      <c r="M557" s="5" t="s">
        <v>172</v>
      </c>
      <c r="N557" s="5" t="s">
        <v>167</v>
      </c>
      <c r="P557" s="5">
        <v>1110204</v>
      </c>
      <c r="Q557" s="5">
        <v>1110204</v>
      </c>
      <c r="R557" s="6">
        <v>42103.710416666669</v>
      </c>
      <c r="S557" s="6">
        <v>42142.554861111108</v>
      </c>
      <c r="T557" s="6">
        <v>43588.411805555559</v>
      </c>
      <c r="U557" s="6">
        <v>42142.554861111108</v>
      </c>
      <c r="AD557" s="5">
        <v>0</v>
      </c>
      <c r="AF557" s="5" t="s">
        <v>2685</v>
      </c>
      <c r="AH557" s="5">
        <v>1110204</v>
      </c>
      <c r="CL557" s="5" t="s">
        <v>2684</v>
      </c>
      <c r="EB557" s="5" t="s">
        <v>898</v>
      </c>
      <c r="FO557" s="5" t="s">
        <v>2683</v>
      </c>
      <c r="FP557" s="5">
        <v>9.2233720368547697E+18</v>
      </c>
      <c r="FX557" s="5" t="s">
        <v>662</v>
      </c>
      <c r="FZ557" s="5" t="s">
        <v>450</v>
      </c>
      <c r="GL557" s="5">
        <v>2</v>
      </c>
    </row>
    <row r="558" spans="1:215" s="5" customFormat="1" x14ac:dyDescent="0.2">
      <c r="A558" s="5" t="s">
        <v>2682</v>
      </c>
      <c r="B558" s="5" t="s">
        <v>2681</v>
      </c>
      <c r="C558" s="5">
        <v>99286</v>
      </c>
      <c r="E558" s="5" t="s">
        <v>166</v>
      </c>
      <c r="F558" s="5" t="s">
        <v>167</v>
      </c>
      <c r="G558" s="5" t="s">
        <v>168</v>
      </c>
      <c r="H558" s="5" t="s">
        <v>169</v>
      </c>
      <c r="I558" s="5" t="s">
        <v>170</v>
      </c>
      <c r="J558" s="5" t="s">
        <v>171</v>
      </c>
      <c r="M558" s="5" t="s">
        <v>172</v>
      </c>
      <c r="N558" s="5" t="s">
        <v>167</v>
      </c>
      <c r="P558" s="5" t="s">
        <v>184</v>
      </c>
      <c r="Q558" s="5" t="s">
        <v>184</v>
      </c>
      <c r="R558" s="6">
        <v>42103.543749999997</v>
      </c>
      <c r="S558" s="6">
        <v>42115.697916666664</v>
      </c>
      <c r="T558" s="6">
        <v>43588.411805555559</v>
      </c>
      <c r="U558" s="6">
        <v>42115.697916666664</v>
      </c>
      <c r="W558" s="5" t="s">
        <v>248</v>
      </c>
      <c r="AD558" s="5">
        <v>0</v>
      </c>
      <c r="AF558" s="5" t="s">
        <v>2680</v>
      </c>
      <c r="AH558" s="5" t="s">
        <v>184</v>
      </c>
      <c r="AI558" s="5" t="s">
        <v>215</v>
      </c>
      <c r="CL558" s="5" t="s">
        <v>2679</v>
      </c>
      <c r="EB558" s="5" t="s">
        <v>208</v>
      </c>
      <c r="FO558" s="5" t="s">
        <v>2678</v>
      </c>
      <c r="FP558" s="5">
        <v>9.2233720368547697E+18</v>
      </c>
      <c r="FX558" s="5" t="s">
        <v>662</v>
      </c>
      <c r="FZ558" s="5" t="s">
        <v>255</v>
      </c>
      <c r="GL558" s="5">
        <v>1</v>
      </c>
      <c r="HF558" s="5" t="s">
        <v>2677</v>
      </c>
      <c r="HG558" s="5" t="s">
        <v>2676</v>
      </c>
    </row>
    <row r="559" spans="1:215" s="5" customFormat="1" x14ac:dyDescent="0.2">
      <c r="A559" s="5" t="s">
        <v>2675</v>
      </c>
      <c r="B559" s="5" t="s">
        <v>2674</v>
      </c>
      <c r="C559" s="5">
        <v>99245</v>
      </c>
      <c r="E559" s="5" t="s">
        <v>180</v>
      </c>
      <c r="F559" s="5" t="s">
        <v>167</v>
      </c>
      <c r="G559" s="5" t="s">
        <v>168</v>
      </c>
      <c r="H559" s="5" t="s">
        <v>169</v>
      </c>
      <c r="I559" s="5" t="s">
        <v>170</v>
      </c>
      <c r="J559" s="5" t="s">
        <v>171</v>
      </c>
      <c r="M559" s="5" t="s">
        <v>172</v>
      </c>
      <c r="N559" s="5" t="s">
        <v>167</v>
      </c>
      <c r="P559" s="5" t="s">
        <v>215</v>
      </c>
      <c r="Q559" s="5" t="s">
        <v>215</v>
      </c>
      <c r="R559" s="6">
        <v>42102.749305555553</v>
      </c>
      <c r="S559" s="6">
        <v>42132.443749999999</v>
      </c>
      <c r="T559" s="6">
        <v>43588.411805555559</v>
      </c>
      <c r="U559" s="6">
        <v>42118.522916666669</v>
      </c>
      <c r="W559" s="5" t="s">
        <v>248</v>
      </c>
      <c r="X559" s="5" t="s">
        <v>204</v>
      </c>
      <c r="AD559" s="5">
        <v>0</v>
      </c>
      <c r="AF559" s="5" t="s">
        <v>2673</v>
      </c>
      <c r="AH559" s="5" t="s">
        <v>215</v>
      </c>
      <c r="CE559" s="5" t="s">
        <v>2672</v>
      </c>
      <c r="CF559" s="5" t="s">
        <v>2671</v>
      </c>
      <c r="CG559" s="5" t="s">
        <v>2670</v>
      </c>
      <c r="CL559" s="5" t="s">
        <v>2669</v>
      </c>
      <c r="EB559" s="5" t="s">
        <v>208</v>
      </c>
      <c r="FO559" s="5" t="s">
        <v>2668</v>
      </c>
      <c r="FP559" s="5">
        <v>9.2233720368547697E+18</v>
      </c>
      <c r="FX559" s="5" t="s">
        <v>662</v>
      </c>
      <c r="FZ559" s="5" t="s">
        <v>450</v>
      </c>
      <c r="GK559" s="5" t="s">
        <v>2667</v>
      </c>
      <c r="HF559" s="5" t="s">
        <v>2666</v>
      </c>
    </row>
    <row r="560" spans="1:215" s="5" customFormat="1" x14ac:dyDescent="0.2">
      <c r="A560" s="5" t="s">
        <v>2665</v>
      </c>
      <c r="B560" s="5" t="s">
        <v>2664</v>
      </c>
      <c r="C560" s="5">
        <v>99203</v>
      </c>
      <c r="E560" s="5" t="s">
        <v>166</v>
      </c>
      <c r="F560" s="5" t="s">
        <v>167</v>
      </c>
      <c r="G560" s="5" t="s">
        <v>168</v>
      </c>
      <c r="H560" s="5" t="s">
        <v>169</v>
      </c>
      <c r="I560" s="5" t="s">
        <v>170</v>
      </c>
      <c r="J560" s="5" t="s">
        <v>171</v>
      </c>
      <c r="M560" s="5" t="s">
        <v>172</v>
      </c>
      <c r="N560" s="5" t="s">
        <v>167</v>
      </c>
      <c r="P560" s="5" t="s">
        <v>668</v>
      </c>
      <c r="Q560" s="5" t="s">
        <v>668</v>
      </c>
      <c r="R560" s="6">
        <v>42102.500694444447</v>
      </c>
      <c r="S560" s="6">
        <v>42381.680555555555</v>
      </c>
      <c r="T560" s="6">
        <v>43588.411805555559</v>
      </c>
      <c r="U560" s="6">
        <v>42284.84097222222</v>
      </c>
      <c r="W560" s="5" t="s">
        <v>1746</v>
      </c>
      <c r="X560" s="5" t="s">
        <v>722</v>
      </c>
      <c r="AD560" s="5">
        <v>0</v>
      </c>
      <c r="AH560" s="5" t="s">
        <v>668</v>
      </c>
      <c r="EB560" s="5" t="s">
        <v>681</v>
      </c>
      <c r="FO560" s="5" t="s">
        <v>2663</v>
      </c>
      <c r="FP560" s="5">
        <v>9.2233720368547697E+18</v>
      </c>
      <c r="FX560" s="5" t="s">
        <v>662</v>
      </c>
      <c r="FZ560" s="5" t="s">
        <v>1741</v>
      </c>
      <c r="GL560" s="5">
        <v>2</v>
      </c>
    </row>
    <row r="561" spans="1:216" s="5" customFormat="1" x14ac:dyDescent="0.2">
      <c r="A561" s="5" t="s">
        <v>2662</v>
      </c>
      <c r="B561" s="5" t="s">
        <v>2661</v>
      </c>
      <c r="C561" s="5">
        <v>99202</v>
      </c>
      <c r="E561" s="5" t="s">
        <v>166</v>
      </c>
      <c r="F561" s="5" t="s">
        <v>167</v>
      </c>
      <c r="G561" s="5" t="s">
        <v>168</v>
      </c>
      <c r="H561" s="5" t="s">
        <v>169</v>
      </c>
      <c r="I561" s="5" t="s">
        <v>170</v>
      </c>
      <c r="J561" s="5" t="s">
        <v>171</v>
      </c>
      <c r="M561" s="5" t="s">
        <v>172</v>
      </c>
      <c r="N561" s="5" t="s">
        <v>167</v>
      </c>
      <c r="P561" s="5" t="s">
        <v>668</v>
      </c>
      <c r="Q561" s="5" t="s">
        <v>668</v>
      </c>
      <c r="R561" s="6">
        <v>42102.499305555553</v>
      </c>
      <c r="S561" s="6">
        <v>42201.554861111108</v>
      </c>
      <c r="T561" s="6">
        <v>43588.411805555559</v>
      </c>
      <c r="U561" s="6">
        <v>42108.395138888889</v>
      </c>
      <c r="V561" s="5" t="s">
        <v>684</v>
      </c>
      <c r="W561" s="5" t="s">
        <v>684</v>
      </c>
      <c r="X561" s="5" t="s">
        <v>2660</v>
      </c>
      <c r="AD561" s="5">
        <v>0</v>
      </c>
      <c r="AH561" s="5" t="s">
        <v>668</v>
      </c>
      <c r="EB561" s="5" t="s">
        <v>681</v>
      </c>
      <c r="FO561" s="5" t="s">
        <v>2659</v>
      </c>
      <c r="FP561" s="5">
        <v>9.2233720368547697E+18</v>
      </c>
      <c r="FQ561" s="6">
        <v>42199.802083333336</v>
      </c>
      <c r="FX561" s="5" t="s">
        <v>662</v>
      </c>
      <c r="FZ561" s="5" t="s">
        <v>255</v>
      </c>
      <c r="GL561" s="5">
        <v>1</v>
      </c>
    </row>
    <row r="562" spans="1:216" s="5" customFormat="1" x14ac:dyDescent="0.2">
      <c r="A562" s="5" t="s">
        <v>2658</v>
      </c>
      <c r="B562" s="5" t="s">
        <v>2657</v>
      </c>
      <c r="C562" s="5">
        <v>99189</v>
      </c>
      <c r="E562" s="5" t="s">
        <v>166</v>
      </c>
      <c r="F562" s="5" t="s">
        <v>167</v>
      </c>
      <c r="G562" s="5" t="s">
        <v>168</v>
      </c>
      <c r="H562" s="5" t="s">
        <v>169</v>
      </c>
      <c r="I562" s="5" t="s">
        <v>170</v>
      </c>
      <c r="J562" s="5" t="s">
        <v>171</v>
      </c>
      <c r="M562" s="5" t="s">
        <v>172</v>
      </c>
      <c r="N562" s="5" t="s">
        <v>167</v>
      </c>
      <c r="O562" s="5" t="s">
        <v>671</v>
      </c>
      <c r="P562" s="5" t="s">
        <v>668</v>
      </c>
      <c r="Q562" s="5" t="s">
        <v>668</v>
      </c>
      <c r="R562" s="6">
        <v>42102.454861111109</v>
      </c>
      <c r="S562" s="6">
        <v>42381.680555555555</v>
      </c>
      <c r="T562" s="6">
        <v>43588.411805555559</v>
      </c>
      <c r="U562" s="6">
        <v>42367.675694444442</v>
      </c>
      <c r="W562" s="5" t="s">
        <v>1746</v>
      </c>
      <c r="X562" s="5" t="s">
        <v>722</v>
      </c>
      <c r="AD562" s="5">
        <v>0</v>
      </c>
      <c r="AH562" s="5" t="s">
        <v>668</v>
      </c>
      <c r="AX562" s="5" t="s">
        <v>2656</v>
      </c>
      <c r="EB562" s="5" t="s">
        <v>681</v>
      </c>
      <c r="FO562" s="5" t="s">
        <v>2655</v>
      </c>
      <c r="FP562" s="5">
        <v>9.2233720368547697E+18</v>
      </c>
      <c r="FX562" s="5" t="s">
        <v>662</v>
      </c>
      <c r="FZ562" s="5" t="s">
        <v>2654</v>
      </c>
      <c r="GL562" s="5">
        <v>2</v>
      </c>
    </row>
    <row r="563" spans="1:216" s="5" customFormat="1" x14ac:dyDescent="0.2">
      <c r="A563" s="5" t="s">
        <v>2653</v>
      </c>
      <c r="B563" s="5" t="s">
        <v>2652</v>
      </c>
      <c r="C563" s="5">
        <v>99187</v>
      </c>
      <c r="E563" s="5" t="s">
        <v>166</v>
      </c>
      <c r="F563" s="5" t="s">
        <v>167</v>
      </c>
      <c r="G563" s="5" t="s">
        <v>168</v>
      </c>
      <c r="H563" s="5" t="s">
        <v>169</v>
      </c>
      <c r="I563" s="5" t="s">
        <v>170</v>
      </c>
      <c r="J563" s="5" t="s">
        <v>171</v>
      </c>
      <c r="M563" s="5" t="s">
        <v>172</v>
      </c>
      <c r="N563" s="5" t="s">
        <v>167</v>
      </c>
      <c r="P563" s="5" t="s">
        <v>668</v>
      </c>
      <c r="Q563" s="5" t="s">
        <v>668</v>
      </c>
      <c r="R563" s="6">
        <v>42102.453472222223</v>
      </c>
      <c r="S563" s="6">
        <v>42201.554861111108</v>
      </c>
      <c r="T563" s="6">
        <v>43588.411805555559</v>
      </c>
      <c r="U563" s="6">
        <v>42102.473611111112</v>
      </c>
      <c r="V563" s="5" t="s">
        <v>684</v>
      </c>
      <c r="W563" s="5" t="s">
        <v>684</v>
      </c>
      <c r="X563" s="5" t="s">
        <v>722</v>
      </c>
      <c r="AD563" s="5">
        <v>0</v>
      </c>
      <c r="AF563" s="5" t="s">
        <v>2651</v>
      </c>
      <c r="AH563" s="5" t="s">
        <v>668</v>
      </c>
      <c r="EB563" s="5" t="s">
        <v>681</v>
      </c>
      <c r="FO563" s="5" t="s">
        <v>2650</v>
      </c>
      <c r="FP563" s="5">
        <v>9.2233720368547697E+18</v>
      </c>
      <c r="FQ563" s="6">
        <v>42199.802083333336</v>
      </c>
      <c r="FX563" s="5" t="s">
        <v>662</v>
      </c>
      <c r="GL563" s="5">
        <v>3</v>
      </c>
    </row>
    <row r="564" spans="1:216" s="5" customFormat="1" x14ac:dyDescent="0.2">
      <c r="A564" s="5" t="s">
        <v>2649</v>
      </c>
      <c r="B564" s="5" t="s">
        <v>2648</v>
      </c>
      <c r="C564" s="5">
        <v>99114</v>
      </c>
      <c r="E564" s="5" t="s">
        <v>166</v>
      </c>
      <c r="F564" s="5" t="s">
        <v>167</v>
      </c>
      <c r="G564" s="5" t="s">
        <v>168</v>
      </c>
      <c r="H564" s="5" t="s">
        <v>169</v>
      </c>
      <c r="I564" s="5" t="s">
        <v>170</v>
      </c>
      <c r="J564" s="5" t="s">
        <v>171</v>
      </c>
      <c r="M564" s="5" t="s">
        <v>172</v>
      </c>
      <c r="N564" s="5" t="s">
        <v>167</v>
      </c>
      <c r="P564" s="5">
        <v>1110037</v>
      </c>
      <c r="Q564" s="5">
        <v>1110037</v>
      </c>
      <c r="R564" s="6">
        <v>42101.69027777778</v>
      </c>
      <c r="S564" s="6">
        <v>42201.554861111108</v>
      </c>
      <c r="T564" s="6">
        <v>43588.411805555559</v>
      </c>
      <c r="U564" s="6">
        <v>42130.464583333334</v>
      </c>
      <c r="V564" s="5" t="s">
        <v>684</v>
      </c>
      <c r="W564" s="5" t="s">
        <v>684</v>
      </c>
      <c r="AD564" s="5">
        <v>0</v>
      </c>
      <c r="AE564" s="5" t="s">
        <v>2637</v>
      </c>
      <c r="AF564" s="5" t="s">
        <v>2647</v>
      </c>
      <c r="AH564" s="5">
        <v>1110037</v>
      </c>
      <c r="CA564" s="5" t="s">
        <v>2646</v>
      </c>
      <c r="EB564" s="5" t="s">
        <v>681</v>
      </c>
      <c r="FO564" s="5" t="s">
        <v>2645</v>
      </c>
      <c r="FP564" s="5">
        <v>9.2233720368547697E+18</v>
      </c>
      <c r="FQ564" s="6">
        <v>42199.802083333336</v>
      </c>
      <c r="FX564" s="5" t="s">
        <v>662</v>
      </c>
      <c r="FZ564" s="5" t="s">
        <v>450</v>
      </c>
      <c r="GL564" s="5">
        <v>2</v>
      </c>
    </row>
    <row r="565" spans="1:216" s="5" customFormat="1" x14ac:dyDescent="0.2">
      <c r="A565" s="5" t="s">
        <v>2644</v>
      </c>
      <c r="B565" s="5" t="s">
        <v>2643</v>
      </c>
      <c r="C565" s="5">
        <v>99112</v>
      </c>
      <c r="E565" s="5" t="s">
        <v>166</v>
      </c>
      <c r="F565" s="5" t="s">
        <v>167</v>
      </c>
      <c r="G565" s="5" t="s">
        <v>168</v>
      </c>
      <c r="H565" s="5" t="s">
        <v>169</v>
      </c>
      <c r="I565" s="5" t="s">
        <v>170</v>
      </c>
      <c r="J565" s="5" t="s">
        <v>171</v>
      </c>
      <c r="M565" s="5" t="s">
        <v>172</v>
      </c>
      <c r="N565" s="5" t="s">
        <v>167</v>
      </c>
      <c r="P565" s="5">
        <v>1110037</v>
      </c>
      <c r="Q565" s="5">
        <v>1110037</v>
      </c>
      <c r="R565" s="6">
        <v>42101.689583333333</v>
      </c>
      <c r="S565" s="6">
        <v>42201.554861111108</v>
      </c>
      <c r="T565" s="6">
        <v>43588.411805555559</v>
      </c>
      <c r="U565" s="6">
        <v>42138.400694444441</v>
      </c>
      <c r="V565" s="5" t="s">
        <v>684</v>
      </c>
      <c r="W565" s="5" t="s">
        <v>684</v>
      </c>
      <c r="AD565" s="5">
        <v>0</v>
      </c>
      <c r="AE565" s="5" t="s">
        <v>2637</v>
      </c>
      <c r="AF565" s="5" t="s">
        <v>2642</v>
      </c>
      <c r="AH565" s="5">
        <v>1110037</v>
      </c>
      <c r="CA565" s="5" t="s">
        <v>2641</v>
      </c>
      <c r="EB565" s="5" t="s">
        <v>681</v>
      </c>
      <c r="FO565" s="5" t="s">
        <v>2640</v>
      </c>
      <c r="FP565" s="5">
        <v>9.2233720368547697E+18</v>
      </c>
      <c r="FQ565" s="6">
        <v>42199.802083333336</v>
      </c>
      <c r="FX565" s="5" t="s">
        <v>662</v>
      </c>
      <c r="FZ565" s="5" t="s">
        <v>494</v>
      </c>
      <c r="GL565" s="5">
        <v>1</v>
      </c>
    </row>
    <row r="566" spans="1:216" s="5" customFormat="1" x14ac:dyDescent="0.2">
      <c r="A566" s="5" t="s">
        <v>2639</v>
      </c>
      <c r="B566" s="5" t="s">
        <v>2638</v>
      </c>
      <c r="C566" s="5">
        <v>99111</v>
      </c>
      <c r="E566" s="5" t="s">
        <v>166</v>
      </c>
      <c r="F566" s="5" t="s">
        <v>167</v>
      </c>
      <c r="G566" s="5" t="s">
        <v>168</v>
      </c>
      <c r="H566" s="5" t="s">
        <v>169</v>
      </c>
      <c r="I566" s="5" t="s">
        <v>170</v>
      </c>
      <c r="J566" s="5" t="s">
        <v>171</v>
      </c>
      <c r="M566" s="5" t="s">
        <v>172</v>
      </c>
      <c r="N566" s="5" t="s">
        <v>167</v>
      </c>
      <c r="P566" s="5">
        <v>1110037</v>
      </c>
      <c r="Q566" s="5">
        <v>1110037</v>
      </c>
      <c r="R566" s="6">
        <v>42101.688888888886</v>
      </c>
      <c r="S566" s="6">
        <v>42201.554861111108</v>
      </c>
      <c r="T566" s="6">
        <v>43588.411805555559</v>
      </c>
      <c r="U566" s="6">
        <v>42125.643750000003</v>
      </c>
      <c r="V566" s="5" t="s">
        <v>684</v>
      </c>
      <c r="W566" s="5" t="s">
        <v>684</v>
      </c>
      <c r="AD566" s="5">
        <v>0</v>
      </c>
      <c r="AE566" s="5" t="s">
        <v>2637</v>
      </c>
      <c r="AF566" s="5" t="s">
        <v>2636</v>
      </c>
      <c r="AH566" s="5">
        <v>1110037</v>
      </c>
      <c r="CA566" s="5" t="s">
        <v>2635</v>
      </c>
      <c r="EB566" s="5" t="s">
        <v>681</v>
      </c>
      <c r="FO566" s="5" t="s">
        <v>2634</v>
      </c>
      <c r="FP566" s="5">
        <v>9.2233720368547697E+18</v>
      </c>
      <c r="FQ566" s="6">
        <v>42199.802083333336</v>
      </c>
      <c r="FX566" s="5" t="s">
        <v>662</v>
      </c>
      <c r="FZ566" s="5" t="s">
        <v>450</v>
      </c>
      <c r="GL566" s="5">
        <v>3</v>
      </c>
    </row>
    <row r="567" spans="1:216" s="5" customFormat="1" x14ac:dyDescent="0.2">
      <c r="A567" s="5" t="s">
        <v>2633</v>
      </c>
      <c r="B567" s="5" t="s">
        <v>2632</v>
      </c>
      <c r="C567" s="5">
        <v>99109</v>
      </c>
      <c r="E567" s="5" t="s">
        <v>166</v>
      </c>
      <c r="F567" s="5" t="s">
        <v>167</v>
      </c>
      <c r="G567" s="5" t="s">
        <v>168</v>
      </c>
      <c r="H567" s="5" t="s">
        <v>169</v>
      </c>
      <c r="I567" s="5" t="s">
        <v>170</v>
      </c>
      <c r="J567" s="5" t="s">
        <v>171</v>
      </c>
      <c r="M567" s="5" t="s">
        <v>172</v>
      </c>
      <c r="N567" s="5" t="s">
        <v>167</v>
      </c>
      <c r="P567" s="5">
        <v>1110037</v>
      </c>
      <c r="Q567" s="5">
        <v>1110037</v>
      </c>
      <c r="R567" s="6">
        <v>42101.6875</v>
      </c>
      <c r="S567" s="6">
        <v>42201.554861111108</v>
      </c>
      <c r="T567" s="6">
        <v>43588.411805555559</v>
      </c>
      <c r="U567" s="6">
        <v>42130.440972222219</v>
      </c>
      <c r="V567" s="5" t="s">
        <v>684</v>
      </c>
      <c r="W567" s="5" t="s">
        <v>684</v>
      </c>
      <c r="AD567" s="5">
        <v>0</v>
      </c>
      <c r="AE567" s="5" t="s">
        <v>2631</v>
      </c>
      <c r="AF567" s="5" t="s">
        <v>2630</v>
      </c>
      <c r="AH567" s="5">
        <v>1110037</v>
      </c>
      <c r="CA567" s="5" t="s">
        <v>2548</v>
      </c>
      <c r="EB567" s="5" t="s">
        <v>681</v>
      </c>
      <c r="FO567" s="5" t="s">
        <v>2629</v>
      </c>
      <c r="FP567" s="5">
        <v>9.2233720368547697E+18</v>
      </c>
      <c r="FQ567" s="6">
        <v>42199.802083333336</v>
      </c>
      <c r="FX567" s="5" t="s">
        <v>662</v>
      </c>
      <c r="FZ567" s="5" t="s">
        <v>450</v>
      </c>
      <c r="GL567" s="5">
        <v>5</v>
      </c>
    </row>
    <row r="568" spans="1:216" s="5" customFormat="1" x14ac:dyDescent="0.2">
      <c r="A568" s="5" t="s">
        <v>2627</v>
      </c>
      <c r="B568" s="5" t="s">
        <v>2628</v>
      </c>
      <c r="C568" s="5">
        <v>99087</v>
      </c>
      <c r="E568" s="5" t="s">
        <v>229</v>
      </c>
      <c r="F568" s="5" t="s">
        <v>167</v>
      </c>
      <c r="G568" s="5" t="s">
        <v>168</v>
      </c>
      <c r="H568" s="5" t="s">
        <v>169</v>
      </c>
      <c r="I568" s="5" t="s">
        <v>170</v>
      </c>
      <c r="J568" s="5" t="s">
        <v>171</v>
      </c>
      <c r="M568" s="5" t="s">
        <v>172</v>
      </c>
      <c r="N568" s="5" t="s">
        <v>167</v>
      </c>
      <c r="R568" s="6">
        <v>42101.616666666669</v>
      </c>
      <c r="S568" s="6">
        <v>42747.614583333336</v>
      </c>
      <c r="T568" s="6">
        <v>43588.411805555559</v>
      </c>
      <c r="U568" s="6">
        <v>42191.832638888889</v>
      </c>
      <c r="AD568" s="5">
        <v>0</v>
      </c>
      <c r="AH568" s="5" t="s">
        <v>175</v>
      </c>
      <c r="EA568" s="5" t="s">
        <v>2354</v>
      </c>
      <c r="EC568" s="5" t="s">
        <v>2627</v>
      </c>
      <c r="ED568" s="5" t="s">
        <v>240</v>
      </c>
      <c r="FO568" s="5" t="s">
        <v>2626</v>
      </c>
      <c r="FP568" s="5">
        <v>9.2233720368547697E+18</v>
      </c>
      <c r="FX568" s="5" t="s">
        <v>662</v>
      </c>
      <c r="FZ568" s="5" t="s">
        <v>1742</v>
      </c>
    </row>
    <row r="569" spans="1:216" s="5" customFormat="1" x14ac:dyDescent="0.2">
      <c r="A569" s="5" t="s">
        <v>2624</v>
      </c>
      <c r="B569" s="5" t="s">
        <v>2625</v>
      </c>
      <c r="C569" s="5">
        <v>99085</v>
      </c>
      <c r="E569" s="5" t="s">
        <v>229</v>
      </c>
      <c r="F569" s="5" t="s">
        <v>167</v>
      </c>
      <c r="G569" s="5" t="s">
        <v>168</v>
      </c>
      <c r="H569" s="5" t="s">
        <v>169</v>
      </c>
      <c r="I569" s="5" t="s">
        <v>170</v>
      </c>
      <c r="J569" s="5" t="s">
        <v>171</v>
      </c>
      <c r="M569" s="5" t="s">
        <v>172</v>
      </c>
      <c r="N569" s="5" t="s">
        <v>167</v>
      </c>
      <c r="R569" s="6">
        <v>42101.616666666669</v>
      </c>
      <c r="S569" s="6">
        <v>42747.614583333336</v>
      </c>
      <c r="T569" s="6">
        <v>43588.411805555559</v>
      </c>
      <c r="U569" s="6">
        <v>42191.832638888889</v>
      </c>
      <c r="AD569" s="5">
        <v>0</v>
      </c>
      <c r="AH569" s="5" t="s">
        <v>175</v>
      </c>
      <c r="EA569" s="5" t="s">
        <v>1935</v>
      </c>
      <c r="EC569" s="5" t="s">
        <v>2624</v>
      </c>
      <c r="ED569" s="5" t="s">
        <v>240</v>
      </c>
      <c r="FO569" s="5" t="s">
        <v>2623</v>
      </c>
      <c r="FP569" s="5">
        <v>9.2233720368547697E+18</v>
      </c>
      <c r="FX569" s="5" t="s">
        <v>662</v>
      </c>
      <c r="FZ569" s="5" t="s">
        <v>1742</v>
      </c>
    </row>
    <row r="570" spans="1:216" s="5" customFormat="1" x14ac:dyDescent="0.2">
      <c r="A570" s="5" t="s">
        <v>2621</v>
      </c>
      <c r="B570" s="5" t="s">
        <v>2622</v>
      </c>
      <c r="C570" s="5">
        <v>99084</v>
      </c>
      <c r="E570" s="5" t="s">
        <v>229</v>
      </c>
      <c r="F570" s="5" t="s">
        <v>167</v>
      </c>
      <c r="G570" s="5" t="s">
        <v>168</v>
      </c>
      <c r="H570" s="5" t="s">
        <v>169</v>
      </c>
      <c r="I570" s="5" t="s">
        <v>170</v>
      </c>
      <c r="J570" s="5" t="s">
        <v>171</v>
      </c>
      <c r="M570" s="5" t="s">
        <v>172</v>
      </c>
      <c r="N570" s="5" t="s">
        <v>167</v>
      </c>
      <c r="R570" s="6">
        <v>42101.615972222222</v>
      </c>
      <c r="S570" s="6">
        <v>42747.613888888889</v>
      </c>
      <c r="T570" s="6">
        <v>43588.411805555559</v>
      </c>
      <c r="U570" s="6">
        <v>42158.851388888892</v>
      </c>
      <c r="AD570" s="5">
        <v>0</v>
      </c>
      <c r="AH570" s="5" t="s">
        <v>175</v>
      </c>
      <c r="EA570" s="5" t="s">
        <v>878</v>
      </c>
      <c r="EC570" s="5" t="s">
        <v>2621</v>
      </c>
      <c r="ED570" s="5" t="s">
        <v>240</v>
      </c>
      <c r="FO570" s="5" t="s">
        <v>2620</v>
      </c>
      <c r="FP570" s="5">
        <v>9.2233720368547697E+18</v>
      </c>
      <c r="FX570" s="5" t="s">
        <v>662</v>
      </c>
    </row>
    <row r="571" spans="1:216" s="5" customFormat="1" x14ac:dyDescent="0.2">
      <c r="A571" s="5" t="s">
        <v>2619</v>
      </c>
      <c r="B571" s="5" t="s">
        <v>2618</v>
      </c>
      <c r="C571" s="5">
        <v>99082</v>
      </c>
      <c r="E571" s="5" t="s">
        <v>166</v>
      </c>
      <c r="F571" s="5" t="s">
        <v>167</v>
      </c>
      <c r="G571" s="5" t="s">
        <v>168</v>
      </c>
      <c r="H571" s="5" t="s">
        <v>169</v>
      </c>
      <c r="I571" s="5" t="s">
        <v>170</v>
      </c>
      <c r="J571" s="5" t="s">
        <v>171</v>
      </c>
      <c r="M571" s="5" t="s">
        <v>172</v>
      </c>
      <c r="N571" s="5" t="s">
        <v>167</v>
      </c>
      <c r="P571" s="5">
        <v>1110204</v>
      </c>
      <c r="Q571" s="5">
        <v>1110204</v>
      </c>
      <c r="R571" s="6">
        <v>42101.590277777781</v>
      </c>
      <c r="S571" s="6">
        <v>42124.921527777777</v>
      </c>
      <c r="T571" s="6">
        <v>43588.411805555559</v>
      </c>
      <c r="U571" s="6">
        <v>42124.921527777777</v>
      </c>
      <c r="AD571" s="5">
        <v>0</v>
      </c>
      <c r="AF571" s="5" t="s">
        <v>2617</v>
      </c>
      <c r="AH571" s="5">
        <v>1110204</v>
      </c>
      <c r="AI571" s="5" t="s">
        <v>614</v>
      </c>
      <c r="BB571" s="5" t="s">
        <v>2591</v>
      </c>
      <c r="CL571" s="5" t="s">
        <v>2616</v>
      </c>
      <c r="EB571" s="5" t="s">
        <v>898</v>
      </c>
      <c r="FO571" s="5" t="s">
        <v>2615</v>
      </c>
      <c r="FP571" s="5">
        <v>9.2233720368547697E+18</v>
      </c>
      <c r="FX571" s="5" t="s">
        <v>662</v>
      </c>
      <c r="FZ571" s="5" t="s">
        <v>450</v>
      </c>
      <c r="GL571" s="5">
        <v>2</v>
      </c>
      <c r="HF571" s="5" t="s">
        <v>2614</v>
      </c>
      <c r="HG571" s="5" t="s">
        <v>2613</v>
      </c>
    </row>
    <row r="572" spans="1:216" s="5" customFormat="1" x14ac:dyDescent="0.2">
      <c r="A572" s="5" t="s">
        <v>2612</v>
      </c>
      <c r="B572" s="5" t="s">
        <v>2611</v>
      </c>
      <c r="C572" s="5">
        <v>99071</v>
      </c>
      <c r="E572" s="5" t="s">
        <v>166</v>
      </c>
      <c r="F572" s="5" t="s">
        <v>167</v>
      </c>
      <c r="G572" s="5" t="s">
        <v>168</v>
      </c>
      <c r="H572" s="5" t="s">
        <v>169</v>
      </c>
      <c r="I572" s="5" t="s">
        <v>170</v>
      </c>
      <c r="J572" s="5" t="s">
        <v>171</v>
      </c>
      <c r="M572" s="5" t="s">
        <v>172</v>
      </c>
      <c r="N572" s="5" t="s">
        <v>167</v>
      </c>
      <c r="P572" s="5">
        <v>1110204</v>
      </c>
      <c r="Q572" s="5">
        <v>1110204</v>
      </c>
      <c r="R572" s="6">
        <v>42101.551388888889</v>
      </c>
      <c r="S572" s="6">
        <v>42107.668055555558</v>
      </c>
      <c r="T572" s="6">
        <v>43588.411805555559</v>
      </c>
      <c r="U572" s="6">
        <v>42107.668055555558</v>
      </c>
      <c r="AD572" s="5">
        <v>0</v>
      </c>
      <c r="AF572" s="5" t="s">
        <v>2610</v>
      </c>
      <c r="AH572" s="5">
        <v>1110204</v>
      </c>
      <c r="CL572" s="5" t="s">
        <v>2609</v>
      </c>
      <c r="EB572" s="5" t="s">
        <v>898</v>
      </c>
      <c r="FO572" s="5" t="s">
        <v>2608</v>
      </c>
      <c r="FP572" s="5">
        <v>9.2233720368547697E+18</v>
      </c>
      <c r="FX572" s="5" t="s">
        <v>662</v>
      </c>
      <c r="FZ572" s="5" t="s">
        <v>255</v>
      </c>
      <c r="GL572" s="5">
        <v>2</v>
      </c>
    </row>
    <row r="573" spans="1:216" s="5" customFormat="1" x14ac:dyDescent="0.2">
      <c r="A573" s="5" t="s">
        <v>2607</v>
      </c>
      <c r="B573" s="5" t="s">
        <v>2606</v>
      </c>
      <c r="C573" s="5">
        <v>99066</v>
      </c>
      <c r="E573" s="5" t="s">
        <v>166</v>
      </c>
      <c r="F573" s="5" t="s">
        <v>167</v>
      </c>
      <c r="G573" s="5" t="s">
        <v>168</v>
      </c>
      <c r="H573" s="5" t="s">
        <v>169</v>
      </c>
      <c r="I573" s="5" t="s">
        <v>170</v>
      </c>
      <c r="J573" s="5" t="s">
        <v>171</v>
      </c>
      <c r="M573" s="5" t="s">
        <v>172</v>
      </c>
      <c r="N573" s="5" t="s">
        <v>167</v>
      </c>
      <c r="R573" s="6">
        <v>42101.525694444441</v>
      </c>
      <c r="S573" s="6">
        <v>42130.448611111111</v>
      </c>
      <c r="T573" s="6">
        <v>43588.411805555559</v>
      </c>
      <c r="U573" s="6">
        <v>42130.448611111111</v>
      </c>
      <c r="AD573" s="5">
        <v>0</v>
      </c>
      <c r="AF573" s="5" t="s">
        <v>2605</v>
      </c>
      <c r="AH573" s="5" t="s">
        <v>175</v>
      </c>
      <c r="CL573" s="5" t="s">
        <v>2604</v>
      </c>
      <c r="EB573" s="5" t="s">
        <v>228</v>
      </c>
      <c r="FO573" s="5" t="s">
        <v>2603</v>
      </c>
      <c r="FP573" s="5">
        <v>9.2233720368547697E+18</v>
      </c>
      <c r="FX573" s="5" t="s">
        <v>662</v>
      </c>
      <c r="FZ573" s="5" t="s">
        <v>450</v>
      </c>
      <c r="GL573" s="5">
        <v>2</v>
      </c>
    </row>
    <row r="574" spans="1:216" s="5" customFormat="1" x14ac:dyDescent="0.2">
      <c r="A574" s="5" t="s">
        <v>2602</v>
      </c>
      <c r="B574" s="5" t="s">
        <v>1728</v>
      </c>
      <c r="C574" s="5">
        <v>99061</v>
      </c>
      <c r="E574" s="5" t="s">
        <v>166</v>
      </c>
      <c r="F574" s="5" t="s">
        <v>167</v>
      </c>
      <c r="G574" s="5" t="s">
        <v>168</v>
      </c>
      <c r="H574" s="5" t="s">
        <v>169</v>
      </c>
      <c r="I574" s="5" t="s">
        <v>170</v>
      </c>
      <c r="J574" s="5" t="s">
        <v>171</v>
      </c>
      <c r="M574" s="5" t="s">
        <v>172</v>
      </c>
      <c r="N574" s="5" t="s">
        <v>167</v>
      </c>
      <c r="R574" s="6">
        <v>42101.500694444447</v>
      </c>
      <c r="S574" s="6">
        <v>42102.573611111111</v>
      </c>
      <c r="T574" s="6">
        <v>43588.411805555559</v>
      </c>
      <c r="U574" s="6">
        <v>42102.571527777778</v>
      </c>
      <c r="AD574" s="5">
        <v>0</v>
      </c>
      <c r="AF574" s="5" t="s">
        <v>2601</v>
      </c>
      <c r="AH574" s="5" t="s">
        <v>175</v>
      </c>
      <c r="CL574" s="5" t="s">
        <v>2600</v>
      </c>
      <c r="EB574" s="5" t="s">
        <v>208</v>
      </c>
      <c r="FO574" s="5" t="s">
        <v>2599</v>
      </c>
      <c r="FP574" s="5">
        <v>9.2233720368547697E+18</v>
      </c>
      <c r="FX574" s="5" t="s">
        <v>662</v>
      </c>
    </row>
    <row r="575" spans="1:216" s="5" customFormat="1" x14ac:dyDescent="0.2">
      <c r="A575" s="5" t="s">
        <v>2598</v>
      </c>
      <c r="B575" s="5" t="s">
        <v>2597</v>
      </c>
      <c r="C575" s="5">
        <v>99060</v>
      </c>
      <c r="E575" s="5" t="s">
        <v>166</v>
      </c>
      <c r="F575" s="5" t="s">
        <v>167</v>
      </c>
      <c r="G575" s="5" t="s">
        <v>168</v>
      </c>
      <c r="H575" s="5" t="s">
        <v>169</v>
      </c>
      <c r="I575" s="5" t="s">
        <v>170</v>
      </c>
      <c r="J575" s="5" t="s">
        <v>171</v>
      </c>
      <c r="M575" s="5" t="s">
        <v>172</v>
      </c>
      <c r="N575" s="5" t="s">
        <v>167</v>
      </c>
      <c r="P575" s="5">
        <v>1110204</v>
      </c>
      <c r="Q575" s="5">
        <v>1110204</v>
      </c>
      <c r="R575" s="6">
        <v>42101.498611111114</v>
      </c>
      <c r="S575" s="6">
        <v>42141.493750000001</v>
      </c>
      <c r="T575" s="6">
        <v>43588.411805555559</v>
      </c>
      <c r="U575" s="6">
        <v>42141.493750000001</v>
      </c>
      <c r="AD575" s="5">
        <v>0</v>
      </c>
      <c r="AF575" s="5" t="s">
        <v>2596</v>
      </c>
      <c r="AH575" s="5">
        <v>1110204</v>
      </c>
      <c r="CL575" s="5" t="s">
        <v>2595</v>
      </c>
      <c r="EB575" s="5" t="s">
        <v>796</v>
      </c>
      <c r="FO575" s="5" t="s">
        <v>2594</v>
      </c>
      <c r="FP575" s="5">
        <v>9.2233720368547697E+18</v>
      </c>
      <c r="FX575" s="5" t="s">
        <v>662</v>
      </c>
      <c r="HF575" s="5" t="s">
        <v>2593</v>
      </c>
    </row>
    <row r="576" spans="1:216" s="5" customFormat="1" x14ac:dyDescent="0.2">
      <c r="A576" s="5" t="s">
        <v>2592</v>
      </c>
      <c r="B576" s="5" t="s">
        <v>2591</v>
      </c>
      <c r="C576" s="5">
        <v>99059</v>
      </c>
      <c r="E576" s="5" t="s">
        <v>166</v>
      </c>
      <c r="F576" s="5" t="s">
        <v>167</v>
      </c>
      <c r="G576" s="5" t="s">
        <v>168</v>
      </c>
      <c r="H576" s="5" t="s">
        <v>169</v>
      </c>
      <c r="I576" s="5" t="s">
        <v>170</v>
      </c>
      <c r="J576" s="5" t="s">
        <v>171</v>
      </c>
      <c r="M576" s="5" t="s">
        <v>172</v>
      </c>
      <c r="N576" s="5" t="s">
        <v>167</v>
      </c>
      <c r="P576" s="5">
        <v>1110204</v>
      </c>
      <c r="Q576" s="5">
        <v>1110204</v>
      </c>
      <c r="R576" s="6">
        <v>42101.493055555555</v>
      </c>
      <c r="S576" s="6">
        <v>42141.492361111108</v>
      </c>
      <c r="T576" s="6">
        <v>43588.411805555559</v>
      </c>
      <c r="U576" s="6">
        <v>42137.48333333333</v>
      </c>
      <c r="AD576" s="5">
        <v>0</v>
      </c>
      <c r="AF576" s="5" t="e">
        <f>-Avoiding identical publishing &amp; keyword canonical tags in the same content (including user created keywords that mimic canonical namespace tag formats)
-Impact of applied Related tags (i.e. markets) if they have no publishing target known to user</f>
        <v>#NAME?</v>
      </c>
      <c r="AH576" s="5">
        <v>1110204</v>
      </c>
      <c r="CA576" s="5" t="s">
        <v>2590</v>
      </c>
      <c r="CL576" s="5" t="s">
        <v>2589</v>
      </c>
      <c r="EB576" s="5" t="s">
        <v>492</v>
      </c>
      <c r="FO576" s="5" t="s">
        <v>2588</v>
      </c>
      <c r="FP576" s="5">
        <v>9.2233720368547697E+18</v>
      </c>
      <c r="FX576" s="5" t="s">
        <v>662</v>
      </c>
      <c r="FZ576" s="5" t="s">
        <v>494</v>
      </c>
      <c r="GL576" s="5">
        <v>1</v>
      </c>
      <c r="HF576" s="5" t="s">
        <v>2587</v>
      </c>
      <c r="HG576" s="5" t="s">
        <v>2586</v>
      </c>
      <c r="HH576" s="5" t="s">
        <v>2585</v>
      </c>
    </row>
    <row r="577" spans="1:214" s="5" customFormat="1" x14ac:dyDescent="0.2">
      <c r="A577" s="5" t="s">
        <v>2584</v>
      </c>
      <c r="B577" s="5" t="s">
        <v>2583</v>
      </c>
      <c r="C577" s="5">
        <v>99048</v>
      </c>
      <c r="E577" s="5" t="s">
        <v>166</v>
      </c>
      <c r="F577" s="5" t="s">
        <v>167</v>
      </c>
      <c r="G577" s="5" t="s">
        <v>168</v>
      </c>
      <c r="H577" s="5" t="s">
        <v>169</v>
      </c>
      <c r="I577" s="5" t="s">
        <v>170</v>
      </c>
      <c r="J577" s="5" t="s">
        <v>171</v>
      </c>
      <c r="M577" s="5" t="s">
        <v>172</v>
      </c>
      <c r="N577" s="5" t="s">
        <v>167</v>
      </c>
      <c r="P577" s="5">
        <v>1110204</v>
      </c>
      <c r="Q577" s="5">
        <v>1110204</v>
      </c>
      <c r="R577" s="6">
        <v>42101.472222222219</v>
      </c>
      <c r="S577" s="6">
        <v>42191.751388888886</v>
      </c>
      <c r="T577" s="6">
        <v>43588.411805555559</v>
      </c>
      <c r="U577" s="6">
        <v>42191.751388888886</v>
      </c>
      <c r="AD577" s="5">
        <v>0</v>
      </c>
      <c r="AH577" s="5">
        <v>1110204</v>
      </c>
      <c r="FO577" s="5" t="s">
        <v>2582</v>
      </c>
      <c r="FP577" s="5">
        <v>9.2233720368547697E+18</v>
      </c>
      <c r="FX577" s="5" t="s">
        <v>662</v>
      </c>
      <c r="HF577" s="5" t="s">
        <v>2581</v>
      </c>
    </row>
    <row r="578" spans="1:214" s="5" customFormat="1" x14ac:dyDescent="0.2">
      <c r="A578" s="5" t="s">
        <v>2579</v>
      </c>
      <c r="B578" s="5" t="s">
        <v>2580</v>
      </c>
      <c r="C578" s="5">
        <v>99047</v>
      </c>
      <c r="E578" s="5" t="s">
        <v>166</v>
      </c>
      <c r="F578" s="5" t="s">
        <v>167</v>
      </c>
      <c r="G578" s="5" t="s">
        <v>168</v>
      </c>
      <c r="H578" s="5" t="s">
        <v>169</v>
      </c>
      <c r="I578" s="5" t="s">
        <v>170</v>
      </c>
      <c r="J578" s="5" t="s">
        <v>171</v>
      </c>
      <c r="M578" s="5" t="s">
        <v>172</v>
      </c>
      <c r="N578" s="5" t="s">
        <v>167</v>
      </c>
      <c r="P578" s="5">
        <v>1110204</v>
      </c>
      <c r="Q578" s="5">
        <v>1110204</v>
      </c>
      <c r="R578" s="6">
        <v>42101.470833333333</v>
      </c>
      <c r="S578" s="6">
        <v>42191.751388888886</v>
      </c>
      <c r="T578" s="6">
        <v>43588.411805555559</v>
      </c>
      <c r="U578" s="6">
        <v>42191.751388888886</v>
      </c>
      <c r="AD578" s="5">
        <v>0</v>
      </c>
      <c r="AH578" s="5">
        <v>1110204</v>
      </c>
      <c r="EC578" s="5" t="s">
        <v>2579</v>
      </c>
      <c r="FO578" s="5" t="s">
        <v>2578</v>
      </c>
      <c r="FP578" s="5">
        <v>9.2233720368547697E+18</v>
      </c>
      <c r="FX578" s="5" t="s">
        <v>662</v>
      </c>
      <c r="HF578" s="5" t="s">
        <v>2571</v>
      </c>
    </row>
    <row r="579" spans="1:214" s="5" customFormat="1" x14ac:dyDescent="0.2">
      <c r="A579" s="5" t="s">
        <v>2577</v>
      </c>
      <c r="B579" s="5" t="s">
        <v>2576</v>
      </c>
      <c r="C579" s="5">
        <v>99045</v>
      </c>
      <c r="E579" s="5" t="s">
        <v>166</v>
      </c>
      <c r="F579" s="5" t="s">
        <v>167</v>
      </c>
      <c r="G579" s="5" t="s">
        <v>168</v>
      </c>
      <c r="H579" s="5" t="s">
        <v>169</v>
      </c>
      <c r="I579" s="5" t="s">
        <v>170</v>
      </c>
      <c r="J579" s="5" t="s">
        <v>171</v>
      </c>
      <c r="M579" s="5" t="s">
        <v>172</v>
      </c>
      <c r="N579" s="5" t="s">
        <v>167</v>
      </c>
      <c r="P579" s="5">
        <v>1110204</v>
      </c>
      <c r="Q579" s="5">
        <v>1110204</v>
      </c>
      <c r="R579" s="6">
        <v>42101.470833333333</v>
      </c>
      <c r="S579" s="6">
        <v>42191.751388888886</v>
      </c>
      <c r="T579" s="6">
        <v>43588.411805555559</v>
      </c>
      <c r="U579" s="6">
        <v>42191.751388888886</v>
      </c>
      <c r="AD579" s="5">
        <v>0</v>
      </c>
      <c r="AH579" s="5">
        <v>1110204</v>
      </c>
      <c r="FO579" s="5" t="s">
        <v>2575</v>
      </c>
      <c r="FP579" s="5">
        <v>9.2233720368547697E+18</v>
      </c>
      <c r="FX579" s="5" t="s">
        <v>662</v>
      </c>
      <c r="HF579" s="5" t="s">
        <v>2571</v>
      </c>
    </row>
    <row r="580" spans="1:214" s="5" customFormat="1" x14ac:dyDescent="0.2">
      <c r="A580" s="5" t="s">
        <v>2574</v>
      </c>
      <c r="B580" s="5" t="s">
        <v>2573</v>
      </c>
      <c r="C580" s="5">
        <v>99044</v>
      </c>
      <c r="E580" s="5" t="s">
        <v>166</v>
      </c>
      <c r="F580" s="5" t="s">
        <v>167</v>
      </c>
      <c r="G580" s="5" t="s">
        <v>168</v>
      </c>
      <c r="H580" s="5" t="s">
        <v>169</v>
      </c>
      <c r="I580" s="5" t="s">
        <v>170</v>
      </c>
      <c r="J580" s="5" t="s">
        <v>171</v>
      </c>
      <c r="M580" s="5" t="s">
        <v>172</v>
      </c>
      <c r="N580" s="5" t="s">
        <v>167</v>
      </c>
      <c r="P580" s="5">
        <v>1110204</v>
      </c>
      <c r="Q580" s="5">
        <v>1110204</v>
      </c>
      <c r="R580" s="6">
        <v>42101.470833333333</v>
      </c>
      <c r="S580" s="6">
        <v>42191.751388888886</v>
      </c>
      <c r="T580" s="6">
        <v>43588.411805555559</v>
      </c>
      <c r="U580" s="6">
        <v>42191.751388888886</v>
      </c>
      <c r="AD580" s="5">
        <v>0</v>
      </c>
      <c r="AH580" s="5">
        <v>1110204</v>
      </c>
      <c r="FO580" s="5" t="s">
        <v>2572</v>
      </c>
      <c r="FP580" s="5">
        <v>9.2233720368547697E+18</v>
      </c>
      <c r="FX580" s="5" t="s">
        <v>662</v>
      </c>
      <c r="HF580" s="5" t="s">
        <v>2571</v>
      </c>
    </row>
    <row r="581" spans="1:214" s="5" customFormat="1" x14ac:dyDescent="0.2">
      <c r="A581" s="5" t="s">
        <v>2570</v>
      </c>
      <c r="B581" s="5" t="s">
        <v>2569</v>
      </c>
      <c r="C581" s="5">
        <v>99043</v>
      </c>
      <c r="E581" s="5" t="s">
        <v>166</v>
      </c>
      <c r="F581" s="5" t="s">
        <v>167</v>
      </c>
      <c r="G581" s="5" t="s">
        <v>168</v>
      </c>
      <c r="H581" s="5" t="s">
        <v>169</v>
      </c>
      <c r="I581" s="5" t="s">
        <v>170</v>
      </c>
      <c r="J581" s="5" t="s">
        <v>171</v>
      </c>
      <c r="M581" s="5" t="s">
        <v>172</v>
      </c>
      <c r="N581" s="5" t="s">
        <v>167</v>
      </c>
      <c r="O581" s="5" t="s">
        <v>671</v>
      </c>
      <c r="P581" s="5">
        <v>1110204</v>
      </c>
      <c r="Q581" s="5">
        <v>1110204</v>
      </c>
      <c r="R581" s="6">
        <v>42101.46875</v>
      </c>
      <c r="S581" s="6">
        <v>42422.763194444444</v>
      </c>
      <c r="T581" s="6">
        <v>43588.411805555559</v>
      </c>
      <c r="U581" s="6">
        <v>42422.763194444444</v>
      </c>
      <c r="AD581" s="5">
        <v>0</v>
      </c>
      <c r="AF581" s="5" t="s">
        <v>2568</v>
      </c>
      <c r="AH581" s="5">
        <v>1110204</v>
      </c>
      <c r="CL581" s="5" t="s">
        <v>2567</v>
      </c>
      <c r="EB581" s="5" t="s">
        <v>1294</v>
      </c>
      <c r="FO581" s="5" t="s">
        <v>2566</v>
      </c>
      <c r="FP581" s="5">
        <v>9.2233720368547697E+18</v>
      </c>
      <c r="FX581" s="5" t="s">
        <v>662</v>
      </c>
      <c r="FZ581" s="5" t="s">
        <v>2565</v>
      </c>
      <c r="GL581" s="5">
        <v>0</v>
      </c>
    </row>
    <row r="582" spans="1:214" s="5" customFormat="1" x14ac:dyDescent="0.2">
      <c r="A582" s="5" t="s">
        <v>2564</v>
      </c>
      <c r="B582" s="5" t="s">
        <v>2563</v>
      </c>
      <c r="C582" s="5">
        <v>99041</v>
      </c>
      <c r="E582" s="5" t="s">
        <v>166</v>
      </c>
      <c r="F582" s="5" t="s">
        <v>167</v>
      </c>
      <c r="G582" s="5" t="s">
        <v>168</v>
      </c>
      <c r="H582" s="5" t="s">
        <v>169</v>
      </c>
      <c r="I582" s="5" t="s">
        <v>170</v>
      </c>
      <c r="J582" s="5" t="s">
        <v>171</v>
      </c>
      <c r="M582" s="5" t="s">
        <v>172</v>
      </c>
      <c r="N582" s="5" t="s">
        <v>167</v>
      </c>
      <c r="P582" s="5">
        <v>1110204</v>
      </c>
      <c r="Q582" s="5">
        <v>1110204</v>
      </c>
      <c r="R582" s="6">
        <v>42101.464583333334</v>
      </c>
      <c r="S582" s="6">
        <v>42102.470138888886</v>
      </c>
      <c r="T582" s="6">
        <v>43588.411805555559</v>
      </c>
      <c r="U582" s="6">
        <v>42102.470138888886</v>
      </c>
      <c r="AD582" s="5">
        <v>0</v>
      </c>
      <c r="AF582" s="5" t="s">
        <v>2562</v>
      </c>
      <c r="AH582" s="5">
        <v>1110204</v>
      </c>
      <c r="EB582" s="5" t="s">
        <v>351</v>
      </c>
      <c r="FO582" s="5" t="s">
        <v>2561</v>
      </c>
      <c r="FP582" s="5">
        <v>9.2233720368547697E+18</v>
      </c>
      <c r="FX582" s="5" t="s">
        <v>662</v>
      </c>
    </row>
    <row r="583" spans="1:214" s="5" customFormat="1" x14ac:dyDescent="0.2">
      <c r="A583" s="5" t="s">
        <v>2560</v>
      </c>
      <c r="B583" s="5" t="s">
        <v>2559</v>
      </c>
      <c r="C583" s="5">
        <v>98926</v>
      </c>
      <c r="E583" s="5" t="s">
        <v>166</v>
      </c>
      <c r="F583" s="5" t="s">
        <v>167</v>
      </c>
      <c r="G583" s="5" t="s">
        <v>168</v>
      </c>
      <c r="H583" s="5" t="s">
        <v>169</v>
      </c>
      <c r="I583" s="5" t="s">
        <v>170</v>
      </c>
      <c r="J583" s="5" t="s">
        <v>171</v>
      </c>
      <c r="M583" s="5" t="s">
        <v>172</v>
      </c>
      <c r="N583" s="5" t="s">
        <v>167</v>
      </c>
      <c r="P583" s="5">
        <v>1110204</v>
      </c>
      <c r="Q583" s="5">
        <v>1110204</v>
      </c>
      <c r="R583" s="6">
        <v>42100.40902777778</v>
      </c>
      <c r="S583" s="6">
        <v>42201.554861111108</v>
      </c>
      <c r="T583" s="6">
        <v>43588.411805555559</v>
      </c>
      <c r="U583" s="6">
        <v>42142.711111111108</v>
      </c>
      <c r="V583" s="5" t="s">
        <v>684</v>
      </c>
      <c r="W583" s="5" t="s">
        <v>684</v>
      </c>
      <c r="AD583" s="5">
        <v>0</v>
      </c>
      <c r="AF583" s="5" t="s">
        <v>2558</v>
      </c>
      <c r="AH583" s="5">
        <v>1110204</v>
      </c>
      <c r="AI583" s="5" t="s">
        <v>206</v>
      </c>
      <c r="EB583" s="5" t="s">
        <v>681</v>
      </c>
      <c r="FO583" s="5" t="s">
        <v>2557</v>
      </c>
      <c r="FP583" s="5">
        <v>9.2233720368547697E+18</v>
      </c>
      <c r="FQ583" s="6">
        <v>42199.802083333336</v>
      </c>
      <c r="FX583" s="5" t="s">
        <v>662</v>
      </c>
      <c r="FZ583" s="5" t="s">
        <v>494</v>
      </c>
      <c r="GL583" s="5">
        <v>3</v>
      </c>
    </row>
    <row r="584" spans="1:214" s="5" customFormat="1" x14ac:dyDescent="0.2">
      <c r="A584" s="5" t="s">
        <v>2556</v>
      </c>
      <c r="B584" s="5" t="s">
        <v>2555</v>
      </c>
      <c r="C584" s="5">
        <v>98881</v>
      </c>
      <c r="E584" s="5" t="s">
        <v>180</v>
      </c>
      <c r="F584" s="5" t="s">
        <v>167</v>
      </c>
      <c r="G584" s="5" t="s">
        <v>168</v>
      </c>
      <c r="H584" s="5" t="s">
        <v>169</v>
      </c>
      <c r="I584" s="5" t="s">
        <v>170</v>
      </c>
      <c r="J584" s="5" t="s">
        <v>171</v>
      </c>
      <c r="M584" s="5" t="s">
        <v>172</v>
      </c>
      <c r="N584" s="5" t="s">
        <v>167</v>
      </c>
      <c r="P584" s="5" t="s">
        <v>203</v>
      </c>
      <c r="Q584" s="5" t="s">
        <v>203</v>
      </c>
      <c r="R584" s="6">
        <v>42097.711111111108</v>
      </c>
      <c r="S584" s="6">
        <v>42109.419444444444</v>
      </c>
      <c r="T584" s="6">
        <v>43588.411805555559</v>
      </c>
      <c r="U584" s="6">
        <v>42108.404861111114</v>
      </c>
      <c r="AD584" s="5">
        <v>0</v>
      </c>
      <c r="AF584" s="5" t="s">
        <v>2554</v>
      </c>
      <c r="AH584" s="5" t="s">
        <v>203</v>
      </c>
      <c r="CE584" s="5" t="s">
        <v>2553</v>
      </c>
      <c r="EB584" s="5" t="s">
        <v>898</v>
      </c>
      <c r="FO584" s="5" t="s">
        <v>2552</v>
      </c>
      <c r="FP584" s="5">
        <v>9.2233720368547697E+18</v>
      </c>
      <c r="FX584" s="5" t="s">
        <v>662</v>
      </c>
      <c r="FZ584" s="5" t="s">
        <v>255</v>
      </c>
      <c r="GL584" s="5">
        <v>2</v>
      </c>
    </row>
    <row r="585" spans="1:214" s="5" customFormat="1" x14ac:dyDescent="0.2">
      <c r="A585" s="5" t="s">
        <v>2551</v>
      </c>
      <c r="B585" s="5" t="s">
        <v>2550</v>
      </c>
      <c r="C585" s="5">
        <v>98878</v>
      </c>
      <c r="E585" s="5" t="s">
        <v>166</v>
      </c>
      <c r="F585" s="5" t="s">
        <v>167</v>
      </c>
      <c r="G585" s="5" t="s">
        <v>168</v>
      </c>
      <c r="H585" s="5" t="s">
        <v>169</v>
      </c>
      <c r="I585" s="5" t="s">
        <v>170</v>
      </c>
      <c r="J585" s="5" t="s">
        <v>171</v>
      </c>
      <c r="M585" s="5" t="s">
        <v>172</v>
      </c>
      <c r="N585" s="5" t="s">
        <v>167</v>
      </c>
      <c r="P585" s="5" t="s">
        <v>206</v>
      </c>
      <c r="Q585" s="5" t="s">
        <v>206</v>
      </c>
      <c r="R585" s="6">
        <v>42097.6875</v>
      </c>
      <c r="S585" s="6">
        <v>42201.554861111108</v>
      </c>
      <c r="T585" s="6">
        <v>43588.411805555559</v>
      </c>
      <c r="U585" s="6">
        <v>42108.436111111114</v>
      </c>
      <c r="V585" s="5" t="s">
        <v>684</v>
      </c>
      <c r="W585" s="5" t="s">
        <v>684</v>
      </c>
      <c r="AD585" s="5">
        <v>0</v>
      </c>
      <c r="AF585" s="5" t="s">
        <v>2549</v>
      </c>
      <c r="AH585" s="5" t="s">
        <v>206</v>
      </c>
      <c r="CA585" s="5" t="s">
        <v>2548</v>
      </c>
      <c r="CL585" s="5" t="s">
        <v>2547</v>
      </c>
      <c r="EB585" s="5" t="s">
        <v>681</v>
      </c>
      <c r="FO585" s="5" t="s">
        <v>2546</v>
      </c>
      <c r="FP585" s="5">
        <v>9.2233720368547697E+18</v>
      </c>
      <c r="FQ585" s="6">
        <v>42199.802083333336</v>
      </c>
      <c r="FX585" s="5" t="s">
        <v>662</v>
      </c>
      <c r="FZ585" s="5" t="s">
        <v>255</v>
      </c>
      <c r="GL585" s="5">
        <v>5</v>
      </c>
    </row>
    <row r="586" spans="1:214" s="5" customFormat="1" x14ac:dyDescent="0.2">
      <c r="A586" s="5" t="s">
        <v>2545</v>
      </c>
      <c r="B586" s="5" t="s">
        <v>2544</v>
      </c>
      <c r="C586" s="5">
        <v>98865</v>
      </c>
      <c r="E586" s="5" t="s">
        <v>166</v>
      </c>
      <c r="F586" s="5" t="s">
        <v>167</v>
      </c>
      <c r="G586" s="5" t="s">
        <v>168</v>
      </c>
      <c r="H586" s="5" t="s">
        <v>169</v>
      </c>
      <c r="I586" s="5" t="s">
        <v>170</v>
      </c>
      <c r="J586" s="5" t="s">
        <v>171</v>
      </c>
      <c r="M586" s="5" t="s">
        <v>172</v>
      </c>
      <c r="N586" s="5" t="s">
        <v>167</v>
      </c>
      <c r="P586" s="5">
        <v>1110204</v>
      </c>
      <c r="Q586" s="5">
        <v>1110204</v>
      </c>
      <c r="R586" s="6">
        <v>42097.613888888889</v>
      </c>
      <c r="S586" s="6">
        <v>42201.554861111108</v>
      </c>
      <c r="T586" s="6">
        <v>43588.411805555559</v>
      </c>
      <c r="U586" s="6">
        <v>42144.634722222225</v>
      </c>
      <c r="V586" s="5" t="s">
        <v>684</v>
      </c>
      <c r="W586" s="5" t="s">
        <v>684</v>
      </c>
      <c r="AD586" s="5">
        <v>0</v>
      </c>
      <c r="AF586" s="5" t="s">
        <v>2543</v>
      </c>
      <c r="AH586" s="5">
        <v>1110204</v>
      </c>
      <c r="EB586" s="5" t="s">
        <v>681</v>
      </c>
      <c r="FO586" s="5" t="s">
        <v>2542</v>
      </c>
      <c r="FP586" s="5">
        <v>9.2233720368547697E+18</v>
      </c>
      <c r="FQ586" s="6">
        <v>42199.802083333336</v>
      </c>
      <c r="FX586" s="5" t="s">
        <v>662</v>
      </c>
      <c r="FZ586" s="5" t="s">
        <v>494</v>
      </c>
      <c r="GL586" s="5">
        <v>1</v>
      </c>
    </row>
    <row r="587" spans="1:214" s="5" customFormat="1" x14ac:dyDescent="0.2">
      <c r="A587" s="5" t="s">
        <v>2541</v>
      </c>
      <c r="B587" s="5" t="s">
        <v>2540</v>
      </c>
      <c r="C587" s="5">
        <v>98864</v>
      </c>
      <c r="E587" s="5" t="s">
        <v>166</v>
      </c>
      <c r="F587" s="5" t="s">
        <v>167</v>
      </c>
      <c r="G587" s="5" t="s">
        <v>168</v>
      </c>
      <c r="H587" s="5" t="s">
        <v>169</v>
      </c>
      <c r="I587" s="5" t="s">
        <v>170</v>
      </c>
      <c r="J587" s="5" t="s">
        <v>171</v>
      </c>
      <c r="M587" s="5" t="s">
        <v>172</v>
      </c>
      <c r="N587" s="5" t="s">
        <v>167</v>
      </c>
      <c r="P587" s="5">
        <v>1110204</v>
      </c>
      <c r="Q587" s="5">
        <v>1110204</v>
      </c>
      <c r="R587" s="6">
        <v>42097.613194444442</v>
      </c>
      <c r="S587" s="6">
        <v>42201.554861111108</v>
      </c>
      <c r="T587" s="6">
        <v>43588.411805555559</v>
      </c>
      <c r="U587" s="6">
        <v>42144.634722222225</v>
      </c>
      <c r="V587" s="5" t="s">
        <v>684</v>
      </c>
      <c r="W587" s="5" t="s">
        <v>684</v>
      </c>
      <c r="AD587" s="5">
        <v>0</v>
      </c>
      <c r="AF587" s="5" t="s">
        <v>2539</v>
      </c>
      <c r="AH587" s="5">
        <v>1110204</v>
      </c>
      <c r="EB587" s="5" t="s">
        <v>681</v>
      </c>
      <c r="FO587" s="5" t="s">
        <v>2538</v>
      </c>
      <c r="FP587" s="5">
        <v>9.2233720368547697E+18</v>
      </c>
      <c r="FQ587" s="6">
        <v>42199.802083333336</v>
      </c>
      <c r="FX587" s="5" t="s">
        <v>662</v>
      </c>
      <c r="FZ587" s="5" t="s">
        <v>494</v>
      </c>
      <c r="GL587" s="5">
        <v>2</v>
      </c>
    </row>
    <row r="588" spans="1:214" s="5" customFormat="1" x14ac:dyDescent="0.2">
      <c r="A588" s="5" t="s">
        <v>2537</v>
      </c>
      <c r="B588" s="5" t="s">
        <v>2536</v>
      </c>
      <c r="C588" s="5">
        <v>98863</v>
      </c>
      <c r="E588" s="5" t="s">
        <v>166</v>
      </c>
      <c r="F588" s="5" t="s">
        <v>167</v>
      </c>
      <c r="G588" s="5" t="s">
        <v>168</v>
      </c>
      <c r="H588" s="5" t="s">
        <v>169</v>
      </c>
      <c r="I588" s="5" t="s">
        <v>170</v>
      </c>
      <c r="J588" s="5" t="s">
        <v>171</v>
      </c>
      <c r="M588" s="5" t="s">
        <v>172</v>
      </c>
      <c r="N588" s="5" t="s">
        <v>167</v>
      </c>
      <c r="P588" s="5">
        <v>1110204</v>
      </c>
      <c r="Q588" s="5">
        <v>1110204</v>
      </c>
      <c r="R588" s="6">
        <v>42097.612500000003</v>
      </c>
      <c r="S588" s="6">
        <v>42201.554861111108</v>
      </c>
      <c r="T588" s="6">
        <v>43588.411805555559</v>
      </c>
      <c r="U588" s="6">
        <v>42138.425694444442</v>
      </c>
      <c r="V588" s="5" t="s">
        <v>684</v>
      </c>
      <c r="W588" s="5" t="s">
        <v>684</v>
      </c>
      <c r="AD588" s="5">
        <v>0</v>
      </c>
      <c r="AF588" s="5" t="s">
        <v>2535</v>
      </c>
      <c r="AH588" s="5">
        <v>1110204</v>
      </c>
      <c r="EB588" s="5" t="s">
        <v>681</v>
      </c>
      <c r="FO588" s="5" t="s">
        <v>2534</v>
      </c>
      <c r="FP588" s="5">
        <v>9.2233720368547697E+18</v>
      </c>
      <c r="FQ588" s="6">
        <v>42199.802083333336</v>
      </c>
      <c r="FX588" s="5" t="s">
        <v>662</v>
      </c>
      <c r="FZ588" s="5" t="s">
        <v>494</v>
      </c>
      <c r="GL588" s="5">
        <v>3</v>
      </c>
    </row>
    <row r="589" spans="1:214" s="5" customFormat="1" x14ac:dyDescent="0.2">
      <c r="A589" s="5" t="s">
        <v>2533</v>
      </c>
      <c r="B589" s="5" t="s">
        <v>2532</v>
      </c>
      <c r="C589" s="5">
        <v>98862</v>
      </c>
      <c r="E589" s="5" t="s">
        <v>166</v>
      </c>
      <c r="F589" s="5" t="s">
        <v>167</v>
      </c>
      <c r="G589" s="5" t="s">
        <v>168</v>
      </c>
      <c r="H589" s="5" t="s">
        <v>169</v>
      </c>
      <c r="I589" s="5" t="s">
        <v>170</v>
      </c>
      <c r="J589" s="5" t="s">
        <v>171</v>
      </c>
      <c r="M589" s="5" t="s">
        <v>172</v>
      </c>
      <c r="N589" s="5" t="s">
        <v>167</v>
      </c>
      <c r="P589" s="5">
        <v>1110204</v>
      </c>
      <c r="Q589" s="5">
        <v>1110204</v>
      </c>
      <c r="R589" s="6">
        <v>42097.612500000003</v>
      </c>
      <c r="S589" s="6">
        <v>42201.554861111108</v>
      </c>
      <c r="T589" s="6">
        <v>43588.411805555559</v>
      </c>
      <c r="U589" s="6">
        <v>42142.691666666666</v>
      </c>
      <c r="V589" s="5" t="s">
        <v>684</v>
      </c>
      <c r="W589" s="5" t="s">
        <v>684</v>
      </c>
      <c r="AD589" s="5">
        <v>0</v>
      </c>
      <c r="AF589" s="5" t="s">
        <v>2531</v>
      </c>
      <c r="AH589" s="5">
        <v>1110204</v>
      </c>
      <c r="EB589" s="5" t="s">
        <v>681</v>
      </c>
      <c r="FO589" s="5" t="s">
        <v>2530</v>
      </c>
      <c r="FP589" s="5">
        <v>9.2233720368547697E+18</v>
      </c>
      <c r="FQ589" s="6">
        <v>42199.802083333336</v>
      </c>
      <c r="FX589" s="5" t="s">
        <v>662</v>
      </c>
      <c r="FZ589" s="5" t="s">
        <v>494</v>
      </c>
      <c r="GL589" s="5">
        <v>1</v>
      </c>
    </row>
    <row r="590" spans="1:214" s="5" customFormat="1" x14ac:dyDescent="0.2">
      <c r="A590" s="5" t="s">
        <v>2529</v>
      </c>
      <c r="B590" s="5" t="s">
        <v>2528</v>
      </c>
      <c r="C590" s="5">
        <v>98861</v>
      </c>
      <c r="E590" s="5" t="s">
        <v>166</v>
      </c>
      <c r="F590" s="5" t="s">
        <v>167</v>
      </c>
      <c r="G590" s="5" t="s">
        <v>168</v>
      </c>
      <c r="H590" s="5" t="s">
        <v>169</v>
      </c>
      <c r="I590" s="5" t="s">
        <v>170</v>
      </c>
      <c r="J590" s="5" t="s">
        <v>171</v>
      </c>
      <c r="M590" s="5" t="s">
        <v>172</v>
      </c>
      <c r="N590" s="5" t="s">
        <v>167</v>
      </c>
      <c r="P590" s="5">
        <v>1110204</v>
      </c>
      <c r="Q590" s="5">
        <v>1110204</v>
      </c>
      <c r="R590" s="6">
        <v>42097.611805555556</v>
      </c>
      <c r="S590" s="6">
        <v>42201.554861111108</v>
      </c>
      <c r="T590" s="6">
        <v>43588.411805555559</v>
      </c>
      <c r="U590" s="6">
        <v>42136.395833333336</v>
      </c>
      <c r="V590" s="5" t="s">
        <v>684</v>
      </c>
      <c r="W590" s="5" t="s">
        <v>684</v>
      </c>
      <c r="AD590" s="5">
        <v>0</v>
      </c>
      <c r="AF590" s="5" t="s">
        <v>2527</v>
      </c>
      <c r="AH590" s="5">
        <v>1110204</v>
      </c>
      <c r="EB590" s="5" t="s">
        <v>681</v>
      </c>
      <c r="FO590" s="5" t="s">
        <v>2526</v>
      </c>
      <c r="FP590" s="5">
        <v>9.2233720368547697E+18</v>
      </c>
      <c r="FQ590" s="6">
        <v>42199.802083333336</v>
      </c>
      <c r="FX590" s="5" t="s">
        <v>662</v>
      </c>
      <c r="FZ590" s="5" t="s">
        <v>494</v>
      </c>
      <c r="GL590" s="5">
        <v>1</v>
      </c>
    </row>
    <row r="591" spans="1:214" s="5" customFormat="1" x14ac:dyDescent="0.2">
      <c r="A591" s="5" t="s">
        <v>2525</v>
      </c>
      <c r="B591" s="5" t="s">
        <v>2524</v>
      </c>
      <c r="C591" s="5">
        <v>98860</v>
      </c>
      <c r="E591" s="5" t="s">
        <v>166</v>
      </c>
      <c r="F591" s="5" t="s">
        <v>167</v>
      </c>
      <c r="G591" s="5" t="s">
        <v>168</v>
      </c>
      <c r="H591" s="5" t="s">
        <v>169</v>
      </c>
      <c r="I591" s="5" t="s">
        <v>170</v>
      </c>
      <c r="J591" s="5" t="s">
        <v>171</v>
      </c>
      <c r="M591" s="5" t="s">
        <v>172</v>
      </c>
      <c r="N591" s="5" t="s">
        <v>167</v>
      </c>
      <c r="P591" s="5">
        <v>1110204</v>
      </c>
      <c r="Q591" s="5">
        <v>1110204</v>
      </c>
      <c r="R591" s="6">
        <v>42097.611805555556</v>
      </c>
      <c r="S591" s="6">
        <v>42201.554861111108</v>
      </c>
      <c r="T591" s="6">
        <v>43588.411805555559</v>
      </c>
      <c r="U591" s="6">
        <v>42143.612500000003</v>
      </c>
      <c r="V591" s="5" t="s">
        <v>684</v>
      </c>
      <c r="W591" s="5" t="s">
        <v>684</v>
      </c>
      <c r="AD591" s="5">
        <v>0</v>
      </c>
      <c r="AF591" s="5" t="s">
        <v>2523</v>
      </c>
      <c r="AH591" s="5">
        <v>1110204</v>
      </c>
      <c r="AI591" s="5" t="s">
        <v>322</v>
      </c>
      <c r="EB591" s="5" t="s">
        <v>681</v>
      </c>
      <c r="FO591" s="5" t="s">
        <v>2522</v>
      </c>
      <c r="FP591" s="5">
        <v>9.2233720368547697E+18</v>
      </c>
      <c r="FQ591" s="6">
        <v>42199.802083333336</v>
      </c>
      <c r="FX591" s="5" t="s">
        <v>662</v>
      </c>
      <c r="FZ591" s="5" t="s">
        <v>494</v>
      </c>
      <c r="GL591" s="5">
        <v>3</v>
      </c>
    </row>
    <row r="592" spans="1:214" s="5" customFormat="1" x14ac:dyDescent="0.2">
      <c r="A592" s="5" t="s">
        <v>2521</v>
      </c>
      <c r="B592" s="5" t="s">
        <v>2520</v>
      </c>
      <c r="C592" s="5">
        <v>98859</v>
      </c>
      <c r="E592" s="5" t="s">
        <v>166</v>
      </c>
      <c r="F592" s="5" t="s">
        <v>167</v>
      </c>
      <c r="G592" s="5" t="s">
        <v>168</v>
      </c>
      <c r="H592" s="5" t="s">
        <v>169</v>
      </c>
      <c r="I592" s="5" t="s">
        <v>170</v>
      </c>
      <c r="J592" s="5" t="s">
        <v>171</v>
      </c>
      <c r="M592" s="5" t="s">
        <v>172</v>
      </c>
      <c r="N592" s="5" t="s">
        <v>167</v>
      </c>
      <c r="P592" s="5">
        <v>1110204</v>
      </c>
      <c r="Q592" s="5">
        <v>1110204</v>
      </c>
      <c r="R592" s="6">
        <v>42097.611111111109</v>
      </c>
      <c r="S592" s="6">
        <v>42201.554861111108</v>
      </c>
      <c r="T592" s="6">
        <v>43588.411805555559</v>
      </c>
      <c r="U592" s="6">
        <v>42143.612500000003</v>
      </c>
      <c r="V592" s="5" t="s">
        <v>684</v>
      </c>
      <c r="W592" s="5" t="s">
        <v>684</v>
      </c>
      <c r="AD592" s="5">
        <v>0</v>
      </c>
      <c r="AF592" s="5" t="s">
        <v>2519</v>
      </c>
      <c r="AH592" s="5">
        <v>1110204</v>
      </c>
      <c r="AI592" s="5" t="s">
        <v>322</v>
      </c>
      <c r="EB592" s="5" t="s">
        <v>681</v>
      </c>
      <c r="FO592" s="5" t="s">
        <v>2518</v>
      </c>
      <c r="FP592" s="5">
        <v>9.2233720368547697E+18</v>
      </c>
      <c r="FQ592" s="6">
        <v>42199.802083333336</v>
      </c>
      <c r="FX592" s="5" t="s">
        <v>662</v>
      </c>
      <c r="FZ592" s="5" t="s">
        <v>494</v>
      </c>
      <c r="GL592" s="5">
        <v>1</v>
      </c>
    </row>
    <row r="593" spans="1:215" s="5" customFormat="1" x14ac:dyDescent="0.2">
      <c r="A593" s="5" t="s">
        <v>2517</v>
      </c>
      <c r="B593" s="5" t="s">
        <v>2516</v>
      </c>
      <c r="C593" s="5">
        <v>98858</v>
      </c>
      <c r="E593" s="5" t="s">
        <v>166</v>
      </c>
      <c r="F593" s="5" t="s">
        <v>167</v>
      </c>
      <c r="G593" s="5" t="s">
        <v>168</v>
      </c>
      <c r="H593" s="5" t="s">
        <v>169</v>
      </c>
      <c r="I593" s="5" t="s">
        <v>170</v>
      </c>
      <c r="J593" s="5" t="s">
        <v>171</v>
      </c>
      <c r="M593" s="5" t="s">
        <v>172</v>
      </c>
      <c r="N593" s="5" t="s">
        <v>167</v>
      </c>
      <c r="P593" s="5">
        <v>1110204</v>
      </c>
      <c r="Q593" s="5">
        <v>1110204</v>
      </c>
      <c r="R593" s="6">
        <v>42097.611111111109</v>
      </c>
      <c r="S593" s="6">
        <v>42201.554861111108</v>
      </c>
      <c r="T593" s="6">
        <v>43588.411805555559</v>
      </c>
      <c r="U593" s="6">
        <v>42145.330555555556</v>
      </c>
      <c r="V593" s="5" t="s">
        <v>684</v>
      </c>
      <c r="W593" s="5" t="s">
        <v>684</v>
      </c>
      <c r="AD593" s="5">
        <v>0</v>
      </c>
      <c r="AF593" s="5" t="s">
        <v>2515</v>
      </c>
      <c r="AH593" s="5">
        <v>1110204</v>
      </c>
      <c r="AI593" s="5" t="s">
        <v>171</v>
      </c>
      <c r="EB593" s="5" t="s">
        <v>681</v>
      </c>
      <c r="FO593" s="5" t="s">
        <v>2514</v>
      </c>
      <c r="FP593" s="5">
        <v>9.2233720368547697E+18</v>
      </c>
      <c r="FQ593" s="6">
        <v>42199.802083333336</v>
      </c>
      <c r="FX593" s="5" t="s">
        <v>662</v>
      </c>
      <c r="FZ593" s="5" t="s">
        <v>710</v>
      </c>
      <c r="GL593" s="5">
        <v>1</v>
      </c>
      <c r="HF593" s="5" t="s">
        <v>2513</v>
      </c>
    </row>
    <row r="594" spans="1:215" s="5" customFormat="1" x14ac:dyDescent="0.2">
      <c r="A594" s="5" t="s">
        <v>2512</v>
      </c>
      <c r="B594" s="5" t="s">
        <v>2511</v>
      </c>
      <c r="C594" s="5">
        <v>98857</v>
      </c>
      <c r="E594" s="5" t="s">
        <v>166</v>
      </c>
      <c r="F594" s="5" t="s">
        <v>167</v>
      </c>
      <c r="G594" s="5" t="s">
        <v>168</v>
      </c>
      <c r="H594" s="5" t="s">
        <v>169</v>
      </c>
      <c r="I594" s="5" t="s">
        <v>170</v>
      </c>
      <c r="J594" s="5" t="s">
        <v>171</v>
      </c>
      <c r="M594" s="5" t="s">
        <v>172</v>
      </c>
      <c r="N594" s="5" t="s">
        <v>167</v>
      </c>
      <c r="P594" s="5">
        <v>1110204</v>
      </c>
      <c r="Q594" s="5">
        <v>1110204</v>
      </c>
      <c r="R594" s="6">
        <v>42097.61041666667</v>
      </c>
      <c r="S594" s="6">
        <v>42201.554861111108</v>
      </c>
      <c r="T594" s="6">
        <v>43588.411805555559</v>
      </c>
      <c r="U594" s="6">
        <v>42142.692361111112</v>
      </c>
      <c r="V594" s="5" t="s">
        <v>684</v>
      </c>
      <c r="W594" s="5" t="s">
        <v>684</v>
      </c>
      <c r="AD594" s="5">
        <v>0</v>
      </c>
      <c r="AF594" s="5" t="s">
        <v>2510</v>
      </c>
      <c r="AH594" s="5">
        <v>1110204</v>
      </c>
      <c r="EB594" s="5" t="s">
        <v>681</v>
      </c>
      <c r="FO594" s="5" t="s">
        <v>2509</v>
      </c>
      <c r="FP594" s="5">
        <v>9.2233720368547697E+18</v>
      </c>
      <c r="FQ594" s="6">
        <v>42199.802083333336</v>
      </c>
      <c r="FX594" s="5" t="s">
        <v>662</v>
      </c>
      <c r="FZ594" s="5" t="s">
        <v>494</v>
      </c>
      <c r="GL594" s="5">
        <v>3</v>
      </c>
    </row>
    <row r="595" spans="1:215" s="5" customFormat="1" x14ac:dyDescent="0.2">
      <c r="A595" s="5" t="s">
        <v>2508</v>
      </c>
      <c r="B595" s="5" t="s">
        <v>2507</v>
      </c>
      <c r="C595" s="5">
        <v>98856</v>
      </c>
      <c r="E595" s="5" t="s">
        <v>166</v>
      </c>
      <c r="F595" s="5" t="s">
        <v>167</v>
      </c>
      <c r="G595" s="5" t="s">
        <v>168</v>
      </c>
      <c r="H595" s="5" t="s">
        <v>169</v>
      </c>
      <c r="I595" s="5" t="s">
        <v>170</v>
      </c>
      <c r="J595" s="5" t="s">
        <v>171</v>
      </c>
      <c r="M595" s="5" t="s">
        <v>172</v>
      </c>
      <c r="N595" s="5" t="s">
        <v>167</v>
      </c>
      <c r="P595" s="5">
        <v>1110204</v>
      </c>
      <c r="Q595" s="5">
        <v>1110204</v>
      </c>
      <c r="R595" s="6">
        <v>42097.609722222223</v>
      </c>
      <c r="S595" s="6">
        <v>42201.554861111108</v>
      </c>
      <c r="T595" s="6">
        <v>43588.411805555559</v>
      </c>
      <c r="U595" s="6">
        <v>42144.634722222225</v>
      </c>
      <c r="V595" s="5" t="s">
        <v>684</v>
      </c>
      <c r="W595" s="5" t="s">
        <v>684</v>
      </c>
      <c r="AD595" s="5">
        <v>0</v>
      </c>
      <c r="AF595" s="5" t="s">
        <v>2506</v>
      </c>
      <c r="AH595" s="5">
        <v>1110204</v>
      </c>
      <c r="EB595" s="5" t="s">
        <v>681</v>
      </c>
      <c r="FO595" s="5" t="s">
        <v>2505</v>
      </c>
      <c r="FP595" s="5">
        <v>9.2233720368547697E+18</v>
      </c>
      <c r="FQ595" s="6">
        <v>42199.802083333336</v>
      </c>
      <c r="FX595" s="5" t="s">
        <v>662</v>
      </c>
      <c r="FZ595" s="5" t="s">
        <v>494</v>
      </c>
      <c r="GL595" s="5">
        <v>2</v>
      </c>
    </row>
    <row r="596" spans="1:215" s="5" customFormat="1" x14ac:dyDescent="0.2">
      <c r="A596" s="5" t="s">
        <v>2504</v>
      </c>
      <c r="B596" s="5" t="s">
        <v>501</v>
      </c>
      <c r="C596" s="5">
        <v>98834</v>
      </c>
      <c r="E596" s="5" t="s">
        <v>166</v>
      </c>
      <c r="F596" s="5" t="s">
        <v>167</v>
      </c>
      <c r="G596" s="5" t="s">
        <v>168</v>
      </c>
      <c r="H596" s="5" t="s">
        <v>169</v>
      </c>
      <c r="I596" s="5" t="s">
        <v>170</v>
      </c>
      <c r="J596" s="5" t="s">
        <v>171</v>
      </c>
      <c r="M596" s="5" t="s">
        <v>172</v>
      </c>
      <c r="N596" s="5" t="s">
        <v>167</v>
      </c>
      <c r="P596" s="5">
        <v>1110204</v>
      </c>
      <c r="Q596" s="5">
        <v>1110204</v>
      </c>
      <c r="R596" s="6">
        <v>42097.535416666666</v>
      </c>
      <c r="S596" s="6">
        <v>42141.469444444447</v>
      </c>
      <c r="T596" s="6">
        <v>43588.411805555559</v>
      </c>
      <c r="U596" s="6">
        <v>42137.447916666664</v>
      </c>
      <c r="AD596" s="5">
        <v>0</v>
      </c>
      <c r="AF596" s="5" t="s">
        <v>2503</v>
      </c>
      <c r="AH596" s="5">
        <v>1110204</v>
      </c>
      <c r="CL596" s="5" t="s">
        <v>2502</v>
      </c>
      <c r="EB596" s="5" t="s">
        <v>492</v>
      </c>
      <c r="FO596" s="5" t="s">
        <v>2501</v>
      </c>
      <c r="FP596" s="5">
        <v>9.2233720368547697E+18</v>
      </c>
      <c r="FX596" s="5" t="s">
        <v>662</v>
      </c>
      <c r="FZ596" s="5" t="s">
        <v>494</v>
      </c>
      <c r="GL596" s="5">
        <v>1</v>
      </c>
      <c r="HF596" s="5" t="s">
        <v>2500</v>
      </c>
      <c r="HG596" s="5" t="s">
        <v>2499</v>
      </c>
    </row>
    <row r="597" spans="1:215" s="5" customFormat="1" x14ac:dyDescent="0.2">
      <c r="A597" s="5" t="s">
        <v>2498</v>
      </c>
      <c r="B597" s="5" t="s">
        <v>2497</v>
      </c>
      <c r="C597" s="5">
        <v>98828</v>
      </c>
      <c r="E597" s="5" t="s">
        <v>180</v>
      </c>
      <c r="F597" s="5" t="s">
        <v>167</v>
      </c>
      <c r="G597" s="5" t="s">
        <v>168</v>
      </c>
      <c r="H597" s="5" t="s">
        <v>169</v>
      </c>
      <c r="I597" s="5" t="s">
        <v>170</v>
      </c>
      <c r="J597" s="5" t="s">
        <v>171</v>
      </c>
      <c r="M597" s="5" t="s">
        <v>172</v>
      </c>
      <c r="N597" s="5" t="s">
        <v>167</v>
      </c>
      <c r="O597" s="5" t="s">
        <v>171</v>
      </c>
      <c r="P597" s="5" t="s">
        <v>203</v>
      </c>
      <c r="Q597" s="5" t="s">
        <v>203</v>
      </c>
      <c r="R597" s="6">
        <v>42097.51458333333</v>
      </c>
      <c r="S597" s="6">
        <v>42216.574999999997</v>
      </c>
      <c r="T597" s="6">
        <v>43588.411805555559</v>
      </c>
      <c r="U597" s="6">
        <v>42216.574999999997</v>
      </c>
      <c r="AD597" s="5">
        <v>0</v>
      </c>
      <c r="AF597" s="5" t="s">
        <v>2496</v>
      </c>
      <c r="AH597" s="5" t="s">
        <v>203</v>
      </c>
      <c r="CE597" s="5" t="s">
        <v>2495</v>
      </c>
      <c r="CF597" s="5" t="s">
        <v>2494</v>
      </c>
      <c r="CG597" s="5" t="s">
        <v>2493</v>
      </c>
      <c r="CH597" s="5" t="s">
        <v>2492</v>
      </c>
      <c r="CI597" s="5" t="s">
        <v>2491</v>
      </c>
      <c r="CL597" s="5" t="s">
        <v>2490</v>
      </c>
      <c r="CT597" s="5" t="s">
        <v>217</v>
      </c>
      <c r="EB597" s="5" t="s">
        <v>1294</v>
      </c>
      <c r="FC597" s="5" t="s">
        <v>222</v>
      </c>
      <c r="FO597" s="5" t="s">
        <v>2489</v>
      </c>
      <c r="FP597" s="5">
        <v>9.2233720368547697E+18</v>
      </c>
      <c r="FX597" s="5" t="s">
        <v>662</v>
      </c>
      <c r="FZ597" s="5" t="s">
        <v>1928</v>
      </c>
      <c r="GK597" s="5" t="s">
        <v>2488</v>
      </c>
      <c r="HF597" s="5" t="s">
        <v>2487</v>
      </c>
      <c r="HG597" s="5" t="s">
        <v>2486</v>
      </c>
    </row>
    <row r="598" spans="1:215" s="5" customFormat="1" x14ac:dyDescent="0.2">
      <c r="A598" s="5" t="s">
        <v>2485</v>
      </c>
      <c r="B598" s="5" t="s">
        <v>2484</v>
      </c>
      <c r="C598" s="5">
        <v>98816</v>
      </c>
      <c r="E598" s="5" t="s">
        <v>166</v>
      </c>
      <c r="F598" s="5" t="s">
        <v>167</v>
      </c>
      <c r="G598" s="5" t="s">
        <v>168</v>
      </c>
      <c r="H598" s="5" t="s">
        <v>169</v>
      </c>
      <c r="I598" s="5" t="s">
        <v>170</v>
      </c>
      <c r="J598" s="5" t="s">
        <v>171</v>
      </c>
      <c r="M598" s="5" t="s">
        <v>172</v>
      </c>
      <c r="N598" s="5" t="s">
        <v>167</v>
      </c>
      <c r="P598" s="5">
        <v>1110204</v>
      </c>
      <c r="Q598" s="5">
        <v>1110204</v>
      </c>
      <c r="R598" s="6">
        <v>42097.456944444442</v>
      </c>
      <c r="S598" s="6">
        <v>42201.554861111108</v>
      </c>
      <c r="T598" s="6">
        <v>43588.411805555559</v>
      </c>
      <c r="U598" s="6">
        <v>42144.504861111112</v>
      </c>
      <c r="V598" s="5" t="s">
        <v>684</v>
      </c>
      <c r="W598" s="5" t="s">
        <v>684</v>
      </c>
      <c r="AD598" s="5">
        <v>0</v>
      </c>
      <c r="AH598" s="5">
        <v>1110204</v>
      </c>
      <c r="EB598" s="5" t="s">
        <v>681</v>
      </c>
      <c r="FO598" s="5" t="s">
        <v>2483</v>
      </c>
      <c r="FP598" s="5">
        <v>9.2233720368547697E+18</v>
      </c>
      <c r="FQ598" s="6">
        <v>42199.802083333336</v>
      </c>
      <c r="FX598" s="5" t="s">
        <v>662</v>
      </c>
      <c r="FZ598" s="5" t="s">
        <v>494</v>
      </c>
      <c r="GL598" s="5">
        <v>1</v>
      </c>
    </row>
    <row r="599" spans="1:215" s="5" customFormat="1" x14ac:dyDescent="0.2">
      <c r="A599" s="5" t="s">
        <v>2482</v>
      </c>
      <c r="B599" s="5" t="s">
        <v>2481</v>
      </c>
      <c r="C599" s="5">
        <v>98802</v>
      </c>
      <c r="E599" s="5" t="s">
        <v>166</v>
      </c>
      <c r="F599" s="5" t="s">
        <v>167</v>
      </c>
      <c r="G599" s="5" t="s">
        <v>168</v>
      </c>
      <c r="H599" s="5" t="s">
        <v>169</v>
      </c>
      <c r="I599" s="5" t="s">
        <v>170</v>
      </c>
      <c r="J599" s="5" t="s">
        <v>171</v>
      </c>
      <c r="M599" s="5" t="s">
        <v>172</v>
      </c>
      <c r="N599" s="5" t="s">
        <v>167</v>
      </c>
      <c r="P599" s="5">
        <v>1110204</v>
      </c>
      <c r="Q599" s="5">
        <v>1110204</v>
      </c>
      <c r="R599" s="6">
        <v>42097.434027777781</v>
      </c>
      <c r="S599" s="6">
        <v>42191.686111111114</v>
      </c>
      <c r="T599" s="6">
        <v>43588.411805555559</v>
      </c>
      <c r="U599" s="6">
        <v>42191.686111111114</v>
      </c>
      <c r="AD599" s="5">
        <v>0</v>
      </c>
      <c r="AF599" s="5" t="s">
        <v>2480</v>
      </c>
      <c r="AH599" s="5">
        <v>1110204</v>
      </c>
      <c r="CL599" s="5" t="e">
        <f>-Allow users to attach thumbnails and poster files directly from their local machine.
-These thumbnails and Posters are not searchable assets and are only visible on the audio/video file they are attached to.
-Thumbnail/poster selection from existing assets can still be done</f>
        <v>#NAME?</v>
      </c>
      <c r="EB599" s="5" t="s">
        <v>955</v>
      </c>
      <c r="FO599" s="5" t="s">
        <v>2479</v>
      </c>
      <c r="FP599" s="5">
        <v>9.2233720368547697E+18</v>
      </c>
      <c r="FX599" s="5" t="s">
        <v>662</v>
      </c>
      <c r="HF599" s="5" t="s">
        <v>2478</v>
      </c>
      <c r="HG599" s="5" t="s">
        <v>2477</v>
      </c>
    </row>
    <row r="600" spans="1:215" s="5" customFormat="1" x14ac:dyDescent="0.2">
      <c r="A600" s="5" t="s">
        <v>2476</v>
      </c>
      <c r="B600" s="5" t="s">
        <v>2475</v>
      </c>
      <c r="C600" s="5">
        <v>98773</v>
      </c>
      <c r="E600" s="5" t="s">
        <v>166</v>
      </c>
      <c r="F600" s="5" t="s">
        <v>167</v>
      </c>
      <c r="G600" s="5" t="s">
        <v>168</v>
      </c>
      <c r="H600" s="5" t="s">
        <v>169</v>
      </c>
      <c r="I600" s="5" t="s">
        <v>170</v>
      </c>
      <c r="J600" s="5" t="s">
        <v>171</v>
      </c>
      <c r="M600" s="5" t="s">
        <v>172</v>
      </c>
      <c r="N600" s="5" t="s">
        <v>167</v>
      </c>
      <c r="P600" s="5">
        <v>1110204</v>
      </c>
      <c r="Q600" s="5">
        <v>1110204</v>
      </c>
      <c r="R600" s="6">
        <v>42097.387499999997</v>
      </c>
      <c r="S600" s="6">
        <v>42104.407638888886</v>
      </c>
      <c r="T600" s="6">
        <v>43588.411805555559</v>
      </c>
      <c r="U600" s="6">
        <v>42104.407638888886</v>
      </c>
      <c r="AD600" s="5">
        <v>0</v>
      </c>
      <c r="AF600" s="5" t="s">
        <v>2474</v>
      </c>
      <c r="AH600" s="5">
        <v>1110204</v>
      </c>
      <c r="AX600" s="5" t="s">
        <v>2473</v>
      </c>
      <c r="CL600" s="5" t="s">
        <v>2472</v>
      </c>
      <c r="EB600" s="5" t="s">
        <v>492</v>
      </c>
      <c r="FO600" s="5" t="s">
        <v>2471</v>
      </c>
      <c r="FP600" s="5">
        <v>9.2233720368547697E+18</v>
      </c>
      <c r="FX600" s="5" t="s">
        <v>662</v>
      </c>
      <c r="FZ600" s="5" t="s">
        <v>255</v>
      </c>
      <c r="GL600" s="5">
        <v>1</v>
      </c>
      <c r="HF600" s="5" t="s">
        <v>2470</v>
      </c>
    </row>
    <row r="601" spans="1:215" s="5" customFormat="1" x14ac:dyDescent="0.2">
      <c r="A601" s="5" t="s">
        <v>2469</v>
      </c>
      <c r="B601" s="5" t="s">
        <v>2468</v>
      </c>
      <c r="C601" s="5">
        <v>98712</v>
      </c>
      <c r="E601" s="5" t="s">
        <v>166</v>
      </c>
      <c r="F601" s="5" t="s">
        <v>167</v>
      </c>
      <c r="G601" s="5" t="s">
        <v>168</v>
      </c>
      <c r="H601" s="5" t="s">
        <v>169</v>
      </c>
      <c r="I601" s="5" t="s">
        <v>170</v>
      </c>
      <c r="J601" s="5" t="s">
        <v>171</v>
      </c>
      <c r="M601" s="5" t="s">
        <v>172</v>
      </c>
      <c r="N601" s="5" t="s">
        <v>167</v>
      </c>
      <c r="P601" s="5" t="s">
        <v>671</v>
      </c>
      <c r="Q601" s="5" t="s">
        <v>671</v>
      </c>
      <c r="R601" s="6">
        <v>42096.662499999999</v>
      </c>
      <c r="S601" s="6">
        <v>42201.554861111108</v>
      </c>
      <c r="T601" s="6">
        <v>43588.411805555559</v>
      </c>
      <c r="U601" s="6">
        <v>42103.68472222222</v>
      </c>
      <c r="V601" s="5" t="s">
        <v>684</v>
      </c>
      <c r="W601" s="5" t="s">
        <v>684</v>
      </c>
      <c r="X601" s="5" t="s">
        <v>826</v>
      </c>
      <c r="AD601" s="5">
        <v>0</v>
      </c>
      <c r="AF601" s="5" t="s">
        <v>2467</v>
      </c>
      <c r="CL601" s="5" t="s">
        <v>2466</v>
      </c>
      <c r="EB601" s="5" t="s">
        <v>681</v>
      </c>
      <c r="FO601" s="5" t="s">
        <v>2465</v>
      </c>
      <c r="FP601" s="5">
        <v>9.2233720368547697E+18</v>
      </c>
      <c r="FQ601" s="6">
        <v>42199.802083333336</v>
      </c>
      <c r="FX601" s="5" t="s">
        <v>662</v>
      </c>
      <c r="FZ601" s="5" t="s">
        <v>255</v>
      </c>
      <c r="GL601" s="5">
        <v>5</v>
      </c>
    </row>
    <row r="602" spans="1:215" s="5" customFormat="1" x14ac:dyDescent="0.2">
      <c r="A602" s="5" t="s">
        <v>2464</v>
      </c>
      <c r="B602" s="5" t="s">
        <v>2463</v>
      </c>
      <c r="C602" s="5">
        <v>98688</v>
      </c>
      <c r="E602" s="5" t="s">
        <v>166</v>
      </c>
      <c r="F602" s="5" t="s">
        <v>167</v>
      </c>
      <c r="G602" s="5" t="s">
        <v>168</v>
      </c>
      <c r="H602" s="5" t="s">
        <v>169</v>
      </c>
      <c r="I602" s="5" t="s">
        <v>170</v>
      </c>
      <c r="J602" s="5" t="s">
        <v>171</v>
      </c>
      <c r="M602" s="5" t="s">
        <v>172</v>
      </c>
      <c r="N602" s="5" t="s">
        <v>167</v>
      </c>
      <c r="P602" s="5">
        <v>1110204</v>
      </c>
      <c r="Q602" s="5">
        <v>1110204</v>
      </c>
      <c r="R602" s="6">
        <v>42096.472916666666</v>
      </c>
      <c r="S602" s="6">
        <v>42116.61041666667</v>
      </c>
      <c r="T602" s="6">
        <v>43588.411805555559</v>
      </c>
      <c r="U602" s="6">
        <v>42116.61041666667</v>
      </c>
      <c r="AD602" s="5">
        <v>0</v>
      </c>
      <c r="AH602" s="5">
        <v>1110204</v>
      </c>
      <c r="FO602" s="5" t="s">
        <v>2462</v>
      </c>
      <c r="FP602" s="5">
        <v>9.2233720368547697E+18</v>
      </c>
      <c r="FX602" s="5" t="s">
        <v>662</v>
      </c>
    </row>
    <row r="603" spans="1:215" s="5" customFormat="1" x14ac:dyDescent="0.2">
      <c r="A603" s="5" t="s">
        <v>2461</v>
      </c>
      <c r="B603" s="5" t="s">
        <v>2460</v>
      </c>
      <c r="C603" s="5">
        <v>98650</v>
      </c>
      <c r="E603" s="5" t="s">
        <v>180</v>
      </c>
      <c r="F603" s="5" t="s">
        <v>167</v>
      </c>
      <c r="G603" s="5" t="s">
        <v>168</v>
      </c>
      <c r="H603" s="5" t="s">
        <v>169</v>
      </c>
      <c r="I603" s="5" t="s">
        <v>170</v>
      </c>
      <c r="J603" s="5" t="s">
        <v>171</v>
      </c>
      <c r="M603" s="5" t="s">
        <v>172</v>
      </c>
      <c r="N603" s="5" t="s">
        <v>167</v>
      </c>
      <c r="P603" s="5" t="s">
        <v>698</v>
      </c>
      <c r="Q603" s="5" t="s">
        <v>698</v>
      </c>
      <c r="R603" s="6">
        <v>42095.720138888886</v>
      </c>
      <c r="S603" s="6">
        <v>42101.678472222222</v>
      </c>
      <c r="T603" s="6">
        <v>43588.411805555559</v>
      </c>
      <c r="U603" s="6">
        <v>42101.678472222222</v>
      </c>
      <c r="AD603" s="5">
        <v>0</v>
      </c>
      <c r="AH603" s="5" t="s">
        <v>698</v>
      </c>
      <c r="FO603" s="5" t="s">
        <v>2459</v>
      </c>
      <c r="FP603" s="5">
        <v>9.2233720368547697E+18</v>
      </c>
      <c r="FX603" s="5" t="s">
        <v>662</v>
      </c>
      <c r="FZ603" s="5" t="s">
        <v>679</v>
      </c>
      <c r="GL603" s="5">
        <v>2</v>
      </c>
    </row>
    <row r="604" spans="1:215" s="5" customFormat="1" x14ac:dyDescent="0.2">
      <c r="A604" s="5" t="s">
        <v>2458</v>
      </c>
      <c r="B604" s="5" t="s">
        <v>2457</v>
      </c>
      <c r="C604" s="5">
        <v>98633</v>
      </c>
      <c r="E604" s="5" t="s">
        <v>166</v>
      </c>
      <c r="F604" s="5" t="s">
        <v>167</v>
      </c>
      <c r="G604" s="5" t="s">
        <v>168</v>
      </c>
      <c r="H604" s="5" t="s">
        <v>169</v>
      </c>
      <c r="I604" s="5" t="s">
        <v>170</v>
      </c>
      <c r="J604" s="5" t="s">
        <v>171</v>
      </c>
      <c r="M604" s="5" t="s">
        <v>172</v>
      </c>
      <c r="N604" s="5" t="s">
        <v>167</v>
      </c>
      <c r="P604" s="5">
        <v>1110204</v>
      </c>
      <c r="Q604" s="5">
        <v>1110204</v>
      </c>
      <c r="R604" s="6">
        <v>42095.631944444445</v>
      </c>
      <c r="S604" s="6">
        <v>42104.40347222222</v>
      </c>
      <c r="T604" s="6">
        <v>43588.411805555559</v>
      </c>
      <c r="U604" s="6">
        <v>42104.40347222222</v>
      </c>
      <c r="AD604" s="5">
        <v>0</v>
      </c>
      <c r="AF604" s="5" t="s">
        <v>2456</v>
      </c>
      <c r="AH604" s="5">
        <v>1110204</v>
      </c>
      <c r="AI604" s="5" t="s">
        <v>614</v>
      </c>
      <c r="CL604" s="5" t="s">
        <v>2455</v>
      </c>
      <c r="EB604" s="5" t="s">
        <v>898</v>
      </c>
      <c r="FO604" s="5" t="s">
        <v>2454</v>
      </c>
      <c r="FP604" s="5">
        <v>9.2233720368547697E+18</v>
      </c>
      <c r="FX604" s="5" t="s">
        <v>662</v>
      </c>
      <c r="FZ604" s="5" t="s">
        <v>255</v>
      </c>
      <c r="GL604" s="5">
        <v>1</v>
      </c>
      <c r="GR604" s="5" t="s">
        <v>241</v>
      </c>
      <c r="HF604" s="5" t="s">
        <v>2453</v>
      </c>
    </row>
    <row r="605" spans="1:215" s="5" customFormat="1" x14ac:dyDescent="0.2">
      <c r="A605" s="5" t="s">
        <v>2452</v>
      </c>
      <c r="B605" s="5" t="s">
        <v>2451</v>
      </c>
      <c r="C605" s="5">
        <v>98632</v>
      </c>
      <c r="E605" s="5" t="s">
        <v>166</v>
      </c>
      <c r="F605" s="5" t="s">
        <v>167</v>
      </c>
      <c r="G605" s="5" t="s">
        <v>168</v>
      </c>
      <c r="H605" s="5" t="s">
        <v>169</v>
      </c>
      <c r="I605" s="5" t="s">
        <v>170</v>
      </c>
      <c r="J605" s="5" t="s">
        <v>171</v>
      </c>
      <c r="M605" s="5" t="s">
        <v>172</v>
      </c>
      <c r="N605" s="5" t="s">
        <v>167</v>
      </c>
      <c r="P605" s="5" t="s">
        <v>698</v>
      </c>
      <c r="Q605" s="5" t="s">
        <v>698</v>
      </c>
      <c r="R605" s="6">
        <v>42095.621527777781</v>
      </c>
      <c r="S605" s="6">
        <v>42095.71875</v>
      </c>
      <c r="T605" s="6">
        <v>43588.411805555559</v>
      </c>
      <c r="U605" s="6">
        <v>42095.71875</v>
      </c>
      <c r="AD605" s="5">
        <v>0</v>
      </c>
      <c r="AH605" s="5" t="s">
        <v>698</v>
      </c>
      <c r="FO605" s="5" t="s">
        <v>2450</v>
      </c>
      <c r="FP605" s="5">
        <v>9.2233720368547697E+18</v>
      </c>
      <c r="FX605" s="5" t="s">
        <v>662</v>
      </c>
      <c r="FZ605" s="5" t="s">
        <v>679</v>
      </c>
      <c r="GL605" s="5">
        <v>2</v>
      </c>
    </row>
    <row r="606" spans="1:215" s="5" customFormat="1" x14ac:dyDescent="0.2">
      <c r="A606" s="5" t="s">
        <v>2449</v>
      </c>
      <c r="B606" s="5" t="s">
        <v>2448</v>
      </c>
      <c r="C606" s="5">
        <v>98626</v>
      </c>
      <c r="E606" s="5" t="s">
        <v>166</v>
      </c>
      <c r="F606" s="5" t="s">
        <v>167</v>
      </c>
      <c r="G606" s="5" t="s">
        <v>168</v>
      </c>
      <c r="H606" s="5" t="s">
        <v>169</v>
      </c>
      <c r="I606" s="5" t="s">
        <v>170</v>
      </c>
      <c r="J606" s="5" t="s">
        <v>171</v>
      </c>
      <c r="M606" s="5" t="s">
        <v>172</v>
      </c>
      <c r="N606" s="5" t="s">
        <v>167</v>
      </c>
      <c r="P606" s="5">
        <v>1110204</v>
      </c>
      <c r="Q606" s="5">
        <v>1110204</v>
      </c>
      <c r="R606" s="6">
        <v>42095.581250000003</v>
      </c>
      <c r="S606" s="6">
        <v>42747.65347222222</v>
      </c>
      <c r="T606" s="6">
        <v>43588.411805555559</v>
      </c>
      <c r="U606" s="6">
        <v>42191.6875</v>
      </c>
      <c r="X606" s="5" t="s">
        <v>1074</v>
      </c>
      <c r="AD606" s="5">
        <v>0</v>
      </c>
      <c r="AF606" s="5" t="s">
        <v>2447</v>
      </c>
      <c r="AH606" s="5">
        <v>1110204</v>
      </c>
      <c r="CE606" s="5" t="s">
        <v>2446</v>
      </c>
      <c r="CL606" s="5" t="s">
        <v>2445</v>
      </c>
      <c r="FO606" s="5" t="s">
        <v>2444</v>
      </c>
      <c r="FP606" s="5">
        <v>9.2233720368547697E+18</v>
      </c>
      <c r="FX606" s="5" t="s">
        <v>662</v>
      </c>
      <c r="HF606" s="5" t="s">
        <v>2443</v>
      </c>
    </row>
    <row r="607" spans="1:215" s="5" customFormat="1" x14ac:dyDescent="0.2">
      <c r="A607" s="5" t="s">
        <v>2442</v>
      </c>
      <c r="B607" s="5" t="s">
        <v>2441</v>
      </c>
      <c r="C607" s="5">
        <v>98618</v>
      </c>
      <c r="E607" s="5" t="s">
        <v>180</v>
      </c>
      <c r="F607" s="5" t="s">
        <v>167</v>
      </c>
      <c r="G607" s="5" t="s">
        <v>168</v>
      </c>
      <c r="H607" s="5" t="s">
        <v>169</v>
      </c>
      <c r="I607" s="5" t="s">
        <v>170</v>
      </c>
      <c r="J607" s="5" t="s">
        <v>171</v>
      </c>
      <c r="M607" s="5" t="s">
        <v>172</v>
      </c>
      <c r="N607" s="5" t="s">
        <v>167</v>
      </c>
      <c r="P607" s="5">
        <v>1110204</v>
      </c>
      <c r="Q607" s="5">
        <v>1110204</v>
      </c>
      <c r="R607" s="6">
        <v>42095.554166666669</v>
      </c>
      <c r="S607" s="6">
        <v>42144.51458333333</v>
      </c>
      <c r="T607" s="6">
        <v>43588.411805555559</v>
      </c>
      <c r="U607" s="6">
        <v>42144.51458333333</v>
      </c>
      <c r="AD607" s="5">
        <v>0</v>
      </c>
      <c r="AF607" s="5" t="s">
        <v>2440</v>
      </c>
      <c r="AH607" s="5">
        <v>1110204</v>
      </c>
      <c r="AI607" s="5" t="s">
        <v>614</v>
      </c>
      <c r="CE607" s="5" t="s">
        <v>2439</v>
      </c>
      <c r="CL607" s="5" t="s">
        <v>2438</v>
      </c>
      <c r="EB607" s="5" t="s">
        <v>898</v>
      </c>
      <c r="FO607" s="5" t="s">
        <v>2437</v>
      </c>
      <c r="FP607" s="5">
        <v>9.2233720368547697E+18</v>
      </c>
      <c r="FX607" s="5" t="s">
        <v>662</v>
      </c>
      <c r="FZ607" s="5" t="s">
        <v>494</v>
      </c>
      <c r="GK607" s="5" t="s">
        <v>2436</v>
      </c>
      <c r="GL607" s="5">
        <v>1</v>
      </c>
      <c r="GR607" s="5" t="s">
        <v>241</v>
      </c>
      <c r="HF607" s="5" t="s">
        <v>2435</v>
      </c>
    </row>
    <row r="608" spans="1:215" s="5" customFormat="1" x14ac:dyDescent="0.2">
      <c r="A608" s="5" t="s">
        <v>2434</v>
      </c>
      <c r="B608" s="5" t="s">
        <v>2433</v>
      </c>
      <c r="C608" s="5">
        <v>98584</v>
      </c>
      <c r="E608" s="5" t="s">
        <v>166</v>
      </c>
      <c r="F608" s="5" t="s">
        <v>167</v>
      </c>
      <c r="G608" s="5" t="s">
        <v>168</v>
      </c>
      <c r="H608" s="5" t="s">
        <v>169</v>
      </c>
      <c r="I608" s="5" t="s">
        <v>170</v>
      </c>
      <c r="J608" s="5" t="s">
        <v>171</v>
      </c>
      <c r="M608" s="5" t="s">
        <v>172</v>
      </c>
      <c r="N608" s="5" t="s">
        <v>167</v>
      </c>
      <c r="P608" s="5" t="s">
        <v>595</v>
      </c>
      <c r="Q608" s="5" t="s">
        <v>595</v>
      </c>
      <c r="R608" s="6">
        <v>42095.415972222225</v>
      </c>
      <c r="S608" s="6">
        <v>42118.56527777778</v>
      </c>
      <c r="T608" s="6">
        <v>43588.411805555559</v>
      </c>
      <c r="U608" s="6">
        <v>42118.56527777778</v>
      </c>
      <c r="AD608" s="5">
        <v>0</v>
      </c>
      <c r="AF608" s="5" t="s">
        <v>2432</v>
      </c>
      <c r="AH608" s="5" t="s">
        <v>595</v>
      </c>
      <c r="AI608" s="5" t="s">
        <v>175</v>
      </c>
      <c r="BK608" s="5" t="s">
        <v>273</v>
      </c>
      <c r="CL608" s="5" t="s">
        <v>2431</v>
      </c>
      <c r="FO608" s="5" t="s">
        <v>2430</v>
      </c>
      <c r="FP608" s="5">
        <v>9.2233720368547697E+18</v>
      </c>
      <c r="FX608" s="5" t="s">
        <v>662</v>
      </c>
      <c r="HF608" s="5" t="s">
        <v>2429</v>
      </c>
    </row>
    <row r="609" spans="1:219" s="5" customFormat="1" x14ac:dyDescent="0.2">
      <c r="A609" s="5" t="s">
        <v>2428</v>
      </c>
      <c r="B609" s="5" t="s">
        <v>2427</v>
      </c>
      <c r="C609" s="5">
        <v>98553</v>
      </c>
      <c r="E609" s="5" t="s">
        <v>180</v>
      </c>
      <c r="F609" s="5" t="s">
        <v>167</v>
      </c>
      <c r="G609" s="5" t="s">
        <v>168</v>
      </c>
      <c r="H609" s="5" t="s">
        <v>169</v>
      </c>
      <c r="I609" s="5" t="s">
        <v>170</v>
      </c>
      <c r="J609" s="5" t="s">
        <v>171</v>
      </c>
      <c r="M609" s="5" t="s">
        <v>172</v>
      </c>
      <c r="N609" s="5" t="s">
        <v>167</v>
      </c>
      <c r="P609" s="5" t="s">
        <v>203</v>
      </c>
      <c r="Q609" s="5" t="s">
        <v>203</v>
      </c>
      <c r="R609" s="6">
        <v>42094.672222222223</v>
      </c>
      <c r="S609" s="6">
        <v>42104.379166666666</v>
      </c>
      <c r="T609" s="6">
        <v>43588.411805555559</v>
      </c>
      <c r="U609" s="6">
        <v>42104.379166666666</v>
      </c>
      <c r="AD609" s="5">
        <v>0</v>
      </c>
      <c r="AF609" s="5" t="s">
        <v>2426</v>
      </c>
      <c r="AH609" s="5" t="s">
        <v>203</v>
      </c>
      <c r="AI609" s="5" t="s">
        <v>171</v>
      </c>
      <c r="CE609" s="5" t="s">
        <v>2425</v>
      </c>
      <c r="CF609" s="5" t="s">
        <v>2424</v>
      </c>
      <c r="EB609" s="5" t="s">
        <v>898</v>
      </c>
      <c r="FO609" s="5" t="s">
        <v>2423</v>
      </c>
      <c r="FP609" s="5">
        <v>9.2233720368547697E+18</v>
      </c>
      <c r="FX609" s="5" t="s">
        <v>662</v>
      </c>
      <c r="FZ609" s="5" t="s">
        <v>255</v>
      </c>
      <c r="GK609" s="5" t="s">
        <v>2422</v>
      </c>
      <c r="GL609" s="5">
        <v>1</v>
      </c>
      <c r="GR609" s="5" t="s">
        <v>241</v>
      </c>
      <c r="HF609" s="5" t="s">
        <v>2290</v>
      </c>
    </row>
    <row r="610" spans="1:219" s="5" customFormat="1" x14ac:dyDescent="0.2">
      <c r="A610" s="5" t="s">
        <v>2421</v>
      </c>
      <c r="B610" s="5" t="s">
        <v>2420</v>
      </c>
      <c r="C610" s="5">
        <v>98492</v>
      </c>
      <c r="E610" s="5" t="s">
        <v>166</v>
      </c>
      <c r="F610" s="5" t="s">
        <v>167</v>
      </c>
      <c r="G610" s="5" t="s">
        <v>168</v>
      </c>
      <c r="H610" s="5" t="s">
        <v>169</v>
      </c>
      <c r="I610" s="5" t="s">
        <v>170</v>
      </c>
      <c r="J610" s="5" t="s">
        <v>171</v>
      </c>
      <c r="M610" s="5" t="s">
        <v>172</v>
      </c>
      <c r="N610" s="5" t="s">
        <v>167</v>
      </c>
      <c r="P610" s="5" t="s">
        <v>671</v>
      </c>
      <c r="Q610" s="5" t="s">
        <v>671</v>
      </c>
      <c r="R610" s="6">
        <v>42094.45416666667</v>
      </c>
      <c r="S610" s="6">
        <v>42201.554861111108</v>
      </c>
      <c r="T610" s="6">
        <v>43588.411805555559</v>
      </c>
      <c r="U610" s="6">
        <v>42103.456250000003</v>
      </c>
      <c r="V610" s="5" t="s">
        <v>684</v>
      </c>
      <c r="W610" s="5" t="s">
        <v>684</v>
      </c>
      <c r="X610" s="5" t="s">
        <v>410</v>
      </c>
      <c r="AD610" s="5">
        <v>0</v>
      </c>
      <c r="AF610" s="5" t="s">
        <v>2419</v>
      </c>
      <c r="CL610" s="5" t="s">
        <v>2418</v>
      </c>
      <c r="EB610" s="5" t="s">
        <v>681</v>
      </c>
      <c r="FO610" s="5" t="s">
        <v>2417</v>
      </c>
      <c r="FP610" s="5">
        <v>9.2233720368547697E+18</v>
      </c>
      <c r="FQ610" s="6">
        <v>42199.802083333336</v>
      </c>
      <c r="FX610" s="5" t="s">
        <v>662</v>
      </c>
      <c r="FZ610" s="5" t="s">
        <v>255</v>
      </c>
      <c r="GL610" s="5">
        <v>3</v>
      </c>
    </row>
    <row r="611" spans="1:219" s="5" customFormat="1" x14ac:dyDescent="0.2">
      <c r="A611" s="5" t="s">
        <v>2416</v>
      </c>
      <c r="B611" s="5" t="s">
        <v>2415</v>
      </c>
      <c r="C611" s="5">
        <v>98459</v>
      </c>
      <c r="E611" s="5" t="s">
        <v>166</v>
      </c>
      <c r="F611" s="5" t="s">
        <v>167</v>
      </c>
      <c r="G611" s="5" t="s">
        <v>168</v>
      </c>
      <c r="H611" s="5" t="s">
        <v>169</v>
      </c>
      <c r="I611" s="5" t="s">
        <v>170</v>
      </c>
      <c r="J611" s="5" t="s">
        <v>171</v>
      </c>
      <c r="M611" s="5" t="s">
        <v>172</v>
      </c>
      <c r="N611" s="5" t="s">
        <v>167</v>
      </c>
      <c r="O611" s="5" t="s">
        <v>203</v>
      </c>
      <c r="P611" s="5">
        <v>1110087</v>
      </c>
      <c r="R611" s="6">
        <v>42093.722222222219</v>
      </c>
      <c r="S611" s="6">
        <v>42290.577777777777</v>
      </c>
      <c r="T611" s="6">
        <v>43588.411805555559</v>
      </c>
      <c r="U611" s="6">
        <v>42290.576388888891</v>
      </c>
      <c r="AD611" s="5">
        <v>0</v>
      </c>
      <c r="AF611" s="5" t="s">
        <v>2414</v>
      </c>
      <c r="AH611" s="5">
        <v>1110087</v>
      </c>
      <c r="AI611" s="5">
        <v>1110204</v>
      </c>
      <c r="AJ611" s="5" t="s">
        <v>175</v>
      </c>
      <c r="AX611" s="5" t="s">
        <v>2413</v>
      </c>
      <c r="CL611" s="5" t="s">
        <v>2412</v>
      </c>
      <c r="EB611" s="5" t="s">
        <v>1294</v>
      </c>
      <c r="FO611" s="5" t="s">
        <v>2411</v>
      </c>
      <c r="FP611" s="5">
        <v>9.2233720368547697E+18</v>
      </c>
      <c r="FX611" s="5" t="s">
        <v>662</v>
      </c>
      <c r="FZ611" s="5" t="s">
        <v>1741</v>
      </c>
      <c r="GL611" s="5">
        <v>1</v>
      </c>
      <c r="HF611" s="5" t="s">
        <v>2410</v>
      </c>
      <c r="HG611" s="5" t="s">
        <v>2409</v>
      </c>
      <c r="HH611" s="5" t="s">
        <v>2408</v>
      </c>
      <c r="HI611" s="5" t="s">
        <v>2407</v>
      </c>
      <c r="HJ611" s="5" t="s">
        <v>2406</v>
      </c>
      <c r="HK611" s="5" t="s">
        <v>2405</v>
      </c>
    </row>
    <row r="612" spans="1:219" s="5" customFormat="1" x14ac:dyDescent="0.2">
      <c r="A612" s="5" t="s">
        <v>2404</v>
      </c>
      <c r="B612" s="5" t="s">
        <v>2403</v>
      </c>
      <c r="C612" s="5">
        <v>98458</v>
      </c>
      <c r="E612" s="5" t="s">
        <v>180</v>
      </c>
      <c r="F612" s="5" t="s">
        <v>167</v>
      </c>
      <c r="G612" s="5" t="s">
        <v>168</v>
      </c>
      <c r="H612" s="5" t="s">
        <v>169</v>
      </c>
      <c r="I612" s="5" t="s">
        <v>170</v>
      </c>
      <c r="J612" s="5" t="s">
        <v>171</v>
      </c>
      <c r="M612" s="5" t="s">
        <v>172</v>
      </c>
      <c r="N612" s="5" t="s">
        <v>167</v>
      </c>
      <c r="P612" s="5" t="s">
        <v>614</v>
      </c>
      <c r="Q612" s="5" t="s">
        <v>614</v>
      </c>
      <c r="R612" s="6">
        <v>42093.720138888886</v>
      </c>
      <c r="S612" s="6">
        <v>42094.657638888886</v>
      </c>
      <c r="T612" s="6">
        <v>43588.411805555559</v>
      </c>
      <c r="U612" s="6">
        <v>42094.657638888886</v>
      </c>
      <c r="AD612" s="5">
        <v>0</v>
      </c>
      <c r="AF612" s="5" t="s">
        <v>2402</v>
      </c>
      <c r="AH612" s="5" t="s">
        <v>614</v>
      </c>
      <c r="CL612" s="5" t="s">
        <v>2401</v>
      </c>
      <c r="EB612" s="5" t="s">
        <v>898</v>
      </c>
      <c r="FO612" s="5" t="s">
        <v>2400</v>
      </c>
      <c r="FP612" s="5">
        <v>9.2233720368547697E+18</v>
      </c>
      <c r="FX612" s="5" t="s">
        <v>662</v>
      </c>
      <c r="FZ612" s="5" t="s">
        <v>679</v>
      </c>
      <c r="GL612" s="5">
        <v>1</v>
      </c>
    </row>
    <row r="613" spans="1:219" s="5" customFormat="1" x14ac:dyDescent="0.2">
      <c r="A613" s="5" t="s">
        <v>2399</v>
      </c>
      <c r="B613" s="5" t="s">
        <v>2398</v>
      </c>
      <c r="C613" s="5">
        <v>98425</v>
      </c>
      <c r="E613" s="5" t="s">
        <v>166</v>
      </c>
      <c r="F613" s="5" t="s">
        <v>167</v>
      </c>
      <c r="G613" s="5" t="s">
        <v>168</v>
      </c>
      <c r="H613" s="5" t="s">
        <v>169</v>
      </c>
      <c r="I613" s="5" t="s">
        <v>170</v>
      </c>
      <c r="J613" s="5" t="s">
        <v>171</v>
      </c>
      <c r="M613" s="5" t="s">
        <v>172</v>
      </c>
      <c r="N613" s="5" t="s">
        <v>167</v>
      </c>
      <c r="P613" s="5" t="s">
        <v>671</v>
      </c>
      <c r="Q613" s="5" t="s">
        <v>671</v>
      </c>
      <c r="R613" s="6">
        <v>42093.601388888892</v>
      </c>
      <c r="S613" s="6">
        <v>42201.554861111108</v>
      </c>
      <c r="T613" s="6">
        <v>43588.411805555559</v>
      </c>
      <c r="U613" s="6">
        <v>42094.390277777777</v>
      </c>
      <c r="V613" s="5" t="s">
        <v>684</v>
      </c>
      <c r="W613" s="5" t="s">
        <v>684</v>
      </c>
      <c r="X613" s="5" t="s">
        <v>2397</v>
      </c>
      <c r="AD613" s="5">
        <v>0</v>
      </c>
      <c r="AF613" s="5" t="s">
        <v>2396</v>
      </c>
      <c r="CL613" s="5" t="s">
        <v>2395</v>
      </c>
      <c r="EB613" s="5" t="s">
        <v>681</v>
      </c>
      <c r="FO613" s="5" t="s">
        <v>2394</v>
      </c>
      <c r="FP613" s="5">
        <v>9.2233720368547697E+18</v>
      </c>
      <c r="FQ613" s="6">
        <v>42199.802083333336</v>
      </c>
      <c r="FX613" s="5" t="s">
        <v>662</v>
      </c>
      <c r="FZ613" s="5" t="s">
        <v>679</v>
      </c>
      <c r="GL613" s="5">
        <v>3</v>
      </c>
    </row>
    <row r="614" spans="1:219" s="5" customFormat="1" x14ac:dyDescent="0.2">
      <c r="A614" s="5" t="s">
        <v>2393</v>
      </c>
      <c r="B614" s="5" t="s">
        <v>2392</v>
      </c>
      <c r="C614" s="5">
        <v>98413</v>
      </c>
      <c r="E614" s="5" t="s">
        <v>166</v>
      </c>
      <c r="F614" s="5" t="s">
        <v>167</v>
      </c>
      <c r="G614" s="5" t="s">
        <v>168</v>
      </c>
      <c r="H614" s="5" t="s">
        <v>169</v>
      </c>
      <c r="I614" s="5" t="s">
        <v>170</v>
      </c>
      <c r="J614" s="5" t="s">
        <v>171</v>
      </c>
      <c r="M614" s="5" t="s">
        <v>172</v>
      </c>
      <c r="N614" s="5" t="s">
        <v>167</v>
      </c>
      <c r="P614" s="5" t="s">
        <v>671</v>
      </c>
      <c r="Q614" s="5" t="s">
        <v>671</v>
      </c>
      <c r="R614" s="6">
        <v>42093.575694444444</v>
      </c>
      <c r="S614" s="6">
        <v>42201.554861111108</v>
      </c>
      <c r="T614" s="6">
        <v>43588.411805555559</v>
      </c>
      <c r="U614" s="6">
        <v>42109.654861111114</v>
      </c>
      <c r="V614" s="5" t="s">
        <v>684</v>
      </c>
      <c r="W614" s="5" t="s">
        <v>684</v>
      </c>
      <c r="X614" s="5" t="s">
        <v>722</v>
      </c>
      <c r="AD614" s="5">
        <v>0</v>
      </c>
      <c r="AF614" s="5" t="s">
        <v>2391</v>
      </c>
      <c r="CL614" s="5" t="s">
        <v>2390</v>
      </c>
      <c r="EB614" s="5" t="s">
        <v>681</v>
      </c>
      <c r="FO614" s="5" t="s">
        <v>2389</v>
      </c>
      <c r="FP614" s="5">
        <v>9.2233720368547697E+18</v>
      </c>
      <c r="FQ614" s="6">
        <v>42199.802083333336</v>
      </c>
      <c r="FX614" s="5" t="s">
        <v>662</v>
      </c>
      <c r="FZ614" s="5" t="s">
        <v>255</v>
      </c>
      <c r="GL614" s="5">
        <v>1</v>
      </c>
    </row>
    <row r="615" spans="1:219" s="5" customFormat="1" x14ac:dyDescent="0.2">
      <c r="A615" s="5" t="s">
        <v>2388</v>
      </c>
      <c r="B615" s="5" t="s">
        <v>2387</v>
      </c>
      <c r="C615" s="5">
        <v>98387</v>
      </c>
      <c r="E615" s="5" t="s">
        <v>166</v>
      </c>
      <c r="F615" s="5" t="s">
        <v>167</v>
      </c>
      <c r="G615" s="5" t="s">
        <v>168</v>
      </c>
      <c r="H615" s="5" t="s">
        <v>169</v>
      </c>
      <c r="I615" s="5" t="s">
        <v>170</v>
      </c>
      <c r="J615" s="5" t="s">
        <v>171</v>
      </c>
      <c r="M615" s="5" t="s">
        <v>172</v>
      </c>
      <c r="N615" s="5" t="s">
        <v>167</v>
      </c>
      <c r="P615" s="5" t="s">
        <v>215</v>
      </c>
      <c r="Q615" s="5" t="s">
        <v>215</v>
      </c>
      <c r="R615" s="6">
        <v>42093.490277777775</v>
      </c>
      <c r="S615" s="6">
        <v>42116.627083333333</v>
      </c>
      <c r="T615" s="6">
        <v>43588.411805555559</v>
      </c>
      <c r="U615" s="6">
        <v>42115.77847222222</v>
      </c>
      <c r="W615" s="5" t="s">
        <v>248</v>
      </c>
      <c r="X615" s="5" t="s">
        <v>204</v>
      </c>
      <c r="AD615" s="5">
        <v>0</v>
      </c>
      <c r="AF615" s="5" t="s">
        <v>2386</v>
      </c>
      <c r="AH615" s="5" t="s">
        <v>184</v>
      </c>
      <c r="AI615" s="5" t="s">
        <v>215</v>
      </c>
      <c r="CE615" s="5" t="s">
        <v>2385</v>
      </c>
      <c r="CF615" s="5" t="s">
        <v>2384</v>
      </c>
      <c r="CL615" s="5" t="s">
        <v>2383</v>
      </c>
      <c r="EB615" s="5" t="s">
        <v>208</v>
      </c>
      <c r="FO615" s="5" t="s">
        <v>2382</v>
      </c>
      <c r="FP615" s="5">
        <v>9.2233720368547697E+18</v>
      </c>
      <c r="FX615" s="5" t="s">
        <v>662</v>
      </c>
      <c r="FZ615" s="5" t="s">
        <v>255</v>
      </c>
      <c r="GL615" s="5">
        <v>5</v>
      </c>
      <c r="HF615" s="5" t="s">
        <v>2381</v>
      </c>
      <c r="HG615" s="5" t="s">
        <v>2380</v>
      </c>
      <c r="HH615" s="5" t="s">
        <v>2379</v>
      </c>
      <c r="HI615" s="5" t="s">
        <v>2378</v>
      </c>
    </row>
    <row r="616" spans="1:219" s="5" customFormat="1" x14ac:dyDescent="0.2">
      <c r="A616" s="5" t="s">
        <v>2377</v>
      </c>
      <c r="B616" s="5" t="s">
        <v>238</v>
      </c>
      <c r="C616" s="5">
        <v>98289</v>
      </c>
      <c r="E616" s="5" t="s">
        <v>166</v>
      </c>
      <c r="F616" s="5" t="s">
        <v>167</v>
      </c>
      <c r="G616" s="5" t="s">
        <v>168</v>
      </c>
      <c r="H616" s="5" t="s">
        <v>169</v>
      </c>
      <c r="I616" s="5" t="s">
        <v>170</v>
      </c>
      <c r="J616" s="5" t="s">
        <v>171</v>
      </c>
      <c r="M616" s="5" t="s">
        <v>172</v>
      </c>
      <c r="N616" s="5" t="s">
        <v>167</v>
      </c>
      <c r="R616" s="6">
        <v>42090.54791666667</v>
      </c>
      <c r="S616" s="6">
        <v>42142.572916666664</v>
      </c>
      <c r="T616" s="6">
        <v>43588.411805555559</v>
      </c>
      <c r="U616" s="6">
        <v>42142.572916666664</v>
      </c>
      <c r="AD616" s="5">
        <v>0</v>
      </c>
      <c r="AF616" s="5" t="s">
        <v>2376</v>
      </c>
      <c r="AH616" s="5" t="s">
        <v>175</v>
      </c>
      <c r="CL616" s="5" t="s">
        <v>2375</v>
      </c>
      <c r="EB616" s="5" t="s">
        <v>1294</v>
      </c>
      <c r="FO616" s="5" t="s">
        <v>2374</v>
      </c>
      <c r="FP616" s="5">
        <v>9.2233720368547697E+18</v>
      </c>
      <c r="FX616" s="5" t="s">
        <v>662</v>
      </c>
    </row>
    <row r="617" spans="1:219" s="5" customFormat="1" x14ac:dyDescent="0.2">
      <c r="A617" s="5" t="s">
        <v>2373</v>
      </c>
      <c r="B617" s="5" t="s">
        <v>236</v>
      </c>
      <c r="C617" s="5">
        <v>98288</v>
      </c>
      <c r="E617" s="5" t="s">
        <v>166</v>
      </c>
      <c r="F617" s="5" t="s">
        <v>167</v>
      </c>
      <c r="G617" s="5" t="s">
        <v>168</v>
      </c>
      <c r="H617" s="5" t="s">
        <v>169</v>
      </c>
      <c r="I617" s="5" t="s">
        <v>170</v>
      </c>
      <c r="J617" s="5" t="s">
        <v>171</v>
      </c>
      <c r="M617" s="5" t="s">
        <v>172</v>
      </c>
      <c r="N617" s="5" t="s">
        <v>167</v>
      </c>
      <c r="R617" s="6">
        <v>42090.531944444447</v>
      </c>
      <c r="S617" s="6">
        <v>42191.754861111112</v>
      </c>
      <c r="T617" s="6">
        <v>43588.411805555559</v>
      </c>
      <c r="U617" s="6">
        <v>42191.754861111112</v>
      </c>
      <c r="AD617" s="5">
        <v>0</v>
      </c>
      <c r="AF617" s="5" t="s">
        <v>2372</v>
      </c>
      <c r="AH617" s="5">
        <v>1110204</v>
      </c>
      <c r="AI617" s="5" t="s">
        <v>175</v>
      </c>
      <c r="CL617" s="5" t="s">
        <v>2371</v>
      </c>
      <c r="FO617" s="5" t="s">
        <v>2370</v>
      </c>
      <c r="FP617" s="5">
        <v>9.2233720368547697E+18</v>
      </c>
      <c r="FX617" s="5" t="s">
        <v>662</v>
      </c>
      <c r="HF617" s="5" t="s">
        <v>2369</v>
      </c>
    </row>
    <row r="618" spans="1:219" s="5" customFormat="1" x14ac:dyDescent="0.2">
      <c r="A618" s="5" t="s">
        <v>2368</v>
      </c>
      <c r="B618" s="5" t="s">
        <v>237</v>
      </c>
      <c r="C618" s="5">
        <v>98287</v>
      </c>
      <c r="E618" s="5" t="s">
        <v>166</v>
      </c>
      <c r="F618" s="5" t="s">
        <v>167</v>
      </c>
      <c r="G618" s="5" t="s">
        <v>168</v>
      </c>
      <c r="H618" s="5" t="s">
        <v>169</v>
      </c>
      <c r="I618" s="5" t="s">
        <v>170</v>
      </c>
      <c r="J618" s="5" t="s">
        <v>171</v>
      </c>
      <c r="M618" s="5" t="s">
        <v>172</v>
      </c>
      <c r="N618" s="5" t="s">
        <v>167</v>
      </c>
      <c r="R618" s="6">
        <v>42090.53125</v>
      </c>
      <c r="S618" s="6">
        <v>42130.710416666669</v>
      </c>
      <c r="T618" s="6">
        <v>43588.411805555559</v>
      </c>
      <c r="U618" s="6">
        <v>42130.710416666669</v>
      </c>
      <c r="AD618" s="5">
        <v>0</v>
      </c>
      <c r="AF618" s="5" t="s">
        <v>2367</v>
      </c>
      <c r="AH618" s="5" t="s">
        <v>614</v>
      </c>
      <c r="AI618" s="5" t="s">
        <v>175</v>
      </c>
      <c r="CL618" s="5" t="s">
        <v>2366</v>
      </c>
      <c r="EB618" s="5" t="s">
        <v>228</v>
      </c>
      <c r="FO618" s="5" t="s">
        <v>2365</v>
      </c>
      <c r="FP618" s="5">
        <v>9.2233720368547697E+18</v>
      </c>
      <c r="FX618" s="5" t="s">
        <v>662</v>
      </c>
      <c r="FZ618" s="5" t="s">
        <v>494</v>
      </c>
      <c r="GL618" s="5">
        <v>2</v>
      </c>
      <c r="HF618" s="5" t="s">
        <v>2364</v>
      </c>
    </row>
    <row r="619" spans="1:219" s="5" customFormat="1" x14ac:dyDescent="0.2">
      <c r="A619" s="5" t="s">
        <v>2362</v>
      </c>
      <c r="B619" s="5" t="s">
        <v>2363</v>
      </c>
      <c r="C619" s="5">
        <v>98276</v>
      </c>
      <c r="E619" s="5" t="s">
        <v>229</v>
      </c>
      <c r="F619" s="5" t="s">
        <v>167</v>
      </c>
      <c r="G619" s="5" t="s">
        <v>168</v>
      </c>
      <c r="H619" s="5" t="s">
        <v>169</v>
      </c>
      <c r="I619" s="5" t="s">
        <v>170</v>
      </c>
      <c r="J619" s="5" t="s">
        <v>171</v>
      </c>
      <c r="M619" s="5" t="s">
        <v>172</v>
      </c>
      <c r="N619" s="5" t="s">
        <v>167</v>
      </c>
      <c r="R619" s="6">
        <v>42090.489583333336</v>
      </c>
      <c r="S619" s="6">
        <v>42962.602777777778</v>
      </c>
      <c r="T619" s="6">
        <v>43588.411805555559</v>
      </c>
      <c r="U619" s="6">
        <v>42962.602777777778</v>
      </c>
      <c r="AD619" s="5">
        <v>0</v>
      </c>
      <c r="AH619" s="5" t="s">
        <v>175</v>
      </c>
      <c r="EA619" s="5" t="s">
        <v>819</v>
      </c>
      <c r="EC619" s="5" t="s">
        <v>2362</v>
      </c>
      <c r="ED619" s="5" t="s">
        <v>240</v>
      </c>
      <c r="FO619" s="5" t="s">
        <v>2361</v>
      </c>
      <c r="FP619" s="5">
        <v>9.2233720368547697E+18</v>
      </c>
      <c r="FX619" s="5" t="s">
        <v>662</v>
      </c>
    </row>
    <row r="620" spans="1:219" s="5" customFormat="1" x14ac:dyDescent="0.2">
      <c r="A620" s="5" t="s">
        <v>2360</v>
      </c>
      <c r="B620" s="5" t="s">
        <v>2359</v>
      </c>
      <c r="C620" s="5">
        <v>98254</v>
      </c>
      <c r="E620" s="5" t="s">
        <v>166</v>
      </c>
      <c r="F620" s="5" t="s">
        <v>167</v>
      </c>
      <c r="G620" s="5" t="s">
        <v>168</v>
      </c>
      <c r="H620" s="5" t="s">
        <v>169</v>
      </c>
      <c r="I620" s="5" t="s">
        <v>170</v>
      </c>
      <c r="J620" s="5" t="s">
        <v>171</v>
      </c>
      <c r="M620" s="5" t="s">
        <v>172</v>
      </c>
      <c r="N620" s="5" t="s">
        <v>167</v>
      </c>
      <c r="P620" s="5" t="s">
        <v>350</v>
      </c>
      <c r="Q620" s="5" t="s">
        <v>350</v>
      </c>
      <c r="R620" s="6">
        <v>42090.387499999997</v>
      </c>
      <c r="S620" s="6">
        <v>42201.554861111108</v>
      </c>
      <c r="T620" s="6">
        <v>43588.411805555559</v>
      </c>
      <c r="U620" s="6">
        <v>42102.438888888886</v>
      </c>
      <c r="V620" s="5" t="s">
        <v>684</v>
      </c>
      <c r="W620" s="5" t="s">
        <v>684</v>
      </c>
      <c r="AD620" s="5">
        <v>0</v>
      </c>
      <c r="AF620" s="5" t="s">
        <v>2358</v>
      </c>
      <c r="AH620" s="5" t="s">
        <v>350</v>
      </c>
      <c r="EB620" s="5" t="s">
        <v>681</v>
      </c>
      <c r="FO620" s="5" t="s">
        <v>2357</v>
      </c>
      <c r="FP620" s="5">
        <v>9.2233720368547697E+18</v>
      </c>
      <c r="FQ620" s="6">
        <v>42199.802083333336</v>
      </c>
      <c r="FX620" s="5" t="s">
        <v>662</v>
      </c>
    </row>
    <row r="621" spans="1:219" s="5" customFormat="1" x14ac:dyDescent="0.2">
      <c r="A621" s="5" t="s">
        <v>2356</v>
      </c>
      <c r="B621" s="5" t="s">
        <v>2355</v>
      </c>
      <c r="C621" s="5">
        <v>98241</v>
      </c>
      <c r="E621" s="5" t="s">
        <v>229</v>
      </c>
      <c r="F621" s="5" t="s">
        <v>167</v>
      </c>
      <c r="G621" s="5" t="s">
        <v>168</v>
      </c>
      <c r="H621" s="5" t="s">
        <v>169</v>
      </c>
      <c r="I621" s="5" t="s">
        <v>170</v>
      </c>
      <c r="J621" s="5" t="s">
        <v>171</v>
      </c>
      <c r="M621" s="5" t="s">
        <v>172</v>
      </c>
      <c r="N621" s="5" t="s">
        <v>167</v>
      </c>
      <c r="R621" s="6">
        <v>42089.692361111112</v>
      </c>
      <c r="S621" s="6">
        <v>42747.611805555556</v>
      </c>
      <c r="T621" s="6">
        <v>43588.411805555559</v>
      </c>
      <c r="U621" s="6">
        <v>42720.472916666666</v>
      </c>
      <c r="AD621" s="5">
        <v>0</v>
      </c>
      <c r="AH621" s="5">
        <v>1110204</v>
      </c>
      <c r="AI621" s="5" t="s">
        <v>175</v>
      </c>
      <c r="EA621" s="5" t="s">
        <v>2354</v>
      </c>
      <c r="EC621" s="5" t="s">
        <v>2353</v>
      </c>
      <c r="ED621" s="5" t="s">
        <v>240</v>
      </c>
      <c r="FO621" s="5" t="s">
        <v>2352</v>
      </c>
      <c r="FP621" s="5">
        <v>9.2233720368547697E+18</v>
      </c>
      <c r="FX621" s="5" t="s">
        <v>662</v>
      </c>
      <c r="HF621" s="5" t="s">
        <v>2351</v>
      </c>
    </row>
    <row r="622" spans="1:219" s="5" customFormat="1" x14ac:dyDescent="0.2">
      <c r="A622" s="5" t="s">
        <v>2350</v>
      </c>
      <c r="B622" s="5" t="s">
        <v>2349</v>
      </c>
      <c r="C622" s="5">
        <v>98198</v>
      </c>
      <c r="E622" s="5" t="s">
        <v>166</v>
      </c>
      <c r="F622" s="5" t="s">
        <v>167</v>
      </c>
      <c r="G622" s="5" t="s">
        <v>168</v>
      </c>
      <c r="H622" s="5" t="s">
        <v>169</v>
      </c>
      <c r="I622" s="5" t="s">
        <v>170</v>
      </c>
      <c r="J622" s="5" t="s">
        <v>171</v>
      </c>
      <c r="M622" s="5" t="s">
        <v>172</v>
      </c>
      <c r="N622" s="5" t="s">
        <v>167</v>
      </c>
      <c r="P622" s="5" t="s">
        <v>350</v>
      </c>
      <c r="Q622" s="5" t="s">
        <v>350</v>
      </c>
      <c r="R622" s="6">
        <v>42089.527083333334</v>
      </c>
      <c r="S622" s="6">
        <v>42201.554861111108</v>
      </c>
      <c r="T622" s="6">
        <v>43588.411805555559</v>
      </c>
      <c r="U622" s="6">
        <v>42089.611111111109</v>
      </c>
      <c r="V622" s="5" t="s">
        <v>684</v>
      </c>
      <c r="W622" s="5" t="s">
        <v>684</v>
      </c>
      <c r="AD622" s="5">
        <v>0</v>
      </c>
      <c r="AF622" s="5" t="s">
        <v>2348</v>
      </c>
      <c r="AH622" s="5" t="s">
        <v>350</v>
      </c>
      <c r="EB622" s="5" t="s">
        <v>681</v>
      </c>
      <c r="FO622" s="5" t="s">
        <v>2347</v>
      </c>
      <c r="FP622" s="5">
        <v>9.2233720368547697E+18</v>
      </c>
      <c r="FQ622" s="6">
        <v>42199.802083333336</v>
      </c>
      <c r="FX622" s="5" t="s">
        <v>662</v>
      </c>
      <c r="FZ622" s="5" t="s">
        <v>679</v>
      </c>
      <c r="GL622" s="5">
        <v>2</v>
      </c>
    </row>
    <row r="623" spans="1:219" s="5" customFormat="1" x14ac:dyDescent="0.2">
      <c r="A623" s="5" t="s">
        <v>2346</v>
      </c>
      <c r="B623" s="5" t="s">
        <v>2345</v>
      </c>
      <c r="C623" s="5">
        <v>98151</v>
      </c>
      <c r="E623" s="5" t="s">
        <v>180</v>
      </c>
      <c r="F623" s="5" t="s">
        <v>167</v>
      </c>
      <c r="G623" s="5" t="s">
        <v>168</v>
      </c>
      <c r="H623" s="5" t="s">
        <v>169</v>
      </c>
      <c r="I623" s="5" t="s">
        <v>170</v>
      </c>
      <c r="J623" s="5" t="s">
        <v>171</v>
      </c>
      <c r="M623" s="5" t="s">
        <v>172</v>
      </c>
      <c r="N623" s="5" t="s">
        <v>167</v>
      </c>
      <c r="P623" s="5" t="s">
        <v>203</v>
      </c>
      <c r="Q623" s="5" t="s">
        <v>203</v>
      </c>
      <c r="R623" s="6">
        <v>42089.426388888889</v>
      </c>
      <c r="S623" s="6">
        <v>42095.628472222219</v>
      </c>
      <c r="T623" s="6">
        <v>43588.411805555559</v>
      </c>
      <c r="U623" s="6">
        <v>42095.628472222219</v>
      </c>
      <c r="AD623" s="5">
        <v>0</v>
      </c>
      <c r="AF623" s="5" t="s">
        <v>2344</v>
      </c>
      <c r="AH623" s="5">
        <v>1110204</v>
      </c>
      <c r="AI623" s="5" t="s">
        <v>203</v>
      </c>
      <c r="CA623" s="5" t="s">
        <v>2288</v>
      </c>
      <c r="CE623" s="5" t="s">
        <v>2343</v>
      </c>
      <c r="CF623" s="5" t="s">
        <v>2342</v>
      </c>
      <c r="CL623" s="5" t="s">
        <v>2341</v>
      </c>
      <c r="DZ623" s="5" t="s">
        <v>219</v>
      </c>
      <c r="EB623" s="5" t="s">
        <v>898</v>
      </c>
      <c r="FO623" s="5" t="s">
        <v>2340</v>
      </c>
      <c r="FP623" s="5">
        <v>9.2233720368547697E+18</v>
      </c>
      <c r="FX623" s="5" t="s">
        <v>662</v>
      </c>
      <c r="FZ623" s="5" t="s">
        <v>679</v>
      </c>
      <c r="GK623" s="5" t="s">
        <v>2339</v>
      </c>
      <c r="GL623" s="5">
        <v>5</v>
      </c>
      <c r="GQ623" s="5" t="s">
        <v>1834</v>
      </c>
      <c r="GR623" s="5" t="s">
        <v>241</v>
      </c>
    </row>
    <row r="624" spans="1:219" s="5" customFormat="1" x14ac:dyDescent="0.2">
      <c r="A624" s="5" t="s">
        <v>2338</v>
      </c>
      <c r="B624" s="5" t="s">
        <v>2337</v>
      </c>
      <c r="C624" s="5">
        <v>98142</v>
      </c>
      <c r="E624" s="5" t="s">
        <v>166</v>
      </c>
      <c r="F624" s="5" t="s">
        <v>167</v>
      </c>
      <c r="G624" s="5" t="s">
        <v>168</v>
      </c>
      <c r="H624" s="5" t="s">
        <v>169</v>
      </c>
      <c r="I624" s="5" t="s">
        <v>170</v>
      </c>
      <c r="J624" s="5" t="s">
        <v>171</v>
      </c>
      <c r="M624" s="5" t="s">
        <v>172</v>
      </c>
      <c r="N624" s="5" t="s">
        <v>167</v>
      </c>
      <c r="P624" s="5" t="s">
        <v>350</v>
      </c>
      <c r="Q624" s="5" t="s">
        <v>350</v>
      </c>
      <c r="R624" s="6">
        <v>42089.399305555555</v>
      </c>
      <c r="S624" s="6">
        <v>42201.554861111108</v>
      </c>
      <c r="T624" s="6">
        <v>43588.411805555559</v>
      </c>
      <c r="U624" s="6">
        <v>42094.679861111108</v>
      </c>
      <c r="V624" s="5" t="s">
        <v>684</v>
      </c>
      <c r="W624" s="5" t="s">
        <v>684</v>
      </c>
      <c r="AD624" s="5">
        <v>0</v>
      </c>
      <c r="AF624" s="5" t="s">
        <v>2336</v>
      </c>
      <c r="AH624" s="5" t="s">
        <v>350</v>
      </c>
      <c r="EB624" s="5" t="s">
        <v>681</v>
      </c>
      <c r="FO624" s="5" t="s">
        <v>2335</v>
      </c>
      <c r="FP624" s="5">
        <v>9.2233720368547697E+18</v>
      </c>
      <c r="FQ624" s="6">
        <v>42199.802083333336</v>
      </c>
      <c r="FX624" s="5" t="s">
        <v>662</v>
      </c>
      <c r="FZ624" s="5" t="s">
        <v>679</v>
      </c>
      <c r="GL624" s="5">
        <v>2</v>
      </c>
    </row>
    <row r="625" spans="1:221" s="5" customFormat="1" x14ac:dyDescent="0.2">
      <c r="A625" s="5" t="s">
        <v>2334</v>
      </c>
      <c r="B625" s="5" t="s">
        <v>2324</v>
      </c>
      <c r="C625" s="5">
        <v>98112</v>
      </c>
      <c r="E625" s="5" t="s">
        <v>229</v>
      </c>
      <c r="F625" s="5" t="s">
        <v>167</v>
      </c>
      <c r="G625" s="5" t="s">
        <v>168</v>
      </c>
      <c r="H625" s="5" t="s">
        <v>169</v>
      </c>
      <c r="I625" s="5" t="s">
        <v>170</v>
      </c>
      <c r="J625" s="5" t="s">
        <v>171</v>
      </c>
      <c r="M625" s="5" t="s">
        <v>172</v>
      </c>
      <c r="N625" s="5" t="s">
        <v>167</v>
      </c>
      <c r="P625" s="5" t="s">
        <v>282</v>
      </c>
      <c r="Q625" s="5" t="s">
        <v>282</v>
      </c>
      <c r="R625" s="6">
        <v>42088.729166666664</v>
      </c>
      <c r="S625" s="6">
        <v>42747.613888888889</v>
      </c>
      <c r="T625" s="6">
        <v>43588.411805555559</v>
      </c>
      <c r="U625" s="6">
        <v>42164.934027777781</v>
      </c>
      <c r="AD625" s="5">
        <v>0</v>
      </c>
      <c r="AF625" s="5" t="s">
        <v>2333</v>
      </c>
      <c r="AH625" s="5" t="s">
        <v>282</v>
      </c>
      <c r="AI625" s="5" t="s">
        <v>175</v>
      </c>
      <c r="EA625" s="5" t="s">
        <v>2031</v>
      </c>
      <c r="EC625" s="5" t="s">
        <v>2332</v>
      </c>
      <c r="ED625" s="5" t="s">
        <v>240</v>
      </c>
      <c r="FO625" s="5" t="s">
        <v>2331</v>
      </c>
      <c r="FP625" s="5">
        <v>9.2233720368547697E+18</v>
      </c>
      <c r="FX625" s="5" t="s">
        <v>662</v>
      </c>
    </row>
    <row r="626" spans="1:221" s="5" customFormat="1" x14ac:dyDescent="0.2">
      <c r="A626" s="5" t="s">
        <v>2330</v>
      </c>
      <c r="B626" s="5" t="s">
        <v>2329</v>
      </c>
      <c r="C626" s="5">
        <v>98111</v>
      </c>
      <c r="E626" s="5" t="s">
        <v>166</v>
      </c>
      <c r="F626" s="5" t="s">
        <v>167</v>
      </c>
      <c r="G626" s="5" t="s">
        <v>168</v>
      </c>
      <c r="H626" s="5" t="s">
        <v>169</v>
      </c>
      <c r="I626" s="5" t="s">
        <v>170</v>
      </c>
      <c r="J626" s="5" t="s">
        <v>171</v>
      </c>
      <c r="M626" s="5" t="s">
        <v>172</v>
      </c>
      <c r="N626" s="5" t="s">
        <v>167</v>
      </c>
      <c r="P626" s="5" t="s">
        <v>2327</v>
      </c>
      <c r="Q626" s="5" t="s">
        <v>2327</v>
      </c>
      <c r="R626" s="6">
        <v>42088.724999999999</v>
      </c>
      <c r="S626" s="6">
        <v>42514.636111111111</v>
      </c>
      <c r="T626" s="6">
        <v>43588.411805555559</v>
      </c>
      <c r="U626" s="6">
        <v>42144.512499999997</v>
      </c>
      <c r="AD626" s="5">
        <v>1</v>
      </c>
      <c r="AF626" s="5" t="s">
        <v>2328</v>
      </c>
      <c r="AH626" s="5">
        <v>1110204</v>
      </c>
      <c r="AI626" s="5" t="s">
        <v>322</v>
      </c>
      <c r="AJ626" s="5" t="s">
        <v>282</v>
      </c>
      <c r="AK626" s="5" t="s">
        <v>2327</v>
      </c>
      <c r="AL626" s="5" t="s">
        <v>175</v>
      </c>
      <c r="AM626" s="5" t="s">
        <v>698</v>
      </c>
      <c r="AN626" s="5" t="s">
        <v>206</v>
      </c>
      <c r="BC626" s="5" t="s">
        <v>2326</v>
      </c>
      <c r="CL626" s="5" t="s">
        <v>2325</v>
      </c>
      <c r="EB626" s="5" t="s">
        <v>2324</v>
      </c>
      <c r="FO626" s="5" t="s">
        <v>2323</v>
      </c>
      <c r="FP626" s="5">
        <v>9.2233720368547697E+18</v>
      </c>
      <c r="FX626" s="5" t="s">
        <v>662</v>
      </c>
      <c r="FZ626" s="5" t="s">
        <v>494</v>
      </c>
      <c r="GL626" s="5">
        <v>1</v>
      </c>
      <c r="HF626" s="5" t="s">
        <v>2322</v>
      </c>
      <c r="HG626" s="5" t="s">
        <v>2321</v>
      </c>
      <c r="HH626" s="5" t="s">
        <v>2320</v>
      </c>
      <c r="HI626" s="5" t="s">
        <v>2319</v>
      </c>
      <c r="HJ626" s="5" t="s">
        <v>2318</v>
      </c>
      <c r="HK626" s="5" t="s">
        <v>2317</v>
      </c>
      <c r="HL626" s="5" t="s">
        <v>2316</v>
      </c>
      <c r="HM626" s="5" t="s">
        <v>2315</v>
      </c>
    </row>
    <row r="627" spans="1:221" s="5" customFormat="1" x14ac:dyDescent="0.2">
      <c r="A627" s="5" t="s">
        <v>2314</v>
      </c>
      <c r="B627" s="5" t="s">
        <v>2313</v>
      </c>
      <c r="C627" s="5">
        <v>98089</v>
      </c>
      <c r="E627" s="5" t="s">
        <v>166</v>
      </c>
      <c r="F627" s="5" t="s">
        <v>167</v>
      </c>
      <c r="G627" s="5" t="s">
        <v>168</v>
      </c>
      <c r="H627" s="5" t="s">
        <v>169</v>
      </c>
      <c r="I627" s="5" t="s">
        <v>170</v>
      </c>
      <c r="J627" s="5" t="s">
        <v>171</v>
      </c>
      <c r="M627" s="5" t="s">
        <v>172</v>
      </c>
      <c r="N627" s="5" t="s">
        <v>167</v>
      </c>
      <c r="P627" s="5" t="s">
        <v>1600</v>
      </c>
      <c r="Q627" s="5" t="s">
        <v>1600</v>
      </c>
      <c r="R627" s="6">
        <v>42088.636111111111</v>
      </c>
      <c r="S627" s="6">
        <v>42088.64166666667</v>
      </c>
      <c r="T627" s="6">
        <v>43588.411805555559</v>
      </c>
      <c r="U627" s="6">
        <v>42088.64166666667</v>
      </c>
      <c r="AD627" s="5">
        <v>0</v>
      </c>
      <c r="AF627" s="5" t="s">
        <v>2312</v>
      </c>
      <c r="AH627" s="5" t="s">
        <v>1600</v>
      </c>
      <c r="BK627" s="5" t="s">
        <v>1500</v>
      </c>
      <c r="FO627" s="5" t="s">
        <v>2311</v>
      </c>
      <c r="FP627" s="5">
        <v>9.2233720368547697E+18</v>
      </c>
      <c r="FX627" s="5" t="s">
        <v>662</v>
      </c>
      <c r="HF627" s="5" t="s">
        <v>2310</v>
      </c>
    </row>
    <row r="628" spans="1:221" s="5" customFormat="1" x14ac:dyDescent="0.2">
      <c r="A628" s="5" t="s">
        <v>2309</v>
      </c>
      <c r="B628" s="5" t="s">
        <v>2308</v>
      </c>
      <c r="C628" s="5">
        <v>98079</v>
      </c>
      <c r="E628" s="5" t="s">
        <v>166</v>
      </c>
      <c r="F628" s="5" t="s">
        <v>167</v>
      </c>
      <c r="G628" s="5" t="s">
        <v>168</v>
      </c>
      <c r="H628" s="5" t="s">
        <v>169</v>
      </c>
      <c r="I628" s="5" t="s">
        <v>170</v>
      </c>
      <c r="J628" s="5" t="s">
        <v>171</v>
      </c>
      <c r="M628" s="5" t="s">
        <v>172</v>
      </c>
      <c r="N628" s="5" t="s">
        <v>167</v>
      </c>
      <c r="P628" s="5" t="s">
        <v>668</v>
      </c>
      <c r="Q628" s="5" t="s">
        <v>668</v>
      </c>
      <c r="R628" s="6">
        <v>42088.602777777778</v>
      </c>
      <c r="S628" s="6">
        <v>42201.554861111108</v>
      </c>
      <c r="T628" s="6">
        <v>43588.411805555559</v>
      </c>
      <c r="U628" s="6">
        <v>42118.65347222222</v>
      </c>
      <c r="V628" s="5" t="s">
        <v>684</v>
      </c>
      <c r="W628" s="5" t="s">
        <v>684</v>
      </c>
      <c r="X628" s="5" t="s">
        <v>722</v>
      </c>
      <c r="AD628" s="5">
        <v>0</v>
      </c>
      <c r="AH628" s="5" t="s">
        <v>668</v>
      </c>
      <c r="AI628" s="5" t="s">
        <v>350</v>
      </c>
      <c r="EB628" s="5" t="s">
        <v>681</v>
      </c>
      <c r="FO628" s="5" t="s">
        <v>2307</v>
      </c>
      <c r="FP628" s="5">
        <v>9.2233720368547697E+18</v>
      </c>
      <c r="FQ628" s="6">
        <v>42199.802083333336</v>
      </c>
      <c r="FX628" s="5" t="s">
        <v>662</v>
      </c>
      <c r="FZ628" s="5" t="s">
        <v>450</v>
      </c>
      <c r="GL628" s="5">
        <v>1</v>
      </c>
      <c r="HF628" s="5" t="s">
        <v>2306</v>
      </c>
    </row>
    <row r="629" spans="1:221" s="5" customFormat="1" x14ac:dyDescent="0.2">
      <c r="A629" s="5" t="s">
        <v>2305</v>
      </c>
      <c r="B629" s="5" t="s">
        <v>2304</v>
      </c>
      <c r="C629" s="5">
        <v>98058</v>
      </c>
      <c r="E629" s="5" t="s">
        <v>166</v>
      </c>
      <c r="F629" s="5" t="s">
        <v>167</v>
      </c>
      <c r="G629" s="5" t="s">
        <v>168</v>
      </c>
      <c r="H629" s="5" t="s">
        <v>169</v>
      </c>
      <c r="I629" s="5" t="s">
        <v>170</v>
      </c>
      <c r="J629" s="5" t="s">
        <v>171</v>
      </c>
      <c r="M629" s="5" t="s">
        <v>172</v>
      </c>
      <c r="N629" s="5" t="s">
        <v>167</v>
      </c>
      <c r="P629" s="5">
        <v>1110204</v>
      </c>
      <c r="Q629" s="5">
        <v>1110204</v>
      </c>
      <c r="R629" s="6">
        <v>42088.522916666669</v>
      </c>
      <c r="S629" s="6">
        <v>42110.714583333334</v>
      </c>
      <c r="T629" s="6">
        <v>43588.411805555559</v>
      </c>
      <c r="U629" s="6">
        <v>42110.713194444441</v>
      </c>
      <c r="AD629" s="5">
        <v>0</v>
      </c>
      <c r="AF629" s="5" t="s">
        <v>2303</v>
      </c>
      <c r="AH629" s="5">
        <v>1110204</v>
      </c>
      <c r="CL629" s="5" t="e">
        <f>-Default media filters to an unchecked status and show all media.
-Selecting a media type filters on that type
-any applied media filter is reflected in the advanced filters</f>
        <v>#NAME?</v>
      </c>
      <c r="EB629" s="5" t="s">
        <v>898</v>
      </c>
      <c r="FO629" s="5" t="s">
        <v>2302</v>
      </c>
      <c r="FP629" s="5">
        <v>9.2233720368547697E+18</v>
      </c>
      <c r="FX629" s="5" t="s">
        <v>662</v>
      </c>
      <c r="FZ629" s="5" t="s">
        <v>255</v>
      </c>
      <c r="GL629" s="5">
        <v>5</v>
      </c>
      <c r="GR629" s="5" t="s">
        <v>241</v>
      </c>
    </row>
    <row r="630" spans="1:221" s="5" customFormat="1" x14ac:dyDescent="0.2">
      <c r="A630" s="5" t="s">
        <v>2301</v>
      </c>
      <c r="B630" s="5" t="s">
        <v>2300</v>
      </c>
      <c r="C630" s="5">
        <v>98057</v>
      </c>
      <c r="E630" s="5" t="s">
        <v>166</v>
      </c>
      <c r="F630" s="5" t="s">
        <v>167</v>
      </c>
      <c r="G630" s="5" t="s">
        <v>168</v>
      </c>
      <c r="H630" s="5" t="s">
        <v>169</v>
      </c>
      <c r="I630" s="5" t="s">
        <v>170</v>
      </c>
      <c r="J630" s="5" t="s">
        <v>171</v>
      </c>
      <c r="M630" s="5" t="s">
        <v>172</v>
      </c>
      <c r="N630" s="5" t="s">
        <v>167</v>
      </c>
      <c r="P630" s="5">
        <v>1110204</v>
      </c>
      <c r="Q630" s="5">
        <v>1110204</v>
      </c>
      <c r="R630" s="6">
        <v>42088.522222222222</v>
      </c>
      <c r="S630" s="6">
        <v>42107.668055555558</v>
      </c>
      <c r="T630" s="6">
        <v>43588.411805555559</v>
      </c>
      <c r="U630" s="6">
        <v>42107.668055555558</v>
      </c>
      <c r="AD630" s="5">
        <v>0</v>
      </c>
      <c r="AF630" s="5" t="s">
        <v>2299</v>
      </c>
      <c r="AH630" s="5">
        <v>1110204</v>
      </c>
      <c r="CL630" s="5" t="s">
        <v>2298</v>
      </c>
      <c r="EB630" s="5" t="s">
        <v>898</v>
      </c>
      <c r="FO630" s="5" t="s">
        <v>2297</v>
      </c>
      <c r="FP630" s="5">
        <v>9.2233720368547697E+18</v>
      </c>
      <c r="FX630" s="5" t="s">
        <v>662</v>
      </c>
      <c r="FZ630" s="5" t="s">
        <v>255</v>
      </c>
      <c r="GL630" s="5">
        <v>1</v>
      </c>
      <c r="GR630" s="5" t="s">
        <v>241</v>
      </c>
    </row>
    <row r="631" spans="1:221" s="5" customFormat="1" x14ac:dyDescent="0.2">
      <c r="A631" s="5" t="s">
        <v>2296</v>
      </c>
      <c r="B631" s="5" t="s">
        <v>2295</v>
      </c>
      <c r="C631" s="5">
        <v>98053</v>
      </c>
      <c r="E631" s="5" t="s">
        <v>180</v>
      </c>
      <c r="F631" s="5" t="s">
        <v>167</v>
      </c>
      <c r="G631" s="5" t="s">
        <v>168</v>
      </c>
      <c r="H631" s="5" t="s">
        <v>169</v>
      </c>
      <c r="I631" s="5" t="s">
        <v>170</v>
      </c>
      <c r="J631" s="5" t="s">
        <v>171</v>
      </c>
      <c r="M631" s="5" t="s">
        <v>172</v>
      </c>
      <c r="N631" s="5" t="s">
        <v>167</v>
      </c>
      <c r="P631" s="5">
        <v>1110204</v>
      </c>
      <c r="Q631" s="5">
        <v>1110204</v>
      </c>
      <c r="R631" s="6">
        <v>42088.504166666666</v>
      </c>
      <c r="S631" s="6">
        <v>42104.379166666666</v>
      </c>
      <c r="T631" s="6">
        <v>43588.411805555559</v>
      </c>
      <c r="U631" s="6">
        <v>42104.379166666666</v>
      </c>
      <c r="AD631" s="5">
        <v>0</v>
      </c>
      <c r="AF631" s="5" t="s">
        <v>2294</v>
      </c>
      <c r="AH631" s="5">
        <v>1110204</v>
      </c>
      <c r="AI631" s="5" t="s">
        <v>171</v>
      </c>
      <c r="CL631" s="5" t="s">
        <v>2293</v>
      </c>
      <c r="EB631" s="5" t="s">
        <v>898</v>
      </c>
      <c r="FO631" s="5" t="s">
        <v>2292</v>
      </c>
      <c r="FP631" s="5">
        <v>9.2233720368547697E+18</v>
      </c>
      <c r="FX631" s="5" t="s">
        <v>662</v>
      </c>
      <c r="FZ631" s="5" t="s">
        <v>255</v>
      </c>
      <c r="GK631" s="5" t="s">
        <v>2291</v>
      </c>
      <c r="GL631" s="5">
        <v>1</v>
      </c>
      <c r="GR631" s="5" t="s">
        <v>241</v>
      </c>
      <c r="HF631" s="5" t="s">
        <v>2290</v>
      </c>
    </row>
    <row r="632" spans="1:221" s="5" customFormat="1" x14ac:dyDescent="0.2">
      <c r="A632" s="5" t="s">
        <v>2289</v>
      </c>
      <c r="B632" s="5" t="s">
        <v>2288</v>
      </c>
      <c r="C632" s="5">
        <v>98049</v>
      </c>
      <c r="E632" s="5" t="s">
        <v>180</v>
      </c>
      <c r="F632" s="5" t="s">
        <v>167</v>
      </c>
      <c r="G632" s="5" t="s">
        <v>168</v>
      </c>
      <c r="H632" s="5" t="s">
        <v>169</v>
      </c>
      <c r="I632" s="5" t="s">
        <v>170</v>
      </c>
      <c r="J632" s="5" t="s">
        <v>171</v>
      </c>
      <c r="M632" s="5" t="s">
        <v>172</v>
      </c>
      <c r="N632" s="5" t="s">
        <v>167</v>
      </c>
      <c r="P632" s="5">
        <v>1110204</v>
      </c>
      <c r="Q632" s="5">
        <v>1110204</v>
      </c>
      <c r="R632" s="6">
        <v>42088.5</v>
      </c>
      <c r="S632" s="6">
        <v>42095.632638888892</v>
      </c>
      <c r="T632" s="6">
        <v>43588.411805555559</v>
      </c>
      <c r="U632" s="6">
        <v>42095.632638888892</v>
      </c>
      <c r="AD632" s="5">
        <v>0</v>
      </c>
      <c r="AF632" s="5" t="s">
        <v>2287</v>
      </c>
      <c r="AH632" s="5">
        <v>1110204</v>
      </c>
      <c r="AI632" s="5" t="s">
        <v>614</v>
      </c>
      <c r="CL632" s="5" t="s">
        <v>2286</v>
      </c>
      <c r="EB632" s="5" t="s">
        <v>898</v>
      </c>
      <c r="FO632" s="5" t="s">
        <v>2285</v>
      </c>
      <c r="FP632" s="5">
        <v>9.2233720368547697E+18</v>
      </c>
      <c r="FX632" s="5" t="s">
        <v>662</v>
      </c>
      <c r="GK632" s="5" t="s">
        <v>2284</v>
      </c>
      <c r="HF632" s="5" t="s">
        <v>2283</v>
      </c>
    </row>
    <row r="633" spans="1:221" s="5" customFormat="1" x14ac:dyDescent="0.2">
      <c r="A633" s="5" t="s">
        <v>2282</v>
      </c>
      <c r="B633" s="5" t="s">
        <v>2281</v>
      </c>
      <c r="C633" s="5">
        <v>98007</v>
      </c>
      <c r="E633" s="5" t="s">
        <v>166</v>
      </c>
      <c r="F633" s="5" t="s">
        <v>167</v>
      </c>
      <c r="G633" s="5" t="s">
        <v>168</v>
      </c>
      <c r="H633" s="5" t="s">
        <v>169</v>
      </c>
      <c r="I633" s="5" t="s">
        <v>170</v>
      </c>
      <c r="J633" s="5" t="s">
        <v>171</v>
      </c>
      <c r="M633" s="5" t="s">
        <v>172</v>
      </c>
      <c r="N633" s="5" t="s">
        <v>167</v>
      </c>
      <c r="P633" s="5" t="s">
        <v>668</v>
      </c>
      <c r="Q633" s="5" t="s">
        <v>668</v>
      </c>
      <c r="R633" s="6">
        <v>42088.431944444441</v>
      </c>
      <c r="S633" s="6">
        <v>42201.554861111108</v>
      </c>
      <c r="T633" s="6">
        <v>43588.411805555559</v>
      </c>
      <c r="U633" s="6">
        <v>42103.686111111114</v>
      </c>
      <c r="V633" s="5" t="s">
        <v>684</v>
      </c>
      <c r="W633" s="5" t="s">
        <v>684</v>
      </c>
      <c r="X633" s="5" t="s">
        <v>722</v>
      </c>
      <c r="AD633" s="5">
        <v>0</v>
      </c>
      <c r="AF633" s="5" t="s">
        <v>2280</v>
      </c>
      <c r="AH633" s="5" t="s">
        <v>668</v>
      </c>
      <c r="EB633" s="5" t="s">
        <v>681</v>
      </c>
      <c r="FO633" s="5" t="s">
        <v>2279</v>
      </c>
      <c r="FP633" s="5">
        <v>9.2233720368547697E+18</v>
      </c>
      <c r="FQ633" s="6">
        <v>42199.802083333336</v>
      </c>
      <c r="FX633" s="5" t="s">
        <v>662</v>
      </c>
      <c r="FZ633" s="5" t="s">
        <v>255</v>
      </c>
      <c r="GL633" s="5">
        <v>2</v>
      </c>
    </row>
    <row r="634" spans="1:221" s="5" customFormat="1" x14ac:dyDescent="0.2">
      <c r="A634" s="5" t="s">
        <v>2278</v>
      </c>
      <c r="B634" s="5" t="s">
        <v>2277</v>
      </c>
      <c r="C634" s="5">
        <v>98005</v>
      </c>
      <c r="E634" s="5" t="s">
        <v>166</v>
      </c>
      <c r="F634" s="5" t="s">
        <v>167</v>
      </c>
      <c r="G634" s="5" t="s">
        <v>168</v>
      </c>
      <c r="H634" s="5" t="s">
        <v>169</v>
      </c>
      <c r="I634" s="5" t="s">
        <v>170</v>
      </c>
      <c r="J634" s="5" t="s">
        <v>171</v>
      </c>
      <c r="M634" s="5" t="s">
        <v>172</v>
      </c>
      <c r="N634" s="5" t="s">
        <v>167</v>
      </c>
      <c r="P634" s="5" t="s">
        <v>668</v>
      </c>
      <c r="Q634" s="5" t="s">
        <v>668</v>
      </c>
      <c r="R634" s="6">
        <v>42088.431250000001</v>
      </c>
      <c r="S634" s="6">
        <v>42201.554861111108</v>
      </c>
      <c r="T634" s="6">
        <v>43588.411805555559</v>
      </c>
      <c r="U634" s="6">
        <v>42103.685416666667</v>
      </c>
      <c r="V634" s="5" t="s">
        <v>684</v>
      </c>
      <c r="W634" s="5" t="s">
        <v>684</v>
      </c>
      <c r="X634" s="5" t="s">
        <v>722</v>
      </c>
      <c r="AD634" s="5">
        <v>0</v>
      </c>
      <c r="AF634" s="5" t="s">
        <v>2276</v>
      </c>
      <c r="AH634" s="5" t="s">
        <v>668</v>
      </c>
      <c r="EB634" s="5" t="s">
        <v>681</v>
      </c>
      <c r="FO634" s="5" t="s">
        <v>2275</v>
      </c>
      <c r="FP634" s="5">
        <v>9.2233720368547697E+18</v>
      </c>
      <c r="FQ634" s="6">
        <v>42199.802083333336</v>
      </c>
      <c r="FX634" s="5" t="s">
        <v>662</v>
      </c>
      <c r="FZ634" s="5" t="s">
        <v>255</v>
      </c>
      <c r="GL634" s="5">
        <v>2</v>
      </c>
    </row>
    <row r="635" spans="1:221" s="5" customFormat="1" x14ac:dyDescent="0.2">
      <c r="A635" s="5" t="s">
        <v>2274</v>
      </c>
      <c r="B635" s="5" t="s">
        <v>2273</v>
      </c>
      <c r="C635" s="5">
        <v>98003</v>
      </c>
      <c r="E635" s="5" t="s">
        <v>166</v>
      </c>
      <c r="F635" s="5" t="s">
        <v>167</v>
      </c>
      <c r="G635" s="5" t="s">
        <v>168</v>
      </c>
      <c r="H635" s="5" t="s">
        <v>169</v>
      </c>
      <c r="I635" s="5" t="s">
        <v>170</v>
      </c>
      <c r="J635" s="5" t="s">
        <v>171</v>
      </c>
      <c r="M635" s="5" t="s">
        <v>172</v>
      </c>
      <c r="N635" s="5" t="s">
        <v>167</v>
      </c>
      <c r="P635" s="5" t="s">
        <v>668</v>
      </c>
      <c r="Q635" s="5" t="s">
        <v>668</v>
      </c>
      <c r="R635" s="6">
        <v>42088.430555555555</v>
      </c>
      <c r="S635" s="6">
        <v>42201.554861111108</v>
      </c>
      <c r="T635" s="6">
        <v>43588.411805555559</v>
      </c>
      <c r="U635" s="6">
        <v>42130.463194444441</v>
      </c>
      <c r="V635" s="5" t="s">
        <v>684</v>
      </c>
      <c r="W635" s="5" t="s">
        <v>684</v>
      </c>
      <c r="X635" s="5" t="s">
        <v>722</v>
      </c>
      <c r="AD635" s="5">
        <v>0</v>
      </c>
      <c r="AF635" s="5" t="s">
        <v>2272</v>
      </c>
      <c r="AH635" s="5" t="s">
        <v>668</v>
      </c>
      <c r="EB635" s="5" t="s">
        <v>681</v>
      </c>
      <c r="FO635" s="5" t="s">
        <v>2271</v>
      </c>
      <c r="FP635" s="5">
        <v>9.2233720368547697E+18</v>
      </c>
      <c r="FQ635" s="6">
        <v>42199.802083333336</v>
      </c>
      <c r="FX635" s="5" t="s">
        <v>662</v>
      </c>
      <c r="FZ635" s="5" t="s">
        <v>450</v>
      </c>
      <c r="GL635" s="5">
        <v>5</v>
      </c>
    </row>
    <row r="636" spans="1:221" s="5" customFormat="1" x14ac:dyDescent="0.2">
      <c r="A636" s="5" t="s">
        <v>2270</v>
      </c>
      <c r="B636" s="5" t="s">
        <v>2269</v>
      </c>
      <c r="C636" s="5">
        <v>98001</v>
      </c>
      <c r="E636" s="5" t="s">
        <v>166</v>
      </c>
      <c r="F636" s="5" t="s">
        <v>167</v>
      </c>
      <c r="G636" s="5" t="s">
        <v>168</v>
      </c>
      <c r="H636" s="5" t="s">
        <v>169</v>
      </c>
      <c r="I636" s="5" t="s">
        <v>170</v>
      </c>
      <c r="J636" s="5" t="s">
        <v>171</v>
      </c>
      <c r="M636" s="5" t="s">
        <v>172</v>
      </c>
      <c r="N636" s="5" t="s">
        <v>167</v>
      </c>
      <c r="P636" s="5" t="s">
        <v>668</v>
      </c>
      <c r="Q636" s="5" t="s">
        <v>668</v>
      </c>
      <c r="R636" s="6">
        <v>42088.430555555555</v>
      </c>
      <c r="S636" s="6">
        <v>42201.554861111108</v>
      </c>
      <c r="T636" s="6">
        <v>43588.411805555559</v>
      </c>
      <c r="U636" s="6">
        <v>42130.440972222219</v>
      </c>
      <c r="V636" s="5" t="s">
        <v>684</v>
      </c>
      <c r="W636" s="5" t="s">
        <v>684</v>
      </c>
      <c r="X636" s="5" t="s">
        <v>722</v>
      </c>
      <c r="AD636" s="5">
        <v>0</v>
      </c>
      <c r="AF636" s="5" t="s">
        <v>2268</v>
      </c>
      <c r="AH636" s="5" t="s">
        <v>668</v>
      </c>
      <c r="EB636" s="5" t="s">
        <v>681</v>
      </c>
      <c r="FO636" s="5" t="s">
        <v>2267</v>
      </c>
      <c r="FP636" s="5">
        <v>9.2233720368547697E+18</v>
      </c>
      <c r="FQ636" s="6">
        <v>42199.802083333336</v>
      </c>
      <c r="FX636" s="5" t="s">
        <v>662</v>
      </c>
      <c r="FZ636" s="5" t="s">
        <v>450</v>
      </c>
      <c r="GL636" s="5">
        <v>3</v>
      </c>
    </row>
    <row r="637" spans="1:221" s="5" customFormat="1" x14ac:dyDescent="0.2">
      <c r="A637" s="5" t="s">
        <v>2266</v>
      </c>
      <c r="B637" s="5" t="s">
        <v>2265</v>
      </c>
      <c r="C637" s="5">
        <v>97998</v>
      </c>
      <c r="E637" s="5" t="s">
        <v>166</v>
      </c>
      <c r="F637" s="5" t="s">
        <v>167</v>
      </c>
      <c r="G637" s="5" t="s">
        <v>168</v>
      </c>
      <c r="H637" s="5" t="s">
        <v>169</v>
      </c>
      <c r="I637" s="5" t="s">
        <v>170</v>
      </c>
      <c r="J637" s="5" t="s">
        <v>171</v>
      </c>
      <c r="M637" s="5" t="s">
        <v>172</v>
      </c>
      <c r="N637" s="5" t="s">
        <v>167</v>
      </c>
      <c r="P637" s="5" t="s">
        <v>668</v>
      </c>
      <c r="Q637" s="5" t="s">
        <v>668</v>
      </c>
      <c r="R637" s="6">
        <v>42088.427777777775</v>
      </c>
      <c r="S637" s="6">
        <v>42201.554861111108</v>
      </c>
      <c r="T637" s="6">
        <v>43588.411805555559</v>
      </c>
      <c r="U637" s="6">
        <v>42107.390277777777</v>
      </c>
      <c r="V637" s="5" t="s">
        <v>684</v>
      </c>
      <c r="W637" s="5" t="s">
        <v>684</v>
      </c>
      <c r="X637" s="5" t="s">
        <v>722</v>
      </c>
      <c r="AD637" s="5">
        <v>0</v>
      </c>
      <c r="AF637" s="5" t="s">
        <v>2264</v>
      </c>
      <c r="AH637" s="5" t="s">
        <v>668</v>
      </c>
      <c r="EB637" s="5" t="s">
        <v>681</v>
      </c>
      <c r="FO637" s="5" t="s">
        <v>2263</v>
      </c>
      <c r="FP637" s="5">
        <v>9.2233720368547697E+18</v>
      </c>
      <c r="FQ637" s="6">
        <v>42199.802083333336</v>
      </c>
      <c r="FX637" s="5" t="s">
        <v>662</v>
      </c>
      <c r="FZ637" s="5" t="s">
        <v>255</v>
      </c>
      <c r="GL637" s="5">
        <v>2</v>
      </c>
    </row>
    <row r="638" spans="1:221" s="5" customFormat="1" x14ac:dyDescent="0.2">
      <c r="A638" s="5" t="s">
        <v>2262</v>
      </c>
      <c r="B638" s="5" t="s">
        <v>2261</v>
      </c>
      <c r="C638" s="5">
        <v>97997</v>
      </c>
      <c r="E638" s="5" t="s">
        <v>166</v>
      </c>
      <c r="F638" s="5" t="s">
        <v>167</v>
      </c>
      <c r="G638" s="5" t="s">
        <v>168</v>
      </c>
      <c r="H638" s="5" t="s">
        <v>169</v>
      </c>
      <c r="I638" s="5" t="s">
        <v>170</v>
      </c>
      <c r="J638" s="5" t="s">
        <v>171</v>
      </c>
      <c r="M638" s="5" t="s">
        <v>172</v>
      </c>
      <c r="N638" s="5" t="s">
        <v>167</v>
      </c>
      <c r="P638" s="5" t="s">
        <v>668</v>
      </c>
      <c r="Q638" s="5" t="s">
        <v>668</v>
      </c>
      <c r="R638" s="6">
        <v>42088.427083333336</v>
      </c>
      <c r="S638" s="6">
        <v>42201.554861111108</v>
      </c>
      <c r="T638" s="6">
        <v>43588.411805555559</v>
      </c>
      <c r="U638" s="6">
        <v>42103.677083333336</v>
      </c>
      <c r="V638" s="5" t="s">
        <v>684</v>
      </c>
      <c r="W638" s="5" t="s">
        <v>684</v>
      </c>
      <c r="X638" s="5" t="s">
        <v>722</v>
      </c>
      <c r="AD638" s="5">
        <v>0</v>
      </c>
      <c r="AF638" s="5" t="s">
        <v>2260</v>
      </c>
      <c r="AH638" s="5" t="s">
        <v>668</v>
      </c>
      <c r="EB638" s="5" t="s">
        <v>681</v>
      </c>
      <c r="FO638" s="5" t="s">
        <v>2259</v>
      </c>
      <c r="FP638" s="5">
        <v>9.2233720368547697E+18</v>
      </c>
      <c r="FQ638" s="6">
        <v>42199.802083333336</v>
      </c>
      <c r="FX638" s="5" t="s">
        <v>662</v>
      </c>
      <c r="FZ638" s="5" t="s">
        <v>255</v>
      </c>
      <c r="GL638" s="5">
        <v>3</v>
      </c>
    </row>
    <row r="639" spans="1:221" s="5" customFormat="1" x14ac:dyDescent="0.2">
      <c r="A639" s="5" t="s">
        <v>2258</v>
      </c>
      <c r="B639" s="5" t="s">
        <v>2257</v>
      </c>
      <c r="C639" s="5">
        <v>97994</v>
      </c>
      <c r="E639" s="5" t="s">
        <v>166</v>
      </c>
      <c r="F639" s="5" t="s">
        <v>167</v>
      </c>
      <c r="G639" s="5" t="s">
        <v>168</v>
      </c>
      <c r="H639" s="5" t="s">
        <v>169</v>
      </c>
      <c r="I639" s="5" t="s">
        <v>170</v>
      </c>
      <c r="J639" s="5" t="s">
        <v>171</v>
      </c>
      <c r="M639" s="5" t="s">
        <v>172</v>
      </c>
      <c r="N639" s="5" t="s">
        <v>167</v>
      </c>
      <c r="P639" s="5" t="s">
        <v>668</v>
      </c>
      <c r="Q639" s="5" t="s">
        <v>668</v>
      </c>
      <c r="R639" s="6">
        <v>42088.424305555556</v>
      </c>
      <c r="S639" s="6">
        <v>42201.554861111108</v>
      </c>
      <c r="T639" s="6">
        <v>43588.411805555559</v>
      </c>
      <c r="U639" s="6">
        <v>42096.775000000001</v>
      </c>
      <c r="V639" s="5" t="s">
        <v>684</v>
      </c>
      <c r="W639" s="5" t="s">
        <v>684</v>
      </c>
      <c r="X639" s="5" t="s">
        <v>722</v>
      </c>
      <c r="AD639" s="5">
        <v>0</v>
      </c>
      <c r="AH639" s="5" t="s">
        <v>698</v>
      </c>
      <c r="AI639" s="5" t="s">
        <v>668</v>
      </c>
      <c r="EB639" s="5" t="s">
        <v>681</v>
      </c>
      <c r="FO639" s="5" t="s">
        <v>2256</v>
      </c>
      <c r="FP639" s="5">
        <v>9.2233720368547697E+18</v>
      </c>
      <c r="FQ639" s="6">
        <v>42199.802083333336</v>
      </c>
      <c r="FX639" s="5" t="s">
        <v>662</v>
      </c>
      <c r="FZ639" s="5" t="s">
        <v>679</v>
      </c>
      <c r="GL639" s="5">
        <v>1</v>
      </c>
      <c r="HF639" s="5" t="s">
        <v>2255</v>
      </c>
    </row>
    <row r="640" spans="1:221" s="5" customFormat="1" x14ac:dyDescent="0.2">
      <c r="A640" s="5" t="s">
        <v>2254</v>
      </c>
      <c r="B640" s="5" t="s">
        <v>2253</v>
      </c>
      <c r="C640" s="5">
        <v>97993</v>
      </c>
      <c r="E640" s="5" t="s">
        <v>166</v>
      </c>
      <c r="F640" s="5" t="s">
        <v>167</v>
      </c>
      <c r="G640" s="5" t="s">
        <v>168</v>
      </c>
      <c r="H640" s="5" t="s">
        <v>169</v>
      </c>
      <c r="I640" s="5" t="s">
        <v>170</v>
      </c>
      <c r="J640" s="5" t="s">
        <v>171</v>
      </c>
      <c r="M640" s="5" t="s">
        <v>172</v>
      </c>
      <c r="N640" s="5" t="s">
        <v>167</v>
      </c>
      <c r="P640" s="5" t="s">
        <v>668</v>
      </c>
      <c r="Q640" s="5" t="s">
        <v>668</v>
      </c>
      <c r="R640" s="6">
        <v>42088.424305555556</v>
      </c>
      <c r="S640" s="6">
        <v>42201.554861111108</v>
      </c>
      <c r="T640" s="6">
        <v>43588.411805555559</v>
      </c>
      <c r="U640" s="6">
        <v>42101.678472222222</v>
      </c>
      <c r="V640" s="5" t="s">
        <v>684</v>
      </c>
      <c r="W640" s="5" t="s">
        <v>684</v>
      </c>
      <c r="X640" s="5" t="s">
        <v>722</v>
      </c>
      <c r="AD640" s="5">
        <v>0</v>
      </c>
      <c r="AF640" s="5" t="s">
        <v>2252</v>
      </c>
      <c r="AH640" s="5" t="s">
        <v>668</v>
      </c>
      <c r="EB640" s="5" t="s">
        <v>681</v>
      </c>
      <c r="FO640" s="5" t="s">
        <v>2251</v>
      </c>
      <c r="FP640" s="5">
        <v>9.2233720368547697E+18</v>
      </c>
      <c r="FQ640" s="6">
        <v>42199.802083333336</v>
      </c>
      <c r="FX640" s="5" t="s">
        <v>662</v>
      </c>
      <c r="FZ640" s="5" t="s">
        <v>679</v>
      </c>
      <c r="GL640" s="5">
        <v>3</v>
      </c>
    </row>
    <row r="641" spans="1:219" s="5" customFormat="1" x14ac:dyDescent="0.2">
      <c r="A641" s="5" t="s">
        <v>2250</v>
      </c>
      <c r="B641" s="5" t="s">
        <v>2249</v>
      </c>
      <c r="C641" s="5">
        <v>97992</v>
      </c>
      <c r="E641" s="5" t="s">
        <v>166</v>
      </c>
      <c r="F641" s="5" t="s">
        <v>167</v>
      </c>
      <c r="G641" s="5" t="s">
        <v>168</v>
      </c>
      <c r="H641" s="5" t="s">
        <v>169</v>
      </c>
      <c r="I641" s="5" t="s">
        <v>170</v>
      </c>
      <c r="J641" s="5" t="s">
        <v>171</v>
      </c>
      <c r="M641" s="5" t="s">
        <v>172</v>
      </c>
      <c r="N641" s="5" t="s">
        <v>167</v>
      </c>
      <c r="P641" s="5" t="s">
        <v>668</v>
      </c>
      <c r="Q641" s="5" t="s">
        <v>668</v>
      </c>
      <c r="R641" s="6">
        <v>42088.42291666667</v>
      </c>
      <c r="S641" s="6">
        <v>42201.554861111108</v>
      </c>
      <c r="T641" s="6">
        <v>43588.411805555559</v>
      </c>
      <c r="U641" s="6">
        <v>42144.732638888891</v>
      </c>
      <c r="V641" s="5" t="s">
        <v>684</v>
      </c>
      <c r="W641" s="5" t="s">
        <v>684</v>
      </c>
      <c r="X641" s="5" t="s">
        <v>722</v>
      </c>
      <c r="AD641" s="5">
        <v>0</v>
      </c>
      <c r="AF641" s="5" t="s">
        <v>2248</v>
      </c>
      <c r="AH641" s="5" t="s">
        <v>668</v>
      </c>
      <c r="EB641" s="5" t="s">
        <v>681</v>
      </c>
      <c r="FO641" s="5" t="s">
        <v>2247</v>
      </c>
      <c r="FP641" s="5">
        <v>9.2233720368547697E+18</v>
      </c>
      <c r="FQ641" s="6">
        <v>42199.802083333336</v>
      </c>
      <c r="FX641" s="5" t="s">
        <v>662</v>
      </c>
      <c r="FZ641" s="5" t="s">
        <v>710</v>
      </c>
      <c r="GL641" s="5">
        <v>3</v>
      </c>
    </row>
    <row r="642" spans="1:219" s="5" customFormat="1" x14ac:dyDescent="0.2">
      <c r="A642" s="5" t="s">
        <v>2246</v>
      </c>
      <c r="B642" s="5" t="s">
        <v>2245</v>
      </c>
      <c r="C642" s="5">
        <v>97990</v>
      </c>
      <c r="E642" s="5" t="s">
        <v>166</v>
      </c>
      <c r="F642" s="5" t="s">
        <v>167</v>
      </c>
      <c r="G642" s="5" t="s">
        <v>168</v>
      </c>
      <c r="H642" s="5" t="s">
        <v>169</v>
      </c>
      <c r="I642" s="5" t="s">
        <v>170</v>
      </c>
      <c r="J642" s="5" t="s">
        <v>171</v>
      </c>
      <c r="M642" s="5" t="s">
        <v>172</v>
      </c>
      <c r="N642" s="5" t="s">
        <v>167</v>
      </c>
      <c r="P642" s="5" t="s">
        <v>668</v>
      </c>
      <c r="Q642" s="5" t="s">
        <v>668</v>
      </c>
      <c r="R642" s="6">
        <v>42088.422222222223</v>
      </c>
      <c r="S642" s="6">
        <v>42201.554861111108</v>
      </c>
      <c r="T642" s="6">
        <v>43588.411805555559</v>
      </c>
      <c r="U642" s="6">
        <v>42110.694444444445</v>
      </c>
      <c r="V642" s="5" t="s">
        <v>684</v>
      </c>
      <c r="W642" s="5" t="s">
        <v>684</v>
      </c>
      <c r="X642" s="5" t="s">
        <v>722</v>
      </c>
      <c r="AD642" s="5">
        <v>0</v>
      </c>
      <c r="AF642" s="5" t="s">
        <v>2244</v>
      </c>
      <c r="AH642" s="5" t="s">
        <v>668</v>
      </c>
      <c r="EB642" s="5" t="s">
        <v>681</v>
      </c>
      <c r="FO642" s="5" t="s">
        <v>2243</v>
      </c>
      <c r="FP642" s="5">
        <v>9.2233720368547697E+18</v>
      </c>
      <c r="FQ642" s="6">
        <v>42199.802083333336</v>
      </c>
      <c r="FX642" s="5" t="s">
        <v>662</v>
      </c>
      <c r="FZ642" s="5" t="s">
        <v>255</v>
      </c>
      <c r="GL642" s="5">
        <v>3</v>
      </c>
    </row>
    <row r="643" spans="1:219" s="5" customFormat="1" x14ac:dyDescent="0.2">
      <c r="A643" s="5" t="s">
        <v>2242</v>
      </c>
      <c r="B643" s="5" t="s">
        <v>2241</v>
      </c>
      <c r="C643" s="5">
        <v>97893</v>
      </c>
      <c r="E643" s="5" t="s">
        <v>166</v>
      </c>
      <c r="F643" s="5" t="s">
        <v>167</v>
      </c>
      <c r="G643" s="5" t="s">
        <v>168</v>
      </c>
      <c r="H643" s="5" t="s">
        <v>169</v>
      </c>
      <c r="I643" s="5" t="s">
        <v>170</v>
      </c>
      <c r="J643" s="5" t="s">
        <v>171</v>
      </c>
      <c r="M643" s="5" t="s">
        <v>172</v>
      </c>
      <c r="N643" s="5" t="s">
        <v>167</v>
      </c>
      <c r="P643" s="5">
        <v>1110204</v>
      </c>
      <c r="Q643" s="5">
        <v>1110204</v>
      </c>
      <c r="R643" s="6">
        <v>42087.440972222219</v>
      </c>
      <c r="S643" s="6">
        <v>42100.623611111114</v>
      </c>
      <c r="T643" s="6">
        <v>43588.411805555559</v>
      </c>
      <c r="U643" s="6">
        <v>42100.623611111114</v>
      </c>
      <c r="AD643" s="5">
        <v>0</v>
      </c>
      <c r="AF643" s="5" t="s">
        <v>2240</v>
      </c>
      <c r="AH643" s="5">
        <v>1110204</v>
      </c>
      <c r="CL643" s="5" t="s">
        <v>2239</v>
      </c>
      <c r="EB643" s="5" t="s">
        <v>898</v>
      </c>
      <c r="FO643" s="5" t="s">
        <v>2238</v>
      </c>
      <c r="FP643" s="5">
        <v>9.2233720368547697E+18</v>
      </c>
      <c r="FX643" s="5" t="s">
        <v>662</v>
      </c>
      <c r="FZ643" s="5" t="s">
        <v>679</v>
      </c>
      <c r="GL643" s="5">
        <v>3</v>
      </c>
      <c r="GR643" s="5" t="s">
        <v>241</v>
      </c>
    </row>
    <row r="644" spans="1:219" s="5" customFormat="1" x14ac:dyDescent="0.2">
      <c r="A644" s="5" t="s">
        <v>2237</v>
      </c>
      <c r="B644" s="5" t="s">
        <v>2236</v>
      </c>
      <c r="C644" s="5">
        <v>97859</v>
      </c>
      <c r="E644" s="5" t="s">
        <v>180</v>
      </c>
      <c r="F644" s="5" t="s">
        <v>167</v>
      </c>
      <c r="G644" s="5" t="s">
        <v>168</v>
      </c>
      <c r="H644" s="5" t="s">
        <v>169</v>
      </c>
      <c r="I644" s="5" t="s">
        <v>170</v>
      </c>
      <c r="J644" s="5" t="s">
        <v>171</v>
      </c>
      <c r="M644" s="5" t="s">
        <v>172</v>
      </c>
      <c r="N644" s="5" t="s">
        <v>167</v>
      </c>
      <c r="O644" s="5" t="s">
        <v>171</v>
      </c>
      <c r="P644" s="5" t="s">
        <v>203</v>
      </c>
      <c r="Q644" s="5" t="s">
        <v>203</v>
      </c>
      <c r="R644" s="6">
        <v>42086.731944444444</v>
      </c>
      <c r="S644" s="6">
        <v>42216.659722222219</v>
      </c>
      <c r="T644" s="6">
        <v>43588.411805555559</v>
      </c>
      <c r="U644" s="6">
        <v>42216.659722222219</v>
      </c>
      <c r="AD644" s="5">
        <v>0</v>
      </c>
      <c r="AF644" s="5" t="s">
        <v>2235</v>
      </c>
      <c r="AH644" s="5" t="s">
        <v>203</v>
      </c>
      <c r="EB644" s="5" t="s">
        <v>1294</v>
      </c>
      <c r="FO644" s="5" t="s">
        <v>2234</v>
      </c>
      <c r="FP644" s="5">
        <v>9.2233720368547697E+18</v>
      </c>
      <c r="FX644" s="5" t="s">
        <v>662</v>
      </c>
      <c r="FZ644" s="5" t="s">
        <v>1928</v>
      </c>
      <c r="GK644" s="5" t="s">
        <v>2233</v>
      </c>
      <c r="HF644" s="5" t="s">
        <v>2232</v>
      </c>
    </row>
    <row r="645" spans="1:219" s="5" customFormat="1" x14ac:dyDescent="0.2">
      <c r="A645" s="5" t="s">
        <v>2231</v>
      </c>
      <c r="B645" s="5" t="s">
        <v>2230</v>
      </c>
      <c r="C645" s="5">
        <v>97852</v>
      </c>
      <c r="E645" s="5" t="s">
        <v>180</v>
      </c>
      <c r="F645" s="5" t="s">
        <v>167</v>
      </c>
      <c r="G645" s="5" t="s">
        <v>168</v>
      </c>
      <c r="H645" s="5" t="s">
        <v>169</v>
      </c>
      <c r="I645" s="5" t="s">
        <v>170</v>
      </c>
      <c r="J645" s="5" t="s">
        <v>171</v>
      </c>
      <c r="M645" s="5" t="s">
        <v>172</v>
      </c>
      <c r="N645" s="5" t="s">
        <v>167</v>
      </c>
      <c r="O645" s="5" t="s">
        <v>671</v>
      </c>
      <c r="P645" s="5" t="s">
        <v>203</v>
      </c>
      <c r="Q645" s="5" t="s">
        <v>203</v>
      </c>
      <c r="R645" s="6">
        <v>42086.711111111108</v>
      </c>
      <c r="S645" s="6">
        <v>42215.879861111112</v>
      </c>
      <c r="T645" s="6">
        <v>43588.411805555559</v>
      </c>
      <c r="U645" s="6">
        <v>42215.879861111112</v>
      </c>
      <c r="AD645" s="5">
        <v>0</v>
      </c>
      <c r="AF645" s="5" t="s">
        <v>2229</v>
      </c>
      <c r="AH645" s="5">
        <v>1110204</v>
      </c>
      <c r="AI645" s="5" t="s">
        <v>203</v>
      </c>
      <c r="AJ645" s="5" t="s">
        <v>175</v>
      </c>
      <c r="CE645" s="5" t="s">
        <v>2228</v>
      </c>
      <c r="CT645" s="5" t="s">
        <v>217</v>
      </c>
      <c r="DZ645" s="5" t="s">
        <v>191</v>
      </c>
      <c r="EB645" s="5" t="s">
        <v>1294</v>
      </c>
      <c r="FO645" s="5" t="s">
        <v>2227</v>
      </c>
      <c r="FP645" s="5">
        <v>9.2233720368547697E+18</v>
      </c>
      <c r="FX645" s="5" t="s">
        <v>662</v>
      </c>
      <c r="FZ645" s="5" t="s">
        <v>1928</v>
      </c>
      <c r="GK645" s="5" t="s">
        <v>2226</v>
      </c>
      <c r="GL645" s="5">
        <v>3</v>
      </c>
      <c r="GQ645" s="5" t="s">
        <v>1834</v>
      </c>
      <c r="GR645" s="5" t="s">
        <v>241</v>
      </c>
      <c r="HF645" s="5" t="s">
        <v>2225</v>
      </c>
      <c r="HG645" s="5" t="s">
        <v>2224</v>
      </c>
      <c r="HH645" s="5" t="s">
        <v>2223</v>
      </c>
    </row>
    <row r="646" spans="1:219" s="5" customFormat="1" x14ac:dyDescent="0.2">
      <c r="A646" s="5" t="s">
        <v>2222</v>
      </c>
      <c r="B646" s="5" t="s">
        <v>2221</v>
      </c>
      <c r="C646" s="5">
        <v>97830</v>
      </c>
      <c r="E646" s="5" t="s">
        <v>166</v>
      </c>
      <c r="F646" s="5" t="s">
        <v>167</v>
      </c>
      <c r="G646" s="5" t="s">
        <v>168</v>
      </c>
      <c r="H646" s="5" t="s">
        <v>169</v>
      </c>
      <c r="I646" s="5" t="s">
        <v>170</v>
      </c>
      <c r="J646" s="5" t="s">
        <v>171</v>
      </c>
      <c r="M646" s="5" t="s">
        <v>172</v>
      </c>
      <c r="N646" s="5" t="s">
        <v>167</v>
      </c>
      <c r="O646" s="5" t="s">
        <v>614</v>
      </c>
      <c r="R646" s="6">
        <v>42086.62222222222</v>
      </c>
      <c r="S646" s="6">
        <v>42284.665972222225</v>
      </c>
      <c r="T646" s="6">
        <v>43588.411805555559</v>
      </c>
      <c r="U646" s="6">
        <v>42284.665972222225</v>
      </c>
      <c r="AD646" s="5">
        <v>0</v>
      </c>
      <c r="AH646" s="5" t="s">
        <v>175</v>
      </c>
      <c r="EB646" s="5" t="s">
        <v>1294</v>
      </c>
      <c r="FO646" s="5" t="s">
        <v>2220</v>
      </c>
      <c r="FP646" s="5">
        <v>9.2233720368547697E+18</v>
      </c>
      <c r="FX646" s="5" t="s">
        <v>662</v>
      </c>
      <c r="FZ646" s="5" t="s">
        <v>2219</v>
      </c>
      <c r="GL646" s="5">
        <v>5</v>
      </c>
    </row>
    <row r="647" spans="1:219" s="5" customFormat="1" x14ac:dyDescent="0.2">
      <c r="A647" s="5" t="s">
        <v>2218</v>
      </c>
      <c r="B647" s="5" t="s">
        <v>2217</v>
      </c>
      <c r="C647" s="5">
        <v>97681</v>
      </c>
      <c r="E647" s="5" t="s">
        <v>166</v>
      </c>
      <c r="F647" s="5" t="s">
        <v>167</v>
      </c>
      <c r="G647" s="5" t="s">
        <v>168</v>
      </c>
      <c r="H647" s="5" t="s">
        <v>169</v>
      </c>
      <c r="I647" s="5" t="s">
        <v>170</v>
      </c>
      <c r="J647" s="5" t="s">
        <v>171</v>
      </c>
      <c r="M647" s="5" t="s">
        <v>172</v>
      </c>
      <c r="N647" s="5" t="s">
        <v>167</v>
      </c>
      <c r="P647" s="5">
        <v>1110204</v>
      </c>
      <c r="Q647" s="5">
        <v>1110204</v>
      </c>
      <c r="R647" s="6">
        <v>42083.48333333333</v>
      </c>
      <c r="S647" s="6">
        <v>42090.535416666666</v>
      </c>
      <c r="T647" s="6">
        <v>43588.411805555559</v>
      </c>
      <c r="U647" s="6">
        <v>42090.535416666666</v>
      </c>
      <c r="AD647" s="5">
        <v>0</v>
      </c>
      <c r="AF647" s="5" t="s">
        <v>2216</v>
      </c>
      <c r="AH647" s="5">
        <v>1110204</v>
      </c>
      <c r="FO647" s="5" t="s">
        <v>2215</v>
      </c>
      <c r="FP647" s="5">
        <v>9.2233720368547697E+18</v>
      </c>
      <c r="FX647" s="5" t="s">
        <v>662</v>
      </c>
      <c r="FZ647" s="5" t="s">
        <v>286</v>
      </c>
      <c r="HF647" s="5" t="s">
        <v>2214</v>
      </c>
    </row>
    <row r="648" spans="1:219" s="5" customFormat="1" x14ac:dyDescent="0.2">
      <c r="A648" s="5" t="s">
        <v>2213</v>
      </c>
      <c r="B648" s="5" t="s">
        <v>2212</v>
      </c>
      <c r="C648" s="5">
        <v>97674</v>
      </c>
      <c r="E648" s="5" t="s">
        <v>180</v>
      </c>
      <c r="F648" s="5" t="s">
        <v>167</v>
      </c>
      <c r="G648" s="5" t="s">
        <v>168</v>
      </c>
      <c r="H648" s="5" t="s">
        <v>169</v>
      </c>
      <c r="I648" s="5" t="s">
        <v>170</v>
      </c>
      <c r="J648" s="5" t="s">
        <v>171</v>
      </c>
      <c r="M648" s="5" t="s">
        <v>172</v>
      </c>
      <c r="N648" s="5" t="s">
        <v>167</v>
      </c>
      <c r="P648" s="5" t="s">
        <v>215</v>
      </c>
      <c r="Q648" s="5" t="s">
        <v>215</v>
      </c>
      <c r="R648" s="6">
        <v>42083.464583333334</v>
      </c>
      <c r="S648" s="6">
        <v>42116.627083333333</v>
      </c>
      <c r="T648" s="6">
        <v>43588.411805555559</v>
      </c>
      <c r="U648" s="6">
        <v>42115.697222222225</v>
      </c>
      <c r="W648" s="5" t="s">
        <v>248</v>
      </c>
      <c r="X648" s="5" t="s">
        <v>204</v>
      </c>
      <c r="AD648" s="5">
        <v>0</v>
      </c>
      <c r="AF648" s="5" t="s">
        <v>2211</v>
      </c>
      <c r="AH648" s="5" t="s">
        <v>215</v>
      </c>
      <c r="CE648" s="5" t="s">
        <v>2210</v>
      </c>
      <c r="CF648" s="5" t="s">
        <v>2209</v>
      </c>
      <c r="EB648" s="5" t="s">
        <v>208</v>
      </c>
      <c r="FO648" s="5" t="s">
        <v>2208</v>
      </c>
      <c r="FP648" s="5">
        <v>9.2233720368547697E+18</v>
      </c>
      <c r="FX648" s="5" t="s">
        <v>662</v>
      </c>
      <c r="FZ648" s="5" t="s">
        <v>255</v>
      </c>
      <c r="GK648" s="5" t="s">
        <v>2207</v>
      </c>
      <c r="GL648" s="5">
        <v>1</v>
      </c>
      <c r="HF648" s="5" t="s">
        <v>2206</v>
      </c>
      <c r="HG648" s="5" t="s">
        <v>2205</v>
      </c>
    </row>
    <row r="649" spans="1:219" s="5" customFormat="1" x14ac:dyDescent="0.2">
      <c r="A649" s="5" t="s">
        <v>2204</v>
      </c>
      <c r="B649" s="5" t="s">
        <v>2203</v>
      </c>
      <c r="C649" s="5">
        <v>97673</v>
      </c>
      <c r="E649" s="5" t="s">
        <v>180</v>
      </c>
      <c r="F649" s="5" t="s">
        <v>167</v>
      </c>
      <c r="G649" s="5" t="s">
        <v>168</v>
      </c>
      <c r="H649" s="5" t="s">
        <v>169</v>
      </c>
      <c r="I649" s="5" t="s">
        <v>170</v>
      </c>
      <c r="J649" s="5" t="s">
        <v>171</v>
      </c>
      <c r="M649" s="5" t="s">
        <v>172</v>
      </c>
      <c r="N649" s="5" t="s">
        <v>167</v>
      </c>
      <c r="P649" s="5" t="s">
        <v>215</v>
      </c>
      <c r="Q649" s="5" t="s">
        <v>215</v>
      </c>
      <c r="R649" s="6">
        <v>42083.459027777775</v>
      </c>
      <c r="S649" s="6">
        <v>42116.627083333333</v>
      </c>
      <c r="T649" s="6">
        <v>43588.411805555559</v>
      </c>
      <c r="U649" s="6">
        <v>42115.697222222225</v>
      </c>
      <c r="W649" s="5" t="s">
        <v>248</v>
      </c>
      <c r="X649" s="5" t="s">
        <v>204</v>
      </c>
      <c r="AD649" s="5">
        <v>0</v>
      </c>
      <c r="AF649" s="5" t="s">
        <v>2202</v>
      </c>
      <c r="AH649" s="5" t="s">
        <v>184</v>
      </c>
      <c r="AI649" s="5" t="s">
        <v>215</v>
      </c>
      <c r="CE649" s="5" t="s">
        <v>2201</v>
      </c>
      <c r="EB649" s="5" t="s">
        <v>208</v>
      </c>
      <c r="FO649" s="5" t="s">
        <v>2200</v>
      </c>
      <c r="FP649" s="5">
        <v>9.2233720368547697E+18</v>
      </c>
      <c r="FX649" s="5" t="s">
        <v>662</v>
      </c>
      <c r="FZ649" s="5" t="s">
        <v>255</v>
      </c>
      <c r="GK649" s="5" t="s">
        <v>2199</v>
      </c>
      <c r="GL649" s="5">
        <v>1</v>
      </c>
      <c r="HF649" s="5" t="s">
        <v>2198</v>
      </c>
      <c r="HG649" s="5" t="s">
        <v>2197</v>
      </c>
      <c r="HH649" s="5" t="s">
        <v>2196</v>
      </c>
      <c r="HI649" s="5" t="s">
        <v>2195</v>
      </c>
      <c r="HJ649" s="5" t="s">
        <v>2194</v>
      </c>
    </row>
    <row r="650" spans="1:219" s="5" customFormat="1" x14ac:dyDescent="0.2">
      <c r="A650" s="5" t="s">
        <v>2193</v>
      </c>
      <c r="B650" s="5" t="s">
        <v>2192</v>
      </c>
      <c r="C650" s="5">
        <v>97656</v>
      </c>
      <c r="E650" s="5" t="s">
        <v>180</v>
      </c>
      <c r="F650" s="5" t="s">
        <v>167</v>
      </c>
      <c r="G650" s="5" t="s">
        <v>168</v>
      </c>
      <c r="H650" s="5" t="s">
        <v>169</v>
      </c>
      <c r="I650" s="5" t="s">
        <v>170</v>
      </c>
      <c r="J650" s="5" t="s">
        <v>171</v>
      </c>
      <c r="M650" s="5" t="s">
        <v>172</v>
      </c>
      <c r="N650" s="5" t="s">
        <v>167</v>
      </c>
      <c r="P650" s="5" t="s">
        <v>203</v>
      </c>
      <c r="Q650" s="5" t="s">
        <v>203</v>
      </c>
      <c r="R650" s="6">
        <v>42082.772222222222</v>
      </c>
      <c r="S650" s="6">
        <v>42103.474999999999</v>
      </c>
      <c r="T650" s="6">
        <v>43588.411805555559</v>
      </c>
      <c r="U650" s="6">
        <v>42103.474999999999</v>
      </c>
      <c r="AD650" s="5">
        <v>0</v>
      </c>
      <c r="AH650" s="5" t="s">
        <v>203</v>
      </c>
      <c r="AI650" s="5" t="s">
        <v>350</v>
      </c>
      <c r="CE650" s="5" t="s">
        <v>2191</v>
      </c>
      <c r="CL650" s="5" t="s">
        <v>2190</v>
      </c>
      <c r="EB650" s="5" t="s">
        <v>351</v>
      </c>
      <c r="FO650" s="5" t="s">
        <v>2189</v>
      </c>
      <c r="FP650" s="5">
        <v>9.2233720368547697E+18</v>
      </c>
      <c r="FX650" s="5" t="s">
        <v>662</v>
      </c>
      <c r="FZ650" s="5" t="s">
        <v>255</v>
      </c>
      <c r="GK650" s="5" t="s">
        <v>2188</v>
      </c>
      <c r="GL650" s="5">
        <v>1</v>
      </c>
      <c r="GR650" s="5" t="s">
        <v>241</v>
      </c>
      <c r="HF650" s="5" t="s">
        <v>2187</v>
      </c>
    </row>
    <row r="651" spans="1:219" s="5" customFormat="1" x14ac:dyDescent="0.2">
      <c r="A651" s="5" t="s">
        <v>2186</v>
      </c>
      <c r="B651" s="5" t="s">
        <v>2185</v>
      </c>
      <c r="C651" s="5">
        <v>97655</v>
      </c>
      <c r="E651" s="5" t="s">
        <v>180</v>
      </c>
      <c r="F651" s="5" t="s">
        <v>167</v>
      </c>
      <c r="G651" s="5" t="s">
        <v>168</v>
      </c>
      <c r="H651" s="5" t="s">
        <v>169</v>
      </c>
      <c r="I651" s="5" t="s">
        <v>170</v>
      </c>
      <c r="J651" s="5" t="s">
        <v>171</v>
      </c>
      <c r="M651" s="5" t="s">
        <v>172</v>
      </c>
      <c r="N651" s="5" t="s">
        <v>167</v>
      </c>
      <c r="P651" s="5" t="s">
        <v>215</v>
      </c>
      <c r="Q651" s="5" t="s">
        <v>215</v>
      </c>
      <c r="R651" s="6">
        <v>42082.76666666667</v>
      </c>
      <c r="S651" s="6">
        <v>42116.627083333333</v>
      </c>
      <c r="T651" s="6">
        <v>43588.411805555559</v>
      </c>
      <c r="U651" s="6">
        <v>42115.697222222225</v>
      </c>
      <c r="W651" s="5" t="s">
        <v>248</v>
      </c>
      <c r="X651" s="5" t="s">
        <v>204</v>
      </c>
      <c r="AD651" s="5">
        <v>0</v>
      </c>
      <c r="AF651" s="5" t="s">
        <v>2184</v>
      </c>
      <c r="AH651" s="5" t="s">
        <v>184</v>
      </c>
      <c r="AI651" s="5" t="s">
        <v>215</v>
      </c>
      <c r="CE651" s="5" t="s">
        <v>2183</v>
      </c>
      <c r="EB651" s="5" t="s">
        <v>208</v>
      </c>
      <c r="FO651" s="5" t="s">
        <v>2182</v>
      </c>
      <c r="FP651" s="5">
        <v>9.2233720368547697E+18</v>
      </c>
      <c r="FX651" s="5" t="s">
        <v>662</v>
      </c>
      <c r="FZ651" s="5" t="s">
        <v>255</v>
      </c>
      <c r="GK651" s="5" t="s">
        <v>2181</v>
      </c>
      <c r="GL651" s="5">
        <v>1</v>
      </c>
      <c r="HF651" s="5" t="s">
        <v>2180</v>
      </c>
      <c r="HG651" s="5" t="s">
        <v>2179</v>
      </c>
      <c r="HH651" s="5" t="s">
        <v>2178</v>
      </c>
      <c r="HI651" s="5" t="s">
        <v>2177</v>
      </c>
      <c r="HJ651" s="5" t="s">
        <v>1561</v>
      </c>
      <c r="HK651" s="5" t="s">
        <v>2176</v>
      </c>
    </row>
    <row r="652" spans="1:219" s="5" customFormat="1" x14ac:dyDescent="0.2">
      <c r="A652" s="5" t="s">
        <v>2175</v>
      </c>
      <c r="B652" s="5" t="s">
        <v>2174</v>
      </c>
      <c r="C652" s="5">
        <v>97611</v>
      </c>
      <c r="E652" s="5" t="s">
        <v>166</v>
      </c>
      <c r="F652" s="5" t="s">
        <v>167</v>
      </c>
      <c r="G652" s="5" t="s">
        <v>168</v>
      </c>
      <c r="H652" s="5" t="s">
        <v>169</v>
      </c>
      <c r="I652" s="5" t="s">
        <v>170</v>
      </c>
      <c r="J652" s="5" t="s">
        <v>171</v>
      </c>
      <c r="M652" s="5" t="s">
        <v>172</v>
      </c>
      <c r="N652" s="5" t="s">
        <v>167</v>
      </c>
      <c r="P652" s="5" t="s">
        <v>668</v>
      </c>
      <c r="Q652" s="5" t="s">
        <v>668</v>
      </c>
      <c r="R652" s="6">
        <v>42082.572222222225</v>
      </c>
      <c r="S652" s="6">
        <v>42201.554861111108</v>
      </c>
      <c r="T652" s="6">
        <v>43588.411805555559</v>
      </c>
      <c r="U652" s="6">
        <v>42087.634722222225</v>
      </c>
      <c r="V652" s="5" t="s">
        <v>684</v>
      </c>
      <c r="W652" s="5" t="s">
        <v>684</v>
      </c>
      <c r="X652" s="5" t="s">
        <v>821</v>
      </c>
      <c r="AD652" s="5">
        <v>0</v>
      </c>
      <c r="AF652" s="5" t="s">
        <v>2173</v>
      </c>
      <c r="AH652" s="5" t="s">
        <v>668</v>
      </c>
      <c r="CL652" s="5" t="s">
        <v>2172</v>
      </c>
      <c r="EB652" s="5" t="s">
        <v>681</v>
      </c>
      <c r="FO652" s="5" t="s">
        <v>2171</v>
      </c>
      <c r="FP652" s="5">
        <v>9.2233720368547697E+18</v>
      </c>
      <c r="FQ652" s="6">
        <v>42199.802083333336</v>
      </c>
      <c r="FX652" s="5" t="s">
        <v>662</v>
      </c>
      <c r="FZ652" s="5" t="s">
        <v>286</v>
      </c>
      <c r="GL652" s="5">
        <v>5</v>
      </c>
    </row>
    <row r="653" spans="1:219" s="5" customFormat="1" x14ac:dyDescent="0.2">
      <c r="A653" s="5" t="s">
        <v>2170</v>
      </c>
      <c r="B653" s="5" t="s">
        <v>2169</v>
      </c>
      <c r="C653" s="5">
        <v>97599</v>
      </c>
      <c r="E653" s="5" t="s">
        <v>180</v>
      </c>
      <c r="F653" s="5" t="s">
        <v>167</v>
      </c>
      <c r="G653" s="5" t="s">
        <v>168</v>
      </c>
      <c r="H653" s="5" t="s">
        <v>169</v>
      </c>
      <c r="I653" s="5" t="s">
        <v>170</v>
      </c>
      <c r="J653" s="5" t="s">
        <v>171</v>
      </c>
      <c r="M653" s="5" t="s">
        <v>172</v>
      </c>
      <c r="N653" s="5" t="s">
        <v>167</v>
      </c>
      <c r="P653" s="5" t="s">
        <v>203</v>
      </c>
      <c r="Q653" s="5" t="s">
        <v>203</v>
      </c>
      <c r="R653" s="6">
        <v>42082.521527777775</v>
      </c>
      <c r="S653" s="6">
        <v>42093.65625</v>
      </c>
      <c r="T653" s="6">
        <v>43588.411805555559</v>
      </c>
      <c r="U653" s="6">
        <v>42093.65625</v>
      </c>
      <c r="AD653" s="5">
        <v>0</v>
      </c>
      <c r="AF653" s="5" t="s">
        <v>2168</v>
      </c>
      <c r="AH653" s="5" t="s">
        <v>203</v>
      </c>
      <c r="CE653" s="5" t="s">
        <v>2167</v>
      </c>
      <c r="CF653" s="5" t="s">
        <v>2166</v>
      </c>
      <c r="CG653" s="5" t="s">
        <v>2165</v>
      </c>
      <c r="CH653" s="5" t="s">
        <v>2164</v>
      </c>
      <c r="CT653" s="5" t="s">
        <v>1837</v>
      </c>
      <c r="EB653" s="5" t="s">
        <v>898</v>
      </c>
      <c r="FC653" s="5" t="s">
        <v>222</v>
      </c>
      <c r="FO653" s="5" t="s">
        <v>2163</v>
      </c>
      <c r="FP653" s="5">
        <v>9.2233720368547697E+18</v>
      </c>
      <c r="FX653" s="5" t="s">
        <v>662</v>
      </c>
      <c r="FZ653" s="5" t="s">
        <v>679</v>
      </c>
      <c r="GK653" s="5" t="s">
        <v>2162</v>
      </c>
      <c r="GL653" s="5">
        <v>1</v>
      </c>
    </row>
    <row r="654" spans="1:219" s="5" customFormat="1" x14ac:dyDescent="0.2">
      <c r="A654" s="5" t="s">
        <v>2161</v>
      </c>
      <c r="B654" s="5" t="s">
        <v>2160</v>
      </c>
      <c r="C654" s="5">
        <v>97598</v>
      </c>
      <c r="E654" s="5" t="s">
        <v>166</v>
      </c>
      <c r="F654" s="5" t="s">
        <v>167</v>
      </c>
      <c r="G654" s="5" t="s">
        <v>168</v>
      </c>
      <c r="H654" s="5" t="s">
        <v>169</v>
      </c>
      <c r="I654" s="5" t="s">
        <v>170</v>
      </c>
      <c r="J654" s="5" t="s">
        <v>171</v>
      </c>
      <c r="M654" s="5" t="s">
        <v>172</v>
      </c>
      <c r="N654" s="5" t="s">
        <v>167</v>
      </c>
      <c r="P654" s="5">
        <v>1110204</v>
      </c>
      <c r="Q654" s="5">
        <v>1110204</v>
      </c>
      <c r="R654" s="6">
        <v>42082.510416666664</v>
      </c>
      <c r="S654" s="6">
        <v>42142.487500000003</v>
      </c>
      <c r="T654" s="6">
        <v>43588.411805555559</v>
      </c>
      <c r="U654" s="6">
        <v>42137.686805555553</v>
      </c>
      <c r="AD654" s="5">
        <v>0</v>
      </c>
      <c r="AF654" s="5" t="s">
        <v>2159</v>
      </c>
      <c r="AH654" s="5">
        <v>1110204</v>
      </c>
      <c r="CL654" s="5" t="s">
        <v>2158</v>
      </c>
      <c r="EB654" s="5" t="s">
        <v>492</v>
      </c>
      <c r="FO654" s="5" t="s">
        <v>2157</v>
      </c>
      <c r="FP654" s="5">
        <v>9.2233720368547697E+18</v>
      </c>
      <c r="FX654" s="5" t="s">
        <v>662</v>
      </c>
      <c r="FZ654" s="5" t="s">
        <v>494</v>
      </c>
      <c r="GL654" s="5">
        <v>1</v>
      </c>
      <c r="HF654" s="5" t="s">
        <v>2156</v>
      </c>
    </row>
    <row r="655" spans="1:219" s="5" customFormat="1" x14ac:dyDescent="0.2">
      <c r="A655" s="5" t="s">
        <v>2155</v>
      </c>
      <c r="B655" s="5" t="s">
        <v>2154</v>
      </c>
      <c r="C655" s="5">
        <v>97586</v>
      </c>
      <c r="E655" s="5" t="s">
        <v>166</v>
      </c>
      <c r="F655" s="5" t="s">
        <v>167</v>
      </c>
      <c r="G655" s="5" t="s">
        <v>168</v>
      </c>
      <c r="H655" s="5" t="s">
        <v>169</v>
      </c>
      <c r="I655" s="5" t="s">
        <v>170</v>
      </c>
      <c r="J655" s="5" t="s">
        <v>171</v>
      </c>
      <c r="M655" s="5" t="s">
        <v>172</v>
      </c>
      <c r="N655" s="5" t="s">
        <v>167</v>
      </c>
      <c r="P655" s="5" t="s">
        <v>668</v>
      </c>
      <c r="Q655" s="5" t="s">
        <v>668</v>
      </c>
      <c r="R655" s="6">
        <v>42082.435416666667</v>
      </c>
      <c r="S655" s="6">
        <v>42082.435416666667</v>
      </c>
      <c r="T655" s="6">
        <v>43588.411805555559</v>
      </c>
      <c r="U655" s="6">
        <v>42082.435416666667</v>
      </c>
      <c r="AD655" s="5">
        <v>0</v>
      </c>
      <c r="AH655" s="5" t="s">
        <v>668</v>
      </c>
      <c r="EB655" s="5" t="s">
        <v>492</v>
      </c>
      <c r="FO655" s="5" t="s">
        <v>2153</v>
      </c>
      <c r="FP655" s="5">
        <v>9.2233720368547697E+18</v>
      </c>
      <c r="FX655" s="5" t="s">
        <v>662</v>
      </c>
      <c r="FZ655" s="5" t="s">
        <v>286</v>
      </c>
      <c r="GL655" s="5">
        <v>5</v>
      </c>
    </row>
    <row r="656" spans="1:219" s="5" customFormat="1" x14ac:dyDescent="0.2">
      <c r="A656" s="5" t="s">
        <v>2152</v>
      </c>
      <c r="B656" s="5" t="s">
        <v>2151</v>
      </c>
      <c r="C656" s="5">
        <v>97585</v>
      </c>
      <c r="E656" s="5" t="s">
        <v>166</v>
      </c>
      <c r="F656" s="5" t="s">
        <v>167</v>
      </c>
      <c r="G656" s="5" t="s">
        <v>168</v>
      </c>
      <c r="H656" s="5" t="s">
        <v>169</v>
      </c>
      <c r="I656" s="5" t="s">
        <v>170</v>
      </c>
      <c r="J656" s="5" t="s">
        <v>171</v>
      </c>
      <c r="M656" s="5" t="s">
        <v>172</v>
      </c>
      <c r="N656" s="5" t="s">
        <v>167</v>
      </c>
      <c r="P656" s="5" t="s">
        <v>282</v>
      </c>
      <c r="Q656" s="5" t="s">
        <v>282</v>
      </c>
      <c r="R656" s="6">
        <v>42082.429861111108</v>
      </c>
      <c r="S656" s="6">
        <v>42132.472222222219</v>
      </c>
      <c r="T656" s="6">
        <v>43588.411805555559</v>
      </c>
      <c r="U656" s="6">
        <v>42086.668055555558</v>
      </c>
      <c r="AD656" s="5">
        <v>0</v>
      </c>
      <c r="AF656" s="5" t="s">
        <v>2150</v>
      </c>
      <c r="AH656" s="5" t="s">
        <v>282</v>
      </c>
      <c r="CA656" s="5" t="s">
        <v>324</v>
      </c>
      <c r="CL656" s="5" t="s">
        <v>2149</v>
      </c>
      <c r="EB656" s="5" t="s">
        <v>307</v>
      </c>
      <c r="FO656" s="5" t="s">
        <v>2148</v>
      </c>
      <c r="FP656" s="5">
        <v>9.2233720368547697E+18</v>
      </c>
      <c r="FX656" s="5" t="s">
        <v>662</v>
      </c>
      <c r="FZ656" s="5" t="s">
        <v>286</v>
      </c>
      <c r="GL656" s="5">
        <v>1</v>
      </c>
      <c r="HF656" s="5" t="s">
        <v>2147</v>
      </c>
      <c r="HG656" s="5" t="s">
        <v>1940</v>
      </c>
    </row>
    <row r="657" spans="1:219" s="5" customFormat="1" x14ac:dyDescent="0.2">
      <c r="A657" s="5" t="s">
        <v>2146</v>
      </c>
      <c r="B657" s="5" t="s">
        <v>2145</v>
      </c>
      <c r="C657" s="5">
        <v>97556</v>
      </c>
      <c r="E657" s="5" t="s">
        <v>166</v>
      </c>
      <c r="F657" s="5" t="s">
        <v>167</v>
      </c>
      <c r="G657" s="5" t="s">
        <v>168</v>
      </c>
      <c r="H657" s="5" t="s">
        <v>169</v>
      </c>
      <c r="I657" s="5" t="s">
        <v>170</v>
      </c>
      <c r="J657" s="5" t="s">
        <v>171</v>
      </c>
      <c r="M657" s="5" t="s">
        <v>172</v>
      </c>
      <c r="N657" s="5" t="s">
        <v>167</v>
      </c>
      <c r="P657" s="5" t="s">
        <v>350</v>
      </c>
      <c r="Q657" s="5" t="s">
        <v>350</v>
      </c>
      <c r="R657" s="6">
        <v>42081.824999999997</v>
      </c>
      <c r="S657" s="6">
        <v>42083.529861111114</v>
      </c>
      <c r="T657" s="6">
        <v>43588.411805555559</v>
      </c>
      <c r="U657" s="6">
        <v>42083.529861111114</v>
      </c>
      <c r="AD657" s="5">
        <v>0</v>
      </c>
      <c r="AH657" s="5" t="s">
        <v>350</v>
      </c>
      <c r="FO657" s="5" t="s">
        <v>2144</v>
      </c>
      <c r="FP657" s="5">
        <v>9.2233720368547697E+18</v>
      </c>
      <c r="FX657" s="5" t="s">
        <v>662</v>
      </c>
      <c r="FZ657" s="5" t="s">
        <v>286</v>
      </c>
      <c r="GL657" s="5">
        <v>3</v>
      </c>
    </row>
    <row r="658" spans="1:219" s="5" customFormat="1" x14ac:dyDescent="0.2">
      <c r="A658" s="5" t="s">
        <v>2143</v>
      </c>
      <c r="B658" s="5" t="s">
        <v>2142</v>
      </c>
      <c r="C658" s="5">
        <v>97555</v>
      </c>
      <c r="E658" s="5" t="s">
        <v>166</v>
      </c>
      <c r="F658" s="5" t="s">
        <v>167</v>
      </c>
      <c r="G658" s="5" t="s">
        <v>168</v>
      </c>
      <c r="H658" s="5" t="s">
        <v>169</v>
      </c>
      <c r="I658" s="5" t="s">
        <v>170</v>
      </c>
      <c r="J658" s="5" t="s">
        <v>171</v>
      </c>
      <c r="M658" s="5" t="s">
        <v>172</v>
      </c>
      <c r="N658" s="5" t="s">
        <v>167</v>
      </c>
      <c r="P658" s="5" t="s">
        <v>350</v>
      </c>
      <c r="Q658" s="5" t="s">
        <v>350</v>
      </c>
      <c r="R658" s="6">
        <v>42081.823611111111</v>
      </c>
      <c r="S658" s="6">
        <v>42082.45416666667</v>
      </c>
      <c r="T658" s="6">
        <v>43588.411805555559</v>
      </c>
      <c r="U658" s="6">
        <v>42082.45416666667</v>
      </c>
      <c r="AD658" s="5">
        <v>0</v>
      </c>
      <c r="AH658" s="5" t="s">
        <v>350</v>
      </c>
      <c r="FO658" s="5" t="s">
        <v>2141</v>
      </c>
      <c r="FP658" s="5">
        <v>9.2233720368547697E+18</v>
      </c>
      <c r="FX658" s="5" t="s">
        <v>662</v>
      </c>
      <c r="FZ658" s="5" t="s">
        <v>286</v>
      </c>
      <c r="GL658" s="5">
        <v>1</v>
      </c>
    </row>
    <row r="659" spans="1:219" s="5" customFormat="1" x14ac:dyDescent="0.2">
      <c r="A659" s="5" t="s">
        <v>2140</v>
      </c>
      <c r="B659" s="5" t="s">
        <v>2139</v>
      </c>
      <c r="C659" s="5">
        <v>97551</v>
      </c>
      <c r="E659" s="5" t="s">
        <v>166</v>
      </c>
      <c r="F659" s="5" t="s">
        <v>167</v>
      </c>
      <c r="G659" s="5" t="s">
        <v>168</v>
      </c>
      <c r="H659" s="5" t="s">
        <v>169</v>
      </c>
      <c r="I659" s="5" t="s">
        <v>170</v>
      </c>
      <c r="J659" s="5" t="s">
        <v>171</v>
      </c>
      <c r="M659" s="5" t="s">
        <v>172</v>
      </c>
      <c r="N659" s="5" t="s">
        <v>167</v>
      </c>
      <c r="P659" s="5" t="s">
        <v>614</v>
      </c>
      <c r="Q659" s="5" t="s">
        <v>614</v>
      </c>
      <c r="R659" s="6">
        <v>42081.754166666666</v>
      </c>
      <c r="S659" s="6">
        <v>42097.40902777778</v>
      </c>
      <c r="T659" s="6">
        <v>43588.411805555559</v>
      </c>
      <c r="U659" s="6">
        <v>42097.40902777778</v>
      </c>
      <c r="AD659" s="5">
        <v>0</v>
      </c>
      <c r="AF659" s="5" t="s">
        <v>2138</v>
      </c>
      <c r="AH659" s="5">
        <v>1110204</v>
      </c>
      <c r="AI659" s="5" t="s">
        <v>614</v>
      </c>
      <c r="CL659" s="5" t="s">
        <v>2137</v>
      </c>
      <c r="EB659" s="5" t="s">
        <v>898</v>
      </c>
      <c r="FO659" s="5" t="s">
        <v>2136</v>
      </c>
      <c r="FP659" s="5">
        <v>9.2233720368547697E+18</v>
      </c>
      <c r="FX659" s="5" t="s">
        <v>662</v>
      </c>
      <c r="FZ659" s="5" t="s">
        <v>679</v>
      </c>
      <c r="GL659" s="5">
        <v>2</v>
      </c>
      <c r="HF659" s="5" t="s">
        <v>2135</v>
      </c>
      <c r="HG659" s="5" t="s">
        <v>2134</v>
      </c>
    </row>
    <row r="660" spans="1:219" s="5" customFormat="1" x14ac:dyDescent="0.2">
      <c r="A660" s="5" t="s">
        <v>2133</v>
      </c>
      <c r="B660" s="5" t="s">
        <v>234</v>
      </c>
      <c r="C660" s="5">
        <v>97540</v>
      </c>
      <c r="E660" s="5" t="s">
        <v>166</v>
      </c>
      <c r="F660" s="5" t="s">
        <v>167</v>
      </c>
      <c r="G660" s="5" t="s">
        <v>168</v>
      </c>
      <c r="H660" s="5" t="s">
        <v>169</v>
      </c>
      <c r="I660" s="5" t="s">
        <v>170</v>
      </c>
      <c r="J660" s="5" t="s">
        <v>171</v>
      </c>
      <c r="M660" s="5" t="s">
        <v>172</v>
      </c>
      <c r="N660" s="5" t="s">
        <v>167</v>
      </c>
      <c r="P660" s="5">
        <v>1110204</v>
      </c>
      <c r="Q660" s="5">
        <v>1110204</v>
      </c>
      <c r="R660" s="6">
        <v>42081.719444444447</v>
      </c>
      <c r="S660" s="6">
        <v>42262.722222222219</v>
      </c>
      <c r="T660" s="6">
        <v>43588.411805555559</v>
      </c>
      <c r="U660" s="6">
        <v>42262.722222222219</v>
      </c>
      <c r="AD660" s="5">
        <v>0</v>
      </c>
      <c r="AF660" s="5" t="s">
        <v>2132</v>
      </c>
      <c r="AH660" s="5">
        <v>1110204</v>
      </c>
      <c r="CL660" s="5" t="s">
        <v>2131</v>
      </c>
      <c r="FO660" s="5" t="s">
        <v>2130</v>
      </c>
      <c r="FP660" s="5">
        <v>9.2233720368547697E+18</v>
      </c>
      <c r="FX660" s="5" t="s">
        <v>662</v>
      </c>
      <c r="HF660" s="5" t="s">
        <v>2129</v>
      </c>
    </row>
    <row r="661" spans="1:219" s="5" customFormat="1" x14ac:dyDescent="0.2">
      <c r="A661" s="5" t="s">
        <v>2128</v>
      </c>
      <c r="B661" s="5" t="s">
        <v>235</v>
      </c>
      <c r="C661" s="5">
        <v>97536</v>
      </c>
      <c r="E661" s="5" t="s">
        <v>166</v>
      </c>
      <c r="F661" s="5" t="s">
        <v>167</v>
      </c>
      <c r="G661" s="5" t="s">
        <v>168</v>
      </c>
      <c r="H661" s="5" t="s">
        <v>169</v>
      </c>
      <c r="I661" s="5" t="s">
        <v>170</v>
      </c>
      <c r="J661" s="5" t="s">
        <v>171</v>
      </c>
      <c r="M661" s="5" t="s">
        <v>172</v>
      </c>
      <c r="N661" s="5" t="s">
        <v>167</v>
      </c>
      <c r="O661" s="5" t="s">
        <v>614</v>
      </c>
      <c r="P661" s="5">
        <v>1110204</v>
      </c>
      <c r="Q661" s="5">
        <v>1110204</v>
      </c>
      <c r="R661" s="6">
        <v>42081.714583333334</v>
      </c>
      <c r="S661" s="6">
        <v>42285.861111111109</v>
      </c>
      <c r="T661" s="6">
        <v>43588.411805555559</v>
      </c>
      <c r="U661" s="6">
        <v>42285.861111111109</v>
      </c>
      <c r="AD661" s="5">
        <v>0</v>
      </c>
      <c r="AF661" s="5" t="s">
        <v>2127</v>
      </c>
      <c r="AH661" s="5">
        <v>1110204</v>
      </c>
      <c r="CL661" s="5" t="s">
        <v>2126</v>
      </c>
      <c r="EB661" s="5" t="s">
        <v>1294</v>
      </c>
      <c r="FO661" s="5" t="s">
        <v>2125</v>
      </c>
      <c r="FP661" s="5">
        <v>9.2233720368547697E+18</v>
      </c>
      <c r="FX661" s="5" t="s">
        <v>662</v>
      </c>
      <c r="FZ661" s="5" t="s">
        <v>1741</v>
      </c>
      <c r="GL661" s="5">
        <v>2</v>
      </c>
    </row>
    <row r="662" spans="1:219" s="5" customFormat="1" x14ac:dyDescent="0.2">
      <c r="A662" s="5" t="s">
        <v>2124</v>
      </c>
      <c r="B662" s="5" t="s">
        <v>231</v>
      </c>
      <c r="C662" s="5">
        <v>97534</v>
      </c>
      <c r="E662" s="5" t="s">
        <v>166</v>
      </c>
      <c r="F662" s="5" t="s">
        <v>167</v>
      </c>
      <c r="G662" s="5" t="s">
        <v>168</v>
      </c>
      <c r="H662" s="5" t="s">
        <v>169</v>
      </c>
      <c r="I662" s="5" t="s">
        <v>170</v>
      </c>
      <c r="J662" s="5" t="s">
        <v>171</v>
      </c>
      <c r="M662" s="5" t="s">
        <v>172</v>
      </c>
      <c r="N662" s="5" t="s">
        <v>167</v>
      </c>
      <c r="P662" s="5">
        <v>1110204</v>
      </c>
      <c r="Q662" s="5">
        <v>1110204</v>
      </c>
      <c r="R662" s="6">
        <v>42081.712500000001</v>
      </c>
      <c r="S662" s="6">
        <v>42097.512499999997</v>
      </c>
      <c r="T662" s="6">
        <v>43588.411805555559</v>
      </c>
      <c r="U662" s="6">
        <v>42097.512499999997</v>
      </c>
      <c r="AD662" s="5">
        <v>0</v>
      </c>
      <c r="AF662" s="5" t="s">
        <v>2123</v>
      </c>
      <c r="AH662" s="5">
        <v>1110204</v>
      </c>
      <c r="CL662" s="5" t="s">
        <v>2122</v>
      </c>
      <c r="EB662" s="5" t="s">
        <v>1294</v>
      </c>
      <c r="FO662" s="5" t="s">
        <v>2121</v>
      </c>
      <c r="FP662" s="5">
        <v>9.2233720368547697E+18</v>
      </c>
      <c r="FX662" s="5" t="s">
        <v>662</v>
      </c>
    </row>
    <row r="663" spans="1:219" s="5" customFormat="1" x14ac:dyDescent="0.2">
      <c r="A663" s="5" t="s">
        <v>2120</v>
      </c>
      <c r="B663" s="5" t="s">
        <v>232</v>
      </c>
      <c r="C663" s="5">
        <v>97532</v>
      </c>
      <c r="E663" s="5" t="s">
        <v>166</v>
      </c>
      <c r="F663" s="5" t="s">
        <v>167</v>
      </c>
      <c r="G663" s="5" t="s">
        <v>168</v>
      </c>
      <c r="H663" s="5" t="s">
        <v>169</v>
      </c>
      <c r="I663" s="5" t="s">
        <v>170</v>
      </c>
      <c r="J663" s="5" t="s">
        <v>171</v>
      </c>
      <c r="M663" s="5" t="s">
        <v>172</v>
      </c>
      <c r="N663" s="5" t="s">
        <v>167</v>
      </c>
      <c r="P663" s="5">
        <v>1110204</v>
      </c>
      <c r="Q663" s="5">
        <v>1110204</v>
      </c>
      <c r="R663" s="6">
        <v>42081.711111111108</v>
      </c>
      <c r="S663" s="6">
        <v>42132.706250000003</v>
      </c>
      <c r="T663" s="6">
        <v>43588.411805555559</v>
      </c>
      <c r="U663" s="6">
        <v>42122.495833333334</v>
      </c>
      <c r="AD663" s="5">
        <v>0</v>
      </c>
      <c r="AF663" s="5" t="s">
        <v>2119</v>
      </c>
      <c r="AH663" s="5">
        <v>1110204</v>
      </c>
      <c r="CL663" s="5" t="s">
        <v>2118</v>
      </c>
      <c r="EB663" s="5" t="s">
        <v>1294</v>
      </c>
      <c r="FO663" s="5" t="s">
        <v>2117</v>
      </c>
      <c r="FP663" s="5">
        <v>9.2233720368547697E+18</v>
      </c>
      <c r="FX663" s="5" t="s">
        <v>662</v>
      </c>
    </row>
    <row r="664" spans="1:219" s="5" customFormat="1" x14ac:dyDescent="0.2">
      <c r="A664" s="5" t="s">
        <v>2116</v>
      </c>
      <c r="B664" s="5" t="s">
        <v>233</v>
      </c>
      <c r="C664" s="5">
        <v>97527</v>
      </c>
      <c r="E664" s="5" t="s">
        <v>166</v>
      </c>
      <c r="F664" s="5" t="s">
        <v>167</v>
      </c>
      <c r="G664" s="5" t="s">
        <v>168</v>
      </c>
      <c r="H664" s="5" t="s">
        <v>169</v>
      </c>
      <c r="I664" s="5" t="s">
        <v>170</v>
      </c>
      <c r="J664" s="5" t="s">
        <v>171</v>
      </c>
      <c r="M664" s="5" t="s">
        <v>172</v>
      </c>
      <c r="N664" s="5" t="s">
        <v>167</v>
      </c>
      <c r="P664" s="5">
        <v>1110204</v>
      </c>
      <c r="Q664" s="5">
        <v>1110204</v>
      </c>
      <c r="R664" s="6">
        <v>42081.707638888889</v>
      </c>
      <c r="S664" s="6">
        <v>42191.752083333333</v>
      </c>
      <c r="T664" s="6">
        <v>43588.411805555559</v>
      </c>
      <c r="U664" s="6">
        <v>42191.752083333333</v>
      </c>
      <c r="AD664" s="5">
        <v>0</v>
      </c>
      <c r="AF664" s="5" t="s">
        <v>2115</v>
      </c>
      <c r="AH664" s="5">
        <v>1110204</v>
      </c>
      <c r="CL664" s="5" t="s">
        <v>2114</v>
      </c>
      <c r="EB664" s="5" t="s">
        <v>228</v>
      </c>
      <c r="FO664" s="5" t="s">
        <v>2113</v>
      </c>
      <c r="FP664" s="5">
        <v>9.2233720368547697E+18</v>
      </c>
      <c r="FX664" s="5" t="s">
        <v>662</v>
      </c>
      <c r="HF664" s="5" t="s">
        <v>2112</v>
      </c>
    </row>
    <row r="665" spans="1:219" s="5" customFormat="1" x14ac:dyDescent="0.2">
      <c r="A665" s="5" t="s">
        <v>2111</v>
      </c>
      <c r="B665" s="5" t="s">
        <v>2110</v>
      </c>
      <c r="C665" s="5">
        <v>97512</v>
      </c>
      <c r="E665" s="5" t="s">
        <v>180</v>
      </c>
      <c r="F665" s="5" t="s">
        <v>167</v>
      </c>
      <c r="G665" s="5" t="s">
        <v>168</v>
      </c>
      <c r="H665" s="5" t="s">
        <v>169</v>
      </c>
      <c r="I665" s="5" t="s">
        <v>170</v>
      </c>
      <c r="J665" s="5" t="s">
        <v>171</v>
      </c>
      <c r="M665" s="5" t="s">
        <v>172</v>
      </c>
      <c r="N665" s="5" t="s">
        <v>167</v>
      </c>
      <c r="P665" s="5" t="s">
        <v>203</v>
      </c>
      <c r="Q665" s="5" t="s">
        <v>203</v>
      </c>
      <c r="R665" s="6">
        <v>42081.666666666664</v>
      </c>
      <c r="S665" s="6">
        <v>42081.70208333333</v>
      </c>
      <c r="T665" s="6">
        <v>43588.411805555559</v>
      </c>
      <c r="U665" s="6">
        <v>42081.70208333333</v>
      </c>
      <c r="AD665" s="5">
        <v>0</v>
      </c>
      <c r="AF665" s="5" t="s">
        <v>2109</v>
      </c>
      <c r="AH665" s="5" t="s">
        <v>614</v>
      </c>
      <c r="AI665" s="5" t="s">
        <v>203</v>
      </c>
      <c r="CE665" s="5" t="s">
        <v>2108</v>
      </c>
      <c r="CF665" s="5" t="s">
        <v>2107</v>
      </c>
      <c r="FO665" s="5" t="s">
        <v>2106</v>
      </c>
      <c r="FP665" s="5">
        <v>9.2233720368547697E+18</v>
      </c>
      <c r="FX665" s="5" t="s">
        <v>662</v>
      </c>
      <c r="GK665" s="5" t="s">
        <v>2105</v>
      </c>
      <c r="HF665" s="5" t="s">
        <v>2104</v>
      </c>
      <c r="HG665" s="5" t="s">
        <v>2103</v>
      </c>
    </row>
    <row r="666" spans="1:219" s="5" customFormat="1" x14ac:dyDescent="0.2">
      <c r="A666" s="5" t="s">
        <v>2102</v>
      </c>
      <c r="B666" s="5" t="s">
        <v>2101</v>
      </c>
      <c r="C666" s="5">
        <v>97500</v>
      </c>
      <c r="E666" s="5" t="s">
        <v>166</v>
      </c>
      <c r="F666" s="5" t="s">
        <v>167</v>
      </c>
      <c r="G666" s="5" t="s">
        <v>168</v>
      </c>
      <c r="H666" s="5" t="s">
        <v>169</v>
      </c>
      <c r="I666" s="5" t="s">
        <v>170</v>
      </c>
      <c r="J666" s="5" t="s">
        <v>171</v>
      </c>
      <c r="M666" s="5" t="s">
        <v>172</v>
      </c>
      <c r="N666" s="5" t="s">
        <v>167</v>
      </c>
      <c r="R666" s="6">
        <v>42081.554166666669</v>
      </c>
      <c r="S666" s="6">
        <v>42132.470833333333</v>
      </c>
      <c r="T666" s="6">
        <v>43588.411805555559</v>
      </c>
      <c r="U666" s="6">
        <v>42128.706944444442</v>
      </c>
      <c r="AD666" s="5">
        <v>0</v>
      </c>
      <c r="AF666" s="5" t="s">
        <v>2100</v>
      </c>
      <c r="AH666" s="5" t="s">
        <v>282</v>
      </c>
      <c r="AI666" s="5" t="s">
        <v>175</v>
      </c>
      <c r="CL666" s="5" t="s">
        <v>2099</v>
      </c>
      <c r="EB666" s="5" t="s">
        <v>307</v>
      </c>
      <c r="FO666" s="5" t="s">
        <v>2098</v>
      </c>
      <c r="FP666" s="5">
        <v>9.2233720368547697E+18</v>
      </c>
      <c r="FX666" s="5" t="s">
        <v>662</v>
      </c>
      <c r="HF666" s="5" t="s">
        <v>2097</v>
      </c>
    </row>
    <row r="667" spans="1:219" s="5" customFormat="1" x14ac:dyDescent="0.2">
      <c r="A667" s="5" t="s">
        <v>2096</v>
      </c>
      <c r="B667" s="5" t="s">
        <v>2095</v>
      </c>
      <c r="C667" s="5">
        <v>97486</v>
      </c>
      <c r="E667" s="5" t="s">
        <v>180</v>
      </c>
      <c r="F667" s="5" t="s">
        <v>167</v>
      </c>
      <c r="G667" s="5" t="s">
        <v>168</v>
      </c>
      <c r="H667" s="5" t="s">
        <v>169</v>
      </c>
      <c r="I667" s="5" t="s">
        <v>170</v>
      </c>
      <c r="J667" s="5" t="s">
        <v>171</v>
      </c>
      <c r="M667" s="5" t="s">
        <v>172</v>
      </c>
      <c r="N667" s="5" t="s">
        <v>167</v>
      </c>
      <c r="P667" s="5" t="s">
        <v>215</v>
      </c>
      <c r="Q667" s="5" t="s">
        <v>215</v>
      </c>
      <c r="R667" s="6">
        <v>42081.537499999999</v>
      </c>
      <c r="S667" s="6">
        <v>42116.627083333333</v>
      </c>
      <c r="T667" s="6">
        <v>43588.411805555559</v>
      </c>
      <c r="U667" s="6">
        <v>42115.697222222225</v>
      </c>
      <c r="W667" s="5" t="s">
        <v>248</v>
      </c>
      <c r="X667" s="5" t="s">
        <v>204</v>
      </c>
      <c r="AD667" s="5">
        <v>0</v>
      </c>
      <c r="AF667" s="5" t="s">
        <v>2092</v>
      </c>
      <c r="AH667" s="5" t="s">
        <v>184</v>
      </c>
      <c r="AI667" s="5" t="s">
        <v>215</v>
      </c>
      <c r="AJ667" s="5" t="s">
        <v>175</v>
      </c>
      <c r="CE667" s="5" t="s">
        <v>2094</v>
      </c>
      <c r="EB667" s="5" t="s">
        <v>208</v>
      </c>
      <c r="FO667" s="5" t="s">
        <v>2093</v>
      </c>
      <c r="FP667" s="5">
        <v>9.2233720368547697E+18</v>
      </c>
      <c r="FX667" s="5" t="s">
        <v>662</v>
      </c>
      <c r="FZ667" s="5" t="s">
        <v>255</v>
      </c>
      <c r="GK667" s="5" t="s">
        <v>2092</v>
      </c>
      <c r="GL667" s="5">
        <v>1</v>
      </c>
      <c r="HF667" s="5" t="s">
        <v>2091</v>
      </c>
      <c r="HG667" s="5" t="s">
        <v>2090</v>
      </c>
      <c r="HH667" s="5" t="s">
        <v>2089</v>
      </c>
      <c r="HI667" s="5" t="s">
        <v>2088</v>
      </c>
    </row>
    <row r="668" spans="1:219" s="5" customFormat="1" x14ac:dyDescent="0.2">
      <c r="A668" s="5" t="s">
        <v>2087</v>
      </c>
      <c r="B668" s="5" t="s">
        <v>2086</v>
      </c>
      <c r="C668" s="5">
        <v>97482</v>
      </c>
      <c r="E668" s="5" t="s">
        <v>166</v>
      </c>
      <c r="F668" s="5" t="s">
        <v>167</v>
      </c>
      <c r="G668" s="5" t="s">
        <v>168</v>
      </c>
      <c r="H668" s="5" t="s">
        <v>169</v>
      </c>
      <c r="I668" s="5" t="s">
        <v>170</v>
      </c>
      <c r="J668" s="5" t="s">
        <v>171</v>
      </c>
      <c r="M668" s="5" t="s">
        <v>172</v>
      </c>
      <c r="N668" s="5" t="s">
        <v>167</v>
      </c>
      <c r="P668" s="5" t="s">
        <v>215</v>
      </c>
      <c r="Q668" s="5" t="s">
        <v>215</v>
      </c>
      <c r="R668" s="6">
        <v>42081.53125</v>
      </c>
      <c r="S668" s="6">
        <v>42115.697916666664</v>
      </c>
      <c r="T668" s="6">
        <v>43588.411805555559</v>
      </c>
      <c r="U668" s="6">
        <v>42115.697916666664</v>
      </c>
      <c r="W668" s="5" t="s">
        <v>248</v>
      </c>
      <c r="X668" s="5" t="s">
        <v>204</v>
      </c>
      <c r="AD668" s="5">
        <v>0</v>
      </c>
      <c r="AF668" s="5" t="s">
        <v>2085</v>
      </c>
      <c r="AH668" s="5" t="s">
        <v>184</v>
      </c>
      <c r="AI668" s="5" t="s">
        <v>215</v>
      </c>
      <c r="CE668" s="5" t="s">
        <v>2084</v>
      </c>
      <c r="CF668" s="5" t="s">
        <v>2083</v>
      </c>
      <c r="CG668" s="5" t="s">
        <v>2082</v>
      </c>
      <c r="EB668" s="5" t="s">
        <v>208</v>
      </c>
      <c r="FO668" s="5" t="s">
        <v>2081</v>
      </c>
      <c r="FP668" s="5">
        <v>9.2233720368547697E+18</v>
      </c>
      <c r="FX668" s="5" t="s">
        <v>662</v>
      </c>
      <c r="FZ668" s="5" t="s">
        <v>255</v>
      </c>
      <c r="GL668" s="5">
        <v>1</v>
      </c>
      <c r="HF668" s="5" t="s">
        <v>2080</v>
      </c>
      <c r="HG668" s="5" t="s">
        <v>2079</v>
      </c>
      <c r="HH668" s="5" t="s">
        <v>2078</v>
      </c>
      <c r="HI668" s="5" t="s">
        <v>2077</v>
      </c>
      <c r="HJ668" s="5" t="s">
        <v>2076</v>
      </c>
      <c r="HK668" s="5" t="s">
        <v>2075</v>
      </c>
    </row>
    <row r="669" spans="1:219" s="5" customFormat="1" x14ac:dyDescent="0.2">
      <c r="A669" s="5" t="s">
        <v>2074</v>
      </c>
      <c r="B669" s="5" t="s">
        <v>2073</v>
      </c>
      <c r="C669" s="5">
        <v>97481</v>
      </c>
      <c r="E669" s="5" t="s">
        <v>166</v>
      </c>
      <c r="F669" s="5" t="s">
        <v>167</v>
      </c>
      <c r="G669" s="5" t="s">
        <v>168</v>
      </c>
      <c r="H669" s="5" t="s">
        <v>169</v>
      </c>
      <c r="I669" s="5" t="s">
        <v>170</v>
      </c>
      <c r="J669" s="5" t="s">
        <v>171</v>
      </c>
      <c r="M669" s="5" t="s">
        <v>172</v>
      </c>
      <c r="N669" s="5" t="s">
        <v>167</v>
      </c>
      <c r="P669" s="5">
        <v>1110204</v>
      </c>
      <c r="Q669" s="5">
        <v>1110204</v>
      </c>
      <c r="R669" s="6">
        <v>42081.51666666667</v>
      </c>
      <c r="S669" s="6">
        <v>42191.620138888888</v>
      </c>
      <c r="T669" s="6">
        <v>43588.411805555559</v>
      </c>
      <c r="U669" s="6">
        <v>42191.620138888888</v>
      </c>
      <c r="AD669" s="5">
        <v>0</v>
      </c>
      <c r="AF669" s="5" t="s">
        <v>2072</v>
      </c>
      <c r="AH669" s="5">
        <v>1110204</v>
      </c>
      <c r="BB669" s="5" t="s">
        <v>1911</v>
      </c>
      <c r="CJ669" s="5" t="s">
        <v>416</v>
      </c>
      <c r="CL669" s="5" t="s">
        <v>2071</v>
      </c>
      <c r="EB669" s="5" t="s">
        <v>418</v>
      </c>
      <c r="FO669" s="5" t="s">
        <v>2070</v>
      </c>
      <c r="FP669" s="5">
        <v>9.2233720368547697E+18</v>
      </c>
      <c r="FX669" s="5" t="s">
        <v>662</v>
      </c>
    </row>
    <row r="670" spans="1:219" s="5" customFormat="1" x14ac:dyDescent="0.2">
      <c r="A670" s="5" t="s">
        <v>2069</v>
      </c>
      <c r="B670" s="5" t="s">
        <v>2068</v>
      </c>
      <c r="C670" s="5">
        <v>97479</v>
      </c>
      <c r="E670" s="5" t="s">
        <v>180</v>
      </c>
      <c r="F670" s="5" t="s">
        <v>167</v>
      </c>
      <c r="G670" s="5" t="s">
        <v>168</v>
      </c>
      <c r="H670" s="5" t="s">
        <v>169</v>
      </c>
      <c r="I670" s="5" t="s">
        <v>170</v>
      </c>
      <c r="J670" s="5" t="s">
        <v>171</v>
      </c>
      <c r="M670" s="5" t="s">
        <v>172</v>
      </c>
      <c r="N670" s="5" t="s">
        <v>167</v>
      </c>
      <c r="P670" s="5" t="s">
        <v>215</v>
      </c>
      <c r="Q670" s="5" t="s">
        <v>215</v>
      </c>
      <c r="R670" s="6">
        <v>42081.515277777777</v>
      </c>
      <c r="S670" s="6">
        <v>42115.697222222225</v>
      </c>
      <c r="T670" s="6">
        <v>43588.411805555559</v>
      </c>
      <c r="U670" s="6">
        <v>42115.697222222225</v>
      </c>
      <c r="W670" s="5" t="s">
        <v>248</v>
      </c>
      <c r="X670" s="5" t="s">
        <v>204</v>
      </c>
      <c r="AD670" s="5">
        <v>0</v>
      </c>
      <c r="AF670" s="5" t="s">
        <v>2067</v>
      </c>
      <c r="AH670" s="5" t="s">
        <v>184</v>
      </c>
      <c r="AI670" s="5" t="s">
        <v>215</v>
      </c>
      <c r="CE670" s="5" t="s">
        <v>2066</v>
      </c>
      <c r="CF670" s="5" t="s">
        <v>2065</v>
      </c>
      <c r="EB670" s="5" t="s">
        <v>208</v>
      </c>
      <c r="FO670" s="5" t="s">
        <v>2064</v>
      </c>
      <c r="FP670" s="5">
        <v>9.2233720368547697E+18</v>
      </c>
      <c r="FX670" s="5" t="s">
        <v>662</v>
      </c>
      <c r="FZ670" s="5" t="s">
        <v>255</v>
      </c>
      <c r="GL670" s="5">
        <v>1</v>
      </c>
      <c r="HF670" s="5" t="s">
        <v>2063</v>
      </c>
      <c r="HG670" s="5" t="s">
        <v>2062</v>
      </c>
      <c r="HH670" s="5" t="s">
        <v>2061</v>
      </c>
    </row>
    <row r="671" spans="1:219" s="5" customFormat="1" x14ac:dyDescent="0.2">
      <c r="A671" s="5" t="s">
        <v>2060</v>
      </c>
      <c r="B671" s="5" t="s">
        <v>2059</v>
      </c>
      <c r="C671" s="5">
        <v>97476</v>
      </c>
      <c r="E671" s="5" t="s">
        <v>180</v>
      </c>
      <c r="F671" s="5" t="s">
        <v>167</v>
      </c>
      <c r="G671" s="5" t="s">
        <v>168</v>
      </c>
      <c r="H671" s="5" t="s">
        <v>169</v>
      </c>
      <c r="I671" s="5" t="s">
        <v>170</v>
      </c>
      <c r="J671" s="5" t="s">
        <v>171</v>
      </c>
      <c r="M671" s="5" t="s">
        <v>172</v>
      </c>
      <c r="N671" s="5" t="s">
        <v>167</v>
      </c>
      <c r="P671" s="5" t="s">
        <v>215</v>
      </c>
      <c r="Q671" s="5" t="s">
        <v>215</v>
      </c>
      <c r="R671" s="6">
        <v>42081.508333333331</v>
      </c>
      <c r="S671" s="6">
        <v>42116.627083333333</v>
      </c>
      <c r="T671" s="6">
        <v>43588.411805555559</v>
      </c>
      <c r="U671" s="6">
        <v>42115.697916666664</v>
      </c>
      <c r="W671" s="5" t="s">
        <v>248</v>
      </c>
      <c r="X671" s="5" t="s">
        <v>204</v>
      </c>
      <c r="AD671" s="5">
        <v>0</v>
      </c>
      <c r="AF671" s="5" t="s">
        <v>2058</v>
      </c>
      <c r="AH671" s="5" t="s">
        <v>184</v>
      </c>
      <c r="AI671" s="5" t="s">
        <v>215</v>
      </c>
      <c r="CE671" s="5" t="s">
        <v>2057</v>
      </c>
      <c r="EB671" s="5" t="s">
        <v>208</v>
      </c>
      <c r="FO671" s="5" t="s">
        <v>2056</v>
      </c>
      <c r="FP671" s="5">
        <v>9.2233720368547697E+18</v>
      </c>
      <c r="FX671" s="5" t="s">
        <v>662</v>
      </c>
      <c r="FZ671" s="5" t="s">
        <v>255</v>
      </c>
      <c r="GL671" s="5">
        <v>1</v>
      </c>
      <c r="HF671" s="5" t="s">
        <v>2055</v>
      </c>
      <c r="HG671" s="5" t="s">
        <v>2054</v>
      </c>
      <c r="HH671" s="5" t="s">
        <v>2053</v>
      </c>
    </row>
    <row r="672" spans="1:219" s="5" customFormat="1" x14ac:dyDescent="0.2">
      <c r="A672" s="5" t="s">
        <v>2052</v>
      </c>
      <c r="B672" s="5" t="s">
        <v>323</v>
      </c>
      <c r="C672" s="5">
        <v>97457</v>
      </c>
      <c r="E672" s="5" t="s">
        <v>166</v>
      </c>
      <c r="F672" s="5" t="s">
        <v>167</v>
      </c>
      <c r="G672" s="5" t="s">
        <v>168</v>
      </c>
      <c r="H672" s="5" t="s">
        <v>169</v>
      </c>
      <c r="I672" s="5" t="s">
        <v>170</v>
      </c>
      <c r="J672" s="5" t="s">
        <v>171</v>
      </c>
      <c r="M672" s="5" t="s">
        <v>212</v>
      </c>
      <c r="N672" s="5" t="s">
        <v>167</v>
      </c>
      <c r="O672" s="5" t="s">
        <v>671</v>
      </c>
      <c r="P672" s="5" t="s">
        <v>282</v>
      </c>
      <c r="R672" s="6">
        <v>42081.479166666664</v>
      </c>
      <c r="S672" s="6">
        <v>42697.421527777777</v>
      </c>
      <c r="T672" s="6">
        <v>43588.411805555559</v>
      </c>
      <c r="U672" s="6">
        <v>42697.421527777777</v>
      </c>
      <c r="AD672" s="5">
        <v>0</v>
      </c>
      <c r="AF672" s="5" t="s">
        <v>2051</v>
      </c>
      <c r="AH672" s="5">
        <v>1110204</v>
      </c>
      <c r="AI672" s="5" t="s">
        <v>322</v>
      </c>
      <c r="AJ672" s="5" t="s">
        <v>215</v>
      </c>
      <c r="AK672" s="5" t="s">
        <v>282</v>
      </c>
      <c r="AL672" s="5" t="s">
        <v>175</v>
      </c>
      <c r="AM672" s="5" t="s">
        <v>206</v>
      </c>
      <c r="BB672" s="5" t="s">
        <v>334</v>
      </c>
      <c r="CL672" s="5" t="s">
        <v>2050</v>
      </c>
      <c r="DL672" s="5" t="s">
        <v>191</v>
      </c>
      <c r="DZ672" s="5" t="s">
        <v>191</v>
      </c>
      <c r="EB672" s="5" t="s">
        <v>228</v>
      </c>
      <c r="FO672" s="5" t="s">
        <v>2049</v>
      </c>
      <c r="FP672" s="5">
        <v>9.2233720368547697E+18</v>
      </c>
      <c r="FZ672" s="5" t="s">
        <v>2048</v>
      </c>
      <c r="GK672" s="5" t="s">
        <v>338</v>
      </c>
      <c r="GL672" s="5">
        <v>1</v>
      </c>
      <c r="GV672" s="5" t="s">
        <v>311</v>
      </c>
      <c r="HF672" s="5" t="s">
        <v>2047</v>
      </c>
      <c r="HG672" s="5" t="s">
        <v>2046</v>
      </c>
      <c r="HH672" s="5" t="s">
        <v>2045</v>
      </c>
      <c r="HI672" s="5" t="s">
        <v>2044</v>
      </c>
      <c r="HJ672" s="5" t="s">
        <v>2043</v>
      </c>
    </row>
    <row r="673" spans="1:220" s="5" customFormat="1" x14ac:dyDescent="0.2">
      <c r="A673" s="5" t="s">
        <v>2042</v>
      </c>
      <c r="B673" s="5" t="s">
        <v>492</v>
      </c>
      <c r="C673" s="5">
        <v>97449</v>
      </c>
      <c r="E673" s="5" t="s">
        <v>229</v>
      </c>
      <c r="F673" s="5" t="s">
        <v>167</v>
      </c>
      <c r="G673" s="5" t="s">
        <v>168</v>
      </c>
      <c r="H673" s="5" t="s">
        <v>169</v>
      </c>
      <c r="I673" s="5" t="s">
        <v>170</v>
      </c>
      <c r="J673" s="5" t="s">
        <v>171</v>
      </c>
      <c r="M673" s="5" t="s">
        <v>172</v>
      </c>
      <c r="N673" s="5" t="s">
        <v>167</v>
      </c>
      <c r="P673" s="5">
        <v>1110204</v>
      </c>
      <c r="Q673" s="5">
        <v>1110204</v>
      </c>
      <c r="R673" s="6">
        <v>42081.459722222222</v>
      </c>
      <c r="S673" s="6">
        <v>43574.49722222222</v>
      </c>
      <c r="T673" s="6">
        <v>43588.411805555559</v>
      </c>
      <c r="U673" s="6">
        <v>43574.49722222222</v>
      </c>
      <c r="AD673" s="5">
        <v>0</v>
      </c>
      <c r="AH673" s="5">
        <v>1110204</v>
      </c>
      <c r="EA673" s="5" t="s">
        <v>1935</v>
      </c>
      <c r="EC673" s="5" t="s">
        <v>2041</v>
      </c>
      <c r="ED673" s="5" t="s">
        <v>240</v>
      </c>
      <c r="FO673" s="5" t="s">
        <v>2040</v>
      </c>
      <c r="FP673" s="5">
        <v>9.2233720368547697E+18</v>
      </c>
      <c r="FX673" s="5" t="s">
        <v>662</v>
      </c>
    </row>
    <row r="674" spans="1:220" s="5" customFormat="1" x14ac:dyDescent="0.2">
      <c r="A674" s="5" t="s">
        <v>2039</v>
      </c>
      <c r="B674" s="5" t="s">
        <v>375</v>
      </c>
      <c r="C674" s="5">
        <v>97445</v>
      </c>
      <c r="E674" s="5" t="s">
        <v>229</v>
      </c>
      <c r="F674" s="5" t="s">
        <v>167</v>
      </c>
      <c r="G674" s="5" t="s">
        <v>168</v>
      </c>
      <c r="H674" s="5" t="s">
        <v>169</v>
      </c>
      <c r="I674" s="5" t="s">
        <v>170</v>
      </c>
      <c r="J674" s="5" t="s">
        <v>171</v>
      </c>
      <c r="M674" s="5" t="s">
        <v>172</v>
      </c>
      <c r="N674" s="5" t="s">
        <v>167</v>
      </c>
      <c r="P674" s="5">
        <v>1110204</v>
      </c>
      <c r="Q674" s="5">
        <v>1110204</v>
      </c>
      <c r="R674" s="6">
        <v>42081.452777777777</v>
      </c>
      <c r="S674" s="6">
        <v>42962.6</v>
      </c>
      <c r="T674" s="6">
        <v>43588.411805555559</v>
      </c>
      <c r="U674" s="6">
        <v>42962.6</v>
      </c>
      <c r="AD674" s="5">
        <v>0</v>
      </c>
      <c r="AH674" s="5">
        <v>1110204</v>
      </c>
      <c r="EA674" s="5" t="s">
        <v>878</v>
      </c>
      <c r="EC674" s="5" t="s">
        <v>1291</v>
      </c>
      <c r="ED674" s="5" t="s">
        <v>240</v>
      </c>
      <c r="FO674" s="5" t="s">
        <v>2038</v>
      </c>
      <c r="FP674" s="5">
        <v>9.2233720368547697E+18</v>
      </c>
      <c r="FX674" s="5" t="s">
        <v>662</v>
      </c>
    </row>
    <row r="675" spans="1:220" s="5" customFormat="1" x14ac:dyDescent="0.2">
      <c r="A675" s="5" t="s">
        <v>2037</v>
      </c>
      <c r="B675" s="5" t="s">
        <v>440</v>
      </c>
      <c r="C675" s="5">
        <v>97436</v>
      </c>
      <c r="E675" s="5" t="s">
        <v>229</v>
      </c>
      <c r="F675" s="5" t="s">
        <v>167</v>
      </c>
      <c r="G675" s="5" t="s">
        <v>168</v>
      </c>
      <c r="H675" s="5" t="s">
        <v>169</v>
      </c>
      <c r="I675" s="5" t="s">
        <v>170</v>
      </c>
      <c r="J675" s="5" t="s">
        <v>171</v>
      </c>
      <c r="M675" s="5" t="s">
        <v>172</v>
      </c>
      <c r="N675" s="5" t="s">
        <v>167</v>
      </c>
      <c r="P675" s="5">
        <v>1110204</v>
      </c>
      <c r="Q675" s="5">
        <v>1110204</v>
      </c>
      <c r="R675" s="6">
        <v>42081.406944444447</v>
      </c>
      <c r="S675" s="6">
        <v>42962.6</v>
      </c>
      <c r="T675" s="6">
        <v>43588.411805555559</v>
      </c>
      <c r="U675" s="6">
        <v>42962.6</v>
      </c>
      <c r="AD675" s="5">
        <v>0</v>
      </c>
      <c r="AH675" s="5">
        <v>1110204</v>
      </c>
      <c r="EA675" s="5" t="s">
        <v>769</v>
      </c>
      <c r="EC675" s="5" t="s">
        <v>2036</v>
      </c>
      <c r="ED675" s="5" t="s">
        <v>240</v>
      </c>
      <c r="FO675" s="5" t="s">
        <v>2035</v>
      </c>
      <c r="FP675" s="5">
        <v>9.2233720368547697E+18</v>
      </c>
      <c r="FX675" s="5" t="s">
        <v>662</v>
      </c>
    </row>
    <row r="676" spans="1:220" s="5" customFormat="1" x14ac:dyDescent="0.2">
      <c r="A676" s="5" t="s">
        <v>2033</v>
      </c>
      <c r="B676" s="5" t="s">
        <v>525</v>
      </c>
      <c r="C676" s="5">
        <v>97435</v>
      </c>
      <c r="E676" s="5" t="s">
        <v>229</v>
      </c>
      <c r="F676" s="5" t="s">
        <v>167</v>
      </c>
      <c r="G676" s="5" t="s">
        <v>168</v>
      </c>
      <c r="H676" s="5" t="s">
        <v>169</v>
      </c>
      <c r="I676" s="5" t="s">
        <v>170</v>
      </c>
      <c r="J676" s="5" t="s">
        <v>171</v>
      </c>
      <c r="M676" s="5" t="s">
        <v>172</v>
      </c>
      <c r="N676" s="5" t="s">
        <v>167</v>
      </c>
      <c r="P676" s="5">
        <v>1110204</v>
      </c>
      <c r="Q676" s="5">
        <v>1110204</v>
      </c>
      <c r="R676" s="6">
        <v>42081.404166666667</v>
      </c>
      <c r="S676" s="6">
        <v>42962.599305555559</v>
      </c>
      <c r="T676" s="6">
        <v>43588.411805555559</v>
      </c>
      <c r="U676" s="6">
        <v>42962.599305555559</v>
      </c>
      <c r="AD676" s="5">
        <v>0</v>
      </c>
      <c r="AF676" s="5" t="s">
        <v>2034</v>
      </c>
      <c r="AH676" s="5">
        <v>1110204</v>
      </c>
      <c r="EA676" s="5" t="s">
        <v>1636</v>
      </c>
      <c r="EC676" s="5" t="s">
        <v>2033</v>
      </c>
      <c r="ED676" s="5" t="s">
        <v>240</v>
      </c>
      <c r="FO676" s="5" t="s">
        <v>2032</v>
      </c>
      <c r="FP676" s="5">
        <v>9.2233720368547697E+18</v>
      </c>
      <c r="FX676" s="5" t="s">
        <v>662</v>
      </c>
    </row>
    <row r="677" spans="1:220" s="5" customFormat="1" x14ac:dyDescent="0.2">
      <c r="A677" s="5" t="s">
        <v>2030</v>
      </c>
      <c r="B677" s="5" t="s">
        <v>351</v>
      </c>
      <c r="C677" s="5">
        <v>97433</v>
      </c>
      <c r="E677" s="5" t="s">
        <v>229</v>
      </c>
      <c r="F677" s="5" t="s">
        <v>167</v>
      </c>
      <c r="G677" s="5" t="s">
        <v>168</v>
      </c>
      <c r="H677" s="5" t="s">
        <v>169</v>
      </c>
      <c r="I677" s="5" t="s">
        <v>170</v>
      </c>
      <c r="J677" s="5" t="s">
        <v>171</v>
      </c>
      <c r="M677" s="5" t="s">
        <v>172</v>
      </c>
      <c r="N677" s="5" t="s">
        <v>167</v>
      </c>
      <c r="P677" s="5">
        <v>1110204</v>
      </c>
      <c r="Q677" s="5">
        <v>1110204</v>
      </c>
      <c r="R677" s="6">
        <v>42081.394444444442</v>
      </c>
      <c r="S677" s="6">
        <v>42747.612500000003</v>
      </c>
      <c r="T677" s="6">
        <v>43588.411805555559</v>
      </c>
      <c r="U677" s="6">
        <v>42720.473611111112</v>
      </c>
      <c r="AD677" s="5">
        <v>0</v>
      </c>
      <c r="AH677" s="5">
        <v>1110204</v>
      </c>
      <c r="EA677" s="5" t="s">
        <v>2031</v>
      </c>
      <c r="EC677" s="5" t="s">
        <v>2030</v>
      </c>
      <c r="ED677" s="5" t="s">
        <v>240</v>
      </c>
      <c r="FO677" s="5" t="s">
        <v>2029</v>
      </c>
      <c r="FP677" s="5">
        <v>9.2233720368547697E+18</v>
      </c>
      <c r="FX677" s="5" t="s">
        <v>662</v>
      </c>
    </row>
    <row r="678" spans="1:220" s="5" customFormat="1" x14ac:dyDescent="0.2">
      <c r="A678" s="5" t="s">
        <v>2028</v>
      </c>
      <c r="B678" s="5" t="s">
        <v>2027</v>
      </c>
      <c r="C678" s="5">
        <v>97347</v>
      </c>
      <c r="E678" s="5" t="s">
        <v>166</v>
      </c>
      <c r="F678" s="5" t="s">
        <v>167</v>
      </c>
      <c r="G678" s="5" t="s">
        <v>168</v>
      </c>
      <c r="H678" s="5" t="s">
        <v>169</v>
      </c>
      <c r="I678" s="5" t="s">
        <v>170</v>
      </c>
      <c r="J678" s="5" t="s">
        <v>171</v>
      </c>
      <c r="M678" s="5" t="s">
        <v>172</v>
      </c>
      <c r="N678" s="5" t="s">
        <v>167</v>
      </c>
      <c r="R678" s="6">
        <v>42079.727083333331</v>
      </c>
      <c r="S678" s="6">
        <v>42153.576388888891</v>
      </c>
      <c r="T678" s="6">
        <v>43588.411805555559</v>
      </c>
      <c r="U678" s="6">
        <v>42153.576388888891</v>
      </c>
      <c r="AD678" s="5">
        <v>0</v>
      </c>
      <c r="AF678" s="5" t="s">
        <v>2026</v>
      </c>
      <c r="AH678" s="5" t="s">
        <v>2025</v>
      </c>
      <c r="AI678" s="5" t="s">
        <v>175</v>
      </c>
      <c r="AJ678" s="5" t="s">
        <v>206</v>
      </c>
      <c r="AK678" s="5" t="s">
        <v>2024</v>
      </c>
      <c r="FO678" s="5" t="s">
        <v>2023</v>
      </c>
      <c r="FP678" s="5">
        <v>9.2233720368547697E+18</v>
      </c>
      <c r="FX678" s="5" t="s">
        <v>662</v>
      </c>
      <c r="FZ678" s="5" t="s">
        <v>710</v>
      </c>
      <c r="GL678" s="5">
        <v>2</v>
      </c>
      <c r="HF678" s="5" t="s">
        <v>2022</v>
      </c>
    </row>
    <row r="679" spans="1:220" s="5" customFormat="1" x14ac:dyDescent="0.2">
      <c r="A679" s="5" t="s">
        <v>2020</v>
      </c>
      <c r="B679" s="5" t="s">
        <v>955</v>
      </c>
      <c r="C679" s="5">
        <v>97207</v>
      </c>
      <c r="E679" s="5" t="s">
        <v>229</v>
      </c>
      <c r="F679" s="5" t="s">
        <v>167</v>
      </c>
      <c r="G679" s="5" t="s">
        <v>168</v>
      </c>
      <c r="H679" s="5" t="s">
        <v>169</v>
      </c>
      <c r="I679" s="5" t="s">
        <v>170</v>
      </c>
      <c r="J679" s="5" t="s">
        <v>171</v>
      </c>
      <c r="M679" s="5" t="s">
        <v>172</v>
      </c>
      <c r="N679" s="5" t="s">
        <v>167</v>
      </c>
      <c r="R679" s="6">
        <v>42075.947916666664</v>
      </c>
      <c r="S679" s="6">
        <v>42962.602777777778</v>
      </c>
      <c r="T679" s="6">
        <v>43588.411805555559</v>
      </c>
      <c r="U679" s="6">
        <v>42962.602777777778</v>
      </c>
      <c r="AD679" s="5">
        <v>0</v>
      </c>
      <c r="AF679" s="5" t="s">
        <v>2021</v>
      </c>
      <c r="AH679" s="5" t="s">
        <v>175</v>
      </c>
      <c r="EA679" s="5" t="s">
        <v>878</v>
      </c>
      <c r="EC679" s="5" t="s">
        <v>2020</v>
      </c>
      <c r="ED679" s="5" t="s">
        <v>240</v>
      </c>
      <c r="FO679" s="5" t="s">
        <v>2019</v>
      </c>
      <c r="FP679" s="5">
        <v>9.2233720368547697E+18</v>
      </c>
      <c r="FX679" s="5" t="s">
        <v>662</v>
      </c>
    </row>
    <row r="680" spans="1:220" s="5" customFormat="1" x14ac:dyDescent="0.2">
      <c r="A680" s="5" t="s">
        <v>2018</v>
      </c>
      <c r="B680" s="5" t="s">
        <v>2017</v>
      </c>
      <c r="C680" s="5">
        <v>97065</v>
      </c>
      <c r="E680" s="5" t="s">
        <v>166</v>
      </c>
      <c r="F680" s="5" t="s">
        <v>167</v>
      </c>
      <c r="G680" s="5" t="s">
        <v>168</v>
      </c>
      <c r="H680" s="5" t="s">
        <v>169</v>
      </c>
      <c r="I680" s="5" t="s">
        <v>170</v>
      </c>
      <c r="J680" s="5" t="s">
        <v>171</v>
      </c>
      <c r="M680" s="5" t="s">
        <v>172</v>
      </c>
      <c r="N680" s="5" t="s">
        <v>167</v>
      </c>
      <c r="P680" s="5" t="s">
        <v>171</v>
      </c>
      <c r="Q680" s="5" t="s">
        <v>171</v>
      </c>
      <c r="R680" s="6">
        <v>42074.629166666666</v>
      </c>
      <c r="S680" s="6">
        <v>42201.554861111108</v>
      </c>
      <c r="T680" s="6">
        <v>43588.411805555559</v>
      </c>
      <c r="U680" s="6">
        <v>42094.70208333333</v>
      </c>
      <c r="V680" s="5" t="s">
        <v>684</v>
      </c>
      <c r="W680" s="5" t="s">
        <v>684</v>
      </c>
      <c r="AD680" s="5">
        <v>0</v>
      </c>
      <c r="AF680" s="5" t="s">
        <v>2016</v>
      </c>
      <c r="AH680" s="5" t="s">
        <v>171</v>
      </c>
      <c r="CL680" s="5" t="s">
        <v>2015</v>
      </c>
      <c r="EB680" s="5" t="s">
        <v>681</v>
      </c>
      <c r="FO680" s="5" t="s">
        <v>2014</v>
      </c>
      <c r="FP680" s="5">
        <v>9.2233720368547697E+18</v>
      </c>
      <c r="FQ680" s="6">
        <v>42199.802083333336</v>
      </c>
      <c r="FX680" s="5" t="s">
        <v>662</v>
      </c>
      <c r="FZ680" s="5" t="s">
        <v>286</v>
      </c>
      <c r="GA680" s="5" t="s">
        <v>679</v>
      </c>
      <c r="GL680" s="5">
        <v>5</v>
      </c>
    </row>
    <row r="681" spans="1:220" s="5" customFormat="1" x14ac:dyDescent="0.2">
      <c r="A681" s="5" t="s">
        <v>2013</v>
      </c>
      <c r="B681" s="5" t="s">
        <v>2012</v>
      </c>
      <c r="C681" s="5">
        <v>97062</v>
      </c>
      <c r="E681" s="5" t="s">
        <v>180</v>
      </c>
      <c r="F681" s="5" t="s">
        <v>167</v>
      </c>
      <c r="G681" s="5" t="s">
        <v>168</v>
      </c>
      <c r="H681" s="5" t="s">
        <v>169</v>
      </c>
      <c r="I681" s="5" t="s">
        <v>170</v>
      </c>
      <c r="J681" s="5" t="s">
        <v>171</v>
      </c>
      <c r="M681" s="5" t="s">
        <v>172</v>
      </c>
      <c r="N681" s="5" t="s">
        <v>167</v>
      </c>
      <c r="P681" s="5" t="s">
        <v>215</v>
      </c>
      <c r="Q681" s="5" t="s">
        <v>215</v>
      </c>
      <c r="R681" s="6">
        <v>42074.615972222222</v>
      </c>
      <c r="S681" s="6">
        <v>42132.443749999999</v>
      </c>
      <c r="T681" s="6">
        <v>43588.411805555559</v>
      </c>
      <c r="U681" s="6">
        <v>42097.543055555558</v>
      </c>
      <c r="W681" s="5" t="s">
        <v>248</v>
      </c>
      <c r="X681" s="5" t="s">
        <v>204</v>
      </c>
      <c r="AD681" s="5">
        <v>0</v>
      </c>
      <c r="AF681" s="5" t="s">
        <v>2011</v>
      </c>
      <c r="AH681" s="5" t="s">
        <v>184</v>
      </c>
      <c r="AI681" s="5" t="s">
        <v>215</v>
      </c>
      <c r="AJ681" s="5" t="s">
        <v>175</v>
      </c>
      <c r="AK681" s="5" t="s">
        <v>171</v>
      </c>
      <c r="EB681" s="5" t="s">
        <v>208</v>
      </c>
      <c r="FO681" s="5" t="s">
        <v>2010</v>
      </c>
      <c r="FP681" s="5">
        <v>9.2233720368547697E+18</v>
      </c>
      <c r="FX681" s="5" t="s">
        <v>662</v>
      </c>
      <c r="FZ681" s="5" t="s">
        <v>679</v>
      </c>
      <c r="GK681" s="5" t="s">
        <v>2009</v>
      </c>
      <c r="GL681" s="5">
        <v>2</v>
      </c>
      <c r="HF681" s="5" t="s">
        <v>2008</v>
      </c>
      <c r="HG681" s="5" t="s">
        <v>2007</v>
      </c>
      <c r="HH681" s="5" t="s">
        <v>2006</v>
      </c>
      <c r="HI681" s="5" t="s">
        <v>2005</v>
      </c>
    </row>
    <row r="682" spans="1:220" s="5" customFormat="1" x14ac:dyDescent="0.2">
      <c r="A682" s="5" t="s">
        <v>2004</v>
      </c>
      <c r="B682" s="5" t="s">
        <v>1991</v>
      </c>
      <c r="C682" s="5">
        <v>97059</v>
      </c>
      <c r="E682" s="5" t="s">
        <v>166</v>
      </c>
      <c r="F682" s="5" t="s">
        <v>167</v>
      </c>
      <c r="G682" s="5" t="s">
        <v>168</v>
      </c>
      <c r="H682" s="5" t="s">
        <v>169</v>
      </c>
      <c r="I682" s="5" t="s">
        <v>170</v>
      </c>
      <c r="J682" s="5" t="s">
        <v>171</v>
      </c>
      <c r="M682" s="5" t="s">
        <v>212</v>
      </c>
      <c r="N682" s="5" t="s">
        <v>167</v>
      </c>
      <c r="P682" s="5" t="s">
        <v>215</v>
      </c>
      <c r="Q682" s="5" t="s">
        <v>215</v>
      </c>
      <c r="R682" s="6">
        <v>42074.588194444441</v>
      </c>
      <c r="S682" s="6">
        <v>42163.961111111108</v>
      </c>
      <c r="T682" s="6">
        <v>43588.411805555559</v>
      </c>
      <c r="U682" s="6">
        <v>42110.447222222225</v>
      </c>
      <c r="W682" s="5" t="s">
        <v>248</v>
      </c>
      <c r="AD682" s="5">
        <v>0</v>
      </c>
      <c r="AF682" s="5" t="s">
        <v>2003</v>
      </c>
      <c r="AH682" s="5" t="s">
        <v>215</v>
      </c>
      <c r="AI682" s="5" t="s">
        <v>282</v>
      </c>
      <c r="AJ682" s="5" t="s">
        <v>2002</v>
      </c>
      <c r="AX682" s="5" t="s">
        <v>2001</v>
      </c>
      <c r="AY682" s="5" t="s">
        <v>2000</v>
      </c>
      <c r="AZ682" s="5" t="s">
        <v>1999</v>
      </c>
      <c r="EB682" s="5" t="s">
        <v>208</v>
      </c>
      <c r="FO682" s="5" t="s">
        <v>1998</v>
      </c>
      <c r="FP682" s="5">
        <v>9.2233720368547697E+18</v>
      </c>
      <c r="FX682" s="5" t="s">
        <v>662</v>
      </c>
      <c r="FZ682" s="5" t="s">
        <v>255</v>
      </c>
      <c r="GL682" s="5">
        <v>1</v>
      </c>
      <c r="HF682" s="5" t="s">
        <v>1997</v>
      </c>
      <c r="HG682" s="5" t="s">
        <v>1996</v>
      </c>
      <c r="HH682" s="5" t="s">
        <v>1995</v>
      </c>
    </row>
    <row r="683" spans="1:220" s="5" customFormat="1" x14ac:dyDescent="0.2">
      <c r="A683" s="5" t="s">
        <v>1994</v>
      </c>
      <c r="B683" s="5" t="s">
        <v>1993</v>
      </c>
      <c r="C683" s="5">
        <v>97058</v>
      </c>
      <c r="E683" s="5" t="s">
        <v>166</v>
      </c>
      <c r="F683" s="5" t="s">
        <v>167</v>
      </c>
      <c r="G683" s="5" t="s">
        <v>168</v>
      </c>
      <c r="H683" s="5" t="s">
        <v>169</v>
      </c>
      <c r="I683" s="5" t="s">
        <v>170</v>
      </c>
      <c r="J683" s="5" t="s">
        <v>171</v>
      </c>
      <c r="M683" s="5" t="s">
        <v>212</v>
      </c>
      <c r="N683" s="5" t="s">
        <v>167</v>
      </c>
      <c r="P683" s="5" t="s">
        <v>215</v>
      </c>
      <c r="Q683" s="5" t="s">
        <v>215</v>
      </c>
      <c r="R683" s="6">
        <v>42074.586111111108</v>
      </c>
      <c r="S683" s="6">
        <v>42110.447222222225</v>
      </c>
      <c r="T683" s="6">
        <v>43588.411805555559</v>
      </c>
      <c r="U683" s="6">
        <v>42110.447222222225</v>
      </c>
      <c r="W683" s="5" t="s">
        <v>248</v>
      </c>
      <c r="AD683" s="5">
        <v>0</v>
      </c>
      <c r="AF683" s="5" t="s">
        <v>1992</v>
      </c>
      <c r="AH683" s="5" t="s">
        <v>184</v>
      </c>
      <c r="AI683" s="5" t="s">
        <v>215</v>
      </c>
      <c r="BK683" s="5" t="s">
        <v>593</v>
      </c>
      <c r="BL683" s="5" t="s">
        <v>280</v>
      </c>
      <c r="BM683" s="5" t="s">
        <v>1991</v>
      </c>
      <c r="EB683" s="5" t="s">
        <v>208</v>
      </c>
      <c r="FO683" s="5" t="s">
        <v>1990</v>
      </c>
      <c r="FP683" s="5">
        <v>9.2233720368547697E+18</v>
      </c>
      <c r="FX683" s="5" t="s">
        <v>662</v>
      </c>
      <c r="FZ683" s="5" t="s">
        <v>255</v>
      </c>
      <c r="GL683" s="5">
        <v>1</v>
      </c>
      <c r="HF683" s="5" t="s">
        <v>1989</v>
      </c>
      <c r="HG683" s="5" t="s">
        <v>1988</v>
      </c>
      <c r="HH683" s="5" t="s">
        <v>1987</v>
      </c>
      <c r="HI683" s="5" t="s">
        <v>1986</v>
      </c>
      <c r="HJ683" s="5" t="s">
        <v>1985</v>
      </c>
      <c r="HK683" s="5" t="s">
        <v>1984</v>
      </c>
      <c r="HL683" s="5" t="s">
        <v>1983</v>
      </c>
    </row>
    <row r="684" spans="1:220" s="5" customFormat="1" x14ac:dyDescent="0.2">
      <c r="A684" s="5" t="s">
        <v>1982</v>
      </c>
      <c r="B684" s="5" t="s">
        <v>637</v>
      </c>
      <c r="C684" s="5">
        <v>97054</v>
      </c>
      <c r="E684" s="5" t="s">
        <v>180</v>
      </c>
      <c r="F684" s="5" t="s">
        <v>167</v>
      </c>
      <c r="G684" s="5" t="s">
        <v>168</v>
      </c>
      <c r="H684" s="5" t="s">
        <v>169</v>
      </c>
      <c r="I684" s="5" t="s">
        <v>170</v>
      </c>
      <c r="J684" s="5" t="s">
        <v>171</v>
      </c>
      <c r="M684" s="5" t="s">
        <v>172</v>
      </c>
      <c r="N684" s="5" t="s">
        <v>167</v>
      </c>
      <c r="P684" s="5" t="s">
        <v>215</v>
      </c>
      <c r="Q684" s="5" t="s">
        <v>215</v>
      </c>
      <c r="R684" s="6">
        <v>42074.55972222222</v>
      </c>
      <c r="S684" s="6">
        <v>42115.697222222225</v>
      </c>
      <c r="T684" s="6">
        <v>43588.411805555559</v>
      </c>
      <c r="U684" s="6">
        <v>42115.697222222225</v>
      </c>
      <c r="W684" s="5" t="s">
        <v>248</v>
      </c>
      <c r="X684" s="5" t="s">
        <v>204</v>
      </c>
      <c r="AD684" s="5">
        <v>0</v>
      </c>
      <c r="AF684" s="5" t="s">
        <v>1981</v>
      </c>
      <c r="AH684" s="5" t="s">
        <v>215</v>
      </c>
      <c r="CL684" s="5" t="s">
        <v>1980</v>
      </c>
      <c r="EB684" s="5" t="s">
        <v>208</v>
      </c>
      <c r="FO684" s="5" t="s">
        <v>1979</v>
      </c>
      <c r="FP684" s="5">
        <v>9.2233720368547697E+18</v>
      </c>
      <c r="FX684" s="5" t="s">
        <v>662</v>
      </c>
      <c r="FZ684" s="5" t="s">
        <v>255</v>
      </c>
      <c r="GK684" s="5" t="s">
        <v>1978</v>
      </c>
      <c r="GL684" s="5">
        <v>1</v>
      </c>
      <c r="HF684" s="5" t="s">
        <v>1977</v>
      </c>
      <c r="HG684" s="5" t="s">
        <v>1976</v>
      </c>
    </row>
    <row r="685" spans="1:220" s="5" customFormat="1" x14ac:dyDescent="0.2">
      <c r="A685" s="5" t="s">
        <v>1975</v>
      </c>
      <c r="B685" s="5" t="s">
        <v>1974</v>
      </c>
      <c r="C685" s="5">
        <v>96970</v>
      </c>
      <c r="E685" s="5" t="s">
        <v>166</v>
      </c>
      <c r="F685" s="5" t="s">
        <v>167</v>
      </c>
      <c r="G685" s="5" t="s">
        <v>168</v>
      </c>
      <c r="H685" s="5" t="s">
        <v>169</v>
      </c>
      <c r="I685" s="5" t="s">
        <v>170</v>
      </c>
      <c r="J685" s="5" t="s">
        <v>171</v>
      </c>
      <c r="M685" s="5" t="s">
        <v>212</v>
      </c>
      <c r="N685" s="5" t="s">
        <v>167</v>
      </c>
      <c r="P685" s="5" t="s">
        <v>1972</v>
      </c>
      <c r="Q685" s="5" t="s">
        <v>1972</v>
      </c>
      <c r="R685" s="6">
        <v>42074.441666666666</v>
      </c>
      <c r="S685" s="6">
        <v>42086.849305555559</v>
      </c>
      <c r="T685" s="6">
        <v>43588.411805555559</v>
      </c>
      <c r="U685" s="6">
        <v>42086.609722222223</v>
      </c>
      <c r="AD685" s="5">
        <v>0</v>
      </c>
      <c r="AF685" s="5" t="s">
        <v>1973</v>
      </c>
      <c r="AH685" s="5" t="s">
        <v>1972</v>
      </c>
      <c r="AI685" s="5" t="s">
        <v>175</v>
      </c>
      <c r="FO685" s="5" t="s">
        <v>1971</v>
      </c>
      <c r="FP685" s="5">
        <v>9.2233720368547697E+18</v>
      </c>
      <c r="FX685" s="5" t="s">
        <v>662</v>
      </c>
      <c r="HF685" s="5" t="s">
        <v>1970</v>
      </c>
      <c r="HG685" s="5" t="s">
        <v>1969</v>
      </c>
    </row>
    <row r="686" spans="1:220" s="5" customFormat="1" x14ac:dyDescent="0.2">
      <c r="A686" s="5" t="s">
        <v>1968</v>
      </c>
      <c r="B686" s="5" t="s">
        <v>1967</v>
      </c>
      <c r="C686" s="5">
        <v>96787</v>
      </c>
      <c r="E686" s="5" t="s">
        <v>180</v>
      </c>
      <c r="F686" s="5" t="s">
        <v>167</v>
      </c>
      <c r="G686" s="5" t="s">
        <v>168</v>
      </c>
      <c r="H686" s="5" t="s">
        <v>169</v>
      </c>
      <c r="I686" s="5" t="s">
        <v>170</v>
      </c>
      <c r="J686" s="5" t="s">
        <v>171</v>
      </c>
      <c r="M686" s="5" t="s">
        <v>172</v>
      </c>
      <c r="N686" s="5" t="s">
        <v>167</v>
      </c>
      <c r="O686" s="5" t="s">
        <v>171</v>
      </c>
      <c r="P686" s="5" t="s">
        <v>203</v>
      </c>
      <c r="Q686" s="5" t="s">
        <v>203</v>
      </c>
      <c r="R686" s="6">
        <v>42072.625694444447</v>
      </c>
      <c r="S686" s="6">
        <v>42220.813888888886</v>
      </c>
      <c r="T686" s="6">
        <v>43588.411805555559</v>
      </c>
      <c r="U686" s="6">
        <v>42220.813888888886</v>
      </c>
      <c r="AD686" s="5">
        <v>0</v>
      </c>
      <c r="AF686" s="5" t="s">
        <v>1966</v>
      </c>
      <c r="AH686" s="5" t="s">
        <v>203</v>
      </c>
      <c r="CE686" s="5" t="s">
        <v>1965</v>
      </c>
      <c r="CF686" s="5" t="s">
        <v>1964</v>
      </c>
      <c r="CT686" s="5" t="s">
        <v>217</v>
      </c>
      <c r="CU686" s="5" t="s">
        <v>1837</v>
      </c>
      <c r="DZ686" s="5" t="s">
        <v>191</v>
      </c>
      <c r="EB686" s="5" t="s">
        <v>1294</v>
      </c>
      <c r="FC686" s="5" t="s">
        <v>1963</v>
      </c>
      <c r="FD686" s="5" t="s">
        <v>222</v>
      </c>
      <c r="FO686" s="5" t="s">
        <v>1962</v>
      </c>
      <c r="FP686" s="5">
        <v>9.2233720368547697E+18</v>
      </c>
      <c r="FX686" s="5" t="s">
        <v>662</v>
      </c>
      <c r="FZ686" s="5" t="s">
        <v>1928</v>
      </c>
      <c r="GK686" s="5" t="s">
        <v>1961</v>
      </c>
      <c r="GL686" s="5">
        <v>2</v>
      </c>
      <c r="GQ686" s="5" t="s">
        <v>1834</v>
      </c>
      <c r="GR686" s="5" t="s">
        <v>241</v>
      </c>
    </row>
    <row r="687" spans="1:220" s="5" customFormat="1" x14ac:dyDescent="0.2">
      <c r="A687" s="5" t="s">
        <v>1960</v>
      </c>
      <c r="B687" s="5" t="s">
        <v>1591</v>
      </c>
      <c r="C687" s="5">
        <v>96782</v>
      </c>
      <c r="E687" s="5" t="s">
        <v>180</v>
      </c>
      <c r="F687" s="5" t="s">
        <v>167</v>
      </c>
      <c r="G687" s="5" t="s">
        <v>168</v>
      </c>
      <c r="H687" s="5" t="s">
        <v>169</v>
      </c>
      <c r="I687" s="5" t="s">
        <v>170</v>
      </c>
      <c r="J687" s="5" t="s">
        <v>171</v>
      </c>
      <c r="M687" s="5" t="s">
        <v>172</v>
      </c>
      <c r="N687" s="5" t="s">
        <v>167</v>
      </c>
      <c r="P687" s="5" t="s">
        <v>215</v>
      </c>
      <c r="Q687" s="5" t="s">
        <v>215</v>
      </c>
      <c r="R687" s="6">
        <v>42072.615972222222</v>
      </c>
      <c r="S687" s="6">
        <v>42116.627083333333</v>
      </c>
      <c r="T687" s="6">
        <v>43588.411805555559</v>
      </c>
      <c r="U687" s="6">
        <v>42115.697222222225</v>
      </c>
      <c r="W687" s="5" t="s">
        <v>248</v>
      </c>
      <c r="X687" s="5" t="s">
        <v>204</v>
      </c>
      <c r="AD687" s="5">
        <v>0</v>
      </c>
      <c r="AF687" s="5" t="s">
        <v>1959</v>
      </c>
      <c r="AH687" s="5" t="s">
        <v>215</v>
      </c>
      <c r="CE687" s="5" t="s">
        <v>1958</v>
      </c>
      <c r="CF687" s="5" t="s">
        <v>1957</v>
      </c>
      <c r="EB687" s="5" t="s">
        <v>208</v>
      </c>
      <c r="FO687" s="5" t="s">
        <v>1956</v>
      </c>
      <c r="FP687" s="5">
        <v>9.2233720368547697E+18</v>
      </c>
      <c r="FX687" s="5" t="s">
        <v>662</v>
      </c>
      <c r="FZ687" s="5" t="s">
        <v>255</v>
      </c>
      <c r="GK687" s="5" t="s">
        <v>1955</v>
      </c>
      <c r="GL687" s="5">
        <v>2</v>
      </c>
      <c r="HF687" s="5" t="s">
        <v>1954</v>
      </c>
      <c r="HG687" s="5" t="s">
        <v>1953</v>
      </c>
    </row>
    <row r="688" spans="1:220" s="5" customFormat="1" x14ac:dyDescent="0.2">
      <c r="A688" s="5" t="s">
        <v>1952</v>
      </c>
      <c r="B688" s="5" t="s">
        <v>1951</v>
      </c>
      <c r="C688" s="5">
        <v>96704</v>
      </c>
      <c r="E688" s="5" t="s">
        <v>166</v>
      </c>
      <c r="F688" s="5" t="s">
        <v>167</v>
      </c>
      <c r="G688" s="5" t="s">
        <v>168</v>
      </c>
      <c r="H688" s="5" t="s">
        <v>169</v>
      </c>
      <c r="I688" s="5" t="s">
        <v>170</v>
      </c>
      <c r="J688" s="5" t="s">
        <v>171</v>
      </c>
      <c r="M688" s="5" t="s">
        <v>172</v>
      </c>
      <c r="N688" s="5" t="s">
        <v>167</v>
      </c>
      <c r="P688" s="5">
        <v>1110035</v>
      </c>
      <c r="Q688" s="5">
        <v>1110035</v>
      </c>
      <c r="R688" s="6">
        <v>42070.561111111114</v>
      </c>
      <c r="S688" s="6">
        <v>42132.472222222219</v>
      </c>
      <c r="T688" s="6">
        <v>43588.411805555559</v>
      </c>
      <c r="U688" s="6">
        <v>42086.668055555558</v>
      </c>
      <c r="AD688" s="5">
        <v>0</v>
      </c>
      <c r="AF688" s="5" t="s">
        <v>1950</v>
      </c>
      <c r="AH688" s="5">
        <v>1110035</v>
      </c>
      <c r="AI688" s="5" t="s">
        <v>184</v>
      </c>
      <c r="AJ688" s="5" t="s">
        <v>322</v>
      </c>
      <c r="AK688" s="5" t="s">
        <v>215</v>
      </c>
      <c r="AL688" s="5" t="s">
        <v>282</v>
      </c>
      <c r="CE688" s="5" t="s">
        <v>1949</v>
      </c>
      <c r="CF688" s="5" t="s">
        <v>1948</v>
      </c>
      <c r="CG688" s="5" t="s">
        <v>1947</v>
      </c>
      <c r="CL688" s="5" t="s">
        <v>1946</v>
      </c>
      <c r="EB688" s="5" t="s">
        <v>307</v>
      </c>
      <c r="FO688" s="5" t="s">
        <v>1945</v>
      </c>
      <c r="FP688" s="5">
        <v>9.2233720368547697E+18</v>
      </c>
      <c r="FX688" s="5" t="s">
        <v>662</v>
      </c>
      <c r="FZ688" s="5" t="s">
        <v>286</v>
      </c>
      <c r="GL688" s="5">
        <v>1</v>
      </c>
      <c r="HF688" s="5" t="s">
        <v>1944</v>
      </c>
      <c r="HG688" s="5" t="s">
        <v>1943</v>
      </c>
      <c r="HH688" s="5" t="s">
        <v>1942</v>
      </c>
      <c r="HI688" s="5" t="s">
        <v>1941</v>
      </c>
      <c r="HJ688" s="5" t="s">
        <v>1940</v>
      </c>
    </row>
    <row r="689" spans="1:215" s="5" customFormat="1" x14ac:dyDescent="0.2">
      <c r="A689" s="5" t="s">
        <v>1939</v>
      </c>
      <c r="B689" s="5" t="s">
        <v>1938</v>
      </c>
      <c r="C689" s="5">
        <v>96675</v>
      </c>
      <c r="E689" s="5" t="s">
        <v>166</v>
      </c>
      <c r="F689" s="5" t="s">
        <v>167</v>
      </c>
      <c r="G689" s="5" t="s">
        <v>168</v>
      </c>
      <c r="H689" s="5" t="s">
        <v>169</v>
      </c>
      <c r="I689" s="5" t="s">
        <v>170</v>
      </c>
      <c r="J689" s="5" t="s">
        <v>171</v>
      </c>
      <c r="M689" s="5" t="s">
        <v>172</v>
      </c>
      <c r="O689" s="5" t="s">
        <v>614</v>
      </c>
      <c r="P689" s="5" t="s">
        <v>614</v>
      </c>
      <c r="Q689" s="5" t="s">
        <v>614</v>
      </c>
      <c r="R689" s="6">
        <v>42069.651388888888</v>
      </c>
      <c r="S689" s="6">
        <v>42075.522916666669</v>
      </c>
      <c r="T689" s="6">
        <v>43588.411805555559</v>
      </c>
      <c r="AD689" s="5">
        <v>0</v>
      </c>
      <c r="AH689" s="5" t="s">
        <v>614</v>
      </c>
      <c r="FO689" s="5" t="s">
        <v>1937</v>
      </c>
      <c r="FP689" s="5">
        <v>9.2233720368547697E+18</v>
      </c>
      <c r="FX689" s="5" t="s">
        <v>662</v>
      </c>
      <c r="FZ689" s="5" t="s">
        <v>285</v>
      </c>
      <c r="GL689" s="5">
        <v>2</v>
      </c>
    </row>
    <row r="690" spans="1:215" s="5" customFormat="1" x14ac:dyDescent="0.2">
      <c r="A690" s="5" t="s">
        <v>182</v>
      </c>
      <c r="B690" s="5" t="s">
        <v>1936</v>
      </c>
      <c r="C690" s="5">
        <v>96652</v>
      </c>
      <c r="E690" s="5" t="s">
        <v>229</v>
      </c>
      <c r="F690" s="5" t="s">
        <v>167</v>
      </c>
      <c r="G690" s="5" t="s">
        <v>168</v>
      </c>
      <c r="H690" s="5" t="s">
        <v>169</v>
      </c>
      <c r="I690" s="5" t="s">
        <v>170</v>
      </c>
      <c r="J690" s="5" t="s">
        <v>171</v>
      </c>
      <c r="M690" s="5" t="s">
        <v>172</v>
      </c>
      <c r="N690" s="5" t="s">
        <v>167</v>
      </c>
      <c r="R690" s="6">
        <v>42069.541666666664</v>
      </c>
      <c r="S690" s="6">
        <v>42962.602777777778</v>
      </c>
      <c r="T690" s="6">
        <v>43588.411805555559</v>
      </c>
      <c r="U690" s="6">
        <v>42962.602777777778</v>
      </c>
      <c r="AD690" s="5">
        <v>0</v>
      </c>
      <c r="AH690" s="5" t="s">
        <v>175</v>
      </c>
      <c r="EA690" s="5" t="s">
        <v>1935</v>
      </c>
      <c r="EC690" s="5" t="s">
        <v>182</v>
      </c>
      <c r="ED690" s="5" t="s">
        <v>240</v>
      </c>
      <c r="FO690" s="5" t="s">
        <v>1934</v>
      </c>
      <c r="FP690" s="5">
        <v>9.2233720368547697E+18</v>
      </c>
      <c r="FX690" s="5" t="s">
        <v>662</v>
      </c>
    </row>
    <row r="691" spans="1:215" s="5" customFormat="1" x14ac:dyDescent="0.2">
      <c r="A691" s="5" t="s">
        <v>1933</v>
      </c>
      <c r="B691" s="5" t="s">
        <v>1932</v>
      </c>
      <c r="C691" s="5">
        <v>96648</v>
      </c>
      <c r="E691" s="5" t="s">
        <v>180</v>
      </c>
      <c r="F691" s="5" t="s">
        <v>167</v>
      </c>
      <c r="G691" s="5" t="s">
        <v>168</v>
      </c>
      <c r="H691" s="5" t="s">
        <v>169</v>
      </c>
      <c r="I691" s="5" t="s">
        <v>170</v>
      </c>
      <c r="J691" s="5" t="s">
        <v>171</v>
      </c>
      <c r="M691" s="5" t="s">
        <v>172</v>
      </c>
      <c r="N691" s="5" t="s">
        <v>167</v>
      </c>
      <c r="O691" s="5" t="s">
        <v>171</v>
      </c>
      <c r="P691" s="5" t="s">
        <v>203</v>
      </c>
      <c r="Q691" s="5" t="s">
        <v>203</v>
      </c>
      <c r="R691" s="6">
        <v>42069.532638888886</v>
      </c>
      <c r="S691" s="6">
        <v>42216.638194444444</v>
      </c>
      <c r="T691" s="6">
        <v>43588.411805555559</v>
      </c>
      <c r="U691" s="6">
        <v>42216.638194444444</v>
      </c>
      <c r="AD691" s="5">
        <v>0</v>
      </c>
      <c r="AH691" s="5" t="s">
        <v>203</v>
      </c>
      <c r="CE691" s="5" t="s">
        <v>1931</v>
      </c>
      <c r="CF691" s="5" t="s">
        <v>1930</v>
      </c>
      <c r="CT691" s="5" t="s">
        <v>217</v>
      </c>
      <c r="CU691" s="5" t="s">
        <v>1837</v>
      </c>
      <c r="EB691" s="5" t="s">
        <v>1294</v>
      </c>
      <c r="FC691" s="5" t="s">
        <v>222</v>
      </c>
      <c r="FO691" s="5" t="s">
        <v>1929</v>
      </c>
      <c r="FP691" s="5">
        <v>9.2233720368547697E+18</v>
      </c>
      <c r="FX691" s="5" t="s">
        <v>662</v>
      </c>
      <c r="FZ691" s="5" t="s">
        <v>1928</v>
      </c>
      <c r="GK691" s="5" t="s">
        <v>1927</v>
      </c>
      <c r="GL691" s="5">
        <v>1</v>
      </c>
      <c r="GR691" s="5" t="s">
        <v>241</v>
      </c>
    </row>
    <row r="692" spans="1:215" s="5" customFormat="1" x14ac:dyDescent="0.2">
      <c r="A692" s="5" t="s">
        <v>1926</v>
      </c>
      <c r="B692" s="5" t="s">
        <v>1925</v>
      </c>
      <c r="C692" s="5">
        <v>96636</v>
      </c>
      <c r="E692" s="5" t="s">
        <v>166</v>
      </c>
      <c r="F692" s="5" t="s">
        <v>167</v>
      </c>
      <c r="G692" s="5" t="s">
        <v>168</v>
      </c>
      <c r="H692" s="5" t="s">
        <v>169</v>
      </c>
      <c r="I692" s="5" t="s">
        <v>170</v>
      </c>
      <c r="J692" s="5" t="s">
        <v>171</v>
      </c>
      <c r="M692" s="5" t="s">
        <v>172</v>
      </c>
      <c r="N692" s="5" t="s">
        <v>167</v>
      </c>
      <c r="R692" s="6">
        <v>42069.512499999997</v>
      </c>
      <c r="S692" s="6">
        <v>42088.656944444447</v>
      </c>
      <c r="T692" s="6">
        <v>43588.411805555559</v>
      </c>
      <c r="U692" s="6">
        <v>42088.451388888891</v>
      </c>
      <c r="AD692" s="5">
        <v>0</v>
      </c>
      <c r="AF692" s="5" t="s">
        <v>1924</v>
      </c>
      <c r="AH692" s="5" t="s">
        <v>1705</v>
      </c>
      <c r="AI692" s="5" t="s">
        <v>175</v>
      </c>
      <c r="CL692" s="5" t="s">
        <v>1923</v>
      </c>
      <c r="EB692" s="5" t="s">
        <v>492</v>
      </c>
      <c r="FO692" s="5" t="s">
        <v>1922</v>
      </c>
      <c r="FP692" s="5">
        <v>9.2233720368547697E+18</v>
      </c>
      <c r="FX692" s="5" t="s">
        <v>662</v>
      </c>
      <c r="FZ692" s="5" t="s">
        <v>286</v>
      </c>
      <c r="GA692" s="5" t="s">
        <v>679</v>
      </c>
      <c r="GL692" s="5">
        <v>3</v>
      </c>
      <c r="HF692" s="5" t="s">
        <v>1921</v>
      </c>
    </row>
    <row r="693" spans="1:215" s="5" customFormat="1" x14ac:dyDescent="0.2">
      <c r="A693" s="5" t="s">
        <v>1920</v>
      </c>
      <c r="B693" s="5" t="s">
        <v>1919</v>
      </c>
      <c r="C693" s="5">
        <v>96635</v>
      </c>
      <c r="E693" s="5" t="s">
        <v>166</v>
      </c>
      <c r="F693" s="5" t="s">
        <v>167</v>
      </c>
      <c r="G693" s="5" t="s">
        <v>168</v>
      </c>
      <c r="H693" s="5" t="s">
        <v>169</v>
      </c>
      <c r="I693" s="5" t="s">
        <v>170</v>
      </c>
      <c r="J693" s="5" t="s">
        <v>171</v>
      </c>
      <c r="M693" s="5" t="s">
        <v>172</v>
      </c>
      <c r="N693" s="5" t="s">
        <v>167</v>
      </c>
      <c r="P693" s="5" t="s">
        <v>671</v>
      </c>
      <c r="Q693" s="5" t="s">
        <v>671</v>
      </c>
      <c r="R693" s="6">
        <v>42069.506249999999</v>
      </c>
      <c r="S693" s="6">
        <v>42201.554861111108</v>
      </c>
      <c r="T693" s="6">
        <v>43588.411805555559</v>
      </c>
      <c r="U693" s="6">
        <v>42110.691666666666</v>
      </c>
      <c r="V693" s="5" t="s">
        <v>684</v>
      </c>
      <c r="W693" s="5" t="s">
        <v>684</v>
      </c>
      <c r="AD693" s="5">
        <v>0</v>
      </c>
      <c r="AF693" s="5" t="s">
        <v>1918</v>
      </c>
      <c r="CL693" s="5" t="e">
        <f>- Runs on the Link infrastructure</f>
        <v>#NAME?</v>
      </c>
      <c r="EB693" s="5" t="s">
        <v>681</v>
      </c>
      <c r="FO693" s="5" t="s">
        <v>1917</v>
      </c>
      <c r="FP693" s="5">
        <v>9.2233720368547697E+18</v>
      </c>
      <c r="FQ693" s="6">
        <v>42199.802083333336</v>
      </c>
      <c r="FX693" s="5" t="s">
        <v>662</v>
      </c>
      <c r="FZ693" s="5" t="s">
        <v>285</v>
      </c>
      <c r="GA693" s="5" t="s">
        <v>286</v>
      </c>
      <c r="GB693" s="5" t="s">
        <v>255</v>
      </c>
      <c r="GL693" s="5">
        <v>2</v>
      </c>
    </row>
    <row r="694" spans="1:215" s="5" customFormat="1" x14ac:dyDescent="0.2">
      <c r="A694" s="5" t="s">
        <v>1916</v>
      </c>
      <c r="B694" s="5" t="s">
        <v>1915</v>
      </c>
      <c r="C694" s="5">
        <v>96345</v>
      </c>
      <c r="E694" s="5" t="s">
        <v>166</v>
      </c>
      <c r="F694" s="5" t="s">
        <v>167</v>
      </c>
      <c r="G694" s="5" t="s">
        <v>168</v>
      </c>
      <c r="H694" s="5" t="s">
        <v>169</v>
      </c>
      <c r="I694" s="5" t="s">
        <v>170</v>
      </c>
      <c r="J694" s="5" t="s">
        <v>171</v>
      </c>
      <c r="M694" s="5" t="s">
        <v>172</v>
      </c>
      <c r="P694" s="5">
        <v>1110204</v>
      </c>
      <c r="Q694" s="5">
        <v>1110204</v>
      </c>
      <c r="R694" s="6">
        <v>42066.635416666664</v>
      </c>
      <c r="S694" s="6">
        <v>42075.522916666669</v>
      </c>
      <c r="T694" s="6">
        <v>43588.411805555559</v>
      </c>
      <c r="AD694" s="5">
        <v>0</v>
      </c>
      <c r="AF694" s="5" t="s">
        <v>1914</v>
      </c>
      <c r="AH694" s="5">
        <v>1110204</v>
      </c>
      <c r="FO694" s="5" t="s">
        <v>1913</v>
      </c>
      <c r="FP694" s="5">
        <v>9.2233720368547697E+18</v>
      </c>
      <c r="FX694" s="5" t="s">
        <v>662</v>
      </c>
    </row>
    <row r="695" spans="1:215" s="5" customFormat="1" x14ac:dyDescent="0.2">
      <c r="A695" s="5" t="s">
        <v>1912</v>
      </c>
      <c r="B695" s="5" t="s">
        <v>1911</v>
      </c>
      <c r="C695" s="5">
        <v>96344</v>
      </c>
      <c r="E695" s="5" t="s">
        <v>166</v>
      </c>
      <c r="F695" s="5" t="s">
        <v>167</v>
      </c>
      <c r="G695" s="5" t="s">
        <v>168</v>
      </c>
      <c r="H695" s="5" t="s">
        <v>169</v>
      </c>
      <c r="I695" s="5" t="s">
        <v>170</v>
      </c>
      <c r="J695" s="5" t="s">
        <v>171</v>
      </c>
      <c r="M695" s="5" t="s">
        <v>172</v>
      </c>
      <c r="N695" s="5" t="s">
        <v>167</v>
      </c>
      <c r="P695" s="5">
        <v>1110204</v>
      </c>
      <c r="Q695" s="5">
        <v>1110204</v>
      </c>
      <c r="R695" s="6">
        <v>42066.623611111114</v>
      </c>
      <c r="S695" s="6">
        <v>42142.556250000001</v>
      </c>
      <c r="T695" s="6">
        <v>43588.411805555559</v>
      </c>
      <c r="U695" s="6">
        <v>42142.556250000001</v>
      </c>
      <c r="AD695" s="5">
        <v>0</v>
      </c>
      <c r="AF695" s="5" t="s">
        <v>1910</v>
      </c>
      <c r="AH695" s="5">
        <v>1110204</v>
      </c>
      <c r="CL695" s="5" t="s">
        <v>1909</v>
      </c>
      <c r="FO695" s="5" t="s">
        <v>1908</v>
      </c>
      <c r="FP695" s="5">
        <v>9.2233720368547697E+18</v>
      </c>
      <c r="FX695" s="5" t="s">
        <v>662</v>
      </c>
    </row>
    <row r="696" spans="1:215" s="5" customFormat="1" x14ac:dyDescent="0.2">
      <c r="A696" s="5" t="s">
        <v>1907</v>
      </c>
      <c r="B696" s="5" t="s">
        <v>1906</v>
      </c>
      <c r="C696" s="5">
        <v>96339</v>
      </c>
      <c r="E696" s="5" t="s">
        <v>166</v>
      </c>
      <c r="F696" s="5" t="s">
        <v>167</v>
      </c>
      <c r="G696" s="5" t="s">
        <v>168</v>
      </c>
      <c r="H696" s="5" t="s">
        <v>169</v>
      </c>
      <c r="I696" s="5" t="s">
        <v>170</v>
      </c>
      <c r="J696" s="5" t="s">
        <v>171</v>
      </c>
      <c r="M696" s="5" t="s">
        <v>172</v>
      </c>
      <c r="N696" s="5" t="s">
        <v>167</v>
      </c>
      <c r="P696" s="5">
        <v>1110204</v>
      </c>
      <c r="Q696" s="5">
        <v>1110204</v>
      </c>
      <c r="R696" s="6">
        <v>42066.606944444444</v>
      </c>
      <c r="S696" s="6">
        <v>42747.677083333336</v>
      </c>
      <c r="T696" s="6">
        <v>43588.411805555559</v>
      </c>
      <c r="U696" s="6">
        <v>42261.878472222219</v>
      </c>
      <c r="X696" s="5" t="s">
        <v>615</v>
      </c>
      <c r="AD696" s="5">
        <v>0</v>
      </c>
      <c r="AF696" s="5" t="s">
        <v>1905</v>
      </c>
      <c r="AH696" s="5">
        <v>1110204</v>
      </c>
      <c r="CL696" s="5" t="s">
        <v>1904</v>
      </c>
      <c r="FO696" s="5" t="s">
        <v>1903</v>
      </c>
      <c r="FP696" s="5">
        <v>9.2233720368547697E+18</v>
      </c>
      <c r="FX696" s="5" t="s">
        <v>662</v>
      </c>
    </row>
    <row r="697" spans="1:215" s="5" customFormat="1" x14ac:dyDescent="0.2">
      <c r="A697" s="5" t="s">
        <v>1902</v>
      </c>
      <c r="B697" s="5" t="s">
        <v>617</v>
      </c>
      <c r="C697" s="5">
        <v>96338</v>
      </c>
      <c r="E697" s="5" t="s">
        <v>166</v>
      </c>
      <c r="F697" s="5" t="s">
        <v>167</v>
      </c>
      <c r="G697" s="5" t="s">
        <v>168</v>
      </c>
      <c r="H697" s="5" t="s">
        <v>169</v>
      </c>
      <c r="I697" s="5" t="s">
        <v>170</v>
      </c>
      <c r="J697" s="5" t="s">
        <v>171</v>
      </c>
      <c r="M697" s="5" t="s">
        <v>172</v>
      </c>
      <c r="N697" s="5" t="s">
        <v>167</v>
      </c>
      <c r="P697" s="5">
        <v>1110204</v>
      </c>
      <c r="Q697" s="5">
        <v>1110204</v>
      </c>
      <c r="R697" s="6">
        <v>42066.593055555553</v>
      </c>
      <c r="S697" s="6">
        <v>42747.677083333336</v>
      </c>
      <c r="T697" s="6">
        <v>43588.411805555559</v>
      </c>
      <c r="U697" s="6">
        <v>42261.878472222219</v>
      </c>
      <c r="X697" s="5" t="s">
        <v>615</v>
      </c>
      <c r="AD697" s="5">
        <v>0</v>
      </c>
      <c r="AF697" s="5" t="s">
        <v>1901</v>
      </c>
      <c r="AH697" s="5">
        <v>1110204</v>
      </c>
      <c r="CL697" s="5" t="s">
        <v>1900</v>
      </c>
      <c r="FO697" s="5" t="s">
        <v>1899</v>
      </c>
      <c r="FP697" s="5">
        <v>9.2233720368547697E+18</v>
      </c>
      <c r="FX697" s="5" t="s">
        <v>662</v>
      </c>
    </row>
    <row r="698" spans="1:215" s="5" customFormat="1" x14ac:dyDescent="0.2">
      <c r="A698" s="5" t="s">
        <v>1898</v>
      </c>
      <c r="B698" s="5" t="s">
        <v>1897</v>
      </c>
      <c r="C698" s="5">
        <v>96337</v>
      </c>
      <c r="E698" s="5" t="s">
        <v>166</v>
      </c>
      <c r="F698" s="5" t="s">
        <v>167</v>
      </c>
      <c r="G698" s="5" t="s">
        <v>168</v>
      </c>
      <c r="H698" s="5" t="s">
        <v>169</v>
      </c>
      <c r="I698" s="5" t="s">
        <v>170</v>
      </c>
      <c r="J698" s="5" t="s">
        <v>171</v>
      </c>
      <c r="M698" s="5" t="s">
        <v>172</v>
      </c>
      <c r="N698" s="5" t="s">
        <v>167</v>
      </c>
      <c r="P698" s="5">
        <v>1110204</v>
      </c>
      <c r="Q698" s="5">
        <v>1110204</v>
      </c>
      <c r="R698" s="6">
        <v>42066.592361111114</v>
      </c>
      <c r="S698" s="6">
        <v>42747.677083333336</v>
      </c>
      <c r="T698" s="6">
        <v>43588.411805555559</v>
      </c>
      <c r="U698" s="6">
        <v>42261.878472222219</v>
      </c>
      <c r="X698" s="5" t="s">
        <v>615</v>
      </c>
      <c r="AD698" s="5">
        <v>0</v>
      </c>
      <c r="AF698" s="5" t="s">
        <v>1896</v>
      </c>
      <c r="AH698" s="5">
        <v>1110204</v>
      </c>
      <c r="CL698" s="5" t="s">
        <v>1895</v>
      </c>
      <c r="FO698" s="5" t="s">
        <v>1894</v>
      </c>
      <c r="FP698" s="5">
        <v>9.2233720368547697E+18</v>
      </c>
      <c r="FX698" s="5" t="s">
        <v>662</v>
      </c>
    </row>
    <row r="699" spans="1:215" s="5" customFormat="1" x14ac:dyDescent="0.2">
      <c r="A699" s="5" t="s">
        <v>1893</v>
      </c>
      <c r="B699" s="5" t="s">
        <v>1892</v>
      </c>
      <c r="C699" s="5">
        <v>96336</v>
      </c>
      <c r="E699" s="5" t="s">
        <v>166</v>
      </c>
      <c r="F699" s="5" t="s">
        <v>167</v>
      </c>
      <c r="G699" s="5" t="s">
        <v>168</v>
      </c>
      <c r="H699" s="5" t="s">
        <v>169</v>
      </c>
      <c r="I699" s="5" t="s">
        <v>170</v>
      </c>
      <c r="J699" s="5" t="s">
        <v>171</v>
      </c>
      <c r="M699" s="5" t="s">
        <v>172</v>
      </c>
      <c r="N699" s="5" t="s">
        <v>167</v>
      </c>
      <c r="P699" s="5">
        <v>1110204</v>
      </c>
      <c r="Q699" s="5">
        <v>1110204</v>
      </c>
      <c r="R699" s="6">
        <v>42066.591666666667</v>
      </c>
      <c r="S699" s="6">
        <v>42747.677083333336</v>
      </c>
      <c r="T699" s="6">
        <v>43588.411805555559</v>
      </c>
      <c r="U699" s="6">
        <v>42261.878472222219</v>
      </c>
      <c r="X699" s="5" t="s">
        <v>615</v>
      </c>
      <c r="AD699" s="5">
        <v>0</v>
      </c>
      <c r="AF699" s="5" t="s">
        <v>1891</v>
      </c>
      <c r="AH699" s="5">
        <v>1110204</v>
      </c>
      <c r="CL699" s="5" t="s">
        <v>1890</v>
      </c>
      <c r="FO699" s="5" t="s">
        <v>1889</v>
      </c>
      <c r="FP699" s="5">
        <v>9.2233720368547697E+18</v>
      </c>
      <c r="FX699" s="5" t="s">
        <v>662</v>
      </c>
    </row>
    <row r="700" spans="1:215" s="5" customFormat="1" x14ac:dyDescent="0.2">
      <c r="A700" s="5" t="s">
        <v>1888</v>
      </c>
      <c r="B700" s="5" t="s">
        <v>1887</v>
      </c>
      <c r="C700" s="5">
        <v>96331</v>
      </c>
      <c r="E700" s="5" t="s">
        <v>166</v>
      </c>
      <c r="F700" s="5" t="s">
        <v>167</v>
      </c>
      <c r="G700" s="5" t="s">
        <v>168</v>
      </c>
      <c r="H700" s="5" t="s">
        <v>169</v>
      </c>
      <c r="I700" s="5" t="s">
        <v>170</v>
      </c>
      <c r="J700" s="5" t="s">
        <v>171</v>
      </c>
      <c r="M700" s="5" t="s">
        <v>172</v>
      </c>
      <c r="N700" s="5" t="s">
        <v>167</v>
      </c>
      <c r="R700" s="6">
        <v>42066.580555555556</v>
      </c>
      <c r="S700" s="6">
        <v>42191.748611111114</v>
      </c>
      <c r="T700" s="6">
        <v>43588.411805555559</v>
      </c>
      <c r="U700" s="6">
        <v>42191.748611111114</v>
      </c>
      <c r="AD700" s="5">
        <v>0</v>
      </c>
      <c r="AF700" s="5" t="s">
        <v>1886</v>
      </c>
      <c r="AH700" s="5">
        <v>1110204</v>
      </c>
      <c r="AI700" s="5" t="s">
        <v>175</v>
      </c>
      <c r="CL700" s="5" t="s">
        <v>1885</v>
      </c>
      <c r="EB700" s="5" t="s">
        <v>386</v>
      </c>
      <c r="FO700" s="5" t="s">
        <v>1884</v>
      </c>
      <c r="FP700" s="5">
        <v>9.2233720368547697E+18</v>
      </c>
      <c r="FX700" s="5" t="s">
        <v>662</v>
      </c>
      <c r="HF700" s="5" t="s">
        <v>1883</v>
      </c>
    </row>
    <row r="701" spans="1:215" s="5" customFormat="1" x14ac:dyDescent="0.2">
      <c r="A701" s="5" t="s">
        <v>1882</v>
      </c>
      <c r="B701" s="5" t="s">
        <v>1873</v>
      </c>
      <c r="C701" s="5">
        <v>96326</v>
      </c>
      <c r="E701" s="5" t="s">
        <v>166</v>
      </c>
      <c r="F701" s="5" t="s">
        <v>167</v>
      </c>
      <c r="G701" s="5" t="s">
        <v>168</v>
      </c>
      <c r="H701" s="5" t="s">
        <v>169</v>
      </c>
      <c r="I701" s="5" t="s">
        <v>170</v>
      </c>
      <c r="J701" s="5" t="s">
        <v>171</v>
      </c>
      <c r="M701" s="5" t="s">
        <v>172</v>
      </c>
      <c r="N701" s="5" t="s">
        <v>167</v>
      </c>
      <c r="R701" s="6">
        <v>42066.574999999997</v>
      </c>
      <c r="S701" s="6">
        <v>42191.748611111114</v>
      </c>
      <c r="T701" s="6">
        <v>43588.411805555559</v>
      </c>
      <c r="U701" s="6">
        <v>42191.748611111114</v>
      </c>
      <c r="AD701" s="5">
        <v>0</v>
      </c>
      <c r="AF701" s="5" t="s">
        <v>1881</v>
      </c>
      <c r="AH701" s="5">
        <v>1110204</v>
      </c>
      <c r="AI701" s="5" t="s">
        <v>175</v>
      </c>
      <c r="CL701" s="5" t="s">
        <v>1880</v>
      </c>
      <c r="EB701" s="5" t="s">
        <v>386</v>
      </c>
      <c r="FO701" s="5" t="s">
        <v>1879</v>
      </c>
      <c r="FP701" s="5">
        <v>9.2233720368547697E+18</v>
      </c>
      <c r="FX701" s="5" t="s">
        <v>662</v>
      </c>
      <c r="HF701" s="5" t="s">
        <v>1878</v>
      </c>
      <c r="HG701" s="5" t="s">
        <v>1877</v>
      </c>
    </row>
    <row r="702" spans="1:215" s="5" customFormat="1" x14ac:dyDescent="0.2">
      <c r="A702" s="5" t="s">
        <v>1876</v>
      </c>
      <c r="B702" s="5" t="s">
        <v>1875</v>
      </c>
      <c r="C702" s="5">
        <v>96324</v>
      </c>
      <c r="E702" s="5" t="s">
        <v>166</v>
      </c>
      <c r="F702" s="5" t="s">
        <v>167</v>
      </c>
      <c r="G702" s="5" t="s">
        <v>168</v>
      </c>
      <c r="H702" s="5" t="s">
        <v>169</v>
      </c>
      <c r="I702" s="5" t="s">
        <v>170</v>
      </c>
      <c r="J702" s="5" t="s">
        <v>171</v>
      </c>
      <c r="M702" s="5" t="s">
        <v>172</v>
      </c>
      <c r="N702" s="5" t="s">
        <v>167</v>
      </c>
      <c r="R702" s="6">
        <v>42066.573611111111</v>
      </c>
      <c r="S702" s="6">
        <v>42191.747916666667</v>
      </c>
      <c r="T702" s="6">
        <v>43588.411805555559</v>
      </c>
      <c r="U702" s="6">
        <v>42191.747916666667</v>
      </c>
      <c r="AD702" s="5">
        <v>0</v>
      </c>
      <c r="AF702" s="5" t="s">
        <v>1874</v>
      </c>
      <c r="AH702" s="5">
        <v>1110204</v>
      </c>
      <c r="AI702" s="5" t="s">
        <v>175</v>
      </c>
      <c r="AX702" s="5" t="s">
        <v>1873</v>
      </c>
      <c r="CL702" s="5" t="s">
        <v>1872</v>
      </c>
      <c r="EB702" s="5" t="s">
        <v>386</v>
      </c>
      <c r="FO702" s="5" t="s">
        <v>1871</v>
      </c>
      <c r="FP702" s="5">
        <v>9.2233720368547697E+18</v>
      </c>
      <c r="FX702" s="5" t="s">
        <v>662</v>
      </c>
      <c r="HF702" s="5" t="s">
        <v>1870</v>
      </c>
    </row>
    <row r="703" spans="1:215" s="5" customFormat="1" x14ac:dyDescent="0.2">
      <c r="A703" s="5" t="s">
        <v>1869</v>
      </c>
      <c r="B703" s="5" t="s">
        <v>386</v>
      </c>
      <c r="C703" s="5">
        <v>96322</v>
      </c>
      <c r="E703" s="5" t="s">
        <v>229</v>
      </c>
      <c r="F703" s="5" t="s">
        <v>167</v>
      </c>
      <c r="G703" s="5" t="s">
        <v>168</v>
      </c>
      <c r="H703" s="5" t="s">
        <v>169</v>
      </c>
      <c r="I703" s="5" t="s">
        <v>170</v>
      </c>
      <c r="J703" s="5" t="s">
        <v>171</v>
      </c>
      <c r="M703" s="5" t="s">
        <v>172</v>
      </c>
      <c r="N703" s="5" t="s">
        <v>167</v>
      </c>
      <c r="R703" s="6">
        <v>42066.56527777778</v>
      </c>
      <c r="S703" s="6">
        <v>42962.602777777778</v>
      </c>
      <c r="T703" s="6">
        <v>43588.411805555559</v>
      </c>
      <c r="U703" s="6">
        <v>42962.602777777778</v>
      </c>
      <c r="AD703" s="5">
        <v>0</v>
      </c>
      <c r="AF703" s="5" t="s">
        <v>1868</v>
      </c>
      <c r="AH703" s="5" t="s">
        <v>175</v>
      </c>
      <c r="CL703" s="5" t="s">
        <v>1867</v>
      </c>
      <c r="EA703" s="5" t="s">
        <v>1636</v>
      </c>
      <c r="EC703" s="5" t="s">
        <v>410</v>
      </c>
      <c r="ED703" s="5" t="s">
        <v>240</v>
      </c>
      <c r="FO703" s="5" t="s">
        <v>1866</v>
      </c>
      <c r="FP703" s="5">
        <v>9.2233720368547697E+18</v>
      </c>
      <c r="FX703" s="5" t="s">
        <v>662</v>
      </c>
    </row>
    <row r="704" spans="1:215" s="5" customFormat="1" x14ac:dyDescent="0.2">
      <c r="A704" s="5" t="s">
        <v>1865</v>
      </c>
      <c r="B704" s="5" t="s">
        <v>1864</v>
      </c>
      <c r="C704" s="5">
        <v>96319</v>
      </c>
      <c r="E704" s="5" t="s">
        <v>166</v>
      </c>
      <c r="F704" s="5" t="s">
        <v>167</v>
      </c>
      <c r="G704" s="5" t="s">
        <v>168</v>
      </c>
      <c r="H704" s="5" t="s">
        <v>169</v>
      </c>
      <c r="I704" s="5" t="s">
        <v>170</v>
      </c>
      <c r="J704" s="5" t="s">
        <v>171</v>
      </c>
      <c r="M704" s="5" t="s">
        <v>172</v>
      </c>
      <c r="N704" s="5" t="s">
        <v>167</v>
      </c>
      <c r="P704" s="5">
        <v>1110204</v>
      </c>
      <c r="Q704" s="5">
        <v>1110204</v>
      </c>
      <c r="R704" s="6">
        <v>42066.550694444442</v>
      </c>
      <c r="S704" s="6">
        <v>42747.676388888889</v>
      </c>
      <c r="T704" s="6">
        <v>43588.411805555559</v>
      </c>
      <c r="U704" s="6">
        <v>42261.878472222219</v>
      </c>
      <c r="X704" s="5" t="s">
        <v>615</v>
      </c>
      <c r="AD704" s="5">
        <v>0</v>
      </c>
      <c r="AF704" s="5" t="s">
        <v>1863</v>
      </c>
      <c r="AH704" s="5">
        <v>1110204</v>
      </c>
      <c r="CL704" s="5" t="s">
        <v>1862</v>
      </c>
      <c r="FO704" s="5" t="s">
        <v>1861</v>
      </c>
      <c r="FP704" s="5">
        <v>9.2233720368547697E+18</v>
      </c>
      <c r="FX704" s="5" t="s">
        <v>662</v>
      </c>
    </row>
    <row r="705" spans="1:214" s="5" customFormat="1" x14ac:dyDescent="0.2">
      <c r="A705" s="5" t="s">
        <v>1860</v>
      </c>
      <c r="B705" s="5" t="s">
        <v>1859</v>
      </c>
      <c r="C705" s="5">
        <v>96317</v>
      </c>
      <c r="E705" s="5" t="s">
        <v>166</v>
      </c>
      <c r="F705" s="5" t="s">
        <v>167</v>
      </c>
      <c r="G705" s="5" t="s">
        <v>168</v>
      </c>
      <c r="H705" s="5" t="s">
        <v>169</v>
      </c>
      <c r="I705" s="5" t="s">
        <v>170</v>
      </c>
      <c r="J705" s="5" t="s">
        <v>171</v>
      </c>
      <c r="M705" s="5" t="s">
        <v>172</v>
      </c>
      <c r="N705" s="5" t="s">
        <v>167</v>
      </c>
      <c r="P705" s="5">
        <v>1110204</v>
      </c>
      <c r="Q705" s="5">
        <v>1110204</v>
      </c>
      <c r="R705" s="6">
        <v>42066.54583333333</v>
      </c>
      <c r="S705" s="6">
        <v>42747.677083333336</v>
      </c>
      <c r="T705" s="6">
        <v>43588.411805555559</v>
      </c>
      <c r="U705" s="6">
        <v>42261.878472222219</v>
      </c>
      <c r="X705" s="5" t="s">
        <v>615</v>
      </c>
      <c r="AD705" s="5">
        <v>0</v>
      </c>
      <c r="AF705" s="5" t="s">
        <v>1858</v>
      </c>
      <c r="AH705" s="5">
        <v>1110204</v>
      </c>
      <c r="CL705" s="5" t="s">
        <v>1857</v>
      </c>
      <c r="FO705" s="5" t="s">
        <v>1856</v>
      </c>
      <c r="FP705" s="5">
        <v>9.2233720368547697E+18</v>
      </c>
      <c r="FX705" s="5" t="s">
        <v>662</v>
      </c>
    </row>
    <row r="706" spans="1:214" s="5" customFormat="1" x14ac:dyDescent="0.2">
      <c r="A706" s="5" t="s">
        <v>1855</v>
      </c>
      <c r="B706" s="5" t="s">
        <v>1854</v>
      </c>
      <c r="C706" s="5">
        <v>96310</v>
      </c>
      <c r="E706" s="5" t="s">
        <v>166</v>
      </c>
      <c r="F706" s="5" t="s">
        <v>167</v>
      </c>
      <c r="G706" s="5" t="s">
        <v>168</v>
      </c>
      <c r="H706" s="5" t="s">
        <v>169</v>
      </c>
      <c r="I706" s="5" t="s">
        <v>170</v>
      </c>
      <c r="J706" s="5" t="s">
        <v>171</v>
      </c>
      <c r="M706" s="5" t="s">
        <v>172</v>
      </c>
      <c r="N706" s="5" t="s">
        <v>167</v>
      </c>
      <c r="P706" s="5">
        <v>1110204</v>
      </c>
      <c r="Q706" s="5">
        <v>1110204</v>
      </c>
      <c r="R706" s="6">
        <v>42066.49722222222</v>
      </c>
      <c r="S706" s="6">
        <v>42262.712500000001</v>
      </c>
      <c r="T706" s="6">
        <v>43588.411805555559</v>
      </c>
      <c r="U706" s="6">
        <v>42262.712500000001</v>
      </c>
      <c r="AD706" s="5">
        <v>0</v>
      </c>
      <c r="AF706" s="5" t="s">
        <v>1853</v>
      </c>
      <c r="AH706" s="5">
        <v>1110204</v>
      </c>
      <c r="CL706" s="5" t="s">
        <v>1852</v>
      </c>
      <c r="FO706" s="5" t="s">
        <v>1851</v>
      </c>
      <c r="FP706" s="5">
        <v>9.2233720368547697E+18</v>
      </c>
      <c r="FX706" s="5" t="s">
        <v>662</v>
      </c>
    </row>
    <row r="707" spans="1:214" s="5" customFormat="1" x14ac:dyDescent="0.2">
      <c r="A707" s="5" t="s">
        <v>1850</v>
      </c>
      <c r="B707" s="5" t="s">
        <v>1849</v>
      </c>
      <c r="C707" s="5">
        <v>96307</v>
      </c>
      <c r="E707" s="5" t="s">
        <v>166</v>
      </c>
      <c r="F707" s="5" t="s">
        <v>167</v>
      </c>
      <c r="G707" s="5" t="s">
        <v>168</v>
      </c>
      <c r="H707" s="5" t="s">
        <v>169</v>
      </c>
      <c r="I707" s="5" t="s">
        <v>170</v>
      </c>
      <c r="J707" s="5" t="s">
        <v>171</v>
      </c>
      <c r="M707" s="5" t="s">
        <v>172</v>
      </c>
      <c r="N707" s="5" t="s">
        <v>167</v>
      </c>
      <c r="P707" s="5">
        <v>1110204</v>
      </c>
      <c r="Q707" s="5">
        <v>1110204</v>
      </c>
      <c r="R707" s="6">
        <v>42066.492361111108</v>
      </c>
      <c r="S707" s="6">
        <v>42262.712500000001</v>
      </c>
      <c r="T707" s="6">
        <v>43588.411805555559</v>
      </c>
      <c r="U707" s="6">
        <v>42262.712500000001</v>
      </c>
      <c r="AD707" s="5">
        <v>0</v>
      </c>
      <c r="AF707" s="5" t="s">
        <v>1848</v>
      </c>
      <c r="AH707" s="5">
        <v>1110204</v>
      </c>
      <c r="CL707" s="5" t="s">
        <v>1847</v>
      </c>
      <c r="FO707" s="5" t="s">
        <v>1846</v>
      </c>
      <c r="FP707" s="5">
        <v>9.2233720368547697E+18</v>
      </c>
      <c r="FX707" s="5" t="s">
        <v>662</v>
      </c>
    </row>
    <row r="708" spans="1:214" s="5" customFormat="1" x14ac:dyDescent="0.2">
      <c r="A708" s="5" t="s">
        <v>1845</v>
      </c>
      <c r="B708" s="5" t="s">
        <v>1844</v>
      </c>
      <c r="C708" s="5">
        <v>96227</v>
      </c>
      <c r="E708" s="5" t="s">
        <v>166</v>
      </c>
      <c r="F708" s="5" t="s">
        <v>167</v>
      </c>
      <c r="G708" s="5" t="s">
        <v>168</v>
      </c>
      <c r="H708" s="5" t="s">
        <v>169</v>
      </c>
      <c r="I708" s="5" t="s">
        <v>170</v>
      </c>
      <c r="J708" s="5" t="s">
        <v>171</v>
      </c>
      <c r="M708" s="5" t="s">
        <v>172</v>
      </c>
      <c r="N708" s="5" t="s">
        <v>167</v>
      </c>
      <c r="P708" s="5">
        <v>1110204</v>
      </c>
      <c r="Q708" s="5">
        <v>1110204</v>
      </c>
      <c r="R708" s="6">
        <v>42065.547222222223</v>
      </c>
      <c r="S708" s="6">
        <v>42262.72152777778</v>
      </c>
      <c r="T708" s="6">
        <v>43588.411805555559</v>
      </c>
      <c r="U708" s="6">
        <v>42262.72152777778</v>
      </c>
      <c r="AD708" s="5">
        <v>0</v>
      </c>
      <c r="AF708" s="5" t="s">
        <v>1843</v>
      </c>
      <c r="AH708" s="5">
        <v>1110204</v>
      </c>
      <c r="CL708" s="5" t="s">
        <v>1842</v>
      </c>
      <c r="FO708" s="5" t="s">
        <v>1841</v>
      </c>
      <c r="FP708" s="5">
        <v>9.2233720368547697E+18</v>
      </c>
      <c r="FX708" s="5" t="s">
        <v>662</v>
      </c>
    </row>
    <row r="709" spans="1:214" s="5" customFormat="1" x14ac:dyDescent="0.2">
      <c r="A709" s="5" t="s">
        <v>1840</v>
      </c>
      <c r="B709" s="5" t="s">
        <v>1839</v>
      </c>
      <c r="C709" s="5">
        <v>96111</v>
      </c>
      <c r="E709" s="5" t="s">
        <v>180</v>
      </c>
      <c r="F709" s="5" t="s">
        <v>167</v>
      </c>
      <c r="G709" s="5" t="s">
        <v>168</v>
      </c>
      <c r="H709" s="5" t="s">
        <v>169</v>
      </c>
      <c r="I709" s="5" t="s">
        <v>170</v>
      </c>
      <c r="J709" s="5" t="s">
        <v>171</v>
      </c>
      <c r="M709" s="5" t="s">
        <v>172</v>
      </c>
      <c r="N709" s="5" t="s">
        <v>167</v>
      </c>
      <c r="P709" s="5" t="s">
        <v>203</v>
      </c>
      <c r="Q709" s="5" t="s">
        <v>203</v>
      </c>
      <c r="R709" s="6">
        <v>42062.451388888891</v>
      </c>
      <c r="S709" s="6">
        <v>42087.720833333333</v>
      </c>
      <c r="T709" s="6">
        <v>43588.411805555559</v>
      </c>
      <c r="U709" s="6">
        <v>42087.720833333333</v>
      </c>
      <c r="AD709" s="5">
        <v>0</v>
      </c>
      <c r="AH709" s="5" t="s">
        <v>203</v>
      </c>
      <c r="CE709" s="5" t="s">
        <v>1838</v>
      </c>
      <c r="CT709" s="5" t="s">
        <v>1837</v>
      </c>
      <c r="CU709" s="5" t="s">
        <v>1836</v>
      </c>
      <c r="DZ709" s="5" t="s">
        <v>219</v>
      </c>
      <c r="EB709" s="5" t="s">
        <v>898</v>
      </c>
      <c r="FC709" s="5" t="s">
        <v>222</v>
      </c>
      <c r="FO709" s="5" t="s">
        <v>1835</v>
      </c>
      <c r="FP709" s="5">
        <v>9.2233720368547697E+18</v>
      </c>
      <c r="FX709" s="5" t="s">
        <v>662</v>
      </c>
      <c r="FZ709" s="5" t="s">
        <v>286</v>
      </c>
      <c r="GL709" s="5">
        <v>1</v>
      </c>
      <c r="GQ709" s="5" t="s">
        <v>1834</v>
      </c>
      <c r="GR709" s="5" t="s">
        <v>241</v>
      </c>
    </row>
    <row r="710" spans="1:214" s="5" customFormat="1" x14ac:dyDescent="0.2">
      <c r="A710" s="5" t="s">
        <v>1833</v>
      </c>
      <c r="B710" s="5" t="s">
        <v>1832</v>
      </c>
      <c r="C710" s="5">
        <v>96049</v>
      </c>
      <c r="E710" s="5" t="s">
        <v>166</v>
      </c>
      <c r="F710" s="5" t="s">
        <v>167</v>
      </c>
      <c r="G710" s="5" t="s">
        <v>168</v>
      </c>
      <c r="H710" s="5" t="s">
        <v>169</v>
      </c>
      <c r="I710" s="5" t="s">
        <v>170</v>
      </c>
      <c r="J710" s="5" t="s">
        <v>171</v>
      </c>
      <c r="M710" s="5" t="s">
        <v>172</v>
      </c>
      <c r="N710" s="5" t="s">
        <v>167</v>
      </c>
      <c r="P710" s="5">
        <v>1110204</v>
      </c>
      <c r="Q710" s="5">
        <v>1110204</v>
      </c>
      <c r="R710" s="6">
        <v>42061.631249999999</v>
      </c>
      <c r="S710" s="6">
        <v>42116.695833333331</v>
      </c>
      <c r="T710" s="6">
        <v>43588.411805555559</v>
      </c>
      <c r="U710" s="6">
        <v>42114.715277777781</v>
      </c>
      <c r="AD710" s="5">
        <v>0</v>
      </c>
      <c r="AF710" s="5" t="s">
        <v>1831</v>
      </c>
      <c r="AH710" s="5">
        <v>1110204</v>
      </c>
      <c r="CL710" s="5" t="s">
        <v>1830</v>
      </c>
      <c r="EB710" s="5" t="s">
        <v>796</v>
      </c>
      <c r="FO710" s="5" t="s">
        <v>1829</v>
      </c>
      <c r="FP710" s="5">
        <v>9.2233720368547697E+18</v>
      </c>
      <c r="FX710" s="5" t="s">
        <v>662</v>
      </c>
    </row>
    <row r="711" spans="1:214" s="5" customFormat="1" x14ac:dyDescent="0.2">
      <c r="A711" s="5" t="s">
        <v>1828</v>
      </c>
      <c r="B711" s="5" t="s">
        <v>1827</v>
      </c>
      <c r="C711" s="5">
        <v>95975</v>
      </c>
      <c r="E711" s="5" t="s">
        <v>166</v>
      </c>
      <c r="F711" s="5" t="s">
        <v>167</v>
      </c>
      <c r="G711" s="5" t="s">
        <v>168</v>
      </c>
      <c r="H711" s="5" t="s">
        <v>169</v>
      </c>
      <c r="I711" s="5" t="s">
        <v>170</v>
      </c>
      <c r="J711" s="5" t="s">
        <v>171</v>
      </c>
      <c r="M711" s="5" t="s">
        <v>172</v>
      </c>
      <c r="N711" s="5" t="s">
        <v>167</v>
      </c>
      <c r="P711" s="5" t="s">
        <v>668</v>
      </c>
      <c r="Q711" s="5" t="s">
        <v>668</v>
      </c>
      <c r="R711" s="6">
        <v>42060.786805555559</v>
      </c>
      <c r="S711" s="6">
        <v>42201.554861111108</v>
      </c>
      <c r="T711" s="6">
        <v>43588.411805555559</v>
      </c>
      <c r="U711" s="6">
        <v>42086.61041666667</v>
      </c>
      <c r="V711" s="5" t="s">
        <v>684</v>
      </c>
      <c r="W711" s="5" t="s">
        <v>684</v>
      </c>
      <c r="X711" s="5" t="s">
        <v>722</v>
      </c>
      <c r="AD711" s="5">
        <v>0</v>
      </c>
      <c r="AH711" s="5" t="s">
        <v>668</v>
      </c>
      <c r="CL711" s="5" t="s">
        <v>1826</v>
      </c>
      <c r="EB711" s="5" t="s">
        <v>681</v>
      </c>
      <c r="FO711" s="5" t="s">
        <v>1825</v>
      </c>
      <c r="FP711" s="5">
        <v>9.2233720368547697E+18</v>
      </c>
      <c r="FQ711" s="6">
        <v>42199.802083333336</v>
      </c>
      <c r="FX711" s="5" t="s">
        <v>662</v>
      </c>
      <c r="FZ711" s="5" t="s">
        <v>285</v>
      </c>
      <c r="GL711" s="5">
        <v>2</v>
      </c>
    </row>
    <row r="712" spans="1:214" s="5" customFormat="1" x14ac:dyDescent="0.2">
      <c r="A712" s="5" t="s">
        <v>1824</v>
      </c>
      <c r="B712" s="5" t="s">
        <v>1823</v>
      </c>
      <c r="C712" s="5">
        <v>95974</v>
      </c>
      <c r="E712" s="5" t="s">
        <v>166</v>
      </c>
      <c r="F712" s="5" t="s">
        <v>167</v>
      </c>
      <c r="G712" s="5" t="s">
        <v>168</v>
      </c>
      <c r="H712" s="5" t="s">
        <v>169</v>
      </c>
      <c r="I712" s="5" t="s">
        <v>170</v>
      </c>
      <c r="J712" s="5" t="s">
        <v>171</v>
      </c>
      <c r="M712" s="5" t="s">
        <v>172</v>
      </c>
      <c r="O712" s="5" t="s">
        <v>350</v>
      </c>
      <c r="P712" s="5" t="s">
        <v>668</v>
      </c>
      <c r="Q712" s="5" t="s">
        <v>668</v>
      </c>
      <c r="R712" s="6">
        <v>42060.785416666666</v>
      </c>
      <c r="S712" s="6">
        <v>42075.522916666669</v>
      </c>
      <c r="T712" s="6">
        <v>43588.411805555559</v>
      </c>
      <c r="X712" s="5" t="s">
        <v>722</v>
      </c>
      <c r="AD712" s="5">
        <v>0</v>
      </c>
      <c r="AH712" s="5" t="s">
        <v>668</v>
      </c>
      <c r="FO712" s="5" t="s">
        <v>1822</v>
      </c>
      <c r="FP712" s="5">
        <v>9.2233720368547697E+18</v>
      </c>
      <c r="FX712" s="5" t="s">
        <v>662</v>
      </c>
      <c r="FZ712" s="5" t="s">
        <v>285</v>
      </c>
      <c r="GL712" s="5">
        <v>2</v>
      </c>
    </row>
    <row r="713" spans="1:214" s="5" customFormat="1" x14ac:dyDescent="0.2">
      <c r="A713" s="5" t="s">
        <v>1821</v>
      </c>
      <c r="B713" s="5" t="s">
        <v>1820</v>
      </c>
      <c r="C713" s="5">
        <v>95973</v>
      </c>
      <c r="E713" s="5" t="s">
        <v>166</v>
      </c>
      <c r="F713" s="5" t="s">
        <v>167</v>
      </c>
      <c r="G713" s="5" t="s">
        <v>168</v>
      </c>
      <c r="H713" s="5" t="s">
        <v>169</v>
      </c>
      <c r="I713" s="5" t="s">
        <v>170</v>
      </c>
      <c r="J713" s="5" t="s">
        <v>171</v>
      </c>
      <c r="M713" s="5" t="s">
        <v>172</v>
      </c>
      <c r="O713" s="5" t="s">
        <v>350</v>
      </c>
      <c r="P713" s="5" t="s">
        <v>668</v>
      </c>
      <c r="Q713" s="5" t="s">
        <v>668</v>
      </c>
      <c r="R713" s="6">
        <v>42060.785416666666</v>
      </c>
      <c r="S713" s="6">
        <v>42075.522916666669</v>
      </c>
      <c r="T713" s="6">
        <v>43588.411805555559</v>
      </c>
      <c r="X713" s="5" t="s">
        <v>722</v>
      </c>
      <c r="AD713" s="5">
        <v>0</v>
      </c>
      <c r="AH713" s="5" t="s">
        <v>668</v>
      </c>
      <c r="FO713" s="5" t="s">
        <v>1819</v>
      </c>
      <c r="FP713" s="5">
        <v>9.2233720368547697E+18</v>
      </c>
      <c r="FX713" s="5" t="s">
        <v>662</v>
      </c>
      <c r="FZ713" s="5" t="s">
        <v>285</v>
      </c>
      <c r="GL713" s="5">
        <v>3</v>
      </c>
    </row>
    <row r="714" spans="1:214" s="5" customFormat="1" x14ac:dyDescent="0.2">
      <c r="A714" s="5" t="s">
        <v>1818</v>
      </c>
      <c r="B714" s="5" t="s">
        <v>1817</v>
      </c>
      <c r="C714" s="5">
        <v>95972</v>
      </c>
      <c r="E714" s="5" t="s">
        <v>166</v>
      </c>
      <c r="F714" s="5" t="s">
        <v>167</v>
      </c>
      <c r="G714" s="5" t="s">
        <v>168</v>
      </c>
      <c r="H714" s="5" t="s">
        <v>169</v>
      </c>
      <c r="I714" s="5" t="s">
        <v>170</v>
      </c>
      <c r="J714" s="5" t="s">
        <v>171</v>
      </c>
      <c r="M714" s="5" t="s">
        <v>172</v>
      </c>
      <c r="N714" s="5" t="s">
        <v>167</v>
      </c>
      <c r="P714" s="5" t="s">
        <v>668</v>
      </c>
      <c r="Q714" s="5" t="s">
        <v>668</v>
      </c>
      <c r="R714" s="6">
        <v>42060.784722222219</v>
      </c>
      <c r="S714" s="6">
        <v>42201.554861111108</v>
      </c>
      <c r="T714" s="6">
        <v>43588.411805555559</v>
      </c>
      <c r="U714" s="6">
        <v>42145.734027777777</v>
      </c>
      <c r="V714" s="5" t="s">
        <v>684</v>
      </c>
      <c r="W714" s="5" t="s">
        <v>684</v>
      </c>
      <c r="X714" s="5" t="s">
        <v>722</v>
      </c>
      <c r="AD714" s="5">
        <v>0</v>
      </c>
      <c r="AF714" s="5" t="s">
        <v>1816</v>
      </c>
      <c r="AH714" s="5" t="s">
        <v>668</v>
      </c>
      <c r="EB714" s="5" t="s">
        <v>681</v>
      </c>
      <c r="FO714" s="5" t="s">
        <v>1815</v>
      </c>
      <c r="FP714" s="5">
        <v>9.2233720368547697E+18</v>
      </c>
      <c r="FQ714" s="6">
        <v>42199.802083333336</v>
      </c>
      <c r="FX714" s="5" t="s">
        <v>662</v>
      </c>
      <c r="FZ714" s="5" t="s">
        <v>285</v>
      </c>
      <c r="GA714" s="5" t="s">
        <v>286</v>
      </c>
      <c r="GB714" s="5" t="s">
        <v>710</v>
      </c>
      <c r="GL714" s="5">
        <v>3</v>
      </c>
    </row>
    <row r="715" spans="1:214" s="5" customFormat="1" x14ac:dyDescent="0.2">
      <c r="A715" s="5" t="s">
        <v>1814</v>
      </c>
      <c r="B715" s="5" t="s">
        <v>1813</v>
      </c>
      <c r="C715" s="5">
        <v>95967</v>
      </c>
      <c r="E715" s="5" t="s">
        <v>166</v>
      </c>
      <c r="F715" s="5" t="s">
        <v>167</v>
      </c>
      <c r="G715" s="5" t="s">
        <v>168</v>
      </c>
      <c r="H715" s="5" t="s">
        <v>169</v>
      </c>
      <c r="I715" s="5" t="s">
        <v>170</v>
      </c>
      <c r="J715" s="5" t="s">
        <v>171</v>
      </c>
      <c r="M715" s="5" t="s">
        <v>172</v>
      </c>
      <c r="N715" s="5" t="s">
        <v>167</v>
      </c>
      <c r="P715" s="5" t="s">
        <v>668</v>
      </c>
      <c r="Q715" s="5" t="s">
        <v>668</v>
      </c>
      <c r="R715" s="6">
        <v>42060.751388888886</v>
      </c>
      <c r="S715" s="6">
        <v>42201.554861111108</v>
      </c>
      <c r="T715" s="6">
        <v>43588.411805555559</v>
      </c>
      <c r="U715" s="6">
        <v>42102.43472222222</v>
      </c>
      <c r="V715" s="5" t="s">
        <v>684</v>
      </c>
      <c r="W715" s="5" t="s">
        <v>684</v>
      </c>
      <c r="X715" s="5" t="s">
        <v>1806</v>
      </c>
      <c r="Y715" s="5" t="s">
        <v>1805</v>
      </c>
      <c r="Z715" s="5" t="s">
        <v>801</v>
      </c>
      <c r="AA715" s="5" t="s">
        <v>718</v>
      </c>
      <c r="AB715" s="5" t="s">
        <v>627</v>
      </c>
      <c r="AD715" s="5">
        <v>0</v>
      </c>
      <c r="AF715" s="5" t="s">
        <v>1812</v>
      </c>
      <c r="AH715" s="5" t="s">
        <v>175</v>
      </c>
      <c r="AI715" s="5" t="s">
        <v>668</v>
      </c>
      <c r="CL715" s="5" t="s">
        <v>1811</v>
      </c>
      <c r="EB715" s="5" t="s">
        <v>681</v>
      </c>
      <c r="FO715" s="5" t="s">
        <v>1810</v>
      </c>
      <c r="FP715" s="5">
        <v>9.2233720368547697E+18</v>
      </c>
      <c r="FQ715" s="6">
        <v>42199.802083333336</v>
      </c>
      <c r="FX715" s="5" t="s">
        <v>662</v>
      </c>
      <c r="FZ715" s="5" t="s">
        <v>285</v>
      </c>
      <c r="GL715" s="5">
        <v>3</v>
      </c>
      <c r="HF715" s="5" t="s">
        <v>1809</v>
      </c>
    </row>
    <row r="716" spans="1:214" s="5" customFormat="1" x14ac:dyDescent="0.2">
      <c r="A716" s="5" t="s">
        <v>1808</v>
      </c>
      <c r="B716" s="5" t="s">
        <v>1807</v>
      </c>
      <c r="C716" s="5">
        <v>95966</v>
      </c>
      <c r="E716" s="5" t="s">
        <v>166</v>
      </c>
      <c r="F716" s="5" t="s">
        <v>167</v>
      </c>
      <c r="G716" s="5" t="s">
        <v>168</v>
      </c>
      <c r="H716" s="5" t="s">
        <v>169</v>
      </c>
      <c r="I716" s="5" t="s">
        <v>170</v>
      </c>
      <c r="J716" s="5" t="s">
        <v>171</v>
      </c>
      <c r="M716" s="5" t="s">
        <v>172</v>
      </c>
      <c r="O716" s="5" t="s">
        <v>614</v>
      </c>
      <c r="P716" s="5" t="s">
        <v>668</v>
      </c>
      <c r="Q716" s="5" t="s">
        <v>668</v>
      </c>
      <c r="R716" s="6">
        <v>42060.747916666667</v>
      </c>
      <c r="S716" s="6">
        <v>42075.522916666669</v>
      </c>
      <c r="T716" s="6">
        <v>43588.411805555559</v>
      </c>
      <c r="X716" s="5" t="s">
        <v>1806</v>
      </c>
      <c r="Y716" s="5" t="s">
        <v>1805</v>
      </c>
      <c r="Z716" s="5" t="s">
        <v>801</v>
      </c>
      <c r="AA716" s="5" t="s">
        <v>718</v>
      </c>
      <c r="AB716" s="5" t="s">
        <v>627</v>
      </c>
      <c r="AD716" s="5">
        <v>0</v>
      </c>
      <c r="AF716" s="5" t="s">
        <v>1804</v>
      </c>
      <c r="AH716" s="5" t="s">
        <v>668</v>
      </c>
      <c r="CL716" s="5" t="s">
        <v>1803</v>
      </c>
      <c r="FO716" s="5" t="s">
        <v>1802</v>
      </c>
      <c r="FP716" s="5">
        <v>9.2233720368547697E+18</v>
      </c>
      <c r="FX716" s="5" t="s">
        <v>662</v>
      </c>
      <c r="FZ716" s="5" t="s">
        <v>285</v>
      </c>
      <c r="GL716" s="5">
        <v>3</v>
      </c>
    </row>
    <row r="717" spans="1:214" s="5" customFormat="1" x14ac:dyDescent="0.2">
      <c r="A717" s="5" t="s">
        <v>1801</v>
      </c>
      <c r="B717" s="5" t="s">
        <v>1800</v>
      </c>
      <c r="C717" s="5">
        <v>95963</v>
      </c>
      <c r="E717" s="5" t="s">
        <v>166</v>
      </c>
      <c r="F717" s="5" t="s">
        <v>167</v>
      </c>
      <c r="G717" s="5" t="s">
        <v>168</v>
      </c>
      <c r="H717" s="5" t="s">
        <v>169</v>
      </c>
      <c r="I717" s="5" t="s">
        <v>170</v>
      </c>
      <c r="J717" s="5" t="s">
        <v>171</v>
      </c>
      <c r="M717" s="5" t="s">
        <v>172</v>
      </c>
      <c r="N717" s="5" t="s">
        <v>167</v>
      </c>
      <c r="O717" s="5" t="s">
        <v>614</v>
      </c>
      <c r="P717" s="5" t="s">
        <v>668</v>
      </c>
      <c r="Q717" s="5" t="s">
        <v>668</v>
      </c>
      <c r="R717" s="6">
        <v>42060.727083333331</v>
      </c>
      <c r="S717" s="6">
        <v>42209.582638888889</v>
      </c>
      <c r="T717" s="6">
        <v>43588.411805555559</v>
      </c>
      <c r="U717" s="6">
        <v>42209.582638888889</v>
      </c>
      <c r="V717" s="5" t="s">
        <v>684</v>
      </c>
      <c r="W717" s="5" t="s">
        <v>684</v>
      </c>
      <c r="X717" s="5" t="s">
        <v>722</v>
      </c>
      <c r="Y717" s="5" t="s">
        <v>801</v>
      </c>
      <c r="AD717" s="5">
        <v>0</v>
      </c>
      <c r="AF717" s="5" t="s">
        <v>1799</v>
      </c>
      <c r="AH717" s="5" t="s">
        <v>668</v>
      </c>
      <c r="CL717" s="5" t="s">
        <v>1798</v>
      </c>
      <c r="EB717" s="5" t="s">
        <v>681</v>
      </c>
      <c r="FO717" s="5" t="s">
        <v>1797</v>
      </c>
      <c r="FP717" s="5">
        <v>9.2233720368547697E+18</v>
      </c>
      <c r="FQ717" s="6">
        <v>42199.802083333336</v>
      </c>
      <c r="FX717" s="5" t="s">
        <v>662</v>
      </c>
      <c r="FZ717" s="5" t="s">
        <v>285</v>
      </c>
      <c r="GL717" s="5">
        <v>3</v>
      </c>
    </row>
    <row r="718" spans="1:214" s="5" customFormat="1" x14ac:dyDescent="0.2">
      <c r="A718" s="5" t="s">
        <v>1796</v>
      </c>
      <c r="B718" s="5" t="s">
        <v>1795</v>
      </c>
      <c r="C718" s="5">
        <v>95961</v>
      </c>
      <c r="E718" s="5" t="s">
        <v>166</v>
      </c>
      <c r="F718" s="5" t="s">
        <v>167</v>
      </c>
      <c r="G718" s="5" t="s">
        <v>168</v>
      </c>
      <c r="H718" s="5" t="s">
        <v>169</v>
      </c>
      <c r="I718" s="5" t="s">
        <v>170</v>
      </c>
      <c r="J718" s="5" t="s">
        <v>171</v>
      </c>
      <c r="M718" s="5" t="s">
        <v>172</v>
      </c>
      <c r="N718" s="5" t="s">
        <v>167</v>
      </c>
      <c r="O718" s="5" t="s">
        <v>350</v>
      </c>
      <c r="P718" s="5" t="s">
        <v>668</v>
      </c>
      <c r="Q718" s="5" t="s">
        <v>668</v>
      </c>
      <c r="R718" s="6">
        <v>42060.722222222219</v>
      </c>
      <c r="S718" s="6">
        <v>42209.583333333336</v>
      </c>
      <c r="T718" s="6">
        <v>43588.411805555559</v>
      </c>
      <c r="U718" s="6">
        <v>42209.583333333336</v>
      </c>
      <c r="V718" s="5" t="s">
        <v>684</v>
      </c>
      <c r="W718" s="5" t="s">
        <v>684</v>
      </c>
      <c r="X718" s="5" t="s">
        <v>722</v>
      </c>
      <c r="Y718" s="5" t="s">
        <v>801</v>
      </c>
      <c r="AD718" s="5">
        <v>0</v>
      </c>
      <c r="AF718" s="5" t="s">
        <v>1794</v>
      </c>
      <c r="AH718" s="5" t="s">
        <v>668</v>
      </c>
      <c r="CL718" s="5" t="s">
        <v>1793</v>
      </c>
      <c r="EB718" s="5" t="s">
        <v>681</v>
      </c>
      <c r="FO718" s="5" t="s">
        <v>1792</v>
      </c>
      <c r="FP718" s="5">
        <v>9.2233720368547697E+18</v>
      </c>
      <c r="FQ718" s="6">
        <v>42199.802083333336</v>
      </c>
      <c r="FX718" s="5" t="s">
        <v>662</v>
      </c>
      <c r="FZ718" s="5" t="s">
        <v>285</v>
      </c>
      <c r="GL718" s="5">
        <v>2</v>
      </c>
    </row>
    <row r="719" spans="1:214" s="5" customFormat="1" x14ac:dyDescent="0.2">
      <c r="A719" s="5" t="s">
        <v>1791</v>
      </c>
      <c r="B719" s="5" t="s">
        <v>1790</v>
      </c>
      <c r="C719" s="5">
        <v>95959</v>
      </c>
      <c r="E719" s="5" t="s">
        <v>180</v>
      </c>
      <c r="F719" s="5" t="s">
        <v>167</v>
      </c>
      <c r="G719" s="5" t="s">
        <v>168</v>
      </c>
      <c r="H719" s="5" t="s">
        <v>169</v>
      </c>
      <c r="I719" s="5" t="s">
        <v>170</v>
      </c>
      <c r="J719" s="5" t="s">
        <v>171</v>
      </c>
      <c r="M719" s="5" t="s">
        <v>172</v>
      </c>
      <c r="N719" s="5" t="s">
        <v>167</v>
      </c>
      <c r="P719" s="5" t="s">
        <v>668</v>
      </c>
      <c r="Q719" s="5" t="s">
        <v>668</v>
      </c>
      <c r="R719" s="6">
        <v>42060.715277777781</v>
      </c>
      <c r="S719" s="6">
        <v>42201.554861111108</v>
      </c>
      <c r="T719" s="6">
        <v>43588.411805555559</v>
      </c>
      <c r="U719" s="6">
        <v>42110.713888888888</v>
      </c>
      <c r="V719" s="5" t="s">
        <v>684</v>
      </c>
      <c r="W719" s="5" t="s">
        <v>684</v>
      </c>
      <c r="X719" s="5" t="s">
        <v>718</v>
      </c>
      <c r="AD719" s="5">
        <v>0</v>
      </c>
      <c r="AF719" s="5" t="s">
        <v>1789</v>
      </c>
      <c r="AH719" s="5" t="s">
        <v>668</v>
      </c>
      <c r="CL719" s="5" t="s">
        <v>1789</v>
      </c>
      <c r="EB719" s="5" t="s">
        <v>681</v>
      </c>
      <c r="FO719" s="5" t="s">
        <v>1788</v>
      </c>
      <c r="FP719" s="5">
        <v>9.2233720368547697E+18</v>
      </c>
      <c r="FQ719" s="6">
        <v>42199.802083333336</v>
      </c>
      <c r="FX719" s="5" t="s">
        <v>662</v>
      </c>
      <c r="FZ719" s="5" t="s">
        <v>285</v>
      </c>
      <c r="GA719" s="5" t="s">
        <v>286</v>
      </c>
      <c r="GB719" s="5" t="s">
        <v>255</v>
      </c>
      <c r="GL719" s="5">
        <v>1</v>
      </c>
    </row>
    <row r="720" spans="1:214" s="5" customFormat="1" x14ac:dyDescent="0.2">
      <c r="A720" s="5" t="s">
        <v>1787</v>
      </c>
      <c r="B720" s="5" t="s">
        <v>1786</v>
      </c>
      <c r="C720" s="5">
        <v>95953</v>
      </c>
      <c r="E720" s="5" t="s">
        <v>166</v>
      </c>
      <c r="F720" s="5" t="s">
        <v>167</v>
      </c>
      <c r="G720" s="5" t="s">
        <v>168</v>
      </c>
      <c r="H720" s="5" t="s">
        <v>169</v>
      </c>
      <c r="I720" s="5" t="s">
        <v>170</v>
      </c>
      <c r="J720" s="5" t="s">
        <v>171</v>
      </c>
      <c r="M720" s="5" t="s">
        <v>172</v>
      </c>
      <c r="N720" s="5" t="s">
        <v>167</v>
      </c>
      <c r="O720" s="5" t="s">
        <v>698</v>
      </c>
      <c r="P720" s="5" t="s">
        <v>668</v>
      </c>
      <c r="Q720" s="5" t="s">
        <v>668</v>
      </c>
      <c r="R720" s="6">
        <v>42060.693749999999</v>
      </c>
      <c r="S720" s="6">
        <v>42209.583333333336</v>
      </c>
      <c r="T720" s="6">
        <v>43588.411805555559</v>
      </c>
      <c r="U720" s="6">
        <v>42209.583333333336</v>
      </c>
      <c r="V720" s="5" t="s">
        <v>684</v>
      </c>
      <c r="W720" s="5" t="s">
        <v>684</v>
      </c>
      <c r="X720" s="5" t="s">
        <v>722</v>
      </c>
      <c r="AD720" s="5">
        <v>0</v>
      </c>
      <c r="AF720" s="5" t="s">
        <v>1785</v>
      </c>
      <c r="AH720" s="5" t="s">
        <v>668</v>
      </c>
      <c r="CL720" s="5" t="s">
        <v>1784</v>
      </c>
      <c r="EB720" s="5" t="s">
        <v>681</v>
      </c>
      <c r="FO720" s="5" t="s">
        <v>1783</v>
      </c>
      <c r="FP720" s="5">
        <v>9.2233720368547697E+18</v>
      </c>
      <c r="FQ720" s="6">
        <v>42199.802083333336</v>
      </c>
      <c r="FX720" s="5" t="s">
        <v>662</v>
      </c>
      <c r="FZ720" s="5" t="s">
        <v>285</v>
      </c>
      <c r="GL720" s="5">
        <v>3</v>
      </c>
    </row>
    <row r="721" spans="1:218" s="5" customFormat="1" x14ac:dyDescent="0.2">
      <c r="A721" s="5" t="s">
        <v>1782</v>
      </c>
      <c r="B721" s="5" t="s">
        <v>1781</v>
      </c>
      <c r="C721" s="5">
        <v>95952</v>
      </c>
      <c r="E721" s="5" t="s">
        <v>166</v>
      </c>
      <c r="F721" s="5" t="s">
        <v>167</v>
      </c>
      <c r="G721" s="5" t="s">
        <v>168</v>
      </c>
      <c r="H721" s="5" t="s">
        <v>169</v>
      </c>
      <c r="I721" s="5" t="s">
        <v>170</v>
      </c>
      <c r="J721" s="5" t="s">
        <v>171</v>
      </c>
      <c r="M721" s="5" t="s">
        <v>172</v>
      </c>
      <c r="N721" s="5" t="s">
        <v>167</v>
      </c>
      <c r="O721" s="5" t="s">
        <v>698</v>
      </c>
      <c r="P721" s="5" t="s">
        <v>668</v>
      </c>
      <c r="Q721" s="5" t="s">
        <v>668</v>
      </c>
      <c r="R721" s="6">
        <v>42060.69027777778</v>
      </c>
      <c r="S721" s="6">
        <v>42209.583333333336</v>
      </c>
      <c r="T721" s="6">
        <v>43588.411805555559</v>
      </c>
      <c r="U721" s="6">
        <v>42209.583333333336</v>
      </c>
      <c r="V721" s="5" t="s">
        <v>684</v>
      </c>
      <c r="W721" s="5" t="s">
        <v>684</v>
      </c>
      <c r="X721" s="5" t="s">
        <v>722</v>
      </c>
      <c r="AD721" s="5">
        <v>0</v>
      </c>
      <c r="AF721" s="5" t="s">
        <v>1780</v>
      </c>
      <c r="AH721" s="5" t="s">
        <v>668</v>
      </c>
      <c r="CL721" s="5" t="s">
        <v>1779</v>
      </c>
      <c r="EB721" s="5" t="s">
        <v>681</v>
      </c>
      <c r="FO721" s="5" t="s">
        <v>1778</v>
      </c>
      <c r="FP721" s="5">
        <v>9.2233720368547697E+18</v>
      </c>
      <c r="FQ721" s="6">
        <v>42199.802083333336</v>
      </c>
      <c r="FX721" s="5" t="s">
        <v>662</v>
      </c>
      <c r="FZ721" s="5" t="s">
        <v>285</v>
      </c>
      <c r="GL721" s="5">
        <v>5</v>
      </c>
    </row>
    <row r="722" spans="1:218" s="5" customFormat="1" x14ac:dyDescent="0.2">
      <c r="A722" s="5" t="s">
        <v>1777</v>
      </c>
      <c r="B722" s="5" t="s">
        <v>1776</v>
      </c>
      <c r="C722" s="5">
        <v>95946</v>
      </c>
      <c r="E722" s="5" t="s">
        <v>166</v>
      </c>
      <c r="F722" s="5" t="s">
        <v>167</v>
      </c>
      <c r="G722" s="5" t="s">
        <v>168</v>
      </c>
      <c r="H722" s="5" t="s">
        <v>169</v>
      </c>
      <c r="I722" s="5" t="s">
        <v>170</v>
      </c>
      <c r="J722" s="5" t="s">
        <v>171</v>
      </c>
      <c r="M722" s="5" t="s">
        <v>172</v>
      </c>
      <c r="N722" s="5" t="s">
        <v>167</v>
      </c>
      <c r="O722" s="5" t="s">
        <v>698</v>
      </c>
      <c r="P722" s="5" t="s">
        <v>668</v>
      </c>
      <c r="Q722" s="5" t="s">
        <v>668</v>
      </c>
      <c r="R722" s="6">
        <v>42060.677083333336</v>
      </c>
      <c r="S722" s="6">
        <v>42209.583333333336</v>
      </c>
      <c r="T722" s="6">
        <v>43588.411805555559</v>
      </c>
      <c r="U722" s="6">
        <v>42209.583333333336</v>
      </c>
      <c r="V722" s="5" t="s">
        <v>684</v>
      </c>
      <c r="W722" s="5" t="s">
        <v>684</v>
      </c>
      <c r="X722" s="5" t="s">
        <v>722</v>
      </c>
      <c r="AD722" s="5">
        <v>0</v>
      </c>
      <c r="AF722" s="5" t="s">
        <v>1775</v>
      </c>
      <c r="AH722" s="5" t="s">
        <v>668</v>
      </c>
      <c r="CL722" s="5" t="s">
        <v>1774</v>
      </c>
      <c r="EB722" s="5" t="s">
        <v>681</v>
      </c>
      <c r="FO722" s="5" t="s">
        <v>1773</v>
      </c>
      <c r="FP722" s="5">
        <v>9.2233720368547697E+18</v>
      </c>
      <c r="FQ722" s="6">
        <v>42199.802083333336</v>
      </c>
      <c r="FX722" s="5" t="s">
        <v>662</v>
      </c>
      <c r="FZ722" s="5" t="s">
        <v>285</v>
      </c>
      <c r="GL722" s="5">
        <v>5</v>
      </c>
    </row>
    <row r="723" spans="1:218" s="5" customFormat="1" x14ac:dyDescent="0.2">
      <c r="A723" s="5" t="s">
        <v>1772</v>
      </c>
      <c r="B723" s="5" t="s">
        <v>1771</v>
      </c>
      <c r="C723" s="5">
        <v>95944</v>
      </c>
      <c r="E723" s="5" t="s">
        <v>166</v>
      </c>
      <c r="F723" s="5" t="s">
        <v>167</v>
      </c>
      <c r="G723" s="5" t="s">
        <v>168</v>
      </c>
      <c r="H723" s="5" t="s">
        <v>169</v>
      </c>
      <c r="I723" s="5" t="s">
        <v>170</v>
      </c>
      <c r="J723" s="5" t="s">
        <v>171</v>
      </c>
      <c r="M723" s="5" t="s">
        <v>172</v>
      </c>
      <c r="O723" s="5" t="s">
        <v>698</v>
      </c>
      <c r="P723" s="5" t="s">
        <v>668</v>
      </c>
      <c r="Q723" s="5" t="s">
        <v>668</v>
      </c>
      <c r="R723" s="6">
        <v>42060.67291666667</v>
      </c>
      <c r="S723" s="6">
        <v>42075.522916666669</v>
      </c>
      <c r="T723" s="6">
        <v>43588.411805555559</v>
      </c>
      <c r="X723" s="5" t="s">
        <v>722</v>
      </c>
      <c r="AD723" s="5">
        <v>0</v>
      </c>
      <c r="AF723" s="5" t="s">
        <v>1770</v>
      </c>
      <c r="AH723" s="5" t="s">
        <v>668</v>
      </c>
      <c r="CL723" s="5" t="s">
        <v>1769</v>
      </c>
      <c r="FO723" s="5" t="s">
        <v>1768</v>
      </c>
      <c r="FP723" s="5">
        <v>9.2233720368547697E+18</v>
      </c>
      <c r="FX723" s="5" t="s">
        <v>662</v>
      </c>
      <c r="FZ723" s="5" t="s">
        <v>285</v>
      </c>
      <c r="GL723" s="5">
        <v>3</v>
      </c>
    </row>
    <row r="724" spans="1:218" s="5" customFormat="1" x14ac:dyDescent="0.2">
      <c r="A724" s="5" t="s">
        <v>1767</v>
      </c>
      <c r="B724" s="5" t="s">
        <v>1766</v>
      </c>
      <c r="C724" s="5">
        <v>95943</v>
      </c>
      <c r="E724" s="5" t="s">
        <v>166</v>
      </c>
      <c r="F724" s="5" t="s">
        <v>167</v>
      </c>
      <c r="G724" s="5" t="s">
        <v>168</v>
      </c>
      <c r="H724" s="5" t="s">
        <v>169</v>
      </c>
      <c r="I724" s="5" t="s">
        <v>170</v>
      </c>
      <c r="J724" s="5" t="s">
        <v>171</v>
      </c>
      <c r="M724" s="5" t="s">
        <v>172</v>
      </c>
      <c r="N724" s="5" t="s">
        <v>167</v>
      </c>
      <c r="O724" s="5" t="s">
        <v>671</v>
      </c>
      <c r="P724" s="5" t="s">
        <v>668</v>
      </c>
      <c r="Q724" s="5" t="s">
        <v>668</v>
      </c>
      <c r="R724" s="6">
        <v>42060.665972222225</v>
      </c>
      <c r="S724" s="6">
        <v>42209.583333333336</v>
      </c>
      <c r="T724" s="6">
        <v>43588.411805555559</v>
      </c>
      <c r="U724" s="6">
        <v>42209.583333333336</v>
      </c>
      <c r="V724" s="5" t="s">
        <v>684</v>
      </c>
      <c r="W724" s="5" t="s">
        <v>684</v>
      </c>
      <c r="X724" s="5" t="s">
        <v>722</v>
      </c>
      <c r="AD724" s="5">
        <v>0</v>
      </c>
      <c r="AF724" s="5" t="s">
        <v>1765</v>
      </c>
      <c r="AH724" s="5" t="s">
        <v>668</v>
      </c>
      <c r="CL724" s="5" t="s">
        <v>1764</v>
      </c>
      <c r="EB724" s="5" t="s">
        <v>681</v>
      </c>
      <c r="FO724" s="5" t="s">
        <v>1763</v>
      </c>
      <c r="FP724" s="5">
        <v>9.2233720368547697E+18</v>
      </c>
      <c r="FQ724" s="6">
        <v>42199.802083333336</v>
      </c>
      <c r="FX724" s="5" t="s">
        <v>662</v>
      </c>
      <c r="FZ724" s="5" t="s">
        <v>285</v>
      </c>
      <c r="GL724" s="5">
        <v>2</v>
      </c>
    </row>
    <row r="725" spans="1:218" s="5" customFormat="1" x14ac:dyDescent="0.2">
      <c r="A725" s="5" t="s">
        <v>1762</v>
      </c>
      <c r="B725" s="5" t="s">
        <v>1761</v>
      </c>
      <c r="C725" s="5">
        <v>95941</v>
      </c>
      <c r="E725" s="5" t="s">
        <v>166</v>
      </c>
      <c r="F725" s="5" t="s">
        <v>167</v>
      </c>
      <c r="G725" s="5" t="s">
        <v>168</v>
      </c>
      <c r="H725" s="5" t="s">
        <v>169</v>
      </c>
      <c r="I725" s="5" t="s">
        <v>170</v>
      </c>
      <c r="J725" s="5" t="s">
        <v>171</v>
      </c>
      <c r="M725" s="5" t="s">
        <v>172</v>
      </c>
      <c r="N725" s="5" t="s">
        <v>167</v>
      </c>
      <c r="O725" s="5" t="s">
        <v>671</v>
      </c>
      <c r="P725" s="5" t="s">
        <v>668</v>
      </c>
      <c r="Q725" s="5" t="s">
        <v>668</v>
      </c>
      <c r="R725" s="6">
        <v>42060.655555555553</v>
      </c>
      <c r="S725" s="6">
        <v>42209.583333333336</v>
      </c>
      <c r="T725" s="6">
        <v>43588.411805555559</v>
      </c>
      <c r="U725" s="6">
        <v>42209.583333333336</v>
      </c>
      <c r="V725" s="5" t="s">
        <v>684</v>
      </c>
      <c r="W725" s="5" t="s">
        <v>684</v>
      </c>
      <c r="X725" s="5" t="s">
        <v>722</v>
      </c>
      <c r="AD725" s="5">
        <v>0</v>
      </c>
      <c r="AF725" s="5" t="s">
        <v>1760</v>
      </c>
      <c r="AH725" s="5" t="s">
        <v>668</v>
      </c>
      <c r="CL725" s="5" t="s">
        <v>1759</v>
      </c>
      <c r="EB725" s="5" t="s">
        <v>681</v>
      </c>
      <c r="FO725" s="5" t="s">
        <v>1758</v>
      </c>
      <c r="FP725" s="5">
        <v>9.2233720368547697E+18</v>
      </c>
      <c r="FQ725" s="6">
        <v>42199.802083333336</v>
      </c>
      <c r="FX725" s="5" t="s">
        <v>662</v>
      </c>
      <c r="FZ725" s="5" t="s">
        <v>285</v>
      </c>
      <c r="GL725" s="5">
        <v>2</v>
      </c>
    </row>
    <row r="726" spans="1:218" s="5" customFormat="1" x14ac:dyDescent="0.2">
      <c r="A726" s="5" t="s">
        <v>1757</v>
      </c>
      <c r="B726" s="5" t="s">
        <v>1756</v>
      </c>
      <c r="C726" s="5">
        <v>95938</v>
      </c>
      <c r="E726" s="5" t="s">
        <v>166</v>
      </c>
      <c r="F726" s="5" t="s">
        <v>167</v>
      </c>
      <c r="G726" s="5" t="s">
        <v>168</v>
      </c>
      <c r="H726" s="5" t="s">
        <v>169</v>
      </c>
      <c r="I726" s="5" t="s">
        <v>170</v>
      </c>
      <c r="J726" s="5" t="s">
        <v>171</v>
      </c>
      <c r="M726" s="5" t="s">
        <v>172</v>
      </c>
      <c r="N726" s="5" t="s">
        <v>167</v>
      </c>
      <c r="O726" s="5" t="s">
        <v>671</v>
      </c>
      <c r="P726" s="5" t="s">
        <v>668</v>
      </c>
      <c r="Q726" s="5" t="s">
        <v>668</v>
      </c>
      <c r="R726" s="6">
        <v>42060.645138888889</v>
      </c>
      <c r="S726" s="6">
        <v>42209.583333333336</v>
      </c>
      <c r="T726" s="6">
        <v>43588.411805555559</v>
      </c>
      <c r="U726" s="6">
        <v>42209.583333333336</v>
      </c>
      <c r="V726" s="5" t="s">
        <v>684</v>
      </c>
      <c r="W726" s="5" t="s">
        <v>684</v>
      </c>
      <c r="X726" s="5" t="s">
        <v>722</v>
      </c>
      <c r="AD726" s="5">
        <v>0</v>
      </c>
      <c r="AF726" s="5" t="s">
        <v>1755</v>
      </c>
      <c r="AH726" s="5" t="s">
        <v>668</v>
      </c>
      <c r="CL726" s="5" t="s">
        <v>1754</v>
      </c>
      <c r="EB726" s="5" t="s">
        <v>681</v>
      </c>
      <c r="FO726" s="5" t="s">
        <v>1753</v>
      </c>
      <c r="FP726" s="5">
        <v>9.2233720368547697E+18</v>
      </c>
      <c r="FQ726" s="6">
        <v>42199.802083333336</v>
      </c>
      <c r="FX726" s="5" t="s">
        <v>662</v>
      </c>
      <c r="FZ726" s="5" t="s">
        <v>285</v>
      </c>
      <c r="GL726" s="5">
        <v>2</v>
      </c>
    </row>
    <row r="727" spans="1:218" s="5" customFormat="1" x14ac:dyDescent="0.2">
      <c r="A727" s="5" t="s">
        <v>1752</v>
      </c>
      <c r="B727" s="5" t="s">
        <v>1751</v>
      </c>
      <c r="C727" s="5">
        <v>95927</v>
      </c>
      <c r="E727" s="5" t="s">
        <v>166</v>
      </c>
      <c r="F727" s="5" t="s">
        <v>167</v>
      </c>
      <c r="G727" s="5" t="s">
        <v>168</v>
      </c>
      <c r="H727" s="5" t="s">
        <v>169</v>
      </c>
      <c r="I727" s="5" t="s">
        <v>170</v>
      </c>
      <c r="J727" s="5" t="s">
        <v>171</v>
      </c>
      <c r="M727" s="5" t="s">
        <v>172</v>
      </c>
      <c r="N727" s="5" t="s">
        <v>167</v>
      </c>
      <c r="P727" s="5">
        <v>1110204</v>
      </c>
      <c r="Q727" s="5">
        <v>1110204</v>
      </c>
      <c r="R727" s="6">
        <v>42060.584722222222</v>
      </c>
      <c r="S727" s="6">
        <v>42298.561805555553</v>
      </c>
      <c r="T727" s="6">
        <v>43588.411805555559</v>
      </c>
      <c r="U727" s="6">
        <v>42298.561805555553</v>
      </c>
      <c r="AD727" s="5">
        <v>0</v>
      </c>
      <c r="AF727" s="5" t="s">
        <v>1750</v>
      </c>
      <c r="AH727" s="5">
        <v>1110204</v>
      </c>
      <c r="EB727" s="5" t="s">
        <v>796</v>
      </c>
      <c r="FO727" s="5" t="s">
        <v>1749</v>
      </c>
      <c r="FP727" s="5">
        <v>9.2233720368547697E+18</v>
      </c>
      <c r="FX727" s="5" t="s">
        <v>662</v>
      </c>
    </row>
    <row r="728" spans="1:218" s="5" customFormat="1" x14ac:dyDescent="0.2">
      <c r="A728" s="5" t="s">
        <v>1748</v>
      </c>
      <c r="B728" s="5" t="s">
        <v>1747</v>
      </c>
      <c r="C728" s="5">
        <v>95918</v>
      </c>
      <c r="E728" s="5" t="s">
        <v>166</v>
      </c>
      <c r="F728" s="5" t="s">
        <v>167</v>
      </c>
      <c r="G728" s="5" t="s">
        <v>168</v>
      </c>
      <c r="H728" s="5" t="s">
        <v>169</v>
      </c>
      <c r="I728" s="5" t="s">
        <v>170</v>
      </c>
      <c r="J728" s="5" t="s">
        <v>171</v>
      </c>
      <c r="M728" s="5" t="s">
        <v>172</v>
      </c>
      <c r="N728" s="5" t="s">
        <v>167</v>
      </c>
      <c r="O728" s="5" t="s">
        <v>668</v>
      </c>
      <c r="P728" s="5" t="s">
        <v>668</v>
      </c>
      <c r="Q728" s="5" t="s">
        <v>668</v>
      </c>
      <c r="R728" s="6">
        <v>42060.556250000001</v>
      </c>
      <c r="S728" s="6">
        <v>42381.680555555555</v>
      </c>
      <c r="T728" s="6">
        <v>43588.411805555559</v>
      </c>
      <c r="U728" s="6">
        <v>42298.571527777778</v>
      </c>
      <c r="W728" s="5" t="s">
        <v>1746</v>
      </c>
      <c r="AD728" s="5">
        <v>0</v>
      </c>
      <c r="AF728" s="5" t="s">
        <v>1745</v>
      </c>
      <c r="AH728" s="5" t="s">
        <v>668</v>
      </c>
      <c r="CL728" s="5" t="s">
        <v>1744</v>
      </c>
      <c r="EB728" s="5" t="s">
        <v>681</v>
      </c>
      <c r="FO728" s="5" t="s">
        <v>1743</v>
      </c>
      <c r="FP728" s="5">
        <v>9.2233720368547697E+18</v>
      </c>
      <c r="FX728" s="5" t="s">
        <v>662</v>
      </c>
      <c r="FZ728" s="5" t="s">
        <v>285</v>
      </c>
      <c r="GA728" s="5" t="s">
        <v>286</v>
      </c>
      <c r="GB728" s="5" t="s">
        <v>193</v>
      </c>
      <c r="GC728" s="5" t="s">
        <v>1742</v>
      </c>
      <c r="GD728" s="5" t="s">
        <v>1148</v>
      </c>
      <c r="GE728" s="5" t="s">
        <v>1741</v>
      </c>
      <c r="GL728" s="5">
        <v>5</v>
      </c>
    </row>
    <row r="729" spans="1:218" s="5" customFormat="1" x14ac:dyDescent="0.2">
      <c r="A729" s="5" t="s">
        <v>1740</v>
      </c>
      <c r="B729" s="5" t="s">
        <v>1739</v>
      </c>
      <c r="C729" s="5">
        <v>95915</v>
      </c>
      <c r="E729" s="5" t="s">
        <v>166</v>
      </c>
      <c r="F729" s="5" t="s">
        <v>167</v>
      </c>
      <c r="G729" s="5" t="s">
        <v>168</v>
      </c>
      <c r="H729" s="5" t="s">
        <v>169</v>
      </c>
      <c r="I729" s="5" t="s">
        <v>170</v>
      </c>
      <c r="J729" s="5" t="s">
        <v>171</v>
      </c>
      <c r="M729" s="5" t="s">
        <v>172</v>
      </c>
      <c r="N729" s="5" t="s">
        <v>167</v>
      </c>
      <c r="O729" s="5" t="s">
        <v>614</v>
      </c>
      <c r="P729" s="5" t="s">
        <v>668</v>
      </c>
      <c r="Q729" s="5" t="s">
        <v>668</v>
      </c>
      <c r="R729" s="6">
        <v>42060.550694444442</v>
      </c>
      <c r="S729" s="6">
        <v>42209.583333333336</v>
      </c>
      <c r="T729" s="6">
        <v>43588.411805555559</v>
      </c>
      <c r="U729" s="6">
        <v>42209.583333333336</v>
      </c>
      <c r="V729" s="5" t="s">
        <v>684</v>
      </c>
      <c r="W729" s="5" t="s">
        <v>684</v>
      </c>
      <c r="AD729" s="5">
        <v>0</v>
      </c>
      <c r="AF729" s="5" t="s">
        <v>1738</v>
      </c>
      <c r="AH729" s="5" t="s">
        <v>668</v>
      </c>
      <c r="CL729" s="5" t="s">
        <v>1737</v>
      </c>
      <c r="EB729" s="5" t="s">
        <v>681</v>
      </c>
      <c r="FO729" s="5" t="s">
        <v>1736</v>
      </c>
      <c r="FP729" s="5">
        <v>9.2233720368547697E+18</v>
      </c>
      <c r="FQ729" s="6">
        <v>42199.802083333336</v>
      </c>
      <c r="FX729" s="5" t="s">
        <v>662</v>
      </c>
      <c r="FZ729" s="5" t="s">
        <v>285</v>
      </c>
      <c r="GL729" s="5">
        <v>5</v>
      </c>
    </row>
    <row r="730" spans="1:218" s="5" customFormat="1" x14ac:dyDescent="0.2">
      <c r="A730" s="5" t="s">
        <v>1735</v>
      </c>
      <c r="B730" s="5" t="s">
        <v>1734</v>
      </c>
      <c r="C730" s="5">
        <v>95911</v>
      </c>
      <c r="E730" s="5" t="s">
        <v>166</v>
      </c>
      <c r="F730" s="5" t="s">
        <v>167</v>
      </c>
      <c r="G730" s="5" t="s">
        <v>168</v>
      </c>
      <c r="H730" s="5" t="s">
        <v>169</v>
      </c>
      <c r="I730" s="5" t="s">
        <v>170</v>
      </c>
      <c r="J730" s="5" t="s">
        <v>171</v>
      </c>
      <c r="M730" s="5" t="s">
        <v>172</v>
      </c>
      <c r="N730" s="5" t="s">
        <v>167</v>
      </c>
      <c r="O730" s="5" t="s">
        <v>350</v>
      </c>
      <c r="P730" s="5" t="s">
        <v>668</v>
      </c>
      <c r="Q730" s="5" t="s">
        <v>668</v>
      </c>
      <c r="R730" s="6">
        <v>42060.540277777778</v>
      </c>
      <c r="S730" s="6">
        <v>42209.583333333336</v>
      </c>
      <c r="T730" s="6">
        <v>43588.411805555559</v>
      </c>
      <c r="U730" s="6">
        <v>42209.583333333336</v>
      </c>
      <c r="V730" s="5" t="s">
        <v>684</v>
      </c>
      <c r="W730" s="5" t="s">
        <v>684</v>
      </c>
      <c r="AD730" s="5">
        <v>0</v>
      </c>
      <c r="AF730" s="5" t="s">
        <v>1733</v>
      </c>
      <c r="AH730" s="5" t="s">
        <v>668</v>
      </c>
      <c r="CL730" s="5" t="s">
        <v>1732</v>
      </c>
      <c r="EB730" s="5" t="s">
        <v>681</v>
      </c>
      <c r="FO730" s="5" t="s">
        <v>1731</v>
      </c>
      <c r="FP730" s="5">
        <v>9.2233720368547697E+18</v>
      </c>
      <c r="FQ730" s="6">
        <v>42199.802083333336</v>
      </c>
      <c r="FX730" s="5" t="s">
        <v>662</v>
      </c>
      <c r="FZ730" s="5" t="s">
        <v>285</v>
      </c>
      <c r="GL730" s="5">
        <v>3</v>
      </c>
    </row>
    <row r="731" spans="1:218" s="5" customFormat="1" x14ac:dyDescent="0.2">
      <c r="A731" s="5" t="s">
        <v>1730</v>
      </c>
      <c r="B731" s="5" t="s">
        <v>1441</v>
      </c>
      <c r="C731" s="5">
        <v>95908</v>
      </c>
      <c r="E731" s="5" t="s">
        <v>166</v>
      </c>
      <c r="F731" s="5" t="s">
        <v>167</v>
      </c>
      <c r="G731" s="5" t="s">
        <v>168</v>
      </c>
      <c r="H731" s="5" t="s">
        <v>169</v>
      </c>
      <c r="I731" s="5" t="s">
        <v>170</v>
      </c>
      <c r="J731" s="5" t="s">
        <v>171</v>
      </c>
      <c r="M731" s="5" t="s">
        <v>172</v>
      </c>
      <c r="N731" s="5" t="s">
        <v>167</v>
      </c>
      <c r="R731" s="6">
        <v>42060.519444444442</v>
      </c>
      <c r="S731" s="6">
        <v>42135.541666666664</v>
      </c>
      <c r="T731" s="6">
        <v>43588.411805555559</v>
      </c>
      <c r="U731" s="6">
        <v>42135.541666666664</v>
      </c>
      <c r="W731" s="5" t="s">
        <v>248</v>
      </c>
      <c r="AD731" s="5">
        <v>0</v>
      </c>
      <c r="AF731" s="5" t="s">
        <v>1729</v>
      </c>
      <c r="AH731" s="5" t="s">
        <v>175</v>
      </c>
      <c r="BI731" s="5" t="s">
        <v>1728</v>
      </c>
      <c r="CL731" s="5" t="s">
        <v>1727</v>
      </c>
      <c r="EB731" s="5" t="s">
        <v>208</v>
      </c>
      <c r="FO731" s="5" t="s">
        <v>1726</v>
      </c>
      <c r="FP731" s="5">
        <v>9.2233720368547697E+18</v>
      </c>
      <c r="FX731" s="5" t="s">
        <v>662</v>
      </c>
      <c r="FZ731" s="5" t="s">
        <v>494</v>
      </c>
      <c r="GL731" s="5">
        <v>3</v>
      </c>
    </row>
    <row r="732" spans="1:218" s="5" customFormat="1" x14ac:dyDescent="0.2">
      <c r="A732" s="5" t="s">
        <v>1725</v>
      </c>
      <c r="B732" s="5" t="s">
        <v>307</v>
      </c>
      <c r="C732" s="5">
        <v>95905</v>
      </c>
      <c r="E732" s="5" t="s">
        <v>229</v>
      </c>
      <c r="F732" s="5" t="s">
        <v>167</v>
      </c>
      <c r="G732" s="5" t="s">
        <v>168</v>
      </c>
      <c r="H732" s="5" t="s">
        <v>169</v>
      </c>
      <c r="I732" s="5" t="s">
        <v>170</v>
      </c>
      <c r="J732" s="5" t="s">
        <v>171</v>
      </c>
      <c r="M732" s="5" t="s">
        <v>172</v>
      </c>
      <c r="N732" s="5" t="s">
        <v>167</v>
      </c>
      <c r="P732" s="5">
        <v>1110035</v>
      </c>
      <c r="Q732" s="5">
        <v>1110035</v>
      </c>
      <c r="R732" s="6">
        <v>42060.501388888886</v>
      </c>
      <c r="S732" s="6">
        <v>42962.640972222223</v>
      </c>
      <c r="T732" s="6">
        <v>43588.411805555559</v>
      </c>
      <c r="U732" s="6">
        <v>42962.640972222223</v>
      </c>
      <c r="AD732" s="5">
        <v>0</v>
      </c>
      <c r="AH732" s="5">
        <v>1110035</v>
      </c>
      <c r="EA732" s="5" t="s">
        <v>1636</v>
      </c>
      <c r="EC732" s="5" t="s">
        <v>1725</v>
      </c>
      <c r="ED732" s="5" t="s">
        <v>240</v>
      </c>
      <c r="FO732" s="5" t="s">
        <v>1724</v>
      </c>
      <c r="FP732" s="5">
        <v>9.2233720368547697E+18</v>
      </c>
      <c r="FX732" s="5" t="s">
        <v>662</v>
      </c>
    </row>
    <row r="733" spans="1:218" s="5" customFormat="1" x14ac:dyDescent="0.2">
      <c r="A733" s="5" t="s">
        <v>1723</v>
      </c>
      <c r="B733" s="5" t="s">
        <v>1722</v>
      </c>
      <c r="C733" s="5">
        <v>95875</v>
      </c>
      <c r="E733" s="5" t="s">
        <v>166</v>
      </c>
      <c r="F733" s="5" t="s">
        <v>167</v>
      </c>
      <c r="G733" s="5" t="s">
        <v>168</v>
      </c>
      <c r="H733" s="5" t="s">
        <v>169</v>
      </c>
      <c r="I733" s="5" t="s">
        <v>170</v>
      </c>
      <c r="J733" s="5" t="s">
        <v>171</v>
      </c>
      <c r="M733" s="5" t="s">
        <v>172</v>
      </c>
      <c r="O733" s="5" t="s">
        <v>184</v>
      </c>
      <c r="R733" s="6">
        <v>42060.418055555558</v>
      </c>
      <c r="S733" s="6">
        <v>42069.370833333334</v>
      </c>
      <c r="T733" s="6">
        <v>43588.411805555559</v>
      </c>
      <c r="AD733" s="5">
        <v>0</v>
      </c>
      <c r="AF733" s="5" t="s">
        <v>1721</v>
      </c>
      <c r="AH733" s="5">
        <v>1110035</v>
      </c>
      <c r="AI733" s="5" t="s">
        <v>175</v>
      </c>
      <c r="AJ733" s="5" t="s">
        <v>206</v>
      </c>
      <c r="CL733" s="5" t="s">
        <v>1720</v>
      </c>
      <c r="EB733" s="5" t="s">
        <v>307</v>
      </c>
      <c r="EF733" s="5" t="s">
        <v>526</v>
      </c>
      <c r="FO733" s="5" t="s">
        <v>1719</v>
      </c>
      <c r="FP733" s="5">
        <v>9.2233720368547697E+18</v>
      </c>
      <c r="FX733" s="5" t="s">
        <v>662</v>
      </c>
      <c r="FZ733" s="5" t="s">
        <v>285</v>
      </c>
      <c r="GL733" s="5">
        <v>1</v>
      </c>
      <c r="HF733" s="5" t="s">
        <v>1718</v>
      </c>
    </row>
    <row r="734" spans="1:218" s="5" customFormat="1" x14ac:dyDescent="0.2">
      <c r="A734" s="5" t="s">
        <v>1717</v>
      </c>
      <c r="B734" s="5" t="s">
        <v>1716</v>
      </c>
      <c r="C734" s="5">
        <v>95860</v>
      </c>
      <c r="E734" s="5" t="s">
        <v>166</v>
      </c>
      <c r="F734" s="5" t="s">
        <v>167</v>
      </c>
      <c r="G734" s="5" t="s">
        <v>168</v>
      </c>
      <c r="H734" s="5" t="s">
        <v>169</v>
      </c>
      <c r="I734" s="5" t="s">
        <v>170</v>
      </c>
      <c r="J734" s="5" t="s">
        <v>171</v>
      </c>
      <c r="M734" s="5" t="s">
        <v>172</v>
      </c>
      <c r="N734" s="5" t="s">
        <v>167</v>
      </c>
      <c r="O734" s="5" t="s">
        <v>1705</v>
      </c>
      <c r="P734" s="5" t="s">
        <v>1705</v>
      </c>
      <c r="Q734" s="5" t="s">
        <v>1705</v>
      </c>
      <c r="R734" s="6">
        <v>42060.37777777778</v>
      </c>
      <c r="S734" s="6">
        <v>42152.584027777775</v>
      </c>
      <c r="T734" s="6">
        <v>43588.411805555559</v>
      </c>
      <c r="U734" s="6">
        <v>42152.583333333336</v>
      </c>
      <c r="AD734" s="5">
        <v>0</v>
      </c>
      <c r="AF734" s="5" t="s">
        <v>1715</v>
      </c>
      <c r="AH734" s="5" t="s">
        <v>1705</v>
      </c>
      <c r="AI734" s="5" t="s">
        <v>171</v>
      </c>
      <c r="AJ734" s="5" t="s">
        <v>206</v>
      </c>
      <c r="BK734" s="5" t="s">
        <v>1707</v>
      </c>
      <c r="CE734" s="5" t="s">
        <v>1714</v>
      </c>
      <c r="CF734" s="5" t="s">
        <v>1713</v>
      </c>
      <c r="EB734" s="5" t="s">
        <v>1712</v>
      </c>
      <c r="FO734" s="5" t="s">
        <v>1711</v>
      </c>
      <c r="FP734" s="5">
        <v>9.2233720368547697E+18</v>
      </c>
      <c r="FX734" s="5" t="s">
        <v>662</v>
      </c>
      <c r="HF734" s="5" t="s">
        <v>1710</v>
      </c>
      <c r="HG734" s="5" t="s">
        <v>1709</v>
      </c>
    </row>
    <row r="735" spans="1:218" s="5" customFormat="1" x14ac:dyDescent="0.2">
      <c r="A735" s="5" t="s">
        <v>1708</v>
      </c>
      <c r="B735" s="5" t="s">
        <v>1707</v>
      </c>
      <c r="C735" s="5">
        <v>95859</v>
      </c>
      <c r="E735" s="5" t="s">
        <v>166</v>
      </c>
      <c r="F735" s="5" t="s">
        <v>167</v>
      </c>
      <c r="G735" s="5" t="s">
        <v>168</v>
      </c>
      <c r="H735" s="5" t="s">
        <v>169</v>
      </c>
      <c r="I735" s="5" t="s">
        <v>170</v>
      </c>
      <c r="J735" s="5" t="s">
        <v>171</v>
      </c>
      <c r="M735" s="5" t="s">
        <v>172</v>
      </c>
      <c r="N735" s="5" t="s">
        <v>167</v>
      </c>
      <c r="O735" s="5" t="s">
        <v>1705</v>
      </c>
      <c r="P735" s="5" t="s">
        <v>1705</v>
      </c>
      <c r="Q735" s="5" t="s">
        <v>1705</v>
      </c>
      <c r="R735" s="6">
        <v>42060.375</v>
      </c>
      <c r="S735" s="6">
        <v>42152.580555555556</v>
      </c>
      <c r="T735" s="6">
        <v>43588.411805555559</v>
      </c>
      <c r="U735" s="6">
        <v>42152.580555555556</v>
      </c>
      <c r="AD735" s="5">
        <v>0</v>
      </c>
      <c r="AF735" s="5" t="s">
        <v>1706</v>
      </c>
      <c r="AH735" s="5" t="s">
        <v>1705</v>
      </c>
      <c r="AI735" s="5" t="s">
        <v>175</v>
      </c>
      <c r="AJ735" s="5" t="s">
        <v>171</v>
      </c>
      <c r="EB735" s="5" t="s">
        <v>492</v>
      </c>
      <c r="FO735" s="5" t="s">
        <v>1704</v>
      </c>
      <c r="FP735" s="5">
        <v>9.2233720368547697E+18</v>
      </c>
      <c r="FX735" s="5" t="s">
        <v>662</v>
      </c>
      <c r="FZ735" s="5" t="s">
        <v>286</v>
      </c>
      <c r="GL735" s="5">
        <v>1</v>
      </c>
      <c r="HF735" s="5" t="s">
        <v>1703</v>
      </c>
      <c r="HG735" s="5" t="s">
        <v>1702</v>
      </c>
      <c r="HH735" s="5" t="s">
        <v>1701</v>
      </c>
      <c r="HI735" s="5" t="s">
        <v>1700</v>
      </c>
      <c r="HJ735" s="5" t="s">
        <v>1699</v>
      </c>
    </row>
    <row r="736" spans="1:218" s="5" customFormat="1" x14ac:dyDescent="0.2">
      <c r="A736" s="5" t="s">
        <v>1698</v>
      </c>
      <c r="B736" s="5" t="s">
        <v>1697</v>
      </c>
      <c r="C736" s="5">
        <v>95820</v>
      </c>
      <c r="E736" s="5" t="s">
        <v>166</v>
      </c>
      <c r="F736" s="5" t="s">
        <v>167</v>
      </c>
      <c r="G736" s="5" t="s">
        <v>168</v>
      </c>
      <c r="H736" s="5" t="s">
        <v>169</v>
      </c>
      <c r="I736" s="5" t="s">
        <v>170</v>
      </c>
      <c r="J736" s="5" t="s">
        <v>171</v>
      </c>
      <c r="M736" s="5" t="s">
        <v>172</v>
      </c>
      <c r="O736" s="5" t="s">
        <v>350</v>
      </c>
      <c r="P736" s="5" t="s">
        <v>448</v>
      </c>
      <c r="Q736" s="5" t="s">
        <v>448</v>
      </c>
      <c r="R736" s="6">
        <v>42059.727777777778</v>
      </c>
      <c r="S736" s="6">
        <v>42061.738888888889</v>
      </c>
      <c r="T736" s="6">
        <v>43588.411805555559</v>
      </c>
      <c r="AD736" s="5">
        <v>0</v>
      </c>
      <c r="AF736" s="5" t="s">
        <v>1696</v>
      </c>
      <c r="AH736" s="5" t="s">
        <v>175</v>
      </c>
      <c r="AI736" s="5" t="s">
        <v>448</v>
      </c>
      <c r="AJ736" s="5" t="s">
        <v>206</v>
      </c>
      <c r="AK736" s="5" t="s">
        <v>350</v>
      </c>
      <c r="CL736" s="5" t="s">
        <v>1695</v>
      </c>
      <c r="FO736" s="5" t="s">
        <v>1694</v>
      </c>
      <c r="FP736" s="5">
        <v>9.2233720368547697E+18</v>
      </c>
      <c r="FX736" s="5" t="s">
        <v>662</v>
      </c>
      <c r="FZ736" s="5" t="s">
        <v>285</v>
      </c>
      <c r="GL736" s="5">
        <v>2</v>
      </c>
      <c r="HF736" s="5" t="s">
        <v>1693</v>
      </c>
      <c r="HG736" s="5" t="s">
        <v>1692</v>
      </c>
      <c r="HH736" s="5" t="s">
        <v>1691</v>
      </c>
      <c r="HI736" s="5" t="s">
        <v>1690</v>
      </c>
      <c r="HJ736" s="5" t="s">
        <v>1689</v>
      </c>
    </row>
    <row r="737" spans="1:217" s="5" customFormat="1" x14ac:dyDescent="0.2">
      <c r="A737" s="5" t="s">
        <v>1688</v>
      </c>
      <c r="B737" s="5" t="s">
        <v>1687</v>
      </c>
      <c r="C737" s="5">
        <v>95815</v>
      </c>
      <c r="E737" s="5" t="s">
        <v>166</v>
      </c>
      <c r="F737" s="5" t="s">
        <v>167</v>
      </c>
      <c r="G737" s="5" t="s">
        <v>168</v>
      </c>
      <c r="H737" s="5" t="s">
        <v>169</v>
      </c>
      <c r="I737" s="5" t="s">
        <v>170</v>
      </c>
      <c r="J737" s="5" t="s">
        <v>171</v>
      </c>
      <c r="M737" s="5" t="s">
        <v>172</v>
      </c>
      <c r="N737" s="5" t="s">
        <v>167</v>
      </c>
      <c r="R737" s="6">
        <v>42059.680555555555</v>
      </c>
      <c r="S737" s="6">
        <v>42191.690972222219</v>
      </c>
      <c r="T737" s="6">
        <v>43588.411805555559</v>
      </c>
      <c r="U737" s="6">
        <v>42191.690972222219</v>
      </c>
      <c r="AD737" s="5">
        <v>0</v>
      </c>
      <c r="AF737" s="5" t="s">
        <v>1686</v>
      </c>
      <c r="AH737" s="5">
        <v>1110204</v>
      </c>
      <c r="AI737" s="5" t="s">
        <v>175</v>
      </c>
      <c r="AJ737" s="5" t="s">
        <v>171</v>
      </c>
      <c r="EB737" s="5" t="s">
        <v>1666</v>
      </c>
      <c r="FO737" s="5" t="s">
        <v>1685</v>
      </c>
      <c r="FP737" s="5">
        <v>9.2233720368547697E+18</v>
      </c>
      <c r="FX737" s="5" t="s">
        <v>662</v>
      </c>
      <c r="HF737" s="5" t="s">
        <v>1684</v>
      </c>
    </row>
    <row r="738" spans="1:217" s="5" customFormat="1" x14ac:dyDescent="0.2">
      <c r="A738" s="5" t="s">
        <v>1683</v>
      </c>
      <c r="B738" s="5" t="s">
        <v>1682</v>
      </c>
      <c r="C738" s="5">
        <v>95813</v>
      </c>
      <c r="E738" s="5" t="s">
        <v>166</v>
      </c>
      <c r="F738" s="5" t="s">
        <v>167</v>
      </c>
      <c r="G738" s="5" t="s">
        <v>168</v>
      </c>
      <c r="H738" s="5" t="s">
        <v>169</v>
      </c>
      <c r="I738" s="5" t="s">
        <v>170</v>
      </c>
      <c r="J738" s="5" t="s">
        <v>171</v>
      </c>
      <c r="M738" s="5" t="s">
        <v>172</v>
      </c>
      <c r="N738" s="5" t="s">
        <v>167</v>
      </c>
      <c r="P738" s="5" t="s">
        <v>206</v>
      </c>
      <c r="Q738" s="5" t="s">
        <v>206</v>
      </c>
      <c r="R738" s="6">
        <v>42059.674305555556</v>
      </c>
      <c r="S738" s="6">
        <v>42118.675000000003</v>
      </c>
      <c r="T738" s="6">
        <v>43588.411805555559</v>
      </c>
      <c r="U738" s="6">
        <v>42118.674305555556</v>
      </c>
      <c r="AD738" s="5">
        <v>0</v>
      </c>
      <c r="AF738" s="5" t="s">
        <v>1681</v>
      </c>
      <c r="AH738" s="5" t="s">
        <v>175</v>
      </c>
      <c r="AI738" s="5" t="s">
        <v>206</v>
      </c>
      <c r="FO738" s="5" t="s">
        <v>1680</v>
      </c>
      <c r="FP738" s="5">
        <v>9.2233720368547697E+18</v>
      </c>
      <c r="FX738" s="5" t="s">
        <v>662</v>
      </c>
      <c r="GL738" s="5">
        <v>5</v>
      </c>
      <c r="HF738" s="5" t="s">
        <v>1679</v>
      </c>
      <c r="HG738" s="5" t="s">
        <v>1678</v>
      </c>
      <c r="HH738" s="5" t="s">
        <v>1677</v>
      </c>
      <c r="HI738" s="5" t="s">
        <v>1676</v>
      </c>
    </row>
    <row r="739" spans="1:217" s="5" customFormat="1" x14ac:dyDescent="0.2">
      <c r="A739" s="5" t="s">
        <v>1675</v>
      </c>
      <c r="B739" s="5" t="s">
        <v>1674</v>
      </c>
      <c r="C739" s="5">
        <v>95810</v>
      </c>
      <c r="E739" s="5" t="s">
        <v>166</v>
      </c>
      <c r="F739" s="5" t="s">
        <v>167</v>
      </c>
      <c r="G739" s="5" t="s">
        <v>168</v>
      </c>
      <c r="H739" s="5" t="s">
        <v>169</v>
      </c>
      <c r="I739" s="5" t="s">
        <v>170</v>
      </c>
      <c r="J739" s="5" t="s">
        <v>171</v>
      </c>
      <c r="M739" s="5" t="s">
        <v>172</v>
      </c>
      <c r="N739" s="5" t="s">
        <v>167</v>
      </c>
      <c r="R739" s="6">
        <v>42059.666666666664</v>
      </c>
      <c r="S739" s="6">
        <v>42191.690972222219</v>
      </c>
      <c r="T739" s="6">
        <v>43588.411805555559</v>
      </c>
      <c r="U739" s="6">
        <v>42191.690972222219</v>
      </c>
      <c r="AD739" s="5">
        <v>0</v>
      </c>
      <c r="AF739" s="5" t="s">
        <v>1673</v>
      </c>
      <c r="AH739" s="5" t="s">
        <v>175</v>
      </c>
      <c r="CL739" s="5" t="s">
        <v>1672</v>
      </c>
      <c r="EB739" s="5" t="s">
        <v>1666</v>
      </c>
      <c r="FO739" s="5" t="s">
        <v>1671</v>
      </c>
      <c r="FP739" s="5">
        <v>9.2233720368547697E+18</v>
      </c>
      <c r="FX739" s="5" t="s">
        <v>662</v>
      </c>
    </row>
    <row r="740" spans="1:217" s="5" customFormat="1" x14ac:dyDescent="0.2">
      <c r="A740" s="5" t="s">
        <v>1670</v>
      </c>
      <c r="B740" s="5" t="s">
        <v>1669</v>
      </c>
      <c r="C740" s="5">
        <v>95809</v>
      </c>
      <c r="E740" s="5" t="s">
        <v>166</v>
      </c>
      <c r="F740" s="5" t="s">
        <v>167</v>
      </c>
      <c r="G740" s="5" t="s">
        <v>168</v>
      </c>
      <c r="H740" s="5" t="s">
        <v>169</v>
      </c>
      <c r="I740" s="5" t="s">
        <v>170</v>
      </c>
      <c r="J740" s="5" t="s">
        <v>171</v>
      </c>
      <c r="M740" s="5" t="s">
        <v>172</v>
      </c>
      <c r="N740" s="5" t="s">
        <v>167</v>
      </c>
      <c r="R740" s="6">
        <v>42059.661805555559</v>
      </c>
      <c r="S740" s="6">
        <v>42191.746527777781</v>
      </c>
      <c r="T740" s="6">
        <v>43588.411805555559</v>
      </c>
      <c r="U740" s="6">
        <v>42191.746527777781</v>
      </c>
      <c r="AD740" s="5">
        <v>0</v>
      </c>
      <c r="AF740" s="5" t="s">
        <v>1668</v>
      </c>
      <c r="AH740" s="5">
        <v>1110204</v>
      </c>
      <c r="AI740" s="5" t="s">
        <v>175</v>
      </c>
      <c r="CL740" s="5" t="s">
        <v>1667</v>
      </c>
      <c r="EB740" s="5" t="s">
        <v>1666</v>
      </c>
      <c r="FO740" s="5" t="s">
        <v>1665</v>
      </c>
      <c r="FP740" s="5">
        <v>9.2233720368547697E+18</v>
      </c>
      <c r="FX740" s="5" t="s">
        <v>662</v>
      </c>
      <c r="HF740" s="5" t="s">
        <v>1664</v>
      </c>
    </row>
    <row r="741" spans="1:217" s="5" customFormat="1" x14ac:dyDescent="0.2">
      <c r="A741" s="5" t="s">
        <v>1663</v>
      </c>
      <c r="B741" s="5" t="s">
        <v>1662</v>
      </c>
      <c r="C741" s="5">
        <v>95708</v>
      </c>
      <c r="E741" s="5" t="s">
        <v>166</v>
      </c>
      <c r="F741" s="5" t="s">
        <v>167</v>
      </c>
      <c r="G741" s="5" t="s">
        <v>168</v>
      </c>
      <c r="H741" s="5" t="s">
        <v>169</v>
      </c>
      <c r="I741" s="5" t="s">
        <v>170</v>
      </c>
      <c r="J741" s="5" t="s">
        <v>171</v>
      </c>
      <c r="M741" s="5" t="s">
        <v>172</v>
      </c>
      <c r="N741" s="5" t="s">
        <v>167</v>
      </c>
      <c r="R741" s="6">
        <v>42058.590277777781</v>
      </c>
      <c r="S741" s="6">
        <v>42109.411111111112</v>
      </c>
      <c r="T741" s="6">
        <v>43588.411805555559</v>
      </c>
      <c r="U741" s="6">
        <v>42109.411111111112</v>
      </c>
      <c r="AD741" s="5">
        <v>0</v>
      </c>
      <c r="AF741" s="5" t="s">
        <v>1661</v>
      </c>
      <c r="AH741" s="5" t="s">
        <v>203</v>
      </c>
      <c r="AI741" s="5" t="s">
        <v>175</v>
      </c>
      <c r="AJ741" s="5" t="s">
        <v>350</v>
      </c>
      <c r="CE741" s="5" t="s">
        <v>1660</v>
      </c>
      <c r="EB741" s="5" t="s">
        <v>351</v>
      </c>
      <c r="FO741" s="5" t="s">
        <v>1659</v>
      </c>
      <c r="FP741" s="5">
        <v>9.2233720368547697E+18</v>
      </c>
      <c r="FX741" s="5" t="s">
        <v>662</v>
      </c>
      <c r="FZ741" s="5" t="s">
        <v>255</v>
      </c>
      <c r="GL741" s="5">
        <v>3</v>
      </c>
      <c r="GR741" s="5" t="s">
        <v>241</v>
      </c>
      <c r="HF741" s="5" t="s">
        <v>1658</v>
      </c>
    </row>
    <row r="742" spans="1:217" s="5" customFormat="1" x14ac:dyDescent="0.2">
      <c r="A742" s="5" t="s">
        <v>1655</v>
      </c>
      <c r="B742" s="5" t="s">
        <v>461</v>
      </c>
      <c r="C742" s="5">
        <v>95644</v>
      </c>
      <c r="E742" s="5" t="s">
        <v>229</v>
      </c>
      <c r="F742" s="5" t="s">
        <v>167</v>
      </c>
      <c r="G742" s="5" t="s">
        <v>168</v>
      </c>
      <c r="H742" s="5" t="s">
        <v>169</v>
      </c>
      <c r="I742" s="5" t="s">
        <v>170</v>
      </c>
      <c r="J742" s="5" t="s">
        <v>171</v>
      </c>
      <c r="M742" s="5" t="s">
        <v>172</v>
      </c>
      <c r="N742" s="5" t="s">
        <v>167</v>
      </c>
      <c r="R742" s="6">
        <v>42056.521527777775</v>
      </c>
      <c r="S742" s="6">
        <v>42747.611111111109</v>
      </c>
      <c r="T742" s="6">
        <v>43588.411805555559</v>
      </c>
      <c r="U742" s="6">
        <v>42720.472222222219</v>
      </c>
      <c r="AD742" s="5">
        <v>0</v>
      </c>
      <c r="AF742" s="5" t="s">
        <v>1657</v>
      </c>
      <c r="AH742" s="5" t="s">
        <v>175</v>
      </c>
      <c r="EA742" s="5" t="s">
        <v>1656</v>
      </c>
      <c r="EC742" s="5" t="s">
        <v>1655</v>
      </c>
      <c r="ED742" s="5" t="s">
        <v>240</v>
      </c>
      <c r="FO742" s="5" t="s">
        <v>1654</v>
      </c>
      <c r="FP742" s="5">
        <v>9.2233720368547697E+18</v>
      </c>
      <c r="FX742" s="5" t="s">
        <v>662</v>
      </c>
    </row>
    <row r="743" spans="1:217" s="5" customFormat="1" x14ac:dyDescent="0.2">
      <c r="A743" s="5" t="s">
        <v>1653</v>
      </c>
      <c r="B743" s="5" t="s">
        <v>1652</v>
      </c>
      <c r="C743" s="5">
        <v>95596</v>
      </c>
      <c r="E743" s="5" t="s">
        <v>166</v>
      </c>
      <c r="F743" s="5" t="s">
        <v>167</v>
      </c>
      <c r="G743" s="5" t="s">
        <v>168</v>
      </c>
      <c r="H743" s="5" t="s">
        <v>169</v>
      </c>
      <c r="I743" s="5" t="s">
        <v>170</v>
      </c>
      <c r="J743" s="5" t="s">
        <v>171</v>
      </c>
      <c r="M743" s="5" t="s">
        <v>172</v>
      </c>
      <c r="N743" s="5" t="s">
        <v>167</v>
      </c>
      <c r="P743" s="5">
        <v>1110204</v>
      </c>
      <c r="Q743" s="5">
        <v>1110204</v>
      </c>
      <c r="R743" s="6">
        <v>42055.586111111108</v>
      </c>
      <c r="S743" s="6">
        <v>42095.447222222225</v>
      </c>
      <c r="T743" s="6">
        <v>43588.411805555559</v>
      </c>
      <c r="U743" s="6">
        <v>42095.447222222225</v>
      </c>
      <c r="AD743" s="5">
        <v>0</v>
      </c>
      <c r="AF743" s="5" t="s">
        <v>1651</v>
      </c>
      <c r="AH743" s="5">
        <v>1110204</v>
      </c>
      <c r="CL743" s="5" t="s">
        <v>1650</v>
      </c>
      <c r="EB743" s="5" t="s">
        <v>898</v>
      </c>
      <c r="FO743" s="5" t="s">
        <v>1649</v>
      </c>
      <c r="FP743" s="5">
        <v>9.2233720368547697E+18</v>
      </c>
      <c r="FX743" s="5" t="s">
        <v>662</v>
      </c>
      <c r="FZ743" s="5" t="s">
        <v>286</v>
      </c>
      <c r="GA743" s="5" t="s">
        <v>679</v>
      </c>
      <c r="GL743" s="5">
        <v>3</v>
      </c>
    </row>
    <row r="744" spans="1:217" s="5" customFormat="1" x14ac:dyDescent="0.2">
      <c r="A744" s="5" t="s">
        <v>1648</v>
      </c>
      <c r="B744" s="5" t="s">
        <v>796</v>
      </c>
      <c r="C744" s="5">
        <v>95581</v>
      </c>
      <c r="E744" s="5" t="s">
        <v>229</v>
      </c>
      <c r="F744" s="5" t="s">
        <v>167</v>
      </c>
      <c r="G744" s="5" t="s">
        <v>168</v>
      </c>
      <c r="H744" s="5" t="s">
        <v>169</v>
      </c>
      <c r="I744" s="5" t="s">
        <v>170</v>
      </c>
      <c r="J744" s="5" t="s">
        <v>171</v>
      </c>
      <c r="M744" s="5" t="s">
        <v>172</v>
      </c>
      <c r="N744" s="5" t="s">
        <v>167</v>
      </c>
      <c r="R744" s="6">
        <v>42055.531944444447</v>
      </c>
      <c r="S744" s="6">
        <v>42747.612500000003</v>
      </c>
      <c r="T744" s="6">
        <v>43588.411805555559</v>
      </c>
      <c r="U744" s="6">
        <v>42720.472916666666</v>
      </c>
      <c r="AD744" s="5">
        <v>0</v>
      </c>
      <c r="AF744" s="5" t="s">
        <v>1647</v>
      </c>
      <c r="AH744" s="5" t="s">
        <v>175</v>
      </c>
      <c r="EA744" s="5" t="s">
        <v>819</v>
      </c>
      <c r="EC744" s="5" t="s">
        <v>1646</v>
      </c>
      <c r="ED744" s="5" t="s">
        <v>240</v>
      </c>
      <c r="FO744" s="5" t="s">
        <v>1645</v>
      </c>
      <c r="FP744" s="5">
        <v>9.2233720368547697E+18</v>
      </c>
      <c r="FX744" s="5" t="s">
        <v>662</v>
      </c>
      <c r="HF744" s="5" t="s">
        <v>1644</v>
      </c>
    </row>
    <row r="745" spans="1:217" s="5" customFormat="1" x14ac:dyDescent="0.2">
      <c r="A745" s="5" t="s">
        <v>1640</v>
      </c>
      <c r="B745" s="5" t="s">
        <v>1643</v>
      </c>
      <c r="C745" s="5">
        <v>95577</v>
      </c>
      <c r="E745" s="5" t="s">
        <v>229</v>
      </c>
      <c r="F745" s="5" t="s">
        <v>167</v>
      </c>
      <c r="G745" s="5" t="s">
        <v>168</v>
      </c>
      <c r="H745" s="5" t="s">
        <v>169</v>
      </c>
      <c r="I745" s="5" t="s">
        <v>170</v>
      </c>
      <c r="J745" s="5" t="s">
        <v>171</v>
      </c>
      <c r="M745" s="5" t="s">
        <v>172</v>
      </c>
      <c r="N745" s="5" t="s">
        <v>167</v>
      </c>
      <c r="P745" s="5">
        <v>1110204</v>
      </c>
      <c r="R745" s="6">
        <v>42055.523611111108</v>
      </c>
      <c r="S745" s="6">
        <v>43574.49722222222</v>
      </c>
      <c r="T745" s="6">
        <v>43588.411805555559</v>
      </c>
      <c r="U745" s="6">
        <v>43574.49722222222</v>
      </c>
      <c r="AD745" s="5">
        <v>0</v>
      </c>
      <c r="AE745" s="5" t="s">
        <v>1642</v>
      </c>
      <c r="AF745" s="5" t="s">
        <v>1641</v>
      </c>
      <c r="AH745" s="5" t="s">
        <v>175</v>
      </c>
      <c r="AI745" s="5" t="s">
        <v>638</v>
      </c>
      <c r="EA745" s="5" t="s">
        <v>769</v>
      </c>
      <c r="EC745" s="5" t="s">
        <v>1640</v>
      </c>
      <c r="ED745" s="5" t="s">
        <v>240</v>
      </c>
      <c r="FO745" s="5" t="s">
        <v>1639</v>
      </c>
      <c r="FP745" s="5">
        <v>9.2233720368547697E+18</v>
      </c>
      <c r="FX745" s="5" t="s">
        <v>662</v>
      </c>
      <c r="GQ745" s="5" t="s">
        <v>1638</v>
      </c>
      <c r="GR745" s="5" t="s">
        <v>241</v>
      </c>
    </row>
    <row r="746" spans="1:217" s="5" customFormat="1" x14ac:dyDescent="0.2">
      <c r="A746" s="5" t="s">
        <v>684</v>
      </c>
      <c r="B746" s="5" t="s">
        <v>681</v>
      </c>
      <c r="C746" s="5">
        <v>95576</v>
      </c>
      <c r="E746" s="5" t="s">
        <v>229</v>
      </c>
      <c r="F746" s="5" t="s">
        <v>167</v>
      </c>
      <c r="G746" s="5" t="s">
        <v>168</v>
      </c>
      <c r="H746" s="5" t="s">
        <v>169</v>
      </c>
      <c r="I746" s="5" t="s">
        <v>170</v>
      </c>
      <c r="J746" s="5" t="s">
        <v>171</v>
      </c>
      <c r="M746" s="5" t="s">
        <v>172</v>
      </c>
      <c r="N746" s="5" t="s">
        <v>167</v>
      </c>
      <c r="R746" s="6">
        <v>42055.521527777775</v>
      </c>
      <c r="S746" s="6">
        <v>43423.385416666664</v>
      </c>
      <c r="T746" s="6">
        <v>43588.411805555559</v>
      </c>
      <c r="U746" s="6">
        <v>43066.660416666666</v>
      </c>
      <c r="AD746" s="5">
        <v>0</v>
      </c>
      <c r="AF746" s="5" t="s">
        <v>1637</v>
      </c>
      <c r="AH746" s="5" t="s">
        <v>175</v>
      </c>
      <c r="EA746" s="5" t="s">
        <v>1636</v>
      </c>
      <c r="EC746" s="5" t="s">
        <v>1635</v>
      </c>
      <c r="ED746" s="5" t="s">
        <v>240</v>
      </c>
      <c r="FO746" s="5" t="s">
        <v>1634</v>
      </c>
      <c r="FP746" s="5">
        <v>9.2233720368547697E+18</v>
      </c>
      <c r="FX746" s="5" t="s">
        <v>662</v>
      </c>
    </row>
    <row r="747" spans="1:217" s="5" customFormat="1" x14ac:dyDescent="0.2">
      <c r="A747" s="5" t="s">
        <v>1633</v>
      </c>
      <c r="B747" s="5" t="s">
        <v>208</v>
      </c>
      <c r="C747" s="5">
        <v>95570</v>
      </c>
      <c r="E747" s="5" t="s">
        <v>229</v>
      </c>
      <c r="F747" s="5" t="s">
        <v>167</v>
      </c>
      <c r="G747" s="5" t="s">
        <v>168</v>
      </c>
      <c r="H747" s="5" t="s">
        <v>169</v>
      </c>
      <c r="I747" s="5" t="s">
        <v>170</v>
      </c>
      <c r="J747" s="5" t="s">
        <v>171</v>
      </c>
      <c r="M747" s="5" t="s">
        <v>172</v>
      </c>
      <c r="N747" s="5" t="s">
        <v>167</v>
      </c>
      <c r="R747" s="6">
        <v>42055.512499999997</v>
      </c>
      <c r="S747" s="6">
        <v>42747.690972222219</v>
      </c>
      <c r="T747" s="6">
        <v>43588.411805555559</v>
      </c>
      <c r="U747" s="6">
        <v>42597.446527777778</v>
      </c>
      <c r="AD747" s="5">
        <v>0</v>
      </c>
      <c r="AF747" s="5" t="s">
        <v>1632</v>
      </c>
      <c r="AH747" s="5" t="s">
        <v>175</v>
      </c>
      <c r="EA747" s="5" t="s">
        <v>878</v>
      </c>
      <c r="EC747" s="5" t="s">
        <v>1631</v>
      </c>
      <c r="ED747" s="5" t="s">
        <v>240</v>
      </c>
      <c r="FO747" s="5" t="s">
        <v>1630</v>
      </c>
      <c r="FP747" s="5">
        <v>9.2233720368547697E+18</v>
      </c>
      <c r="FX747" s="5" t="s">
        <v>662</v>
      </c>
    </row>
    <row r="748" spans="1:217" s="5" customFormat="1" x14ac:dyDescent="0.2">
      <c r="A748" s="5" t="s">
        <v>1629</v>
      </c>
      <c r="B748" s="5" t="s">
        <v>1294</v>
      </c>
      <c r="C748" s="5">
        <v>95569</v>
      </c>
      <c r="E748" s="5" t="s">
        <v>229</v>
      </c>
      <c r="F748" s="5" t="s">
        <v>167</v>
      </c>
      <c r="G748" s="5" t="s">
        <v>168</v>
      </c>
      <c r="H748" s="5" t="s">
        <v>169</v>
      </c>
      <c r="I748" s="5" t="s">
        <v>170</v>
      </c>
      <c r="J748" s="5" t="s">
        <v>171</v>
      </c>
      <c r="M748" s="5" t="s">
        <v>172</v>
      </c>
      <c r="N748" s="5" t="s">
        <v>167</v>
      </c>
      <c r="R748" s="6">
        <v>42055.508333333331</v>
      </c>
      <c r="S748" s="6">
        <v>42962.597916666666</v>
      </c>
      <c r="T748" s="6">
        <v>43588.411805555559</v>
      </c>
      <c r="U748" s="6">
        <v>42962.597916666666</v>
      </c>
      <c r="AD748" s="5">
        <v>0</v>
      </c>
      <c r="AF748" s="5" t="s">
        <v>1628</v>
      </c>
      <c r="AH748" s="5" t="s">
        <v>175</v>
      </c>
      <c r="EA748" s="5" t="s">
        <v>819</v>
      </c>
      <c r="EC748" s="5" t="s">
        <v>1627</v>
      </c>
      <c r="ED748" s="5" t="s">
        <v>240</v>
      </c>
      <c r="FO748" s="5" t="s">
        <v>1626</v>
      </c>
      <c r="FP748" s="5">
        <v>9.2233720368547697E+18</v>
      </c>
      <c r="FX748" s="5" t="s">
        <v>662</v>
      </c>
    </row>
    <row r="749" spans="1:217" s="5" customFormat="1" x14ac:dyDescent="0.2">
      <c r="A749" s="5" t="s">
        <v>1624</v>
      </c>
      <c r="B749" s="5" t="s">
        <v>898</v>
      </c>
      <c r="C749" s="5">
        <v>95568</v>
      </c>
      <c r="E749" s="5" t="s">
        <v>229</v>
      </c>
      <c r="F749" s="5" t="s">
        <v>167</v>
      </c>
      <c r="G749" s="5" t="s">
        <v>168</v>
      </c>
      <c r="H749" s="5" t="s">
        <v>169</v>
      </c>
      <c r="I749" s="5" t="s">
        <v>170</v>
      </c>
      <c r="J749" s="5" t="s">
        <v>171</v>
      </c>
      <c r="M749" s="5" t="s">
        <v>172</v>
      </c>
      <c r="N749" s="5" t="s">
        <v>167</v>
      </c>
      <c r="R749" s="6">
        <v>42055.506249999999</v>
      </c>
      <c r="S749" s="6">
        <v>42747.611805555556</v>
      </c>
      <c r="T749" s="6">
        <v>43588.411805555559</v>
      </c>
      <c r="U749" s="6">
        <v>42720.472222222219</v>
      </c>
      <c r="AD749" s="5">
        <v>0</v>
      </c>
      <c r="AF749" s="5" t="s">
        <v>1625</v>
      </c>
      <c r="AH749" s="5" t="s">
        <v>175</v>
      </c>
      <c r="EA749" s="5" t="s">
        <v>769</v>
      </c>
      <c r="EC749" s="5" t="s">
        <v>1624</v>
      </c>
      <c r="ED749" s="5" t="s">
        <v>240</v>
      </c>
      <c r="FO749" s="5" t="s">
        <v>1623</v>
      </c>
      <c r="FP749" s="5">
        <v>9.2233720368547697E+18</v>
      </c>
      <c r="FX749" s="5" t="s">
        <v>662</v>
      </c>
      <c r="HF749" s="5" t="s">
        <v>1622</v>
      </c>
    </row>
    <row r="750" spans="1:217" s="5" customFormat="1" x14ac:dyDescent="0.2">
      <c r="A750" s="5" t="s">
        <v>1621</v>
      </c>
      <c r="B750" s="5" t="s">
        <v>1620</v>
      </c>
      <c r="C750" s="5">
        <v>95566</v>
      </c>
      <c r="E750" s="5" t="s">
        <v>180</v>
      </c>
      <c r="F750" s="5" t="s">
        <v>167</v>
      </c>
      <c r="G750" s="5" t="s">
        <v>168</v>
      </c>
      <c r="H750" s="5" t="s">
        <v>169</v>
      </c>
      <c r="I750" s="5" t="s">
        <v>170</v>
      </c>
      <c r="J750" s="5" t="s">
        <v>171</v>
      </c>
      <c r="M750" s="5" t="s">
        <v>172</v>
      </c>
      <c r="N750" s="5" t="s">
        <v>167</v>
      </c>
      <c r="P750" s="5">
        <v>1110204</v>
      </c>
      <c r="Q750" s="5">
        <v>1110204</v>
      </c>
      <c r="R750" s="6">
        <v>42055.497916666667</v>
      </c>
      <c r="S750" s="6">
        <v>42094.613194444442</v>
      </c>
      <c r="T750" s="6">
        <v>43588.411805555559</v>
      </c>
      <c r="U750" s="6">
        <v>42094.613194444442</v>
      </c>
      <c r="AD750" s="5">
        <v>0</v>
      </c>
      <c r="AF750" s="5" t="s">
        <v>1619</v>
      </c>
      <c r="AH750" s="5">
        <v>1110204</v>
      </c>
      <c r="AI750" s="5" t="s">
        <v>175</v>
      </c>
      <c r="CL750" s="5" t="s">
        <v>1618</v>
      </c>
      <c r="EB750" s="5" t="s">
        <v>898</v>
      </c>
      <c r="FO750" s="5" t="s">
        <v>1617</v>
      </c>
      <c r="FP750" s="5">
        <v>9.2233720368547697E+18</v>
      </c>
      <c r="FX750" s="5" t="s">
        <v>662</v>
      </c>
      <c r="FZ750" s="5" t="s">
        <v>286</v>
      </c>
      <c r="GA750" s="5" t="s">
        <v>679</v>
      </c>
      <c r="GL750" s="5">
        <v>2</v>
      </c>
      <c r="HF750" s="5" t="s">
        <v>1616</v>
      </c>
    </row>
    <row r="751" spans="1:217" s="5" customFormat="1" x14ac:dyDescent="0.2">
      <c r="A751" s="5" t="s">
        <v>1615</v>
      </c>
      <c r="B751" s="5" t="s">
        <v>1614</v>
      </c>
      <c r="C751" s="5">
        <v>95562</v>
      </c>
      <c r="E751" s="5" t="s">
        <v>166</v>
      </c>
      <c r="F751" s="5" t="s">
        <v>167</v>
      </c>
      <c r="G751" s="5" t="s">
        <v>168</v>
      </c>
      <c r="H751" s="5" t="s">
        <v>169</v>
      </c>
      <c r="I751" s="5" t="s">
        <v>170</v>
      </c>
      <c r="J751" s="5" t="s">
        <v>171</v>
      </c>
      <c r="M751" s="5" t="s">
        <v>172</v>
      </c>
      <c r="N751" s="5" t="s">
        <v>167</v>
      </c>
      <c r="O751" s="5" t="s">
        <v>614</v>
      </c>
      <c r="P751" s="5">
        <v>1110204</v>
      </c>
      <c r="Q751" s="5">
        <v>1110204</v>
      </c>
      <c r="R751" s="6">
        <v>42055.474305555559</v>
      </c>
      <c r="S751" s="6">
        <v>42172.834027777775</v>
      </c>
      <c r="T751" s="6">
        <v>43588.411805555559</v>
      </c>
      <c r="U751" s="6">
        <v>42172.834027777775</v>
      </c>
      <c r="AD751" s="5">
        <v>0</v>
      </c>
      <c r="AF751" s="5" t="s">
        <v>1613</v>
      </c>
      <c r="AH751" s="5">
        <v>1110204</v>
      </c>
      <c r="AI751" s="5" t="s">
        <v>175</v>
      </c>
      <c r="CL751" s="5" t="s">
        <v>1612</v>
      </c>
      <c r="EB751" s="5" t="s">
        <v>898</v>
      </c>
      <c r="FO751" s="5" t="s">
        <v>1611</v>
      </c>
      <c r="FP751" s="5">
        <v>9.2233720368547697E+18</v>
      </c>
      <c r="FX751" s="5" t="s">
        <v>662</v>
      </c>
      <c r="FZ751" s="5" t="s">
        <v>193</v>
      </c>
      <c r="GL751" s="5">
        <v>1</v>
      </c>
      <c r="GR751" s="5" t="s">
        <v>241</v>
      </c>
      <c r="HF751" s="5" t="s">
        <v>1610</v>
      </c>
    </row>
    <row r="752" spans="1:217" s="5" customFormat="1" x14ac:dyDescent="0.2">
      <c r="A752" s="5" t="s">
        <v>1609</v>
      </c>
      <c r="B752" s="5" t="s">
        <v>1608</v>
      </c>
      <c r="C752" s="5">
        <v>95561</v>
      </c>
      <c r="E752" s="5" t="s">
        <v>166</v>
      </c>
      <c r="F752" s="5" t="s">
        <v>167</v>
      </c>
      <c r="G752" s="5" t="s">
        <v>168</v>
      </c>
      <c r="H752" s="5" t="s">
        <v>169</v>
      </c>
      <c r="I752" s="5" t="s">
        <v>170</v>
      </c>
      <c r="J752" s="5" t="s">
        <v>171</v>
      </c>
      <c r="M752" s="5" t="s">
        <v>172</v>
      </c>
      <c r="N752" s="5" t="s">
        <v>167</v>
      </c>
      <c r="P752" s="5">
        <v>1110204</v>
      </c>
      <c r="Q752" s="5">
        <v>1110204</v>
      </c>
      <c r="R752" s="6">
        <v>42055.472222222219</v>
      </c>
      <c r="S752" s="6">
        <v>42087.684027777781</v>
      </c>
      <c r="T752" s="6">
        <v>43588.411805555559</v>
      </c>
      <c r="U752" s="6">
        <v>42082.447916666664</v>
      </c>
      <c r="AD752" s="5">
        <v>0</v>
      </c>
      <c r="AF752" s="5" t="s">
        <v>1607</v>
      </c>
      <c r="AH752" s="5">
        <v>1110204</v>
      </c>
      <c r="CL752" s="5" t="s">
        <v>1606</v>
      </c>
      <c r="EB752" s="5" t="s">
        <v>898</v>
      </c>
      <c r="FO752" s="5" t="s">
        <v>1605</v>
      </c>
      <c r="FP752" s="5">
        <v>9.2233720368547697E+18</v>
      </c>
      <c r="FX752" s="5" t="s">
        <v>662</v>
      </c>
      <c r="FZ752" s="5" t="s">
        <v>286</v>
      </c>
      <c r="GL752" s="5">
        <v>2</v>
      </c>
    </row>
    <row r="753" spans="1:222" s="5" customFormat="1" x14ac:dyDescent="0.2">
      <c r="A753" s="5" t="s">
        <v>1604</v>
      </c>
      <c r="B753" s="5" t="s">
        <v>1603</v>
      </c>
      <c r="C753" s="5">
        <v>95501</v>
      </c>
      <c r="E753" s="5" t="s">
        <v>166</v>
      </c>
      <c r="F753" s="5" t="s">
        <v>167</v>
      </c>
      <c r="G753" s="5" t="s">
        <v>168</v>
      </c>
      <c r="H753" s="5" t="s">
        <v>169</v>
      </c>
      <c r="I753" s="5" t="s">
        <v>170</v>
      </c>
      <c r="J753" s="5" t="s">
        <v>171</v>
      </c>
      <c r="M753" s="5" t="s">
        <v>172</v>
      </c>
      <c r="N753" s="5" t="s">
        <v>167</v>
      </c>
      <c r="P753" s="5" t="s">
        <v>1600</v>
      </c>
      <c r="Q753" s="5" t="s">
        <v>1600</v>
      </c>
      <c r="R753" s="6">
        <v>42054.669444444444</v>
      </c>
      <c r="S753" s="6">
        <v>42086.665277777778</v>
      </c>
      <c r="T753" s="6">
        <v>43588.411805555559</v>
      </c>
      <c r="U753" s="6">
        <v>42086.665277777778</v>
      </c>
      <c r="AD753" s="5">
        <v>0</v>
      </c>
      <c r="AE753" s="5" t="s">
        <v>1602</v>
      </c>
      <c r="AF753" s="5" t="s">
        <v>1601</v>
      </c>
      <c r="AH753" s="5" t="s">
        <v>184</v>
      </c>
      <c r="AI753" s="5" t="s">
        <v>1600</v>
      </c>
      <c r="AJ753" s="5" t="s">
        <v>206</v>
      </c>
      <c r="AK753" s="5" t="s">
        <v>1599</v>
      </c>
      <c r="CE753" s="5" t="s">
        <v>1598</v>
      </c>
      <c r="CL753" s="5" t="s">
        <v>1597</v>
      </c>
      <c r="EF753" s="5" t="s">
        <v>526</v>
      </c>
      <c r="FO753" s="5" t="s">
        <v>1596</v>
      </c>
      <c r="FP753" s="5">
        <v>9.2233720368547697E+18</v>
      </c>
      <c r="FX753" s="5" t="s">
        <v>662</v>
      </c>
      <c r="FZ753" s="5" t="s">
        <v>285</v>
      </c>
      <c r="GA753" s="5" t="s">
        <v>286</v>
      </c>
      <c r="GL753" s="5">
        <v>3</v>
      </c>
      <c r="HF753" s="5" t="s">
        <v>1595</v>
      </c>
    </row>
    <row r="754" spans="1:222" s="5" customFormat="1" x14ac:dyDescent="0.2">
      <c r="A754" s="5" t="s">
        <v>1594</v>
      </c>
      <c r="B754" s="5" t="s">
        <v>1593</v>
      </c>
      <c r="C754" s="5">
        <v>95499</v>
      </c>
      <c r="E754" s="5" t="s">
        <v>166</v>
      </c>
      <c r="F754" s="5" t="s">
        <v>167</v>
      </c>
      <c r="G754" s="5" t="s">
        <v>168</v>
      </c>
      <c r="H754" s="5" t="s">
        <v>169</v>
      </c>
      <c r="I754" s="5" t="s">
        <v>170</v>
      </c>
      <c r="J754" s="5" t="s">
        <v>171</v>
      </c>
      <c r="M754" s="5" t="s">
        <v>172</v>
      </c>
      <c r="N754" s="5" t="s">
        <v>167</v>
      </c>
      <c r="R754" s="6">
        <v>42054.665277777778</v>
      </c>
      <c r="S754" s="6">
        <v>42110.477777777778</v>
      </c>
      <c r="T754" s="6">
        <v>43588.411805555559</v>
      </c>
      <c r="U754" s="6">
        <v>42110.477777777778</v>
      </c>
      <c r="W754" s="5" t="s">
        <v>248</v>
      </c>
      <c r="AD754" s="5">
        <v>0</v>
      </c>
      <c r="AF754" s="5" t="s">
        <v>1592</v>
      </c>
      <c r="AH754" s="5" t="s">
        <v>215</v>
      </c>
      <c r="AI754" s="5" t="s">
        <v>175</v>
      </c>
      <c r="BK754" s="5" t="s">
        <v>1591</v>
      </c>
      <c r="CL754" s="5" t="s">
        <v>1590</v>
      </c>
      <c r="EB754" s="5" t="s">
        <v>208</v>
      </c>
      <c r="FO754" s="5" t="s">
        <v>1589</v>
      </c>
      <c r="FP754" s="5">
        <v>9.2233720368547697E+18</v>
      </c>
      <c r="FX754" s="5" t="s">
        <v>662</v>
      </c>
      <c r="FZ754" s="5" t="s">
        <v>255</v>
      </c>
      <c r="GL754" s="5">
        <v>2</v>
      </c>
      <c r="HF754" s="5" t="s">
        <v>1588</v>
      </c>
      <c r="HG754" s="5" t="s">
        <v>1587</v>
      </c>
      <c r="HH754" s="5" t="s">
        <v>1586</v>
      </c>
    </row>
    <row r="755" spans="1:222" s="5" customFormat="1" x14ac:dyDescent="0.2">
      <c r="A755" s="5" t="s">
        <v>1585</v>
      </c>
      <c r="B755" s="5" t="s">
        <v>1584</v>
      </c>
      <c r="C755" s="5">
        <v>95496</v>
      </c>
      <c r="E755" s="5" t="s">
        <v>166</v>
      </c>
      <c r="F755" s="5" t="s">
        <v>167</v>
      </c>
      <c r="G755" s="5" t="s">
        <v>168</v>
      </c>
      <c r="H755" s="5" t="s">
        <v>169</v>
      </c>
      <c r="I755" s="5" t="s">
        <v>170</v>
      </c>
      <c r="J755" s="5" t="s">
        <v>171</v>
      </c>
      <c r="M755" s="5" t="s">
        <v>172</v>
      </c>
      <c r="N755" s="5" t="s">
        <v>167</v>
      </c>
      <c r="R755" s="6">
        <v>42054.661111111112</v>
      </c>
      <c r="S755" s="6">
        <v>42152.738888888889</v>
      </c>
      <c r="T755" s="6">
        <v>43588.411805555559</v>
      </c>
      <c r="U755" s="6">
        <v>42152.738888888889</v>
      </c>
      <c r="W755" s="5" t="s">
        <v>248</v>
      </c>
      <c r="AD755" s="5">
        <v>0</v>
      </c>
      <c r="AF755" s="5" t="s">
        <v>1583</v>
      </c>
      <c r="AH755" s="5" t="s">
        <v>175</v>
      </c>
      <c r="CL755" s="5" t="s">
        <v>1582</v>
      </c>
      <c r="EB755" s="5" t="s">
        <v>208</v>
      </c>
      <c r="FO755" s="5" t="s">
        <v>1581</v>
      </c>
      <c r="FP755" s="5">
        <v>9.2233720368547697E+18</v>
      </c>
      <c r="FX755" s="5" t="s">
        <v>662</v>
      </c>
    </row>
    <row r="756" spans="1:222" s="5" customFormat="1" x14ac:dyDescent="0.2">
      <c r="A756" s="5" t="s">
        <v>1580</v>
      </c>
      <c r="B756" s="5" t="s">
        <v>1579</v>
      </c>
      <c r="C756" s="5">
        <v>95495</v>
      </c>
      <c r="E756" s="5" t="s">
        <v>166</v>
      </c>
      <c r="F756" s="5" t="s">
        <v>167</v>
      </c>
      <c r="G756" s="5" t="s">
        <v>168</v>
      </c>
      <c r="H756" s="5" t="s">
        <v>169</v>
      </c>
      <c r="I756" s="5" t="s">
        <v>170</v>
      </c>
      <c r="J756" s="5" t="s">
        <v>171</v>
      </c>
      <c r="M756" s="5" t="s">
        <v>172</v>
      </c>
      <c r="N756" s="5" t="s">
        <v>167</v>
      </c>
      <c r="R756" s="6">
        <v>42054.652777777781</v>
      </c>
      <c r="S756" s="6">
        <v>42130.620833333334</v>
      </c>
      <c r="T756" s="6">
        <v>43588.411805555559</v>
      </c>
      <c r="U756" s="6">
        <v>42130.620833333334</v>
      </c>
      <c r="W756" s="5" t="s">
        <v>248</v>
      </c>
      <c r="AD756" s="5">
        <v>0</v>
      </c>
      <c r="AF756" s="5" t="s">
        <v>1578</v>
      </c>
      <c r="AH756" s="5" t="s">
        <v>175</v>
      </c>
      <c r="CL756" s="5" t="s">
        <v>1577</v>
      </c>
      <c r="EB756" s="5" t="s">
        <v>208</v>
      </c>
      <c r="FO756" s="5" t="s">
        <v>1576</v>
      </c>
      <c r="FP756" s="5">
        <v>9.2233720368547697E+18</v>
      </c>
      <c r="FX756" s="5" t="s">
        <v>662</v>
      </c>
      <c r="GL756" s="5">
        <v>2</v>
      </c>
    </row>
    <row r="757" spans="1:222" s="5" customFormat="1" x14ac:dyDescent="0.2">
      <c r="A757" s="5" t="s">
        <v>1575</v>
      </c>
      <c r="B757" s="5" t="s">
        <v>1574</v>
      </c>
      <c r="C757" s="5">
        <v>95479</v>
      </c>
      <c r="E757" s="5" t="s">
        <v>180</v>
      </c>
      <c r="F757" s="5" t="s">
        <v>167</v>
      </c>
      <c r="G757" s="5" t="s">
        <v>168</v>
      </c>
      <c r="H757" s="5" t="s">
        <v>169</v>
      </c>
      <c r="I757" s="5" t="s">
        <v>170</v>
      </c>
      <c r="J757" s="5" t="s">
        <v>171</v>
      </c>
      <c r="M757" s="5" t="s">
        <v>172</v>
      </c>
      <c r="N757" s="5" t="s">
        <v>167</v>
      </c>
      <c r="P757" s="5" t="s">
        <v>215</v>
      </c>
      <c r="Q757" s="5" t="s">
        <v>215</v>
      </c>
      <c r="R757" s="6">
        <v>42054.586111111108</v>
      </c>
      <c r="S757" s="6">
        <v>42123.681250000001</v>
      </c>
      <c r="T757" s="6">
        <v>43588.411805555559</v>
      </c>
      <c r="U757" s="6">
        <v>42123.681250000001</v>
      </c>
      <c r="W757" s="5" t="s">
        <v>248</v>
      </c>
      <c r="X757" s="5" t="s">
        <v>204</v>
      </c>
      <c r="AD757" s="5">
        <v>0</v>
      </c>
      <c r="AF757" s="5" t="s">
        <v>1573</v>
      </c>
      <c r="AH757" s="5" t="s">
        <v>184</v>
      </c>
      <c r="AI757" s="5" t="s">
        <v>215</v>
      </c>
      <c r="CE757" s="5" t="s">
        <v>1572</v>
      </c>
      <c r="CF757" s="5" t="s">
        <v>1571</v>
      </c>
      <c r="CG757" s="5" t="s">
        <v>1570</v>
      </c>
      <c r="DL757" s="5" t="s">
        <v>295</v>
      </c>
      <c r="DZ757" s="5" t="s">
        <v>219</v>
      </c>
      <c r="EB757" s="5" t="s">
        <v>208</v>
      </c>
      <c r="FO757" s="5" t="s">
        <v>1569</v>
      </c>
      <c r="FP757" s="5">
        <v>9.2233720368547697E+18</v>
      </c>
      <c r="FZ757" s="5" t="s">
        <v>450</v>
      </c>
      <c r="GK757" s="5" t="s">
        <v>1568</v>
      </c>
      <c r="GL757" s="5">
        <v>1</v>
      </c>
      <c r="HF757" s="5" t="s">
        <v>1567</v>
      </c>
      <c r="HG757" s="5" t="s">
        <v>1566</v>
      </c>
      <c r="HH757" s="5" t="s">
        <v>1565</v>
      </c>
      <c r="HI757" s="5" t="s">
        <v>1564</v>
      </c>
      <c r="HJ757" s="5" t="s">
        <v>1563</v>
      </c>
      <c r="HK757" s="5" t="s">
        <v>1562</v>
      </c>
      <c r="HL757" s="5" t="s">
        <v>1561</v>
      </c>
      <c r="HM757" s="5" t="s">
        <v>1560</v>
      </c>
      <c r="HN757" s="5" t="s">
        <v>1559</v>
      </c>
    </row>
    <row r="758" spans="1:222" s="5" customFormat="1" x14ac:dyDescent="0.2">
      <c r="A758" s="5" t="s">
        <v>1558</v>
      </c>
      <c r="B758" s="5" t="s">
        <v>1557</v>
      </c>
      <c r="C758" s="5">
        <v>95475</v>
      </c>
      <c r="E758" s="5" t="s">
        <v>166</v>
      </c>
      <c r="F758" s="5" t="s">
        <v>167</v>
      </c>
      <c r="G758" s="5" t="s">
        <v>168</v>
      </c>
      <c r="H758" s="5" t="s">
        <v>169</v>
      </c>
      <c r="I758" s="5" t="s">
        <v>170</v>
      </c>
      <c r="J758" s="5" t="s">
        <v>171</v>
      </c>
      <c r="M758" s="5" t="s">
        <v>172</v>
      </c>
      <c r="N758" s="5" t="s">
        <v>167</v>
      </c>
      <c r="R758" s="6">
        <v>42054.574305555558</v>
      </c>
      <c r="S758" s="6">
        <v>42109.480555555558</v>
      </c>
      <c r="T758" s="6">
        <v>43588.411805555559</v>
      </c>
      <c r="U758" s="6">
        <v>42109.410416666666</v>
      </c>
      <c r="W758" s="5" t="s">
        <v>248</v>
      </c>
      <c r="AD758" s="5">
        <v>0</v>
      </c>
      <c r="AF758" s="5" t="s">
        <v>1556</v>
      </c>
      <c r="AH758" s="5" t="s">
        <v>175</v>
      </c>
      <c r="AX758" s="5" t="s">
        <v>1199</v>
      </c>
      <c r="CL758" s="5" t="s">
        <v>1555</v>
      </c>
      <c r="EB758" s="5" t="s">
        <v>208</v>
      </c>
      <c r="FO758" s="5" t="s">
        <v>1554</v>
      </c>
      <c r="FP758" s="5">
        <v>9.2233720368547697E+18</v>
      </c>
      <c r="FX758" s="5" t="s">
        <v>662</v>
      </c>
      <c r="FZ758" s="5" t="s">
        <v>285</v>
      </c>
      <c r="GA758" s="5" t="s">
        <v>286</v>
      </c>
      <c r="GB758" s="5" t="s">
        <v>255</v>
      </c>
      <c r="GL758" s="5">
        <v>3</v>
      </c>
    </row>
    <row r="759" spans="1:222" s="5" customFormat="1" x14ac:dyDescent="0.2">
      <c r="A759" s="5" t="s">
        <v>1553</v>
      </c>
      <c r="B759" s="5" t="s">
        <v>1552</v>
      </c>
      <c r="C759" s="5">
        <v>95236</v>
      </c>
      <c r="E759" s="5" t="s">
        <v>166</v>
      </c>
      <c r="F759" s="5" t="s">
        <v>167</v>
      </c>
      <c r="G759" s="5" t="s">
        <v>168</v>
      </c>
      <c r="H759" s="5" t="s">
        <v>169</v>
      </c>
      <c r="I759" s="5" t="s">
        <v>170</v>
      </c>
      <c r="J759" s="5" t="s">
        <v>171</v>
      </c>
      <c r="M759" s="5" t="s">
        <v>172</v>
      </c>
      <c r="O759" s="5" t="s">
        <v>184</v>
      </c>
      <c r="P759" s="5" t="s">
        <v>184</v>
      </c>
      <c r="Q759" s="5" t="s">
        <v>184</v>
      </c>
      <c r="R759" s="6">
        <v>42053.46597222222</v>
      </c>
      <c r="S759" s="6">
        <v>42256.649305555555</v>
      </c>
      <c r="T759" s="6">
        <v>43588.411805555559</v>
      </c>
      <c r="X759" s="5" t="s">
        <v>182</v>
      </c>
      <c r="AD759" s="5">
        <v>0</v>
      </c>
      <c r="AF759" s="5" t="s">
        <v>1551</v>
      </c>
      <c r="AH759" s="5" t="s">
        <v>184</v>
      </c>
      <c r="AI759" s="5" t="s">
        <v>206</v>
      </c>
      <c r="CL759" s="5" t="s">
        <v>1550</v>
      </c>
      <c r="EB759" s="5" t="s">
        <v>208</v>
      </c>
      <c r="FO759" s="5" t="s">
        <v>1549</v>
      </c>
      <c r="FP759" s="5">
        <v>9.2233720368547697E+18</v>
      </c>
      <c r="FX759" s="5" t="s">
        <v>662</v>
      </c>
      <c r="FZ759" s="5" t="s">
        <v>666</v>
      </c>
      <c r="GA759" s="5" t="s">
        <v>285</v>
      </c>
      <c r="GB759" s="5" t="s">
        <v>286</v>
      </c>
      <c r="GL759" s="5">
        <v>1</v>
      </c>
      <c r="GR759" s="5" t="s">
        <v>221</v>
      </c>
    </row>
    <row r="760" spans="1:222" s="5" customFormat="1" x14ac:dyDescent="0.2">
      <c r="A760" s="5" t="s">
        <v>1548</v>
      </c>
      <c r="B760" s="5" t="s">
        <v>1547</v>
      </c>
      <c r="C760" s="5">
        <v>95234</v>
      </c>
      <c r="E760" s="5" t="s">
        <v>166</v>
      </c>
      <c r="F760" s="5" t="s">
        <v>167</v>
      </c>
      <c r="G760" s="5" t="s">
        <v>168</v>
      </c>
      <c r="H760" s="5" t="s">
        <v>169</v>
      </c>
      <c r="I760" s="5" t="s">
        <v>170</v>
      </c>
      <c r="J760" s="5" t="s">
        <v>171</v>
      </c>
      <c r="M760" s="5" t="s">
        <v>172</v>
      </c>
      <c r="N760" s="5" t="s">
        <v>167</v>
      </c>
      <c r="P760" s="5">
        <v>1110204</v>
      </c>
      <c r="Q760" s="5">
        <v>1110204</v>
      </c>
      <c r="R760" s="6">
        <v>42053.429861111108</v>
      </c>
      <c r="S760" s="6">
        <v>42747.652777777781</v>
      </c>
      <c r="T760" s="6">
        <v>43588.411805555559</v>
      </c>
      <c r="U760" s="6">
        <v>42191.6875</v>
      </c>
      <c r="X760" s="5" t="s">
        <v>1074</v>
      </c>
      <c r="AD760" s="5">
        <v>0</v>
      </c>
      <c r="AF760" s="5" t="s">
        <v>1546</v>
      </c>
      <c r="AH760" s="5">
        <v>1110204</v>
      </c>
      <c r="AI760" s="5" t="s">
        <v>206</v>
      </c>
      <c r="CL760" s="5" t="s">
        <v>1545</v>
      </c>
      <c r="FO760" s="5" t="s">
        <v>1544</v>
      </c>
      <c r="FP760" s="5">
        <v>9.2233720368547697E+18</v>
      </c>
      <c r="FX760" s="5" t="s">
        <v>662</v>
      </c>
      <c r="GL760" s="5">
        <v>5</v>
      </c>
      <c r="GR760" s="5" t="s">
        <v>241</v>
      </c>
    </row>
    <row r="761" spans="1:222" s="5" customFormat="1" x14ac:dyDescent="0.2">
      <c r="A761" s="5" t="s">
        <v>1543</v>
      </c>
      <c r="B761" s="5" t="s">
        <v>1542</v>
      </c>
      <c r="C761" s="5">
        <v>95233</v>
      </c>
      <c r="E761" s="5" t="s">
        <v>166</v>
      </c>
      <c r="F761" s="5" t="s">
        <v>167</v>
      </c>
      <c r="G761" s="5" t="s">
        <v>168</v>
      </c>
      <c r="H761" s="5" t="s">
        <v>169</v>
      </c>
      <c r="I761" s="5" t="s">
        <v>170</v>
      </c>
      <c r="J761" s="5" t="s">
        <v>171</v>
      </c>
      <c r="M761" s="5" t="s">
        <v>172</v>
      </c>
      <c r="P761" s="5">
        <v>1110204</v>
      </c>
      <c r="Q761" s="5">
        <v>1110204</v>
      </c>
      <c r="R761" s="6">
        <v>42053.428472222222</v>
      </c>
      <c r="S761" s="6">
        <v>42075.522916666669</v>
      </c>
      <c r="T761" s="6">
        <v>43588.411805555559</v>
      </c>
      <c r="AD761" s="5">
        <v>0</v>
      </c>
      <c r="AF761" s="5" t="s">
        <v>1541</v>
      </c>
      <c r="AH761" s="5">
        <v>1110204</v>
      </c>
      <c r="AI761" s="5" t="s">
        <v>206</v>
      </c>
      <c r="CL761" s="5" t="s">
        <v>1540</v>
      </c>
      <c r="FO761" s="5" t="s">
        <v>1539</v>
      </c>
      <c r="FP761" s="5">
        <v>9.2233720368547697E+18</v>
      </c>
      <c r="FX761" s="5" t="s">
        <v>662</v>
      </c>
    </row>
    <row r="762" spans="1:222" s="5" customFormat="1" x14ac:dyDescent="0.2">
      <c r="A762" s="5" t="s">
        <v>1538</v>
      </c>
      <c r="B762" s="5" t="s">
        <v>1537</v>
      </c>
      <c r="C762" s="5">
        <v>95175</v>
      </c>
      <c r="E762" s="5" t="s">
        <v>166</v>
      </c>
      <c r="F762" s="5" t="s">
        <v>167</v>
      </c>
      <c r="G762" s="5" t="s">
        <v>168</v>
      </c>
      <c r="H762" s="5" t="s">
        <v>169</v>
      </c>
      <c r="I762" s="5" t="s">
        <v>170</v>
      </c>
      <c r="J762" s="5" t="s">
        <v>171</v>
      </c>
      <c r="M762" s="5" t="s">
        <v>172</v>
      </c>
      <c r="N762" s="5" t="s">
        <v>167</v>
      </c>
      <c r="R762" s="6">
        <v>42052.660416666666</v>
      </c>
      <c r="S762" s="6">
        <v>42097.409722222219</v>
      </c>
      <c r="T762" s="6">
        <v>43588.411805555559</v>
      </c>
      <c r="U762" s="6">
        <v>42097.409722222219</v>
      </c>
      <c r="AD762" s="5">
        <v>0</v>
      </c>
      <c r="AF762" s="5" t="s">
        <v>1536</v>
      </c>
      <c r="AH762" s="5" t="s">
        <v>175</v>
      </c>
      <c r="AI762" s="5" t="s">
        <v>206</v>
      </c>
      <c r="AX762" s="5" t="s">
        <v>1297</v>
      </c>
      <c r="AY762" s="5" t="s">
        <v>1306</v>
      </c>
      <c r="CL762" s="5" t="s">
        <v>1535</v>
      </c>
      <c r="EB762" s="5" t="s">
        <v>1294</v>
      </c>
      <c r="FO762" s="5" t="s">
        <v>1534</v>
      </c>
      <c r="FP762" s="5">
        <v>9.2233720368547697E+18</v>
      </c>
      <c r="FX762" s="5" t="s">
        <v>662</v>
      </c>
      <c r="FZ762" s="5" t="s">
        <v>285</v>
      </c>
      <c r="GA762" s="5" t="s">
        <v>286</v>
      </c>
      <c r="GB762" s="5" t="s">
        <v>679</v>
      </c>
      <c r="GL762" s="5">
        <v>3</v>
      </c>
    </row>
    <row r="763" spans="1:222" s="5" customFormat="1" x14ac:dyDescent="0.2">
      <c r="A763" s="5" t="s">
        <v>1533</v>
      </c>
      <c r="B763" s="5" t="s">
        <v>1532</v>
      </c>
      <c r="C763" s="5">
        <v>95152</v>
      </c>
      <c r="E763" s="5" t="s">
        <v>166</v>
      </c>
      <c r="F763" s="5" t="s">
        <v>167</v>
      </c>
      <c r="G763" s="5" t="s">
        <v>168</v>
      </c>
      <c r="H763" s="5" t="s">
        <v>169</v>
      </c>
      <c r="I763" s="5" t="s">
        <v>170</v>
      </c>
      <c r="J763" s="5" t="s">
        <v>171</v>
      </c>
      <c r="M763" s="5" t="s">
        <v>172</v>
      </c>
      <c r="N763" s="5" t="s">
        <v>167</v>
      </c>
      <c r="R763" s="6">
        <v>42052.606249999997</v>
      </c>
      <c r="S763" s="6">
        <v>42116.696527777778</v>
      </c>
      <c r="T763" s="6">
        <v>43588.411805555559</v>
      </c>
      <c r="U763" s="6">
        <v>42103.577777777777</v>
      </c>
      <c r="AD763" s="5">
        <v>0</v>
      </c>
      <c r="AF763" s="5" t="s">
        <v>1531</v>
      </c>
      <c r="AH763" s="5" t="s">
        <v>175</v>
      </c>
      <c r="AI763" s="5" t="s">
        <v>206</v>
      </c>
      <c r="BI763" s="5" t="s">
        <v>1530</v>
      </c>
      <c r="CL763" s="5" t="s">
        <v>1529</v>
      </c>
      <c r="EB763" s="5" t="s">
        <v>525</v>
      </c>
      <c r="FO763" s="5" t="s">
        <v>1528</v>
      </c>
      <c r="FP763" s="5">
        <v>9.2233720368547697E+18</v>
      </c>
      <c r="FX763" s="5" t="s">
        <v>662</v>
      </c>
    </row>
    <row r="764" spans="1:222" s="5" customFormat="1" x14ac:dyDescent="0.2">
      <c r="A764" s="5" t="s">
        <v>1527</v>
      </c>
      <c r="B764" s="5" t="s">
        <v>273</v>
      </c>
      <c r="C764" s="5">
        <v>95148</v>
      </c>
      <c r="E764" s="5" t="s">
        <v>166</v>
      </c>
      <c r="F764" s="5" t="s">
        <v>167</v>
      </c>
      <c r="G764" s="5" t="s">
        <v>168</v>
      </c>
      <c r="H764" s="5" t="s">
        <v>169</v>
      </c>
      <c r="I764" s="5" t="s">
        <v>170</v>
      </c>
      <c r="J764" s="5" t="s">
        <v>171</v>
      </c>
      <c r="M764" s="5" t="s">
        <v>172</v>
      </c>
      <c r="N764" s="5" t="s">
        <v>167</v>
      </c>
      <c r="P764" s="5" t="s">
        <v>184</v>
      </c>
      <c r="Q764" s="5" t="s">
        <v>184</v>
      </c>
      <c r="R764" s="6">
        <v>42052.582638888889</v>
      </c>
      <c r="S764" s="6">
        <v>42110.465277777781</v>
      </c>
      <c r="T764" s="6">
        <v>43588.411805555559</v>
      </c>
      <c r="U764" s="6">
        <v>42110.465277777781</v>
      </c>
      <c r="W764" s="5" t="s">
        <v>248</v>
      </c>
      <c r="X764" s="5" t="s">
        <v>204</v>
      </c>
      <c r="AD764" s="5">
        <v>0</v>
      </c>
      <c r="AF764" s="5" t="s">
        <v>1526</v>
      </c>
      <c r="AH764" s="5" t="s">
        <v>184</v>
      </c>
      <c r="AI764" s="5" t="s">
        <v>215</v>
      </c>
      <c r="AJ764" s="5" t="s">
        <v>175</v>
      </c>
      <c r="AK764" s="5" t="s">
        <v>206</v>
      </c>
      <c r="CL764" s="5" t="s">
        <v>1525</v>
      </c>
      <c r="EB764" s="5" t="s">
        <v>208</v>
      </c>
      <c r="FO764" s="5" t="s">
        <v>1524</v>
      </c>
      <c r="FP764" s="5">
        <v>9.2233720368547697E+18</v>
      </c>
      <c r="FX764" s="5" t="s">
        <v>662</v>
      </c>
      <c r="FZ764" s="5" t="s">
        <v>285</v>
      </c>
      <c r="GA764" s="5" t="s">
        <v>286</v>
      </c>
      <c r="GB764" s="5" t="s">
        <v>255</v>
      </c>
      <c r="GL764" s="5">
        <v>1</v>
      </c>
      <c r="HF764" s="5" t="s">
        <v>1523</v>
      </c>
      <c r="HG764" s="5" t="s">
        <v>1522</v>
      </c>
      <c r="HH764" s="5" t="s">
        <v>1521</v>
      </c>
      <c r="HI764" s="5" t="s">
        <v>1520</v>
      </c>
    </row>
    <row r="765" spans="1:222" s="5" customFormat="1" x14ac:dyDescent="0.2">
      <c r="A765" s="5" t="s">
        <v>1519</v>
      </c>
      <c r="B765" s="5" t="s">
        <v>1518</v>
      </c>
      <c r="C765" s="5">
        <v>95146</v>
      </c>
      <c r="E765" s="5" t="s">
        <v>166</v>
      </c>
      <c r="F765" s="5" t="s">
        <v>167</v>
      </c>
      <c r="G765" s="5" t="s">
        <v>168</v>
      </c>
      <c r="H765" s="5" t="s">
        <v>169</v>
      </c>
      <c r="I765" s="5" t="s">
        <v>170</v>
      </c>
      <c r="J765" s="5" t="s">
        <v>171</v>
      </c>
      <c r="M765" s="5" t="s">
        <v>172</v>
      </c>
      <c r="N765" s="5" t="s">
        <v>167</v>
      </c>
      <c r="P765" s="5" t="s">
        <v>184</v>
      </c>
      <c r="Q765" s="5" t="s">
        <v>184</v>
      </c>
      <c r="R765" s="6">
        <v>42052.580555555556</v>
      </c>
      <c r="S765" s="6">
        <v>42110.457638888889</v>
      </c>
      <c r="T765" s="6">
        <v>43588.411805555559</v>
      </c>
      <c r="U765" s="6">
        <v>42110.457638888889</v>
      </c>
      <c r="W765" s="5" t="s">
        <v>248</v>
      </c>
      <c r="X765" s="5" t="s">
        <v>204</v>
      </c>
      <c r="AD765" s="5">
        <v>0</v>
      </c>
      <c r="AF765" s="5" t="s">
        <v>1517</v>
      </c>
      <c r="AH765" s="5" t="s">
        <v>184</v>
      </c>
      <c r="AI765" s="5" t="s">
        <v>215</v>
      </c>
      <c r="AJ765" s="5" t="s">
        <v>175</v>
      </c>
      <c r="AK765" s="5" t="s">
        <v>206</v>
      </c>
      <c r="CE765" s="5" t="s">
        <v>1516</v>
      </c>
      <c r="CL765" s="5" t="s">
        <v>1515</v>
      </c>
      <c r="EB765" s="5" t="s">
        <v>208</v>
      </c>
      <c r="FO765" s="5" t="s">
        <v>1514</v>
      </c>
      <c r="FP765" s="5">
        <v>9.2233720368547697E+18</v>
      </c>
      <c r="FX765" s="5" t="s">
        <v>662</v>
      </c>
      <c r="FZ765" s="5" t="s">
        <v>285</v>
      </c>
      <c r="GA765" s="5" t="s">
        <v>286</v>
      </c>
      <c r="GB765" s="5" t="s">
        <v>255</v>
      </c>
      <c r="GL765" s="5">
        <v>2</v>
      </c>
      <c r="HF765" s="5" t="s">
        <v>1513</v>
      </c>
      <c r="HG765" s="5" t="s">
        <v>1512</v>
      </c>
      <c r="HH765" s="5" t="s">
        <v>1511</v>
      </c>
      <c r="HI765" s="5" t="s">
        <v>1510</v>
      </c>
      <c r="HJ765" s="5" t="s">
        <v>1509</v>
      </c>
      <c r="HK765" s="5" t="s">
        <v>1508</v>
      </c>
      <c r="HL765" s="5" t="s">
        <v>1507</v>
      </c>
      <c r="HM765" s="5" t="s">
        <v>1506</v>
      </c>
    </row>
    <row r="766" spans="1:222" s="5" customFormat="1" x14ac:dyDescent="0.2">
      <c r="A766" s="5" t="s">
        <v>1505</v>
      </c>
      <c r="B766" s="5" t="s">
        <v>1504</v>
      </c>
      <c r="C766" s="5">
        <v>95144</v>
      </c>
      <c r="E766" s="5" t="s">
        <v>166</v>
      </c>
      <c r="F766" s="5" t="s">
        <v>167</v>
      </c>
      <c r="G766" s="5" t="s">
        <v>168</v>
      </c>
      <c r="H766" s="5" t="s">
        <v>169</v>
      </c>
      <c r="I766" s="5" t="s">
        <v>170</v>
      </c>
      <c r="J766" s="5" t="s">
        <v>171</v>
      </c>
      <c r="M766" s="5" t="s">
        <v>172</v>
      </c>
      <c r="N766" s="5" t="s">
        <v>167</v>
      </c>
      <c r="P766" s="5" t="s">
        <v>184</v>
      </c>
      <c r="Q766" s="5" t="s">
        <v>184</v>
      </c>
      <c r="R766" s="6">
        <v>42052.57916666667</v>
      </c>
      <c r="S766" s="6">
        <v>42962.634722222225</v>
      </c>
      <c r="T766" s="6">
        <v>43588.411805555559</v>
      </c>
      <c r="U766" s="6">
        <v>42962.634722222225</v>
      </c>
      <c r="X766" s="5" t="s">
        <v>204</v>
      </c>
      <c r="AD766" s="5">
        <v>0</v>
      </c>
      <c r="AF766" s="5" t="s">
        <v>1503</v>
      </c>
      <c r="AH766" s="5" t="s">
        <v>184</v>
      </c>
      <c r="AI766" s="5" t="s">
        <v>215</v>
      </c>
      <c r="AJ766" s="5" t="s">
        <v>206</v>
      </c>
      <c r="CE766" s="5" t="s">
        <v>1502</v>
      </c>
      <c r="CL766" s="5" t="s">
        <v>1501</v>
      </c>
      <c r="EB766" s="5" t="s">
        <v>1500</v>
      </c>
      <c r="EF766" s="5" t="s">
        <v>526</v>
      </c>
      <c r="FO766" s="5" t="s">
        <v>1499</v>
      </c>
      <c r="FP766" s="5">
        <v>9.2233720368547697E+18</v>
      </c>
      <c r="FX766" s="5" t="s">
        <v>662</v>
      </c>
    </row>
    <row r="767" spans="1:222" s="5" customFormat="1" x14ac:dyDescent="0.2">
      <c r="A767" s="5" t="s">
        <v>1498</v>
      </c>
      <c r="B767" s="5" t="s">
        <v>1497</v>
      </c>
      <c r="C767" s="5">
        <v>95136</v>
      </c>
      <c r="E767" s="5" t="s">
        <v>166</v>
      </c>
      <c r="F767" s="5" t="s">
        <v>167</v>
      </c>
      <c r="G767" s="5" t="s">
        <v>168</v>
      </c>
      <c r="H767" s="5" t="s">
        <v>169</v>
      </c>
      <c r="I767" s="5" t="s">
        <v>170</v>
      </c>
      <c r="J767" s="5" t="s">
        <v>171</v>
      </c>
      <c r="M767" s="5" t="s">
        <v>172</v>
      </c>
      <c r="N767" s="5" t="s">
        <v>167</v>
      </c>
      <c r="P767" s="5">
        <v>1110204</v>
      </c>
      <c r="Q767" s="5">
        <v>1110204</v>
      </c>
      <c r="R767" s="6">
        <v>42052.559027777781</v>
      </c>
      <c r="S767" s="6">
        <v>42141.500694444447</v>
      </c>
      <c r="T767" s="6">
        <v>43588.411805555559</v>
      </c>
      <c r="U767" s="6">
        <v>42137.50277777778</v>
      </c>
      <c r="AD767" s="5">
        <v>0</v>
      </c>
      <c r="AF767" s="5" t="s">
        <v>1496</v>
      </c>
      <c r="AH767" s="5">
        <v>1110204</v>
      </c>
      <c r="AI767" s="5" t="s">
        <v>206</v>
      </c>
      <c r="CA767" s="5" t="s">
        <v>1495</v>
      </c>
      <c r="CB767" s="5" t="s">
        <v>1494</v>
      </c>
      <c r="CL767" s="5" t="s">
        <v>1493</v>
      </c>
      <c r="EB767" s="5" t="s">
        <v>492</v>
      </c>
      <c r="FO767" s="5" t="s">
        <v>1492</v>
      </c>
      <c r="FP767" s="5">
        <v>9.2233720368547697E+18</v>
      </c>
      <c r="FX767" s="5" t="s">
        <v>662</v>
      </c>
      <c r="FZ767" s="5" t="s">
        <v>494</v>
      </c>
      <c r="GL767" s="5">
        <v>1</v>
      </c>
      <c r="HF767" s="5" t="s">
        <v>1491</v>
      </c>
    </row>
    <row r="768" spans="1:222" s="5" customFormat="1" x14ac:dyDescent="0.2">
      <c r="A768" s="5" t="s">
        <v>1490</v>
      </c>
      <c r="B768" s="5" t="s">
        <v>1489</v>
      </c>
      <c r="C768" s="5">
        <v>95131</v>
      </c>
      <c r="E768" s="5" t="s">
        <v>166</v>
      </c>
      <c r="F768" s="5" t="s">
        <v>167</v>
      </c>
      <c r="G768" s="5" t="s">
        <v>168</v>
      </c>
      <c r="H768" s="5" t="s">
        <v>169</v>
      </c>
      <c r="I768" s="5" t="s">
        <v>170</v>
      </c>
      <c r="J768" s="5" t="s">
        <v>171</v>
      </c>
      <c r="M768" s="5" t="s">
        <v>172</v>
      </c>
      <c r="N768" s="5" t="s">
        <v>167</v>
      </c>
      <c r="R768" s="6">
        <v>42052.536805555559</v>
      </c>
      <c r="S768" s="6">
        <v>42142.572916666664</v>
      </c>
      <c r="T768" s="6">
        <v>43588.411805555559</v>
      </c>
      <c r="U768" s="6">
        <v>42142.572916666664</v>
      </c>
      <c r="AD768" s="5">
        <v>0</v>
      </c>
      <c r="AF768" s="5" t="s">
        <v>1488</v>
      </c>
      <c r="AH768" s="5">
        <v>1110204</v>
      </c>
      <c r="AI768" s="5" t="s">
        <v>175</v>
      </c>
      <c r="AJ768" s="5" t="s">
        <v>206</v>
      </c>
      <c r="CL768" s="5" t="s">
        <v>1487</v>
      </c>
      <c r="EB768" s="5" t="s">
        <v>1294</v>
      </c>
      <c r="FO768" s="5" t="s">
        <v>1486</v>
      </c>
      <c r="FP768" s="5">
        <v>9.2233720368547697E+18</v>
      </c>
      <c r="FX768" s="5" t="s">
        <v>662</v>
      </c>
      <c r="HF768" s="5" t="s">
        <v>1485</v>
      </c>
      <c r="HG768" s="5" t="s">
        <v>1484</v>
      </c>
    </row>
    <row r="769" spans="1:214" s="5" customFormat="1" x14ac:dyDescent="0.2">
      <c r="A769" s="5" t="s">
        <v>1483</v>
      </c>
      <c r="B769" s="5" t="s">
        <v>1482</v>
      </c>
      <c r="C769" s="5">
        <v>95117</v>
      </c>
      <c r="E769" s="5" t="s">
        <v>166</v>
      </c>
      <c r="F769" s="5" t="s">
        <v>167</v>
      </c>
      <c r="G769" s="5" t="s">
        <v>168</v>
      </c>
      <c r="H769" s="5" t="s">
        <v>169</v>
      </c>
      <c r="I769" s="5" t="s">
        <v>170</v>
      </c>
      <c r="J769" s="5" t="s">
        <v>171</v>
      </c>
      <c r="M769" s="5" t="s">
        <v>172</v>
      </c>
      <c r="N769" s="5" t="s">
        <v>167</v>
      </c>
      <c r="P769" s="5">
        <v>1110204</v>
      </c>
      <c r="Q769" s="5">
        <v>1110204</v>
      </c>
      <c r="R769" s="6">
        <v>42052.486805555556</v>
      </c>
      <c r="S769" s="6">
        <v>42141.504861111112</v>
      </c>
      <c r="T769" s="6">
        <v>43588.411805555559</v>
      </c>
      <c r="U769" s="6">
        <v>42137.518750000003</v>
      </c>
      <c r="AD769" s="5">
        <v>0</v>
      </c>
      <c r="AF769" s="5" t="s">
        <v>1481</v>
      </c>
      <c r="AH769" s="5">
        <v>1110204</v>
      </c>
      <c r="AI769" s="5" t="s">
        <v>206</v>
      </c>
      <c r="CA769" s="5" t="s">
        <v>1480</v>
      </c>
      <c r="CL769" s="5" t="s">
        <v>1479</v>
      </c>
      <c r="EB769" s="5" t="s">
        <v>492</v>
      </c>
      <c r="FO769" s="5" t="s">
        <v>1478</v>
      </c>
      <c r="FP769" s="5">
        <v>9.2233720368547697E+18</v>
      </c>
      <c r="FX769" s="5" t="s">
        <v>662</v>
      </c>
      <c r="FZ769" s="5" t="s">
        <v>494</v>
      </c>
      <c r="GL769" s="5">
        <v>1</v>
      </c>
      <c r="HF769" s="5" t="s">
        <v>1477</v>
      </c>
    </row>
    <row r="770" spans="1:214" s="5" customFormat="1" x14ac:dyDescent="0.2">
      <c r="A770" s="5" t="s">
        <v>1476</v>
      </c>
      <c r="B770" s="5" t="s">
        <v>1475</v>
      </c>
      <c r="C770" s="5">
        <v>95102</v>
      </c>
      <c r="E770" s="5" t="s">
        <v>166</v>
      </c>
      <c r="F770" s="5" t="s">
        <v>167</v>
      </c>
      <c r="G770" s="5" t="s">
        <v>168</v>
      </c>
      <c r="H770" s="5" t="s">
        <v>169</v>
      </c>
      <c r="I770" s="5" t="s">
        <v>170</v>
      </c>
      <c r="J770" s="5" t="s">
        <v>171</v>
      </c>
      <c r="M770" s="5" t="s">
        <v>319</v>
      </c>
      <c r="O770" s="5" t="s">
        <v>171</v>
      </c>
      <c r="P770" s="5" t="s">
        <v>171</v>
      </c>
      <c r="Q770" s="5" t="s">
        <v>171</v>
      </c>
      <c r="R770" s="6">
        <v>42052.447222222225</v>
      </c>
      <c r="S770" s="6">
        <v>42075.522916666669</v>
      </c>
      <c r="T770" s="6">
        <v>43588.411805555559</v>
      </c>
      <c r="AD770" s="5">
        <v>0</v>
      </c>
      <c r="AH770" s="5" t="s">
        <v>171</v>
      </c>
      <c r="FO770" s="5" t="s">
        <v>1474</v>
      </c>
      <c r="FP770" s="5">
        <v>9.2233720368547697E+18</v>
      </c>
      <c r="FX770" s="5" t="s">
        <v>662</v>
      </c>
      <c r="FZ770" s="5" t="s">
        <v>1473</v>
      </c>
      <c r="GL770" s="5">
        <v>1</v>
      </c>
    </row>
    <row r="771" spans="1:214" s="5" customFormat="1" x14ac:dyDescent="0.2">
      <c r="A771" s="5" t="s">
        <v>1472</v>
      </c>
      <c r="B771" s="5" t="s">
        <v>1471</v>
      </c>
      <c r="C771" s="5">
        <v>95011</v>
      </c>
      <c r="D771" s="5">
        <v>93801</v>
      </c>
      <c r="E771" s="5" t="s">
        <v>432</v>
      </c>
      <c r="F771" s="5" t="s">
        <v>167</v>
      </c>
      <c r="G771" s="5" t="s">
        <v>168</v>
      </c>
      <c r="H771" s="5" t="s">
        <v>169</v>
      </c>
      <c r="I771" s="5" t="s">
        <v>170</v>
      </c>
      <c r="J771" s="5" t="s">
        <v>171</v>
      </c>
      <c r="M771" s="5" t="s">
        <v>172</v>
      </c>
      <c r="O771" s="5" t="s">
        <v>350</v>
      </c>
      <c r="P771" s="5" t="s">
        <v>350</v>
      </c>
      <c r="Q771" s="5" t="s">
        <v>350</v>
      </c>
      <c r="R771" s="6">
        <v>42048.743055555555</v>
      </c>
      <c r="S771" s="6">
        <v>42075.522916666669</v>
      </c>
      <c r="T771" s="6">
        <v>43588.411805555559</v>
      </c>
      <c r="X771" s="5" t="s">
        <v>826</v>
      </c>
      <c r="AD771" s="5">
        <v>0</v>
      </c>
      <c r="AH771" s="5" t="s">
        <v>350</v>
      </c>
      <c r="FO771" s="5" t="s">
        <v>1470</v>
      </c>
      <c r="FP771" s="5">
        <v>9.2233720368547697E+18</v>
      </c>
      <c r="FX771" s="5" t="s">
        <v>662</v>
      </c>
      <c r="FZ771" s="5" t="s">
        <v>666</v>
      </c>
      <c r="GL771" s="5">
        <v>1</v>
      </c>
    </row>
    <row r="772" spans="1:214" s="5" customFormat="1" x14ac:dyDescent="0.2">
      <c r="A772" s="5" t="s">
        <v>1469</v>
      </c>
      <c r="B772" s="5" t="s">
        <v>1468</v>
      </c>
      <c r="C772" s="5">
        <v>95001</v>
      </c>
      <c r="D772" s="5">
        <v>93780</v>
      </c>
      <c r="E772" s="5" t="s">
        <v>432</v>
      </c>
      <c r="F772" s="5" t="s">
        <v>167</v>
      </c>
      <c r="G772" s="5" t="s">
        <v>168</v>
      </c>
      <c r="H772" s="5" t="s">
        <v>169</v>
      </c>
      <c r="I772" s="5" t="s">
        <v>170</v>
      </c>
      <c r="J772" s="5" t="s">
        <v>171</v>
      </c>
      <c r="M772" s="5" t="s">
        <v>172</v>
      </c>
      <c r="O772" s="5" t="s">
        <v>698</v>
      </c>
      <c r="P772" s="5" t="s">
        <v>171</v>
      </c>
      <c r="Q772" s="5" t="s">
        <v>171</v>
      </c>
      <c r="R772" s="6">
        <v>42048.644444444442</v>
      </c>
      <c r="S772" s="6">
        <v>42075.522916666669</v>
      </c>
      <c r="T772" s="6">
        <v>43588.411805555559</v>
      </c>
      <c r="X772" s="5" t="s">
        <v>722</v>
      </c>
      <c r="AD772" s="5">
        <v>0</v>
      </c>
      <c r="AH772" s="5" t="s">
        <v>171</v>
      </c>
      <c r="FO772" s="5" t="s">
        <v>1467</v>
      </c>
      <c r="FP772" s="5">
        <v>9.2233720368547697E+18</v>
      </c>
      <c r="FX772" s="5" t="s">
        <v>662</v>
      </c>
      <c r="FZ772" s="5" t="s">
        <v>666</v>
      </c>
      <c r="GA772" s="5" t="s">
        <v>285</v>
      </c>
      <c r="GL772" s="5">
        <v>2</v>
      </c>
    </row>
    <row r="773" spans="1:214" s="5" customFormat="1" x14ac:dyDescent="0.2">
      <c r="A773" s="5" t="s">
        <v>1466</v>
      </c>
      <c r="B773" s="5" t="s">
        <v>1465</v>
      </c>
      <c r="C773" s="5">
        <v>94999</v>
      </c>
      <c r="D773" s="5">
        <v>93564</v>
      </c>
      <c r="E773" s="5" t="s">
        <v>432</v>
      </c>
      <c r="F773" s="5" t="s">
        <v>167</v>
      </c>
      <c r="G773" s="5" t="s">
        <v>168</v>
      </c>
      <c r="H773" s="5" t="s">
        <v>169</v>
      </c>
      <c r="I773" s="5" t="s">
        <v>170</v>
      </c>
      <c r="J773" s="5" t="s">
        <v>171</v>
      </c>
      <c r="M773" s="5" t="s">
        <v>172</v>
      </c>
      <c r="O773" s="5" t="s">
        <v>668</v>
      </c>
      <c r="P773" s="5" t="s">
        <v>171</v>
      </c>
      <c r="Q773" s="5" t="s">
        <v>171</v>
      </c>
      <c r="R773" s="6">
        <v>42048.636805555558</v>
      </c>
      <c r="S773" s="6">
        <v>42075.522916666669</v>
      </c>
      <c r="T773" s="6">
        <v>43588.411805555559</v>
      </c>
      <c r="AD773" s="5">
        <v>0</v>
      </c>
      <c r="AH773" s="5" t="s">
        <v>171</v>
      </c>
      <c r="FO773" s="5" t="s">
        <v>1464</v>
      </c>
      <c r="FP773" s="5">
        <v>9.2233720368547697E+18</v>
      </c>
      <c r="FX773" s="5" t="s">
        <v>662</v>
      </c>
      <c r="FZ773" s="5" t="s">
        <v>666</v>
      </c>
      <c r="GL773" s="5">
        <v>0.5</v>
      </c>
    </row>
    <row r="774" spans="1:214" s="5" customFormat="1" x14ac:dyDescent="0.2">
      <c r="A774" s="5" t="s">
        <v>1463</v>
      </c>
      <c r="B774" s="5" t="s">
        <v>1462</v>
      </c>
      <c r="C774" s="5">
        <v>94998</v>
      </c>
      <c r="D774" s="5">
        <v>94927</v>
      </c>
      <c r="E774" s="5" t="s">
        <v>432</v>
      </c>
      <c r="F774" s="5" t="s">
        <v>167</v>
      </c>
      <c r="G774" s="5" t="s">
        <v>168</v>
      </c>
      <c r="H774" s="5" t="s">
        <v>169</v>
      </c>
      <c r="I774" s="5" t="s">
        <v>170</v>
      </c>
      <c r="J774" s="5" t="s">
        <v>171</v>
      </c>
      <c r="M774" s="5" t="s">
        <v>172</v>
      </c>
      <c r="N774" s="5" t="s">
        <v>167</v>
      </c>
      <c r="P774" s="5" t="s">
        <v>184</v>
      </c>
      <c r="Q774" s="5" t="s">
        <v>184</v>
      </c>
      <c r="R774" s="6">
        <v>42048.635416666664</v>
      </c>
      <c r="S774" s="6">
        <v>42130.621527777781</v>
      </c>
      <c r="T774" s="6">
        <v>43588.411805555559</v>
      </c>
      <c r="U774" s="6">
        <v>42130.621527777781</v>
      </c>
      <c r="AD774" s="5">
        <v>0</v>
      </c>
      <c r="AF774" s="5" t="s">
        <v>1461</v>
      </c>
      <c r="AH774" s="5" t="s">
        <v>184</v>
      </c>
      <c r="FO774" s="5" t="s">
        <v>1460</v>
      </c>
      <c r="FP774" s="5">
        <v>9.2233720368547697E+18</v>
      </c>
      <c r="FX774" s="5" t="s">
        <v>662</v>
      </c>
      <c r="FZ774" s="5" t="s">
        <v>666</v>
      </c>
      <c r="GA774" s="5" t="s">
        <v>450</v>
      </c>
      <c r="GL774" s="5">
        <v>3</v>
      </c>
    </row>
    <row r="775" spans="1:214" s="5" customFormat="1" x14ac:dyDescent="0.2">
      <c r="A775" s="5" t="s">
        <v>1458</v>
      </c>
      <c r="B775" s="5" t="s">
        <v>1459</v>
      </c>
      <c r="C775" s="5">
        <v>94997</v>
      </c>
      <c r="D775" s="5">
        <v>94927</v>
      </c>
      <c r="E775" s="5" t="s">
        <v>432</v>
      </c>
      <c r="F775" s="5" t="s">
        <v>167</v>
      </c>
      <c r="G775" s="5" t="s">
        <v>168</v>
      </c>
      <c r="H775" s="5" t="s">
        <v>169</v>
      </c>
      <c r="I775" s="5" t="s">
        <v>170</v>
      </c>
      <c r="J775" s="5" t="s">
        <v>171</v>
      </c>
      <c r="M775" s="5" t="s">
        <v>172</v>
      </c>
      <c r="N775" s="5" t="s">
        <v>167</v>
      </c>
      <c r="P775" s="5" t="s">
        <v>184</v>
      </c>
      <c r="Q775" s="5" t="s">
        <v>184</v>
      </c>
      <c r="R775" s="6">
        <v>42048.634722222225</v>
      </c>
      <c r="S775" s="6">
        <v>42130.621527777781</v>
      </c>
      <c r="T775" s="6">
        <v>43588.411805555559</v>
      </c>
      <c r="U775" s="6">
        <v>42130.621527777781</v>
      </c>
      <c r="AD775" s="5">
        <v>0</v>
      </c>
      <c r="AF775" s="5" t="s">
        <v>1458</v>
      </c>
      <c r="AH775" s="5" t="s">
        <v>184</v>
      </c>
      <c r="FO775" s="5" t="s">
        <v>1457</v>
      </c>
      <c r="FP775" s="5">
        <v>9.2233720368547697E+18</v>
      </c>
      <c r="FX775" s="5" t="s">
        <v>662</v>
      </c>
      <c r="FZ775" s="5" t="s">
        <v>666</v>
      </c>
      <c r="GA775" s="5" t="s">
        <v>450</v>
      </c>
      <c r="GL775" s="5">
        <v>3</v>
      </c>
    </row>
    <row r="776" spans="1:214" s="5" customFormat="1" x14ac:dyDescent="0.2">
      <c r="A776" s="5" t="s">
        <v>1451</v>
      </c>
      <c r="B776" s="5" t="s">
        <v>1456</v>
      </c>
      <c r="C776" s="5">
        <v>94995</v>
      </c>
      <c r="D776" s="5">
        <v>94228</v>
      </c>
      <c r="E776" s="5" t="s">
        <v>432</v>
      </c>
      <c r="F776" s="5" t="s">
        <v>167</v>
      </c>
      <c r="G776" s="5" t="s">
        <v>168</v>
      </c>
      <c r="H776" s="5" t="s">
        <v>169</v>
      </c>
      <c r="I776" s="5" t="s">
        <v>170</v>
      </c>
      <c r="J776" s="5" t="s">
        <v>171</v>
      </c>
      <c r="M776" s="5" t="s">
        <v>172</v>
      </c>
      <c r="N776" s="5" t="s">
        <v>167</v>
      </c>
      <c r="P776" s="5" t="s">
        <v>203</v>
      </c>
      <c r="Q776" s="5" t="s">
        <v>203</v>
      </c>
      <c r="R776" s="6">
        <v>42048.633333333331</v>
      </c>
      <c r="S776" s="6">
        <v>42088.440972222219</v>
      </c>
      <c r="T776" s="6">
        <v>43588.411805555559</v>
      </c>
      <c r="U776" s="6">
        <v>42088.440972222219</v>
      </c>
      <c r="AD776" s="5">
        <v>0</v>
      </c>
      <c r="AH776" s="5" t="s">
        <v>203</v>
      </c>
      <c r="FO776" s="5" t="s">
        <v>1455</v>
      </c>
      <c r="FP776" s="5">
        <v>9.2233720368547697E+18</v>
      </c>
      <c r="FX776" s="5" t="s">
        <v>662</v>
      </c>
      <c r="FZ776" s="5" t="s">
        <v>666</v>
      </c>
      <c r="GA776" s="5" t="s">
        <v>286</v>
      </c>
    </row>
    <row r="777" spans="1:214" s="5" customFormat="1" x14ac:dyDescent="0.2">
      <c r="A777" s="5" t="s">
        <v>1454</v>
      </c>
      <c r="B777" s="5" t="s">
        <v>1453</v>
      </c>
      <c r="C777" s="5">
        <v>94993</v>
      </c>
      <c r="D777" s="5">
        <v>94228</v>
      </c>
      <c r="E777" s="5" t="s">
        <v>432</v>
      </c>
      <c r="F777" s="5" t="s">
        <v>167</v>
      </c>
      <c r="G777" s="5" t="s">
        <v>168</v>
      </c>
      <c r="H777" s="5" t="s">
        <v>169</v>
      </c>
      <c r="I777" s="5" t="s">
        <v>170</v>
      </c>
      <c r="J777" s="5" t="s">
        <v>171</v>
      </c>
      <c r="M777" s="5" t="s">
        <v>172</v>
      </c>
      <c r="N777" s="5" t="s">
        <v>167</v>
      </c>
      <c r="P777" s="5" t="s">
        <v>203</v>
      </c>
      <c r="Q777" s="5" t="s">
        <v>203</v>
      </c>
      <c r="R777" s="6">
        <v>42048.633333333331</v>
      </c>
      <c r="S777" s="6">
        <v>42088.440972222219</v>
      </c>
      <c r="T777" s="6">
        <v>43588.411805555559</v>
      </c>
      <c r="U777" s="6">
        <v>42088.440972222219</v>
      </c>
      <c r="AD777" s="5">
        <v>0</v>
      </c>
      <c r="AH777" s="5" t="s">
        <v>203</v>
      </c>
      <c r="FO777" s="5" t="s">
        <v>1452</v>
      </c>
      <c r="FP777" s="5">
        <v>9.2233720368547697E+18</v>
      </c>
      <c r="FX777" s="5" t="s">
        <v>662</v>
      </c>
      <c r="FZ777" s="5" t="s">
        <v>666</v>
      </c>
      <c r="GA777" s="5" t="s">
        <v>286</v>
      </c>
    </row>
    <row r="778" spans="1:214" s="5" customFormat="1" x14ac:dyDescent="0.2">
      <c r="A778" s="5" t="s">
        <v>1451</v>
      </c>
      <c r="B778" s="5" t="s">
        <v>1450</v>
      </c>
      <c r="C778" s="5">
        <v>94992</v>
      </c>
      <c r="D778" s="5">
        <v>94196</v>
      </c>
      <c r="E778" s="5" t="s">
        <v>432</v>
      </c>
      <c r="F778" s="5" t="s">
        <v>167</v>
      </c>
      <c r="G778" s="5" t="s">
        <v>168</v>
      </c>
      <c r="H778" s="5" t="s">
        <v>169</v>
      </c>
      <c r="I778" s="5" t="s">
        <v>170</v>
      </c>
      <c r="J778" s="5" t="s">
        <v>171</v>
      </c>
      <c r="M778" s="5" t="s">
        <v>172</v>
      </c>
      <c r="N778" s="5" t="s">
        <v>167</v>
      </c>
      <c r="P778" s="5" t="s">
        <v>1405</v>
      </c>
      <c r="Q778" s="5" t="s">
        <v>1405</v>
      </c>
      <c r="R778" s="6">
        <v>42048.633333333331</v>
      </c>
      <c r="S778" s="6">
        <v>42088.685416666667</v>
      </c>
      <c r="T778" s="6">
        <v>43588.411805555559</v>
      </c>
      <c r="U778" s="6">
        <v>42088.685416666667</v>
      </c>
      <c r="AD778" s="5">
        <v>0</v>
      </c>
      <c r="AH778" s="5" t="s">
        <v>1405</v>
      </c>
      <c r="FO778" s="5" t="s">
        <v>1449</v>
      </c>
      <c r="FP778" s="5">
        <v>9.2233720368547697E+18</v>
      </c>
      <c r="FX778" s="5" t="s">
        <v>662</v>
      </c>
      <c r="FZ778" s="5" t="s">
        <v>666</v>
      </c>
      <c r="GA778" s="5" t="s">
        <v>286</v>
      </c>
      <c r="GB778" s="5" t="s">
        <v>679</v>
      </c>
      <c r="GL778" s="5">
        <v>1</v>
      </c>
    </row>
    <row r="779" spans="1:214" s="5" customFormat="1" x14ac:dyDescent="0.2">
      <c r="A779" s="5" t="s">
        <v>1431</v>
      </c>
      <c r="B779" s="5" t="s">
        <v>1448</v>
      </c>
      <c r="C779" s="5">
        <v>94991</v>
      </c>
      <c r="D779" s="5">
        <v>94196</v>
      </c>
      <c r="E779" s="5" t="s">
        <v>432</v>
      </c>
      <c r="F779" s="5" t="s">
        <v>167</v>
      </c>
      <c r="G779" s="5" t="s">
        <v>168</v>
      </c>
      <c r="H779" s="5" t="s">
        <v>169</v>
      </c>
      <c r="I779" s="5" t="s">
        <v>170</v>
      </c>
      <c r="J779" s="5" t="s">
        <v>171</v>
      </c>
      <c r="M779" s="5" t="s">
        <v>172</v>
      </c>
      <c r="N779" s="5" t="s">
        <v>167</v>
      </c>
      <c r="P779" s="5" t="s">
        <v>1405</v>
      </c>
      <c r="Q779" s="5" t="s">
        <v>1405</v>
      </c>
      <c r="R779" s="6">
        <v>42048.632638888892</v>
      </c>
      <c r="S779" s="6">
        <v>42088.685416666667</v>
      </c>
      <c r="T779" s="6">
        <v>43588.411805555559</v>
      </c>
      <c r="U779" s="6">
        <v>42088.685416666667</v>
      </c>
      <c r="AD779" s="5">
        <v>0</v>
      </c>
      <c r="AH779" s="5" t="s">
        <v>1405</v>
      </c>
      <c r="FO779" s="5" t="s">
        <v>1447</v>
      </c>
      <c r="FP779" s="5">
        <v>9.2233720368547697E+18</v>
      </c>
      <c r="FX779" s="5" t="s">
        <v>662</v>
      </c>
      <c r="FZ779" s="5" t="s">
        <v>666</v>
      </c>
      <c r="GA779" s="5" t="s">
        <v>286</v>
      </c>
      <c r="GB779" s="5" t="s">
        <v>679</v>
      </c>
      <c r="GL779" s="5">
        <v>2.5</v>
      </c>
    </row>
    <row r="780" spans="1:214" s="5" customFormat="1" x14ac:dyDescent="0.2">
      <c r="A780" s="5" t="s">
        <v>1410</v>
      </c>
      <c r="B780" s="5" t="s">
        <v>1446</v>
      </c>
      <c r="C780" s="5">
        <v>94990</v>
      </c>
      <c r="D780" s="5">
        <v>94212</v>
      </c>
      <c r="E780" s="5" t="s">
        <v>432</v>
      </c>
      <c r="F780" s="5" t="s">
        <v>167</v>
      </c>
      <c r="G780" s="5" t="s">
        <v>168</v>
      </c>
      <c r="H780" s="5" t="s">
        <v>169</v>
      </c>
      <c r="I780" s="5" t="s">
        <v>170</v>
      </c>
      <c r="J780" s="5" t="s">
        <v>171</v>
      </c>
      <c r="M780" s="5" t="s">
        <v>172</v>
      </c>
      <c r="N780" s="5" t="s">
        <v>167</v>
      </c>
      <c r="P780" s="5" t="s">
        <v>1405</v>
      </c>
      <c r="Q780" s="5" t="s">
        <v>1405</v>
      </c>
      <c r="R780" s="6">
        <v>42048.632638888892</v>
      </c>
      <c r="S780" s="6">
        <v>42088.44027777778</v>
      </c>
      <c r="T780" s="6">
        <v>43588.411805555559</v>
      </c>
      <c r="U780" s="6">
        <v>42088.44027777778</v>
      </c>
      <c r="AD780" s="5">
        <v>0</v>
      </c>
      <c r="AH780" s="5" t="s">
        <v>1405</v>
      </c>
      <c r="FO780" s="5" t="s">
        <v>1445</v>
      </c>
      <c r="FP780" s="5">
        <v>9.2233720368547697E+18</v>
      </c>
      <c r="FX780" s="5" t="s">
        <v>662</v>
      </c>
      <c r="FZ780" s="5" t="s">
        <v>666</v>
      </c>
      <c r="GA780" s="5" t="s">
        <v>286</v>
      </c>
      <c r="GL780" s="5">
        <v>1</v>
      </c>
    </row>
    <row r="781" spans="1:214" s="5" customFormat="1" x14ac:dyDescent="0.2">
      <c r="A781" s="5" t="s">
        <v>1444</v>
      </c>
      <c r="B781" s="5" t="s">
        <v>1443</v>
      </c>
      <c r="C781" s="5">
        <v>94989</v>
      </c>
      <c r="D781" s="5">
        <v>94927</v>
      </c>
      <c r="E781" s="5" t="s">
        <v>432</v>
      </c>
      <c r="F781" s="5" t="s">
        <v>167</v>
      </c>
      <c r="G781" s="5" t="s">
        <v>168</v>
      </c>
      <c r="H781" s="5" t="s">
        <v>169</v>
      </c>
      <c r="I781" s="5" t="s">
        <v>170</v>
      </c>
      <c r="J781" s="5" t="s">
        <v>171</v>
      </c>
      <c r="M781" s="5" t="s">
        <v>172</v>
      </c>
      <c r="N781" s="5" t="s">
        <v>167</v>
      </c>
      <c r="P781" s="5" t="s">
        <v>184</v>
      </c>
      <c r="Q781" s="5" t="s">
        <v>184</v>
      </c>
      <c r="R781" s="6">
        <v>42048.632638888892</v>
      </c>
      <c r="S781" s="6">
        <v>42109.477777777778</v>
      </c>
      <c r="T781" s="6">
        <v>43588.411805555559</v>
      </c>
      <c r="U781" s="6">
        <v>42109.477777777778</v>
      </c>
      <c r="AD781" s="5">
        <v>0</v>
      </c>
      <c r="AF781" s="5" t="s">
        <v>1442</v>
      </c>
      <c r="AH781" s="5" t="s">
        <v>184</v>
      </c>
      <c r="BI781" s="5" t="s">
        <v>1441</v>
      </c>
      <c r="FO781" s="5" t="s">
        <v>1440</v>
      </c>
      <c r="FP781" s="5">
        <v>9.2233720368547697E+18</v>
      </c>
      <c r="FX781" s="5" t="s">
        <v>662</v>
      </c>
      <c r="FZ781" s="5" t="s">
        <v>666</v>
      </c>
      <c r="GA781" s="5" t="s">
        <v>450</v>
      </c>
      <c r="GL781" s="5">
        <v>0</v>
      </c>
    </row>
    <row r="782" spans="1:214" s="5" customFormat="1" x14ac:dyDescent="0.2">
      <c r="A782" s="5" t="s">
        <v>1431</v>
      </c>
      <c r="B782" s="5" t="s">
        <v>1439</v>
      </c>
      <c r="C782" s="5">
        <v>94988</v>
      </c>
      <c r="D782" s="5">
        <v>94212</v>
      </c>
      <c r="E782" s="5" t="s">
        <v>432</v>
      </c>
      <c r="F782" s="5" t="s">
        <v>167</v>
      </c>
      <c r="G782" s="5" t="s">
        <v>168</v>
      </c>
      <c r="H782" s="5" t="s">
        <v>169</v>
      </c>
      <c r="I782" s="5" t="s">
        <v>170</v>
      </c>
      <c r="J782" s="5" t="s">
        <v>171</v>
      </c>
      <c r="M782" s="5" t="s">
        <v>172</v>
      </c>
      <c r="N782" s="5" t="s">
        <v>167</v>
      </c>
      <c r="P782" s="5" t="s">
        <v>1405</v>
      </c>
      <c r="Q782" s="5" t="s">
        <v>1405</v>
      </c>
      <c r="R782" s="6">
        <v>42048.632638888892</v>
      </c>
      <c r="S782" s="6">
        <v>42088.44027777778</v>
      </c>
      <c r="T782" s="6">
        <v>43588.411805555559</v>
      </c>
      <c r="U782" s="6">
        <v>42088.44027777778</v>
      </c>
      <c r="AD782" s="5">
        <v>0</v>
      </c>
      <c r="AH782" s="5" t="s">
        <v>1405</v>
      </c>
      <c r="FO782" s="5" t="s">
        <v>1438</v>
      </c>
      <c r="FP782" s="5">
        <v>9.2233720368547697E+18</v>
      </c>
      <c r="FX782" s="5" t="s">
        <v>662</v>
      </c>
      <c r="FZ782" s="5" t="s">
        <v>666</v>
      </c>
      <c r="GA782" s="5" t="s">
        <v>286</v>
      </c>
      <c r="GL782" s="5">
        <v>2.5</v>
      </c>
    </row>
    <row r="783" spans="1:214" s="5" customFormat="1" x14ac:dyDescent="0.2">
      <c r="A783" s="5" t="s">
        <v>1410</v>
      </c>
      <c r="B783" s="5" t="s">
        <v>1437</v>
      </c>
      <c r="C783" s="5">
        <v>94987</v>
      </c>
      <c r="D783" s="5">
        <v>94201</v>
      </c>
      <c r="E783" s="5" t="s">
        <v>432</v>
      </c>
      <c r="F783" s="5" t="s">
        <v>167</v>
      </c>
      <c r="G783" s="5" t="s">
        <v>168</v>
      </c>
      <c r="H783" s="5" t="s">
        <v>169</v>
      </c>
      <c r="I783" s="5" t="s">
        <v>170</v>
      </c>
      <c r="J783" s="5" t="s">
        <v>171</v>
      </c>
      <c r="M783" s="5" t="s">
        <v>172</v>
      </c>
      <c r="N783" s="5" t="s">
        <v>167</v>
      </c>
      <c r="P783" s="5" t="s">
        <v>1405</v>
      </c>
      <c r="Q783" s="5" t="s">
        <v>1405</v>
      </c>
      <c r="R783" s="6">
        <v>42048.631944444445</v>
      </c>
      <c r="S783" s="6">
        <v>42088.68472222222</v>
      </c>
      <c r="T783" s="6">
        <v>43588.411805555559</v>
      </c>
      <c r="U783" s="6">
        <v>42088.68472222222</v>
      </c>
      <c r="AD783" s="5">
        <v>0</v>
      </c>
      <c r="AH783" s="5" t="s">
        <v>1405</v>
      </c>
      <c r="FO783" s="5" t="s">
        <v>1436</v>
      </c>
      <c r="FP783" s="5">
        <v>9.2233720368547697E+18</v>
      </c>
      <c r="FX783" s="5" t="s">
        <v>662</v>
      </c>
      <c r="FZ783" s="5" t="s">
        <v>286</v>
      </c>
      <c r="GA783" s="5" t="s">
        <v>679</v>
      </c>
      <c r="GL783" s="5">
        <v>1</v>
      </c>
    </row>
    <row r="784" spans="1:214" s="5" customFormat="1" x14ac:dyDescent="0.2">
      <c r="A784" s="5" t="s">
        <v>1431</v>
      </c>
      <c r="B784" s="5" t="s">
        <v>1435</v>
      </c>
      <c r="C784" s="5">
        <v>94986</v>
      </c>
      <c r="D784" s="5">
        <v>94201</v>
      </c>
      <c r="E784" s="5" t="s">
        <v>432</v>
      </c>
      <c r="F784" s="5" t="s">
        <v>167</v>
      </c>
      <c r="G784" s="5" t="s">
        <v>168</v>
      </c>
      <c r="H784" s="5" t="s">
        <v>169</v>
      </c>
      <c r="I784" s="5" t="s">
        <v>170</v>
      </c>
      <c r="J784" s="5" t="s">
        <v>171</v>
      </c>
      <c r="M784" s="5" t="s">
        <v>172</v>
      </c>
      <c r="N784" s="5" t="s">
        <v>167</v>
      </c>
      <c r="P784" s="5" t="s">
        <v>1405</v>
      </c>
      <c r="Q784" s="5" t="s">
        <v>1405</v>
      </c>
      <c r="R784" s="6">
        <v>42048.631944444445</v>
      </c>
      <c r="S784" s="6">
        <v>42088.68472222222</v>
      </c>
      <c r="T784" s="6">
        <v>43588.411805555559</v>
      </c>
      <c r="U784" s="6">
        <v>42088.68472222222</v>
      </c>
      <c r="AD784" s="5">
        <v>0</v>
      </c>
      <c r="AH784" s="5" t="s">
        <v>1405</v>
      </c>
      <c r="FO784" s="5" t="s">
        <v>1434</v>
      </c>
      <c r="FP784" s="5">
        <v>9.2233720368547697E+18</v>
      </c>
      <c r="FX784" s="5" t="s">
        <v>662</v>
      </c>
      <c r="FZ784" s="5" t="s">
        <v>286</v>
      </c>
      <c r="GA784" s="5" t="s">
        <v>679</v>
      </c>
      <c r="GL784" s="5">
        <v>2.5</v>
      </c>
    </row>
    <row r="785" spans="1:194" s="5" customFormat="1" x14ac:dyDescent="0.2">
      <c r="A785" s="5" t="s">
        <v>1410</v>
      </c>
      <c r="B785" s="5" t="s">
        <v>1433</v>
      </c>
      <c r="C785" s="5">
        <v>94985</v>
      </c>
      <c r="D785" s="5">
        <v>94226</v>
      </c>
      <c r="E785" s="5" t="s">
        <v>432</v>
      </c>
      <c r="F785" s="5" t="s">
        <v>167</v>
      </c>
      <c r="G785" s="5" t="s">
        <v>168</v>
      </c>
      <c r="H785" s="5" t="s">
        <v>169</v>
      </c>
      <c r="I785" s="5" t="s">
        <v>170</v>
      </c>
      <c r="J785" s="5" t="s">
        <v>171</v>
      </c>
      <c r="M785" s="5" t="s">
        <v>172</v>
      </c>
      <c r="N785" s="5" t="s">
        <v>167</v>
      </c>
      <c r="P785" s="5" t="s">
        <v>1405</v>
      </c>
      <c r="Q785" s="5" t="s">
        <v>1405</v>
      </c>
      <c r="R785" s="6">
        <v>42048.631944444445</v>
      </c>
      <c r="S785" s="6">
        <v>42088.44027777778</v>
      </c>
      <c r="T785" s="6">
        <v>43588.411805555559</v>
      </c>
      <c r="U785" s="6">
        <v>42088.44027777778</v>
      </c>
      <c r="AD785" s="5">
        <v>0</v>
      </c>
      <c r="AH785" s="5" t="s">
        <v>1405</v>
      </c>
      <c r="FO785" s="5" t="s">
        <v>1432</v>
      </c>
      <c r="FP785" s="5">
        <v>9.2233720368547697E+18</v>
      </c>
      <c r="FX785" s="5" t="s">
        <v>662</v>
      </c>
      <c r="FZ785" s="5" t="s">
        <v>286</v>
      </c>
      <c r="GL785" s="5">
        <v>1</v>
      </c>
    </row>
    <row r="786" spans="1:194" s="5" customFormat="1" x14ac:dyDescent="0.2">
      <c r="A786" s="5" t="s">
        <v>1431</v>
      </c>
      <c r="B786" s="5" t="s">
        <v>1430</v>
      </c>
      <c r="C786" s="5">
        <v>94984</v>
      </c>
      <c r="D786" s="5">
        <v>94226</v>
      </c>
      <c r="E786" s="5" t="s">
        <v>432</v>
      </c>
      <c r="F786" s="5" t="s">
        <v>167</v>
      </c>
      <c r="G786" s="5" t="s">
        <v>168</v>
      </c>
      <c r="H786" s="5" t="s">
        <v>169</v>
      </c>
      <c r="I786" s="5" t="s">
        <v>170</v>
      </c>
      <c r="J786" s="5" t="s">
        <v>171</v>
      </c>
      <c r="M786" s="5" t="s">
        <v>172</v>
      </c>
      <c r="N786" s="5" t="s">
        <v>167</v>
      </c>
      <c r="P786" s="5" t="s">
        <v>1405</v>
      </c>
      <c r="Q786" s="5" t="s">
        <v>1405</v>
      </c>
      <c r="R786" s="6">
        <v>42048.631249999999</v>
      </c>
      <c r="S786" s="6">
        <v>42088.44027777778</v>
      </c>
      <c r="T786" s="6">
        <v>43588.411805555559</v>
      </c>
      <c r="U786" s="6">
        <v>42088.44027777778</v>
      </c>
      <c r="AD786" s="5">
        <v>0</v>
      </c>
      <c r="AH786" s="5" t="s">
        <v>1405</v>
      </c>
      <c r="FO786" s="5" t="s">
        <v>1429</v>
      </c>
      <c r="FP786" s="5">
        <v>9.2233720368547697E+18</v>
      </c>
      <c r="FX786" s="5" t="s">
        <v>662</v>
      </c>
      <c r="FZ786" s="5" t="s">
        <v>286</v>
      </c>
      <c r="GL786" s="5">
        <v>2.5</v>
      </c>
    </row>
    <row r="787" spans="1:194" s="5" customFormat="1" x14ac:dyDescent="0.2">
      <c r="A787" s="5" t="s">
        <v>1410</v>
      </c>
      <c r="B787" s="5" t="s">
        <v>1428</v>
      </c>
      <c r="C787" s="5">
        <v>94983</v>
      </c>
      <c r="D787" s="5">
        <v>94195</v>
      </c>
      <c r="E787" s="5" t="s">
        <v>432</v>
      </c>
      <c r="F787" s="5" t="s">
        <v>167</v>
      </c>
      <c r="G787" s="5" t="s">
        <v>168</v>
      </c>
      <c r="H787" s="5" t="s">
        <v>169</v>
      </c>
      <c r="I787" s="5" t="s">
        <v>170</v>
      </c>
      <c r="J787" s="5" t="s">
        <v>171</v>
      </c>
      <c r="M787" s="5" t="s">
        <v>172</v>
      </c>
      <c r="N787" s="5" t="s">
        <v>167</v>
      </c>
      <c r="P787" s="5" t="s">
        <v>1405</v>
      </c>
      <c r="Q787" s="5" t="s">
        <v>1405</v>
      </c>
      <c r="R787" s="6">
        <v>42048.631249999999</v>
      </c>
      <c r="S787" s="6">
        <v>42088.44027777778</v>
      </c>
      <c r="T787" s="6">
        <v>43588.411805555559</v>
      </c>
      <c r="U787" s="6">
        <v>42088.44027777778</v>
      </c>
      <c r="AD787" s="5">
        <v>0</v>
      </c>
      <c r="AH787" s="5" t="s">
        <v>1405</v>
      </c>
      <c r="FO787" s="5" t="s">
        <v>1427</v>
      </c>
      <c r="FP787" s="5">
        <v>9.2233720368547697E+18</v>
      </c>
      <c r="FX787" s="5" t="s">
        <v>662</v>
      </c>
      <c r="FZ787" s="5" t="s">
        <v>286</v>
      </c>
      <c r="GL787" s="5">
        <v>1</v>
      </c>
    </row>
    <row r="788" spans="1:194" s="5" customFormat="1" x14ac:dyDescent="0.2">
      <c r="A788" s="5" t="s">
        <v>1426</v>
      </c>
      <c r="B788" s="5" t="s">
        <v>1425</v>
      </c>
      <c r="C788" s="5">
        <v>94982</v>
      </c>
      <c r="D788" s="5">
        <v>94195</v>
      </c>
      <c r="E788" s="5" t="s">
        <v>432</v>
      </c>
      <c r="F788" s="5" t="s">
        <v>167</v>
      </c>
      <c r="G788" s="5" t="s">
        <v>168</v>
      </c>
      <c r="H788" s="5" t="s">
        <v>169</v>
      </c>
      <c r="I788" s="5" t="s">
        <v>170</v>
      </c>
      <c r="J788" s="5" t="s">
        <v>171</v>
      </c>
      <c r="M788" s="5" t="s">
        <v>172</v>
      </c>
      <c r="N788" s="5" t="s">
        <v>167</v>
      </c>
      <c r="P788" s="5" t="s">
        <v>1405</v>
      </c>
      <c r="Q788" s="5" t="s">
        <v>1405</v>
      </c>
      <c r="R788" s="6">
        <v>42048.630555555559</v>
      </c>
      <c r="S788" s="6">
        <v>42088.439583333333</v>
      </c>
      <c r="T788" s="6">
        <v>43588.411805555559</v>
      </c>
      <c r="U788" s="6">
        <v>42088.439583333333</v>
      </c>
      <c r="AD788" s="5">
        <v>0</v>
      </c>
      <c r="AH788" s="5" t="s">
        <v>1405</v>
      </c>
      <c r="FO788" s="5" t="s">
        <v>1424</v>
      </c>
      <c r="FP788" s="5">
        <v>9.2233720368547697E+18</v>
      </c>
      <c r="FX788" s="5" t="s">
        <v>662</v>
      </c>
      <c r="FZ788" s="5" t="s">
        <v>286</v>
      </c>
      <c r="GL788" s="5">
        <v>2.5</v>
      </c>
    </row>
    <row r="789" spans="1:194" s="5" customFormat="1" x14ac:dyDescent="0.2">
      <c r="A789" s="5" t="s">
        <v>1410</v>
      </c>
      <c r="B789" s="5" t="s">
        <v>1423</v>
      </c>
      <c r="C789" s="5">
        <v>94981</v>
      </c>
      <c r="D789" s="5">
        <v>94194</v>
      </c>
      <c r="E789" s="5" t="s">
        <v>432</v>
      </c>
      <c r="F789" s="5" t="s">
        <v>167</v>
      </c>
      <c r="G789" s="5" t="s">
        <v>168</v>
      </c>
      <c r="H789" s="5" t="s">
        <v>169</v>
      </c>
      <c r="I789" s="5" t="s">
        <v>170</v>
      </c>
      <c r="J789" s="5" t="s">
        <v>171</v>
      </c>
      <c r="M789" s="5" t="s">
        <v>172</v>
      </c>
      <c r="N789" s="5" t="s">
        <v>167</v>
      </c>
      <c r="P789" s="5" t="s">
        <v>1405</v>
      </c>
      <c r="Q789" s="5" t="s">
        <v>1405</v>
      </c>
      <c r="R789" s="6">
        <v>42048.630555555559</v>
      </c>
      <c r="S789" s="6">
        <v>42088.440972222219</v>
      </c>
      <c r="T789" s="6">
        <v>43588.411805555559</v>
      </c>
      <c r="U789" s="6">
        <v>42088.440972222219</v>
      </c>
      <c r="AD789" s="5">
        <v>0</v>
      </c>
      <c r="AH789" s="5" t="s">
        <v>1405</v>
      </c>
      <c r="FO789" s="5" t="s">
        <v>1422</v>
      </c>
      <c r="FP789" s="5">
        <v>9.2233720368547697E+18</v>
      </c>
      <c r="FX789" s="5" t="s">
        <v>662</v>
      </c>
      <c r="FZ789" s="5" t="s">
        <v>666</v>
      </c>
      <c r="GA789" s="5" t="s">
        <v>286</v>
      </c>
      <c r="GL789" s="5">
        <v>1</v>
      </c>
    </row>
    <row r="790" spans="1:194" s="5" customFormat="1" x14ac:dyDescent="0.2">
      <c r="A790" s="5" t="s">
        <v>1421</v>
      </c>
      <c r="B790" s="5" t="s">
        <v>1420</v>
      </c>
      <c r="C790" s="5">
        <v>94980</v>
      </c>
      <c r="D790" s="5">
        <v>94194</v>
      </c>
      <c r="E790" s="5" t="s">
        <v>432</v>
      </c>
      <c r="F790" s="5" t="s">
        <v>167</v>
      </c>
      <c r="G790" s="5" t="s">
        <v>168</v>
      </c>
      <c r="H790" s="5" t="s">
        <v>169</v>
      </c>
      <c r="I790" s="5" t="s">
        <v>170</v>
      </c>
      <c r="J790" s="5" t="s">
        <v>171</v>
      </c>
      <c r="M790" s="5" t="s">
        <v>172</v>
      </c>
      <c r="N790" s="5" t="s">
        <v>167</v>
      </c>
      <c r="P790" s="5" t="s">
        <v>1405</v>
      </c>
      <c r="Q790" s="5" t="s">
        <v>1405</v>
      </c>
      <c r="R790" s="6">
        <v>42048.629861111112</v>
      </c>
      <c r="S790" s="6">
        <v>42088.441666666666</v>
      </c>
      <c r="T790" s="6">
        <v>43588.411805555559</v>
      </c>
      <c r="U790" s="6">
        <v>42088.441666666666</v>
      </c>
      <c r="AD790" s="5">
        <v>0</v>
      </c>
      <c r="AH790" s="5" t="s">
        <v>1405</v>
      </c>
      <c r="FO790" s="5" t="s">
        <v>1419</v>
      </c>
      <c r="FP790" s="5">
        <v>9.2233720368547697E+18</v>
      </c>
      <c r="FX790" s="5" t="s">
        <v>662</v>
      </c>
      <c r="FZ790" s="5" t="s">
        <v>666</v>
      </c>
      <c r="GA790" s="5" t="s">
        <v>286</v>
      </c>
      <c r="GL790" s="5">
        <v>2.5</v>
      </c>
    </row>
    <row r="791" spans="1:194" s="5" customFormat="1" x14ac:dyDescent="0.2">
      <c r="A791" s="5" t="s">
        <v>1416</v>
      </c>
      <c r="B791" s="5" t="s">
        <v>1418</v>
      </c>
      <c r="C791" s="5">
        <v>94979</v>
      </c>
      <c r="D791" s="5">
        <v>93762</v>
      </c>
      <c r="E791" s="5" t="s">
        <v>432</v>
      </c>
      <c r="F791" s="5" t="s">
        <v>167</v>
      </c>
      <c r="G791" s="5" t="s">
        <v>168</v>
      </c>
      <c r="H791" s="5" t="s">
        <v>169</v>
      </c>
      <c r="I791" s="5" t="s">
        <v>170</v>
      </c>
      <c r="J791" s="5" t="s">
        <v>171</v>
      </c>
      <c r="M791" s="5" t="s">
        <v>172</v>
      </c>
      <c r="O791" s="5" t="s">
        <v>668</v>
      </c>
      <c r="P791" s="5" t="s">
        <v>668</v>
      </c>
      <c r="Q791" s="5" t="s">
        <v>668</v>
      </c>
      <c r="R791" s="6">
        <v>42048.629861111112</v>
      </c>
      <c r="S791" s="6">
        <v>42075.522916666669</v>
      </c>
      <c r="T791" s="6">
        <v>43588.411805555559</v>
      </c>
      <c r="X791" s="5" t="s">
        <v>722</v>
      </c>
      <c r="AD791" s="5">
        <v>0</v>
      </c>
      <c r="AH791" s="5" t="s">
        <v>668</v>
      </c>
      <c r="FO791" s="5" t="s">
        <v>1417</v>
      </c>
      <c r="FP791" s="5">
        <v>9.2233720368547697E+18</v>
      </c>
      <c r="FX791" s="5" t="s">
        <v>662</v>
      </c>
      <c r="FZ791" s="5" t="s">
        <v>666</v>
      </c>
      <c r="GL791" s="5">
        <v>1</v>
      </c>
    </row>
    <row r="792" spans="1:194" s="5" customFormat="1" x14ac:dyDescent="0.2">
      <c r="A792" s="5" t="s">
        <v>1416</v>
      </c>
      <c r="B792" s="5" t="s">
        <v>1415</v>
      </c>
      <c r="C792" s="5">
        <v>94978</v>
      </c>
      <c r="D792" s="5">
        <v>93643</v>
      </c>
      <c r="E792" s="5" t="s">
        <v>432</v>
      </c>
      <c r="F792" s="5" t="s">
        <v>167</v>
      </c>
      <c r="G792" s="5" t="s">
        <v>168</v>
      </c>
      <c r="H792" s="5" t="s">
        <v>169</v>
      </c>
      <c r="I792" s="5" t="s">
        <v>170</v>
      </c>
      <c r="J792" s="5" t="s">
        <v>171</v>
      </c>
      <c r="M792" s="5" t="s">
        <v>172</v>
      </c>
      <c r="N792" s="5" t="s">
        <v>167</v>
      </c>
      <c r="P792" s="5" t="s">
        <v>668</v>
      </c>
      <c r="Q792" s="5" t="s">
        <v>668</v>
      </c>
      <c r="R792" s="6">
        <v>42048.629166666666</v>
      </c>
      <c r="S792" s="6">
        <v>42081.822916666664</v>
      </c>
      <c r="T792" s="6">
        <v>43588.411805555559</v>
      </c>
      <c r="U792" s="6">
        <v>42081.822222222225</v>
      </c>
      <c r="X792" s="5" t="s">
        <v>683</v>
      </c>
      <c r="AD792" s="5">
        <v>0</v>
      </c>
      <c r="AH792" s="5" t="s">
        <v>668</v>
      </c>
      <c r="FO792" s="5" t="s">
        <v>1414</v>
      </c>
      <c r="FP792" s="5">
        <v>9.2233720368547697E+18</v>
      </c>
      <c r="FX792" s="5" t="s">
        <v>662</v>
      </c>
      <c r="FZ792" s="5" t="s">
        <v>666</v>
      </c>
      <c r="GA792" s="5" t="s">
        <v>285</v>
      </c>
      <c r="GB792" s="5" t="s">
        <v>286</v>
      </c>
      <c r="GC792" s="5" t="s">
        <v>679</v>
      </c>
    </row>
    <row r="793" spans="1:194" s="5" customFormat="1" x14ac:dyDescent="0.2">
      <c r="A793" s="5" t="s">
        <v>1413</v>
      </c>
      <c r="B793" s="5" t="s">
        <v>1412</v>
      </c>
      <c r="C793" s="5">
        <v>94977</v>
      </c>
      <c r="D793" s="5">
        <v>93616</v>
      </c>
      <c r="E793" s="5" t="s">
        <v>432</v>
      </c>
      <c r="F793" s="5" t="s">
        <v>167</v>
      </c>
      <c r="G793" s="5" t="s">
        <v>168</v>
      </c>
      <c r="H793" s="5" t="s">
        <v>169</v>
      </c>
      <c r="I793" s="5" t="s">
        <v>170</v>
      </c>
      <c r="J793" s="5" t="s">
        <v>171</v>
      </c>
      <c r="M793" s="5" t="s">
        <v>172</v>
      </c>
      <c r="O793" s="5" t="s">
        <v>671</v>
      </c>
      <c r="P793" s="5" t="s">
        <v>668</v>
      </c>
      <c r="Q793" s="5" t="s">
        <v>668</v>
      </c>
      <c r="R793" s="6">
        <v>42048.629166666666</v>
      </c>
      <c r="S793" s="6">
        <v>42075.522916666669</v>
      </c>
      <c r="T793" s="6">
        <v>43588.411805555559</v>
      </c>
      <c r="AD793" s="5">
        <v>0</v>
      </c>
      <c r="AH793" s="5" t="s">
        <v>668</v>
      </c>
      <c r="FO793" s="5" t="s">
        <v>1411</v>
      </c>
      <c r="FP793" s="5">
        <v>9.2233720368547697E+18</v>
      </c>
      <c r="FX793" s="5" t="s">
        <v>662</v>
      </c>
      <c r="FZ793" s="5" t="s">
        <v>666</v>
      </c>
      <c r="GL793" s="5">
        <v>3</v>
      </c>
    </row>
    <row r="794" spans="1:194" s="5" customFormat="1" x14ac:dyDescent="0.2">
      <c r="A794" s="5" t="s">
        <v>1410</v>
      </c>
      <c r="B794" s="5" t="s">
        <v>1409</v>
      </c>
      <c r="C794" s="5">
        <v>94976</v>
      </c>
      <c r="D794" s="5">
        <v>94193</v>
      </c>
      <c r="E794" s="5" t="s">
        <v>432</v>
      </c>
      <c r="F794" s="5" t="s">
        <v>167</v>
      </c>
      <c r="G794" s="5" t="s">
        <v>168</v>
      </c>
      <c r="H794" s="5" t="s">
        <v>169</v>
      </c>
      <c r="I794" s="5" t="s">
        <v>170</v>
      </c>
      <c r="J794" s="5" t="s">
        <v>171</v>
      </c>
      <c r="M794" s="5" t="s">
        <v>172</v>
      </c>
      <c r="N794" s="5" t="s">
        <v>167</v>
      </c>
      <c r="P794" s="5" t="s">
        <v>1405</v>
      </c>
      <c r="Q794" s="5" t="s">
        <v>1405</v>
      </c>
      <c r="R794" s="6">
        <v>42048.628472222219</v>
      </c>
      <c r="S794" s="6">
        <v>42088.440972222219</v>
      </c>
      <c r="T794" s="6">
        <v>43588.411805555559</v>
      </c>
      <c r="U794" s="6">
        <v>42088.440972222219</v>
      </c>
      <c r="AD794" s="5">
        <v>0</v>
      </c>
      <c r="AH794" s="5" t="s">
        <v>1405</v>
      </c>
      <c r="FO794" s="5" t="s">
        <v>1408</v>
      </c>
      <c r="FP794" s="5">
        <v>9.2233720368547697E+18</v>
      </c>
      <c r="FX794" s="5" t="s">
        <v>662</v>
      </c>
      <c r="FZ794" s="5" t="s">
        <v>666</v>
      </c>
      <c r="GA794" s="5" t="s">
        <v>286</v>
      </c>
      <c r="GL794" s="5">
        <v>1</v>
      </c>
    </row>
    <row r="795" spans="1:194" s="5" customFormat="1" x14ac:dyDescent="0.2">
      <c r="A795" s="5" t="s">
        <v>1407</v>
      </c>
      <c r="B795" s="5" t="s">
        <v>1406</v>
      </c>
      <c r="C795" s="5">
        <v>94975</v>
      </c>
      <c r="D795" s="5">
        <v>94193</v>
      </c>
      <c r="E795" s="5" t="s">
        <v>432</v>
      </c>
      <c r="F795" s="5" t="s">
        <v>167</v>
      </c>
      <c r="G795" s="5" t="s">
        <v>168</v>
      </c>
      <c r="H795" s="5" t="s">
        <v>169</v>
      </c>
      <c r="I795" s="5" t="s">
        <v>170</v>
      </c>
      <c r="J795" s="5" t="s">
        <v>171</v>
      </c>
      <c r="M795" s="5" t="s">
        <v>172</v>
      </c>
      <c r="N795" s="5" t="s">
        <v>167</v>
      </c>
      <c r="P795" s="5" t="s">
        <v>1405</v>
      </c>
      <c r="Q795" s="5" t="s">
        <v>1405</v>
      </c>
      <c r="R795" s="6">
        <v>42048.62777777778</v>
      </c>
      <c r="S795" s="6">
        <v>42088.440972222219</v>
      </c>
      <c r="T795" s="6">
        <v>43588.411805555559</v>
      </c>
      <c r="U795" s="6">
        <v>42088.440972222219</v>
      </c>
      <c r="AD795" s="5">
        <v>0</v>
      </c>
      <c r="AH795" s="5" t="s">
        <v>1405</v>
      </c>
      <c r="FO795" s="5" t="s">
        <v>1404</v>
      </c>
      <c r="FP795" s="5">
        <v>9.2233720368547697E+18</v>
      </c>
      <c r="FX795" s="5" t="s">
        <v>662</v>
      </c>
      <c r="FZ795" s="5" t="s">
        <v>666</v>
      </c>
      <c r="GA795" s="5" t="s">
        <v>286</v>
      </c>
      <c r="GL795" s="5">
        <v>1</v>
      </c>
    </row>
    <row r="796" spans="1:194" s="5" customFormat="1" x14ac:dyDescent="0.2">
      <c r="A796" s="5" t="s">
        <v>1401</v>
      </c>
      <c r="B796" s="5" t="s">
        <v>1403</v>
      </c>
      <c r="C796" s="5">
        <v>94974</v>
      </c>
      <c r="D796" s="5">
        <v>93646</v>
      </c>
      <c r="E796" s="5" t="s">
        <v>432</v>
      </c>
      <c r="F796" s="5" t="s">
        <v>167</v>
      </c>
      <c r="G796" s="5" t="s">
        <v>168</v>
      </c>
      <c r="H796" s="5" t="s">
        <v>169</v>
      </c>
      <c r="I796" s="5" t="s">
        <v>170</v>
      </c>
      <c r="J796" s="5" t="s">
        <v>171</v>
      </c>
      <c r="M796" s="5" t="s">
        <v>172</v>
      </c>
      <c r="N796" s="5" t="s">
        <v>167</v>
      </c>
      <c r="P796" s="5" t="s">
        <v>668</v>
      </c>
      <c r="Q796" s="5" t="s">
        <v>668</v>
      </c>
      <c r="R796" s="6">
        <v>42048.62777777778</v>
      </c>
      <c r="S796" s="6">
        <v>42748.586805555555</v>
      </c>
      <c r="T796" s="6">
        <v>43588.411805555559</v>
      </c>
      <c r="U796" s="6">
        <v>42081.821527777778</v>
      </c>
      <c r="AD796" s="5">
        <v>0</v>
      </c>
      <c r="AH796" s="5" t="s">
        <v>668</v>
      </c>
      <c r="FO796" s="5" t="s">
        <v>1402</v>
      </c>
      <c r="FP796" s="5">
        <v>9.2233720368547697E+18</v>
      </c>
      <c r="FX796" s="5" t="s">
        <v>662</v>
      </c>
      <c r="FZ796" s="5" t="s">
        <v>666</v>
      </c>
      <c r="GA796" s="5" t="s">
        <v>285</v>
      </c>
      <c r="GB796" s="5" t="s">
        <v>286</v>
      </c>
      <c r="GC796" s="5" t="s">
        <v>679</v>
      </c>
      <c r="GL796" s="5">
        <v>0</v>
      </c>
    </row>
    <row r="797" spans="1:194" s="5" customFormat="1" x14ac:dyDescent="0.2">
      <c r="A797" s="5" t="s">
        <v>1401</v>
      </c>
      <c r="B797" s="5" t="s">
        <v>1400</v>
      </c>
      <c r="C797" s="5">
        <v>94973</v>
      </c>
      <c r="D797" s="5">
        <v>93655</v>
      </c>
      <c r="E797" s="5" t="s">
        <v>432</v>
      </c>
      <c r="F797" s="5" t="s">
        <v>167</v>
      </c>
      <c r="G797" s="5" t="s">
        <v>168</v>
      </c>
      <c r="H797" s="5" t="s">
        <v>169</v>
      </c>
      <c r="I797" s="5" t="s">
        <v>170</v>
      </c>
      <c r="J797" s="5" t="s">
        <v>171</v>
      </c>
      <c r="M797" s="5" t="s">
        <v>172</v>
      </c>
      <c r="O797" s="5" t="s">
        <v>614</v>
      </c>
      <c r="P797" s="5" t="s">
        <v>668</v>
      </c>
      <c r="Q797" s="5" t="s">
        <v>668</v>
      </c>
      <c r="R797" s="6">
        <v>42048.627083333333</v>
      </c>
      <c r="S797" s="6">
        <v>42075.522916666669</v>
      </c>
      <c r="T797" s="6">
        <v>43588.411805555559</v>
      </c>
      <c r="AD797" s="5">
        <v>0</v>
      </c>
      <c r="AH797" s="5" t="s">
        <v>668</v>
      </c>
      <c r="FO797" s="5" t="s">
        <v>1399</v>
      </c>
      <c r="FP797" s="5">
        <v>9.2233720368547697E+18</v>
      </c>
      <c r="FX797" s="5" t="s">
        <v>662</v>
      </c>
      <c r="FZ797" s="5" t="s">
        <v>666</v>
      </c>
      <c r="GA797" s="5" t="s">
        <v>285</v>
      </c>
      <c r="GL797" s="5">
        <v>1</v>
      </c>
    </row>
    <row r="798" spans="1:194" s="5" customFormat="1" x14ac:dyDescent="0.2">
      <c r="A798" s="5" t="s">
        <v>1398</v>
      </c>
      <c r="B798" s="5" t="s">
        <v>1397</v>
      </c>
      <c r="C798" s="5">
        <v>94971</v>
      </c>
      <c r="E798" s="5" t="s">
        <v>166</v>
      </c>
      <c r="F798" s="5" t="s">
        <v>167</v>
      </c>
      <c r="G798" s="5" t="s">
        <v>168</v>
      </c>
      <c r="H798" s="5" t="s">
        <v>169</v>
      </c>
      <c r="I798" s="5" t="s">
        <v>170</v>
      </c>
      <c r="J798" s="5" t="s">
        <v>171</v>
      </c>
      <c r="M798" s="5" t="s">
        <v>172</v>
      </c>
      <c r="N798" s="5" t="s">
        <v>167</v>
      </c>
      <c r="P798" s="5" t="s">
        <v>668</v>
      </c>
      <c r="Q798" s="5" t="s">
        <v>668</v>
      </c>
      <c r="R798" s="6">
        <v>42048.627083333333</v>
      </c>
      <c r="S798" s="6">
        <v>42086.638888888891</v>
      </c>
      <c r="T798" s="6">
        <v>43588.411805555559</v>
      </c>
      <c r="U798" s="6">
        <v>42086.638888888891</v>
      </c>
      <c r="AD798" s="5">
        <v>0</v>
      </c>
      <c r="AH798" s="5" t="s">
        <v>668</v>
      </c>
      <c r="FO798" s="5" t="s">
        <v>1396</v>
      </c>
      <c r="FP798" s="5">
        <v>9.2233720368547697E+18</v>
      </c>
      <c r="FX798" s="5" t="s">
        <v>662</v>
      </c>
      <c r="FZ798" s="5" t="s">
        <v>286</v>
      </c>
      <c r="GL798" s="5">
        <v>2</v>
      </c>
    </row>
    <row r="799" spans="1:194" s="5" customFormat="1" x14ac:dyDescent="0.2">
      <c r="A799" s="5" t="s">
        <v>1395</v>
      </c>
      <c r="B799" s="5" t="s">
        <v>1394</v>
      </c>
      <c r="C799" s="5">
        <v>94970</v>
      </c>
      <c r="D799" s="5">
        <v>94193</v>
      </c>
      <c r="E799" s="5" t="s">
        <v>432</v>
      </c>
      <c r="F799" s="5" t="s">
        <v>167</v>
      </c>
      <c r="G799" s="5" t="s">
        <v>168</v>
      </c>
      <c r="H799" s="5" t="s">
        <v>169</v>
      </c>
      <c r="I799" s="5" t="s">
        <v>170</v>
      </c>
      <c r="J799" s="5" t="s">
        <v>171</v>
      </c>
      <c r="M799" s="5" t="s">
        <v>172</v>
      </c>
      <c r="N799" s="5" t="s">
        <v>167</v>
      </c>
      <c r="P799" s="5" t="s">
        <v>203</v>
      </c>
      <c r="Q799" s="5" t="s">
        <v>203</v>
      </c>
      <c r="R799" s="6">
        <v>42048.626388888886</v>
      </c>
      <c r="S799" s="6">
        <v>42088.441666666666</v>
      </c>
      <c r="T799" s="6">
        <v>43588.411805555559</v>
      </c>
      <c r="U799" s="6">
        <v>42088.441666666666</v>
      </c>
      <c r="AD799" s="5">
        <v>0</v>
      </c>
      <c r="AH799" s="5" t="s">
        <v>203</v>
      </c>
      <c r="FO799" s="5" t="s">
        <v>1393</v>
      </c>
      <c r="FP799" s="5">
        <v>9.2233720368547697E+18</v>
      </c>
      <c r="FX799" s="5" t="s">
        <v>662</v>
      </c>
      <c r="FZ799" s="5" t="s">
        <v>666</v>
      </c>
      <c r="GA799" s="5" t="s">
        <v>286</v>
      </c>
      <c r="GL799" s="5">
        <v>0.5</v>
      </c>
    </row>
    <row r="800" spans="1:194" s="5" customFormat="1" x14ac:dyDescent="0.2">
      <c r="A800" s="5" t="s">
        <v>1392</v>
      </c>
      <c r="B800" s="5" t="s">
        <v>1391</v>
      </c>
      <c r="C800" s="5">
        <v>94969</v>
      </c>
      <c r="D800" s="5">
        <v>93653</v>
      </c>
      <c r="E800" s="5" t="s">
        <v>432</v>
      </c>
      <c r="F800" s="5" t="s">
        <v>167</v>
      </c>
      <c r="G800" s="5" t="s">
        <v>168</v>
      </c>
      <c r="H800" s="5" t="s">
        <v>169</v>
      </c>
      <c r="I800" s="5" t="s">
        <v>170</v>
      </c>
      <c r="J800" s="5" t="s">
        <v>171</v>
      </c>
      <c r="M800" s="5" t="s">
        <v>172</v>
      </c>
      <c r="O800" s="5" t="s">
        <v>698</v>
      </c>
      <c r="P800" s="5" t="s">
        <v>668</v>
      </c>
      <c r="Q800" s="5" t="s">
        <v>668</v>
      </c>
      <c r="R800" s="6">
        <v>42048.625</v>
      </c>
      <c r="S800" s="6">
        <v>42075.522916666669</v>
      </c>
      <c r="T800" s="6">
        <v>43588.411805555559</v>
      </c>
      <c r="AD800" s="5">
        <v>0</v>
      </c>
      <c r="AH800" s="5" t="s">
        <v>668</v>
      </c>
      <c r="FO800" s="5" t="s">
        <v>1390</v>
      </c>
      <c r="FP800" s="5">
        <v>9.2233720368547697E+18</v>
      </c>
      <c r="FX800" s="5" t="s">
        <v>662</v>
      </c>
      <c r="FZ800" s="5" t="s">
        <v>666</v>
      </c>
      <c r="GL800" s="5">
        <v>2</v>
      </c>
    </row>
    <row r="801" spans="1:194" s="5" customFormat="1" x14ac:dyDescent="0.2">
      <c r="A801" s="5" t="s">
        <v>1389</v>
      </c>
      <c r="B801" s="5" t="s">
        <v>1388</v>
      </c>
      <c r="C801" s="5">
        <v>94968</v>
      </c>
      <c r="E801" s="5" t="s">
        <v>166</v>
      </c>
      <c r="F801" s="5" t="s">
        <v>167</v>
      </c>
      <c r="G801" s="5" t="s">
        <v>168</v>
      </c>
      <c r="H801" s="5" t="s">
        <v>169</v>
      </c>
      <c r="I801" s="5" t="s">
        <v>170</v>
      </c>
      <c r="J801" s="5" t="s">
        <v>171</v>
      </c>
      <c r="M801" s="5" t="s">
        <v>172</v>
      </c>
      <c r="N801" s="5" t="s">
        <v>167</v>
      </c>
      <c r="P801" s="5" t="s">
        <v>668</v>
      </c>
      <c r="Q801" s="5" t="s">
        <v>668</v>
      </c>
      <c r="R801" s="6">
        <v>42048.625</v>
      </c>
      <c r="S801" s="6">
        <v>42086.638888888891</v>
      </c>
      <c r="T801" s="6">
        <v>43588.411805555559</v>
      </c>
      <c r="U801" s="6">
        <v>42086.638888888891</v>
      </c>
      <c r="AD801" s="5">
        <v>0</v>
      </c>
      <c r="AH801" s="5" t="s">
        <v>668</v>
      </c>
      <c r="FO801" s="5" t="s">
        <v>1387</v>
      </c>
      <c r="FP801" s="5">
        <v>9.2233720368547697E+18</v>
      </c>
      <c r="FX801" s="5" t="s">
        <v>662</v>
      </c>
      <c r="FZ801" s="5" t="s">
        <v>286</v>
      </c>
      <c r="GL801" s="5">
        <v>1</v>
      </c>
    </row>
    <row r="802" spans="1:194" s="5" customFormat="1" x14ac:dyDescent="0.2">
      <c r="A802" s="5" t="s">
        <v>1386</v>
      </c>
      <c r="B802" s="5" t="s">
        <v>1385</v>
      </c>
      <c r="C802" s="5">
        <v>94967</v>
      </c>
      <c r="D802" s="5">
        <v>93801</v>
      </c>
      <c r="E802" s="5" t="s">
        <v>432</v>
      </c>
      <c r="F802" s="5" t="s">
        <v>167</v>
      </c>
      <c r="G802" s="5" t="s">
        <v>168</v>
      </c>
      <c r="H802" s="5" t="s">
        <v>169</v>
      </c>
      <c r="I802" s="5" t="s">
        <v>170</v>
      </c>
      <c r="J802" s="5" t="s">
        <v>171</v>
      </c>
      <c r="M802" s="5" t="s">
        <v>172</v>
      </c>
      <c r="O802" s="5" t="s">
        <v>350</v>
      </c>
      <c r="P802" s="5" t="s">
        <v>668</v>
      </c>
      <c r="Q802" s="5" t="s">
        <v>668</v>
      </c>
      <c r="R802" s="6">
        <v>42048.622916666667</v>
      </c>
      <c r="S802" s="6">
        <v>42075.522916666669</v>
      </c>
      <c r="T802" s="6">
        <v>43588.411805555559</v>
      </c>
      <c r="X802" s="5" t="s">
        <v>826</v>
      </c>
      <c r="AD802" s="5">
        <v>0</v>
      </c>
      <c r="AH802" s="5" t="s">
        <v>668</v>
      </c>
      <c r="FO802" s="5" t="s">
        <v>1384</v>
      </c>
      <c r="FP802" s="5">
        <v>9.2233720368547697E+18</v>
      </c>
      <c r="FX802" s="5" t="s">
        <v>662</v>
      </c>
      <c r="FZ802" s="5" t="s">
        <v>666</v>
      </c>
      <c r="GL802" s="5">
        <v>2</v>
      </c>
    </row>
    <row r="803" spans="1:194" s="5" customFormat="1" x14ac:dyDescent="0.2">
      <c r="A803" s="5" t="s">
        <v>1383</v>
      </c>
      <c r="B803" s="5" t="s">
        <v>1382</v>
      </c>
      <c r="C803" s="5">
        <v>94966</v>
      </c>
      <c r="D803" s="5">
        <v>93801</v>
      </c>
      <c r="E803" s="5" t="s">
        <v>432</v>
      </c>
      <c r="F803" s="5" t="s">
        <v>167</v>
      </c>
      <c r="G803" s="5" t="s">
        <v>168</v>
      </c>
      <c r="H803" s="5" t="s">
        <v>169</v>
      </c>
      <c r="I803" s="5" t="s">
        <v>170</v>
      </c>
      <c r="J803" s="5" t="s">
        <v>171</v>
      </c>
      <c r="M803" s="5" t="s">
        <v>172</v>
      </c>
      <c r="O803" s="5" t="s">
        <v>350</v>
      </c>
      <c r="P803" s="5" t="s">
        <v>668</v>
      </c>
      <c r="Q803" s="5" t="s">
        <v>668</v>
      </c>
      <c r="R803" s="6">
        <v>42048.622916666667</v>
      </c>
      <c r="S803" s="6">
        <v>42075.522916666669</v>
      </c>
      <c r="T803" s="6">
        <v>43588.411805555559</v>
      </c>
      <c r="X803" s="5" t="s">
        <v>826</v>
      </c>
      <c r="AD803" s="5">
        <v>0</v>
      </c>
      <c r="AH803" s="5" t="s">
        <v>668</v>
      </c>
      <c r="FO803" s="5" t="s">
        <v>1381</v>
      </c>
      <c r="FP803" s="5">
        <v>9.2233720368547697E+18</v>
      </c>
      <c r="FX803" s="5" t="s">
        <v>662</v>
      </c>
      <c r="FZ803" s="5" t="s">
        <v>666</v>
      </c>
      <c r="GL803" s="5">
        <v>3</v>
      </c>
    </row>
    <row r="804" spans="1:194" s="5" customFormat="1" x14ac:dyDescent="0.2">
      <c r="A804" s="5" t="s">
        <v>1380</v>
      </c>
      <c r="B804" s="5" t="s">
        <v>1379</v>
      </c>
      <c r="C804" s="5">
        <v>94964</v>
      </c>
      <c r="D804" s="5">
        <v>94116</v>
      </c>
      <c r="E804" s="5" t="s">
        <v>432</v>
      </c>
      <c r="F804" s="5" t="s">
        <v>167</v>
      </c>
      <c r="G804" s="5" t="s">
        <v>168</v>
      </c>
      <c r="H804" s="5" t="s">
        <v>169</v>
      </c>
      <c r="I804" s="5" t="s">
        <v>170</v>
      </c>
      <c r="J804" s="5" t="s">
        <v>171</v>
      </c>
      <c r="M804" s="5" t="s">
        <v>172</v>
      </c>
      <c r="O804" s="5" t="s">
        <v>668</v>
      </c>
      <c r="P804" s="5" t="s">
        <v>668</v>
      </c>
      <c r="Q804" s="5" t="s">
        <v>668</v>
      </c>
      <c r="R804" s="6">
        <v>42048.62222222222</v>
      </c>
      <c r="S804" s="6">
        <v>42075.522916666669</v>
      </c>
      <c r="T804" s="6">
        <v>43588.411805555559</v>
      </c>
      <c r="X804" s="5" t="s">
        <v>821</v>
      </c>
      <c r="AD804" s="5">
        <v>0</v>
      </c>
      <c r="AH804" s="5" t="s">
        <v>668</v>
      </c>
      <c r="FO804" s="5" t="s">
        <v>1378</v>
      </c>
      <c r="FP804" s="5">
        <v>9.2233720368547697E+18</v>
      </c>
      <c r="FX804" s="5" t="s">
        <v>662</v>
      </c>
      <c r="FZ804" s="5" t="s">
        <v>666</v>
      </c>
      <c r="GA804" s="5" t="s">
        <v>285</v>
      </c>
      <c r="GL804" s="5">
        <v>4</v>
      </c>
    </row>
    <row r="805" spans="1:194" s="5" customFormat="1" x14ac:dyDescent="0.2">
      <c r="A805" s="5" t="s">
        <v>1377</v>
      </c>
      <c r="B805" s="5" t="s">
        <v>1376</v>
      </c>
      <c r="C805" s="5">
        <v>94963</v>
      </c>
      <c r="D805" s="5">
        <v>94116</v>
      </c>
      <c r="E805" s="5" t="s">
        <v>432</v>
      </c>
      <c r="F805" s="5" t="s">
        <v>167</v>
      </c>
      <c r="G805" s="5" t="s">
        <v>168</v>
      </c>
      <c r="H805" s="5" t="s">
        <v>169</v>
      </c>
      <c r="I805" s="5" t="s">
        <v>170</v>
      </c>
      <c r="J805" s="5" t="s">
        <v>171</v>
      </c>
      <c r="M805" s="5" t="s">
        <v>172</v>
      </c>
      <c r="O805" s="5" t="s">
        <v>668</v>
      </c>
      <c r="P805" s="5" t="s">
        <v>668</v>
      </c>
      <c r="Q805" s="5" t="s">
        <v>668</v>
      </c>
      <c r="R805" s="6">
        <v>42048.621527777781</v>
      </c>
      <c r="S805" s="6">
        <v>42075.522916666669</v>
      </c>
      <c r="T805" s="6">
        <v>43588.411805555559</v>
      </c>
      <c r="X805" s="5" t="s">
        <v>821</v>
      </c>
      <c r="AD805" s="5">
        <v>0</v>
      </c>
      <c r="AH805" s="5" t="s">
        <v>668</v>
      </c>
      <c r="FO805" s="5" t="s">
        <v>1375</v>
      </c>
      <c r="FP805" s="5">
        <v>9.2233720368547697E+18</v>
      </c>
      <c r="FX805" s="5" t="s">
        <v>662</v>
      </c>
      <c r="FZ805" s="5" t="s">
        <v>666</v>
      </c>
      <c r="GA805" s="5" t="s">
        <v>285</v>
      </c>
      <c r="GL805" s="5">
        <v>20</v>
      </c>
    </row>
    <row r="806" spans="1:194" s="5" customFormat="1" x14ac:dyDescent="0.2">
      <c r="A806" s="5" t="s">
        <v>1374</v>
      </c>
      <c r="B806" s="5" t="s">
        <v>1373</v>
      </c>
      <c r="C806" s="5">
        <v>94962</v>
      </c>
      <c r="D806" s="5">
        <v>94116</v>
      </c>
      <c r="E806" s="5" t="s">
        <v>432</v>
      </c>
      <c r="F806" s="5" t="s">
        <v>167</v>
      </c>
      <c r="G806" s="5" t="s">
        <v>168</v>
      </c>
      <c r="H806" s="5" t="s">
        <v>169</v>
      </c>
      <c r="I806" s="5" t="s">
        <v>170</v>
      </c>
      <c r="J806" s="5" t="s">
        <v>171</v>
      </c>
      <c r="M806" s="5" t="s">
        <v>172</v>
      </c>
      <c r="O806" s="5" t="s">
        <v>668</v>
      </c>
      <c r="P806" s="5" t="s">
        <v>668</v>
      </c>
      <c r="Q806" s="5" t="s">
        <v>668</v>
      </c>
      <c r="R806" s="6">
        <v>42048.620833333334</v>
      </c>
      <c r="S806" s="6">
        <v>42075.522916666669</v>
      </c>
      <c r="T806" s="6">
        <v>43588.411805555559</v>
      </c>
      <c r="X806" s="5" t="s">
        <v>821</v>
      </c>
      <c r="AD806" s="5">
        <v>0</v>
      </c>
      <c r="AH806" s="5" t="s">
        <v>668</v>
      </c>
      <c r="FO806" s="5" t="s">
        <v>1372</v>
      </c>
      <c r="FP806" s="5">
        <v>9.2233720368547697E+18</v>
      </c>
      <c r="FX806" s="5" t="s">
        <v>662</v>
      </c>
      <c r="FZ806" s="5" t="s">
        <v>666</v>
      </c>
      <c r="GA806" s="5" t="s">
        <v>285</v>
      </c>
      <c r="GL806" s="5">
        <v>3</v>
      </c>
    </row>
    <row r="807" spans="1:194" s="5" customFormat="1" x14ac:dyDescent="0.2">
      <c r="A807" s="5" t="s">
        <v>1371</v>
      </c>
      <c r="B807" s="5" t="s">
        <v>1370</v>
      </c>
      <c r="C807" s="5">
        <v>94961</v>
      </c>
      <c r="D807" s="5">
        <v>93593</v>
      </c>
      <c r="E807" s="5" t="s">
        <v>432</v>
      </c>
      <c r="F807" s="5" t="s">
        <v>167</v>
      </c>
      <c r="G807" s="5" t="s">
        <v>168</v>
      </c>
      <c r="H807" s="5" t="s">
        <v>169</v>
      </c>
      <c r="I807" s="5" t="s">
        <v>170</v>
      </c>
      <c r="J807" s="5" t="s">
        <v>171</v>
      </c>
      <c r="M807" s="5" t="s">
        <v>172</v>
      </c>
      <c r="N807" s="5" t="s">
        <v>167</v>
      </c>
      <c r="P807" s="5" t="s">
        <v>668</v>
      </c>
      <c r="Q807" s="5" t="s">
        <v>668</v>
      </c>
      <c r="R807" s="6">
        <v>42048.620833333334</v>
      </c>
      <c r="S807" s="6">
        <v>42079.543749999997</v>
      </c>
      <c r="T807" s="6">
        <v>43588.411805555559</v>
      </c>
      <c r="U807" s="6">
        <v>42079.543749999997</v>
      </c>
      <c r="X807" s="5" t="s">
        <v>722</v>
      </c>
      <c r="AD807" s="5">
        <v>0</v>
      </c>
      <c r="AH807" s="5" t="s">
        <v>668</v>
      </c>
      <c r="FO807" s="5" t="s">
        <v>1369</v>
      </c>
      <c r="FP807" s="5">
        <v>9.2233720368547697E+18</v>
      </c>
      <c r="FX807" s="5" t="s">
        <v>662</v>
      </c>
      <c r="FZ807" s="5" t="s">
        <v>666</v>
      </c>
      <c r="GA807" s="5" t="s">
        <v>285</v>
      </c>
      <c r="GB807" s="5" t="s">
        <v>286</v>
      </c>
      <c r="GL807" s="5">
        <v>5</v>
      </c>
    </row>
    <row r="808" spans="1:194" s="5" customFormat="1" x14ac:dyDescent="0.2">
      <c r="A808" s="5" t="s">
        <v>1367</v>
      </c>
      <c r="B808" s="5" t="s">
        <v>1368</v>
      </c>
      <c r="C808" s="5">
        <v>94960</v>
      </c>
      <c r="D808" s="5">
        <v>94927</v>
      </c>
      <c r="E808" s="5" t="s">
        <v>432</v>
      </c>
      <c r="F808" s="5" t="s">
        <v>167</v>
      </c>
      <c r="G808" s="5" t="s">
        <v>168</v>
      </c>
      <c r="H808" s="5" t="s">
        <v>169</v>
      </c>
      <c r="I808" s="5" t="s">
        <v>170</v>
      </c>
      <c r="J808" s="5" t="s">
        <v>171</v>
      </c>
      <c r="M808" s="5" t="s">
        <v>172</v>
      </c>
      <c r="N808" s="5" t="s">
        <v>167</v>
      </c>
      <c r="P808" s="5" t="s">
        <v>184</v>
      </c>
      <c r="Q808" s="5" t="s">
        <v>184</v>
      </c>
      <c r="R808" s="6">
        <v>42048.620138888888</v>
      </c>
      <c r="S808" s="6">
        <v>42109.476388888892</v>
      </c>
      <c r="T808" s="6">
        <v>43588.411805555559</v>
      </c>
      <c r="U808" s="6">
        <v>42109.476388888892</v>
      </c>
      <c r="AD808" s="5">
        <v>0</v>
      </c>
      <c r="AF808" s="5" t="s">
        <v>1367</v>
      </c>
      <c r="AH808" s="5" t="s">
        <v>184</v>
      </c>
      <c r="BI808" s="5" t="s">
        <v>1366</v>
      </c>
      <c r="FO808" s="5" t="s">
        <v>1365</v>
      </c>
      <c r="FP808" s="5">
        <v>9.2233720368547697E+18</v>
      </c>
      <c r="FX808" s="5" t="s">
        <v>662</v>
      </c>
      <c r="FZ808" s="5" t="s">
        <v>666</v>
      </c>
      <c r="GA808" s="5" t="s">
        <v>450</v>
      </c>
      <c r="GL808" s="5">
        <v>0</v>
      </c>
    </row>
    <row r="809" spans="1:194" s="5" customFormat="1" x14ac:dyDescent="0.2">
      <c r="A809" s="5" t="s">
        <v>1364</v>
      </c>
      <c r="B809" s="5" t="s">
        <v>1363</v>
      </c>
      <c r="C809" s="5">
        <v>94959</v>
      </c>
      <c r="D809" s="5">
        <v>93591</v>
      </c>
      <c r="E809" s="5" t="s">
        <v>432</v>
      </c>
      <c r="F809" s="5" t="s">
        <v>167</v>
      </c>
      <c r="G809" s="5" t="s">
        <v>168</v>
      </c>
      <c r="H809" s="5" t="s">
        <v>169</v>
      </c>
      <c r="I809" s="5" t="s">
        <v>170</v>
      </c>
      <c r="J809" s="5" t="s">
        <v>171</v>
      </c>
      <c r="M809" s="5" t="s">
        <v>172</v>
      </c>
      <c r="O809" s="5" t="s">
        <v>203</v>
      </c>
      <c r="P809" s="5" t="s">
        <v>614</v>
      </c>
      <c r="Q809" s="5" t="s">
        <v>614</v>
      </c>
      <c r="R809" s="6">
        <v>42048.620138888888</v>
      </c>
      <c r="S809" s="6">
        <v>42075.522916666669</v>
      </c>
      <c r="T809" s="6">
        <v>43588.411805555559</v>
      </c>
      <c r="X809" s="5" t="s">
        <v>718</v>
      </c>
      <c r="AD809" s="5">
        <v>0</v>
      </c>
      <c r="AH809" s="5" t="s">
        <v>614</v>
      </c>
      <c r="FO809" s="5" t="s">
        <v>1362</v>
      </c>
      <c r="FP809" s="5">
        <v>9.2233720368547697E+18</v>
      </c>
      <c r="FX809" s="5" t="s">
        <v>662</v>
      </c>
      <c r="FZ809" s="5" t="s">
        <v>666</v>
      </c>
      <c r="GL809" s="5">
        <v>1</v>
      </c>
    </row>
    <row r="810" spans="1:194" s="5" customFormat="1" x14ac:dyDescent="0.2">
      <c r="A810" s="5" t="s">
        <v>1361</v>
      </c>
      <c r="B810" s="5" t="s">
        <v>1360</v>
      </c>
      <c r="C810" s="5">
        <v>94958</v>
      </c>
      <c r="D810" s="5">
        <v>93593</v>
      </c>
      <c r="E810" s="5" t="s">
        <v>432</v>
      </c>
      <c r="F810" s="5" t="s">
        <v>167</v>
      </c>
      <c r="G810" s="5" t="s">
        <v>168</v>
      </c>
      <c r="H810" s="5" t="s">
        <v>169</v>
      </c>
      <c r="I810" s="5" t="s">
        <v>170</v>
      </c>
      <c r="J810" s="5" t="s">
        <v>171</v>
      </c>
      <c r="M810" s="5" t="s">
        <v>172</v>
      </c>
      <c r="O810" s="5" t="s">
        <v>671</v>
      </c>
      <c r="P810" s="5" t="s">
        <v>668</v>
      </c>
      <c r="Q810" s="5" t="s">
        <v>668</v>
      </c>
      <c r="R810" s="6">
        <v>42048.620138888888</v>
      </c>
      <c r="S810" s="6">
        <v>42075.522916666669</v>
      </c>
      <c r="T810" s="6">
        <v>43588.411805555559</v>
      </c>
      <c r="X810" s="5" t="s">
        <v>722</v>
      </c>
      <c r="AD810" s="5">
        <v>0</v>
      </c>
      <c r="AH810" s="5" t="s">
        <v>668</v>
      </c>
      <c r="FO810" s="5" t="s">
        <v>1359</v>
      </c>
      <c r="FP810" s="5">
        <v>9.2233720368547697E+18</v>
      </c>
      <c r="FX810" s="5" t="s">
        <v>662</v>
      </c>
      <c r="FZ810" s="5" t="s">
        <v>666</v>
      </c>
      <c r="GA810" s="5" t="s">
        <v>285</v>
      </c>
      <c r="GB810" s="5" t="s">
        <v>286</v>
      </c>
      <c r="GL810" s="5">
        <v>2</v>
      </c>
    </row>
    <row r="811" spans="1:194" s="5" customFormat="1" x14ac:dyDescent="0.2">
      <c r="A811" s="5" t="s">
        <v>1357</v>
      </c>
      <c r="B811" s="5" t="s">
        <v>1358</v>
      </c>
      <c r="C811" s="5">
        <v>94957</v>
      </c>
      <c r="D811" s="5">
        <v>94927</v>
      </c>
      <c r="E811" s="5" t="s">
        <v>432</v>
      </c>
      <c r="F811" s="5" t="s">
        <v>167</v>
      </c>
      <c r="G811" s="5" t="s">
        <v>168</v>
      </c>
      <c r="H811" s="5" t="s">
        <v>169</v>
      </c>
      <c r="I811" s="5" t="s">
        <v>170</v>
      </c>
      <c r="J811" s="5" t="s">
        <v>171</v>
      </c>
      <c r="M811" s="5" t="s">
        <v>172</v>
      </c>
      <c r="N811" s="5" t="s">
        <v>167</v>
      </c>
      <c r="P811" s="5" t="s">
        <v>184</v>
      </c>
      <c r="Q811" s="5" t="s">
        <v>184</v>
      </c>
      <c r="R811" s="6">
        <v>42048.619444444441</v>
      </c>
      <c r="S811" s="6">
        <v>42109.411111111112</v>
      </c>
      <c r="T811" s="6">
        <v>43588.411805555559</v>
      </c>
      <c r="U811" s="6">
        <v>42109.411111111112</v>
      </c>
      <c r="AD811" s="5">
        <v>0</v>
      </c>
      <c r="AF811" s="5" t="s">
        <v>1357</v>
      </c>
      <c r="AH811" s="5" t="s">
        <v>184</v>
      </c>
      <c r="FO811" s="5" t="s">
        <v>1356</v>
      </c>
      <c r="FP811" s="5">
        <v>9.2233720368547697E+18</v>
      </c>
      <c r="FX811" s="5" t="s">
        <v>662</v>
      </c>
      <c r="FZ811" s="5" t="s">
        <v>666</v>
      </c>
      <c r="GA811" s="5" t="s">
        <v>450</v>
      </c>
      <c r="GL811" s="5">
        <v>1</v>
      </c>
    </row>
    <row r="812" spans="1:194" s="5" customFormat="1" x14ac:dyDescent="0.2">
      <c r="A812" s="5" t="s">
        <v>1355</v>
      </c>
      <c r="B812" s="5" t="s">
        <v>1354</v>
      </c>
      <c r="C812" s="5">
        <v>94956</v>
      </c>
      <c r="D812" s="5">
        <v>94927</v>
      </c>
      <c r="E812" s="5" t="s">
        <v>432</v>
      </c>
      <c r="F812" s="5" t="s">
        <v>167</v>
      </c>
      <c r="G812" s="5" t="s">
        <v>168</v>
      </c>
      <c r="H812" s="5" t="s">
        <v>169</v>
      </c>
      <c r="I812" s="5" t="s">
        <v>170</v>
      </c>
      <c r="J812" s="5" t="s">
        <v>171</v>
      </c>
      <c r="M812" s="5" t="s">
        <v>172</v>
      </c>
      <c r="N812" s="5" t="s">
        <v>167</v>
      </c>
      <c r="P812" s="5" t="s">
        <v>184</v>
      </c>
      <c r="Q812" s="5" t="s">
        <v>184</v>
      </c>
      <c r="R812" s="6">
        <v>42048.619444444441</v>
      </c>
      <c r="S812" s="6">
        <v>42109.411111111112</v>
      </c>
      <c r="T812" s="6">
        <v>43588.411805555559</v>
      </c>
      <c r="U812" s="6">
        <v>42109.411111111112</v>
      </c>
      <c r="AD812" s="5">
        <v>0</v>
      </c>
      <c r="AF812" s="5" t="s">
        <v>1353</v>
      </c>
      <c r="AH812" s="5" t="s">
        <v>184</v>
      </c>
      <c r="FO812" s="5" t="s">
        <v>1352</v>
      </c>
      <c r="FP812" s="5">
        <v>9.2233720368547697E+18</v>
      </c>
      <c r="FX812" s="5" t="s">
        <v>662</v>
      </c>
      <c r="FZ812" s="5" t="s">
        <v>666</v>
      </c>
      <c r="GA812" s="5" t="s">
        <v>450</v>
      </c>
      <c r="GL812" s="5">
        <v>2</v>
      </c>
    </row>
    <row r="813" spans="1:194" s="5" customFormat="1" x14ac:dyDescent="0.2">
      <c r="A813" s="5" t="s">
        <v>1351</v>
      </c>
      <c r="B813" s="5" t="s">
        <v>1350</v>
      </c>
      <c r="C813" s="5">
        <v>94955</v>
      </c>
      <c r="D813" s="5">
        <v>93657</v>
      </c>
      <c r="E813" s="5" t="s">
        <v>432</v>
      </c>
      <c r="F813" s="5" t="s">
        <v>167</v>
      </c>
      <c r="G813" s="5" t="s">
        <v>168</v>
      </c>
      <c r="H813" s="5" t="s">
        <v>169</v>
      </c>
      <c r="I813" s="5" t="s">
        <v>170</v>
      </c>
      <c r="J813" s="5" t="s">
        <v>171</v>
      </c>
      <c r="M813" s="5" t="s">
        <v>172</v>
      </c>
      <c r="O813" s="5" t="s">
        <v>614</v>
      </c>
      <c r="P813" s="5" t="s">
        <v>668</v>
      </c>
      <c r="Q813" s="5" t="s">
        <v>668</v>
      </c>
      <c r="R813" s="6">
        <v>42048.618750000001</v>
      </c>
      <c r="S813" s="6">
        <v>42075.522916666669</v>
      </c>
      <c r="T813" s="6">
        <v>43588.411805555559</v>
      </c>
      <c r="AD813" s="5">
        <v>0</v>
      </c>
      <c r="AH813" s="5" t="s">
        <v>668</v>
      </c>
      <c r="FO813" s="5" t="s">
        <v>1349</v>
      </c>
      <c r="FP813" s="5">
        <v>9.2233720368547697E+18</v>
      </c>
      <c r="FX813" s="5" t="s">
        <v>662</v>
      </c>
      <c r="FZ813" s="5" t="s">
        <v>666</v>
      </c>
      <c r="GL813" s="5">
        <v>3</v>
      </c>
    </row>
    <row r="814" spans="1:194" s="5" customFormat="1" x14ac:dyDescent="0.2">
      <c r="A814" s="5" t="s">
        <v>1348</v>
      </c>
      <c r="B814" s="5" t="s">
        <v>1347</v>
      </c>
      <c r="C814" s="5">
        <v>94954</v>
      </c>
      <c r="D814" s="5">
        <v>93657</v>
      </c>
      <c r="E814" s="5" t="s">
        <v>432</v>
      </c>
      <c r="F814" s="5" t="s">
        <v>167</v>
      </c>
      <c r="G814" s="5" t="s">
        <v>168</v>
      </c>
      <c r="H814" s="5" t="s">
        <v>169</v>
      </c>
      <c r="I814" s="5" t="s">
        <v>170</v>
      </c>
      <c r="J814" s="5" t="s">
        <v>171</v>
      </c>
      <c r="M814" s="5" t="s">
        <v>172</v>
      </c>
      <c r="O814" s="5" t="s">
        <v>614</v>
      </c>
      <c r="P814" s="5" t="s">
        <v>668</v>
      </c>
      <c r="Q814" s="5" t="s">
        <v>668</v>
      </c>
      <c r="R814" s="6">
        <v>42048.618055555555</v>
      </c>
      <c r="S814" s="6">
        <v>42075.522916666669</v>
      </c>
      <c r="T814" s="6">
        <v>43588.411805555559</v>
      </c>
      <c r="AD814" s="5">
        <v>0</v>
      </c>
      <c r="AH814" s="5" t="s">
        <v>668</v>
      </c>
      <c r="FO814" s="5" t="s">
        <v>1346</v>
      </c>
      <c r="FP814" s="5">
        <v>9.2233720368547697E+18</v>
      </c>
      <c r="FX814" s="5" t="s">
        <v>662</v>
      </c>
      <c r="FZ814" s="5" t="s">
        <v>666</v>
      </c>
      <c r="GL814" s="5">
        <v>2</v>
      </c>
    </row>
    <row r="815" spans="1:194" s="5" customFormat="1" x14ac:dyDescent="0.2">
      <c r="A815" s="5" t="s">
        <v>1345</v>
      </c>
      <c r="B815" s="5" t="s">
        <v>1344</v>
      </c>
      <c r="C815" s="5">
        <v>94953</v>
      </c>
      <c r="D815" s="5">
        <v>93605</v>
      </c>
      <c r="E815" s="5" t="s">
        <v>432</v>
      </c>
      <c r="F815" s="5" t="s">
        <v>167</v>
      </c>
      <c r="G815" s="5" t="s">
        <v>168</v>
      </c>
      <c r="H815" s="5" t="s">
        <v>169</v>
      </c>
      <c r="I815" s="5" t="s">
        <v>170</v>
      </c>
      <c r="J815" s="5" t="s">
        <v>171</v>
      </c>
      <c r="M815" s="5" t="s">
        <v>172</v>
      </c>
      <c r="O815" s="5" t="s">
        <v>350</v>
      </c>
      <c r="P815" s="5" t="s">
        <v>668</v>
      </c>
      <c r="Q815" s="5" t="s">
        <v>668</v>
      </c>
      <c r="R815" s="6">
        <v>42048.616666666669</v>
      </c>
      <c r="S815" s="6">
        <v>42075.522916666669</v>
      </c>
      <c r="T815" s="6">
        <v>43588.411805555559</v>
      </c>
      <c r="X815" s="5" t="s">
        <v>722</v>
      </c>
      <c r="AD815" s="5">
        <v>0</v>
      </c>
      <c r="AH815" s="5" t="s">
        <v>668</v>
      </c>
      <c r="FO815" s="5" t="s">
        <v>1343</v>
      </c>
      <c r="FP815" s="5">
        <v>9.2233720368547697E+18</v>
      </c>
      <c r="FX815" s="5" t="s">
        <v>662</v>
      </c>
      <c r="FZ815" s="5" t="s">
        <v>666</v>
      </c>
      <c r="GL815" s="5">
        <v>2</v>
      </c>
    </row>
    <row r="816" spans="1:194" s="5" customFormat="1" x14ac:dyDescent="0.2">
      <c r="A816" s="5" t="s">
        <v>1342</v>
      </c>
      <c r="B816" s="5" t="s">
        <v>1341</v>
      </c>
      <c r="C816" s="5">
        <v>94952</v>
      </c>
      <c r="D816" s="5">
        <v>93591</v>
      </c>
      <c r="E816" s="5" t="s">
        <v>432</v>
      </c>
      <c r="F816" s="5" t="s">
        <v>167</v>
      </c>
      <c r="G816" s="5" t="s">
        <v>168</v>
      </c>
      <c r="H816" s="5" t="s">
        <v>169</v>
      </c>
      <c r="I816" s="5" t="s">
        <v>170</v>
      </c>
      <c r="J816" s="5" t="s">
        <v>171</v>
      </c>
      <c r="M816" s="5" t="s">
        <v>172</v>
      </c>
      <c r="O816" s="5" t="s">
        <v>614</v>
      </c>
      <c r="P816" s="5" t="s">
        <v>614</v>
      </c>
      <c r="Q816" s="5" t="s">
        <v>614</v>
      </c>
      <c r="R816" s="6">
        <v>42048.616666666669</v>
      </c>
      <c r="S816" s="6">
        <v>42075.522916666669</v>
      </c>
      <c r="T816" s="6">
        <v>43588.411805555559</v>
      </c>
      <c r="X816" s="5" t="s">
        <v>718</v>
      </c>
      <c r="AD816" s="5">
        <v>0</v>
      </c>
      <c r="AF816" s="5" t="s">
        <v>1340</v>
      </c>
      <c r="AH816" s="5" t="s">
        <v>614</v>
      </c>
      <c r="FO816" s="5" t="s">
        <v>1339</v>
      </c>
      <c r="FP816" s="5">
        <v>9.2233720368547697E+18</v>
      </c>
      <c r="FX816" s="5" t="s">
        <v>662</v>
      </c>
      <c r="FZ816" s="5" t="s">
        <v>666</v>
      </c>
      <c r="GL816" s="5">
        <v>2</v>
      </c>
    </row>
    <row r="817" spans="1:214" s="5" customFormat="1" x14ac:dyDescent="0.2">
      <c r="A817" s="5" t="s">
        <v>1338</v>
      </c>
      <c r="B817" s="5" t="s">
        <v>1337</v>
      </c>
      <c r="C817" s="5">
        <v>94951</v>
      </c>
      <c r="D817" s="5">
        <v>93605</v>
      </c>
      <c r="E817" s="5" t="s">
        <v>432</v>
      </c>
      <c r="F817" s="5" t="s">
        <v>167</v>
      </c>
      <c r="G817" s="5" t="s">
        <v>168</v>
      </c>
      <c r="H817" s="5" t="s">
        <v>169</v>
      </c>
      <c r="I817" s="5" t="s">
        <v>170</v>
      </c>
      <c r="J817" s="5" t="s">
        <v>171</v>
      </c>
      <c r="M817" s="5" t="s">
        <v>172</v>
      </c>
      <c r="O817" s="5" t="s">
        <v>350</v>
      </c>
      <c r="P817" s="5" t="s">
        <v>668</v>
      </c>
      <c r="Q817" s="5" t="s">
        <v>668</v>
      </c>
      <c r="R817" s="6">
        <v>42048.616666666669</v>
      </c>
      <c r="S817" s="6">
        <v>42075.522916666669</v>
      </c>
      <c r="T817" s="6">
        <v>43588.411805555559</v>
      </c>
      <c r="X817" s="5" t="s">
        <v>722</v>
      </c>
      <c r="AD817" s="5">
        <v>0</v>
      </c>
      <c r="AH817" s="5" t="s">
        <v>668</v>
      </c>
      <c r="FO817" s="5" t="s">
        <v>1336</v>
      </c>
      <c r="FP817" s="5">
        <v>9.2233720368547697E+18</v>
      </c>
      <c r="FX817" s="5" t="s">
        <v>662</v>
      </c>
      <c r="FZ817" s="5" t="s">
        <v>666</v>
      </c>
      <c r="GL817" s="5">
        <v>2</v>
      </c>
    </row>
    <row r="818" spans="1:214" s="5" customFormat="1" x14ac:dyDescent="0.2">
      <c r="A818" s="5" t="s">
        <v>1335</v>
      </c>
      <c r="B818" s="5" t="s">
        <v>1334</v>
      </c>
      <c r="C818" s="5">
        <v>94950</v>
      </c>
      <c r="D818" s="5">
        <v>93591</v>
      </c>
      <c r="E818" s="5" t="s">
        <v>432</v>
      </c>
      <c r="F818" s="5" t="s">
        <v>167</v>
      </c>
      <c r="G818" s="5" t="s">
        <v>168</v>
      </c>
      <c r="H818" s="5" t="s">
        <v>169</v>
      </c>
      <c r="I818" s="5" t="s">
        <v>170</v>
      </c>
      <c r="J818" s="5" t="s">
        <v>171</v>
      </c>
      <c r="M818" s="5" t="s">
        <v>172</v>
      </c>
      <c r="O818" s="5" t="s">
        <v>614</v>
      </c>
      <c r="P818" s="5" t="s">
        <v>614</v>
      </c>
      <c r="Q818" s="5" t="s">
        <v>614</v>
      </c>
      <c r="R818" s="6">
        <v>42048.616666666669</v>
      </c>
      <c r="S818" s="6">
        <v>42075.522916666669</v>
      </c>
      <c r="T818" s="6">
        <v>43588.411805555559</v>
      </c>
      <c r="X818" s="5" t="s">
        <v>718</v>
      </c>
      <c r="AD818" s="5">
        <v>0</v>
      </c>
      <c r="AH818" s="5" t="s">
        <v>614</v>
      </c>
      <c r="FO818" s="5" t="s">
        <v>1333</v>
      </c>
      <c r="FP818" s="5">
        <v>9.2233720368547697E+18</v>
      </c>
      <c r="FX818" s="5" t="s">
        <v>662</v>
      </c>
      <c r="FZ818" s="5" t="s">
        <v>666</v>
      </c>
      <c r="GL818" s="5">
        <v>1</v>
      </c>
    </row>
    <row r="819" spans="1:214" s="5" customFormat="1" x14ac:dyDescent="0.2">
      <c r="A819" s="5" t="s">
        <v>1332</v>
      </c>
      <c r="B819" s="5" t="s">
        <v>1331</v>
      </c>
      <c r="C819" s="5">
        <v>94949</v>
      </c>
      <c r="D819" s="5">
        <v>93605</v>
      </c>
      <c r="E819" s="5" t="s">
        <v>432</v>
      </c>
      <c r="F819" s="5" t="s">
        <v>167</v>
      </c>
      <c r="G819" s="5" t="s">
        <v>168</v>
      </c>
      <c r="H819" s="5" t="s">
        <v>169</v>
      </c>
      <c r="I819" s="5" t="s">
        <v>170</v>
      </c>
      <c r="J819" s="5" t="s">
        <v>171</v>
      </c>
      <c r="M819" s="5" t="s">
        <v>172</v>
      </c>
      <c r="O819" s="5" t="s">
        <v>350</v>
      </c>
      <c r="P819" s="5" t="s">
        <v>668</v>
      </c>
      <c r="Q819" s="5" t="s">
        <v>668</v>
      </c>
      <c r="R819" s="6">
        <v>42048.616666666669</v>
      </c>
      <c r="S819" s="6">
        <v>42075.522916666669</v>
      </c>
      <c r="T819" s="6">
        <v>43588.411805555559</v>
      </c>
      <c r="X819" s="5" t="s">
        <v>722</v>
      </c>
      <c r="AD819" s="5">
        <v>0</v>
      </c>
      <c r="AH819" s="5" t="s">
        <v>668</v>
      </c>
      <c r="FO819" s="5" t="s">
        <v>1330</v>
      </c>
      <c r="FP819" s="5">
        <v>9.2233720368547697E+18</v>
      </c>
      <c r="FX819" s="5" t="s">
        <v>662</v>
      </c>
      <c r="FZ819" s="5" t="s">
        <v>666</v>
      </c>
      <c r="GL819" s="5">
        <v>2</v>
      </c>
    </row>
    <row r="820" spans="1:214" s="5" customFormat="1" x14ac:dyDescent="0.2">
      <c r="A820" s="5" t="s">
        <v>1329</v>
      </c>
      <c r="B820" s="5" t="s">
        <v>1328</v>
      </c>
      <c r="C820" s="5">
        <v>94948</v>
      </c>
      <c r="D820" s="5">
        <v>93605</v>
      </c>
      <c r="E820" s="5" t="s">
        <v>432</v>
      </c>
      <c r="F820" s="5" t="s">
        <v>167</v>
      </c>
      <c r="G820" s="5" t="s">
        <v>168</v>
      </c>
      <c r="H820" s="5" t="s">
        <v>169</v>
      </c>
      <c r="I820" s="5" t="s">
        <v>170</v>
      </c>
      <c r="J820" s="5" t="s">
        <v>171</v>
      </c>
      <c r="M820" s="5" t="s">
        <v>172</v>
      </c>
      <c r="O820" s="5" t="s">
        <v>350</v>
      </c>
      <c r="P820" s="5" t="s">
        <v>668</v>
      </c>
      <c r="Q820" s="5" t="s">
        <v>668</v>
      </c>
      <c r="R820" s="6">
        <v>42048.615972222222</v>
      </c>
      <c r="S820" s="6">
        <v>42075.522916666669</v>
      </c>
      <c r="T820" s="6">
        <v>43588.411805555559</v>
      </c>
      <c r="X820" s="5" t="s">
        <v>722</v>
      </c>
      <c r="AD820" s="5">
        <v>0</v>
      </c>
      <c r="AH820" s="5" t="s">
        <v>668</v>
      </c>
      <c r="FO820" s="5" t="s">
        <v>1327</v>
      </c>
      <c r="FP820" s="5">
        <v>9.2233720368547697E+18</v>
      </c>
      <c r="FX820" s="5" t="s">
        <v>662</v>
      </c>
      <c r="FZ820" s="5" t="s">
        <v>666</v>
      </c>
      <c r="GL820" s="5">
        <v>1</v>
      </c>
    </row>
    <row r="821" spans="1:214" s="5" customFormat="1" x14ac:dyDescent="0.2">
      <c r="A821" s="5" t="s">
        <v>1326</v>
      </c>
      <c r="B821" s="5" t="s">
        <v>1325</v>
      </c>
      <c r="C821" s="5">
        <v>94946</v>
      </c>
      <c r="D821" s="5">
        <v>93564</v>
      </c>
      <c r="E821" s="5" t="s">
        <v>432</v>
      </c>
      <c r="F821" s="5" t="s">
        <v>167</v>
      </c>
      <c r="G821" s="5" t="s">
        <v>168</v>
      </c>
      <c r="H821" s="5" t="s">
        <v>169</v>
      </c>
      <c r="I821" s="5" t="s">
        <v>170</v>
      </c>
      <c r="J821" s="5" t="s">
        <v>171</v>
      </c>
      <c r="M821" s="5" t="s">
        <v>172</v>
      </c>
      <c r="O821" s="5" t="s">
        <v>698</v>
      </c>
      <c r="P821" s="5" t="s">
        <v>668</v>
      </c>
      <c r="Q821" s="5" t="s">
        <v>668</v>
      </c>
      <c r="R821" s="6">
        <v>42048.615277777775</v>
      </c>
      <c r="S821" s="6">
        <v>42075.522916666669</v>
      </c>
      <c r="T821" s="6">
        <v>43588.411805555559</v>
      </c>
      <c r="AD821" s="5">
        <v>0</v>
      </c>
      <c r="AH821" s="5" t="s">
        <v>668</v>
      </c>
      <c r="FO821" s="5" t="s">
        <v>1324</v>
      </c>
      <c r="FP821" s="5">
        <v>9.2233720368547697E+18</v>
      </c>
      <c r="FX821" s="5" t="s">
        <v>662</v>
      </c>
      <c r="FZ821" s="5" t="s">
        <v>666</v>
      </c>
      <c r="GL821" s="5">
        <v>4</v>
      </c>
    </row>
    <row r="822" spans="1:214" s="5" customFormat="1" x14ac:dyDescent="0.2">
      <c r="A822" s="5" t="s">
        <v>1323</v>
      </c>
      <c r="B822" s="5" t="s">
        <v>1322</v>
      </c>
      <c r="C822" s="5">
        <v>94945</v>
      </c>
      <c r="D822" s="5">
        <v>93564</v>
      </c>
      <c r="E822" s="5" t="s">
        <v>432</v>
      </c>
      <c r="F822" s="5" t="s">
        <v>167</v>
      </c>
      <c r="G822" s="5" t="s">
        <v>168</v>
      </c>
      <c r="H822" s="5" t="s">
        <v>169</v>
      </c>
      <c r="I822" s="5" t="s">
        <v>170</v>
      </c>
      <c r="J822" s="5" t="s">
        <v>171</v>
      </c>
      <c r="M822" s="5" t="s">
        <v>172</v>
      </c>
      <c r="O822" s="5" t="s">
        <v>698</v>
      </c>
      <c r="P822" s="5" t="s">
        <v>668</v>
      </c>
      <c r="Q822" s="5" t="s">
        <v>668</v>
      </c>
      <c r="R822" s="6">
        <v>42048.614583333336</v>
      </c>
      <c r="S822" s="6">
        <v>42075.522916666669</v>
      </c>
      <c r="T822" s="6">
        <v>43588.411805555559</v>
      </c>
      <c r="AD822" s="5">
        <v>0</v>
      </c>
      <c r="AH822" s="5" t="s">
        <v>668</v>
      </c>
      <c r="FO822" s="5" t="s">
        <v>1321</v>
      </c>
      <c r="FP822" s="5">
        <v>9.2233720368547697E+18</v>
      </c>
      <c r="FX822" s="5" t="s">
        <v>662</v>
      </c>
      <c r="FZ822" s="5" t="s">
        <v>666</v>
      </c>
      <c r="GL822" s="5">
        <v>8</v>
      </c>
    </row>
    <row r="823" spans="1:214" s="5" customFormat="1" x14ac:dyDescent="0.2">
      <c r="A823" s="5" t="s">
        <v>1320</v>
      </c>
      <c r="B823" s="5" t="s">
        <v>1319</v>
      </c>
      <c r="C823" s="5">
        <v>94944</v>
      </c>
      <c r="D823" s="5">
        <v>93564</v>
      </c>
      <c r="E823" s="5" t="s">
        <v>432</v>
      </c>
      <c r="F823" s="5" t="s">
        <v>167</v>
      </c>
      <c r="G823" s="5" t="s">
        <v>168</v>
      </c>
      <c r="H823" s="5" t="s">
        <v>169</v>
      </c>
      <c r="I823" s="5" t="s">
        <v>170</v>
      </c>
      <c r="J823" s="5" t="s">
        <v>171</v>
      </c>
      <c r="M823" s="5" t="s">
        <v>172</v>
      </c>
      <c r="O823" s="5" t="s">
        <v>698</v>
      </c>
      <c r="P823" s="5" t="s">
        <v>668</v>
      </c>
      <c r="Q823" s="5" t="s">
        <v>668</v>
      </c>
      <c r="R823" s="6">
        <v>42048.614583333336</v>
      </c>
      <c r="S823" s="6">
        <v>42075.522916666669</v>
      </c>
      <c r="T823" s="6">
        <v>43588.411805555559</v>
      </c>
      <c r="AD823" s="5">
        <v>0</v>
      </c>
      <c r="AH823" s="5" t="s">
        <v>668</v>
      </c>
      <c r="FO823" s="5" t="s">
        <v>1318</v>
      </c>
      <c r="FP823" s="5">
        <v>9.2233720368547697E+18</v>
      </c>
      <c r="FX823" s="5" t="s">
        <v>662</v>
      </c>
      <c r="FZ823" s="5" t="s">
        <v>666</v>
      </c>
      <c r="GL823" s="5">
        <v>6</v>
      </c>
    </row>
    <row r="824" spans="1:214" s="5" customFormat="1" x14ac:dyDescent="0.2">
      <c r="A824" s="5" t="s">
        <v>1315</v>
      </c>
      <c r="B824" s="5" t="s">
        <v>1317</v>
      </c>
      <c r="C824" s="5">
        <v>94943</v>
      </c>
      <c r="D824" s="5">
        <v>93564</v>
      </c>
      <c r="E824" s="5" t="s">
        <v>432</v>
      </c>
      <c r="F824" s="5" t="s">
        <v>167</v>
      </c>
      <c r="G824" s="5" t="s">
        <v>168</v>
      </c>
      <c r="H824" s="5" t="s">
        <v>169</v>
      </c>
      <c r="I824" s="5" t="s">
        <v>170</v>
      </c>
      <c r="J824" s="5" t="s">
        <v>171</v>
      </c>
      <c r="M824" s="5" t="s">
        <v>172</v>
      </c>
      <c r="O824" s="5" t="s">
        <v>668</v>
      </c>
      <c r="P824" s="5" t="s">
        <v>171</v>
      </c>
      <c r="Q824" s="5" t="s">
        <v>171</v>
      </c>
      <c r="R824" s="6">
        <v>42048.611805555556</v>
      </c>
      <c r="S824" s="6">
        <v>42075.522916666669</v>
      </c>
      <c r="T824" s="6">
        <v>43588.411805555559</v>
      </c>
      <c r="AD824" s="5">
        <v>0</v>
      </c>
      <c r="AH824" s="5" t="s">
        <v>171</v>
      </c>
      <c r="FO824" s="5" t="s">
        <v>1316</v>
      </c>
      <c r="FP824" s="5">
        <v>9.2233720368547697E+18</v>
      </c>
      <c r="FX824" s="5" t="s">
        <v>662</v>
      </c>
      <c r="FZ824" s="5" t="s">
        <v>666</v>
      </c>
      <c r="GL824" s="5">
        <v>1</v>
      </c>
    </row>
    <row r="825" spans="1:214" s="5" customFormat="1" x14ac:dyDescent="0.2">
      <c r="A825" s="5" t="s">
        <v>1315</v>
      </c>
      <c r="B825" s="5" t="s">
        <v>1314</v>
      </c>
      <c r="C825" s="5">
        <v>94942</v>
      </c>
      <c r="D825" s="5">
        <v>93564</v>
      </c>
      <c r="E825" s="5" t="s">
        <v>432</v>
      </c>
      <c r="F825" s="5" t="s">
        <v>167</v>
      </c>
      <c r="G825" s="5" t="s">
        <v>168</v>
      </c>
      <c r="H825" s="5" t="s">
        <v>169</v>
      </c>
      <c r="I825" s="5" t="s">
        <v>170</v>
      </c>
      <c r="J825" s="5" t="s">
        <v>171</v>
      </c>
      <c r="M825" s="5" t="s">
        <v>172</v>
      </c>
      <c r="O825" s="5" t="s">
        <v>698</v>
      </c>
      <c r="P825" s="5" t="s">
        <v>171</v>
      </c>
      <c r="Q825" s="5" t="s">
        <v>171</v>
      </c>
      <c r="R825" s="6">
        <v>42048.61041666667</v>
      </c>
      <c r="S825" s="6">
        <v>42075.522916666669</v>
      </c>
      <c r="T825" s="6">
        <v>43588.411805555559</v>
      </c>
      <c r="AD825" s="5">
        <v>0</v>
      </c>
      <c r="AH825" s="5" t="s">
        <v>171</v>
      </c>
      <c r="FO825" s="5" t="s">
        <v>1313</v>
      </c>
      <c r="FP825" s="5">
        <v>9.2233720368547697E+18</v>
      </c>
      <c r="FX825" s="5" t="s">
        <v>662</v>
      </c>
      <c r="FZ825" s="5" t="s">
        <v>666</v>
      </c>
      <c r="GL825" s="5">
        <v>1</v>
      </c>
    </row>
    <row r="826" spans="1:214" s="5" customFormat="1" x14ac:dyDescent="0.2">
      <c r="A826" s="5" t="s">
        <v>1312</v>
      </c>
      <c r="B826" s="5" t="s">
        <v>1311</v>
      </c>
      <c r="C826" s="5">
        <v>94927</v>
      </c>
      <c r="E826" s="5" t="s">
        <v>166</v>
      </c>
      <c r="F826" s="5" t="s">
        <v>167</v>
      </c>
      <c r="G826" s="5" t="s">
        <v>168</v>
      </c>
      <c r="H826" s="5" t="s">
        <v>169</v>
      </c>
      <c r="I826" s="5" t="s">
        <v>170</v>
      </c>
      <c r="J826" s="5" t="s">
        <v>171</v>
      </c>
      <c r="M826" s="5" t="s">
        <v>172</v>
      </c>
      <c r="N826" s="5" t="s">
        <v>167</v>
      </c>
      <c r="P826" s="5" t="s">
        <v>171</v>
      </c>
      <c r="Q826" s="5" t="s">
        <v>171</v>
      </c>
      <c r="R826" s="6">
        <v>42048.54583333333</v>
      </c>
      <c r="S826" s="6">
        <v>42130.618055555555</v>
      </c>
      <c r="T826" s="6">
        <v>43588.411805555559</v>
      </c>
      <c r="U826" s="6">
        <v>42130.618055555555</v>
      </c>
      <c r="W826" s="5" t="s">
        <v>248</v>
      </c>
      <c r="AD826" s="5">
        <v>0</v>
      </c>
      <c r="AF826" s="5" t="s">
        <v>1310</v>
      </c>
      <c r="AH826" s="5" t="s">
        <v>171</v>
      </c>
      <c r="AI826" s="5" t="s">
        <v>206</v>
      </c>
      <c r="CL826" s="5" t="s">
        <v>1309</v>
      </c>
      <c r="EB826" s="5" t="s">
        <v>208</v>
      </c>
      <c r="FO826" s="5" t="s">
        <v>1308</v>
      </c>
      <c r="FP826" s="5">
        <v>9.2233720368547697E+18</v>
      </c>
      <c r="FX826" s="5" t="s">
        <v>662</v>
      </c>
      <c r="FZ826" s="5" t="s">
        <v>666</v>
      </c>
      <c r="GA826" s="5" t="s">
        <v>450</v>
      </c>
      <c r="GL826" s="5">
        <v>5</v>
      </c>
    </row>
    <row r="827" spans="1:214" s="5" customFormat="1" x14ac:dyDescent="0.2">
      <c r="A827" s="5" t="s">
        <v>1307</v>
      </c>
      <c r="B827" s="5" t="s">
        <v>1306</v>
      </c>
      <c r="C827" s="5">
        <v>94904</v>
      </c>
      <c r="E827" s="5" t="s">
        <v>166</v>
      </c>
      <c r="F827" s="5" t="s">
        <v>167</v>
      </c>
      <c r="G827" s="5" t="s">
        <v>168</v>
      </c>
      <c r="H827" s="5" t="s">
        <v>169</v>
      </c>
      <c r="I827" s="5" t="s">
        <v>170</v>
      </c>
      <c r="J827" s="5" t="s">
        <v>171</v>
      </c>
      <c r="M827" s="5" t="s">
        <v>172</v>
      </c>
      <c r="N827" s="5" t="s">
        <v>167</v>
      </c>
      <c r="P827" s="5" t="s">
        <v>595</v>
      </c>
      <c r="Q827" s="5" t="s">
        <v>595</v>
      </c>
      <c r="R827" s="6">
        <v>42048.484722222223</v>
      </c>
      <c r="S827" s="6">
        <v>42760.488194444442</v>
      </c>
      <c r="T827" s="6">
        <v>43588.412499999999</v>
      </c>
      <c r="U827" s="6">
        <v>42339.677083333336</v>
      </c>
      <c r="AD827" s="5">
        <v>0</v>
      </c>
      <c r="AF827" s="5" t="s">
        <v>1305</v>
      </c>
      <c r="AH827" s="5">
        <v>1110204</v>
      </c>
      <c r="AI827" s="5" t="s">
        <v>595</v>
      </c>
      <c r="AJ827" s="5" t="s">
        <v>206</v>
      </c>
      <c r="CA827" s="5" t="s">
        <v>1304</v>
      </c>
      <c r="CL827" s="5" t="s">
        <v>1303</v>
      </c>
      <c r="EB827" s="5" t="s">
        <v>1302</v>
      </c>
      <c r="FO827" s="5" t="s">
        <v>1301</v>
      </c>
      <c r="FP827" s="5">
        <v>9.2233720368547697E+18</v>
      </c>
      <c r="FX827" s="5" t="s">
        <v>662</v>
      </c>
      <c r="FZ827" s="5" t="s">
        <v>1300</v>
      </c>
      <c r="GL827" s="5">
        <v>1</v>
      </c>
      <c r="HF827" s="5" t="s">
        <v>1299</v>
      </c>
    </row>
    <row r="828" spans="1:214" s="5" customFormat="1" x14ac:dyDescent="0.2">
      <c r="A828" s="5" t="s">
        <v>1298</v>
      </c>
      <c r="B828" s="5" t="s">
        <v>1297</v>
      </c>
      <c r="C828" s="5">
        <v>94903</v>
      </c>
      <c r="E828" s="5" t="s">
        <v>166</v>
      </c>
      <c r="F828" s="5" t="s">
        <v>167</v>
      </c>
      <c r="G828" s="5" t="s">
        <v>168</v>
      </c>
      <c r="H828" s="5" t="s">
        <v>169</v>
      </c>
      <c r="I828" s="5" t="s">
        <v>170</v>
      </c>
      <c r="J828" s="5" t="s">
        <v>171</v>
      </c>
      <c r="M828" s="5" t="s">
        <v>172</v>
      </c>
      <c r="N828" s="5" t="s">
        <v>167</v>
      </c>
      <c r="P828" s="5" t="s">
        <v>595</v>
      </c>
      <c r="Q828" s="5" t="s">
        <v>595</v>
      </c>
      <c r="R828" s="6">
        <v>42048.481249999997</v>
      </c>
      <c r="S828" s="6">
        <v>42191.652777777781</v>
      </c>
      <c r="T828" s="6">
        <v>43588.412499999999</v>
      </c>
      <c r="U828" s="6">
        <v>42191.652777777781</v>
      </c>
      <c r="AD828" s="5">
        <v>0</v>
      </c>
      <c r="AF828" s="5" t="s">
        <v>1296</v>
      </c>
      <c r="AH828" s="5" t="s">
        <v>595</v>
      </c>
      <c r="AI828" s="5" t="s">
        <v>175</v>
      </c>
      <c r="AJ828" s="5" t="s">
        <v>206</v>
      </c>
      <c r="CL828" s="5" t="s">
        <v>1295</v>
      </c>
      <c r="EB828" s="5" t="s">
        <v>1294</v>
      </c>
      <c r="EF828" s="5" t="s">
        <v>526</v>
      </c>
      <c r="FO828" s="5" t="s">
        <v>1293</v>
      </c>
      <c r="FP828" s="5">
        <v>9.2233720368547697E+18</v>
      </c>
      <c r="FX828" s="5" t="s">
        <v>662</v>
      </c>
      <c r="HF828" s="5" t="s">
        <v>1292</v>
      </c>
    </row>
    <row r="829" spans="1:214" s="5" customFormat="1" x14ac:dyDescent="0.2">
      <c r="A829" s="5" t="s">
        <v>1291</v>
      </c>
      <c r="B829" s="5" t="s">
        <v>1269</v>
      </c>
      <c r="C829" s="5">
        <v>94755</v>
      </c>
      <c r="E829" s="5" t="s">
        <v>166</v>
      </c>
      <c r="F829" s="5" t="s">
        <v>167</v>
      </c>
      <c r="G829" s="5" t="s">
        <v>168</v>
      </c>
      <c r="H829" s="5" t="s">
        <v>169</v>
      </c>
      <c r="I829" s="5" t="s">
        <v>170</v>
      </c>
      <c r="J829" s="5" t="s">
        <v>171</v>
      </c>
      <c r="M829" s="5" t="s">
        <v>172</v>
      </c>
      <c r="N829" s="5" t="s">
        <v>167</v>
      </c>
      <c r="P829" s="5">
        <v>1110204</v>
      </c>
      <c r="Q829" s="5">
        <v>1110204</v>
      </c>
      <c r="R829" s="6">
        <v>42047.652083333334</v>
      </c>
      <c r="S829" s="6">
        <v>42191.760416666664</v>
      </c>
      <c r="T829" s="6">
        <v>43588.412499999999</v>
      </c>
      <c r="U829" s="6">
        <v>42191.760416666664</v>
      </c>
      <c r="AD829" s="5">
        <v>0</v>
      </c>
      <c r="AF829" s="5" t="s">
        <v>1290</v>
      </c>
      <c r="AH829" s="5">
        <v>1110204</v>
      </c>
      <c r="AI829" s="5" t="s">
        <v>206</v>
      </c>
      <c r="CA829" s="5" t="s">
        <v>1289</v>
      </c>
      <c r="CL829" s="5" t="s">
        <v>1288</v>
      </c>
      <c r="EB829" s="5" t="s">
        <v>375</v>
      </c>
      <c r="FO829" s="5" t="s">
        <v>1287</v>
      </c>
      <c r="FP829" s="5">
        <v>9.2233720368547697E+18</v>
      </c>
      <c r="FX829" s="5" t="s">
        <v>662</v>
      </c>
      <c r="HF829" s="5" t="s">
        <v>1286</v>
      </c>
    </row>
    <row r="830" spans="1:214" s="5" customFormat="1" x14ac:dyDescent="0.2">
      <c r="A830" s="5" t="s">
        <v>1285</v>
      </c>
      <c r="B830" s="5" t="s">
        <v>1284</v>
      </c>
      <c r="C830" s="5">
        <v>94730</v>
      </c>
      <c r="E830" s="5" t="s">
        <v>166</v>
      </c>
      <c r="F830" s="5" t="s">
        <v>167</v>
      </c>
      <c r="G830" s="5" t="s">
        <v>168</v>
      </c>
      <c r="H830" s="5" t="s">
        <v>169</v>
      </c>
      <c r="I830" s="5" t="s">
        <v>170</v>
      </c>
      <c r="J830" s="5" t="s">
        <v>171</v>
      </c>
      <c r="M830" s="5" t="s">
        <v>172</v>
      </c>
      <c r="N830" s="5" t="s">
        <v>167</v>
      </c>
      <c r="R830" s="6">
        <v>42047.593055555553</v>
      </c>
      <c r="S830" s="6">
        <v>42747.65347222222</v>
      </c>
      <c r="T830" s="6">
        <v>43588.412499999999</v>
      </c>
      <c r="U830" s="6">
        <v>42191.6875</v>
      </c>
      <c r="X830" s="5" t="s">
        <v>1074</v>
      </c>
      <c r="AD830" s="5">
        <v>0</v>
      </c>
      <c r="AF830" s="5" t="s">
        <v>1283</v>
      </c>
      <c r="AH830" s="5">
        <v>1110204</v>
      </c>
      <c r="AI830" s="5" t="s">
        <v>175</v>
      </c>
      <c r="AJ830" s="5" t="s">
        <v>206</v>
      </c>
      <c r="CL830" s="5" t="s">
        <v>1282</v>
      </c>
      <c r="FO830" s="5" t="s">
        <v>1281</v>
      </c>
      <c r="FP830" s="5">
        <v>9.2233720368547697E+18</v>
      </c>
      <c r="FX830" s="5" t="s">
        <v>662</v>
      </c>
      <c r="HF830" s="5" t="s">
        <v>1087</v>
      </c>
    </row>
    <row r="831" spans="1:214" s="5" customFormat="1" x14ac:dyDescent="0.2">
      <c r="A831" s="5" t="s">
        <v>1280</v>
      </c>
      <c r="B831" s="5" t="s">
        <v>1279</v>
      </c>
      <c r="C831" s="5">
        <v>94723</v>
      </c>
      <c r="E831" s="5" t="s">
        <v>166</v>
      </c>
      <c r="F831" s="5" t="s">
        <v>167</v>
      </c>
      <c r="G831" s="5" t="s">
        <v>168</v>
      </c>
      <c r="H831" s="5" t="s">
        <v>169</v>
      </c>
      <c r="I831" s="5" t="s">
        <v>170</v>
      </c>
      <c r="J831" s="5" t="s">
        <v>171</v>
      </c>
      <c r="M831" s="5" t="s">
        <v>172</v>
      </c>
      <c r="N831" s="5" t="s">
        <v>167</v>
      </c>
      <c r="P831" s="5">
        <v>1110204</v>
      </c>
      <c r="Q831" s="5">
        <v>1110204</v>
      </c>
      <c r="R831" s="6">
        <v>42047.568749999999</v>
      </c>
      <c r="S831" s="6">
        <v>42116.696527777778</v>
      </c>
      <c r="T831" s="6">
        <v>43588.412499999999</v>
      </c>
      <c r="U831" s="6">
        <v>42104.460416666669</v>
      </c>
      <c r="AD831" s="5">
        <v>0</v>
      </c>
      <c r="AF831" s="5" t="s">
        <v>1278</v>
      </c>
      <c r="AH831" s="5">
        <v>1110204</v>
      </c>
      <c r="AI831" s="5" t="s">
        <v>206</v>
      </c>
      <c r="CL831" s="5" t="s">
        <v>1277</v>
      </c>
      <c r="EB831" s="5" t="s">
        <v>525</v>
      </c>
      <c r="FO831" s="5" t="s">
        <v>1276</v>
      </c>
      <c r="FP831" s="5">
        <v>9.2233720368547697E+18</v>
      </c>
      <c r="FX831" s="5" t="s">
        <v>662</v>
      </c>
    </row>
    <row r="832" spans="1:214" s="5" customFormat="1" x14ac:dyDescent="0.2">
      <c r="A832" s="5" t="s">
        <v>1275</v>
      </c>
      <c r="B832" s="5" t="s">
        <v>1274</v>
      </c>
      <c r="C832" s="5">
        <v>94707</v>
      </c>
      <c r="E832" s="5" t="s">
        <v>166</v>
      </c>
      <c r="F832" s="5" t="s">
        <v>167</v>
      </c>
      <c r="G832" s="5" t="s">
        <v>168</v>
      </c>
      <c r="H832" s="5" t="s">
        <v>169</v>
      </c>
      <c r="I832" s="5" t="s">
        <v>170</v>
      </c>
      <c r="J832" s="5" t="s">
        <v>171</v>
      </c>
      <c r="M832" s="5" t="s">
        <v>172</v>
      </c>
      <c r="N832" s="5" t="s">
        <v>167</v>
      </c>
      <c r="P832" s="5">
        <v>1110204</v>
      </c>
      <c r="Q832" s="5">
        <v>1110204</v>
      </c>
      <c r="R832" s="6">
        <v>42047.520138888889</v>
      </c>
      <c r="S832" s="6">
        <v>42081.563888888886</v>
      </c>
      <c r="T832" s="6">
        <v>43588.412499999999</v>
      </c>
      <c r="U832" s="6">
        <v>42081.563888888886</v>
      </c>
      <c r="AD832" s="5">
        <v>0</v>
      </c>
      <c r="AF832" s="5" t="s">
        <v>1273</v>
      </c>
      <c r="AH832" s="5">
        <v>1110204</v>
      </c>
      <c r="FO832" s="5" t="s">
        <v>1272</v>
      </c>
      <c r="FP832" s="5">
        <v>9.2233720368547697E+18</v>
      </c>
      <c r="FX832" s="5" t="s">
        <v>662</v>
      </c>
    </row>
    <row r="833" spans="1:217" s="5" customFormat="1" x14ac:dyDescent="0.2">
      <c r="A833" s="5" t="s">
        <v>1271</v>
      </c>
      <c r="B833" s="5" t="s">
        <v>373</v>
      </c>
      <c r="C833" s="5">
        <v>94703</v>
      </c>
      <c r="E833" s="5" t="s">
        <v>166</v>
      </c>
      <c r="F833" s="5" t="s">
        <v>167</v>
      </c>
      <c r="G833" s="5" t="s">
        <v>168</v>
      </c>
      <c r="H833" s="5" t="s">
        <v>169</v>
      </c>
      <c r="I833" s="5" t="s">
        <v>170</v>
      </c>
      <c r="J833" s="5" t="s">
        <v>171</v>
      </c>
      <c r="M833" s="5" t="s">
        <v>172</v>
      </c>
      <c r="N833" s="5" t="s">
        <v>167</v>
      </c>
      <c r="P833" s="5">
        <v>1110204</v>
      </c>
      <c r="Q833" s="5">
        <v>1110204</v>
      </c>
      <c r="R833" s="6">
        <v>42047.48541666667</v>
      </c>
      <c r="S833" s="6">
        <v>42142.551388888889</v>
      </c>
      <c r="T833" s="6">
        <v>43588.412499999999</v>
      </c>
      <c r="U833" s="6">
        <v>42142.551388888889</v>
      </c>
      <c r="AD833" s="5">
        <v>0</v>
      </c>
      <c r="AF833" s="5" t="s">
        <v>1270</v>
      </c>
      <c r="AH833" s="5">
        <v>1110204</v>
      </c>
      <c r="AI833" s="5" t="s">
        <v>206</v>
      </c>
      <c r="BC833" s="5" t="s">
        <v>1269</v>
      </c>
      <c r="CL833" s="5" t="s">
        <v>1268</v>
      </c>
      <c r="EB833" s="5" t="s">
        <v>375</v>
      </c>
      <c r="FO833" s="5" t="s">
        <v>1267</v>
      </c>
      <c r="FP833" s="5">
        <v>9.2233720368547697E+18</v>
      </c>
      <c r="FX833" s="5" t="s">
        <v>662</v>
      </c>
    </row>
    <row r="834" spans="1:217" s="5" customFormat="1" x14ac:dyDescent="0.2">
      <c r="A834" s="5" t="s">
        <v>1266</v>
      </c>
      <c r="B834" s="5" t="s">
        <v>1265</v>
      </c>
      <c r="C834" s="5">
        <v>94683</v>
      </c>
      <c r="E834" s="5" t="s">
        <v>166</v>
      </c>
      <c r="F834" s="5" t="s">
        <v>167</v>
      </c>
      <c r="G834" s="5" t="s">
        <v>168</v>
      </c>
      <c r="H834" s="5" t="s">
        <v>169</v>
      </c>
      <c r="I834" s="5" t="s">
        <v>170</v>
      </c>
      <c r="J834" s="5" t="s">
        <v>171</v>
      </c>
      <c r="M834" s="5" t="s">
        <v>172</v>
      </c>
      <c r="N834" s="5" t="s">
        <v>167</v>
      </c>
      <c r="P834" s="5">
        <v>1110204</v>
      </c>
      <c r="Q834" s="5">
        <v>1110204</v>
      </c>
      <c r="R834" s="6">
        <v>42047.443749999999</v>
      </c>
      <c r="S834" s="6">
        <v>42124.420138888891</v>
      </c>
      <c r="T834" s="6">
        <v>43588.412499999999</v>
      </c>
      <c r="U834" s="6">
        <v>42124.420138888891</v>
      </c>
      <c r="AD834" s="5">
        <v>0</v>
      </c>
      <c r="AF834" s="5" t="s">
        <v>1264</v>
      </c>
      <c r="AH834" s="5">
        <v>1110204</v>
      </c>
      <c r="AI834" s="5" t="s">
        <v>206</v>
      </c>
      <c r="CL834" s="5" t="s">
        <v>1263</v>
      </c>
      <c r="EB834" s="5" t="s">
        <v>796</v>
      </c>
      <c r="FO834" s="5" t="s">
        <v>1262</v>
      </c>
      <c r="FP834" s="5">
        <v>9.2233720368547697E+18</v>
      </c>
      <c r="FX834" s="5" t="s">
        <v>662</v>
      </c>
      <c r="FZ834" s="5" t="s">
        <v>450</v>
      </c>
      <c r="GL834" s="5">
        <v>1</v>
      </c>
    </row>
    <row r="835" spans="1:217" s="5" customFormat="1" x14ac:dyDescent="0.2">
      <c r="A835" s="5" t="s">
        <v>1261</v>
      </c>
      <c r="B835" s="5" t="s">
        <v>1260</v>
      </c>
      <c r="C835" s="5">
        <v>94680</v>
      </c>
      <c r="E835" s="5" t="s">
        <v>166</v>
      </c>
      <c r="F835" s="5" t="s">
        <v>167</v>
      </c>
      <c r="G835" s="5" t="s">
        <v>168</v>
      </c>
      <c r="H835" s="5" t="s">
        <v>169</v>
      </c>
      <c r="I835" s="5" t="s">
        <v>170</v>
      </c>
      <c r="J835" s="5" t="s">
        <v>171</v>
      </c>
      <c r="M835" s="5" t="s">
        <v>172</v>
      </c>
      <c r="N835" s="5" t="s">
        <v>167</v>
      </c>
      <c r="P835" s="5">
        <v>1110204</v>
      </c>
      <c r="Q835" s="5">
        <v>1110204</v>
      </c>
      <c r="R835" s="6">
        <v>42047.426388888889</v>
      </c>
      <c r="S835" s="6">
        <v>42747.652777777781</v>
      </c>
      <c r="T835" s="6">
        <v>43588.412499999999</v>
      </c>
      <c r="U835" s="6">
        <v>42191.6875</v>
      </c>
      <c r="X835" s="5" t="s">
        <v>1074</v>
      </c>
      <c r="AD835" s="5">
        <v>0</v>
      </c>
      <c r="AF835" s="5" t="s">
        <v>1259</v>
      </c>
      <c r="AH835" s="5">
        <v>1110204</v>
      </c>
      <c r="AI835" s="5" t="s">
        <v>206</v>
      </c>
      <c r="CL835" s="5" t="s">
        <v>1258</v>
      </c>
      <c r="FO835" s="5" t="s">
        <v>1257</v>
      </c>
      <c r="FP835" s="5">
        <v>9.2233720368547697E+18</v>
      </c>
      <c r="FX835" s="5" t="s">
        <v>662</v>
      </c>
      <c r="HF835" s="5" t="s">
        <v>1087</v>
      </c>
    </row>
    <row r="836" spans="1:217" s="5" customFormat="1" x14ac:dyDescent="0.2">
      <c r="A836" s="5" t="s">
        <v>1256</v>
      </c>
      <c r="B836" s="5" t="s">
        <v>1255</v>
      </c>
      <c r="C836" s="5">
        <v>94679</v>
      </c>
      <c r="E836" s="5" t="s">
        <v>166</v>
      </c>
      <c r="F836" s="5" t="s">
        <v>167</v>
      </c>
      <c r="G836" s="5" t="s">
        <v>168</v>
      </c>
      <c r="H836" s="5" t="s">
        <v>169</v>
      </c>
      <c r="I836" s="5" t="s">
        <v>170</v>
      </c>
      <c r="J836" s="5" t="s">
        <v>171</v>
      </c>
      <c r="M836" s="5" t="s">
        <v>172</v>
      </c>
      <c r="N836" s="5" t="s">
        <v>167</v>
      </c>
      <c r="O836" s="5" t="s">
        <v>614</v>
      </c>
      <c r="P836" s="5">
        <v>1110204</v>
      </c>
      <c r="Q836" s="5">
        <v>1110204</v>
      </c>
      <c r="R836" s="6">
        <v>42047.42083333333</v>
      </c>
      <c r="S836" s="6">
        <v>42191.774305555555</v>
      </c>
      <c r="T836" s="6">
        <v>43588.412499999999</v>
      </c>
      <c r="U836" s="6">
        <v>42191.774305555555</v>
      </c>
      <c r="AD836" s="5">
        <v>0</v>
      </c>
      <c r="AF836" s="5" t="s">
        <v>1254</v>
      </c>
      <c r="AH836" s="5">
        <v>1110204</v>
      </c>
      <c r="AI836" s="5" t="s">
        <v>614</v>
      </c>
      <c r="AJ836" s="5" t="s">
        <v>206</v>
      </c>
      <c r="CL836" s="5" t="s">
        <v>1253</v>
      </c>
      <c r="EB836" s="5" t="s">
        <v>796</v>
      </c>
      <c r="FO836" s="5" t="s">
        <v>1252</v>
      </c>
      <c r="FP836" s="5">
        <v>9.2233720368547697E+18</v>
      </c>
      <c r="FX836" s="5" t="s">
        <v>662</v>
      </c>
      <c r="GL836" s="5">
        <v>2</v>
      </c>
      <c r="GR836" s="5" t="s">
        <v>241</v>
      </c>
      <c r="HF836" s="5" t="s">
        <v>1251</v>
      </c>
      <c r="HG836" s="5" t="s">
        <v>1250</v>
      </c>
      <c r="HH836" s="5" t="s">
        <v>1249</v>
      </c>
      <c r="HI836" s="5" t="s">
        <v>1248</v>
      </c>
    </row>
    <row r="837" spans="1:217" s="5" customFormat="1" x14ac:dyDescent="0.2">
      <c r="A837" s="5" t="s">
        <v>1247</v>
      </c>
      <c r="B837" s="5" t="s">
        <v>1246</v>
      </c>
      <c r="C837" s="5">
        <v>94678</v>
      </c>
      <c r="E837" s="5" t="s">
        <v>166</v>
      </c>
      <c r="F837" s="5" t="s">
        <v>167</v>
      </c>
      <c r="G837" s="5" t="s">
        <v>168</v>
      </c>
      <c r="H837" s="5" t="s">
        <v>169</v>
      </c>
      <c r="I837" s="5" t="s">
        <v>170</v>
      </c>
      <c r="J837" s="5" t="s">
        <v>171</v>
      </c>
      <c r="M837" s="5" t="s">
        <v>172</v>
      </c>
      <c r="N837" s="5" t="s">
        <v>167</v>
      </c>
      <c r="P837" s="5">
        <v>1110204</v>
      </c>
      <c r="Q837" s="5">
        <v>1110204</v>
      </c>
      <c r="R837" s="6">
        <v>42047.419444444444</v>
      </c>
      <c r="S837" s="6">
        <v>42142.572916666664</v>
      </c>
      <c r="T837" s="6">
        <v>43588.412499999999</v>
      </c>
      <c r="U837" s="6">
        <v>42142.572916666664</v>
      </c>
      <c r="AD837" s="5">
        <v>0</v>
      </c>
      <c r="AF837" s="5" t="s">
        <v>1245</v>
      </c>
      <c r="AH837" s="5">
        <v>1110204</v>
      </c>
      <c r="AI837" s="5" t="s">
        <v>206</v>
      </c>
      <c r="CL837" s="5" t="s">
        <v>1244</v>
      </c>
      <c r="EB837" s="5" t="s">
        <v>796</v>
      </c>
      <c r="FO837" s="5" t="s">
        <v>1243</v>
      </c>
      <c r="FP837" s="5">
        <v>9.2233720368547697E+18</v>
      </c>
      <c r="FX837" s="5" t="s">
        <v>662</v>
      </c>
    </row>
    <row r="838" spans="1:217" s="5" customFormat="1" x14ac:dyDescent="0.2">
      <c r="A838" s="5" t="s">
        <v>1242</v>
      </c>
      <c r="B838" s="5" t="s">
        <v>1241</v>
      </c>
      <c r="C838" s="5">
        <v>94676</v>
      </c>
      <c r="E838" s="5" t="s">
        <v>166</v>
      </c>
      <c r="F838" s="5" t="s">
        <v>167</v>
      </c>
      <c r="G838" s="5" t="s">
        <v>168</v>
      </c>
      <c r="H838" s="5" t="s">
        <v>169</v>
      </c>
      <c r="I838" s="5" t="s">
        <v>170</v>
      </c>
      <c r="J838" s="5" t="s">
        <v>171</v>
      </c>
      <c r="M838" s="5" t="s">
        <v>172</v>
      </c>
      <c r="N838" s="5" t="s">
        <v>167</v>
      </c>
      <c r="P838" s="5">
        <v>1110204</v>
      </c>
      <c r="Q838" s="5">
        <v>1110204</v>
      </c>
      <c r="R838" s="6">
        <v>42047.412499999999</v>
      </c>
      <c r="S838" s="6">
        <v>42115.603472222225</v>
      </c>
      <c r="T838" s="6">
        <v>43588.412499999999</v>
      </c>
      <c r="U838" s="6">
        <v>42115.603472222225</v>
      </c>
      <c r="AD838" s="5">
        <v>0</v>
      </c>
      <c r="AF838" s="5" t="s">
        <v>1240</v>
      </c>
      <c r="AH838" s="5">
        <v>1110204</v>
      </c>
      <c r="AI838" s="5" t="s">
        <v>206</v>
      </c>
      <c r="CL838" s="5" t="s">
        <v>1239</v>
      </c>
      <c r="EB838" s="5" t="s">
        <v>796</v>
      </c>
      <c r="FO838" s="5" t="s">
        <v>1238</v>
      </c>
      <c r="FP838" s="5">
        <v>9.2233720368547697E+18</v>
      </c>
      <c r="FX838" s="5" t="s">
        <v>662</v>
      </c>
      <c r="FZ838" s="5" t="s">
        <v>255</v>
      </c>
      <c r="GL838" s="5">
        <v>3</v>
      </c>
      <c r="GR838" s="5" t="s">
        <v>241</v>
      </c>
      <c r="HF838" s="5" t="s">
        <v>1237</v>
      </c>
    </row>
    <row r="839" spans="1:217" s="5" customFormat="1" x14ac:dyDescent="0.2">
      <c r="A839" s="5" t="s">
        <v>1236</v>
      </c>
      <c r="B839" s="5" t="s">
        <v>1235</v>
      </c>
      <c r="C839" s="5">
        <v>94572</v>
      </c>
      <c r="E839" s="5" t="s">
        <v>166</v>
      </c>
      <c r="F839" s="5" t="s">
        <v>167</v>
      </c>
      <c r="G839" s="5" t="s">
        <v>168</v>
      </c>
      <c r="H839" s="5" t="s">
        <v>169</v>
      </c>
      <c r="I839" s="5" t="s">
        <v>170</v>
      </c>
      <c r="J839" s="5" t="s">
        <v>171</v>
      </c>
      <c r="M839" s="5" t="s">
        <v>172</v>
      </c>
      <c r="N839" s="5" t="s">
        <v>167</v>
      </c>
      <c r="P839" s="5">
        <v>1110204</v>
      </c>
      <c r="Q839" s="5">
        <v>1110204</v>
      </c>
      <c r="R839" s="6">
        <v>42046.67291666667</v>
      </c>
      <c r="S839" s="6">
        <v>42081.520138888889</v>
      </c>
      <c r="T839" s="6">
        <v>43588.412499999999</v>
      </c>
      <c r="U839" s="6">
        <v>42081.520138888889</v>
      </c>
      <c r="AD839" s="5">
        <v>0</v>
      </c>
      <c r="AF839" s="5" t="s">
        <v>1234</v>
      </c>
      <c r="AH839" s="5">
        <v>1110204</v>
      </c>
      <c r="AI839" s="5" t="s">
        <v>206</v>
      </c>
      <c r="CL839" s="5" t="s">
        <v>1233</v>
      </c>
      <c r="FO839" s="5" t="s">
        <v>1232</v>
      </c>
      <c r="FP839" s="5">
        <v>9.2233720368547697E+18</v>
      </c>
      <c r="FX839" s="5" t="s">
        <v>662</v>
      </c>
    </row>
    <row r="840" spans="1:217" s="5" customFormat="1" x14ac:dyDescent="0.2">
      <c r="A840" s="5" t="s">
        <v>1231</v>
      </c>
      <c r="B840" s="5" t="s">
        <v>1230</v>
      </c>
      <c r="C840" s="5">
        <v>94569</v>
      </c>
      <c r="E840" s="5" t="s">
        <v>166</v>
      </c>
      <c r="F840" s="5" t="s">
        <v>167</v>
      </c>
      <c r="G840" s="5" t="s">
        <v>168</v>
      </c>
      <c r="H840" s="5" t="s">
        <v>169</v>
      </c>
      <c r="I840" s="5" t="s">
        <v>170</v>
      </c>
      <c r="J840" s="5" t="s">
        <v>171</v>
      </c>
      <c r="M840" s="5" t="s">
        <v>172</v>
      </c>
      <c r="N840" s="5" t="s">
        <v>167</v>
      </c>
      <c r="P840" s="5">
        <v>1110204</v>
      </c>
      <c r="Q840" s="5">
        <v>1110204</v>
      </c>
      <c r="R840" s="6">
        <v>42046.665972222225</v>
      </c>
      <c r="S840" s="6">
        <v>42081.520138888889</v>
      </c>
      <c r="T840" s="6">
        <v>43588.412499999999</v>
      </c>
      <c r="U840" s="6">
        <v>42081.520138888889</v>
      </c>
      <c r="AD840" s="5">
        <v>0</v>
      </c>
      <c r="AF840" s="5" t="s">
        <v>1229</v>
      </c>
      <c r="AH840" s="5">
        <v>1110204</v>
      </c>
      <c r="AI840" s="5" t="s">
        <v>206</v>
      </c>
      <c r="CL840" s="5" t="s">
        <v>1228</v>
      </c>
      <c r="FO840" s="5" t="s">
        <v>1227</v>
      </c>
      <c r="FP840" s="5">
        <v>9.2233720368547697E+18</v>
      </c>
      <c r="FX840" s="5" t="s">
        <v>662</v>
      </c>
    </row>
    <row r="841" spans="1:217" s="5" customFormat="1" x14ac:dyDescent="0.2">
      <c r="A841" s="5" t="s">
        <v>1226</v>
      </c>
      <c r="B841" s="5" t="s">
        <v>1225</v>
      </c>
      <c r="C841" s="5">
        <v>94568</v>
      </c>
      <c r="E841" s="5" t="s">
        <v>166</v>
      </c>
      <c r="F841" s="5" t="s">
        <v>167</v>
      </c>
      <c r="G841" s="5" t="s">
        <v>168</v>
      </c>
      <c r="H841" s="5" t="s">
        <v>169</v>
      </c>
      <c r="I841" s="5" t="s">
        <v>170</v>
      </c>
      <c r="J841" s="5" t="s">
        <v>171</v>
      </c>
      <c r="M841" s="5" t="s">
        <v>172</v>
      </c>
      <c r="N841" s="5" t="s">
        <v>167</v>
      </c>
      <c r="P841" s="5">
        <v>1110204</v>
      </c>
      <c r="Q841" s="5">
        <v>1110204</v>
      </c>
      <c r="R841" s="6">
        <v>42046.663888888892</v>
      </c>
      <c r="S841" s="6">
        <v>42081.520138888889</v>
      </c>
      <c r="T841" s="6">
        <v>43588.412499999999</v>
      </c>
      <c r="U841" s="6">
        <v>42081.520138888889</v>
      </c>
      <c r="AD841" s="5">
        <v>0</v>
      </c>
      <c r="AF841" s="5" t="s">
        <v>1224</v>
      </c>
      <c r="AH841" s="5">
        <v>1110204</v>
      </c>
      <c r="AI841" s="5" t="s">
        <v>206</v>
      </c>
      <c r="CL841" s="5" t="s">
        <v>1223</v>
      </c>
      <c r="EB841" s="5" t="s">
        <v>461</v>
      </c>
      <c r="FO841" s="5" t="s">
        <v>1222</v>
      </c>
      <c r="FP841" s="5">
        <v>9.2233720368547697E+18</v>
      </c>
      <c r="FX841" s="5" t="s">
        <v>662</v>
      </c>
    </row>
    <row r="842" spans="1:217" s="5" customFormat="1" x14ac:dyDescent="0.2">
      <c r="A842" s="5" t="s">
        <v>1221</v>
      </c>
      <c r="B842" s="5" t="s">
        <v>1220</v>
      </c>
      <c r="C842" s="5">
        <v>94567</v>
      </c>
      <c r="E842" s="5" t="s">
        <v>166</v>
      </c>
      <c r="F842" s="5" t="s">
        <v>167</v>
      </c>
      <c r="G842" s="5" t="s">
        <v>168</v>
      </c>
      <c r="H842" s="5" t="s">
        <v>169</v>
      </c>
      <c r="I842" s="5" t="s">
        <v>170</v>
      </c>
      <c r="J842" s="5" t="s">
        <v>171</v>
      </c>
      <c r="M842" s="5" t="s">
        <v>172</v>
      </c>
      <c r="N842" s="5" t="s">
        <v>167</v>
      </c>
      <c r="P842" s="5">
        <v>1110204</v>
      </c>
      <c r="Q842" s="5">
        <v>1110204</v>
      </c>
      <c r="R842" s="6">
        <v>42046.662499999999</v>
      </c>
      <c r="S842" s="6">
        <v>42747.677083333336</v>
      </c>
      <c r="T842" s="6">
        <v>43588.412499999999</v>
      </c>
      <c r="U842" s="6">
        <v>42261.879166666666</v>
      </c>
      <c r="X842" s="5" t="s">
        <v>615</v>
      </c>
      <c r="AD842" s="5">
        <v>0</v>
      </c>
      <c r="AF842" s="5" t="s">
        <v>1219</v>
      </c>
      <c r="AH842" s="5">
        <v>1110204</v>
      </c>
      <c r="AI842" s="5" t="s">
        <v>206</v>
      </c>
      <c r="CE842" s="5" t="s">
        <v>1218</v>
      </c>
      <c r="CL842" s="5" t="s">
        <v>1217</v>
      </c>
      <c r="FO842" s="5" t="s">
        <v>1216</v>
      </c>
      <c r="FP842" s="5">
        <v>9.2233720368547697E+18</v>
      </c>
      <c r="FX842" s="5" t="s">
        <v>662</v>
      </c>
    </row>
    <row r="843" spans="1:217" s="5" customFormat="1" x14ac:dyDescent="0.2">
      <c r="A843" s="5" t="s">
        <v>1215</v>
      </c>
      <c r="B843" s="5" t="s">
        <v>1214</v>
      </c>
      <c r="C843" s="5">
        <v>94565</v>
      </c>
      <c r="E843" s="5" t="s">
        <v>166</v>
      </c>
      <c r="F843" s="5" t="s">
        <v>167</v>
      </c>
      <c r="G843" s="5" t="s">
        <v>168</v>
      </c>
      <c r="H843" s="5" t="s">
        <v>169</v>
      </c>
      <c r="I843" s="5" t="s">
        <v>170</v>
      </c>
      <c r="J843" s="5" t="s">
        <v>171</v>
      </c>
      <c r="M843" s="5" t="s">
        <v>172</v>
      </c>
      <c r="N843" s="5" t="s">
        <v>167</v>
      </c>
      <c r="P843" s="5">
        <v>1110204</v>
      </c>
      <c r="Q843" s="5">
        <v>1110204</v>
      </c>
      <c r="R843" s="6">
        <v>42046.661111111112</v>
      </c>
      <c r="S843" s="6">
        <v>42081.520138888889</v>
      </c>
      <c r="T843" s="6">
        <v>43588.412499999999</v>
      </c>
      <c r="U843" s="6">
        <v>42081.520138888889</v>
      </c>
      <c r="AD843" s="5">
        <v>0</v>
      </c>
      <c r="AF843" s="5" t="s">
        <v>1213</v>
      </c>
      <c r="AH843" s="5">
        <v>1110204</v>
      </c>
      <c r="AI843" s="5" t="s">
        <v>206</v>
      </c>
      <c r="CL843" s="5" t="s">
        <v>1212</v>
      </c>
      <c r="FO843" s="5" t="s">
        <v>1211</v>
      </c>
      <c r="FP843" s="5">
        <v>9.2233720368547697E+18</v>
      </c>
      <c r="FX843" s="5" t="s">
        <v>662</v>
      </c>
    </row>
    <row r="844" spans="1:217" s="5" customFormat="1" x14ac:dyDescent="0.2">
      <c r="A844" s="5" t="s">
        <v>1210</v>
      </c>
      <c r="B844" s="5" t="s">
        <v>1209</v>
      </c>
      <c r="C844" s="5">
        <v>94561</v>
      </c>
      <c r="E844" s="5" t="s">
        <v>166</v>
      </c>
      <c r="F844" s="5" t="s">
        <v>167</v>
      </c>
      <c r="G844" s="5" t="s">
        <v>168</v>
      </c>
      <c r="H844" s="5" t="s">
        <v>169</v>
      </c>
      <c r="I844" s="5" t="s">
        <v>170</v>
      </c>
      <c r="J844" s="5" t="s">
        <v>171</v>
      </c>
      <c r="M844" s="5" t="s">
        <v>172</v>
      </c>
      <c r="N844" s="5" t="s">
        <v>167</v>
      </c>
      <c r="P844" s="5">
        <v>1110204</v>
      </c>
      <c r="Q844" s="5">
        <v>1110204</v>
      </c>
      <c r="R844" s="6">
        <v>42046.655555555553</v>
      </c>
      <c r="S844" s="6">
        <v>42081.520138888889</v>
      </c>
      <c r="T844" s="6">
        <v>43588.412499999999</v>
      </c>
      <c r="U844" s="6">
        <v>42081.520138888889</v>
      </c>
      <c r="AD844" s="5">
        <v>0</v>
      </c>
      <c r="AF844" s="5" t="s">
        <v>1208</v>
      </c>
      <c r="AH844" s="5">
        <v>1110204</v>
      </c>
      <c r="AI844" s="5" t="s">
        <v>206</v>
      </c>
      <c r="CL844" s="5" t="s">
        <v>1207</v>
      </c>
      <c r="FO844" s="5" t="s">
        <v>1206</v>
      </c>
      <c r="FP844" s="5">
        <v>9.2233720368547697E+18</v>
      </c>
      <c r="FX844" s="5" t="s">
        <v>662</v>
      </c>
    </row>
    <row r="845" spans="1:217" s="5" customFormat="1" x14ac:dyDescent="0.2">
      <c r="A845" s="5" t="s">
        <v>1205</v>
      </c>
      <c r="B845" s="5" t="s">
        <v>1204</v>
      </c>
      <c r="C845" s="5">
        <v>94552</v>
      </c>
      <c r="E845" s="5" t="s">
        <v>166</v>
      </c>
      <c r="F845" s="5" t="s">
        <v>167</v>
      </c>
      <c r="G845" s="5" t="s">
        <v>168</v>
      </c>
      <c r="H845" s="5" t="s">
        <v>169</v>
      </c>
      <c r="I845" s="5" t="s">
        <v>170</v>
      </c>
      <c r="J845" s="5" t="s">
        <v>171</v>
      </c>
      <c r="M845" s="5" t="s">
        <v>172</v>
      </c>
      <c r="N845" s="5" t="s">
        <v>167</v>
      </c>
      <c r="R845" s="6">
        <v>42046.643750000003</v>
      </c>
      <c r="S845" s="6">
        <v>42262.707638888889</v>
      </c>
      <c r="T845" s="6">
        <v>43588.412499999999</v>
      </c>
      <c r="U845" s="6">
        <v>42262.707638888889</v>
      </c>
      <c r="AD845" s="5">
        <v>0</v>
      </c>
      <c r="AF845" s="5" t="s">
        <v>1203</v>
      </c>
      <c r="AH845" s="5">
        <v>1110204</v>
      </c>
      <c r="AI845" s="5" t="s">
        <v>175</v>
      </c>
      <c r="AJ845" s="5" t="s">
        <v>206</v>
      </c>
      <c r="CL845" s="5" t="s">
        <v>1202</v>
      </c>
      <c r="FO845" s="5" t="s">
        <v>1201</v>
      </c>
      <c r="FP845" s="5">
        <v>9.2233720368547697E+18</v>
      </c>
      <c r="FX845" s="5" t="s">
        <v>662</v>
      </c>
    </row>
    <row r="846" spans="1:217" s="5" customFormat="1" x14ac:dyDescent="0.2">
      <c r="A846" s="5" t="s">
        <v>1200</v>
      </c>
      <c r="B846" s="5" t="s">
        <v>1199</v>
      </c>
      <c r="C846" s="5">
        <v>94551</v>
      </c>
      <c r="E846" s="5" t="s">
        <v>166</v>
      </c>
      <c r="F846" s="5" t="s">
        <v>167</v>
      </c>
      <c r="G846" s="5" t="s">
        <v>168</v>
      </c>
      <c r="H846" s="5" t="s">
        <v>169</v>
      </c>
      <c r="I846" s="5" t="s">
        <v>170</v>
      </c>
      <c r="J846" s="5" t="s">
        <v>171</v>
      </c>
      <c r="M846" s="5" t="s">
        <v>212</v>
      </c>
      <c r="N846" s="5" t="s">
        <v>167</v>
      </c>
      <c r="R846" s="6">
        <v>42046.638194444444</v>
      </c>
      <c r="S846" s="6">
        <v>42132.444444444445</v>
      </c>
      <c r="T846" s="6">
        <v>43588.412499999999</v>
      </c>
      <c r="U846" s="6">
        <v>42130.620138888888</v>
      </c>
      <c r="W846" s="5" t="s">
        <v>248</v>
      </c>
      <c r="AD846" s="5">
        <v>0</v>
      </c>
      <c r="AF846" s="5" t="s">
        <v>1198</v>
      </c>
      <c r="AH846" s="5" t="s">
        <v>184</v>
      </c>
      <c r="AI846" s="5" t="s">
        <v>175</v>
      </c>
      <c r="AJ846" s="5" t="s">
        <v>171</v>
      </c>
      <c r="AK846" s="5" t="s">
        <v>206</v>
      </c>
      <c r="CL846" s="5" t="s">
        <v>1197</v>
      </c>
      <c r="EB846" s="5" t="s">
        <v>208</v>
      </c>
      <c r="FO846" s="5" t="s">
        <v>1196</v>
      </c>
      <c r="FP846" s="5">
        <v>9.2233720368547697E+18</v>
      </c>
      <c r="FX846" s="5" t="s">
        <v>662</v>
      </c>
      <c r="FZ846" s="5" t="s">
        <v>286</v>
      </c>
      <c r="GL846" s="5">
        <v>3</v>
      </c>
    </row>
    <row r="847" spans="1:217" s="5" customFormat="1" x14ac:dyDescent="0.2">
      <c r="A847" s="5" t="s">
        <v>1195</v>
      </c>
      <c r="B847" s="5" t="s">
        <v>1194</v>
      </c>
      <c r="C847" s="5">
        <v>94548</v>
      </c>
      <c r="E847" s="5" t="s">
        <v>166</v>
      </c>
      <c r="F847" s="5" t="s">
        <v>167</v>
      </c>
      <c r="G847" s="5" t="s">
        <v>168</v>
      </c>
      <c r="H847" s="5" t="s">
        <v>169</v>
      </c>
      <c r="I847" s="5" t="s">
        <v>170</v>
      </c>
      <c r="J847" s="5" t="s">
        <v>171</v>
      </c>
      <c r="M847" s="5" t="s">
        <v>212</v>
      </c>
      <c r="R847" s="6">
        <v>42046.636111111111</v>
      </c>
      <c r="S847" s="6">
        <v>42075.522916666669</v>
      </c>
      <c r="T847" s="6">
        <v>43588.412499999999</v>
      </c>
      <c r="AD847" s="5">
        <v>0</v>
      </c>
      <c r="AF847" s="5" t="s">
        <v>1193</v>
      </c>
      <c r="AH847" s="5" t="s">
        <v>184</v>
      </c>
      <c r="AI847" s="5" t="s">
        <v>175</v>
      </c>
      <c r="AJ847" s="5" t="s">
        <v>171</v>
      </c>
      <c r="AK847" s="5" t="s">
        <v>206</v>
      </c>
      <c r="CL847" s="5" t="s">
        <v>1192</v>
      </c>
      <c r="FO847" s="5" t="s">
        <v>1191</v>
      </c>
      <c r="FP847" s="5">
        <v>9.2233720368547697E+18</v>
      </c>
      <c r="FX847" s="5" t="s">
        <v>662</v>
      </c>
    </row>
    <row r="848" spans="1:217" s="5" customFormat="1" x14ac:dyDescent="0.2">
      <c r="A848" s="5" t="s">
        <v>1190</v>
      </c>
      <c r="B848" s="5" t="s">
        <v>888</v>
      </c>
      <c r="C848" s="5">
        <v>94518</v>
      </c>
      <c r="E848" s="5" t="s">
        <v>166</v>
      </c>
      <c r="F848" s="5" t="s">
        <v>167</v>
      </c>
      <c r="G848" s="5" t="s">
        <v>168</v>
      </c>
      <c r="H848" s="5" t="s">
        <v>169</v>
      </c>
      <c r="I848" s="5" t="s">
        <v>170</v>
      </c>
      <c r="J848" s="5" t="s">
        <v>171</v>
      </c>
      <c r="M848" s="5" t="s">
        <v>172</v>
      </c>
      <c r="N848" s="5" t="s">
        <v>167</v>
      </c>
      <c r="P848" s="5">
        <v>1110204</v>
      </c>
      <c r="Q848" s="5">
        <v>1110204</v>
      </c>
      <c r="R848" s="6">
        <v>42046.584027777775</v>
      </c>
      <c r="S848" s="6">
        <v>42191.65347222222</v>
      </c>
      <c r="T848" s="6">
        <v>43588.412499999999</v>
      </c>
      <c r="U848" s="6">
        <v>42191.65347222222</v>
      </c>
      <c r="AD848" s="5">
        <v>0</v>
      </c>
      <c r="AF848" s="5" t="s">
        <v>1189</v>
      </c>
      <c r="AH848" s="5">
        <v>1110204</v>
      </c>
      <c r="AI848" s="5" t="s">
        <v>206</v>
      </c>
      <c r="CL848" s="5" t="s">
        <v>1188</v>
      </c>
      <c r="FO848" s="5" t="s">
        <v>1187</v>
      </c>
      <c r="FP848" s="5">
        <v>9.2233720368547697E+18</v>
      </c>
      <c r="FX848" s="5" t="s">
        <v>662</v>
      </c>
    </row>
    <row r="849" spans="1:214" s="5" customFormat="1" x14ac:dyDescent="0.2">
      <c r="A849" s="5" t="s">
        <v>1186</v>
      </c>
      <c r="B849" s="5" t="s">
        <v>887</v>
      </c>
      <c r="C849" s="5">
        <v>94510</v>
      </c>
      <c r="E849" s="5" t="s">
        <v>166</v>
      </c>
      <c r="F849" s="5" t="s">
        <v>167</v>
      </c>
      <c r="G849" s="5" t="s">
        <v>168</v>
      </c>
      <c r="H849" s="5" t="s">
        <v>169</v>
      </c>
      <c r="I849" s="5" t="s">
        <v>170</v>
      </c>
      <c r="J849" s="5" t="s">
        <v>171</v>
      </c>
      <c r="M849" s="5" t="s">
        <v>172</v>
      </c>
      <c r="N849" s="5" t="s">
        <v>167</v>
      </c>
      <c r="P849" s="5">
        <v>1110204</v>
      </c>
      <c r="Q849" s="5">
        <v>1110204</v>
      </c>
      <c r="R849" s="6">
        <v>42046.568055555559</v>
      </c>
      <c r="S849" s="6">
        <v>42747.677083333336</v>
      </c>
      <c r="T849" s="6">
        <v>43588.412499999999</v>
      </c>
      <c r="U849" s="6">
        <v>42261.878472222219</v>
      </c>
      <c r="X849" s="5" t="s">
        <v>615</v>
      </c>
      <c r="AD849" s="5">
        <v>0</v>
      </c>
      <c r="AF849" s="5" t="s">
        <v>1185</v>
      </c>
      <c r="AH849" s="5">
        <v>1110204</v>
      </c>
      <c r="AI849" s="5" t="s">
        <v>206</v>
      </c>
      <c r="CL849" s="5" t="s">
        <v>1184</v>
      </c>
      <c r="FO849" s="5" t="s">
        <v>1183</v>
      </c>
      <c r="FP849" s="5">
        <v>9.2233720368547697E+18</v>
      </c>
      <c r="FX849" s="5" t="s">
        <v>662</v>
      </c>
    </row>
    <row r="850" spans="1:214" s="5" customFormat="1" x14ac:dyDescent="0.2">
      <c r="A850" s="5" t="s">
        <v>1182</v>
      </c>
      <c r="B850" s="5" t="s">
        <v>1181</v>
      </c>
      <c r="C850" s="5">
        <v>94500</v>
      </c>
      <c r="E850" s="5" t="s">
        <v>166</v>
      </c>
      <c r="F850" s="5" t="s">
        <v>167</v>
      </c>
      <c r="G850" s="5" t="s">
        <v>168</v>
      </c>
      <c r="H850" s="5" t="s">
        <v>169</v>
      </c>
      <c r="I850" s="5" t="s">
        <v>170</v>
      </c>
      <c r="J850" s="5" t="s">
        <v>171</v>
      </c>
      <c r="M850" s="5" t="s">
        <v>172</v>
      </c>
      <c r="N850" s="5" t="s">
        <v>167</v>
      </c>
      <c r="P850" s="5">
        <v>1110204</v>
      </c>
      <c r="Q850" s="5">
        <v>1110204</v>
      </c>
      <c r="R850" s="6">
        <v>42046.536805555559</v>
      </c>
      <c r="S850" s="6">
        <v>42142.456250000003</v>
      </c>
      <c r="T850" s="6">
        <v>43588.412499999999</v>
      </c>
      <c r="U850" s="6">
        <v>42137.651388888888</v>
      </c>
      <c r="AD850" s="5">
        <v>0</v>
      </c>
      <c r="AF850" s="5" t="s">
        <v>1180</v>
      </c>
      <c r="AH850" s="5">
        <v>1110204</v>
      </c>
      <c r="AI850" s="5" t="s">
        <v>206</v>
      </c>
      <c r="BC850" s="5" t="s">
        <v>1165</v>
      </c>
      <c r="CA850" s="5" t="s">
        <v>1163</v>
      </c>
      <c r="CL850" s="5" t="s">
        <v>1179</v>
      </c>
      <c r="EB850" s="5" t="s">
        <v>492</v>
      </c>
      <c r="FO850" s="5" t="s">
        <v>1178</v>
      </c>
      <c r="FP850" s="5">
        <v>9.2233720368547697E+18</v>
      </c>
      <c r="FX850" s="5" t="s">
        <v>662</v>
      </c>
      <c r="FZ850" s="5" t="s">
        <v>494</v>
      </c>
      <c r="GL850" s="5">
        <v>1</v>
      </c>
      <c r="HF850" s="5" t="s">
        <v>1160</v>
      </c>
    </row>
    <row r="851" spans="1:214" s="5" customFormat="1" x14ac:dyDescent="0.2">
      <c r="A851" s="5" t="s">
        <v>1177</v>
      </c>
      <c r="B851" s="5" t="s">
        <v>889</v>
      </c>
      <c r="C851" s="5">
        <v>94498</v>
      </c>
      <c r="E851" s="5" t="s">
        <v>166</v>
      </c>
      <c r="F851" s="5" t="s">
        <v>167</v>
      </c>
      <c r="G851" s="5" t="s">
        <v>168</v>
      </c>
      <c r="H851" s="5" t="s">
        <v>169</v>
      </c>
      <c r="I851" s="5" t="s">
        <v>170</v>
      </c>
      <c r="J851" s="5" t="s">
        <v>171</v>
      </c>
      <c r="M851" s="5" t="s">
        <v>172</v>
      </c>
      <c r="N851" s="5" t="s">
        <v>167</v>
      </c>
      <c r="P851" s="5">
        <v>1110204</v>
      </c>
      <c r="Q851" s="5">
        <v>1110204</v>
      </c>
      <c r="R851" s="6">
        <v>42046.529861111114</v>
      </c>
      <c r="S851" s="6">
        <v>42142.572916666664</v>
      </c>
      <c r="T851" s="6">
        <v>43588.412499999999</v>
      </c>
      <c r="U851" s="6">
        <v>42142.572916666664</v>
      </c>
      <c r="AD851" s="5">
        <v>0</v>
      </c>
      <c r="AF851" s="5" t="s">
        <v>1176</v>
      </c>
      <c r="AH851" s="5">
        <v>1110204</v>
      </c>
      <c r="AI851" s="5" t="s">
        <v>206</v>
      </c>
      <c r="CL851" s="5" t="s">
        <v>1175</v>
      </c>
      <c r="FO851" s="5" t="s">
        <v>1174</v>
      </c>
      <c r="FP851" s="5">
        <v>9.2233720368547697E+18</v>
      </c>
      <c r="FX851" s="5" t="s">
        <v>662</v>
      </c>
    </row>
    <row r="852" spans="1:214" s="5" customFormat="1" x14ac:dyDescent="0.2">
      <c r="A852" s="5" t="s">
        <v>1173</v>
      </c>
      <c r="B852" s="5" t="s">
        <v>1172</v>
      </c>
      <c r="C852" s="5">
        <v>94464</v>
      </c>
      <c r="E852" s="5" t="s">
        <v>166</v>
      </c>
      <c r="F852" s="5" t="s">
        <v>167</v>
      </c>
      <c r="G852" s="5" t="s">
        <v>168</v>
      </c>
      <c r="H852" s="5" t="s">
        <v>169</v>
      </c>
      <c r="I852" s="5" t="s">
        <v>170</v>
      </c>
      <c r="J852" s="5" t="s">
        <v>171</v>
      </c>
      <c r="M852" s="5" t="s">
        <v>172</v>
      </c>
      <c r="N852" s="5" t="s">
        <v>167</v>
      </c>
      <c r="P852" s="5">
        <v>1110204</v>
      </c>
      <c r="Q852" s="5">
        <v>1110204</v>
      </c>
      <c r="R852" s="6">
        <v>42046.492361111108</v>
      </c>
      <c r="S852" s="6">
        <v>42142.462500000001</v>
      </c>
      <c r="T852" s="6">
        <v>43588.412499999999</v>
      </c>
      <c r="U852" s="6">
        <v>42137.657638888886</v>
      </c>
      <c r="AD852" s="5">
        <v>0</v>
      </c>
      <c r="AF852" s="5" t="s">
        <v>1171</v>
      </c>
      <c r="AH852" s="5">
        <v>1110204</v>
      </c>
      <c r="AI852" s="5" t="s">
        <v>206</v>
      </c>
      <c r="CA852" s="5" t="s">
        <v>1170</v>
      </c>
      <c r="CL852" s="5" t="s">
        <v>1169</v>
      </c>
      <c r="EB852" s="5" t="s">
        <v>492</v>
      </c>
      <c r="FO852" s="5" t="s">
        <v>1168</v>
      </c>
      <c r="FP852" s="5">
        <v>9.2233720368547697E+18</v>
      </c>
      <c r="FX852" s="5" t="s">
        <v>662</v>
      </c>
      <c r="FZ852" s="5" t="s">
        <v>494</v>
      </c>
      <c r="GL852" s="5">
        <v>1</v>
      </c>
      <c r="HF852" s="5" t="s">
        <v>1167</v>
      </c>
    </row>
    <row r="853" spans="1:214" s="5" customFormat="1" x14ac:dyDescent="0.2">
      <c r="A853" s="5" t="s">
        <v>1166</v>
      </c>
      <c r="B853" s="5" t="s">
        <v>1165</v>
      </c>
      <c r="C853" s="5">
        <v>94446</v>
      </c>
      <c r="E853" s="5" t="s">
        <v>166</v>
      </c>
      <c r="F853" s="5" t="s">
        <v>167</v>
      </c>
      <c r="G853" s="5" t="s">
        <v>168</v>
      </c>
      <c r="H853" s="5" t="s">
        <v>169</v>
      </c>
      <c r="I853" s="5" t="s">
        <v>170</v>
      </c>
      <c r="J853" s="5" t="s">
        <v>171</v>
      </c>
      <c r="M853" s="5" t="s">
        <v>172</v>
      </c>
      <c r="N853" s="5" t="s">
        <v>167</v>
      </c>
      <c r="P853" s="5">
        <v>1110204</v>
      </c>
      <c r="Q853" s="5">
        <v>1110204</v>
      </c>
      <c r="R853" s="6">
        <v>42046.445138888892</v>
      </c>
      <c r="S853" s="6">
        <v>42142.455555555556</v>
      </c>
      <c r="T853" s="6">
        <v>43588.412499999999</v>
      </c>
      <c r="U853" s="6">
        <v>42137.651388888888</v>
      </c>
      <c r="AD853" s="5">
        <v>0</v>
      </c>
      <c r="AF853" s="5" t="s">
        <v>1164</v>
      </c>
      <c r="AH853" s="5">
        <v>1110204</v>
      </c>
      <c r="AI853" s="5" t="s">
        <v>206</v>
      </c>
      <c r="CA853" s="5" t="s">
        <v>1163</v>
      </c>
      <c r="CL853" s="5" t="s">
        <v>1162</v>
      </c>
      <c r="EB853" s="5" t="s">
        <v>492</v>
      </c>
      <c r="FO853" s="5" t="s">
        <v>1161</v>
      </c>
      <c r="FP853" s="5">
        <v>9.2233720368547697E+18</v>
      </c>
      <c r="FX853" s="5" t="s">
        <v>662</v>
      </c>
      <c r="FZ853" s="5" t="s">
        <v>494</v>
      </c>
      <c r="GL853" s="5">
        <v>1</v>
      </c>
      <c r="HF853" s="5" t="s">
        <v>1160</v>
      </c>
    </row>
    <row r="854" spans="1:214" s="5" customFormat="1" x14ac:dyDescent="0.2">
      <c r="A854" s="5" t="s">
        <v>1159</v>
      </c>
      <c r="B854" s="5" t="s">
        <v>1158</v>
      </c>
      <c r="C854" s="5">
        <v>94438</v>
      </c>
      <c r="E854" s="5" t="s">
        <v>166</v>
      </c>
      <c r="F854" s="5" t="s">
        <v>167</v>
      </c>
      <c r="G854" s="5" t="s">
        <v>168</v>
      </c>
      <c r="H854" s="5" t="s">
        <v>169</v>
      </c>
      <c r="I854" s="5" t="s">
        <v>170</v>
      </c>
      <c r="J854" s="5" t="s">
        <v>171</v>
      </c>
      <c r="M854" s="5" t="s">
        <v>172</v>
      </c>
      <c r="N854" s="5" t="s">
        <v>167</v>
      </c>
      <c r="P854" s="5">
        <v>1110204</v>
      </c>
      <c r="Q854" s="5">
        <v>1110204</v>
      </c>
      <c r="R854" s="6">
        <v>42046.425000000003</v>
      </c>
      <c r="S854" s="6">
        <v>42157.775000000001</v>
      </c>
      <c r="T854" s="6">
        <v>43588.412499999999</v>
      </c>
      <c r="U854" s="6">
        <v>42157.775000000001</v>
      </c>
      <c r="AD854" s="5">
        <v>0</v>
      </c>
      <c r="AF854" s="5" t="s">
        <v>1157</v>
      </c>
      <c r="AH854" s="5">
        <v>1110204</v>
      </c>
      <c r="AI854" s="5" t="s">
        <v>206</v>
      </c>
      <c r="CL854" s="5" t="s">
        <v>1156</v>
      </c>
      <c r="FO854" s="5" t="s">
        <v>1155</v>
      </c>
      <c r="FP854" s="5">
        <v>9.2233720368547697E+18</v>
      </c>
      <c r="FX854" s="5" t="s">
        <v>662</v>
      </c>
      <c r="HF854" s="5" t="s">
        <v>1154</v>
      </c>
    </row>
    <row r="855" spans="1:214" s="5" customFormat="1" x14ac:dyDescent="0.2">
      <c r="A855" s="5" t="s">
        <v>1153</v>
      </c>
      <c r="B855" s="5" t="s">
        <v>1152</v>
      </c>
      <c r="C855" s="5">
        <v>94429</v>
      </c>
      <c r="E855" s="5" t="s">
        <v>166</v>
      </c>
      <c r="F855" s="5" t="s">
        <v>167</v>
      </c>
      <c r="G855" s="5" t="s">
        <v>168</v>
      </c>
      <c r="H855" s="5" t="s">
        <v>169</v>
      </c>
      <c r="I855" s="5" t="s">
        <v>170</v>
      </c>
      <c r="J855" s="5" t="s">
        <v>171</v>
      </c>
      <c r="M855" s="5" t="s">
        <v>172</v>
      </c>
      <c r="N855" s="5" t="s">
        <v>167</v>
      </c>
      <c r="O855" s="5" t="s">
        <v>171</v>
      </c>
      <c r="P855" s="5">
        <v>1110204</v>
      </c>
      <c r="Q855" s="5">
        <v>1110204</v>
      </c>
      <c r="R855" s="6">
        <v>42046.419444444444</v>
      </c>
      <c r="S855" s="6">
        <v>42195.797222222223</v>
      </c>
      <c r="T855" s="6">
        <v>43588.412499999999</v>
      </c>
      <c r="U855" s="6">
        <v>42195.797222222223</v>
      </c>
      <c r="AD855" s="5">
        <v>0</v>
      </c>
      <c r="AF855" s="5" t="s">
        <v>1151</v>
      </c>
      <c r="AH855" s="5">
        <v>1110204</v>
      </c>
      <c r="AI855" s="5" t="s">
        <v>206</v>
      </c>
      <c r="CL855" s="5" t="s">
        <v>1150</v>
      </c>
      <c r="EB855" s="5" t="s">
        <v>461</v>
      </c>
      <c r="FO855" s="5" t="s">
        <v>1149</v>
      </c>
      <c r="FP855" s="5">
        <v>9.2233720368547697E+18</v>
      </c>
      <c r="FX855" s="5" t="s">
        <v>662</v>
      </c>
      <c r="FZ855" s="5" t="s">
        <v>1148</v>
      </c>
      <c r="GL855" s="5">
        <v>1</v>
      </c>
      <c r="HF855" s="5" t="s">
        <v>1147</v>
      </c>
    </row>
    <row r="856" spans="1:214" s="5" customFormat="1" x14ac:dyDescent="0.2">
      <c r="A856" s="5" t="s">
        <v>1146</v>
      </c>
      <c r="B856" s="5" t="s">
        <v>1145</v>
      </c>
      <c r="C856" s="5">
        <v>94360</v>
      </c>
      <c r="E856" s="5" t="s">
        <v>166</v>
      </c>
      <c r="F856" s="5" t="s">
        <v>167</v>
      </c>
      <c r="G856" s="5" t="s">
        <v>168</v>
      </c>
      <c r="H856" s="5" t="s">
        <v>169</v>
      </c>
      <c r="I856" s="5" t="s">
        <v>170</v>
      </c>
      <c r="J856" s="5" t="s">
        <v>171</v>
      </c>
      <c r="M856" s="5" t="s">
        <v>172</v>
      </c>
      <c r="N856" s="5" t="s">
        <v>167</v>
      </c>
      <c r="R856" s="6">
        <v>42045.708333333336</v>
      </c>
      <c r="S856" s="6">
        <v>42116.695833333331</v>
      </c>
      <c r="T856" s="6">
        <v>43588.412499999999</v>
      </c>
      <c r="U856" s="6">
        <v>42114.71597222222</v>
      </c>
      <c r="AD856" s="5">
        <v>0</v>
      </c>
      <c r="AF856" s="5" t="s">
        <v>1144</v>
      </c>
      <c r="AH856" s="5">
        <v>1110204</v>
      </c>
      <c r="AI856" s="5" t="s">
        <v>175</v>
      </c>
      <c r="AJ856" s="5" t="s">
        <v>206</v>
      </c>
      <c r="CL856" s="5" t="s">
        <v>1143</v>
      </c>
      <c r="EB856" s="5" t="s">
        <v>796</v>
      </c>
      <c r="FO856" s="5" t="s">
        <v>1142</v>
      </c>
      <c r="FP856" s="5">
        <v>9.2233720368547697E+18</v>
      </c>
      <c r="FX856" s="5" t="s">
        <v>662</v>
      </c>
    </row>
    <row r="857" spans="1:214" s="5" customFormat="1" x14ac:dyDescent="0.2">
      <c r="A857" s="5" t="s">
        <v>1141</v>
      </c>
      <c r="B857" s="5" t="s">
        <v>1140</v>
      </c>
      <c r="C857" s="5">
        <v>94357</v>
      </c>
      <c r="E857" s="5" t="s">
        <v>166</v>
      </c>
      <c r="F857" s="5" t="s">
        <v>167</v>
      </c>
      <c r="G857" s="5" t="s">
        <v>168</v>
      </c>
      <c r="H857" s="5" t="s">
        <v>169</v>
      </c>
      <c r="I857" s="5" t="s">
        <v>170</v>
      </c>
      <c r="J857" s="5" t="s">
        <v>171</v>
      </c>
      <c r="M857" s="5" t="s">
        <v>172</v>
      </c>
      <c r="N857" s="5" t="s">
        <v>167</v>
      </c>
      <c r="R857" s="6">
        <v>42045.706944444442</v>
      </c>
      <c r="S857" s="6">
        <v>42747.652777777781</v>
      </c>
      <c r="T857" s="6">
        <v>43588.412499999999</v>
      </c>
      <c r="U857" s="6">
        <v>42191.686805555553</v>
      </c>
      <c r="X857" s="5" t="s">
        <v>1074</v>
      </c>
      <c r="AD857" s="5">
        <v>0</v>
      </c>
      <c r="AF857" s="5" t="s">
        <v>1139</v>
      </c>
      <c r="AH857" s="5">
        <v>1110204</v>
      </c>
      <c r="AI857" s="5" t="s">
        <v>175</v>
      </c>
      <c r="AJ857" s="5" t="s">
        <v>206</v>
      </c>
      <c r="CL857" s="5" t="s">
        <v>1138</v>
      </c>
      <c r="FO857" s="5" t="s">
        <v>1137</v>
      </c>
      <c r="FP857" s="5">
        <v>9.2233720368547697E+18</v>
      </c>
      <c r="FX857" s="5" t="s">
        <v>662</v>
      </c>
      <c r="HF857" s="5" t="s">
        <v>1070</v>
      </c>
    </row>
    <row r="858" spans="1:214" s="5" customFormat="1" x14ac:dyDescent="0.2">
      <c r="A858" s="5" t="s">
        <v>1136</v>
      </c>
      <c r="B858" s="5" t="s">
        <v>1135</v>
      </c>
      <c r="C858" s="5">
        <v>94342</v>
      </c>
      <c r="E858" s="5" t="s">
        <v>166</v>
      </c>
      <c r="F858" s="5" t="s">
        <v>167</v>
      </c>
      <c r="G858" s="5" t="s">
        <v>168</v>
      </c>
      <c r="H858" s="5" t="s">
        <v>169</v>
      </c>
      <c r="I858" s="5" t="s">
        <v>170</v>
      </c>
      <c r="J858" s="5" t="s">
        <v>171</v>
      </c>
      <c r="M858" s="5" t="s">
        <v>172</v>
      </c>
      <c r="N858" s="5" t="s">
        <v>167</v>
      </c>
      <c r="R858" s="6">
        <v>42045.678472222222</v>
      </c>
      <c r="S858" s="6">
        <v>42201.554861111108</v>
      </c>
      <c r="T858" s="6">
        <v>43588.412499999999</v>
      </c>
      <c r="U858" s="6">
        <v>42103.56527777778</v>
      </c>
      <c r="V858" s="5" t="s">
        <v>684</v>
      </c>
      <c r="W858" s="5" t="s">
        <v>684</v>
      </c>
      <c r="AD858" s="5">
        <v>0</v>
      </c>
      <c r="AF858" s="5" t="s">
        <v>1134</v>
      </c>
      <c r="AH858" s="5">
        <v>1110204</v>
      </c>
      <c r="AI858" s="5" t="s">
        <v>175</v>
      </c>
      <c r="AJ858" s="5" t="s">
        <v>206</v>
      </c>
      <c r="AK858" s="5" t="s">
        <v>350</v>
      </c>
      <c r="CL858" s="5" t="s">
        <v>1133</v>
      </c>
      <c r="EB858" s="5" t="s">
        <v>681</v>
      </c>
      <c r="FO858" s="5" t="s">
        <v>1132</v>
      </c>
      <c r="FP858" s="5">
        <v>9.2233720368547697E+18</v>
      </c>
      <c r="FQ858" s="6">
        <v>42199.802083333336</v>
      </c>
      <c r="FX858" s="5" t="s">
        <v>662</v>
      </c>
      <c r="FZ858" s="5" t="s">
        <v>255</v>
      </c>
      <c r="GL858" s="5">
        <v>0</v>
      </c>
      <c r="HF858" s="5" t="s">
        <v>1131</v>
      </c>
    </row>
    <row r="859" spans="1:214" s="5" customFormat="1" x14ac:dyDescent="0.2">
      <c r="A859" s="5" t="s">
        <v>1130</v>
      </c>
      <c r="B859" s="5" t="s">
        <v>1129</v>
      </c>
      <c r="C859" s="5">
        <v>94283</v>
      </c>
      <c r="E859" s="5" t="s">
        <v>166</v>
      </c>
      <c r="F859" s="5" t="s">
        <v>167</v>
      </c>
      <c r="G859" s="5" t="s">
        <v>168</v>
      </c>
      <c r="H859" s="5" t="s">
        <v>169</v>
      </c>
      <c r="I859" s="5" t="s">
        <v>170</v>
      </c>
      <c r="J859" s="5" t="s">
        <v>171</v>
      </c>
      <c r="M859" s="5" t="s">
        <v>172</v>
      </c>
      <c r="N859" s="5" t="s">
        <v>167</v>
      </c>
      <c r="P859" s="5">
        <v>1110204</v>
      </c>
      <c r="Q859" s="5">
        <v>1110204</v>
      </c>
      <c r="R859" s="6">
        <v>42045.540972222225</v>
      </c>
      <c r="S859" s="6">
        <v>42116.695833333331</v>
      </c>
      <c r="T859" s="6">
        <v>43588.412499999999</v>
      </c>
      <c r="U859" s="6">
        <v>42115.659722222219</v>
      </c>
      <c r="AD859" s="5">
        <v>0</v>
      </c>
      <c r="AF859" s="5" t="s">
        <v>1128</v>
      </c>
      <c r="AH859" s="5">
        <v>1110204</v>
      </c>
      <c r="AI859" s="5" t="s">
        <v>206</v>
      </c>
      <c r="BK859" s="5" t="s">
        <v>1113</v>
      </c>
      <c r="CL859" s="5" t="s">
        <v>1127</v>
      </c>
      <c r="EB859" s="5" t="s">
        <v>796</v>
      </c>
      <c r="FO859" s="5" t="s">
        <v>1126</v>
      </c>
      <c r="FP859" s="5">
        <v>9.2233720368547697E+18</v>
      </c>
      <c r="FX859" s="5" t="s">
        <v>662</v>
      </c>
      <c r="HF859" s="5" t="s">
        <v>1125</v>
      </c>
    </row>
    <row r="860" spans="1:214" s="5" customFormat="1" x14ac:dyDescent="0.2">
      <c r="A860" s="5" t="s">
        <v>1124</v>
      </c>
      <c r="B860" s="5" t="s">
        <v>1123</v>
      </c>
      <c r="C860" s="5">
        <v>94259</v>
      </c>
      <c r="E860" s="5" t="s">
        <v>166</v>
      </c>
      <c r="F860" s="5" t="s">
        <v>167</v>
      </c>
      <c r="G860" s="5" t="s">
        <v>168</v>
      </c>
      <c r="H860" s="5" t="s">
        <v>169</v>
      </c>
      <c r="I860" s="5" t="s">
        <v>170</v>
      </c>
      <c r="J860" s="5" t="s">
        <v>171</v>
      </c>
      <c r="M860" s="5" t="s">
        <v>172</v>
      </c>
      <c r="P860" s="5">
        <v>1110204</v>
      </c>
      <c r="Q860" s="5">
        <v>1110204</v>
      </c>
      <c r="R860" s="6">
        <v>42045.478472222225</v>
      </c>
      <c r="S860" s="6">
        <v>42075.522916666669</v>
      </c>
      <c r="T860" s="6">
        <v>43588.412499999999</v>
      </c>
      <c r="AD860" s="5">
        <v>0</v>
      </c>
      <c r="AF860" s="5" t="s">
        <v>1122</v>
      </c>
      <c r="AH860" s="5">
        <v>1110204</v>
      </c>
      <c r="AI860" s="5" t="s">
        <v>206</v>
      </c>
      <c r="CL860" s="5" t="s">
        <v>1121</v>
      </c>
      <c r="FO860" s="5" t="s">
        <v>1120</v>
      </c>
      <c r="FP860" s="5">
        <v>9.2233720368547697E+18</v>
      </c>
      <c r="FX860" s="5" t="s">
        <v>662</v>
      </c>
    </row>
    <row r="861" spans="1:214" s="5" customFormat="1" x14ac:dyDescent="0.2">
      <c r="A861" s="5" t="s">
        <v>1119</v>
      </c>
      <c r="B861" s="5" t="s">
        <v>1118</v>
      </c>
      <c r="C861" s="5">
        <v>94258</v>
      </c>
      <c r="E861" s="5" t="s">
        <v>166</v>
      </c>
      <c r="F861" s="5" t="s">
        <v>167</v>
      </c>
      <c r="G861" s="5" t="s">
        <v>168</v>
      </c>
      <c r="H861" s="5" t="s">
        <v>169</v>
      </c>
      <c r="I861" s="5" t="s">
        <v>170</v>
      </c>
      <c r="J861" s="5" t="s">
        <v>171</v>
      </c>
      <c r="M861" s="5" t="s">
        <v>172</v>
      </c>
      <c r="N861" s="5" t="s">
        <v>167</v>
      </c>
      <c r="P861" s="5">
        <v>1110204</v>
      </c>
      <c r="Q861" s="5">
        <v>1110204</v>
      </c>
      <c r="R861" s="6">
        <v>42045.477777777778</v>
      </c>
      <c r="S861" s="6">
        <v>42123.665972222225</v>
      </c>
      <c r="T861" s="6">
        <v>43588.412499999999</v>
      </c>
      <c r="U861" s="6">
        <v>42123.665972222225</v>
      </c>
      <c r="AD861" s="5">
        <v>0</v>
      </c>
      <c r="AF861" s="5" t="s">
        <v>1117</v>
      </c>
      <c r="AH861" s="5">
        <v>1110204</v>
      </c>
      <c r="AI861" s="5" t="s">
        <v>206</v>
      </c>
      <c r="CL861" s="5" t="s">
        <v>1116</v>
      </c>
      <c r="EB861" s="5" t="s">
        <v>796</v>
      </c>
      <c r="FO861" s="5" t="s">
        <v>1115</v>
      </c>
      <c r="FP861" s="5">
        <v>9.2233720368547697E+18</v>
      </c>
      <c r="FX861" s="5" t="s">
        <v>662</v>
      </c>
      <c r="FZ861" s="5" t="s">
        <v>450</v>
      </c>
      <c r="GL861" s="5">
        <v>3</v>
      </c>
    </row>
    <row r="862" spans="1:214" s="5" customFormat="1" x14ac:dyDescent="0.2">
      <c r="A862" s="5" t="s">
        <v>1114</v>
      </c>
      <c r="B862" s="5" t="s">
        <v>1113</v>
      </c>
      <c r="C862" s="5">
        <v>94257</v>
      </c>
      <c r="E862" s="5" t="s">
        <v>166</v>
      </c>
      <c r="F862" s="5" t="s">
        <v>167</v>
      </c>
      <c r="G862" s="5" t="s">
        <v>168</v>
      </c>
      <c r="H862" s="5" t="s">
        <v>169</v>
      </c>
      <c r="I862" s="5" t="s">
        <v>170</v>
      </c>
      <c r="J862" s="5" t="s">
        <v>171</v>
      </c>
      <c r="M862" s="5" t="s">
        <v>172</v>
      </c>
      <c r="N862" s="5" t="s">
        <v>167</v>
      </c>
      <c r="P862" s="5">
        <v>1110204</v>
      </c>
      <c r="Q862" s="5">
        <v>1110204</v>
      </c>
      <c r="R862" s="6">
        <v>42045.477777777778</v>
      </c>
      <c r="S862" s="6">
        <v>42143.65902777778</v>
      </c>
      <c r="T862" s="6">
        <v>43588.412499999999</v>
      </c>
      <c r="U862" s="6">
        <v>42143.65902777778</v>
      </c>
      <c r="AD862" s="5">
        <v>0</v>
      </c>
      <c r="AF862" s="5" t="s">
        <v>1112</v>
      </c>
      <c r="AH862" s="5">
        <v>1110204</v>
      </c>
      <c r="AI862" s="5" t="s">
        <v>206</v>
      </c>
      <c r="CL862" s="5" t="s">
        <v>1111</v>
      </c>
      <c r="EB862" s="5" t="s">
        <v>796</v>
      </c>
      <c r="FO862" s="5" t="s">
        <v>1110</v>
      </c>
      <c r="FP862" s="5">
        <v>9.2233720368547697E+18</v>
      </c>
      <c r="FX862" s="5" t="s">
        <v>662</v>
      </c>
      <c r="FZ862" s="5" t="s">
        <v>494</v>
      </c>
      <c r="GL862" s="5">
        <v>5</v>
      </c>
      <c r="HF862" s="5" t="s">
        <v>1109</v>
      </c>
    </row>
    <row r="863" spans="1:214" s="5" customFormat="1" x14ac:dyDescent="0.2">
      <c r="A863" s="5" t="s">
        <v>1108</v>
      </c>
      <c r="B863" s="5" t="s">
        <v>1107</v>
      </c>
      <c r="C863" s="5">
        <v>94256</v>
      </c>
      <c r="E863" s="5" t="s">
        <v>166</v>
      </c>
      <c r="F863" s="5" t="s">
        <v>167</v>
      </c>
      <c r="G863" s="5" t="s">
        <v>168</v>
      </c>
      <c r="H863" s="5" t="s">
        <v>169</v>
      </c>
      <c r="I863" s="5" t="s">
        <v>170</v>
      </c>
      <c r="J863" s="5" t="s">
        <v>171</v>
      </c>
      <c r="M863" s="5" t="s">
        <v>172</v>
      </c>
      <c r="N863" s="5" t="s">
        <v>167</v>
      </c>
      <c r="P863" s="5">
        <v>1110204</v>
      </c>
      <c r="Q863" s="5">
        <v>1110204</v>
      </c>
      <c r="R863" s="6">
        <v>42045.476388888892</v>
      </c>
      <c r="S863" s="6">
        <v>42262.865277777775</v>
      </c>
      <c r="T863" s="6">
        <v>43588.412499999999</v>
      </c>
      <c r="U863" s="6">
        <v>42262.865277777775</v>
      </c>
      <c r="AD863" s="5">
        <v>0</v>
      </c>
      <c r="AF863" s="5" t="s">
        <v>1106</v>
      </c>
      <c r="AH863" s="5">
        <v>1110204</v>
      </c>
      <c r="AI863" s="5" t="s">
        <v>206</v>
      </c>
      <c r="CL863" s="5" t="s">
        <v>1105</v>
      </c>
      <c r="FO863" s="5" t="s">
        <v>1104</v>
      </c>
      <c r="FP863" s="5">
        <v>9.2233720368547697E+18</v>
      </c>
      <c r="FX863" s="5" t="s">
        <v>662</v>
      </c>
    </row>
    <row r="864" spans="1:214" s="5" customFormat="1" x14ac:dyDescent="0.2">
      <c r="A864" s="5" t="s">
        <v>1103</v>
      </c>
      <c r="B864" s="5" t="s">
        <v>1102</v>
      </c>
      <c r="C864" s="5">
        <v>94254</v>
      </c>
      <c r="E864" s="5" t="s">
        <v>166</v>
      </c>
      <c r="F864" s="5" t="s">
        <v>167</v>
      </c>
      <c r="G864" s="5" t="s">
        <v>168</v>
      </c>
      <c r="H864" s="5" t="s">
        <v>169</v>
      </c>
      <c r="I864" s="5" t="s">
        <v>170</v>
      </c>
      <c r="J864" s="5" t="s">
        <v>171</v>
      </c>
      <c r="M864" s="5" t="s">
        <v>172</v>
      </c>
      <c r="N864" s="5" t="s">
        <v>167</v>
      </c>
      <c r="P864" s="5">
        <v>1110204</v>
      </c>
      <c r="Q864" s="5">
        <v>1110204</v>
      </c>
      <c r="R864" s="6">
        <v>42045.475694444445</v>
      </c>
      <c r="S864" s="6">
        <v>42142.486111111109</v>
      </c>
      <c r="T864" s="6">
        <v>43588.412499999999</v>
      </c>
      <c r="U864" s="6">
        <v>42137.694444444445</v>
      </c>
      <c r="AD864" s="5">
        <v>0</v>
      </c>
      <c r="AF864" s="5" t="s">
        <v>1101</v>
      </c>
      <c r="AH864" s="5">
        <v>1110204</v>
      </c>
      <c r="AI864" s="5" t="s">
        <v>206</v>
      </c>
      <c r="CL864" s="5" t="s">
        <v>1100</v>
      </c>
      <c r="EB864" s="5" t="s">
        <v>492</v>
      </c>
      <c r="FO864" s="5" t="s">
        <v>1099</v>
      </c>
      <c r="FP864" s="5">
        <v>9.2233720368547697E+18</v>
      </c>
      <c r="FX864" s="5" t="s">
        <v>662</v>
      </c>
      <c r="FZ864" s="5" t="s">
        <v>494</v>
      </c>
      <c r="GL864" s="5">
        <v>1</v>
      </c>
      <c r="HF864" s="5" t="s">
        <v>1098</v>
      </c>
    </row>
    <row r="865" spans="1:215" s="5" customFormat="1" x14ac:dyDescent="0.2">
      <c r="A865" s="5" t="s">
        <v>1097</v>
      </c>
      <c r="B865" s="5" t="s">
        <v>1096</v>
      </c>
      <c r="C865" s="5">
        <v>94252</v>
      </c>
      <c r="E865" s="5" t="s">
        <v>166</v>
      </c>
      <c r="F865" s="5" t="s">
        <v>167</v>
      </c>
      <c r="G865" s="5" t="s">
        <v>168</v>
      </c>
      <c r="H865" s="5" t="s">
        <v>169</v>
      </c>
      <c r="I865" s="5" t="s">
        <v>170</v>
      </c>
      <c r="J865" s="5" t="s">
        <v>171</v>
      </c>
      <c r="M865" s="5" t="s">
        <v>172</v>
      </c>
      <c r="N865" s="5" t="s">
        <v>167</v>
      </c>
      <c r="P865" s="5">
        <v>1110204</v>
      </c>
      <c r="Q865" s="5">
        <v>1110204</v>
      </c>
      <c r="R865" s="6">
        <v>42045.474305555559</v>
      </c>
      <c r="S865" s="6">
        <v>42262.72152777778</v>
      </c>
      <c r="T865" s="6">
        <v>43588.412499999999</v>
      </c>
      <c r="U865" s="6">
        <v>42262.72152777778</v>
      </c>
      <c r="AD865" s="5">
        <v>0</v>
      </c>
      <c r="AF865" s="5" t="s">
        <v>1095</v>
      </c>
      <c r="AH865" s="5">
        <v>1110204</v>
      </c>
      <c r="AI865" s="5" t="s">
        <v>206</v>
      </c>
      <c r="CL865" s="5" t="s">
        <v>1094</v>
      </c>
      <c r="FO865" s="5" t="s">
        <v>1093</v>
      </c>
      <c r="FP865" s="5">
        <v>9.2233720368547697E+18</v>
      </c>
      <c r="FX865" s="5" t="s">
        <v>662</v>
      </c>
    </row>
    <row r="866" spans="1:215" s="5" customFormat="1" x14ac:dyDescent="0.2">
      <c r="A866" s="5" t="s">
        <v>1092</v>
      </c>
      <c r="B866" s="5" t="s">
        <v>1091</v>
      </c>
      <c r="C866" s="5">
        <v>94251</v>
      </c>
      <c r="E866" s="5" t="s">
        <v>166</v>
      </c>
      <c r="F866" s="5" t="s">
        <v>167</v>
      </c>
      <c r="G866" s="5" t="s">
        <v>168</v>
      </c>
      <c r="H866" s="5" t="s">
        <v>169</v>
      </c>
      <c r="I866" s="5" t="s">
        <v>170</v>
      </c>
      <c r="J866" s="5" t="s">
        <v>171</v>
      </c>
      <c r="M866" s="5" t="s">
        <v>172</v>
      </c>
      <c r="N866" s="5" t="s">
        <v>167</v>
      </c>
      <c r="P866" s="5">
        <v>1110204</v>
      </c>
      <c r="Q866" s="5">
        <v>1110204</v>
      </c>
      <c r="R866" s="6">
        <v>42045.473611111112</v>
      </c>
      <c r="S866" s="6">
        <v>42747.652777777781</v>
      </c>
      <c r="T866" s="6">
        <v>43588.412499999999</v>
      </c>
      <c r="U866" s="6">
        <v>42191.6875</v>
      </c>
      <c r="X866" s="5" t="s">
        <v>1074</v>
      </c>
      <c r="AD866" s="5">
        <v>0</v>
      </c>
      <c r="AF866" s="5" t="s">
        <v>1090</v>
      </c>
      <c r="AH866" s="5">
        <v>1110204</v>
      </c>
      <c r="AI866" s="5" t="s">
        <v>206</v>
      </c>
      <c r="CL866" s="5" t="s">
        <v>1089</v>
      </c>
      <c r="FO866" s="5" t="s">
        <v>1088</v>
      </c>
      <c r="FP866" s="5">
        <v>9.2233720368547697E+18</v>
      </c>
      <c r="FX866" s="5" t="s">
        <v>662</v>
      </c>
      <c r="HF866" s="5" t="s">
        <v>1087</v>
      </c>
    </row>
    <row r="867" spans="1:215" s="5" customFormat="1" x14ac:dyDescent="0.2">
      <c r="A867" s="5" t="s">
        <v>1086</v>
      </c>
      <c r="B867" s="5" t="s">
        <v>1085</v>
      </c>
      <c r="C867" s="5">
        <v>94248</v>
      </c>
      <c r="E867" s="5" t="s">
        <v>166</v>
      </c>
      <c r="F867" s="5" t="s">
        <v>167</v>
      </c>
      <c r="G867" s="5" t="s">
        <v>168</v>
      </c>
      <c r="H867" s="5" t="s">
        <v>169</v>
      </c>
      <c r="I867" s="5" t="s">
        <v>170</v>
      </c>
      <c r="J867" s="5" t="s">
        <v>171</v>
      </c>
      <c r="M867" s="5" t="s">
        <v>172</v>
      </c>
      <c r="N867" s="5" t="s">
        <v>167</v>
      </c>
      <c r="P867" s="5">
        <v>1110204</v>
      </c>
      <c r="Q867" s="5">
        <v>1110204</v>
      </c>
      <c r="R867" s="6">
        <v>42045.470833333333</v>
      </c>
      <c r="S867" s="6">
        <v>42115.603472222225</v>
      </c>
      <c r="T867" s="6">
        <v>43588.412499999999</v>
      </c>
      <c r="U867" s="6">
        <v>42115.603472222225</v>
      </c>
      <c r="AD867" s="5">
        <v>0</v>
      </c>
      <c r="AF867" s="5" t="s">
        <v>1084</v>
      </c>
      <c r="AH867" s="5">
        <v>1110204</v>
      </c>
      <c r="AI867" s="5" t="s">
        <v>206</v>
      </c>
      <c r="CL867" s="5" t="s">
        <v>1083</v>
      </c>
      <c r="EB867" s="5" t="s">
        <v>796</v>
      </c>
      <c r="FO867" s="5" t="s">
        <v>1082</v>
      </c>
      <c r="FP867" s="5">
        <v>9.2233720368547697E+18</v>
      </c>
      <c r="FX867" s="5" t="s">
        <v>662</v>
      </c>
      <c r="FZ867" s="5" t="s">
        <v>255</v>
      </c>
      <c r="GL867" s="5">
        <v>3</v>
      </c>
      <c r="GR867" s="5" t="s">
        <v>241</v>
      </c>
    </row>
    <row r="868" spans="1:215" s="5" customFormat="1" x14ac:dyDescent="0.2">
      <c r="A868" s="5" t="s">
        <v>1081</v>
      </c>
      <c r="B868" s="5" t="s">
        <v>1080</v>
      </c>
      <c r="C868" s="5">
        <v>94245</v>
      </c>
      <c r="E868" s="5" t="s">
        <v>166</v>
      </c>
      <c r="F868" s="5" t="s">
        <v>167</v>
      </c>
      <c r="G868" s="5" t="s">
        <v>168</v>
      </c>
      <c r="H868" s="5" t="s">
        <v>169</v>
      </c>
      <c r="I868" s="5" t="s">
        <v>170</v>
      </c>
      <c r="J868" s="5" t="s">
        <v>171</v>
      </c>
      <c r="M868" s="5" t="s">
        <v>172</v>
      </c>
      <c r="N868" s="5" t="s">
        <v>167</v>
      </c>
      <c r="P868" s="5">
        <v>1110204</v>
      </c>
      <c r="Q868" s="5">
        <v>1110204</v>
      </c>
      <c r="R868" s="6">
        <v>42045.46875</v>
      </c>
      <c r="S868" s="6">
        <v>42101.600694444445</v>
      </c>
      <c r="T868" s="6">
        <v>43588.412499999999</v>
      </c>
      <c r="U868" s="6">
        <v>42101.600694444445</v>
      </c>
      <c r="AD868" s="5">
        <v>0</v>
      </c>
      <c r="AF868" s="5" t="s">
        <v>1079</v>
      </c>
      <c r="AH868" s="5">
        <v>1110204</v>
      </c>
      <c r="AI868" s="5" t="s">
        <v>206</v>
      </c>
      <c r="BC868" s="5" t="s">
        <v>1016</v>
      </c>
      <c r="BD868" s="5" t="s">
        <v>1011</v>
      </c>
      <c r="BE868" s="5" t="s">
        <v>1005</v>
      </c>
      <c r="CL868" s="5" t="s">
        <v>1078</v>
      </c>
      <c r="EB868" s="5" t="s">
        <v>796</v>
      </c>
      <c r="FO868" s="5" t="s">
        <v>1077</v>
      </c>
      <c r="FP868" s="5">
        <v>9.2233720368547697E+18</v>
      </c>
      <c r="FX868" s="5" t="s">
        <v>662</v>
      </c>
      <c r="FZ868" s="5" t="s">
        <v>679</v>
      </c>
      <c r="GL868" s="5">
        <v>2</v>
      </c>
      <c r="GR868" s="5" t="s">
        <v>241</v>
      </c>
    </row>
    <row r="869" spans="1:215" s="5" customFormat="1" x14ac:dyDescent="0.2">
      <c r="A869" s="5" t="s">
        <v>1076</v>
      </c>
      <c r="B869" s="5" t="s">
        <v>1075</v>
      </c>
      <c r="C869" s="5">
        <v>94244</v>
      </c>
      <c r="E869" s="5" t="s">
        <v>166</v>
      </c>
      <c r="F869" s="5" t="s">
        <v>167</v>
      </c>
      <c r="G869" s="5" t="s">
        <v>168</v>
      </c>
      <c r="H869" s="5" t="s">
        <v>169</v>
      </c>
      <c r="I869" s="5" t="s">
        <v>170</v>
      </c>
      <c r="J869" s="5" t="s">
        <v>171</v>
      </c>
      <c r="M869" s="5" t="s">
        <v>172</v>
      </c>
      <c r="N869" s="5" t="s">
        <v>167</v>
      </c>
      <c r="P869" s="5">
        <v>1110204</v>
      </c>
      <c r="Q869" s="5">
        <v>1110204</v>
      </c>
      <c r="R869" s="6">
        <v>42045.468055555553</v>
      </c>
      <c r="S869" s="6">
        <v>42747.65347222222</v>
      </c>
      <c r="T869" s="6">
        <v>43588.412499999999</v>
      </c>
      <c r="U869" s="6">
        <v>42191.686805555553</v>
      </c>
      <c r="X869" s="5" t="s">
        <v>1074</v>
      </c>
      <c r="AD869" s="5">
        <v>0</v>
      </c>
      <c r="AF869" s="5" t="s">
        <v>1073</v>
      </c>
      <c r="AH869" s="5">
        <v>1110204</v>
      </c>
      <c r="AI869" s="5" t="s">
        <v>206</v>
      </c>
      <c r="CL869" s="5" t="s">
        <v>1072</v>
      </c>
      <c r="FO869" s="5" t="s">
        <v>1071</v>
      </c>
      <c r="FP869" s="5">
        <v>9.2233720368547697E+18</v>
      </c>
      <c r="FX869" s="5" t="s">
        <v>662</v>
      </c>
      <c r="HF869" s="5" t="s">
        <v>1070</v>
      </c>
    </row>
    <row r="870" spans="1:215" s="5" customFormat="1" x14ac:dyDescent="0.2">
      <c r="A870" s="5" t="s">
        <v>1069</v>
      </c>
      <c r="B870" s="5" t="s">
        <v>1068</v>
      </c>
      <c r="C870" s="5">
        <v>94243</v>
      </c>
      <c r="E870" s="5" t="s">
        <v>166</v>
      </c>
      <c r="F870" s="5" t="s">
        <v>167</v>
      </c>
      <c r="G870" s="5" t="s">
        <v>168</v>
      </c>
      <c r="H870" s="5" t="s">
        <v>169</v>
      </c>
      <c r="I870" s="5" t="s">
        <v>170</v>
      </c>
      <c r="J870" s="5" t="s">
        <v>171</v>
      </c>
      <c r="M870" s="5" t="s">
        <v>172</v>
      </c>
      <c r="N870" s="5" t="s">
        <v>167</v>
      </c>
      <c r="P870" s="5">
        <v>1110204</v>
      </c>
      <c r="Q870" s="5">
        <v>1110204</v>
      </c>
      <c r="R870" s="6">
        <v>42045.467361111114</v>
      </c>
      <c r="S870" s="6">
        <v>42116.695833333331</v>
      </c>
      <c r="T870" s="6">
        <v>43588.412499999999</v>
      </c>
      <c r="U870" s="6">
        <v>42114.613194444442</v>
      </c>
      <c r="AD870" s="5">
        <v>0</v>
      </c>
      <c r="AF870" s="5" t="s">
        <v>1067</v>
      </c>
      <c r="AH870" s="5">
        <v>1110204</v>
      </c>
      <c r="AI870" s="5" t="s">
        <v>206</v>
      </c>
      <c r="CL870" s="5" t="s">
        <v>1066</v>
      </c>
      <c r="EB870" s="5" t="s">
        <v>796</v>
      </c>
      <c r="FO870" s="5" t="s">
        <v>1065</v>
      </c>
      <c r="FP870" s="5">
        <v>9.2233720368547697E+18</v>
      </c>
      <c r="FX870" s="5" t="s">
        <v>662</v>
      </c>
    </row>
    <row r="871" spans="1:215" s="5" customFormat="1" x14ac:dyDescent="0.2">
      <c r="A871" s="5" t="s">
        <v>1064</v>
      </c>
      <c r="B871" s="5" t="s">
        <v>1063</v>
      </c>
      <c r="C871" s="5">
        <v>94242</v>
      </c>
      <c r="E871" s="5" t="s">
        <v>166</v>
      </c>
      <c r="F871" s="5" t="s">
        <v>167</v>
      </c>
      <c r="G871" s="5" t="s">
        <v>168</v>
      </c>
      <c r="H871" s="5" t="s">
        <v>169</v>
      </c>
      <c r="I871" s="5" t="s">
        <v>170</v>
      </c>
      <c r="J871" s="5" t="s">
        <v>171</v>
      </c>
      <c r="M871" s="5" t="s">
        <v>172</v>
      </c>
      <c r="N871" s="5" t="s">
        <v>167</v>
      </c>
      <c r="P871" s="5">
        <v>1110204</v>
      </c>
      <c r="Q871" s="5">
        <v>1110204</v>
      </c>
      <c r="R871" s="6">
        <v>42045.466666666667</v>
      </c>
      <c r="S871" s="6">
        <v>42101.697222222225</v>
      </c>
      <c r="T871" s="6">
        <v>43588.412499999999</v>
      </c>
      <c r="U871" s="6">
        <v>42101.697222222225</v>
      </c>
      <c r="AD871" s="5">
        <v>0</v>
      </c>
      <c r="AF871" s="5" t="s">
        <v>1062</v>
      </c>
      <c r="AH871" s="5">
        <v>1110204</v>
      </c>
      <c r="AI871" s="5" t="s">
        <v>206</v>
      </c>
      <c r="CL871" s="5" t="s">
        <v>1061</v>
      </c>
      <c r="EB871" s="5" t="s">
        <v>796</v>
      </c>
      <c r="FO871" s="5" t="s">
        <v>1060</v>
      </c>
      <c r="FP871" s="5">
        <v>9.2233720368547697E+18</v>
      </c>
      <c r="FX871" s="5" t="s">
        <v>662</v>
      </c>
      <c r="FZ871" s="5" t="s">
        <v>679</v>
      </c>
      <c r="GL871" s="5">
        <v>3</v>
      </c>
      <c r="GR871" s="5" t="s">
        <v>241</v>
      </c>
    </row>
    <row r="872" spans="1:215" s="5" customFormat="1" x14ac:dyDescent="0.2">
      <c r="A872" s="5" t="s">
        <v>1059</v>
      </c>
      <c r="B872" s="5" t="s">
        <v>1058</v>
      </c>
      <c r="C872" s="5">
        <v>94241</v>
      </c>
      <c r="E872" s="5" t="s">
        <v>166</v>
      </c>
      <c r="F872" s="5" t="s">
        <v>167</v>
      </c>
      <c r="G872" s="5" t="s">
        <v>168</v>
      </c>
      <c r="H872" s="5" t="s">
        <v>169</v>
      </c>
      <c r="I872" s="5" t="s">
        <v>170</v>
      </c>
      <c r="J872" s="5" t="s">
        <v>171</v>
      </c>
      <c r="M872" s="5" t="s">
        <v>172</v>
      </c>
      <c r="N872" s="5" t="s">
        <v>167</v>
      </c>
      <c r="P872" s="5">
        <v>1110204</v>
      </c>
      <c r="Q872" s="5">
        <v>1110204</v>
      </c>
      <c r="R872" s="6">
        <v>42045.46597222222</v>
      </c>
      <c r="S872" s="6">
        <v>42116.695833333331</v>
      </c>
      <c r="T872" s="6">
        <v>43588.412499999999</v>
      </c>
      <c r="U872" s="6">
        <v>42114.71597222222</v>
      </c>
      <c r="AD872" s="5">
        <v>0</v>
      </c>
      <c r="AF872" s="5" t="s">
        <v>1057</v>
      </c>
      <c r="AH872" s="5">
        <v>1110204</v>
      </c>
      <c r="AI872" s="5" t="s">
        <v>206</v>
      </c>
      <c r="CL872" s="5" t="s">
        <v>1056</v>
      </c>
      <c r="EB872" s="5" t="s">
        <v>796</v>
      </c>
      <c r="FO872" s="5" t="s">
        <v>1055</v>
      </c>
      <c r="FP872" s="5">
        <v>9.2233720368547697E+18</v>
      </c>
      <c r="FX872" s="5" t="s">
        <v>662</v>
      </c>
    </row>
    <row r="873" spans="1:215" s="5" customFormat="1" x14ac:dyDescent="0.2">
      <c r="A873" s="5" t="s">
        <v>1054</v>
      </c>
      <c r="B873" s="5" t="s">
        <v>1053</v>
      </c>
      <c r="C873" s="5">
        <v>94240</v>
      </c>
      <c r="E873" s="5" t="s">
        <v>166</v>
      </c>
      <c r="F873" s="5" t="s">
        <v>167</v>
      </c>
      <c r="G873" s="5" t="s">
        <v>168</v>
      </c>
      <c r="H873" s="5" t="s">
        <v>169</v>
      </c>
      <c r="I873" s="5" t="s">
        <v>170</v>
      </c>
      <c r="J873" s="5" t="s">
        <v>171</v>
      </c>
      <c r="M873" s="5" t="s">
        <v>172</v>
      </c>
      <c r="N873" s="5" t="s">
        <v>167</v>
      </c>
      <c r="P873" s="5">
        <v>1110204</v>
      </c>
      <c r="Q873" s="5">
        <v>1110204</v>
      </c>
      <c r="R873" s="6">
        <v>42045.465277777781</v>
      </c>
      <c r="S873" s="6">
        <v>42125.413194444445</v>
      </c>
      <c r="T873" s="6">
        <v>43588.412499999999</v>
      </c>
      <c r="U873" s="6">
        <v>42125.413194444445</v>
      </c>
      <c r="AD873" s="5">
        <v>0</v>
      </c>
      <c r="AF873" s="5" t="s">
        <v>1052</v>
      </c>
      <c r="AH873" s="5">
        <v>1110204</v>
      </c>
      <c r="AI873" s="5" t="s">
        <v>206</v>
      </c>
      <c r="CL873" s="5" t="s">
        <v>1051</v>
      </c>
      <c r="EB873" s="5" t="s">
        <v>796</v>
      </c>
      <c r="FO873" s="5" t="s">
        <v>1050</v>
      </c>
      <c r="FP873" s="5">
        <v>9.2233720368547697E+18</v>
      </c>
      <c r="FX873" s="5" t="s">
        <v>662</v>
      </c>
      <c r="FZ873" s="5" t="s">
        <v>450</v>
      </c>
      <c r="GL873" s="5">
        <v>1</v>
      </c>
      <c r="HF873" s="5" t="s">
        <v>1049</v>
      </c>
      <c r="HG873" s="5" t="s">
        <v>1048</v>
      </c>
    </row>
    <row r="874" spans="1:215" s="5" customFormat="1" x14ac:dyDescent="0.2">
      <c r="A874" s="5" t="s">
        <v>1047</v>
      </c>
      <c r="B874" s="5" t="s">
        <v>1046</v>
      </c>
      <c r="C874" s="5">
        <v>94239</v>
      </c>
      <c r="E874" s="5" t="s">
        <v>166</v>
      </c>
      <c r="F874" s="5" t="s">
        <v>167</v>
      </c>
      <c r="G874" s="5" t="s">
        <v>168</v>
      </c>
      <c r="H874" s="5" t="s">
        <v>169</v>
      </c>
      <c r="I874" s="5" t="s">
        <v>170</v>
      </c>
      <c r="J874" s="5" t="s">
        <v>171</v>
      </c>
      <c r="M874" s="5" t="s">
        <v>172</v>
      </c>
      <c r="N874" s="5" t="s">
        <v>167</v>
      </c>
      <c r="P874" s="5">
        <v>1110204</v>
      </c>
      <c r="Q874" s="5">
        <v>1110204</v>
      </c>
      <c r="R874" s="6">
        <v>42045.465277777781</v>
      </c>
      <c r="S874" s="6">
        <v>42115.647222222222</v>
      </c>
      <c r="T874" s="6">
        <v>43588.412499999999</v>
      </c>
      <c r="U874" s="6">
        <v>42115.647222222222</v>
      </c>
      <c r="AD874" s="5">
        <v>0</v>
      </c>
      <c r="AF874" s="5" t="s">
        <v>1045</v>
      </c>
      <c r="AH874" s="5">
        <v>1110204</v>
      </c>
      <c r="AI874" s="5" t="s">
        <v>206</v>
      </c>
      <c r="CL874" s="5" t="s">
        <v>1044</v>
      </c>
      <c r="EB874" s="5" t="s">
        <v>796</v>
      </c>
      <c r="FO874" s="5" t="s">
        <v>1043</v>
      </c>
      <c r="FP874" s="5">
        <v>9.2233720368547697E+18</v>
      </c>
      <c r="FX874" s="5" t="s">
        <v>662</v>
      </c>
      <c r="FZ874" s="5" t="s">
        <v>255</v>
      </c>
      <c r="GL874" s="5">
        <v>2</v>
      </c>
    </row>
    <row r="875" spans="1:215" s="5" customFormat="1" x14ac:dyDescent="0.2">
      <c r="A875" s="5" t="s">
        <v>1042</v>
      </c>
      <c r="B875" s="5" t="s">
        <v>1041</v>
      </c>
      <c r="C875" s="5">
        <v>94238</v>
      </c>
      <c r="E875" s="5" t="s">
        <v>166</v>
      </c>
      <c r="F875" s="5" t="s">
        <v>167</v>
      </c>
      <c r="G875" s="5" t="s">
        <v>168</v>
      </c>
      <c r="H875" s="5" t="s">
        <v>169</v>
      </c>
      <c r="I875" s="5" t="s">
        <v>170</v>
      </c>
      <c r="J875" s="5" t="s">
        <v>171</v>
      </c>
      <c r="M875" s="5" t="s">
        <v>172</v>
      </c>
      <c r="N875" s="5" t="s">
        <v>167</v>
      </c>
      <c r="P875" s="5">
        <v>1110204</v>
      </c>
      <c r="Q875" s="5">
        <v>1110204</v>
      </c>
      <c r="R875" s="6">
        <v>42045.463888888888</v>
      </c>
      <c r="S875" s="6">
        <v>42116.695833333331</v>
      </c>
      <c r="T875" s="6">
        <v>43588.412499999999</v>
      </c>
      <c r="U875" s="6">
        <v>42101.432638888888</v>
      </c>
      <c r="AD875" s="5">
        <v>0</v>
      </c>
      <c r="AF875" s="5" t="s">
        <v>1040</v>
      </c>
      <c r="AH875" s="5">
        <v>1110204</v>
      </c>
      <c r="AI875" s="5" t="s">
        <v>206</v>
      </c>
      <c r="CL875" s="5" t="s">
        <v>1039</v>
      </c>
      <c r="EB875" s="5" t="s">
        <v>796</v>
      </c>
      <c r="FO875" s="5" t="s">
        <v>1038</v>
      </c>
      <c r="FP875" s="5">
        <v>9.2233720368547697E+18</v>
      </c>
      <c r="FX875" s="5" t="s">
        <v>662</v>
      </c>
    </row>
    <row r="876" spans="1:215" s="5" customFormat="1" x14ac:dyDescent="0.2">
      <c r="A876" s="5" t="s">
        <v>1037</v>
      </c>
      <c r="B876" s="5" t="s">
        <v>1036</v>
      </c>
      <c r="C876" s="5">
        <v>94237</v>
      </c>
      <c r="E876" s="5" t="s">
        <v>166</v>
      </c>
      <c r="F876" s="5" t="s">
        <v>167</v>
      </c>
      <c r="G876" s="5" t="s">
        <v>168</v>
      </c>
      <c r="H876" s="5" t="s">
        <v>169</v>
      </c>
      <c r="I876" s="5" t="s">
        <v>170</v>
      </c>
      <c r="J876" s="5" t="s">
        <v>171</v>
      </c>
      <c r="M876" s="5" t="s">
        <v>172</v>
      </c>
      <c r="N876" s="5" t="s">
        <v>167</v>
      </c>
      <c r="P876" s="5">
        <v>1110204</v>
      </c>
      <c r="Q876" s="5">
        <v>1110204</v>
      </c>
      <c r="R876" s="6">
        <v>42045.462500000001</v>
      </c>
      <c r="S876" s="6">
        <v>42101.431250000001</v>
      </c>
      <c r="T876" s="6">
        <v>43588.412499999999</v>
      </c>
      <c r="U876" s="6">
        <v>42101.431250000001</v>
      </c>
      <c r="AD876" s="5">
        <v>0</v>
      </c>
      <c r="AF876" s="5" t="s">
        <v>1035</v>
      </c>
      <c r="AH876" s="5">
        <v>1110204</v>
      </c>
      <c r="AI876" s="5" t="s">
        <v>206</v>
      </c>
      <c r="CL876" s="5" t="s">
        <v>1034</v>
      </c>
      <c r="EB876" s="5" t="s">
        <v>796</v>
      </c>
      <c r="FO876" s="5" t="s">
        <v>1033</v>
      </c>
      <c r="FP876" s="5">
        <v>9.2233720368547697E+18</v>
      </c>
      <c r="FX876" s="5" t="s">
        <v>662</v>
      </c>
      <c r="FZ876" s="5" t="s">
        <v>255</v>
      </c>
    </row>
    <row r="877" spans="1:215" s="5" customFormat="1" x14ac:dyDescent="0.2">
      <c r="A877" s="5" t="s">
        <v>1032</v>
      </c>
      <c r="B877" s="5" t="s">
        <v>1031</v>
      </c>
      <c r="C877" s="5">
        <v>94233</v>
      </c>
      <c r="E877" s="5" t="s">
        <v>166</v>
      </c>
      <c r="F877" s="5" t="s">
        <v>167</v>
      </c>
      <c r="G877" s="5" t="s">
        <v>168</v>
      </c>
      <c r="H877" s="5" t="s">
        <v>169</v>
      </c>
      <c r="I877" s="5" t="s">
        <v>170</v>
      </c>
      <c r="J877" s="5" t="s">
        <v>171</v>
      </c>
      <c r="M877" s="5" t="s">
        <v>172</v>
      </c>
      <c r="N877" s="5" t="s">
        <v>167</v>
      </c>
      <c r="P877" s="5">
        <v>1110204</v>
      </c>
      <c r="Q877" s="5">
        <v>1110204</v>
      </c>
      <c r="R877" s="6">
        <v>42045.459027777775</v>
      </c>
      <c r="S877" s="6">
        <v>42101.542361111111</v>
      </c>
      <c r="T877" s="6">
        <v>43588.412499999999</v>
      </c>
      <c r="U877" s="6">
        <v>42101.542361111111</v>
      </c>
      <c r="AD877" s="5">
        <v>0</v>
      </c>
      <c r="AF877" s="5" t="s">
        <v>1030</v>
      </c>
      <c r="AH877" s="5">
        <v>1110204</v>
      </c>
      <c r="AI877" s="5" t="s">
        <v>206</v>
      </c>
      <c r="CL877" s="5" t="s">
        <v>1029</v>
      </c>
      <c r="EB877" s="5" t="s">
        <v>796</v>
      </c>
      <c r="FO877" s="5" t="s">
        <v>1028</v>
      </c>
      <c r="FP877" s="5">
        <v>9.2233720368547697E+18</v>
      </c>
      <c r="FX877" s="5" t="s">
        <v>662</v>
      </c>
      <c r="FZ877" s="5" t="s">
        <v>679</v>
      </c>
      <c r="GL877" s="5">
        <v>2</v>
      </c>
      <c r="GR877" s="5" t="s">
        <v>241</v>
      </c>
    </row>
    <row r="878" spans="1:215" s="5" customFormat="1" x14ac:dyDescent="0.2">
      <c r="A878" s="5" t="s">
        <v>1027</v>
      </c>
      <c r="B878" s="5" t="s">
        <v>1026</v>
      </c>
      <c r="C878" s="5">
        <v>94232</v>
      </c>
      <c r="E878" s="5" t="s">
        <v>166</v>
      </c>
      <c r="F878" s="5" t="s">
        <v>167</v>
      </c>
      <c r="G878" s="5" t="s">
        <v>168</v>
      </c>
      <c r="H878" s="5" t="s">
        <v>169</v>
      </c>
      <c r="I878" s="5" t="s">
        <v>170</v>
      </c>
      <c r="J878" s="5" t="s">
        <v>171</v>
      </c>
      <c r="M878" s="5" t="s">
        <v>172</v>
      </c>
      <c r="N878" s="5" t="s">
        <v>167</v>
      </c>
      <c r="P878" s="5">
        <v>1110204</v>
      </c>
      <c r="Q878" s="5">
        <v>1110204</v>
      </c>
      <c r="R878" s="6">
        <v>42045.458333333336</v>
      </c>
      <c r="S878" s="6">
        <v>42100.682638888888</v>
      </c>
      <c r="T878" s="6">
        <v>43588.412499999999</v>
      </c>
      <c r="U878" s="6">
        <v>42100.682638888888</v>
      </c>
      <c r="AD878" s="5">
        <v>0</v>
      </c>
      <c r="AF878" s="5" t="s">
        <v>1025</v>
      </c>
      <c r="AH878" s="5">
        <v>1110204</v>
      </c>
      <c r="AI878" s="5" t="s">
        <v>206</v>
      </c>
      <c r="CL878" s="5" t="s">
        <v>1024</v>
      </c>
      <c r="EB878" s="5" t="s">
        <v>796</v>
      </c>
      <c r="FO878" s="5" t="s">
        <v>1023</v>
      </c>
      <c r="FP878" s="5">
        <v>9.2233720368547697E+18</v>
      </c>
      <c r="FX878" s="5" t="s">
        <v>662</v>
      </c>
      <c r="FZ878" s="5" t="s">
        <v>679</v>
      </c>
      <c r="GL878" s="5">
        <v>3</v>
      </c>
      <c r="GR878" s="5" t="s">
        <v>241</v>
      </c>
    </row>
    <row r="879" spans="1:215" s="5" customFormat="1" x14ac:dyDescent="0.2">
      <c r="A879" s="5" t="s">
        <v>1022</v>
      </c>
      <c r="B879" s="5" t="s">
        <v>1021</v>
      </c>
      <c r="C879" s="5">
        <v>94231</v>
      </c>
      <c r="E879" s="5" t="s">
        <v>166</v>
      </c>
      <c r="F879" s="5" t="s">
        <v>167</v>
      </c>
      <c r="G879" s="5" t="s">
        <v>168</v>
      </c>
      <c r="H879" s="5" t="s">
        <v>169</v>
      </c>
      <c r="I879" s="5" t="s">
        <v>170</v>
      </c>
      <c r="J879" s="5" t="s">
        <v>171</v>
      </c>
      <c r="M879" s="5" t="s">
        <v>172</v>
      </c>
      <c r="N879" s="5" t="s">
        <v>167</v>
      </c>
      <c r="P879" s="5">
        <v>1110204</v>
      </c>
      <c r="Q879" s="5">
        <v>1110204</v>
      </c>
      <c r="R879" s="6">
        <v>42045.457638888889</v>
      </c>
      <c r="S879" s="6">
        <v>42100.681944444441</v>
      </c>
      <c r="T879" s="6">
        <v>43588.412499999999</v>
      </c>
      <c r="U879" s="6">
        <v>42100.681944444441</v>
      </c>
      <c r="AD879" s="5">
        <v>0</v>
      </c>
      <c r="AF879" s="5" t="s">
        <v>1020</v>
      </c>
      <c r="AH879" s="5">
        <v>1110204</v>
      </c>
      <c r="AI879" s="5" t="s">
        <v>206</v>
      </c>
      <c r="CL879" s="5" t="s">
        <v>1019</v>
      </c>
      <c r="EB879" s="5" t="s">
        <v>796</v>
      </c>
      <c r="FO879" s="5" t="s">
        <v>1018</v>
      </c>
      <c r="FP879" s="5">
        <v>9.2233720368547697E+18</v>
      </c>
      <c r="FX879" s="5" t="s">
        <v>662</v>
      </c>
      <c r="FZ879" s="5" t="s">
        <v>679</v>
      </c>
      <c r="GL879" s="5">
        <v>3</v>
      </c>
      <c r="GR879" s="5" t="s">
        <v>241</v>
      </c>
    </row>
    <row r="880" spans="1:215" s="5" customFormat="1" x14ac:dyDescent="0.2">
      <c r="A880" s="5" t="s">
        <v>1017</v>
      </c>
      <c r="B880" s="5" t="s">
        <v>1016</v>
      </c>
      <c r="C880" s="5">
        <v>94230</v>
      </c>
      <c r="E880" s="5" t="s">
        <v>166</v>
      </c>
      <c r="F880" s="5" t="s">
        <v>167</v>
      </c>
      <c r="G880" s="5" t="s">
        <v>168</v>
      </c>
      <c r="H880" s="5" t="s">
        <v>169</v>
      </c>
      <c r="I880" s="5" t="s">
        <v>170</v>
      </c>
      <c r="J880" s="5" t="s">
        <v>171</v>
      </c>
      <c r="M880" s="5" t="s">
        <v>348</v>
      </c>
      <c r="N880" s="5" t="s">
        <v>167</v>
      </c>
      <c r="P880" s="5">
        <v>1110204</v>
      </c>
      <c r="Q880" s="5">
        <v>1110204</v>
      </c>
      <c r="R880" s="6">
        <v>42045.453472222223</v>
      </c>
      <c r="S880" s="6">
        <v>42262.72152777778</v>
      </c>
      <c r="T880" s="6">
        <v>43588.412499999999</v>
      </c>
      <c r="U880" s="6">
        <v>42262.72152777778</v>
      </c>
      <c r="AD880" s="5">
        <v>0</v>
      </c>
      <c r="AF880" s="5" t="s">
        <v>1015</v>
      </c>
      <c r="AH880" s="5">
        <v>1110204</v>
      </c>
      <c r="AI880" s="5" t="s">
        <v>206</v>
      </c>
      <c r="CL880" s="5" t="s">
        <v>1014</v>
      </c>
      <c r="FO880" s="5" t="s">
        <v>1013</v>
      </c>
      <c r="FP880" s="5">
        <v>9.2233720368547697E+18</v>
      </c>
      <c r="FX880" s="5" t="s">
        <v>662</v>
      </c>
    </row>
    <row r="881" spans="1:215" s="5" customFormat="1" x14ac:dyDescent="0.2">
      <c r="A881" s="5" t="s">
        <v>1012</v>
      </c>
      <c r="B881" s="5" t="s">
        <v>1011</v>
      </c>
      <c r="C881" s="5">
        <v>94229</v>
      </c>
      <c r="E881" s="5" t="s">
        <v>166</v>
      </c>
      <c r="F881" s="5" t="s">
        <v>167</v>
      </c>
      <c r="G881" s="5" t="s">
        <v>168</v>
      </c>
      <c r="H881" s="5" t="s">
        <v>169</v>
      </c>
      <c r="I881" s="5" t="s">
        <v>170</v>
      </c>
      <c r="J881" s="5" t="s">
        <v>171</v>
      </c>
      <c r="M881" s="5" t="s">
        <v>348</v>
      </c>
      <c r="P881" s="5">
        <v>1110204</v>
      </c>
      <c r="Q881" s="5">
        <v>1110204</v>
      </c>
      <c r="R881" s="6">
        <v>42045.452777777777</v>
      </c>
      <c r="S881" s="6">
        <v>42075.522916666669</v>
      </c>
      <c r="T881" s="6">
        <v>43588.412499999999</v>
      </c>
      <c r="AD881" s="5">
        <v>0</v>
      </c>
      <c r="AF881" s="5" t="s">
        <v>1010</v>
      </c>
      <c r="AH881" s="5">
        <v>1110204</v>
      </c>
      <c r="AI881" s="5" t="s">
        <v>206</v>
      </c>
      <c r="CL881" s="5" t="s">
        <v>1009</v>
      </c>
      <c r="FO881" s="5" t="s">
        <v>1008</v>
      </c>
      <c r="FP881" s="5">
        <v>9.2233720368547697E+18</v>
      </c>
      <c r="FX881" s="5" t="s">
        <v>662</v>
      </c>
      <c r="HF881" s="5" t="s">
        <v>1007</v>
      </c>
    </row>
    <row r="882" spans="1:215" s="5" customFormat="1" x14ac:dyDescent="0.2">
      <c r="A882" s="5" t="s">
        <v>1006</v>
      </c>
      <c r="B882" s="5" t="s">
        <v>1005</v>
      </c>
      <c r="C882" s="5">
        <v>94228</v>
      </c>
      <c r="E882" s="5" t="s">
        <v>166</v>
      </c>
      <c r="F882" s="5" t="s">
        <v>167</v>
      </c>
      <c r="G882" s="5" t="s">
        <v>168</v>
      </c>
      <c r="H882" s="5" t="s">
        <v>169</v>
      </c>
      <c r="I882" s="5" t="s">
        <v>170</v>
      </c>
      <c r="J882" s="5" t="s">
        <v>171</v>
      </c>
      <c r="M882" s="5" t="s">
        <v>348</v>
      </c>
      <c r="N882" s="5" t="s">
        <v>167</v>
      </c>
      <c r="P882" s="5">
        <v>1110204</v>
      </c>
      <c r="Q882" s="5">
        <v>1110204</v>
      </c>
      <c r="R882" s="6">
        <v>42045.452777777777</v>
      </c>
      <c r="S882" s="6">
        <v>42087.722916666666</v>
      </c>
      <c r="T882" s="6">
        <v>43588.412499999999</v>
      </c>
      <c r="U882" s="6">
        <v>42087.722916666666</v>
      </c>
      <c r="AD882" s="5">
        <v>0</v>
      </c>
      <c r="AF882" s="5" t="s">
        <v>1004</v>
      </c>
      <c r="AH882" s="5">
        <v>1110204</v>
      </c>
      <c r="AI882" s="5" t="s">
        <v>203</v>
      </c>
      <c r="AJ882" s="5" t="s">
        <v>206</v>
      </c>
      <c r="CL882" s="5" t="s">
        <v>1003</v>
      </c>
      <c r="EB882" s="5" t="s">
        <v>898</v>
      </c>
      <c r="FO882" s="5" t="s">
        <v>1002</v>
      </c>
      <c r="FP882" s="5">
        <v>9.2233720368547697E+18</v>
      </c>
      <c r="FX882" s="5" t="s">
        <v>662</v>
      </c>
      <c r="FZ882" s="5" t="s">
        <v>666</v>
      </c>
      <c r="GA882" s="5" t="s">
        <v>286</v>
      </c>
      <c r="GL882" s="5">
        <v>3</v>
      </c>
      <c r="HF882" s="5" t="s">
        <v>1001</v>
      </c>
    </row>
    <row r="883" spans="1:215" s="5" customFormat="1" x14ac:dyDescent="0.2">
      <c r="A883" s="5" t="s">
        <v>1000</v>
      </c>
      <c r="B883" s="5" t="s">
        <v>999</v>
      </c>
      <c r="C883" s="5">
        <v>94227</v>
      </c>
      <c r="E883" s="5" t="s">
        <v>166</v>
      </c>
      <c r="F883" s="5" t="s">
        <v>167</v>
      </c>
      <c r="G883" s="5" t="s">
        <v>168</v>
      </c>
      <c r="H883" s="5" t="s">
        <v>169</v>
      </c>
      <c r="I883" s="5" t="s">
        <v>170</v>
      </c>
      <c r="J883" s="5" t="s">
        <v>171</v>
      </c>
      <c r="M883" s="5" t="s">
        <v>348</v>
      </c>
      <c r="N883" s="5" t="s">
        <v>167</v>
      </c>
      <c r="P883" s="5">
        <v>1110204</v>
      </c>
      <c r="Q883" s="5">
        <v>1110204</v>
      </c>
      <c r="R883" s="6">
        <v>42045.45208333333</v>
      </c>
      <c r="S883" s="6">
        <v>42087.720138888886</v>
      </c>
      <c r="T883" s="6">
        <v>43588.412499999999</v>
      </c>
      <c r="U883" s="6">
        <v>42087.720138888886</v>
      </c>
      <c r="AD883" s="5">
        <v>0</v>
      </c>
      <c r="AF883" s="5" t="s">
        <v>998</v>
      </c>
      <c r="AH883" s="5">
        <v>1110204</v>
      </c>
      <c r="AI883" s="5" t="s">
        <v>206</v>
      </c>
      <c r="CL883" s="5" t="s">
        <v>997</v>
      </c>
      <c r="EB883" s="5" t="s">
        <v>898</v>
      </c>
      <c r="FO883" s="5" t="s">
        <v>996</v>
      </c>
      <c r="FP883" s="5">
        <v>9.2233720368547697E+18</v>
      </c>
      <c r="FX883" s="5" t="s">
        <v>662</v>
      </c>
      <c r="FZ883" s="5" t="s">
        <v>286</v>
      </c>
      <c r="GL883" s="5">
        <v>1</v>
      </c>
    </row>
    <row r="884" spans="1:215" s="5" customFormat="1" x14ac:dyDescent="0.2">
      <c r="A884" s="5" t="s">
        <v>995</v>
      </c>
      <c r="B884" s="5" t="s">
        <v>994</v>
      </c>
      <c r="C884" s="5">
        <v>94226</v>
      </c>
      <c r="E884" s="5" t="s">
        <v>166</v>
      </c>
      <c r="F884" s="5" t="s">
        <v>167</v>
      </c>
      <c r="G884" s="5" t="s">
        <v>168</v>
      </c>
      <c r="H884" s="5" t="s">
        <v>169</v>
      </c>
      <c r="I884" s="5" t="s">
        <v>170</v>
      </c>
      <c r="J884" s="5" t="s">
        <v>171</v>
      </c>
      <c r="M884" s="5" t="s">
        <v>348</v>
      </c>
      <c r="N884" s="5" t="s">
        <v>167</v>
      </c>
      <c r="P884" s="5">
        <v>1110204</v>
      </c>
      <c r="Q884" s="5">
        <v>1110204</v>
      </c>
      <c r="R884" s="6">
        <v>42045.451388888891</v>
      </c>
      <c r="S884" s="6">
        <v>42087.722916666666</v>
      </c>
      <c r="T884" s="6">
        <v>43588.412499999999</v>
      </c>
      <c r="U884" s="6">
        <v>42087.722916666666</v>
      </c>
      <c r="AD884" s="5">
        <v>0</v>
      </c>
      <c r="AF884" s="5" t="s">
        <v>993</v>
      </c>
      <c r="AH884" s="5">
        <v>1110204</v>
      </c>
      <c r="AI884" s="5" t="s">
        <v>206</v>
      </c>
      <c r="CL884" s="5" t="s">
        <v>992</v>
      </c>
      <c r="EB884" s="5" t="s">
        <v>898</v>
      </c>
      <c r="FO884" s="5" t="s">
        <v>991</v>
      </c>
      <c r="FP884" s="5">
        <v>9.2233720368547697E+18</v>
      </c>
      <c r="FX884" s="5" t="s">
        <v>662</v>
      </c>
      <c r="FZ884" s="5" t="s">
        <v>286</v>
      </c>
      <c r="GL884" s="5">
        <v>3</v>
      </c>
    </row>
    <row r="885" spans="1:215" s="5" customFormat="1" x14ac:dyDescent="0.2">
      <c r="A885" s="5" t="s">
        <v>990</v>
      </c>
      <c r="B885" s="5" t="s">
        <v>989</v>
      </c>
      <c r="C885" s="5">
        <v>94225</v>
      </c>
      <c r="E885" s="5" t="s">
        <v>166</v>
      </c>
      <c r="F885" s="5" t="s">
        <v>167</v>
      </c>
      <c r="G885" s="5" t="s">
        <v>168</v>
      </c>
      <c r="H885" s="5" t="s">
        <v>169</v>
      </c>
      <c r="I885" s="5" t="s">
        <v>170</v>
      </c>
      <c r="J885" s="5" t="s">
        <v>171</v>
      </c>
      <c r="M885" s="5" t="s">
        <v>172</v>
      </c>
      <c r="N885" s="5" t="s">
        <v>167</v>
      </c>
      <c r="P885" s="5">
        <v>1110204</v>
      </c>
      <c r="Q885" s="5">
        <v>1110204</v>
      </c>
      <c r="R885" s="6">
        <v>42045.448611111111</v>
      </c>
      <c r="S885" s="6">
        <v>42101.600694444445</v>
      </c>
      <c r="T885" s="6">
        <v>43588.412499999999</v>
      </c>
      <c r="U885" s="6">
        <v>42101.600694444445</v>
      </c>
      <c r="AD885" s="5">
        <v>0</v>
      </c>
      <c r="AF885" s="5" t="s">
        <v>988</v>
      </c>
      <c r="AH885" s="5">
        <v>1110204</v>
      </c>
      <c r="AI885" s="5" t="s">
        <v>206</v>
      </c>
      <c r="CL885" s="5" t="s">
        <v>987</v>
      </c>
      <c r="EB885" s="5" t="s">
        <v>796</v>
      </c>
      <c r="FO885" s="5" t="s">
        <v>986</v>
      </c>
      <c r="FP885" s="5">
        <v>9.2233720368547697E+18</v>
      </c>
      <c r="FX885" s="5" t="s">
        <v>662</v>
      </c>
      <c r="FZ885" s="5" t="s">
        <v>679</v>
      </c>
      <c r="GL885" s="5">
        <v>3</v>
      </c>
    </row>
    <row r="886" spans="1:215" s="5" customFormat="1" x14ac:dyDescent="0.2">
      <c r="A886" s="5" t="s">
        <v>985</v>
      </c>
      <c r="B886" s="5" t="s">
        <v>984</v>
      </c>
      <c r="C886" s="5">
        <v>94224</v>
      </c>
      <c r="E886" s="5" t="s">
        <v>166</v>
      </c>
      <c r="F886" s="5" t="s">
        <v>167</v>
      </c>
      <c r="G886" s="5" t="s">
        <v>168</v>
      </c>
      <c r="H886" s="5" t="s">
        <v>169</v>
      </c>
      <c r="I886" s="5" t="s">
        <v>170</v>
      </c>
      <c r="J886" s="5" t="s">
        <v>171</v>
      </c>
      <c r="M886" s="5" t="s">
        <v>172</v>
      </c>
      <c r="N886" s="5" t="s">
        <v>167</v>
      </c>
      <c r="P886" s="5">
        <v>1110204</v>
      </c>
      <c r="Q886" s="5">
        <v>1110204</v>
      </c>
      <c r="R886" s="6">
        <v>42045.447916666664</v>
      </c>
      <c r="S886" s="6">
        <v>42095.62777777778</v>
      </c>
      <c r="T886" s="6">
        <v>43588.412499999999</v>
      </c>
      <c r="U886" s="6">
        <v>42095.62777777778</v>
      </c>
      <c r="AD886" s="5">
        <v>0</v>
      </c>
      <c r="AF886" s="5" t="s">
        <v>983</v>
      </c>
      <c r="AH886" s="5">
        <v>1110204</v>
      </c>
      <c r="AI886" s="5" t="s">
        <v>171</v>
      </c>
      <c r="AJ886" s="5" t="s">
        <v>206</v>
      </c>
      <c r="CL886" s="5" t="s">
        <v>982</v>
      </c>
      <c r="EB886" s="5" t="s">
        <v>898</v>
      </c>
      <c r="FO886" s="5" t="s">
        <v>981</v>
      </c>
      <c r="FP886" s="5">
        <v>9.2233720368547697E+18</v>
      </c>
      <c r="FX886" s="5" t="s">
        <v>662</v>
      </c>
      <c r="FZ886" s="5" t="s">
        <v>286</v>
      </c>
      <c r="GA886" s="5" t="s">
        <v>679</v>
      </c>
      <c r="GL886" s="5">
        <v>1</v>
      </c>
      <c r="HF886" s="5" t="s">
        <v>980</v>
      </c>
    </row>
    <row r="887" spans="1:215" s="5" customFormat="1" x14ac:dyDescent="0.2">
      <c r="A887" s="5" t="s">
        <v>979</v>
      </c>
      <c r="B887" s="5" t="s">
        <v>978</v>
      </c>
      <c r="C887" s="5">
        <v>94223</v>
      </c>
      <c r="E887" s="5" t="s">
        <v>166</v>
      </c>
      <c r="F887" s="5" t="s">
        <v>167</v>
      </c>
      <c r="G887" s="5" t="s">
        <v>168</v>
      </c>
      <c r="H887" s="5" t="s">
        <v>169</v>
      </c>
      <c r="I887" s="5" t="s">
        <v>170</v>
      </c>
      <c r="J887" s="5" t="s">
        <v>171</v>
      </c>
      <c r="M887" s="5" t="s">
        <v>172</v>
      </c>
      <c r="N887" s="5" t="s">
        <v>167</v>
      </c>
      <c r="P887" s="5">
        <v>1110204</v>
      </c>
      <c r="Q887" s="5">
        <v>1110204</v>
      </c>
      <c r="R887" s="6">
        <v>42045.446527777778</v>
      </c>
      <c r="S887" s="6">
        <v>42095.62777777778</v>
      </c>
      <c r="T887" s="6">
        <v>43588.412499999999</v>
      </c>
      <c r="U887" s="6">
        <v>42095.62777777778</v>
      </c>
      <c r="AD887" s="5">
        <v>0</v>
      </c>
      <c r="AF887" s="5" t="s">
        <v>977</v>
      </c>
      <c r="AH887" s="5">
        <v>1110204</v>
      </c>
      <c r="AI887" s="5" t="s">
        <v>206</v>
      </c>
      <c r="CL887" s="5" t="s">
        <v>976</v>
      </c>
      <c r="EB887" s="5" t="s">
        <v>898</v>
      </c>
      <c r="FO887" s="5" t="s">
        <v>975</v>
      </c>
      <c r="FP887" s="5">
        <v>9.2233720368547697E+18</v>
      </c>
      <c r="FX887" s="5" t="s">
        <v>662</v>
      </c>
      <c r="FZ887" s="5" t="s">
        <v>286</v>
      </c>
      <c r="GA887" s="5" t="s">
        <v>679</v>
      </c>
      <c r="GL887" s="5">
        <v>3</v>
      </c>
    </row>
    <row r="888" spans="1:215" s="5" customFormat="1" x14ac:dyDescent="0.2">
      <c r="A888" s="5" t="s">
        <v>974</v>
      </c>
      <c r="B888" s="5" t="s">
        <v>973</v>
      </c>
      <c r="C888" s="5">
        <v>94221</v>
      </c>
      <c r="E888" s="5" t="s">
        <v>166</v>
      </c>
      <c r="F888" s="5" t="s">
        <v>167</v>
      </c>
      <c r="G888" s="5" t="s">
        <v>168</v>
      </c>
      <c r="H888" s="5" t="s">
        <v>169</v>
      </c>
      <c r="I888" s="5" t="s">
        <v>170</v>
      </c>
      <c r="J888" s="5" t="s">
        <v>171</v>
      </c>
      <c r="M888" s="5" t="s">
        <v>172</v>
      </c>
      <c r="N888" s="5" t="s">
        <v>167</v>
      </c>
      <c r="P888" s="5">
        <v>1110204</v>
      </c>
      <c r="Q888" s="5">
        <v>1110204</v>
      </c>
      <c r="R888" s="6">
        <v>42045.438194444447</v>
      </c>
      <c r="S888" s="6">
        <v>42087.711111111108</v>
      </c>
      <c r="T888" s="6">
        <v>43588.412499999999</v>
      </c>
      <c r="U888" s="6">
        <v>42087.711111111108</v>
      </c>
      <c r="AD888" s="5">
        <v>0</v>
      </c>
      <c r="AF888" s="5" t="s">
        <v>972</v>
      </c>
      <c r="AH888" s="5">
        <v>1110204</v>
      </c>
      <c r="AI888" s="5" t="s">
        <v>206</v>
      </c>
      <c r="CL888" s="5" t="s">
        <v>971</v>
      </c>
      <c r="EB888" s="5" t="s">
        <v>898</v>
      </c>
      <c r="FO888" s="5" t="s">
        <v>970</v>
      </c>
      <c r="FP888" s="5">
        <v>9.2233720368547697E+18</v>
      </c>
      <c r="FX888" s="5" t="s">
        <v>662</v>
      </c>
      <c r="FZ888" s="5" t="s">
        <v>286</v>
      </c>
      <c r="GL888" s="5">
        <v>2</v>
      </c>
    </row>
    <row r="889" spans="1:215" s="5" customFormat="1" x14ac:dyDescent="0.2">
      <c r="A889" s="5" t="s">
        <v>969</v>
      </c>
      <c r="B889" s="5" t="s">
        <v>968</v>
      </c>
      <c r="C889" s="5">
        <v>94220</v>
      </c>
      <c r="E889" s="5" t="s">
        <v>166</v>
      </c>
      <c r="F889" s="5" t="s">
        <v>167</v>
      </c>
      <c r="G889" s="5" t="s">
        <v>168</v>
      </c>
      <c r="H889" s="5" t="s">
        <v>169</v>
      </c>
      <c r="I889" s="5" t="s">
        <v>170</v>
      </c>
      <c r="J889" s="5" t="s">
        <v>171</v>
      </c>
      <c r="M889" s="5" t="s">
        <v>348</v>
      </c>
      <c r="N889" s="5" t="s">
        <v>167</v>
      </c>
      <c r="P889" s="5">
        <v>1110204</v>
      </c>
      <c r="Q889" s="5">
        <v>1110204</v>
      </c>
      <c r="R889" s="6">
        <v>42045.436805555553</v>
      </c>
      <c r="S889" s="6">
        <v>42087.711111111108</v>
      </c>
      <c r="T889" s="6">
        <v>43588.412499999999</v>
      </c>
      <c r="U889" s="6">
        <v>42087.711111111108</v>
      </c>
      <c r="AD889" s="5">
        <v>0</v>
      </c>
      <c r="AF889" s="5" t="s">
        <v>967</v>
      </c>
      <c r="AH889" s="5">
        <v>1110204</v>
      </c>
      <c r="AI889" s="5" t="s">
        <v>206</v>
      </c>
      <c r="CL889" s="5" t="s">
        <v>966</v>
      </c>
      <c r="EB889" s="5" t="s">
        <v>898</v>
      </c>
      <c r="FO889" s="5" t="s">
        <v>965</v>
      </c>
      <c r="FP889" s="5">
        <v>9.2233720368547697E+18</v>
      </c>
      <c r="FX889" s="5" t="s">
        <v>662</v>
      </c>
      <c r="FZ889" s="5" t="s">
        <v>286</v>
      </c>
      <c r="GL889" s="5">
        <v>1</v>
      </c>
    </row>
    <row r="890" spans="1:215" s="5" customFormat="1" x14ac:dyDescent="0.2">
      <c r="A890" s="5" t="s">
        <v>964</v>
      </c>
      <c r="B890" s="5" t="s">
        <v>963</v>
      </c>
      <c r="C890" s="5">
        <v>94216</v>
      </c>
      <c r="E890" s="5" t="s">
        <v>166</v>
      </c>
      <c r="F890" s="5" t="s">
        <v>167</v>
      </c>
      <c r="G890" s="5" t="s">
        <v>168</v>
      </c>
      <c r="H890" s="5" t="s">
        <v>169</v>
      </c>
      <c r="I890" s="5" t="s">
        <v>170</v>
      </c>
      <c r="J890" s="5" t="s">
        <v>171</v>
      </c>
      <c r="M890" s="5" t="s">
        <v>348</v>
      </c>
      <c r="N890" s="5" t="s">
        <v>167</v>
      </c>
      <c r="P890" s="5">
        <v>1110204</v>
      </c>
      <c r="Q890" s="5">
        <v>1110204</v>
      </c>
      <c r="R890" s="6">
        <v>42045.427777777775</v>
      </c>
      <c r="S890" s="6">
        <v>42191.686805555553</v>
      </c>
      <c r="T890" s="6">
        <v>43588.412499999999</v>
      </c>
      <c r="U890" s="6">
        <v>42191.686111111114</v>
      </c>
      <c r="AD890" s="5">
        <v>0</v>
      </c>
      <c r="AF890" s="5" t="s">
        <v>962</v>
      </c>
      <c r="AH890" s="5">
        <v>1110204</v>
      </c>
      <c r="AI890" s="5" t="s">
        <v>206</v>
      </c>
      <c r="CL890" s="5" t="s">
        <v>961</v>
      </c>
      <c r="EB890" s="5" t="s">
        <v>955</v>
      </c>
      <c r="FO890" s="5" t="s">
        <v>960</v>
      </c>
      <c r="FP890" s="5">
        <v>9.2233720368547697E+18</v>
      </c>
      <c r="FX890" s="5" t="s">
        <v>662</v>
      </c>
      <c r="HF890" s="5" t="s">
        <v>953</v>
      </c>
    </row>
    <row r="891" spans="1:215" s="5" customFormat="1" x14ac:dyDescent="0.2">
      <c r="A891" s="5" t="s">
        <v>959</v>
      </c>
      <c r="B891" s="5" t="s">
        <v>958</v>
      </c>
      <c r="C891" s="5">
        <v>94215</v>
      </c>
      <c r="E891" s="5" t="s">
        <v>166</v>
      </c>
      <c r="F891" s="5" t="s">
        <v>167</v>
      </c>
      <c r="G891" s="5" t="s">
        <v>168</v>
      </c>
      <c r="H891" s="5" t="s">
        <v>169</v>
      </c>
      <c r="I891" s="5" t="s">
        <v>170</v>
      </c>
      <c r="J891" s="5" t="s">
        <v>171</v>
      </c>
      <c r="M891" s="5" t="s">
        <v>172</v>
      </c>
      <c r="N891" s="5" t="s">
        <v>167</v>
      </c>
      <c r="P891" s="5">
        <v>1110204</v>
      </c>
      <c r="Q891" s="5">
        <v>1110204</v>
      </c>
      <c r="R891" s="6">
        <v>42045.427083333336</v>
      </c>
      <c r="S891" s="6">
        <v>42191.686805555553</v>
      </c>
      <c r="T891" s="6">
        <v>43588.412499999999</v>
      </c>
      <c r="U891" s="6">
        <v>42191.686805555553</v>
      </c>
      <c r="AD891" s="5">
        <v>0</v>
      </c>
      <c r="AF891" s="5" t="s">
        <v>957</v>
      </c>
      <c r="AH891" s="5">
        <v>1110204</v>
      </c>
      <c r="AI891" s="5" t="s">
        <v>206</v>
      </c>
      <c r="CL891" s="5" t="s">
        <v>956</v>
      </c>
      <c r="EB891" s="5" t="s">
        <v>955</v>
      </c>
      <c r="FO891" s="5" t="s">
        <v>954</v>
      </c>
      <c r="FP891" s="5">
        <v>9.2233720368547697E+18</v>
      </c>
      <c r="FX891" s="5" t="s">
        <v>662</v>
      </c>
      <c r="HF891" s="5" t="s">
        <v>953</v>
      </c>
    </row>
    <row r="892" spans="1:215" s="5" customFormat="1" x14ac:dyDescent="0.2">
      <c r="A892" s="5" t="s">
        <v>952</v>
      </c>
      <c r="B892" s="5" t="s">
        <v>951</v>
      </c>
      <c r="C892" s="5">
        <v>94212</v>
      </c>
      <c r="E892" s="5" t="s">
        <v>166</v>
      </c>
      <c r="F892" s="5" t="s">
        <v>167</v>
      </c>
      <c r="G892" s="5" t="s">
        <v>168</v>
      </c>
      <c r="H892" s="5" t="s">
        <v>169</v>
      </c>
      <c r="I892" s="5" t="s">
        <v>170</v>
      </c>
      <c r="J892" s="5" t="s">
        <v>171</v>
      </c>
      <c r="M892" s="5" t="s">
        <v>348</v>
      </c>
      <c r="N892" s="5" t="s">
        <v>167</v>
      </c>
      <c r="P892" s="5">
        <v>1110204</v>
      </c>
      <c r="Q892" s="5">
        <v>1110204</v>
      </c>
      <c r="R892" s="6">
        <v>42045.42083333333</v>
      </c>
      <c r="S892" s="6">
        <v>42087.705555555556</v>
      </c>
      <c r="T892" s="6">
        <v>43588.412499999999</v>
      </c>
      <c r="U892" s="6">
        <v>42087.705555555556</v>
      </c>
      <c r="AD892" s="5">
        <v>0</v>
      </c>
      <c r="AF892" s="5" t="s">
        <v>950</v>
      </c>
      <c r="AH892" s="5">
        <v>1110204</v>
      </c>
      <c r="AI892" s="5" t="s">
        <v>203</v>
      </c>
      <c r="AJ892" s="5" t="s">
        <v>206</v>
      </c>
      <c r="CL892" s="5" t="s">
        <v>949</v>
      </c>
      <c r="EB892" s="5" t="s">
        <v>898</v>
      </c>
      <c r="FO892" s="5" t="s">
        <v>948</v>
      </c>
      <c r="FP892" s="5">
        <v>9.2233720368547697E+18</v>
      </c>
      <c r="FX892" s="5" t="s">
        <v>662</v>
      </c>
      <c r="FZ892" s="5" t="s">
        <v>666</v>
      </c>
      <c r="GA892" s="5" t="s">
        <v>286</v>
      </c>
      <c r="GL892" s="5">
        <v>2</v>
      </c>
      <c r="HF892" s="5" t="s">
        <v>947</v>
      </c>
      <c r="HG892" s="5" t="s">
        <v>946</v>
      </c>
    </row>
    <row r="893" spans="1:215" s="5" customFormat="1" x14ac:dyDescent="0.2">
      <c r="A893" s="5" t="s">
        <v>945</v>
      </c>
      <c r="B893" s="5" t="s">
        <v>944</v>
      </c>
      <c r="C893" s="5">
        <v>94201</v>
      </c>
      <c r="E893" s="5" t="s">
        <v>166</v>
      </c>
      <c r="F893" s="5" t="s">
        <v>167</v>
      </c>
      <c r="G893" s="5" t="s">
        <v>168</v>
      </c>
      <c r="H893" s="5" t="s">
        <v>169</v>
      </c>
      <c r="I893" s="5" t="s">
        <v>170</v>
      </c>
      <c r="J893" s="5" t="s">
        <v>171</v>
      </c>
      <c r="M893" s="5" t="s">
        <v>348</v>
      </c>
      <c r="N893" s="5" t="s">
        <v>167</v>
      </c>
      <c r="P893" s="5">
        <v>1110204</v>
      </c>
      <c r="Q893" s="5">
        <v>1110204</v>
      </c>
      <c r="R893" s="6">
        <v>42045.413888888892</v>
      </c>
      <c r="S893" s="6">
        <v>42094.613194444442</v>
      </c>
      <c r="T893" s="6">
        <v>43588.412499999999</v>
      </c>
      <c r="U893" s="6">
        <v>42094.613194444442</v>
      </c>
      <c r="AD893" s="5">
        <v>0</v>
      </c>
      <c r="AF893" s="5" t="s">
        <v>943</v>
      </c>
      <c r="AH893" s="5">
        <v>1110204</v>
      </c>
      <c r="AI893" s="5" t="s">
        <v>614</v>
      </c>
      <c r="AJ893" s="5" t="s">
        <v>206</v>
      </c>
      <c r="CL893" s="5" t="s">
        <v>942</v>
      </c>
      <c r="EB893" s="5" t="s">
        <v>898</v>
      </c>
      <c r="FO893" s="5" t="s">
        <v>941</v>
      </c>
      <c r="FP893" s="5">
        <v>9.2233720368547697E+18</v>
      </c>
      <c r="FX893" s="5" t="s">
        <v>662</v>
      </c>
      <c r="FZ893" s="5" t="s">
        <v>286</v>
      </c>
      <c r="GA893" s="5" t="s">
        <v>679</v>
      </c>
      <c r="GL893" s="5">
        <v>1</v>
      </c>
      <c r="HF893" s="5" t="s">
        <v>940</v>
      </c>
    </row>
    <row r="894" spans="1:215" s="5" customFormat="1" x14ac:dyDescent="0.2">
      <c r="A894" s="5" t="s">
        <v>939</v>
      </c>
      <c r="B894" s="5" t="s">
        <v>938</v>
      </c>
      <c r="C894" s="5">
        <v>94200</v>
      </c>
      <c r="E894" s="5" t="s">
        <v>166</v>
      </c>
      <c r="F894" s="5" t="s">
        <v>167</v>
      </c>
      <c r="G894" s="5" t="s">
        <v>168</v>
      </c>
      <c r="H894" s="5" t="s">
        <v>169</v>
      </c>
      <c r="I894" s="5" t="s">
        <v>170</v>
      </c>
      <c r="J894" s="5" t="s">
        <v>171</v>
      </c>
      <c r="M894" s="5" t="s">
        <v>348</v>
      </c>
      <c r="P894" s="5">
        <v>1110204</v>
      </c>
      <c r="Q894" s="5">
        <v>1110204</v>
      </c>
      <c r="R894" s="6">
        <v>42045.411805555559</v>
      </c>
      <c r="S894" s="6">
        <v>42075.522916666669</v>
      </c>
      <c r="T894" s="6">
        <v>43588.412499999999</v>
      </c>
      <c r="AD894" s="5">
        <v>0</v>
      </c>
      <c r="AF894" s="5" t="s">
        <v>937</v>
      </c>
      <c r="AH894" s="5">
        <v>1110204</v>
      </c>
      <c r="AI894" s="5" t="s">
        <v>206</v>
      </c>
      <c r="CL894" s="5" t="s">
        <v>936</v>
      </c>
      <c r="FO894" s="5" t="s">
        <v>935</v>
      </c>
      <c r="FP894" s="5">
        <v>9.2233720368547697E+18</v>
      </c>
      <c r="FX894" s="5" t="s">
        <v>662</v>
      </c>
    </row>
    <row r="895" spans="1:215" s="5" customFormat="1" x14ac:dyDescent="0.2">
      <c r="A895" s="5" t="s">
        <v>934</v>
      </c>
      <c r="B895" s="5" t="s">
        <v>933</v>
      </c>
      <c r="C895" s="5">
        <v>94198</v>
      </c>
      <c r="E895" s="5" t="s">
        <v>166</v>
      </c>
      <c r="F895" s="5" t="s">
        <v>167</v>
      </c>
      <c r="G895" s="5" t="s">
        <v>168</v>
      </c>
      <c r="H895" s="5" t="s">
        <v>169</v>
      </c>
      <c r="I895" s="5" t="s">
        <v>170</v>
      </c>
      <c r="J895" s="5" t="s">
        <v>171</v>
      </c>
      <c r="M895" s="5" t="s">
        <v>348</v>
      </c>
      <c r="P895" s="5">
        <v>1110204</v>
      </c>
      <c r="Q895" s="5">
        <v>1110204</v>
      </c>
      <c r="R895" s="6">
        <v>42045.409722222219</v>
      </c>
      <c r="S895" s="6">
        <v>42075.522916666669</v>
      </c>
      <c r="T895" s="6">
        <v>43588.412499999999</v>
      </c>
      <c r="AD895" s="5">
        <v>0</v>
      </c>
      <c r="AF895" s="5" t="s">
        <v>932</v>
      </c>
      <c r="AH895" s="5">
        <v>1110204</v>
      </c>
      <c r="AI895" s="5" t="s">
        <v>206</v>
      </c>
      <c r="CL895" s="5" t="s">
        <v>931</v>
      </c>
      <c r="FO895" s="5" t="s">
        <v>930</v>
      </c>
      <c r="FP895" s="5">
        <v>9.2233720368547697E+18</v>
      </c>
      <c r="FX895" s="5" t="s">
        <v>662</v>
      </c>
    </row>
    <row r="896" spans="1:215" s="5" customFormat="1" x14ac:dyDescent="0.2">
      <c r="A896" s="5" t="s">
        <v>929</v>
      </c>
      <c r="B896" s="5" t="s">
        <v>928</v>
      </c>
      <c r="C896" s="5">
        <v>94197</v>
      </c>
      <c r="E896" s="5" t="s">
        <v>166</v>
      </c>
      <c r="F896" s="5" t="s">
        <v>167</v>
      </c>
      <c r="G896" s="5" t="s">
        <v>168</v>
      </c>
      <c r="H896" s="5" t="s">
        <v>169</v>
      </c>
      <c r="I896" s="5" t="s">
        <v>170</v>
      </c>
      <c r="J896" s="5" t="s">
        <v>171</v>
      </c>
      <c r="M896" s="5" t="s">
        <v>348</v>
      </c>
      <c r="P896" s="5">
        <v>1110204</v>
      </c>
      <c r="Q896" s="5">
        <v>1110204</v>
      </c>
      <c r="R896" s="6">
        <v>42045.409722222219</v>
      </c>
      <c r="S896" s="6">
        <v>42075.522916666669</v>
      </c>
      <c r="T896" s="6">
        <v>43588.412499999999</v>
      </c>
      <c r="AD896" s="5">
        <v>0</v>
      </c>
      <c r="AF896" s="5" t="s">
        <v>927</v>
      </c>
      <c r="AH896" s="5">
        <v>1110204</v>
      </c>
      <c r="AI896" s="5" t="s">
        <v>206</v>
      </c>
      <c r="CL896" s="5" t="s">
        <v>926</v>
      </c>
      <c r="FO896" s="5" t="s">
        <v>925</v>
      </c>
      <c r="FP896" s="5">
        <v>9.2233720368547697E+18</v>
      </c>
      <c r="FX896" s="5" t="s">
        <v>662</v>
      </c>
    </row>
    <row r="897" spans="1:217" s="5" customFormat="1" x14ac:dyDescent="0.2">
      <c r="A897" s="5" t="s">
        <v>924</v>
      </c>
      <c r="B897" s="5" t="s">
        <v>923</v>
      </c>
      <c r="C897" s="5">
        <v>94196</v>
      </c>
      <c r="E897" s="5" t="s">
        <v>166</v>
      </c>
      <c r="F897" s="5" t="s">
        <v>167</v>
      </c>
      <c r="G897" s="5" t="s">
        <v>168</v>
      </c>
      <c r="H897" s="5" t="s">
        <v>169</v>
      </c>
      <c r="I897" s="5" t="s">
        <v>170</v>
      </c>
      <c r="J897" s="5" t="s">
        <v>171</v>
      </c>
      <c r="M897" s="5" t="s">
        <v>348</v>
      </c>
      <c r="N897" s="5" t="s">
        <v>167</v>
      </c>
      <c r="P897" s="5">
        <v>1110204</v>
      </c>
      <c r="Q897" s="5">
        <v>1110204</v>
      </c>
      <c r="R897" s="6">
        <v>42045.40902777778</v>
      </c>
      <c r="S897" s="6">
        <v>42101.601388888892</v>
      </c>
      <c r="T897" s="6">
        <v>43588.412499999999</v>
      </c>
      <c r="U897" s="6">
        <v>42082.447916666664</v>
      </c>
      <c r="AD897" s="5">
        <v>0</v>
      </c>
      <c r="AF897" s="5" t="s">
        <v>922</v>
      </c>
      <c r="AH897" s="5">
        <v>1110204</v>
      </c>
      <c r="AI897" s="5" t="s">
        <v>614</v>
      </c>
      <c r="AJ897" s="5" t="s">
        <v>171</v>
      </c>
      <c r="AK897" s="5" t="s">
        <v>206</v>
      </c>
      <c r="CL897" s="5" t="s">
        <v>921</v>
      </c>
      <c r="EB897" s="5" t="s">
        <v>898</v>
      </c>
      <c r="FO897" s="5" t="s">
        <v>920</v>
      </c>
      <c r="FP897" s="5">
        <v>9.2233720368547697E+18</v>
      </c>
      <c r="FX897" s="5" t="s">
        <v>662</v>
      </c>
      <c r="FZ897" s="5" t="s">
        <v>666</v>
      </c>
      <c r="GA897" s="5" t="s">
        <v>286</v>
      </c>
      <c r="GB897" s="5" t="s">
        <v>679</v>
      </c>
      <c r="GL897" s="5">
        <v>2</v>
      </c>
      <c r="HF897" s="5" t="s">
        <v>919</v>
      </c>
      <c r="HG897" s="5" t="s">
        <v>918</v>
      </c>
      <c r="HH897" s="5" t="s">
        <v>917</v>
      </c>
      <c r="HI897" s="5" t="s">
        <v>916</v>
      </c>
    </row>
    <row r="898" spans="1:217" s="5" customFormat="1" x14ac:dyDescent="0.2">
      <c r="A898" s="5" t="s">
        <v>915</v>
      </c>
      <c r="B898" s="5" t="s">
        <v>914</v>
      </c>
      <c r="C898" s="5">
        <v>94195</v>
      </c>
      <c r="E898" s="5" t="s">
        <v>166</v>
      </c>
      <c r="F898" s="5" t="s">
        <v>167</v>
      </c>
      <c r="G898" s="5" t="s">
        <v>168</v>
      </c>
      <c r="H898" s="5" t="s">
        <v>169</v>
      </c>
      <c r="I898" s="5" t="s">
        <v>170</v>
      </c>
      <c r="J898" s="5" t="s">
        <v>171</v>
      </c>
      <c r="M898" s="5" t="s">
        <v>348</v>
      </c>
      <c r="N898" s="5" t="s">
        <v>167</v>
      </c>
      <c r="P898" s="5">
        <v>1110204</v>
      </c>
      <c r="Q898" s="5">
        <v>1110204</v>
      </c>
      <c r="R898" s="6">
        <v>42045.404861111114</v>
      </c>
      <c r="S898" s="6">
        <v>42087.698611111111</v>
      </c>
      <c r="T898" s="6">
        <v>43588.412499999999</v>
      </c>
      <c r="U898" s="6">
        <v>42082.447916666664</v>
      </c>
      <c r="AD898" s="5">
        <v>0</v>
      </c>
      <c r="AF898" s="5" t="s">
        <v>913</v>
      </c>
      <c r="AH898" s="5">
        <v>1110204</v>
      </c>
      <c r="AI898" s="5" t="s">
        <v>614</v>
      </c>
      <c r="AJ898" s="5" t="s">
        <v>206</v>
      </c>
      <c r="CL898" s="5" t="s">
        <v>912</v>
      </c>
      <c r="EB898" s="5" t="s">
        <v>898</v>
      </c>
      <c r="FO898" s="5" t="s">
        <v>911</v>
      </c>
      <c r="FP898" s="5">
        <v>9.2233720368547697E+18</v>
      </c>
      <c r="FX898" s="5" t="s">
        <v>662</v>
      </c>
      <c r="FZ898" s="5" t="s">
        <v>286</v>
      </c>
      <c r="GL898" s="5">
        <v>2</v>
      </c>
      <c r="HF898" s="5" t="s">
        <v>910</v>
      </c>
    </row>
    <row r="899" spans="1:217" s="5" customFormat="1" x14ac:dyDescent="0.2">
      <c r="A899" s="5" t="s">
        <v>909</v>
      </c>
      <c r="B899" s="5" t="s">
        <v>908</v>
      </c>
      <c r="C899" s="5">
        <v>94194</v>
      </c>
      <c r="E899" s="5" t="s">
        <v>166</v>
      </c>
      <c r="F899" s="5" t="s">
        <v>167</v>
      </c>
      <c r="G899" s="5" t="s">
        <v>168</v>
      </c>
      <c r="H899" s="5" t="s">
        <v>169</v>
      </c>
      <c r="I899" s="5" t="s">
        <v>170</v>
      </c>
      <c r="J899" s="5" t="s">
        <v>171</v>
      </c>
      <c r="M899" s="5" t="s">
        <v>348</v>
      </c>
      <c r="N899" s="5" t="s">
        <v>167</v>
      </c>
      <c r="P899" s="5">
        <v>1110204</v>
      </c>
      <c r="Q899" s="5">
        <v>1110204</v>
      </c>
      <c r="R899" s="6">
        <v>42045.4</v>
      </c>
      <c r="S899" s="6">
        <v>42087.70208333333</v>
      </c>
      <c r="T899" s="6">
        <v>43588.412499999999</v>
      </c>
      <c r="U899" s="6">
        <v>42082.447916666664</v>
      </c>
      <c r="AD899" s="5">
        <v>0</v>
      </c>
      <c r="AF899" s="5" t="s">
        <v>907</v>
      </c>
      <c r="AH899" s="5">
        <v>1110204</v>
      </c>
      <c r="AI899" s="5" t="s">
        <v>614</v>
      </c>
      <c r="AJ899" s="5" t="s">
        <v>203</v>
      </c>
      <c r="AK899" s="5" t="s">
        <v>206</v>
      </c>
      <c r="CL899" s="5" t="s">
        <v>906</v>
      </c>
      <c r="EB899" s="5" t="s">
        <v>898</v>
      </c>
      <c r="FO899" s="5" t="s">
        <v>905</v>
      </c>
      <c r="FP899" s="5">
        <v>9.2233720368547697E+18</v>
      </c>
      <c r="FX899" s="5" t="s">
        <v>662</v>
      </c>
      <c r="FZ899" s="5" t="s">
        <v>666</v>
      </c>
      <c r="GA899" s="5" t="s">
        <v>286</v>
      </c>
      <c r="GL899" s="5">
        <v>2</v>
      </c>
      <c r="HF899" s="5" t="s">
        <v>904</v>
      </c>
      <c r="HG899" s="5" t="s">
        <v>903</v>
      </c>
    </row>
    <row r="900" spans="1:217" s="5" customFormat="1" x14ac:dyDescent="0.2">
      <c r="A900" s="5" t="s">
        <v>902</v>
      </c>
      <c r="B900" s="5" t="s">
        <v>901</v>
      </c>
      <c r="C900" s="5">
        <v>94193</v>
      </c>
      <c r="E900" s="5" t="s">
        <v>166</v>
      </c>
      <c r="F900" s="5" t="s">
        <v>167</v>
      </c>
      <c r="G900" s="5" t="s">
        <v>168</v>
      </c>
      <c r="H900" s="5" t="s">
        <v>169</v>
      </c>
      <c r="I900" s="5" t="s">
        <v>170</v>
      </c>
      <c r="J900" s="5" t="s">
        <v>171</v>
      </c>
      <c r="M900" s="5" t="s">
        <v>348</v>
      </c>
      <c r="N900" s="5" t="s">
        <v>167</v>
      </c>
      <c r="P900" s="5">
        <v>1110204</v>
      </c>
      <c r="Q900" s="5">
        <v>1110204</v>
      </c>
      <c r="R900" s="6">
        <v>42045.397916666669</v>
      </c>
      <c r="S900" s="6">
        <v>42087.698611111111</v>
      </c>
      <c r="T900" s="6">
        <v>43588.412499999999</v>
      </c>
      <c r="U900" s="6">
        <v>42082.447916666664</v>
      </c>
      <c r="AD900" s="5">
        <v>0</v>
      </c>
      <c r="AF900" s="5" t="s">
        <v>900</v>
      </c>
      <c r="AH900" s="5">
        <v>1110204</v>
      </c>
      <c r="AI900" s="5" t="s">
        <v>614</v>
      </c>
      <c r="AJ900" s="5" t="s">
        <v>203</v>
      </c>
      <c r="AK900" s="5" t="s">
        <v>206</v>
      </c>
      <c r="CL900" s="5" t="s">
        <v>899</v>
      </c>
      <c r="EB900" s="5" t="s">
        <v>898</v>
      </c>
      <c r="FO900" s="5" t="s">
        <v>897</v>
      </c>
      <c r="FP900" s="5">
        <v>9.2233720368547697E+18</v>
      </c>
      <c r="FX900" s="5" t="s">
        <v>662</v>
      </c>
      <c r="FZ900" s="5" t="s">
        <v>666</v>
      </c>
      <c r="GA900" s="5" t="s">
        <v>286</v>
      </c>
      <c r="GL900" s="5">
        <v>3</v>
      </c>
      <c r="HF900" s="5" t="s">
        <v>896</v>
      </c>
      <c r="HG900" s="5" t="s">
        <v>895</v>
      </c>
    </row>
    <row r="901" spans="1:217" s="5" customFormat="1" x14ac:dyDescent="0.2">
      <c r="A901" s="5" t="s">
        <v>894</v>
      </c>
      <c r="B901" s="5" t="s">
        <v>893</v>
      </c>
      <c r="C901" s="5">
        <v>94116</v>
      </c>
      <c r="E901" s="5" t="s">
        <v>166</v>
      </c>
      <c r="F901" s="5" t="s">
        <v>167</v>
      </c>
      <c r="G901" s="5" t="s">
        <v>168</v>
      </c>
      <c r="H901" s="5" t="s">
        <v>169</v>
      </c>
      <c r="I901" s="5" t="s">
        <v>170</v>
      </c>
      <c r="J901" s="5" t="s">
        <v>171</v>
      </c>
      <c r="M901" s="5" t="s">
        <v>172</v>
      </c>
      <c r="N901" s="5" t="s">
        <v>167</v>
      </c>
      <c r="O901" s="5" t="s">
        <v>668</v>
      </c>
      <c r="P901" s="5" t="s">
        <v>668</v>
      </c>
      <c r="Q901" s="5" t="s">
        <v>668</v>
      </c>
      <c r="R901" s="6">
        <v>42044.398611111108</v>
      </c>
      <c r="S901" s="6">
        <v>42209.583333333336</v>
      </c>
      <c r="T901" s="6">
        <v>43588.412499999999</v>
      </c>
      <c r="U901" s="6">
        <v>42209.583333333336</v>
      </c>
      <c r="V901" s="5" t="s">
        <v>684</v>
      </c>
      <c r="W901" s="5" t="s">
        <v>684</v>
      </c>
      <c r="X901" s="5" t="s">
        <v>821</v>
      </c>
      <c r="AD901" s="5">
        <v>0</v>
      </c>
      <c r="AH901" s="5" t="s">
        <v>668</v>
      </c>
      <c r="EB901" s="5" t="s">
        <v>681</v>
      </c>
      <c r="FO901" s="5" t="s">
        <v>892</v>
      </c>
      <c r="FP901" s="5">
        <v>9.2233720368547697E+18</v>
      </c>
      <c r="FQ901" s="6">
        <v>42199.802083333336</v>
      </c>
      <c r="FX901" s="5" t="s">
        <v>662</v>
      </c>
      <c r="FZ901" s="5" t="s">
        <v>666</v>
      </c>
      <c r="GA901" s="5" t="s">
        <v>285</v>
      </c>
      <c r="GL901" s="5">
        <v>5</v>
      </c>
    </row>
    <row r="902" spans="1:217" s="5" customFormat="1" x14ac:dyDescent="0.2">
      <c r="A902" s="5" t="s">
        <v>885</v>
      </c>
      <c r="B902" s="5" t="s">
        <v>891</v>
      </c>
      <c r="C902" s="5">
        <v>93965</v>
      </c>
      <c r="E902" s="5" t="s">
        <v>229</v>
      </c>
      <c r="F902" s="5" t="s">
        <v>167</v>
      </c>
      <c r="G902" s="5" t="s">
        <v>168</v>
      </c>
      <c r="H902" s="5" t="s">
        <v>169</v>
      </c>
      <c r="I902" s="5" t="s">
        <v>170</v>
      </c>
      <c r="J902" s="5" t="s">
        <v>171</v>
      </c>
      <c r="M902" s="5" t="s">
        <v>348</v>
      </c>
      <c r="N902" s="5" t="s">
        <v>167</v>
      </c>
      <c r="P902" s="5">
        <v>1110184</v>
      </c>
      <c r="Q902" s="5">
        <v>1110184</v>
      </c>
      <c r="R902" s="6">
        <v>42041.51666666667</v>
      </c>
      <c r="S902" s="6">
        <v>42962.6</v>
      </c>
      <c r="T902" s="6">
        <v>43588.412499999999</v>
      </c>
      <c r="U902" s="6">
        <v>42962.6</v>
      </c>
      <c r="AD902" s="5">
        <v>0</v>
      </c>
      <c r="AF902" s="5" t="s">
        <v>890</v>
      </c>
      <c r="AH902" s="5">
        <v>1110184</v>
      </c>
      <c r="AI902" s="5">
        <v>1110204</v>
      </c>
      <c r="AJ902" s="5" t="s">
        <v>175</v>
      </c>
      <c r="BK902" s="5" t="s">
        <v>889</v>
      </c>
      <c r="BL902" s="5" t="s">
        <v>888</v>
      </c>
      <c r="BM902" s="5" t="s">
        <v>887</v>
      </c>
      <c r="CL902" s="5" t="s">
        <v>886</v>
      </c>
      <c r="EC902" s="5" t="s">
        <v>885</v>
      </c>
      <c r="ED902" s="5" t="s">
        <v>240</v>
      </c>
      <c r="FO902" s="5" t="s">
        <v>884</v>
      </c>
      <c r="FP902" s="5">
        <v>9.2233720368547697E+18</v>
      </c>
      <c r="FX902" s="5" t="s">
        <v>662</v>
      </c>
      <c r="HF902" s="5" t="s">
        <v>883</v>
      </c>
      <c r="HG902" s="5" t="s">
        <v>882</v>
      </c>
      <c r="HH902" s="5" t="s">
        <v>881</v>
      </c>
      <c r="HI902" s="5" t="s">
        <v>880</v>
      </c>
    </row>
    <row r="903" spans="1:217" s="5" customFormat="1" x14ac:dyDescent="0.2">
      <c r="A903" s="5" t="s">
        <v>877</v>
      </c>
      <c r="B903" s="5" t="s">
        <v>879</v>
      </c>
      <c r="C903" s="5">
        <v>93813</v>
      </c>
      <c r="E903" s="5" t="s">
        <v>229</v>
      </c>
      <c r="F903" s="5" t="s">
        <v>167</v>
      </c>
      <c r="G903" s="5" t="s">
        <v>168</v>
      </c>
      <c r="H903" s="5" t="s">
        <v>169</v>
      </c>
      <c r="I903" s="5" t="s">
        <v>170</v>
      </c>
      <c r="J903" s="5" t="s">
        <v>171</v>
      </c>
      <c r="M903" s="5" t="s">
        <v>172</v>
      </c>
      <c r="N903" s="5" t="s">
        <v>167</v>
      </c>
      <c r="P903" s="5" t="s">
        <v>668</v>
      </c>
      <c r="Q903" s="5" t="s">
        <v>668</v>
      </c>
      <c r="R903" s="6">
        <v>42040.503472222219</v>
      </c>
      <c r="S903" s="6">
        <v>43585.402777777781</v>
      </c>
      <c r="T903" s="6">
        <v>43588.412499999999</v>
      </c>
      <c r="U903" s="6">
        <v>43585.402777777781</v>
      </c>
      <c r="AD903" s="5">
        <v>0</v>
      </c>
      <c r="AH903" s="5" t="s">
        <v>668</v>
      </c>
      <c r="BC903" s="5" t="s">
        <v>851</v>
      </c>
      <c r="BD903" s="5" t="s">
        <v>862</v>
      </c>
      <c r="BE903" s="5" t="s">
        <v>856</v>
      </c>
      <c r="BF903" s="5" t="s">
        <v>870</v>
      </c>
      <c r="BG903" s="5" t="s">
        <v>866</v>
      </c>
      <c r="BH903" s="5" t="s">
        <v>874</v>
      </c>
      <c r="EA903" s="5" t="s">
        <v>878</v>
      </c>
      <c r="EC903" s="5" t="s">
        <v>877</v>
      </c>
      <c r="ED903" s="5" t="s">
        <v>240</v>
      </c>
      <c r="FO903" s="5" t="s">
        <v>876</v>
      </c>
      <c r="FP903" s="5">
        <v>9.2233720368547697E+18</v>
      </c>
      <c r="FX903" s="5" t="s">
        <v>662</v>
      </c>
    </row>
    <row r="904" spans="1:217" s="5" customFormat="1" x14ac:dyDescent="0.2">
      <c r="A904" s="5" t="s">
        <v>875</v>
      </c>
      <c r="B904" s="5" t="s">
        <v>874</v>
      </c>
      <c r="C904" s="5">
        <v>93812</v>
      </c>
      <c r="E904" s="5" t="s">
        <v>166</v>
      </c>
      <c r="F904" s="5" t="s">
        <v>167</v>
      </c>
      <c r="G904" s="5" t="s">
        <v>168</v>
      </c>
      <c r="H904" s="5" t="s">
        <v>169</v>
      </c>
      <c r="I904" s="5" t="s">
        <v>170</v>
      </c>
      <c r="J904" s="5" t="s">
        <v>171</v>
      </c>
      <c r="M904" s="5" t="s">
        <v>172</v>
      </c>
      <c r="N904" s="5" t="s">
        <v>167</v>
      </c>
      <c r="O904" s="5" t="s">
        <v>671</v>
      </c>
      <c r="P904" s="5" t="s">
        <v>668</v>
      </c>
      <c r="Q904" s="5" t="s">
        <v>668</v>
      </c>
      <c r="R904" s="6">
        <v>42040.50277777778</v>
      </c>
      <c r="S904" s="6">
        <v>42209.584027777775</v>
      </c>
      <c r="T904" s="6">
        <v>43588.412499999999</v>
      </c>
      <c r="U904" s="6">
        <v>42209.584027777775</v>
      </c>
      <c r="V904" s="5" t="s">
        <v>684</v>
      </c>
      <c r="W904" s="5" t="s">
        <v>684</v>
      </c>
      <c r="X904" s="5" t="s">
        <v>676</v>
      </c>
      <c r="AD904" s="5">
        <v>0</v>
      </c>
      <c r="AF904" s="5" t="s">
        <v>873</v>
      </c>
      <c r="AH904" s="5" t="s">
        <v>668</v>
      </c>
      <c r="EB904" s="5" t="s">
        <v>681</v>
      </c>
      <c r="FO904" s="5" t="s">
        <v>872</v>
      </c>
      <c r="FP904" s="5">
        <v>9.2233720368547697E+18</v>
      </c>
      <c r="FQ904" s="6">
        <v>42199.802083333336</v>
      </c>
      <c r="FX904" s="5" t="s">
        <v>662</v>
      </c>
      <c r="FZ904" s="5" t="s">
        <v>666</v>
      </c>
      <c r="GA904" s="5" t="s">
        <v>285</v>
      </c>
      <c r="GL904" s="5">
        <v>1</v>
      </c>
    </row>
    <row r="905" spans="1:217" s="5" customFormat="1" x14ac:dyDescent="0.2">
      <c r="A905" s="5" t="s">
        <v>871</v>
      </c>
      <c r="B905" s="5" t="s">
        <v>870</v>
      </c>
      <c r="C905" s="5">
        <v>93804</v>
      </c>
      <c r="E905" s="5" t="s">
        <v>166</v>
      </c>
      <c r="F905" s="5" t="s">
        <v>167</v>
      </c>
      <c r="G905" s="5" t="s">
        <v>168</v>
      </c>
      <c r="H905" s="5" t="s">
        <v>169</v>
      </c>
      <c r="I905" s="5" t="s">
        <v>170</v>
      </c>
      <c r="J905" s="5" t="s">
        <v>171</v>
      </c>
      <c r="M905" s="5" t="s">
        <v>172</v>
      </c>
      <c r="O905" s="5" t="s">
        <v>350</v>
      </c>
      <c r="P905" s="5" t="s">
        <v>668</v>
      </c>
      <c r="Q905" s="5" t="s">
        <v>668</v>
      </c>
      <c r="R905" s="6">
        <v>42040.45416666667</v>
      </c>
      <c r="S905" s="6">
        <v>42075.522916666669</v>
      </c>
      <c r="T905" s="6">
        <v>43588.412499999999</v>
      </c>
      <c r="X905" s="5" t="s">
        <v>826</v>
      </c>
      <c r="Y905" s="5" t="s">
        <v>722</v>
      </c>
      <c r="AD905" s="5">
        <v>0</v>
      </c>
      <c r="AF905" s="5" t="s">
        <v>869</v>
      </c>
      <c r="AH905" s="5" t="s">
        <v>668</v>
      </c>
      <c r="FO905" s="5" t="s">
        <v>868</v>
      </c>
      <c r="FP905" s="5">
        <v>9.2233720368547697E+18</v>
      </c>
      <c r="FX905" s="5" t="s">
        <v>662</v>
      </c>
      <c r="FZ905" s="5" t="s">
        <v>666</v>
      </c>
      <c r="GL905" s="5">
        <v>2</v>
      </c>
    </row>
    <row r="906" spans="1:217" s="5" customFormat="1" x14ac:dyDescent="0.2">
      <c r="A906" s="5" t="s">
        <v>867</v>
      </c>
      <c r="B906" s="5" t="s">
        <v>866</v>
      </c>
      <c r="C906" s="5">
        <v>93802</v>
      </c>
      <c r="E906" s="5" t="s">
        <v>166</v>
      </c>
      <c r="F906" s="5" t="s">
        <v>167</v>
      </c>
      <c r="G906" s="5" t="s">
        <v>168</v>
      </c>
      <c r="H906" s="5" t="s">
        <v>169</v>
      </c>
      <c r="I906" s="5" t="s">
        <v>170</v>
      </c>
      <c r="J906" s="5" t="s">
        <v>171</v>
      </c>
      <c r="M906" s="5" t="s">
        <v>172</v>
      </c>
      <c r="N906" s="5" t="s">
        <v>167</v>
      </c>
      <c r="P906" s="5" t="s">
        <v>668</v>
      </c>
      <c r="Q906" s="5" t="s">
        <v>668</v>
      </c>
      <c r="R906" s="6">
        <v>42040.45208333333</v>
      </c>
      <c r="S906" s="6">
        <v>42201.554861111108</v>
      </c>
      <c r="T906" s="6">
        <v>43588.412499999999</v>
      </c>
      <c r="U906" s="6">
        <v>42103.456250000003</v>
      </c>
      <c r="V906" s="5" t="s">
        <v>684</v>
      </c>
      <c r="W906" s="5" t="s">
        <v>684</v>
      </c>
      <c r="X906" s="5" t="s">
        <v>826</v>
      </c>
      <c r="Y906" s="5" t="s">
        <v>410</v>
      </c>
      <c r="AD906" s="5">
        <v>0</v>
      </c>
      <c r="AF906" s="5" t="s">
        <v>865</v>
      </c>
      <c r="AH906" s="5" t="s">
        <v>668</v>
      </c>
      <c r="EB906" s="5" t="s">
        <v>681</v>
      </c>
      <c r="FO906" s="5" t="s">
        <v>864</v>
      </c>
      <c r="FP906" s="5">
        <v>9.2233720368547697E+18</v>
      </c>
      <c r="FQ906" s="6">
        <v>42199.802083333336</v>
      </c>
      <c r="FX906" s="5" t="s">
        <v>662</v>
      </c>
      <c r="FZ906" s="5" t="s">
        <v>666</v>
      </c>
      <c r="GA906" s="5" t="s">
        <v>285</v>
      </c>
      <c r="GB906" s="5" t="s">
        <v>286</v>
      </c>
      <c r="GC906" s="5" t="s">
        <v>255</v>
      </c>
      <c r="GL906" s="5">
        <v>5</v>
      </c>
    </row>
    <row r="907" spans="1:217" s="5" customFormat="1" x14ac:dyDescent="0.2">
      <c r="A907" s="5" t="s">
        <v>863</v>
      </c>
      <c r="B907" s="5" t="s">
        <v>862</v>
      </c>
      <c r="C907" s="5">
        <v>93801</v>
      </c>
      <c r="E907" s="5" t="s">
        <v>166</v>
      </c>
      <c r="F907" s="5" t="s">
        <v>167</v>
      </c>
      <c r="G907" s="5" t="s">
        <v>168</v>
      </c>
      <c r="H907" s="5" t="s">
        <v>169</v>
      </c>
      <c r="I907" s="5" t="s">
        <v>170</v>
      </c>
      <c r="J907" s="5" t="s">
        <v>171</v>
      </c>
      <c r="M907" s="5" t="s">
        <v>172</v>
      </c>
      <c r="O907" s="5" t="s">
        <v>350</v>
      </c>
      <c r="P907" s="5" t="s">
        <v>668</v>
      </c>
      <c r="Q907" s="5" t="s">
        <v>668</v>
      </c>
      <c r="R907" s="6">
        <v>42040.447916666664</v>
      </c>
      <c r="S907" s="6">
        <v>42075.522916666669</v>
      </c>
      <c r="T907" s="6">
        <v>43588.412499999999</v>
      </c>
      <c r="X907" s="5" t="s">
        <v>826</v>
      </c>
      <c r="AD907" s="5">
        <v>0</v>
      </c>
      <c r="AF907" s="5" t="s">
        <v>861</v>
      </c>
      <c r="AH907" s="5" t="s">
        <v>668</v>
      </c>
      <c r="AI907" s="5" t="s">
        <v>350</v>
      </c>
      <c r="CL907" s="5" t="s">
        <v>860</v>
      </c>
      <c r="FO907" s="5" t="s">
        <v>859</v>
      </c>
      <c r="FP907" s="5">
        <v>9.2233720368547697E+18</v>
      </c>
      <c r="FX907" s="5" t="s">
        <v>662</v>
      </c>
      <c r="FZ907" s="5" t="s">
        <v>666</v>
      </c>
      <c r="GL907" s="5">
        <v>3</v>
      </c>
      <c r="HF907" s="5" t="s">
        <v>858</v>
      </c>
    </row>
    <row r="908" spans="1:217" s="5" customFormat="1" x14ac:dyDescent="0.2">
      <c r="A908" s="5" t="s">
        <v>857</v>
      </c>
      <c r="B908" s="5" t="s">
        <v>856</v>
      </c>
      <c r="C908" s="5">
        <v>93780</v>
      </c>
      <c r="E908" s="5" t="s">
        <v>166</v>
      </c>
      <c r="F908" s="5" t="s">
        <v>167</v>
      </c>
      <c r="G908" s="5" t="s">
        <v>168</v>
      </c>
      <c r="H908" s="5" t="s">
        <v>169</v>
      </c>
      <c r="I908" s="5" t="s">
        <v>170</v>
      </c>
      <c r="J908" s="5" t="s">
        <v>171</v>
      </c>
      <c r="M908" s="5" t="s">
        <v>172</v>
      </c>
      <c r="N908" s="5" t="s">
        <v>167</v>
      </c>
      <c r="O908" s="5" t="s">
        <v>698</v>
      </c>
      <c r="P908" s="5" t="s">
        <v>668</v>
      </c>
      <c r="Q908" s="5" t="s">
        <v>668</v>
      </c>
      <c r="R908" s="6">
        <v>42039.938194444447</v>
      </c>
      <c r="S908" s="6">
        <v>42209.584027777775</v>
      </c>
      <c r="T908" s="6">
        <v>43588.412499999999</v>
      </c>
      <c r="U908" s="6">
        <v>42209.584027777775</v>
      </c>
      <c r="V908" s="5" t="s">
        <v>684</v>
      </c>
      <c r="W908" s="5" t="s">
        <v>684</v>
      </c>
      <c r="X908" s="5" t="s">
        <v>722</v>
      </c>
      <c r="AD908" s="5">
        <v>0</v>
      </c>
      <c r="AF908" s="5" t="s">
        <v>855</v>
      </c>
      <c r="AH908" s="5" t="s">
        <v>206</v>
      </c>
      <c r="AI908" s="5" t="s">
        <v>668</v>
      </c>
      <c r="CL908" s="5" t="s">
        <v>854</v>
      </c>
      <c r="EB908" s="5" t="s">
        <v>681</v>
      </c>
      <c r="FO908" s="5" t="s">
        <v>853</v>
      </c>
      <c r="FP908" s="5">
        <v>9.2233720368547697E+18</v>
      </c>
      <c r="FQ908" s="6">
        <v>42199.802083333336</v>
      </c>
      <c r="FX908" s="5" t="s">
        <v>662</v>
      </c>
      <c r="FZ908" s="5" t="s">
        <v>666</v>
      </c>
      <c r="GA908" s="5" t="s">
        <v>285</v>
      </c>
      <c r="GL908" s="5">
        <v>2</v>
      </c>
    </row>
    <row r="909" spans="1:217" s="5" customFormat="1" x14ac:dyDescent="0.2">
      <c r="A909" s="5" t="s">
        <v>852</v>
      </c>
      <c r="B909" s="5" t="s">
        <v>851</v>
      </c>
      <c r="C909" s="5">
        <v>93771</v>
      </c>
      <c r="E909" s="5" t="s">
        <v>166</v>
      </c>
      <c r="F909" s="5" t="s">
        <v>167</v>
      </c>
      <c r="G909" s="5" t="s">
        <v>168</v>
      </c>
      <c r="H909" s="5" t="s">
        <v>169</v>
      </c>
      <c r="I909" s="5" t="s">
        <v>170</v>
      </c>
      <c r="J909" s="5" t="s">
        <v>171</v>
      </c>
      <c r="M909" s="5" t="s">
        <v>172</v>
      </c>
      <c r="O909" s="5" t="s">
        <v>698</v>
      </c>
      <c r="P909" s="5" t="s">
        <v>668</v>
      </c>
      <c r="Q909" s="5" t="s">
        <v>668</v>
      </c>
      <c r="R909" s="6">
        <v>42039.75277777778</v>
      </c>
      <c r="S909" s="6">
        <v>42075.522916666669</v>
      </c>
      <c r="T909" s="6">
        <v>43588.412499999999</v>
      </c>
      <c r="X909" s="5" t="s">
        <v>722</v>
      </c>
      <c r="AD909" s="5">
        <v>0</v>
      </c>
      <c r="AF909" s="5" t="s">
        <v>850</v>
      </c>
      <c r="AH909" s="5" t="s">
        <v>206</v>
      </c>
      <c r="AI909" s="5" t="s">
        <v>668</v>
      </c>
      <c r="CL909" s="5" t="s">
        <v>849</v>
      </c>
      <c r="FO909" s="5" t="s">
        <v>848</v>
      </c>
      <c r="FP909" s="5">
        <v>9.2233720368547697E+18</v>
      </c>
      <c r="FX909" s="5" t="s">
        <v>662</v>
      </c>
      <c r="FZ909" s="5" t="s">
        <v>666</v>
      </c>
      <c r="GL909" s="5">
        <v>5</v>
      </c>
    </row>
    <row r="910" spans="1:217" s="5" customFormat="1" x14ac:dyDescent="0.2">
      <c r="A910" s="5" t="s">
        <v>847</v>
      </c>
      <c r="B910" s="5" t="s">
        <v>846</v>
      </c>
      <c r="C910" s="5">
        <v>93766</v>
      </c>
      <c r="E910" s="5" t="s">
        <v>166</v>
      </c>
      <c r="F910" s="5" t="s">
        <v>167</v>
      </c>
      <c r="G910" s="5" t="s">
        <v>168</v>
      </c>
      <c r="H910" s="5" t="s">
        <v>169</v>
      </c>
      <c r="I910" s="5" t="s">
        <v>170</v>
      </c>
      <c r="J910" s="5" t="s">
        <v>171</v>
      </c>
      <c r="M910" s="5" t="s">
        <v>172</v>
      </c>
      <c r="N910" s="5" t="s">
        <v>167</v>
      </c>
      <c r="P910" s="5" t="s">
        <v>668</v>
      </c>
      <c r="Q910" s="5" t="s">
        <v>668</v>
      </c>
      <c r="R910" s="6">
        <v>42039.725694444445</v>
      </c>
      <c r="S910" s="6">
        <v>42201.554861111108</v>
      </c>
      <c r="T910" s="6">
        <v>43588.412499999999</v>
      </c>
      <c r="U910" s="6">
        <v>42088.51666666667</v>
      </c>
      <c r="V910" s="5" t="s">
        <v>684</v>
      </c>
      <c r="W910" s="5" t="s">
        <v>684</v>
      </c>
      <c r="X910" s="5" t="s">
        <v>722</v>
      </c>
      <c r="AD910" s="5">
        <v>0</v>
      </c>
      <c r="AF910" s="5" t="s">
        <v>845</v>
      </c>
      <c r="AH910" s="5" t="s">
        <v>206</v>
      </c>
      <c r="AI910" s="5" t="s">
        <v>668</v>
      </c>
      <c r="EB910" s="5" t="s">
        <v>681</v>
      </c>
      <c r="FO910" s="5" t="s">
        <v>844</v>
      </c>
      <c r="FP910" s="5">
        <v>9.2233720368547697E+18</v>
      </c>
      <c r="FQ910" s="6">
        <v>42199.802083333336</v>
      </c>
      <c r="FX910" s="5" t="s">
        <v>662</v>
      </c>
      <c r="FZ910" s="5" t="s">
        <v>285</v>
      </c>
      <c r="GA910" s="5" t="s">
        <v>286</v>
      </c>
      <c r="GB910" s="5" t="s">
        <v>679</v>
      </c>
      <c r="GL910" s="5">
        <v>3</v>
      </c>
    </row>
    <row r="911" spans="1:217" s="5" customFormat="1" x14ac:dyDescent="0.2">
      <c r="A911" s="5" t="s">
        <v>843</v>
      </c>
      <c r="B911" s="5" t="s">
        <v>842</v>
      </c>
      <c r="C911" s="5">
        <v>93765</v>
      </c>
      <c r="E911" s="5" t="s">
        <v>166</v>
      </c>
      <c r="F911" s="5" t="s">
        <v>167</v>
      </c>
      <c r="G911" s="5" t="s">
        <v>168</v>
      </c>
      <c r="H911" s="5" t="s">
        <v>169</v>
      </c>
      <c r="I911" s="5" t="s">
        <v>170</v>
      </c>
      <c r="J911" s="5" t="s">
        <v>171</v>
      </c>
      <c r="M911" s="5" t="s">
        <v>172</v>
      </c>
      <c r="O911" s="5" t="s">
        <v>698</v>
      </c>
      <c r="P911" s="5" t="s">
        <v>668</v>
      </c>
      <c r="Q911" s="5" t="s">
        <v>668</v>
      </c>
      <c r="R911" s="6">
        <v>42039.725694444445</v>
      </c>
      <c r="S911" s="6">
        <v>42075.522916666669</v>
      </c>
      <c r="T911" s="6">
        <v>43588.412499999999</v>
      </c>
      <c r="X911" s="5" t="s">
        <v>722</v>
      </c>
      <c r="AD911" s="5">
        <v>0</v>
      </c>
      <c r="AH911" s="5" t="s">
        <v>206</v>
      </c>
      <c r="AI911" s="5" t="s">
        <v>668</v>
      </c>
      <c r="FO911" s="5" t="s">
        <v>841</v>
      </c>
      <c r="FP911" s="5">
        <v>9.2233720368547697E+18</v>
      </c>
      <c r="FX911" s="5" t="s">
        <v>662</v>
      </c>
      <c r="FZ911" s="5" t="s">
        <v>666</v>
      </c>
      <c r="GL911" s="5">
        <v>1</v>
      </c>
    </row>
    <row r="912" spans="1:217" s="5" customFormat="1" x14ac:dyDescent="0.2">
      <c r="A912" s="5" t="s">
        <v>840</v>
      </c>
      <c r="B912" s="5" t="s">
        <v>839</v>
      </c>
      <c r="C912" s="5">
        <v>93762</v>
      </c>
      <c r="E912" s="5" t="s">
        <v>166</v>
      </c>
      <c r="F912" s="5" t="s">
        <v>167</v>
      </c>
      <c r="G912" s="5" t="s">
        <v>168</v>
      </c>
      <c r="H912" s="5" t="s">
        <v>169</v>
      </c>
      <c r="I912" s="5" t="s">
        <v>170</v>
      </c>
      <c r="J912" s="5" t="s">
        <v>171</v>
      </c>
      <c r="M912" s="5" t="s">
        <v>172</v>
      </c>
      <c r="P912" s="5" t="s">
        <v>668</v>
      </c>
      <c r="Q912" s="5" t="s">
        <v>668</v>
      </c>
      <c r="R912" s="6">
        <v>42039.706944444442</v>
      </c>
      <c r="S912" s="6">
        <v>42075.522916666669</v>
      </c>
      <c r="T912" s="6">
        <v>43588.412499999999</v>
      </c>
      <c r="X912" s="5" t="s">
        <v>722</v>
      </c>
      <c r="AD912" s="5">
        <v>0</v>
      </c>
      <c r="AF912" s="5" t="s">
        <v>838</v>
      </c>
      <c r="AH912" s="5" t="s">
        <v>206</v>
      </c>
      <c r="AI912" s="5" t="s">
        <v>668</v>
      </c>
      <c r="CL912" s="5" t="s">
        <v>837</v>
      </c>
      <c r="FO912" s="5" t="s">
        <v>836</v>
      </c>
      <c r="FP912" s="5">
        <v>9.2233720368547697E+18</v>
      </c>
      <c r="FX912" s="5" t="s">
        <v>662</v>
      </c>
      <c r="FZ912" s="5" t="s">
        <v>666</v>
      </c>
      <c r="GL912" s="5">
        <v>2</v>
      </c>
    </row>
    <row r="913" spans="1:214" s="5" customFormat="1" x14ac:dyDescent="0.2">
      <c r="A913" s="5" t="s">
        <v>835</v>
      </c>
      <c r="B913" s="5" t="s">
        <v>834</v>
      </c>
      <c r="C913" s="5">
        <v>93757</v>
      </c>
      <c r="E913" s="5" t="s">
        <v>166</v>
      </c>
      <c r="F913" s="5" t="s">
        <v>167</v>
      </c>
      <c r="G913" s="5" t="s">
        <v>168</v>
      </c>
      <c r="H913" s="5" t="s">
        <v>169</v>
      </c>
      <c r="I913" s="5" t="s">
        <v>170</v>
      </c>
      <c r="J913" s="5" t="s">
        <v>171</v>
      </c>
      <c r="M913" s="5" t="s">
        <v>172</v>
      </c>
      <c r="O913" s="5" t="s">
        <v>350</v>
      </c>
      <c r="P913" s="5" t="s">
        <v>350</v>
      </c>
      <c r="Q913" s="5" t="s">
        <v>350</v>
      </c>
      <c r="R913" s="6">
        <v>42039.681944444441</v>
      </c>
      <c r="S913" s="6">
        <v>42075.522916666669</v>
      </c>
      <c r="T913" s="6">
        <v>43588.412499999999</v>
      </c>
      <c r="X913" s="5" t="s">
        <v>722</v>
      </c>
      <c r="AD913" s="5">
        <v>0</v>
      </c>
      <c r="AF913" s="5" t="s">
        <v>833</v>
      </c>
      <c r="AH913" s="5" t="s">
        <v>206</v>
      </c>
      <c r="AI913" s="5" t="s">
        <v>350</v>
      </c>
      <c r="FO913" s="5" t="s">
        <v>832</v>
      </c>
      <c r="FP913" s="5">
        <v>9.2233720368547697E+18</v>
      </c>
      <c r="FX913" s="5" t="s">
        <v>662</v>
      </c>
      <c r="FZ913" s="5" t="s">
        <v>666</v>
      </c>
      <c r="GL913" s="5">
        <v>1</v>
      </c>
    </row>
    <row r="914" spans="1:214" s="5" customFormat="1" x14ac:dyDescent="0.2">
      <c r="A914" s="5" t="s">
        <v>831</v>
      </c>
      <c r="B914" s="5" t="s">
        <v>830</v>
      </c>
      <c r="C914" s="5">
        <v>93695</v>
      </c>
      <c r="D914" s="5">
        <v>93615</v>
      </c>
      <c r="E914" s="5" t="s">
        <v>432</v>
      </c>
      <c r="F914" s="5" t="s">
        <v>167</v>
      </c>
      <c r="G914" s="5" t="s">
        <v>168</v>
      </c>
      <c r="H914" s="5" t="s">
        <v>169</v>
      </c>
      <c r="I914" s="5" t="s">
        <v>170</v>
      </c>
      <c r="J914" s="5" t="s">
        <v>171</v>
      </c>
      <c r="M914" s="5" t="s">
        <v>172</v>
      </c>
      <c r="O914" s="5" t="s">
        <v>614</v>
      </c>
      <c r="P914" s="5" t="s">
        <v>614</v>
      </c>
      <c r="Q914" s="5" t="s">
        <v>614</v>
      </c>
      <c r="R914" s="6">
        <v>42038.723611111112</v>
      </c>
      <c r="S914" s="6">
        <v>42748.586805555555</v>
      </c>
      <c r="T914" s="6">
        <v>43588.412499999999</v>
      </c>
      <c r="AD914" s="5">
        <v>0</v>
      </c>
      <c r="AF914" s="5" t="s">
        <v>829</v>
      </c>
      <c r="AH914" s="5" t="s">
        <v>614</v>
      </c>
      <c r="AI914" s="5" t="s">
        <v>206</v>
      </c>
      <c r="FO914" s="5" t="s">
        <v>828</v>
      </c>
      <c r="FP914" s="5">
        <v>9.2233720368547697E+18</v>
      </c>
      <c r="FX914" s="5" t="s">
        <v>662</v>
      </c>
      <c r="FZ914" s="5" t="s">
        <v>666</v>
      </c>
      <c r="GL914" s="5">
        <v>1</v>
      </c>
    </row>
    <row r="915" spans="1:214" s="5" customFormat="1" x14ac:dyDescent="0.2">
      <c r="A915" s="5" t="s">
        <v>827</v>
      </c>
      <c r="B915" s="5" t="s">
        <v>755</v>
      </c>
      <c r="C915" s="5">
        <v>93686</v>
      </c>
      <c r="E915" s="5" t="s">
        <v>166</v>
      </c>
      <c r="F915" s="5" t="s">
        <v>167</v>
      </c>
      <c r="G915" s="5" t="s">
        <v>168</v>
      </c>
      <c r="H915" s="5" t="s">
        <v>169</v>
      </c>
      <c r="I915" s="5" t="s">
        <v>170</v>
      </c>
      <c r="J915" s="5" t="s">
        <v>171</v>
      </c>
      <c r="M915" s="5" t="s">
        <v>172</v>
      </c>
      <c r="O915" s="5" t="s">
        <v>350</v>
      </c>
      <c r="P915" s="5" t="s">
        <v>350</v>
      </c>
      <c r="Q915" s="5" t="s">
        <v>350</v>
      </c>
      <c r="R915" s="6">
        <v>42038.620138888888</v>
      </c>
      <c r="S915" s="6">
        <v>42075.522916666669</v>
      </c>
      <c r="T915" s="6">
        <v>43588.412499999999</v>
      </c>
      <c r="X915" s="5" t="s">
        <v>826</v>
      </c>
      <c r="Y915" s="5" t="s">
        <v>683</v>
      </c>
      <c r="AD915" s="5">
        <v>0</v>
      </c>
      <c r="AF915" s="5" t="s">
        <v>825</v>
      </c>
      <c r="AH915" s="5" t="s">
        <v>206</v>
      </c>
      <c r="AI915" s="5" t="s">
        <v>350</v>
      </c>
      <c r="FO915" s="5" t="s">
        <v>824</v>
      </c>
      <c r="FP915" s="5">
        <v>9.2233720368547697E+18</v>
      </c>
      <c r="FX915" s="5" t="s">
        <v>662</v>
      </c>
      <c r="FZ915" s="5" t="s">
        <v>666</v>
      </c>
      <c r="GL915" s="5">
        <v>1</v>
      </c>
      <c r="HF915" s="5" t="s">
        <v>823</v>
      </c>
    </row>
    <row r="916" spans="1:214" s="5" customFormat="1" x14ac:dyDescent="0.2">
      <c r="A916" s="5" t="s">
        <v>818</v>
      </c>
      <c r="B916" s="5" t="s">
        <v>822</v>
      </c>
      <c r="C916" s="5">
        <v>93662</v>
      </c>
      <c r="E916" s="5" t="s">
        <v>229</v>
      </c>
      <c r="F916" s="5" t="s">
        <v>167</v>
      </c>
      <c r="G916" s="5" t="s">
        <v>168</v>
      </c>
      <c r="H916" s="5" t="s">
        <v>169</v>
      </c>
      <c r="I916" s="5" t="s">
        <v>170</v>
      </c>
      <c r="J916" s="5" t="s">
        <v>171</v>
      </c>
      <c r="M916" s="5" t="s">
        <v>212</v>
      </c>
      <c r="N916" s="5" t="s">
        <v>167</v>
      </c>
      <c r="O916" s="5" t="s">
        <v>668</v>
      </c>
      <c r="P916" s="5" t="s">
        <v>668</v>
      </c>
      <c r="Q916" s="5" t="s">
        <v>668</v>
      </c>
      <c r="R916" s="6">
        <v>42038.495138888888</v>
      </c>
      <c r="S916" s="6">
        <v>43579.556250000001</v>
      </c>
      <c r="T916" s="6">
        <v>43588.412499999999</v>
      </c>
      <c r="U916" s="6">
        <v>43579.556250000001</v>
      </c>
      <c r="X916" s="5" t="s">
        <v>821</v>
      </c>
      <c r="AD916" s="5">
        <v>0</v>
      </c>
      <c r="AF916" s="5" t="s">
        <v>820</v>
      </c>
      <c r="AH916" s="5" t="s">
        <v>206</v>
      </c>
      <c r="AI916" s="5" t="s">
        <v>668</v>
      </c>
      <c r="EA916" s="5" t="s">
        <v>819</v>
      </c>
      <c r="EC916" s="5" t="s">
        <v>818</v>
      </c>
      <c r="ED916" s="5" t="s">
        <v>240</v>
      </c>
      <c r="FO916" s="5" t="s">
        <v>817</v>
      </c>
      <c r="FP916" s="5">
        <v>9.2233720368547697E+18</v>
      </c>
      <c r="FX916" s="5" t="s">
        <v>662</v>
      </c>
      <c r="HF916" s="5" t="s">
        <v>816</v>
      </c>
    </row>
    <row r="917" spans="1:214" s="5" customFormat="1" x14ac:dyDescent="0.2">
      <c r="A917" s="5" t="s">
        <v>815</v>
      </c>
      <c r="B917" s="5" t="s">
        <v>814</v>
      </c>
      <c r="C917" s="5">
        <v>93657</v>
      </c>
      <c r="E917" s="5" t="s">
        <v>166</v>
      </c>
      <c r="F917" s="5" t="s">
        <v>167</v>
      </c>
      <c r="G917" s="5" t="s">
        <v>168</v>
      </c>
      <c r="H917" s="5" t="s">
        <v>169</v>
      </c>
      <c r="I917" s="5" t="s">
        <v>170</v>
      </c>
      <c r="J917" s="5" t="s">
        <v>171</v>
      </c>
      <c r="M917" s="5" t="s">
        <v>212</v>
      </c>
      <c r="O917" s="5" t="s">
        <v>668</v>
      </c>
      <c r="P917" s="5" t="s">
        <v>668</v>
      </c>
      <c r="Q917" s="5" t="s">
        <v>668</v>
      </c>
      <c r="R917" s="6">
        <v>42038.484027777777</v>
      </c>
      <c r="S917" s="6">
        <v>42075.522916666669</v>
      </c>
      <c r="T917" s="6">
        <v>43588.412499999999</v>
      </c>
      <c r="AD917" s="5">
        <v>0</v>
      </c>
      <c r="AF917" s="5" t="s">
        <v>813</v>
      </c>
      <c r="AH917" s="5" t="s">
        <v>206</v>
      </c>
      <c r="AI917" s="5" t="s">
        <v>668</v>
      </c>
      <c r="FO917" s="5" t="s">
        <v>812</v>
      </c>
      <c r="FP917" s="5">
        <v>9.2233720368547697E+18</v>
      </c>
      <c r="FX917" s="5" t="s">
        <v>662</v>
      </c>
      <c r="FZ917" s="5" t="s">
        <v>666</v>
      </c>
      <c r="GL917" s="5">
        <v>5</v>
      </c>
    </row>
    <row r="918" spans="1:214" s="5" customFormat="1" x14ac:dyDescent="0.2">
      <c r="A918" s="5" t="s">
        <v>811</v>
      </c>
      <c r="B918" s="5" t="s">
        <v>810</v>
      </c>
      <c r="C918" s="5">
        <v>93655</v>
      </c>
      <c r="E918" s="5" t="s">
        <v>166</v>
      </c>
      <c r="F918" s="5" t="s">
        <v>167</v>
      </c>
      <c r="G918" s="5" t="s">
        <v>168</v>
      </c>
      <c r="H918" s="5" t="s">
        <v>169</v>
      </c>
      <c r="I918" s="5" t="s">
        <v>170</v>
      </c>
      <c r="J918" s="5" t="s">
        <v>171</v>
      </c>
      <c r="M918" s="5" t="s">
        <v>212</v>
      </c>
      <c r="N918" s="5" t="s">
        <v>167</v>
      </c>
      <c r="O918" s="5" t="s">
        <v>614</v>
      </c>
      <c r="P918" s="5" t="s">
        <v>668</v>
      </c>
      <c r="Q918" s="5" t="s">
        <v>668</v>
      </c>
      <c r="R918" s="6">
        <v>42038.480555555558</v>
      </c>
      <c r="S918" s="6">
        <v>42209.584027777775</v>
      </c>
      <c r="T918" s="6">
        <v>43588.412499999999</v>
      </c>
      <c r="U918" s="6">
        <v>42209.584027777775</v>
      </c>
      <c r="V918" s="5" t="s">
        <v>684</v>
      </c>
      <c r="W918" s="5" t="s">
        <v>684</v>
      </c>
      <c r="AD918" s="5">
        <v>0</v>
      </c>
      <c r="AF918" s="5" t="s">
        <v>809</v>
      </c>
      <c r="AH918" s="5" t="s">
        <v>206</v>
      </c>
      <c r="AI918" s="5" t="s">
        <v>668</v>
      </c>
      <c r="EB918" s="5" t="s">
        <v>681</v>
      </c>
      <c r="FO918" s="5" t="s">
        <v>808</v>
      </c>
      <c r="FP918" s="5">
        <v>9.2233720368547697E+18</v>
      </c>
      <c r="FQ918" s="6">
        <v>42199.802083333336</v>
      </c>
      <c r="FX918" s="5" t="s">
        <v>662</v>
      </c>
      <c r="FZ918" s="5" t="s">
        <v>666</v>
      </c>
      <c r="GA918" s="5" t="s">
        <v>285</v>
      </c>
      <c r="GL918" s="5">
        <v>1</v>
      </c>
    </row>
    <row r="919" spans="1:214" s="5" customFormat="1" x14ac:dyDescent="0.2">
      <c r="A919" s="5" t="s">
        <v>807</v>
      </c>
      <c r="B919" s="5" t="s">
        <v>806</v>
      </c>
      <c r="C919" s="5">
        <v>93653</v>
      </c>
      <c r="E919" s="5" t="s">
        <v>166</v>
      </c>
      <c r="F919" s="5" t="s">
        <v>167</v>
      </c>
      <c r="G919" s="5" t="s">
        <v>168</v>
      </c>
      <c r="H919" s="5" t="s">
        <v>169</v>
      </c>
      <c r="I919" s="5" t="s">
        <v>170</v>
      </c>
      <c r="J919" s="5" t="s">
        <v>171</v>
      </c>
      <c r="M919" s="5" t="s">
        <v>212</v>
      </c>
      <c r="O919" s="5" t="s">
        <v>698</v>
      </c>
      <c r="P919" s="5" t="s">
        <v>668</v>
      </c>
      <c r="Q919" s="5" t="s">
        <v>668</v>
      </c>
      <c r="R919" s="6">
        <v>42038.479166666664</v>
      </c>
      <c r="S919" s="6">
        <v>42075.522916666669</v>
      </c>
      <c r="T919" s="6">
        <v>43588.412499999999</v>
      </c>
      <c r="AD919" s="5">
        <v>0</v>
      </c>
      <c r="AF919" s="5" t="s">
        <v>805</v>
      </c>
      <c r="AH919" s="5" t="s">
        <v>206</v>
      </c>
      <c r="AI919" s="5" t="s">
        <v>668</v>
      </c>
      <c r="FO919" s="5" t="s">
        <v>804</v>
      </c>
      <c r="FP919" s="5">
        <v>9.2233720368547697E+18</v>
      </c>
      <c r="FX919" s="5" t="s">
        <v>662</v>
      </c>
      <c r="FZ919" s="5" t="s">
        <v>666</v>
      </c>
      <c r="GL919" s="5">
        <v>3</v>
      </c>
    </row>
    <row r="920" spans="1:214" s="5" customFormat="1" x14ac:dyDescent="0.2">
      <c r="A920" s="5" t="s">
        <v>803</v>
      </c>
      <c r="B920" s="5" t="s">
        <v>802</v>
      </c>
      <c r="C920" s="5">
        <v>93652</v>
      </c>
      <c r="E920" s="5" t="s">
        <v>180</v>
      </c>
      <c r="F920" s="5" t="s">
        <v>167</v>
      </c>
      <c r="G920" s="5" t="s">
        <v>168</v>
      </c>
      <c r="H920" s="5" t="s">
        <v>169</v>
      </c>
      <c r="I920" s="5" t="s">
        <v>170</v>
      </c>
      <c r="J920" s="5" t="s">
        <v>171</v>
      </c>
      <c r="M920" s="5" t="s">
        <v>212</v>
      </c>
      <c r="O920" s="5" t="s">
        <v>671</v>
      </c>
      <c r="P920" s="5" t="s">
        <v>668</v>
      </c>
      <c r="Q920" s="5" t="s">
        <v>668</v>
      </c>
      <c r="R920" s="6">
        <v>42038.472916666666</v>
      </c>
      <c r="S920" s="6">
        <v>42075.522916666669</v>
      </c>
      <c r="T920" s="6">
        <v>43588.412499999999</v>
      </c>
      <c r="X920" s="5" t="s">
        <v>801</v>
      </c>
      <c r="AD920" s="5">
        <v>0</v>
      </c>
      <c r="AF920" s="5" t="s">
        <v>800</v>
      </c>
      <c r="AH920" s="5" t="s">
        <v>206</v>
      </c>
      <c r="AI920" s="5" t="s">
        <v>668</v>
      </c>
      <c r="FO920" s="5" t="s">
        <v>799</v>
      </c>
      <c r="FP920" s="5">
        <v>9.2233720368547697E+18</v>
      </c>
      <c r="FX920" s="5" t="s">
        <v>662</v>
      </c>
      <c r="FZ920" s="5" t="s">
        <v>666</v>
      </c>
      <c r="GL920" s="5">
        <v>1</v>
      </c>
    </row>
    <row r="921" spans="1:214" s="5" customFormat="1" x14ac:dyDescent="0.2">
      <c r="A921" s="5" t="s">
        <v>798</v>
      </c>
      <c r="B921" s="5" t="s">
        <v>797</v>
      </c>
      <c r="C921" s="5">
        <v>93646</v>
      </c>
      <c r="E921" s="5" t="s">
        <v>166</v>
      </c>
      <c r="F921" s="5" t="s">
        <v>167</v>
      </c>
      <c r="G921" s="5" t="s">
        <v>168</v>
      </c>
      <c r="H921" s="5" t="s">
        <v>169</v>
      </c>
      <c r="I921" s="5" t="s">
        <v>170</v>
      </c>
      <c r="J921" s="5" t="s">
        <v>171</v>
      </c>
      <c r="M921" s="5" t="s">
        <v>212</v>
      </c>
      <c r="N921" s="5" t="s">
        <v>167</v>
      </c>
      <c r="P921" s="5" t="s">
        <v>668</v>
      </c>
      <c r="Q921" s="5" t="s">
        <v>668</v>
      </c>
      <c r="R921" s="6">
        <v>42038.468055555553</v>
      </c>
      <c r="S921" s="6">
        <v>42748.586805555555</v>
      </c>
      <c r="T921" s="6">
        <v>43588.412499999999</v>
      </c>
      <c r="U921" s="6">
        <v>42101.600694444445</v>
      </c>
      <c r="AD921" s="5">
        <v>0</v>
      </c>
      <c r="AH921" s="5" t="s">
        <v>206</v>
      </c>
      <c r="AI921" s="5" t="s">
        <v>668</v>
      </c>
      <c r="EB921" s="5" t="s">
        <v>796</v>
      </c>
      <c r="FO921" s="5" t="s">
        <v>795</v>
      </c>
      <c r="FP921" s="5">
        <v>9.2233720368547697E+18</v>
      </c>
      <c r="FX921" s="5" t="s">
        <v>662</v>
      </c>
      <c r="FZ921" s="5" t="s">
        <v>666</v>
      </c>
      <c r="GA921" s="5" t="s">
        <v>285</v>
      </c>
      <c r="GB921" s="5" t="s">
        <v>286</v>
      </c>
      <c r="GC921" s="5" t="s">
        <v>679</v>
      </c>
      <c r="GL921" s="5">
        <v>3</v>
      </c>
    </row>
    <row r="922" spans="1:214" s="5" customFormat="1" x14ac:dyDescent="0.2">
      <c r="A922" s="5" t="s">
        <v>794</v>
      </c>
      <c r="B922" s="5" t="s">
        <v>793</v>
      </c>
      <c r="C922" s="5">
        <v>93643</v>
      </c>
      <c r="E922" s="5" t="s">
        <v>166</v>
      </c>
      <c r="F922" s="5" t="s">
        <v>167</v>
      </c>
      <c r="G922" s="5" t="s">
        <v>168</v>
      </c>
      <c r="H922" s="5" t="s">
        <v>169</v>
      </c>
      <c r="I922" s="5" t="s">
        <v>170</v>
      </c>
      <c r="J922" s="5" t="s">
        <v>171</v>
      </c>
      <c r="M922" s="5" t="s">
        <v>212</v>
      </c>
      <c r="N922" s="5" t="s">
        <v>167</v>
      </c>
      <c r="P922" s="5" t="s">
        <v>668</v>
      </c>
      <c r="Q922" s="5" t="s">
        <v>668</v>
      </c>
      <c r="R922" s="6">
        <v>42038.464583333334</v>
      </c>
      <c r="S922" s="6">
        <v>42201.554861111108</v>
      </c>
      <c r="T922" s="6">
        <v>43588.412499999999</v>
      </c>
      <c r="U922" s="6">
        <v>42094.44027777778</v>
      </c>
      <c r="V922" s="5" t="s">
        <v>684</v>
      </c>
      <c r="W922" s="5" t="s">
        <v>684</v>
      </c>
      <c r="X922" s="5" t="s">
        <v>683</v>
      </c>
      <c r="AD922" s="5">
        <v>0</v>
      </c>
      <c r="AH922" s="5" t="s">
        <v>206</v>
      </c>
      <c r="AI922" s="5" t="s">
        <v>668</v>
      </c>
      <c r="EB922" s="5" t="s">
        <v>681</v>
      </c>
      <c r="FO922" s="5" t="s">
        <v>792</v>
      </c>
      <c r="FP922" s="5">
        <v>9.2233720368547697E+18</v>
      </c>
      <c r="FQ922" s="6">
        <v>42199.802083333336</v>
      </c>
      <c r="FX922" s="5" t="s">
        <v>662</v>
      </c>
      <c r="FZ922" s="5" t="s">
        <v>666</v>
      </c>
      <c r="GA922" s="5" t="s">
        <v>285</v>
      </c>
      <c r="GB922" s="5" t="s">
        <v>286</v>
      </c>
      <c r="GC922" s="5" t="s">
        <v>679</v>
      </c>
      <c r="GL922" s="5">
        <v>1</v>
      </c>
    </row>
    <row r="923" spans="1:214" s="5" customFormat="1" x14ac:dyDescent="0.2">
      <c r="A923" s="5" t="s">
        <v>791</v>
      </c>
      <c r="B923" s="5" t="s">
        <v>790</v>
      </c>
      <c r="C923" s="5">
        <v>93641</v>
      </c>
      <c r="E923" s="5" t="s">
        <v>166</v>
      </c>
      <c r="F923" s="5" t="s">
        <v>167</v>
      </c>
      <c r="G923" s="5" t="s">
        <v>168</v>
      </c>
      <c r="H923" s="5" t="s">
        <v>169</v>
      </c>
      <c r="I923" s="5" t="s">
        <v>170</v>
      </c>
      <c r="J923" s="5" t="s">
        <v>171</v>
      </c>
      <c r="M923" s="5" t="s">
        <v>172</v>
      </c>
      <c r="N923" s="5" t="s">
        <v>167</v>
      </c>
      <c r="P923" s="5" t="s">
        <v>668</v>
      </c>
      <c r="Q923" s="5" t="s">
        <v>668</v>
      </c>
      <c r="R923" s="6">
        <v>42038.463194444441</v>
      </c>
      <c r="S923" s="6">
        <v>42201.554861111108</v>
      </c>
      <c r="T923" s="6">
        <v>43588.412499999999</v>
      </c>
      <c r="U923" s="6">
        <v>42118.401388888888</v>
      </c>
      <c r="V923" s="5" t="s">
        <v>684</v>
      </c>
      <c r="W923" s="5" t="s">
        <v>684</v>
      </c>
      <c r="AD923" s="5">
        <v>0</v>
      </c>
      <c r="AH923" s="5" t="s">
        <v>206</v>
      </c>
      <c r="AI923" s="5" t="s">
        <v>668</v>
      </c>
      <c r="EB923" s="5" t="s">
        <v>681</v>
      </c>
      <c r="FO923" s="5" t="s">
        <v>789</v>
      </c>
      <c r="FP923" s="5">
        <v>9.2233720368547697E+18</v>
      </c>
      <c r="FQ923" s="6">
        <v>42199.802083333336</v>
      </c>
      <c r="FX923" s="5" t="s">
        <v>662</v>
      </c>
      <c r="FZ923" s="5" t="s">
        <v>450</v>
      </c>
      <c r="GL923" s="5">
        <v>1</v>
      </c>
    </row>
    <row r="924" spans="1:214" s="5" customFormat="1" x14ac:dyDescent="0.2">
      <c r="A924" s="5" t="s">
        <v>788</v>
      </c>
      <c r="B924" s="5" t="s">
        <v>787</v>
      </c>
      <c r="C924" s="5">
        <v>93639</v>
      </c>
      <c r="E924" s="5" t="s">
        <v>166</v>
      </c>
      <c r="F924" s="5" t="s">
        <v>167</v>
      </c>
      <c r="G924" s="5" t="s">
        <v>168</v>
      </c>
      <c r="H924" s="5" t="s">
        <v>169</v>
      </c>
      <c r="I924" s="5" t="s">
        <v>170</v>
      </c>
      <c r="J924" s="5" t="s">
        <v>171</v>
      </c>
      <c r="M924" s="5" t="s">
        <v>212</v>
      </c>
      <c r="O924" s="5" t="s">
        <v>671</v>
      </c>
      <c r="P924" s="5" t="s">
        <v>668</v>
      </c>
      <c r="Q924" s="5" t="s">
        <v>668</v>
      </c>
      <c r="R924" s="6">
        <v>42038.459722222222</v>
      </c>
      <c r="S924" s="6">
        <v>42075.522916666669</v>
      </c>
      <c r="T924" s="6">
        <v>43588.412499999999</v>
      </c>
      <c r="AD924" s="5">
        <v>0</v>
      </c>
      <c r="AF924" s="5" t="s">
        <v>786</v>
      </c>
      <c r="AH924" s="5" t="s">
        <v>206</v>
      </c>
      <c r="AI924" s="5" t="s">
        <v>668</v>
      </c>
      <c r="FO924" s="5" t="s">
        <v>785</v>
      </c>
      <c r="FP924" s="5">
        <v>9.2233720368547697E+18</v>
      </c>
      <c r="FX924" s="5" t="s">
        <v>662</v>
      </c>
      <c r="FZ924" s="5" t="s">
        <v>666</v>
      </c>
      <c r="GL924" s="5">
        <v>2</v>
      </c>
    </row>
    <row r="925" spans="1:214" s="5" customFormat="1" x14ac:dyDescent="0.2">
      <c r="A925" s="5" t="s">
        <v>784</v>
      </c>
      <c r="B925" s="5" t="s">
        <v>783</v>
      </c>
      <c r="C925" s="5">
        <v>93616</v>
      </c>
      <c r="E925" s="5" t="s">
        <v>166</v>
      </c>
      <c r="F925" s="5" t="s">
        <v>167</v>
      </c>
      <c r="G925" s="5" t="s">
        <v>168</v>
      </c>
      <c r="H925" s="5" t="s">
        <v>169</v>
      </c>
      <c r="I925" s="5" t="s">
        <v>170</v>
      </c>
      <c r="J925" s="5" t="s">
        <v>171</v>
      </c>
      <c r="M925" s="5" t="s">
        <v>212</v>
      </c>
      <c r="P925" s="5" t="s">
        <v>668</v>
      </c>
      <c r="Q925" s="5" t="s">
        <v>668</v>
      </c>
      <c r="R925" s="6">
        <v>42037.754166666666</v>
      </c>
      <c r="S925" s="6">
        <v>42075.522916666669</v>
      </c>
      <c r="T925" s="6">
        <v>43588.412499999999</v>
      </c>
      <c r="AD925" s="5">
        <v>0</v>
      </c>
      <c r="AF925" s="5" t="s">
        <v>782</v>
      </c>
      <c r="AH925" s="5" t="s">
        <v>206</v>
      </c>
      <c r="AI925" s="5" t="s">
        <v>668</v>
      </c>
      <c r="FO925" s="5" t="s">
        <v>781</v>
      </c>
      <c r="FP925" s="5">
        <v>9.2233720368547697E+18</v>
      </c>
      <c r="FX925" s="5" t="s">
        <v>662</v>
      </c>
      <c r="FZ925" s="5" t="s">
        <v>666</v>
      </c>
      <c r="GL925" s="5">
        <v>1</v>
      </c>
    </row>
    <row r="926" spans="1:214" s="5" customFormat="1" x14ac:dyDescent="0.2">
      <c r="A926" s="5" t="s">
        <v>780</v>
      </c>
      <c r="B926" s="5" t="s">
        <v>779</v>
      </c>
      <c r="C926" s="5">
        <v>93615</v>
      </c>
      <c r="E926" s="5" t="s">
        <v>166</v>
      </c>
      <c r="F926" s="5" t="s">
        <v>167</v>
      </c>
      <c r="G926" s="5" t="s">
        <v>168</v>
      </c>
      <c r="H926" s="5" t="s">
        <v>169</v>
      </c>
      <c r="I926" s="5" t="s">
        <v>170</v>
      </c>
      <c r="J926" s="5" t="s">
        <v>171</v>
      </c>
      <c r="M926" s="5" t="s">
        <v>212</v>
      </c>
      <c r="O926" s="5" t="s">
        <v>614</v>
      </c>
      <c r="P926" s="5" t="s">
        <v>668</v>
      </c>
      <c r="Q926" s="5" t="s">
        <v>668</v>
      </c>
      <c r="R926" s="6">
        <v>42037.740277777775</v>
      </c>
      <c r="S926" s="6">
        <v>42748.586805555555</v>
      </c>
      <c r="T926" s="6">
        <v>43588.412499999999</v>
      </c>
      <c r="AD926" s="5">
        <v>0</v>
      </c>
      <c r="AF926" s="5" t="s">
        <v>778</v>
      </c>
      <c r="AH926" s="5" t="s">
        <v>206</v>
      </c>
      <c r="AI926" s="5" t="s">
        <v>668</v>
      </c>
      <c r="FO926" s="5" t="s">
        <v>777</v>
      </c>
      <c r="FP926" s="5">
        <v>9.2233720368547697E+18</v>
      </c>
      <c r="FX926" s="5" t="s">
        <v>662</v>
      </c>
      <c r="FZ926" s="5" t="s">
        <v>666</v>
      </c>
      <c r="GL926" s="5">
        <v>1</v>
      </c>
    </row>
    <row r="927" spans="1:214" s="5" customFormat="1" x14ac:dyDescent="0.2">
      <c r="A927" s="5" t="s">
        <v>776</v>
      </c>
      <c r="B927" s="5" t="s">
        <v>775</v>
      </c>
      <c r="C927" s="5">
        <v>93614</v>
      </c>
      <c r="E927" s="5" t="s">
        <v>180</v>
      </c>
      <c r="F927" s="5" t="s">
        <v>167</v>
      </c>
      <c r="G927" s="5" t="s">
        <v>168</v>
      </c>
      <c r="H927" s="5" t="s">
        <v>169</v>
      </c>
      <c r="I927" s="5" t="s">
        <v>170</v>
      </c>
      <c r="J927" s="5" t="s">
        <v>171</v>
      </c>
      <c r="M927" s="5" t="s">
        <v>212</v>
      </c>
      <c r="O927" s="5" t="s">
        <v>350</v>
      </c>
      <c r="P927" s="5" t="s">
        <v>668</v>
      </c>
      <c r="Q927" s="5" t="s">
        <v>668</v>
      </c>
      <c r="R927" s="6">
        <v>42037.737500000003</v>
      </c>
      <c r="S927" s="6">
        <v>42075.522916666669</v>
      </c>
      <c r="T927" s="6">
        <v>43588.412499999999</v>
      </c>
      <c r="X927" s="5" t="s">
        <v>683</v>
      </c>
      <c r="AD927" s="5">
        <v>0</v>
      </c>
      <c r="AF927" s="5" t="s">
        <v>774</v>
      </c>
      <c r="AH927" s="5" t="s">
        <v>206</v>
      </c>
      <c r="AI927" s="5" t="s">
        <v>668</v>
      </c>
      <c r="AJ927" s="5" t="s">
        <v>350</v>
      </c>
      <c r="FO927" s="5" t="s">
        <v>773</v>
      </c>
      <c r="FP927" s="5">
        <v>9.2233720368547697E+18</v>
      </c>
      <c r="FX927" s="5" t="s">
        <v>662</v>
      </c>
      <c r="FZ927" s="5" t="s">
        <v>666</v>
      </c>
      <c r="GL927" s="5">
        <v>1</v>
      </c>
      <c r="HF927" s="5" t="s">
        <v>772</v>
      </c>
    </row>
    <row r="928" spans="1:214" s="5" customFormat="1" x14ac:dyDescent="0.2">
      <c r="A928" s="5" t="s">
        <v>771</v>
      </c>
      <c r="B928" s="5" t="s">
        <v>770</v>
      </c>
      <c r="C928" s="5">
        <v>93610</v>
      </c>
      <c r="E928" s="5" t="s">
        <v>229</v>
      </c>
      <c r="F928" s="5" t="s">
        <v>167</v>
      </c>
      <c r="G928" s="5" t="s">
        <v>168</v>
      </c>
      <c r="H928" s="5" t="s">
        <v>169</v>
      </c>
      <c r="I928" s="5" t="s">
        <v>170</v>
      </c>
      <c r="J928" s="5" t="s">
        <v>171</v>
      </c>
      <c r="M928" s="5" t="s">
        <v>212</v>
      </c>
      <c r="N928" s="5" t="s">
        <v>167</v>
      </c>
      <c r="P928" s="5" t="s">
        <v>668</v>
      </c>
      <c r="Q928" s="5" t="s">
        <v>668</v>
      </c>
      <c r="R928" s="6">
        <v>42037.725694444445</v>
      </c>
      <c r="S928" s="6">
        <v>43585.402083333334</v>
      </c>
      <c r="T928" s="6">
        <v>43588.412499999999</v>
      </c>
      <c r="U928" s="6">
        <v>43585.402083333334</v>
      </c>
      <c r="AD928" s="5">
        <v>0</v>
      </c>
      <c r="AH928" s="5" t="s">
        <v>206</v>
      </c>
      <c r="AI928" s="5" t="s">
        <v>668</v>
      </c>
      <c r="EA928" s="5" t="s">
        <v>769</v>
      </c>
      <c r="EC928" s="5" t="s">
        <v>768</v>
      </c>
      <c r="ED928" s="5" t="s">
        <v>240</v>
      </c>
      <c r="FO928" s="5" t="s">
        <v>767</v>
      </c>
      <c r="FP928" s="5">
        <v>9.2233720368547697E+18</v>
      </c>
      <c r="FX928" s="5" t="s">
        <v>662</v>
      </c>
    </row>
    <row r="929" spans="1:220" s="5" customFormat="1" x14ac:dyDescent="0.2">
      <c r="A929" s="5" t="s">
        <v>766</v>
      </c>
      <c r="B929" s="5" t="s">
        <v>765</v>
      </c>
      <c r="C929" s="5">
        <v>93605</v>
      </c>
      <c r="E929" s="5" t="s">
        <v>166</v>
      </c>
      <c r="F929" s="5" t="s">
        <v>167</v>
      </c>
      <c r="G929" s="5" t="s">
        <v>168</v>
      </c>
      <c r="H929" s="5" t="s">
        <v>169</v>
      </c>
      <c r="I929" s="5" t="s">
        <v>170</v>
      </c>
      <c r="J929" s="5" t="s">
        <v>171</v>
      </c>
      <c r="M929" s="5" t="s">
        <v>212</v>
      </c>
      <c r="O929" s="5" t="s">
        <v>350</v>
      </c>
      <c r="P929" s="5" t="s">
        <v>668</v>
      </c>
      <c r="Q929" s="5" t="s">
        <v>668</v>
      </c>
      <c r="R929" s="6">
        <v>42037.713194444441</v>
      </c>
      <c r="S929" s="6">
        <v>42075.522916666669</v>
      </c>
      <c r="T929" s="6">
        <v>43588.412499999999</v>
      </c>
      <c r="X929" s="5" t="s">
        <v>722</v>
      </c>
      <c r="AD929" s="5">
        <v>0</v>
      </c>
      <c r="AF929" s="5" t="s">
        <v>764</v>
      </c>
      <c r="AH929" s="5" t="s">
        <v>206</v>
      </c>
      <c r="AI929" s="5" t="s">
        <v>668</v>
      </c>
      <c r="FO929" s="5" t="s">
        <v>763</v>
      </c>
      <c r="FP929" s="5">
        <v>9.2233720368547697E+18</v>
      </c>
      <c r="FX929" s="5" t="s">
        <v>662</v>
      </c>
      <c r="FZ929" s="5" t="s">
        <v>666</v>
      </c>
      <c r="GL929" s="5">
        <v>5</v>
      </c>
    </row>
    <row r="930" spans="1:220" s="5" customFormat="1" x14ac:dyDescent="0.2">
      <c r="A930" s="5" t="s">
        <v>762</v>
      </c>
      <c r="B930" s="5" t="s">
        <v>761</v>
      </c>
      <c r="C930" s="5">
        <v>93603</v>
      </c>
      <c r="E930" s="5" t="s">
        <v>166</v>
      </c>
      <c r="F930" s="5" t="s">
        <v>167</v>
      </c>
      <c r="G930" s="5" t="s">
        <v>168</v>
      </c>
      <c r="H930" s="5" t="s">
        <v>169</v>
      </c>
      <c r="I930" s="5" t="s">
        <v>170</v>
      </c>
      <c r="J930" s="5" t="s">
        <v>171</v>
      </c>
      <c r="M930" s="5" t="s">
        <v>212</v>
      </c>
      <c r="N930" s="5" t="s">
        <v>167</v>
      </c>
      <c r="O930" s="5" t="s">
        <v>350</v>
      </c>
      <c r="P930" s="5" t="s">
        <v>668</v>
      </c>
      <c r="Q930" s="5" t="s">
        <v>668</v>
      </c>
      <c r="R930" s="6">
        <v>42037.710416666669</v>
      </c>
      <c r="S930" s="6">
        <v>42209.584027777775</v>
      </c>
      <c r="T930" s="6">
        <v>43588.412499999999</v>
      </c>
      <c r="U930" s="6">
        <v>42209.584027777775</v>
      </c>
      <c r="V930" s="5" t="s">
        <v>684</v>
      </c>
      <c r="W930" s="5" t="s">
        <v>684</v>
      </c>
      <c r="X930" s="5" t="s">
        <v>722</v>
      </c>
      <c r="AD930" s="5">
        <v>0</v>
      </c>
      <c r="AF930" s="5" t="s">
        <v>760</v>
      </c>
      <c r="AH930" s="5" t="s">
        <v>206</v>
      </c>
      <c r="AI930" s="5" t="s">
        <v>668</v>
      </c>
      <c r="EB930" s="5" t="s">
        <v>681</v>
      </c>
      <c r="FO930" s="5" t="s">
        <v>759</v>
      </c>
      <c r="FP930" s="5">
        <v>9.2233720368547697E+18</v>
      </c>
      <c r="FQ930" s="6">
        <v>42199.802083333336</v>
      </c>
      <c r="FX930" s="5" t="s">
        <v>662</v>
      </c>
      <c r="FZ930" s="5" t="s">
        <v>285</v>
      </c>
      <c r="GL930" s="5">
        <v>2</v>
      </c>
    </row>
    <row r="931" spans="1:220" s="5" customFormat="1" x14ac:dyDescent="0.2">
      <c r="A931" s="5" t="s">
        <v>758</v>
      </c>
      <c r="B931" s="5" t="s">
        <v>757</v>
      </c>
      <c r="C931" s="5">
        <v>93602</v>
      </c>
      <c r="E931" s="5" t="s">
        <v>166</v>
      </c>
      <c r="F931" s="5" t="s">
        <v>167</v>
      </c>
      <c r="G931" s="5" t="s">
        <v>168</v>
      </c>
      <c r="H931" s="5" t="s">
        <v>169</v>
      </c>
      <c r="I931" s="5" t="s">
        <v>170</v>
      </c>
      <c r="J931" s="5" t="s">
        <v>171</v>
      </c>
      <c r="M931" s="5" t="s">
        <v>212</v>
      </c>
      <c r="O931" s="5" t="s">
        <v>350</v>
      </c>
      <c r="P931" s="5" t="s">
        <v>668</v>
      </c>
      <c r="Q931" s="5" t="s">
        <v>668</v>
      </c>
      <c r="R931" s="6">
        <v>42037.707638888889</v>
      </c>
      <c r="S931" s="6">
        <v>42075.522916666669</v>
      </c>
      <c r="T931" s="6">
        <v>43588.412499999999</v>
      </c>
      <c r="X931" s="5" t="s">
        <v>722</v>
      </c>
      <c r="AD931" s="5">
        <v>0</v>
      </c>
      <c r="AF931" s="5" t="s">
        <v>756</v>
      </c>
      <c r="AH931" s="5" t="s">
        <v>206</v>
      </c>
      <c r="AI931" s="5" t="s">
        <v>668</v>
      </c>
      <c r="AX931" s="5" t="s">
        <v>755</v>
      </c>
      <c r="CD931" s="5" t="s">
        <v>737</v>
      </c>
      <c r="FO931" s="5" t="s">
        <v>754</v>
      </c>
      <c r="FP931" s="5">
        <v>9.2233720368547697E+18</v>
      </c>
      <c r="FX931" s="5" t="s">
        <v>662</v>
      </c>
      <c r="FZ931" s="5" t="s">
        <v>666</v>
      </c>
      <c r="GL931" s="5">
        <v>2</v>
      </c>
    </row>
    <row r="932" spans="1:220" s="5" customFormat="1" x14ac:dyDescent="0.2">
      <c r="A932" s="5" t="s">
        <v>753</v>
      </c>
      <c r="B932" s="5" t="s">
        <v>752</v>
      </c>
      <c r="C932" s="5">
        <v>93599</v>
      </c>
      <c r="E932" s="5" t="s">
        <v>166</v>
      </c>
      <c r="F932" s="5" t="s">
        <v>167</v>
      </c>
      <c r="G932" s="5" t="s">
        <v>168</v>
      </c>
      <c r="H932" s="5" t="s">
        <v>169</v>
      </c>
      <c r="I932" s="5" t="s">
        <v>170</v>
      </c>
      <c r="J932" s="5" t="s">
        <v>171</v>
      </c>
      <c r="M932" s="5" t="s">
        <v>212</v>
      </c>
      <c r="O932" s="5" t="s">
        <v>671</v>
      </c>
      <c r="P932" s="5" t="s">
        <v>668</v>
      </c>
      <c r="Q932" s="5" t="s">
        <v>668</v>
      </c>
      <c r="R932" s="6">
        <v>42037.696527777778</v>
      </c>
      <c r="S932" s="6">
        <v>42075.522916666669</v>
      </c>
      <c r="T932" s="6">
        <v>43588.412499999999</v>
      </c>
      <c r="X932" s="5" t="s">
        <v>751</v>
      </c>
      <c r="AD932" s="5">
        <v>0</v>
      </c>
      <c r="AF932" s="5" t="s">
        <v>750</v>
      </c>
      <c r="AH932" s="5" t="s">
        <v>206</v>
      </c>
      <c r="AI932" s="5" t="s">
        <v>668</v>
      </c>
      <c r="FO932" s="5" t="s">
        <v>749</v>
      </c>
      <c r="FP932" s="5">
        <v>9.2233720368547697E+18</v>
      </c>
      <c r="FX932" s="5" t="s">
        <v>662</v>
      </c>
      <c r="FZ932" s="5" t="s">
        <v>666</v>
      </c>
      <c r="GL932" s="5">
        <v>1</v>
      </c>
    </row>
    <row r="933" spans="1:220" s="5" customFormat="1" x14ac:dyDescent="0.2">
      <c r="A933" s="5" t="s">
        <v>748</v>
      </c>
      <c r="B933" s="5" t="s">
        <v>747</v>
      </c>
      <c r="C933" s="5">
        <v>93598</v>
      </c>
      <c r="E933" s="5" t="s">
        <v>166</v>
      </c>
      <c r="F933" s="5" t="s">
        <v>167</v>
      </c>
      <c r="G933" s="5" t="s">
        <v>168</v>
      </c>
      <c r="H933" s="5" t="s">
        <v>169</v>
      </c>
      <c r="I933" s="5" t="s">
        <v>170</v>
      </c>
      <c r="J933" s="5" t="s">
        <v>171</v>
      </c>
      <c r="M933" s="5" t="s">
        <v>212</v>
      </c>
      <c r="O933" s="5" t="s">
        <v>350</v>
      </c>
      <c r="P933" s="5" t="s">
        <v>668</v>
      </c>
      <c r="Q933" s="5" t="s">
        <v>668</v>
      </c>
      <c r="R933" s="6">
        <v>42037.695138888892</v>
      </c>
      <c r="S933" s="6">
        <v>42075.522916666669</v>
      </c>
      <c r="T933" s="6">
        <v>43588.412499999999</v>
      </c>
      <c r="X933" s="5" t="s">
        <v>683</v>
      </c>
      <c r="AD933" s="5">
        <v>0</v>
      </c>
      <c r="AF933" s="5" t="s">
        <v>746</v>
      </c>
      <c r="AH933" s="5" t="s">
        <v>206</v>
      </c>
      <c r="AI933" s="5" t="s">
        <v>668</v>
      </c>
      <c r="AJ933" s="5" t="s">
        <v>350</v>
      </c>
      <c r="FO933" s="5" t="s">
        <v>745</v>
      </c>
      <c r="FP933" s="5">
        <v>9.2233720368547697E+18</v>
      </c>
      <c r="FX933" s="5" t="s">
        <v>662</v>
      </c>
      <c r="FZ933" s="5" t="s">
        <v>666</v>
      </c>
      <c r="GL933" s="5">
        <v>1</v>
      </c>
      <c r="HF933" s="5" t="s">
        <v>744</v>
      </c>
    </row>
    <row r="934" spans="1:220" s="5" customFormat="1" x14ac:dyDescent="0.2">
      <c r="A934" s="5" t="s">
        <v>743</v>
      </c>
      <c r="B934" s="5" t="s">
        <v>742</v>
      </c>
      <c r="C934" s="5">
        <v>93597</v>
      </c>
      <c r="E934" s="5" t="s">
        <v>166</v>
      </c>
      <c r="F934" s="5" t="s">
        <v>167</v>
      </c>
      <c r="G934" s="5" t="s">
        <v>168</v>
      </c>
      <c r="H934" s="5" t="s">
        <v>169</v>
      </c>
      <c r="I934" s="5" t="s">
        <v>170</v>
      </c>
      <c r="J934" s="5" t="s">
        <v>171</v>
      </c>
      <c r="M934" s="5" t="s">
        <v>212</v>
      </c>
      <c r="O934" s="5" t="s">
        <v>350</v>
      </c>
      <c r="P934" s="5" t="s">
        <v>668</v>
      </c>
      <c r="Q934" s="5" t="s">
        <v>668</v>
      </c>
      <c r="R934" s="6">
        <v>42037.694444444445</v>
      </c>
      <c r="S934" s="6">
        <v>42075.522916666669</v>
      </c>
      <c r="T934" s="6">
        <v>43588.412499999999</v>
      </c>
      <c r="X934" s="5" t="s">
        <v>683</v>
      </c>
      <c r="AD934" s="5">
        <v>0</v>
      </c>
      <c r="AF934" s="5" t="s">
        <v>741</v>
      </c>
      <c r="AH934" s="5" t="s">
        <v>206</v>
      </c>
      <c r="AI934" s="5" t="s">
        <v>668</v>
      </c>
      <c r="AJ934" s="5" t="s">
        <v>350</v>
      </c>
      <c r="FO934" s="5" t="s">
        <v>740</v>
      </c>
      <c r="FP934" s="5">
        <v>9.2233720368547697E+18</v>
      </c>
      <c r="FX934" s="5" t="s">
        <v>662</v>
      </c>
      <c r="FZ934" s="5" t="s">
        <v>666</v>
      </c>
      <c r="GL934" s="5">
        <v>1</v>
      </c>
      <c r="HF934" s="5" t="s">
        <v>739</v>
      </c>
    </row>
    <row r="935" spans="1:220" s="5" customFormat="1" x14ac:dyDescent="0.2">
      <c r="A935" s="5" t="s">
        <v>738</v>
      </c>
      <c r="B935" s="5" t="s">
        <v>737</v>
      </c>
      <c r="C935" s="5">
        <v>93596</v>
      </c>
      <c r="E935" s="5" t="s">
        <v>166</v>
      </c>
      <c r="F935" s="5" t="s">
        <v>167</v>
      </c>
      <c r="G935" s="5" t="s">
        <v>168</v>
      </c>
      <c r="H935" s="5" t="s">
        <v>169</v>
      </c>
      <c r="I935" s="5" t="s">
        <v>170</v>
      </c>
      <c r="J935" s="5" t="s">
        <v>171</v>
      </c>
      <c r="M935" s="5" t="s">
        <v>212</v>
      </c>
      <c r="O935" s="5" t="s">
        <v>350</v>
      </c>
      <c r="P935" s="5" t="s">
        <v>668</v>
      </c>
      <c r="Q935" s="5" t="s">
        <v>668</v>
      </c>
      <c r="R935" s="6">
        <v>42037.691666666666</v>
      </c>
      <c r="S935" s="6">
        <v>42038.618750000001</v>
      </c>
      <c r="T935" s="6">
        <v>43588.412499999999</v>
      </c>
      <c r="X935" s="5" t="s">
        <v>683</v>
      </c>
      <c r="AD935" s="5">
        <v>0</v>
      </c>
      <c r="AF935" s="5" t="s">
        <v>736</v>
      </c>
      <c r="AH935" s="5" t="s">
        <v>206</v>
      </c>
      <c r="AI935" s="5" t="s">
        <v>668</v>
      </c>
      <c r="FO935" s="5" t="s">
        <v>735</v>
      </c>
      <c r="FP935" s="5">
        <v>9.2233720368547697E+18</v>
      </c>
      <c r="FX935" s="5" t="s">
        <v>662</v>
      </c>
      <c r="GL935" s="5">
        <v>1</v>
      </c>
    </row>
    <row r="936" spans="1:220" s="5" customFormat="1" x14ac:dyDescent="0.2">
      <c r="A936" s="5" t="s">
        <v>734</v>
      </c>
      <c r="B936" s="5" t="s">
        <v>706</v>
      </c>
      <c r="C936" s="5">
        <v>93594</v>
      </c>
      <c r="E936" s="5" t="s">
        <v>166</v>
      </c>
      <c r="F936" s="5" t="s">
        <v>167</v>
      </c>
      <c r="G936" s="5" t="s">
        <v>168</v>
      </c>
      <c r="H936" s="5" t="s">
        <v>169</v>
      </c>
      <c r="I936" s="5" t="s">
        <v>170</v>
      </c>
      <c r="J936" s="5" t="s">
        <v>171</v>
      </c>
      <c r="M936" s="5" t="s">
        <v>212</v>
      </c>
      <c r="N936" s="5" t="s">
        <v>167</v>
      </c>
      <c r="P936" s="5" t="s">
        <v>668</v>
      </c>
      <c r="Q936" s="5" t="s">
        <v>668</v>
      </c>
      <c r="R936" s="6">
        <v>42037.689583333333</v>
      </c>
      <c r="S936" s="6">
        <v>42201.554861111108</v>
      </c>
      <c r="T936" s="6">
        <v>43588.412499999999</v>
      </c>
      <c r="U936" s="6">
        <v>42143.397222222222</v>
      </c>
      <c r="V936" s="5" t="s">
        <v>684</v>
      </c>
      <c r="W936" s="5" t="s">
        <v>684</v>
      </c>
      <c r="X936" s="5" t="s">
        <v>683</v>
      </c>
      <c r="AD936" s="5">
        <v>0</v>
      </c>
      <c r="AF936" s="5" t="s">
        <v>733</v>
      </c>
      <c r="AH936" s="5" t="s">
        <v>206</v>
      </c>
      <c r="AI936" s="5" t="s">
        <v>668</v>
      </c>
      <c r="AJ936" s="5" t="s">
        <v>350</v>
      </c>
      <c r="EB936" s="5" t="s">
        <v>681</v>
      </c>
      <c r="FO936" s="5" t="s">
        <v>732</v>
      </c>
      <c r="FP936" s="5">
        <v>9.2233720368547697E+18</v>
      </c>
      <c r="FQ936" s="6">
        <v>42199.802083333336</v>
      </c>
      <c r="FX936" s="5" t="s">
        <v>662</v>
      </c>
      <c r="FZ936" s="5" t="s">
        <v>494</v>
      </c>
      <c r="GL936" s="5">
        <v>1</v>
      </c>
      <c r="HF936" s="5" t="s">
        <v>731</v>
      </c>
      <c r="HG936" s="5" t="s">
        <v>730</v>
      </c>
      <c r="HH936" s="5" t="s">
        <v>729</v>
      </c>
      <c r="HI936" s="5" t="s">
        <v>728</v>
      </c>
      <c r="HJ936" s="5" t="s">
        <v>727</v>
      </c>
      <c r="HK936" s="5" t="s">
        <v>726</v>
      </c>
      <c r="HL936" s="5" t="s">
        <v>725</v>
      </c>
    </row>
    <row r="937" spans="1:220" s="5" customFormat="1" x14ac:dyDescent="0.2">
      <c r="A937" s="5" t="s">
        <v>724</v>
      </c>
      <c r="B937" s="5" t="s">
        <v>723</v>
      </c>
      <c r="C937" s="5">
        <v>93593</v>
      </c>
      <c r="E937" s="5" t="s">
        <v>166</v>
      </c>
      <c r="F937" s="5" t="s">
        <v>167</v>
      </c>
      <c r="G937" s="5" t="s">
        <v>168</v>
      </c>
      <c r="H937" s="5" t="s">
        <v>169</v>
      </c>
      <c r="I937" s="5" t="s">
        <v>170</v>
      </c>
      <c r="J937" s="5" t="s">
        <v>171</v>
      </c>
      <c r="M937" s="5" t="s">
        <v>172</v>
      </c>
      <c r="N937" s="5" t="s">
        <v>167</v>
      </c>
      <c r="P937" s="5" t="s">
        <v>668</v>
      </c>
      <c r="Q937" s="5" t="s">
        <v>668</v>
      </c>
      <c r="R937" s="6">
        <v>42037.688888888886</v>
      </c>
      <c r="S937" s="6">
        <v>42201.554861111108</v>
      </c>
      <c r="T937" s="6">
        <v>43588.412499999999</v>
      </c>
      <c r="U937" s="6">
        <v>42079.543749999997</v>
      </c>
      <c r="V937" s="5" t="s">
        <v>684</v>
      </c>
      <c r="W937" s="5" t="s">
        <v>684</v>
      </c>
      <c r="X937" s="5" t="s">
        <v>722</v>
      </c>
      <c r="AD937" s="5">
        <v>0</v>
      </c>
      <c r="AH937" s="5" t="s">
        <v>206</v>
      </c>
      <c r="AI937" s="5" t="s">
        <v>668</v>
      </c>
      <c r="EB937" s="5" t="s">
        <v>681</v>
      </c>
      <c r="FO937" s="5" t="s">
        <v>721</v>
      </c>
      <c r="FP937" s="5">
        <v>9.2233720368547697E+18</v>
      </c>
      <c r="FQ937" s="6">
        <v>42199.802083333336</v>
      </c>
      <c r="FX937" s="5" t="s">
        <v>662</v>
      </c>
      <c r="FZ937" s="5" t="s">
        <v>666</v>
      </c>
      <c r="GA937" s="5" t="s">
        <v>285</v>
      </c>
      <c r="GB937" s="5" t="s">
        <v>286</v>
      </c>
      <c r="GL937" s="5">
        <v>5</v>
      </c>
    </row>
    <row r="938" spans="1:220" s="5" customFormat="1" x14ac:dyDescent="0.2">
      <c r="A938" s="5" t="s">
        <v>720</v>
      </c>
      <c r="B938" s="5" t="s">
        <v>719</v>
      </c>
      <c r="C938" s="5">
        <v>93591</v>
      </c>
      <c r="E938" s="5" t="s">
        <v>166</v>
      </c>
      <c r="F938" s="5" t="s">
        <v>167</v>
      </c>
      <c r="G938" s="5" t="s">
        <v>168</v>
      </c>
      <c r="H938" s="5" t="s">
        <v>169</v>
      </c>
      <c r="I938" s="5" t="s">
        <v>170</v>
      </c>
      <c r="J938" s="5" t="s">
        <v>171</v>
      </c>
      <c r="M938" s="5" t="s">
        <v>172</v>
      </c>
      <c r="O938" s="5" t="s">
        <v>614</v>
      </c>
      <c r="P938" s="5" t="s">
        <v>668</v>
      </c>
      <c r="Q938" s="5" t="s">
        <v>668</v>
      </c>
      <c r="R938" s="6">
        <v>42037.686805555553</v>
      </c>
      <c r="S938" s="6">
        <v>42075.522916666669</v>
      </c>
      <c r="T938" s="6">
        <v>43588.412499999999</v>
      </c>
      <c r="X938" s="5" t="s">
        <v>718</v>
      </c>
      <c r="AD938" s="5">
        <v>0</v>
      </c>
      <c r="AF938" s="5" t="s">
        <v>717</v>
      </c>
      <c r="AH938" s="5" t="s">
        <v>206</v>
      </c>
      <c r="AI938" s="5" t="s">
        <v>668</v>
      </c>
      <c r="CL938" s="5" t="s">
        <v>716</v>
      </c>
      <c r="FO938" s="5" t="s">
        <v>715</v>
      </c>
      <c r="FP938" s="5">
        <v>9.2233720368547697E+18</v>
      </c>
      <c r="FX938" s="5" t="s">
        <v>662</v>
      </c>
      <c r="FZ938" s="5" t="s">
        <v>666</v>
      </c>
      <c r="GL938" s="5">
        <v>5</v>
      </c>
    </row>
    <row r="939" spans="1:220" s="5" customFormat="1" x14ac:dyDescent="0.2">
      <c r="A939" s="5" t="s">
        <v>714</v>
      </c>
      <c r="B939" s="5" t="s">
        <v>713</v>
      </c>
      <c r="C939" s="5">
        <v>93590</v>
      </c>
      <c r="E939" s="5" t="s">
        <v>166</v>
      </c>
      <c r="F939" s="5" t="s">
        <v>167</v>
      </c>
      <c r="G939" s="5" t="s">
        <v>168</v>
      </c>
      <c r="H939" s="5" t="s">
        <v>169</v>
      </c>
      <c r="I939" s="5" t="s">
        <v>170</v>
      </c>
      <c r="J939" s="5" t="s">
        <v>171</v>
      </c>
      <c r="M939" s="5" t="s">
        <v>172</v>
      </c>
      <c r="N939" s="5" t="s">
        <v>167</v>
      </c>
      <c r="P939" s="5" t="s">
        <v>668</v>
      </c>
      <c r="Q939" s="5" t="s">
        <v>668</v>
      </c>
      <c r="R939" s="6">
        <v>42037.685416666667</v>
      </c>
      <c r="S939" s="6">
        <v>42201.554861111108</v>
      </c>
      <c r="T939" s="6">
        <v>43588.412499999999</v>
      </c>
      <c r="U939" s="6">
        <v>42156.899305555555</v>
      </c>
      <c r="V939" s="5" t="s">
        <v>684</v>
      </c>
      <c r="W939" s="5" t="s">
        <v>684</v>
      </c>
      <c r="AD939" s="5">
        <v>0</v>
      </c>
      <c r="AF939" s="5" t="s">
        <v>712</v>
      </c>
      <c r="AH939" s="5" t="s">
        <v>206</v>
      </c>
      <c r="AI939" s="5" t="s">
        <v>668</v>
      </c>
      <c r="EB939" s="5" t="s">
        <v>681</v>
      </c>
      <c r="FO939" s="5" t="s">
        <v>711</v>
      </c>
      <c r="FP939" s="5">
        <v>9.2233720368547697E+18</v>
      </c>
      <c r="FQ939" s="6">
        <v>42199.802083333336</v>
      </c>
      <c r="FX939" s="5" t="s">
        <v>662</v>
      </c>
      <c r="FZ939" s="5" t="s">
        <v>710</v>
      </c>
      <c r="GL939" s="5">
        <v>2</v>
      </c>
    </row>
    <row r="940" spans="1:220" s="5" customFormat="1" x14ac:dyDescent="0.2">
      <c r="A940" s="5" t="s">
        <v>709</v>
      </c>
      <c r="B940" s="5" t="s">
        <v>708</v>
      </c>
      <c r="C940" s="5">
        <v>93589</v>
      </c>
      <c r="E940" s="5" t="s">
        <v>166</v>
      </c>
      <c r="F940" s="5" t="s">
        <v>167</v>
      </c>
      <c r="G940" s="5" t="s">
        <v>168</v>
      </c>
      <c r="H940" s="5" t="s">
        <v>169</v>
      </c>
      <c r="I940" s="5" t="s">
        <v>170</v>
      </c>
      <c r="J940" s="5" t="s">
        <v>171</v>
      </c>
      <c r="M940" s="5" t="s">
        <v>172</v>
      </c>
      <c r="N940" s="5" t="s">
        <v>167</v>
      </c>
      <c r="P940" s="5" t="s">
        <v>668</v>
      </c>
      <c r="Q940" s="5" t="s">
        <v>668</v>
      </c>
      <c r="R940" s="6">
        <v>42037.68472222222</v>
      </c>
      <c r="S940" s="6">
        <v>42201.554861111108</v>
      </c>
      <c r="T940" s="6">
        <v>43588.412499999999</v>
      </c>
      <c r="U940" s="6">
        <v>42130.448611111111</v>
      </c>
      <c r="V940" s="5" t="s">
        <v>684</v>
      </c>
      <c r="W940" s="5" t="s">
        <v>684</v>
      </c>
      <c r="AD940" s="5">
        <v>0</v>
      </c>
      <c r="AF940" s="5" t="s">
        <v>707</v>
      </c>
      <c r="AH940" s="5" t="s">
        <v>206</v>
      </c>
      <c r="AI940" s="5" t="s">
        <v>668</v>
      </c>
      <c r="AX940" s="5" t="s">
        <v>706</v>
      </c>
      <c r="EB940" s="5" t="s">
        <v>681</v>
      </c>
      <c r="FO940" s="5" t="s">
        <v>705</v>
      </c>
      <c r="FP940" s="5">
        <v>9.2233720368547697E+18</v>
      </c>
      <c r="FQ940" s="6">
        <v>42199.802083333336</v>
      </c>
      <c r="FX940" s="5" t="s">
        <v>662</v>
      </c>
      <c r="FZ940" s="5" t="s">
        <v>450</v>
      </c>
      <c r="GL940" s="5">
        <v>5</v>
      </c>
    </row>
    <row r="941" spans="1:220" s="5" customFormat="1" x14ac:dyDescent="0.2">
      <c r="A941" s="5" t="s">
        <v>704</v>
      </c>
      <c r="B941" s="5" t="s">
        <v>703</v>
      </c>
      <c r="C941" s="5">
        <v>93588</v>
      </c>
      <c r="E941" s="5" t="s">
        <v>166</v>
      </c>
      <c r="F941" s="5" t="s">
        <v>167</v>
      </c>
      <c r="G941" s="5" t="s">
        <v>168</v>
      </c>
      <c r="H941" s="5" t="s">
        <v>169</v>
      </c>
      <c r="I941" s="5" t="s">
        <v>170</v>
      </c>
      <c r="J941" s="5" t="s">
        <v>171</v>
      </c>
      <c r="M941" s="5" t="s">
        <v>172</v>
      </c>
      <c r="O941" s="5" t="s">
        <v>671</v>
      </c>
      <c r="P941" s="5" t="s">
        <v>668</v>
      </c>
      <c r="Q941" s="5" t="s">
        <v>668</v>
      </c>
      <c r="R941" s="6">
        <v>42037.683333333334</v>
      </c>
      <c r="S941" s="6">
        <v>42075.522916666669</v>
      </c>
      <c r="T941" s="6">
        <v>43588.412499999999</v>
      </c>
      <c r="AD941" s="5">
        <v>0</v>
      </c>
      <c r="AF941" s="5" t="s">
        <v>702</v>
      </c>
      <c r="AH941" s="5" t="s">
        <v>206</v>
      </c>
      <c r="AI941" s="5" t="s">
        <v>668</v>
      </c>
      <c r="FO941" s="5" t="s">
        <v>701</v>
      </c>
      <c r="FP941" s="5">
        <v>9.2233720368547697E+18</v>
      </c>
      <c r="FX941" s="5" t="s">
        <v>662</v>
      </c>
      <c r="FZ941" s="5" t="s">
        <v>666</v>
      </c>
      <c r="GL941" s="5">
        <v>1</v>
      </c>
    </row>
    <row r="942" spans="1:220" s="5" customFormat="1" x14ac:dyDescent="0.2">
      <c r="A942" s="5" t="s">
        <v>700</v>
      </c>
      <c r="B942" s="5" t="s">
        <v>699</v>
      </c>
      <c r="C942" s="5">
        <v>93564</v>
      </c>
      <c r="E942" s="5" t="s">
        <v>166</v>
      </c>
      <c r="F942" s="5" t="s">
        <v>167</v>
      </c>
      <c r="G942" s="5" t="s">
        <v>168</v>
      </c>
      <c r="H942" s="5" t="s">
        <v>169</v>
      </c>
      <c r="I942" s="5" t="s">
        <v>170</v>
      </c>
      <c r="J942" s="5" t="s">
        <v>171</v>
      </c>
      <c r="M942" s="5" t="s">
        <v>212</v>
      </c>
      <c r="O942" s="5" t="s">
        <v>698</v>
      </c>
      <c r="P942" s="5" t="s">
        <v>668</v>
      </c>
      <c r="Q942" s="5" t="s">
        <v>668</v>
      </c>
      <c r="R942" s="6">
        <v>42037.576388888891</v>
      </c>
      <c r="S942" s="6">
        <v>42075.522916666669</v>
      </c>
      <c r="T942" s="6">
        <v>43588.412499999999</v>
      </c>
      <c r="AD942" s="5">
        <v>0</v>
      </c>
      <c r="AF942" s="5" t="s">
        <v>697</v>
      </c>
      <c r="AH942" s="5" t="s">
        <v>206</v>
      </c>
      <c r="AI942" s="5" t="s">
        <v>668</v>
      </c>
      <c r="FO942" s="5" t="s">
        <v>696</v>
      </c>
      <c r="FP942" s="5">
        <v>9.2233720368547697E+18</v>
      </c>
      <c r="FX942" s="5" t="s">
        <v>662</v>
      </c>
      <c r="FZ942" s="5" t="s">
        <v>666</v>
      </c>
      <c r="GL942" s="5">
        <v>3</v>
      </c>
    </row>
    <row r="943" spans="1:220" s="5" customFormat="1" x14ac:dyDescent="0.2">
      <c r="A943" s="5" t="s">
        <v>695</v>
      </c>
      <c r="B943" s="5" t="s">
        <v>694</v>
      </c>
      <c r="C943" s="5">
        <v>93563</v>
      </c>
      <c r="E943" s="5" t="s">
        <v>166</v>
      </c>
      <c r="F943" s="5" t="s">
        <v>167</v>
      </c>
      <c r="G943" s="5" t="s">
        <v>168</v>
      </c>
      <c r="H943" s="5" t="s">
        <v>169</v>
      </c>
      <c r="I943" s="5" t="s">
        <v>170</v>
      </c>
      <c r="J943" s="5" t="s">
        <v>171</v>
      </c>
      <c r="M943" s="5" t="s">
        <v>212</v>
      </c>
      <c r="N943" s="5" t="s">
        <v>167</v>
      </c>
      <c r="P943" s="5" t="s">
        <v>668</v>
      </c>
      <c r="Q943" s="5" t="s">
        <v>668</v>
      </c>
      <c r="R943" s="6">
        <v>42037.556944444441</v>
      </c>
      <c r="S943" s="6">
        <v>42201.554861111108</v>
      </c>
      <c r="T943" s="6">
        <v>43588.412499999999</v>
      </c>
      <c r="U943" s="6">
        <v>42097.407638888886</v>
      </c>
      <c r="V943" s="5" t="s">
        <v>684</v>
      </c>
      <c r="W943" s="5" t="s">
        <v>684</v>
      </c>
      <c r="AD943" s="5">
        <v>0</v>
      </c>
      <c r="AF943" s="5" t="s">
        <v>693</v>
      </c>
      <c r="AH943" s="5" t="s">
        <v>206</v>
      </c>
      <c r="AI943" s="5" t="s">
        <v>668</v>
      </c>
      <c r="CL943" s="5" t="s">
        <v>692</v>
      </c>
      <c r="EB943" s="5" t="s">
        <v>681</v>
      </c>
      <c r="FO943" s="5" t="s">
        <v>691</v>
      </c>
      <c r="FP943" s="5">
        <v>9.2233720368547697E+18</v>
      </c>
      <c r="FQ943" s="6">
        <v>42199.802083333336</v>
      </c>
      <c r="FX943" s="5" t="s">
        <v>662</v>
      </c>
      <c r="FZ943" s="5" t="s">
        <v>666</v>
      </c>
      <c r="GA943" s="5" t="s">
        <v>285</v>
      </c>
      <c r="GB943" s="5" t="s">
        <v>286</v>
      </c>
      <c r="GC943" s="5" t="s">
        <v>679</v>
      </c>
      <c r="GL943" s="5">
        <v>2</v>
      </c>
    </row>
    <row r="944" spans="1:220" s="5" customFormat="1" x14ac:dyDescent="0.2">
      <c r="A944" s="5" t="s">
        <v>690</v>
      </c>
      <c r="B944" s="5" t="s">
        <v>689</v>
      </c>
      <c r="C944" s="5">
        <v>93562</v>
      </c>
      <c r="E944" s="5" t="s">
        <v>166</v>
      </c>
      <c r="F944" s="5" t="s">
        <v>167</v>
      </c>
      <c r="G944" s="5" t="s">
        <v>168</v>
      </c>
      <c r="H944" s="5" t="s">
        <v>169</v>
      </c>
      <c r="I944" s="5" t="s">
        <v>170</v>
      </c>
      <c r="J944" s="5" t="s">
        <v>171</v>
      </c>
      <c r="M944" s="5" t="s">
        <v>212</v>
      </c>
      <c r="O944" s="5" t="s">
        <v>350</v>
      </c>
      <c r="P944" s="5" t="s">
        <v>668</v>
      </c>
      <c r="Q944" s="5" t="s">
        <v>668</v>
      </c>
      <c r="R944" s="6">
        <v>42037.555555555555</v>
      </c>
      <c r="S944" s="6">
        <v>42075.522916666669</v>
      </c>
      <c r="T944" s="6">
        <v>43588.412499999999</v>
      </c>
      <c r="X944" s="5" t="s">
        <v>683</v>
      </c>
      <c r="Y944" s="5" t="s">
        <v>410</v>
      </c>
      <c r="AD944" s="5">
        <v>0</v>
      </c>
      <c r="AF944" s="5" t="s">
        <v>688</v>
      </c>
      <c r="AH944" s="5" t="s">
        <v>206</v>
      </c>
      <c r="AI944" s="5" t="s">
        <v>668</v>
      </c>
      <c r="FO944" s="5" t="s">
        <v>687</v>
      </c>
      <c r="FP944" s="5">
        <v>9.2233720368547697E+18</v>
      </c>
      <c r="FX944" s="5" t="s">
        <v>662</v>
      </c>
      <c r="FZ944" s="5" t="s">
        <v>666</v>
      </c>
      <c r="GL944" s="5">
        <v>2</v>
      </c>
    </row>
    <row r="945" spans="1:220" s="5" customFormat="1" x14ac:dyDescent="0.2">
      <c r="A945" s="5" t="s">
        <v>686</v>
      </c>
      <c r="B945" s="5" t="s">
        <v>685</v>
      </c>
      <c r="C945" s="5">
        <v>93559</v>
      </c>
      <c r="E945" s="5" t="s">
        <v>166</v>
      </c>
      <c r="F945" s="5" t="s">
        <v>167</v>
      </c>
      <c r="G945" s="5" t="s">
        <v>168</v>
      </c>
      <c r="H945" s="5" t="s">
        <v>169</v>
      </c>
      <c r="I945" s="5" t="s">
        <v>170</v>
      </c>
      <c r="J945" s="5" t="s">
        <v>171</v>
      </c>
      <c r="M945" s="5" t="s">
        <v>212</v>
      </c>
      <c r="N945" s="5" t="s">
        <v>167</v>
      </c>
      <c r="P945" s="5" t="s">
        <v>668</v>
      </c>
      <c r="Q945" s="5" t="s">
        <v>668</v>
      </c>
      <c r="R945" s="6">
        <v>42037.55</v>
      </c>
      <c r="S945" s="6">
        <v>42201.554861111108</v>
      </c>
      <c r="T945" s="6">
        <v>43588.412499999999</v>
      </c>
      <c r="U945" s="6">
        <v>42090.390277777777</v>
      </c>
      <c r="V945" s="5" t="s">
        <v>684</v>
      </c>
      <c r="W945" s="5" t="s">
        <v>684</v>
      </c>
      <c r="X945" s="5" t="s">
        <v>683</v>
      </c>
      <c r="AD945" s="5">
        <v>0</v>
      </c>
      <c r="AF945" s="5" t="s">
        <v>682</v>
      </c>
      <c r="AH945" s="5" t="s">
        <v>206</v>
      </c>
      <c r="AI945" s="5" t="s">
        <v>668</v>
      </c>
      <c r="EB945" s="5" t="s">
        <v>681</v>
      </c>
      <c r="FO945" s="5" t="s">
        <v>680</v>
      </c>
      <c r="FP945" s="5">
        <v>9.2233720368547697E+18</v>
      </c>
      <c r="FQ945" s="6">
        <v>42199.802083333336</v>
      </c>
      <c r="FX945" s="5" t="s">
        <v>662</v>
      </c>
      <c r="FZ945" s="5" t="s">
        <v>666</v>
      </c>
      <c r="GA945" s="5" t="s">
        <v>285</v>
      </c>
      <c r="GB945" s="5" t="s">
        <v>286</v>
      </c>
      <c r="GC945" s="5" t="s">
        <v>679</v>
      </c>
      <c r="GL945" s="5">
        <v>2</v>
      </c>
    </row>
    <row r="946" spans="1:220" s="5" customFormat="1" x14ac:dyDescent="0.2">
      <c r="A946" s="5" t="s">
        <v>678</v>
      </c>
      <c r="B946" s="5" t="s">
        <v>677</v>
      </c>
      <c r="C946" s="5">
        <v>93557</v>
      </c>
      <c r="E946" s="5" t="s">
        <v>166</v>
      </c>
      <c r="F946" s="5" t="s">
        <v>167</v>
      </c>
      <c r="G946" s="5" t="s">
        <v>168</v>
      </c>
      <c r="H946" s="5" t="s">
        <v>169</v>
      </c>
      <c r="I946" s="5" t="s">
        <v>170</v>
      </c>
      <c r="J946" s="5" t="s">
        <v>171</v>
      </c>
      <c r="M946" s="5" t="s">
        <v>212</v>
      </c>
      <c r="O946" s="5" t="s">
        <v>671</v>
      </c>
      <c r="P946" s="5" t="s">
        <v>668</v>
      </c>
      <c r="Q946" s="5" t="s">
        <v>668</v>
      </c>
      <c r="R946" s="6">
        <v>42037.547222222223</v>
      </c>
      <c r="S946" s="6">
        <v>42075.522916666669</v>
      </c>
      <c r="T946" s="6">
        <v>43588.412499999999</v>
      </c>
      <c r="X946" s="5" t="s">
        <v>676</v>
      </c>
      <c r="AD946" s="5">
        <v>0</v>
      </c>
      <c r="AF946" s="5" t="s">
        <v>675</v>
      </c>
      <c r="AH946" s="5" t="s">
        <v>206</v>
      </c>
      <c r="AI946" s="5" t="s">
        <v>668</v>
      </c>
      <c r="FO946" s="5" t="s">
        <v>674</v>
      </c>
      <c r="FP946" s="5">
        <v>9.2233720368547697E+18</v>
      </c>
      <c r="FX946" s="5" t="s">
        <v>662</v>
      </c>
      <c r="FZ946" s="5" t="s">
        <v>666</v>
      </c>
      <c r="GL946" s="5">
        <v>3</v>
      </c>
    </row>
    <row r="947" spans="1:220" s="5" customFormat="1" x14ac:dyDescent="0.2">
      <c r="A947" s="5" t="s">
        <v>673</v>
      </c>
      <c r="B947" s="5" t="s">
        <v>672</v>
      </c>
      <c r="C947" s="5">
        <v>93553</v>
      </c>
      <c r="E947" s="5" t="s">
        <v>180</v>
      </c>
      <c r="F947" s="5" t="s">
        <v>167</v>
      </c>
      <c r="G947" s="5" t="s">
        <v>168</v>
      </c>
      <c r="H947" s="5" t="s">
        <v>169</v>
      </c>
      <c r="I947" s="5" t="s">
        <v>170</v>
      </c>
      <c r="J947" s="5" t="s">
        <v>171</v>
      </c>
      <c r="M947" s="5" t="s">
        <v>319</v>
      </c>
      <c r="O947" s="5" t="s">
        <v>671</v>
      </c>
      <c r="P947" s="5" t="s">
        <v>668</v>
      </c>
      <c r="Q947" s="5" t="s">
        <v>668</v>
      </c>
      <c r="R947" s="6">
        <v>42037.520833333336</v>
      </c>
      <c r="S947" s="6">
        <v>42075.522916666669</v>
      </c>
      <c r="T947" s="6">
        <v>43588.412499999999</v>
      </c>
      <c r="X947" s="5" t="s">
        <v>670</v>
      </c>
      <c r="AD947" s="5">
        <v>0</v>
      </c>
      <c r="AF947" s="5" t="s">
        <v>669</v>
      </c>
      <c r="AH947" s="5" t="s">
        <v>668</v>
      </c>
      <c r="FO947" s="5" t="s">
        <v>667</v>
      </c>
      <c r="FP947" s="5">
        <v>9.2233720368547697E+18</v>
      </c>
      <c r="FX947" s="5" t="s">
        <v>662</v>
      </c>
      <c r="FZ947" s="5" t="s">
        <v>666</v>
      </c>
      <c r="GL947" s="5">
        <v>2</v>
      </c>
    </row>
    <row r="948" spans="1:220" s="5" customFormat="1" x14ac:dyDescent="0.2">
      <c r="A948" s="5" t="s">
        <v>665</v>
      </c>
      <c r="B948" s="5" t="s">
        <v>664</v>
      </c>
      <c r="C948" s="5">
        <v>93379</v>
      </c>
      <c r="E948" s="5" t="s">
        <v>166</v>
      </c>
      <c r="F948" s="5" t="s">
        <v>167</v>
      </c>
      <c r="G948" s="5" t="s">
        <v>168</v>
      </c>
      <c r="H948" s="5" t="s">
        <v>169</v>
      </c>
      <c r="I948" s="5" t="s">
        <v>170</v>
      </c>
      <c r="J948" s="5" t="s">
        <v>171</v>
      </c>
      <c r="M948" s="5" t="s">
        <v>172</v>
      </c>
      <c r="P948" s="5" t="s">
        <v>448</v>
      </c>
      <c r="Q948" s="5" t="s">
        <v>448</v>
      </c>
      <c r="R948" s="6">
        <v>42032.645138888889</v>
      </c>
      <c r="S948" s="6">
        <v>42038.501388888886</v>
      </c>
      <c r="T948" s="6">
        <v>43588.412499999999</v>
      </c>
      <c r="AD948" s="5">
        <v>1</v>
      </c>
      <c r="AH948" s="5" t="s">
        <v>448</v>
      </c>
      <c r="FO948" s="5" t="s">
        <v>663</v>
      </c>
      <c r="FP948" s="5">
        <v>9.2233720368547697E+18</v>
      </c>
      <c r="FX948" s="5" t="s">
        <v>662</v>
      </c>
    </row>
    <row r="949" spans="1:220" s="5" customFormat="1" x14ac:dyDescent="0.2">
      <c r="A949" s="5" t="s">
        <v>661</v>
      </c>
      <c r="B949" s="5" t="s">
        <v>660</v>
      </c>
      <c r="C949" s="5">
        <v>92273</v>
      </c>
      <c r="E949" s="5" t="s">
        <v>166</v>
      </c>
      <c r="F949" s="5" t="s">
        <v>167</v>
      </c>
      <c r="G949" s="5" t="s">
        <v>168</v>
      </c>
      <c r="H949" s="5" t="s">
        <v>169</v>
      </c>
      <c r="I949" s="5" t="s">
        <v>170</v>
      </c>
      <c r="J949" s="5" t="s">
        <v>171</v>
      </c>
      <c r="M949" s="5" t="s">
        <v>348</v>
      </c>
      <c r="N949" s="5" t="s">
        <v>213</v>
      </c>
      <c r="O949" s="5" t="s">
        <v>184</v>
      </c>
      <c r="P949" s="5">
        <v>1110035</v>
      </c>
      <c r="Q949" s="5">
        <v>1110035</v>
      </c>
      <c r="R949" s="6">
        <v>42013.493750000001</v>
      </c>
      <c r="S949" s="6">
        <v>42132.470138888886</v>
      </c>
      <c r="T949" s="6">
        <v>43588.412499999999</v>
      </c>
      <c r="U949" s="6">
        <v>42046.644444444442</v>
      </c>
      <c r="X949" s="5" t="s">
        <v>305</v>
      </c>
      <c r="AD949" s="5">
        <v>0</v>
      </c>
      <c r="AE949" s="5" t="s">
        <v>653</v>
      </c>
      <c r="AF949" s="5" t="s">
        <v>659</v>
      </c>
      <c r="AH949" s="5">
        <v>1110035</v>
      </c>
      <c r="AI949" s="5" t="s">
        <v>322</v>
      </c>
      <c r="AJ949" s="5" t="s">
        <v>215</v>
      </c>
      <c r="AK949" s="5" t="s">
        <v>282</v>
      </c>
      <c r="AL949" s="5" t="s">
        <v>448</v>
      </c>
      <c r="AM949" s="5" t="s">
        <v>206</v>
      </c>
      <c r="EB949" s="5" t="s">
        <v>307</v>
      </c>
      <c r="EQ949" s="5" t="s">
        <v>651</v>
      </c>
      <c r="FA949" s="5" t="s">
        <v>221</v>
      </c>
      <c r="FO949" s="5" t="s">
        <v>658</v>
      </c>
      <c r="FP949" s="5">
        <v>9.2233720368547697E+18</v>
      </c>
      <c r="FU949" s="5" t="s">
        <v>224</v>
      </c>
      <c r="FZ949" s="5" t="s">
        <v>285</v>
      </c>
      <c r="GL949" s="5">
        <v>1</v>
      </c>
      <c r="HB949" s="5" t="s">
        <v>657</v>
      </c>
      <c r="HF949" s="5" t="s">
        <v>656</v>
      </c>
      <c r="HG949" s="5" t="s">
        <v>655</v>
      </c>
    </row>
    <row r="950" spans="1:220" s="5" customFormat="1" x14ac:dyDescent="0.2">
      <c r="A950" s="5" t="s">
        <v>654</v>
      </c>
      <c r="B950" s="5" t="s">
        <v>324</v>
      </c>
      <c r="C950" s="5">
        <v>92270</v>
      </c>
      <c r="E950" s="5" t="s">
        <v>166</v>
      </c>
      <c r="F950" s="5" t="s">
        <v>167</v>
      </c>
      <c r="G950" s="5" t="s">
        <v>168</v>
      </c>
      <c r="H950" s="5" t="s">
        <v>169</v>
      </c>
      <c r="I950" s="5" t="s">
        <v>170</v>
      </c>
      <c r="J950" s="5" t="s">
        <v>171</v>
      </c>
      <c r="M950" s="5" t="s">
        <v>348</v>
      </c>
      <c r="N950" s="5" t="s">
        <v>213</v>
      </c>
      <c r="O950" s="5" t="s">
        <v>184</v>
      </c>
      <c r="P950" s="5">
        <v>1110035</v>
      </c>
      <c r="Q950" s="5">
        <v>1110035</v>
      </c>
      <c r="R950" s="6">
        <v>42013.492361111108</v>
      </c>
      <c r="S950" s="6">
        <v>42132.469444444447</v>
      </c>
      <c r="T950" s="6">
        <v>43588.412499999999</v>
      </c>
      <c r="U950" s="6">
        <v>42046.646527777775</v>
      </c>
      <c r="X950" s="5" t="s">
        <v>305</v>
      </c>
      <c r="AD950" s="5">
        <v>0</v>
      </c>
      <c r="AE950" s="5" t="s">
        <v>653</v>
      </c>
      <c r="AF950" s="5" t="s">
        <v>652</v>
      </c>
      <c r="AH950" s="5" t="s">
        <v>184</v>
      </c>
      <c r="AI950" s="5" t="s">
        <v>322</v>
      </c>
      <c r="AJ950" s="5" t="s">
        <v>215</v>
      </c>
      <c r="AK950" s="5" t="s">
        <v>282</v>
      </c>
      <c r="AL950" s="5" t="s">
        <v>175</v>
      </c>
      <c r="AM950" s="5" t="s">
        <v>448</v>
      </c>
      <c r="AN950" s="5" t="s">
        <v>206</v>
      </c>
      <c r="EB950" s="5" t="s">
        <v>307</v>
      </c>
      <c r="EQ950" s="5" t="s">
        <v>651</v>
      </c>
      <c r="FA950" s="5" t="s">
        <v>221</v>
      </c>
      <c r="FO950" s="5" t="s">
        <v>650</v>
      </c>
      <c r="FP950" s="5">
        <v>9.2233720368547697E+18</v>
      </c>
      <c r="FU950" s="5" t="s">
        <v>224</v>
      </c>
      <c r="FZ950" s="5" t="s">
        <v>285</v>
      </c>
      <c r="GL950" s="5">
        <v>1</v>
      </c>
      <c r="HB950" s="5" t="s">
        <v>649</v>
      </c>
      <c r="HF950" s="5" t="s">
        <v>648</v>
      </c>
      <c r="HG950" s="5" t="s">
        <v>647</v>
      </c>
      <c r="HH950" s="5" t="s">
        <v>646</v>
      </c>
      <c r="HI950" s="5" t="s">
        <v>645</v>
      </c>
      <c r="HJ950" s="5" t="s">
        <v>644</v>
      </c>
      <c r="HK950" s="5" t="s">
        <v>643</v>
      </c>
      <c r="HL950" s="5" t="s">
        <v>642</v>
      </c>
    </row>
    <row r="951" spans="1:220" s="5" customFormat="1" x14ac:dyDescent="0.2">
      <c r="A951" s="5" t="s">
        <v>641</v>
      </c>
      <c r="B951" s="5" t="s">
        <v>640</v>
      </c>
      <c r="C951" s="5">
        <v>91921</v>
      </c>
      <c r="E951" s="5" t="s">
        <v>180</v>
      </c>
      <c r="F951" s="5" t="s">
        <v>167</v>
      </c>
      <c r="G951" s="5" t="s">
        <v>168</v>
      </c>
      <c r="H951" s="5" t="s">
        <v>169</v>
      </c>
      <c r="I951" s="5" t="s">
        <v>170</v>
      </c>
      <c r="J951" s="5" t="s">
        <v>171</v>
      </c>
      <c r="M951" s="5" t="s">
        <v>172</v>
      </c>
      <c r="N951" s="5" t="s">
        <v>167</v>
      </c>
      <c r="P951" s="5" t="s">
        <v>638</v>
      </c>
      <c r="Q951" s="5" t="s">
        <v>638</v>
      </c>
      <c r="R951" s="6">
        <v>42010.522222222222</v>
      </c>
      <c r="S951" s="6">
        <v>42150.859722222223</v>
      </c>
      <c r="T951" s="6">
        <v>43588.412499999999</v>
      </c>
      <c r="U951" s="6">
        <v>42150.859722222223</v>
      </c>
      <c r="X951" s="5" t="s">
        <v>204</v>
      </c>
      <c r="AD951" s="5">
        <v>0</v>
      </c>
      <c r="AF951" s="5" t="s">
        <v>639</v>
      </c>
      <c r="AH951" s="5" t="s">
        <v>215</v>
      </c>
      <c r="AI951" s="5" t="s">
        <v>638</v>
      </c>
      <c r="BK951" s="5" t="s">
        <v>637</v>
      </c>
      <c r="DL951" s="5" t="s">
        <v>295</v>
      </c>
      <c r="DZ951" s="5" t="s">
        <v>636</v>
      </c>
      <c r="FO951" s="5" t="s">
        <v>635</v>
      </c>
      <c r="FP951" s="5">
        <v>71097</v>
      </c>
      <c r="GK951" s="5" t="s">
        <v>634</v>
      </c>
      <c r="HF951" s="5" t="s">
        <v>633</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U710"/>
  <sheetViews>
    <sheetView workbookViewId="0">
      <selection activeCell="A2" sqref="A2:XFD710"/>
    </sheetView>
  </sheetViews>
  <sheetFormatPr baseColWidth="10" defaultRowHeight="16" x14ac:dyDescent="0.2"/>
  <cols>
    <col min="1" max="1" width="163.83203125" bestFit="1" customWidth="1"/>
    <col min="2" max="2" width="8.1640625" bestFit="1" customWidth="1"/>
    <col min="3" max="4" width="7.1640625" bestFit="1" customWidth="1"/>
    <col min="5" max="5" width="8.1640625" bestFit="1" customWidth="1"/>
    <col min="6" max="6" width="10.33203125" bestFit="1" customWidth="1"/>
    <col min="7" max="7" width="3.5" bestFit="1" customWidth="1"/>
    <col min="8" max="8" width="13.6640625" bestFit="1" customWidth="1"/>
    <col min="9" max="9" width="8.5" bestFit="1" customWidth="1"/>
    <col min="10" max="10" width="7.6640625" bestFit="1" customWidth="1"/>
    <col min="13" max="13" width="15.33203125" bestFit="1" customWidth="1"/>
    <col min="14" max="14" width="10" bestFit="1" customWidth="1"/>
    <col min="15" max="17" width="13.33203125" bestFit="1" customWidth="1"/>
    <col min="18" max="19" width="13.83203125" bestFit="1" customWidth="1"/>
    <col min="21" max="21" width="13.83203125" bestFit="1" customWidth="1"/>
    <col min="22" max="22" width="21" bestFit="1" customWidth="1"/>
    <col min="23" max="23" width="9.33203125" bestFit="1" customWidth="1"/>
    <col min="24" max="24" width="19" bestFit="1" customWidth="1"/>
    <col min="25" max="25" width="15" bestFit="1" customWidth="1"/>
    <col min="27" max="27" width="2.1640625" bestFit="1" customWidth="1"/>
    <col min="28" max="28" width="12.5" bestFit="1" customWidth="1"/>
    <col min="29" max="29" width="11.83203125" bestFit="1" customWidth="1"/>
    <col min="30" max="30" width="6.83203125" bestFit="1" customWidth="1"/>
    <col min="31" max="31" width="3" bestFit="1" customWidth="1"/>
    <col min="32" max="32" width="255.83203125" bestFit="1" customWidth="1"/>
    <col min="34" max="37" width="13.33203125" bestFit="1" customWidth="1"/>
    <col min="38" max="38" width="9.5" bestFit="1" customWidth="1"/>
    <col min="39" max="39" width="8.33203125" bestFit="1" customWidth="1"/>
    <col min="40" max="40" width="6.1640625" bestFit="1" customWidth="1"/>
    <col min="41" max="41" width="7" bestFit="1" customWidth="1"/>
    <col min="42" max="42" width="7.33203125" bestFit="1" customWidth="1"/>
    <col min="51" max="51" width="9.1640625" bestFit="1" customWidth="1"/>
    <col min="52" max="54" width="10.1640625" bestFit="1" customWidth="1"/>
    <col min="55" max="55" width="13.5" bestFit="1" customWidth="1"/>
    <col min="56" max="63" width="8.1640625" bestFit="1" customWidth="1"/>
    <col min="64" max="64" width="184" bestFit="1" customWidth="1"/>
    <col min="65" max="65" width="144.33203125" bestFit="1" customWidth="1"/>
    <col min="66" max="66" width="143.83203125" bestFit="1" customWidth="1"/>
    <col min="67" max="67" width="126.6640625" bestFit="1" customWidth="1"/>
    <col min="68" max="68" width="132" bestFit="1" customWidth="1"/>
    <col min="71" max="71" width="255.83203125" bestFit="1" customWidth="1"/>
    <col min="81" max="81" width="11.6640625" bestFit="1" customWidth="1"/>
    <col min="95" max="95" width="20.5" bestFit="1" customWidth="1"/>
    <col min="109" max="109" width="4.33203125" bestFit="1" customWidth="1"/>
    <col min="110" max="110" width="10.33203125" bestFit="1" customWidth="1"/>
    <col min="111" max="111" width="8.1640625" bestFit="1" customWidth="1"/>
    <col min="112" max="112" width="30" bestFit="1" customWidth="1"/>
    <col min="113" max="113" width="5.33203125" bestFit="1" customWidth="1"/>
    <col min="115" max="115" width="11.1640625" bestFit="1" customWidth="1"/>
    <col min="147" max="147" width="13.1640625" bestFit="1" customWidth="1"/>
    <col min="148" max="148" width="12.1640625" bestFit="1" customWidth="1"/>
    <col min="156" max="156" width="17.6640625" bestFit="1" customWidth="1"/>
    <col min="158" max="159" width="25.83203125" bestFit="1" customWidth="1"/>
    <col min="160" max="160" width="21.1640625" bestFit="1" customWidth="1"/>
    <col min="161" max="161" width="17.33203125" bestFit="1" customWidth="1"/>
    <col min="162" max="162" width="20" bestFit="1" customWidth="1"/>
    <col min="163" max="163" width="18" bestFit="1" customWidth="1"/>
    <col min="164" max="164" width="21.1640625" bestFit="1" customWidth="1"/>
    <col min="165" max="165" width="24.33203125" bestFit="1" customWidth="1"/>
    <col min="166" max="166" width="19.83203125" bestFit="1" customWidth="1"/>
    <col min="172" max="172" width="255.83203125" bestFit="1" customWidth="1"/>
    <col min="173" max="173" width="2.1640625" bestFit="1" customWidth="1"/>
    <col min="176" max="177" width="2.1640625" bestFit="1" customWidth="1"/>
    <col min="178" max="178" width="16.5" bestFit="1" customWidth="1"/>
    <col min="179" max="179" width="4" bestFit="1" customWidth="1"/>
    <col min="180" max="180" width="255.83203125" bestFit="1" customWidth="1"/>
    <col min="193" max="197" width="255.83203125" bestFit="1" customWidth="1"/>
    <col min="198" max="198" width="240" bestFit="1" customWidth="1"/>
    <col min="199" max="202" width="255.83203125" bestFit="1" customWidth="1"/>
    <col min="203" max="203" width="229.5" bestFit="1" customWidth="1"/>
  </cols>
  <sheetData>
    <row r="1" spans="1:20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21</v>
      </c>
      <c r="X1" t="s">
        <v>22</v>
      </c>
      <c r="Y1" t="s">
        <v>22</v>
      </c>
      <c r="Z1" t="s">
        <v>23</v>
      </c>
      <c r="AA1" t="s">
        <v>24</v>
      </c>
      <c r="AB1" t="s">
        <v>25</v>
      </c>
      <c r="AC1" t="s">
        <v>25</v>
      </c>
      <c r="AD1" t="s">
        <v>25</v>
      </c>
      <c r="AE1" t="s">
        <v>25</v>
      </c>
      <c r="AF1" t="s">
        <v>26</v>
      </c>
      <c r="AG1" t="s">
        <v>27</v>
      </c>
      <c r="AH1" t="s">
        <v>28</v>
      </c>
      <c r="AI1" t="s">
        <v>28</v>
      </c>
      <c r="AJ1" t="s">
        <v>28</v>
      </c>
      <c r="AK1" t="s">
        <v>28</v>
      </c>
      <c r="AL1" t="s">
        <v>28</v>
      </c>
      <c r="AM1" t="s">
        <v>28</v>
      </c>
      <c r="AN1" t="s">
        <v>28</v>
      </c>
      <c r="AO1" t="s">
        <v>28</v>
      </c>
      <c r="AP1" t="s">
        <v>28</v>
      </c>
      <c r="AQ1" t="s">
        <v>29</v>
      </c>
      <c r="AR1" t="s">
        <v>30</v>
      </c>
      <c r="AS1" t="s">
        <v>31</v>
      </c>
      <c r="AT1" t="s">
        <v>32</v>
      </c>
      <c r="AU1" t="s">
        <v>33</v>
      </c>
      <c r="AV1" t="s">
        <v>34</v>
      </c>
      <c r="AW1" t="s">
        <v>35</v>
      </c>
      <c r="AX1" t="s">
        <v>36</v>
      </c>
      <c r="AY1" t="s">
        <v>37</v>
      </c>
      <c r="AZ1" t="s">
        <v>5469</v>
      </c>
      <c r="BA1" t="s">
        <v>38</v>
      </c>
      <c r="BB1" t="s">
        <v>39</v>
      </c>
      <c r="BC1" t="s">
        <v>40</v>
      </c>
      <c r="BD1" t="s">
        <v>40</v>
      </c>
      <c r="BE1" t="s">
        <v>40</v>
      </c>
      <c r="BF1" t="s">
        <v>40</v>
      </c>
      <c r="BG1" t="s">
        <v>40</v>
      </c>
      <c r="BH1" t="s">
        <v>41</v>
      </c>
      <c r="BI1" t="s">
        <v>41</v>
      </c>
      <c r="BJ1" t="s">
        <v>41</v>
      </c>
      <c r="BK1" t="s">
        <v>42</v>
      </c>
      <c r="BL1" t="s">
        <v>43</v>
      </c>
      <c r="BM1" t="s">
        <v>43</v>
      </c>
      <c r="BN1" t="s">
        <v>43</v>
      </c>
      <c r="BO1" t="s">
        <v>43</v>
      </c>
      <c r="BP1" t="s">
        <v>43</v>
      </c>
      <c r="BQ1" t="s">
        <v>44</v>
      </c>
      <c r="BR1" t="s">
        <v>45</v>
      </c>
      <c r="BS1" t="s">
        <v>46</v>
      </c>
      <c r="BT1" t="s">
        <v>47</v>
      </c>
      <c r="BU1" t="s">
        <v>48</v>
      </c>
      <c r="BV1" t="s">
        <v>49</v>
      </c>
      <c r="BW1" t="s">
        <v>50</v>
      </c>
      <c r="BX1" t="s">
        <v>51</v>
      </c>
      <c r="BY1" t="s">
        <v>52</v>
      </c>
      <c r="BZ1" t="s">
        <v>53</v>
      </c>
      <c r="CA1" t="s">
        <v>55</v>
      </c>
      <c r="CB1" t="s">
        <v>56</v>
      </c>
      <c r="CC1" t="s">
        <v>5466</v>
      </c>
      <c r="CD1" t="s">
        <v>57</v>
      </c>
      <c r="CE1" t="s">
        <v>58</v>
      </c>
      <c r="CF1" t="s">
        <v>59</v>
      </c>
      <c r="CG1" t="s">
        <v>60</v>
      </c>
      <c r="CH1" t="s">
        <v>61</v>
      </c>
      <c r="CI1" t="s">
        <v>62</v>
      </c>
      <c r="CJ1" t="s">
        <v>63</v>
      </c>
      <c r="CK1" t="s">
        <v>63</v>
      </c>
      <c r="CL1" t="s">
        <v>64</v>
      </c>
      <c r="CM1" t="s">
        <v>65</v>
      </c>
      <c r="CN1" t="s">
        <v>66</v>
      </c>
      <c r="CO1" t="s">
        <v>67</v>
      </c>
      <c r="CP1" t="s">
        <v>68</v>
      </c>
      <c r="CQ1" t="s">
        <v>69</v>
      </c>
      <c r="CR1" t="s">
        <v>70</v>
      </c>
      <c r="CS1" t="s">
        <v>71</v>
      </c>
      <c r="CT1" t="s">
        <v>72</v>
      </c>
      <c r="CU1" t="s">
        <v>73</v>
      </c>
      <c r="CV1" t="s">
        <v>74</v>
      </c>
      <c r="CW1" t="s">
        <v>75</v>
      </c>
      <c r="CX1" t="s">
        <v>76</v>
      </c>
      <c r="CY1" t="s">
        <v>77</v>
      </c>
      <c r="CZ1" t="s">
        <v>78</v>
      </c>
      <c r="DA1" t="s">
        <v>79</v>
      </c>
      <c r="DB1" t="s">
        <v>80</v>
      </c>
      <c r="DC1" t="s">
        <v>81</v>
      </c>
      <c r="DD1" t="s">
        <v>82</v>
      </c>
      <c r="DE1" t="s">
        <v>83</v>
      </c>
      <c r="DF1" t="s">
        <v>84</v>
      </c>
      <c r="DG1" t="s">
        <v>85</v>
      </c>
      <c r="DH1" t="s">
        <v>86</v>
      </c>
      <c r="DI1" t="s">
        <v>87</v>
      </c>
      <c r="DJ1" t="s">
        <v>88</v>
      </c>
      <c r="DK1" t="s">
        <v>89</v>
      </c>
      <c r="DL1" t="s">
        <v>90</v>
      </c>
      <c r="DM1" t="s">
        <v>91</v>
      </c>
      <c r="DN1" t="s">
        <v>92</v>
      </c>
      <c r="DO1" t="s">
        <v>93</v>
      </c>
      <c r="DP1" t="s">
        <v>94</v>
      </c>
      <c r="DQ1" t="s">
        <v>95</v>
      </c>
      <c r="DR1" t="s">
        <v>96</v>
      </c>
      <c r="DS1" t="s">
        <v>97</v>
      </c>
      <c r="DT1" t="s">
        <v>98</v>
      </c>
      <c r="DU1" t="s">
        <v>99</v>
      </c>
      <c r="DV1" t="s">
        <v>100</v>
      </c>
      <c r="DW1" t="s">
        <v>101</v>
      </c>
      <c r="DX1" t="s">
        <v>102</v>
      </c>
      <c r="DY1" t="s">
        <v>103</v>
      </c>
      <c r="DZ1" t="s">
        <v>104</v>
      </c>
      <c r="EA1" t="s">
        <v>105</v>
      </c>
      <c r="EB1" t="s">
        <v>106</v>
      </c>
      <c r="EC1" t="s">
        <v>107</v>
      </c>
      <c r="ED1" t="s">
        <v>108</v>
      </c>
      <c r="EE1" t="s">
        <v>109</v>
      </c>
      <c r="EF1" t="s">
        <v>111</v>
      </c>
      <c r="EG1" t="s">
        <v>113</v>
      </c>
      <c r="EH1" t="s">
        <v>115</v>
      </c>
      <c r="EI1" t="s">
        <v>116</v>
      </c>
      <c r="EJ1" t="s">
        <v>117</v>
      </c>
      <c r="EK1" t="s">
        <v>118</v>
      </c>
      <c r="EL1" t="s">
        <v>119</v>
      </c>
      <c r="EM1" t="s">
        <v>120</v>
      </c>
      <c r="EN1" t="s">
        <v>121</v>
      </c>
      <c r="EO1" t="s">
        <v>122</v>
      </c>
      <c r="EP1" t="s">
        <v>123</v>
      </c>
      <c r="EQ1" t="s">
        <v>124</v>
      </c>
      <c r="ER1" t="s">
        <v>125</v>
      </c>
      <c r="ES1" t="s">
        <v>126</v>
      </c>
      <c r="ET1" t="s">
        <v>127</v>
      </c>
      <c r="EU1" t="s">
        <v>128</v>
      </c>
      <c r="EV1" t="s">
        <v>130</v>
      </c>
      <c r="EW1" t="s">
        <v>131</v>
      </c>
      <c r="EX1" t="s">
        <v>132</v>
      </c>
      <c r="EY1" t="s">
        <v>133</v>
      </c>
      <c r="EZ1" t="s">
        <v>134</v>
      </c>
      <c r="FA1" t="s">
        <v>135</v>
      </c>
      <c r="FB1" t="s">
        <v>136</v>
      </c>
      <c r="FC1" t="s">
        <v>136</v>
      </c>
      <c r="FD1" t="s">
        <v>136</v>
      </c>
      <c r="FE1" t="s">
        <v>136</v>
      </c>
      <c r="FF1" t="s">
        <v>136</v>
      </c>
      <c r="FG1" t="s">
        <v>136</v>
      </c>
      <c r="FH1" t="s">
        <v>136</v>
      </c>
      <c r="FI1" t="s">
        <v>136</v>
      </c>
      <c r="FJ1" t="s">
        <v>136</v>
      </c>
      <c r="FK1" t="s">
        <v>137</v>
      </c>
      <c r="FL1" t="s">
        <v>138</v>
      </c>
      <c r="FM1" t="s">
        <v>139</v>
      </c>
      <c r="FN1" t="s">
        <v>140</v>
      </c>
      <c r="FO1" t="s">
        <v>141</v>
      </c>
      <c r="FP1" t="s">
        <v>142</v>
      </c>
      <c r="FQ1" t="s">
        <v>143</v>
      </c>
      <c r="FR1" t="s">
        <v>144</v>
      </c>
      <c r="FS1" t="s">
        <v>145</v>
      </c>
      <c r="FT1" t="s">
        <v>146</v>
      </c>
      <c r="FU1" t="s">
        <v>147</v>
      </c>
      <c r="FV1" t="s">
        <v>148</v>
      </c>
      <c r="FW1" t="s">
        <v>149</v>
      </c>
      <c r="FX1" t="s">
        <v>150</v>
      </c>
      <c r="FY1" t="s">
        <v>151</v>
      </c>
      <c r="FZ1" t="s">
        <v>152</v>
      </c>
      <c r="GA1" t="s">
        <v>153</v>
      </c>
      <c r="GB1" t="s">
        <v>154</v>
      </c>
      <c r="GC1" t="s">
        <v>155</v>
      </c>
      <c r="GD1" t="s">
        <v>156</v>
      </c>
      <c r="GE1" t="s">
        <v>157</v>
      </c>
      <c r="GF1" t="s">
        <v>158</v>
      </c>
      <c r="GG1" t="s">
        <v>159</v>
      </c>
      <c r="GH1" t="s">
        <v>160</v>
      </c>
      <c r="GI1" t="s">
        <v>161</v>
      </c>
      <c r="GJ1" t="s">
        <v>162</v>
      </c>
      <c r="GK1" t="s">
        <v>163</v>
      </c>
      <c r="GL1" t="s">
        <v>163</v>
      </c>
      <c r="GM1" t="s">
        <v>163</v>
      </c>
      <c r="GN1" t="s">
        <v>163</v>
      </c>
      <c r="GO1" t="s">
        <v>163</v>
      </c>
      <c r="GP1" t="s">
        <v>163</v>
      </c>
      <c r="GQ1" t="s">
        <v>163</v>
      </c>
      <c r="GR1" t="s">
        <v>163</v>
      </c>
      <c r="GS1" t="s">
        <v>163</v>
      </c>
      <c r="GT1" t="s">
        <v>163</v>
      </c>
      <c r="GU1" t="s">
        <v>163</v>
      </c>
    </row>
    <row r="2" spans="1:203" s="5" customFormat="1" x14ac:dyDescent="0.2">
      <c r="A2" s="5" t="s">
        <v>9207</v>
      </c>
      <c r="B2" s="5" t="s">
        <v>9206</v>
      </c>
      <c r="C2" s="5">
        <v>154208</v>
      </c>
      <c r="E2" s="5" t="s">
        <v>166</v>
      </c>
      <c r="F2" s="5" t="s">
        <v>167</v>
      </c>
      <c r="G2" s="5" t="s">
        <v>168</v>
      </c>
      <c r="H2" s="5" t="s">
        <v>169</v>
      </c>
      <c r="I2" s="5" t="s">
        <v>170</v>
      </c>
      <c r="J2" s="5" t="s">
        <v>171</v>
      </c>
      <c r="M2" s="5" t="s">
        <v>172</v>
      </c>
      <c r="N2" s="5" t="s">
        <v>167</v>
      </c>
      <c r="O2" s="5" t="s">
        <v>671</v>
      </c>
      <c r="P2" s="5">
        <v>1110204</v>
      </c>
      <c r="Q2" s="5">
        <v>1110204</v>
      </c>
      <c r="R2" s="6">
        <v>42731.557638888888</v>
      </c>
      <c r="S2" s="6">
        <v>42835.456944444442</v>
      </c>
      <c r="T2" s="6">
        <v>43588.411111111112</v>
      </c>
      <c r="U2" s="6">
        <v>42740.621527777781</v>
      </c>
      <c r="V2" s="5" t="s">
        <v>6668</v>
      </c>
      <c r="X2" s="5" t="s">
        <v>1640</v>
      </c>
      <c r="AA2" s="5">
        <v>0</v>
      </c>
      <c r="AF2" s="5" t="s">
        <v>9205</v>
      </c>
      <c r="AH2" s="5">
        <v>1110204</v>
      </c>
      <c r="BS2" s="5" t="s">
        <v>9204</v>
      </c>
      <c r="EQ2" s="5" t="s">
        <v>9203</v>
      </c>
      <c r="ER2" s="5">
        <v>9.2233720368547697E+18</v>
      </c>
      <c r="EZ2" s="5" t="s">
        <v>662</v>
      </c>
      <c r="FB2" s="5" t="s">
        <v>8034</v>
      </c>
      <c r="FQ2" s="5">
        <v>2</v>
      </c>
    </row>
    <row r="3" spans="1:203" s="5" customFormat="1" x14ac:dyDescent="0.2">
      <c r="A3" s="5" t="s">
        <v>9202</v>
      </c>
      <c r="B3" s="5" t="s">
        <v>9163</v>
      </c>
      <c r="C3" s="5">
        <v>154119</v>
      </c>
      <c r="E3" s="5" t="s">
        <v>166</v>
      </c>
      <c r="F3" s="5" t="s">
        <v>553</v>
      </c>
      <c r="G3" s="5" t="s">
        <v>168</v>
      </c>
      <c r="H3" s="5" t="s">
        <v>169</v>
      </c>
      <c r="I3" s="5" t="s">
        <v>170</v>
      </c>
      <c r="J3" s="5" t="s">
        <v>171</v>
      </c>
      <c r="M3" s="5" t="s">
        <v>172</v>
      </c>
      <c r="O3" s="5" t="s">
        <v>698</v>
      </c>
      <c r="P3" s="5" t="s">
        <v>4975</v>
      </c>
      <c r="Q3" s="5" t="s">
        <v>4975</v>
      </c>
      <c r="R3" s="6">
        <v>42726.697916666664</v>
      </c>
      <c r="S3" s="6">
        <v>43500.470833333333</v>
      </c>
      <c r="T3" s="6">
        <v>43588.411111111112</v>
      </c>
      <c r="X3" s="5" t="s">
        <v>7379</v>
      </c>
      <c r="AA3" s="5">
        <v>0</v>
      </c>
      <c r="AB3" s="5" t="s">
        <v>7378</v>
      </c>
      <c r="AC3" s="5" t="s">
        <v>8868</v>
      </c>
      <c r="AF3" s="5" t="s">
        <v>9201</v>
      </c>
      <c r="AH3" s="5">
        <v>1110204</v>
      </c>
      <c r="AI3" s="5" t="s">
        <v>4975</v>
      </c>
      <c r="DG3" s="5" t="s">
        <v>8872</v>
      </c>
      <c r="EQ3" s="5" t="s">
        <v>9200</v>
      </c>
      <c r="ER3" s="5">
        <v>9.2233720368547697E+18</v>
      </c>
      <c r="EZ3" s="5" t="s">
        <v>662</v>
      </c>
      <c r="GK3" s="5" t="s">
        <v>9199</v>
      </c>
    </row>
    <row r="4" spans="1:203" s="5" customFormat="1" x14ac:dyDescent="0.2">
      <c r="A4" s="5" t="s">
        <v>9198</v>
      </c>
      <c r="B4" s="5" t="s">
        <v>9197</v>
      </c>
      <c r="C4" s="5">
        <v>154118</v>
      </c>
      <c r="E4" s="5" t="s">
        <v>166</v>
      </c>
      <c r="F4" s="5" t="s">
        <v>553</v>
      </c>
      <c r="G4" s="5" t="s">
        <v>168</v>
      </c>
      <c r="H4" s="5" t="s">
        <v>169</v>
      </c>
      <c r="I4" s="5" t="s">
        <v>170</v>
      </c>
      <c r="J4" s="5" t="s">
        <v>171</v>
      </c>
      <c r="M4" s="5" t="s">
        <v>172</v>
      </c>
      <c r="O4" s="5" t="s">
        <v>698</v>
      </c>
      <c r="P4" s="5" t="s">
        <v>4975</v>
      </c>
      <c r="Q4" s="5" t="s">
        <v>4975</v>
      </c>
      <c r="R4" s="6">
        <v>42726.696527777778</v>
      </c>
      <c r="S4" s="6">
        <v>43419.444444444445</v>
      </c>
      <c r="T4" s="6">
        <v>43588.411111111112</v>
      </c>
      <c r="X4" s="5" t="s">
        <v>7379</v>
      </c>
      <c r="AA4" s="5">
        <v>0</v>
      </c>
      <c r="AB4" s="5" t="s">
        <v>7378</v>
      </c>
      <c r="AC4" s="5" t="s">
        <v>8868</v>
      </c>
      <c r="AF4" s="5" t="s">
        <v>9196</v>
      </c>
      <c r="AH4" s="5" t="s">
        <v>4975</v>
      </c>
      <c r="BC4" s="5" t="s">
        <v>9163</v>
      </c>
      <c r="BS4" s="5" t="s">
        <v>9195</v>
      </c>
      <c r="DG4" s="5" t="s">
        <v>8872</v>
      </c>
      <c r="EQ4" s="5" t="s">
        <v>9194</v>
      </c>
      <c r="ER4" s="5">
        <v>9.2233720368547697E+18</v>
      </c>
      <c r="EZ4" s="5" t="s">
        <v>662</v>
      </c>
      <c r="GK4" s="5" t="s">
        <v>9160</v>
      </c>
    </row>
    <row r="5" spans="1:203" s="5" customFormat="1" x14ac:dyDescent="0.2">
      <c r="A5" s="5" t="s">
        <v>9193</v>
      </c>
      <c r="B5" s="5" t="s">
        <v>9192</v>
      </c>
      <c r="C5" s="5">
        <v>154117</v>
      </c>
      <c r="E5" s="5" t="s">
        <v>166</v>
      </c>
      <c r="F5" s="5" t="s">
        <v>553</v>
      </c>
      <c r="G5" s="5" t="s">
        <v>168</v>
      </c>
      <c r="H5" s="5" t="s">
        <v>169</v>
      </c>
      <c r="I5" s="5" t="s">
        <v>170</v>
      </c>
      <c r="J5" s="5" t="s">
        <v>171</v>
      </c>
      <c r="M5" s="5" t="s">
        <v>172</v>
      </c>
      <c r="O5" s="5" t="s">
        <v>698</v>
      </c>
      <c r="P5" s="5" t="s">
        <v>4975</v>
      </c>
      <c r="Q5" s="5" t="s">
        <v>4975</v>
      </c>
      <c r="R5" s="6">
        <v>42726.694444444445</v>
      </c>
      <c r="S5" s="6">
        <v>43419.446527777778</v>
      </c>
      <c r="T5" s="6">
        <v>43588.411111111112</v>
      </c>
      <c r="X5" s="5" t="s">
        <v>7379</v>
      </c>
      <c r="AA5" s="5">
        <v>0</v>
      </c>
      <c r="AB5" s="5" t="s">
        <v>7378</v>
      </c>
      <c r="AC5" s="5" t="s">
        <v>8868</v>
      </c>
      <c r="AF5" s="5" t="s">
        <v>9191</v>
      </c>
      <c r="AH5" s="5">
        <v>1112946</v>
      </c>
      <c r="AI5" s="5" t="s">
        <v>4975</v>
      </c>
      <c r="AJ5" s="5" t="s">
        <v>206</v>
      </c>
      <c r="BS5" s="5" t="s">
        <v>9190</v>
      </c>
      <c r="DG5" s="5" t="s">
        <v>8872</v>
      </c>
      <c r="EQ5" s="5" t="s">
        <v>9189</v>
      </c>
      <c r="ER5" s="5">
        <v>9.2233720368547697E+18</v>
      </c>
      <c r="EZ5" s="5" t="s">
        <v>662</v>
      </c>
    </row>
    <row r="6" spans="1:203" s="5" customFormat="1" x14ac:dyDescent="0.2">
      <c r="A6" s="5" t="s">
        <v>9188</v>
      </c>
      <c r="B6" s="5" t="s">
        <v>9187</v>
      </c>
      <c r="C6" s="5">
        <v>154060</v>
      </c>
      <c r="E6" s="5" t="s">
        <v>166</v>
      </c>
      <c r="F6" s="5" t="s">
        <v>167</v>
      </c>
      <c r="G6" s="5" t="s">
        <v>168</v>
      </c>
      <c r="H6" s="5" t="s">
        <v>169</v>
      </c>
      <c r="I6" s="5" t="s">
        <v>170</v>
      </c>
      <c r="J6" s="5" t="s">
        <v>171</v>
      </c>
      <c r="M6" s="5" t="s">
        <v>172</v>
      </c>
      <c r="N6" s="5" t="s">
        <v>167</v>
      </c>
      <c r="O6" s="5" t="s">
        <v>671</v>
      </c>
      <c r="P6" s="5">
        <v>1110204</v>
      </c>
      <c r="Q6" s="5">
        <v>1110204</v>
      </c>
      <c r="R6" s="6">
        <v>42726.460416666669</v>
      </c>
      <c r="S6" s="6">
        <v>42835.456944444442</v>
      </c>
      <c r="T6" s="6">
        <v>43588.411111111112</v>
      </c>
      <c r="U6" s="6">
        <v>42738.679861111108</v>
      </c>
      <c r="V6" s="5" t="s">
        <v>6668</v>
      </c>
      <c r="AA6" s="5">
        <v>0</v>
      </c>
      <c r="AF6" s="5" t="s">
        <v>9186</v>
      </c>
      <c r="AH6" s="5">
        <v>1110204</v>
      </c>
      <c r="BS6" s="5" t="s">
        <v>9185</v>
      </c>
      <c r="DG6" s="5" t="s">
        <v>386</v>
      </c>
      <c r="EQ6" s="5" t="s">
        <v>9184</v>
      </c>
      <c r="ER6" s="5">
        <v>9.2233720368547697E+18</v>
      </c>
      <c r="EZ6" s="5" t="s">
        <v>662</v>
      </c>
      <c r="FB6" s="5" t="s">
        <v>8034</v>
      </c>
      <c r="FQ6" s="5">
        <v>1</v>
      </c>
    </row>
    <row r="7" spans="1:203" s="5" customFormat="1" x14ac:dyDescent="0.2">
      <c r="A7" s="5" t="s">
        <v>9182</v>
      </c>
      <c r="B7" s="5" t="s">
        <v>9183</v>
      </c>
      <c r="C7" s="5">
        <v>154059</v>
      </c>
      <c r="E7" s="5" t="s">
        <v>166</v>
      </c>
      <c r="F7" s="5" t="s">
        <v>167</v>
      </c>
      <c r="G7" s="5" t="s">
        <v>168</v>
      </c>
      <c r="H7" s="5" t="s">
        <v>169</v>
      </c>
      <c r="I7" s="5" t="s">
        <v>170</v>
      </c>
      <c r="J7" s="5" t="s">
        <v>171</v>
      </c>
      <c r="M7" s="5" t="s">
        <v>172</v>
      </c>
      <c r="N7" s="5" t="s">
        <v>167</v>
      </c>
      <c r="O7" s="5" t="s">
        <v>671</v>
      </c>
      <c r="P7" s="5">
        <v>1110204</v>
      </c>
      <c r="Q7" s="5">
        <v>1110204</v>
      </c>
      <c r="R7" s="6">
        <v>42726.459027777775</v>
      </c>
      <c r="S7" s="6">
        <v>42835.456944444442</v>
      </c>
      <c r="T7" s="6">
        <v>43588.411111111112</v>
      </c>
      <c r="U7" s="6">
        <v>42738.709722222222</v>
      </c>
      <c r="V7" s="5" t="s">
        <v>6668</v>
      </c>
      <c r="X7" s="5" t="s">
        <v>1640</v>
      </c>
      <c r="AA7" s="5">
        <v>0</v>
      </c>
      <c r="AF7" s="5" t="s">
        <v>9182</v>
      </c>
      <c r="AH7" s="5">
        <v>1110204</v>
      </c>
      <c r="BS7" s="5" t="s">
        <v>9182</v>
      </c>
      <c r="EQ7" s="5" t="s">
        <v>9181</v>
      </c>
      <c r="ER7" s="5">
        <v>9.2233720368547697E+18</v>
      </c>
      <c r="EZ7" s="5" t="s">
        <v>662</v>
      </c>
      <c r="FB7" s="5" t="s">
        <v>8034</v>
      </c>
      <c r="FQ7" s="5">
        <v>1</v>
      </c>
    </row>
    <row r="8" spans="1:203" s="5" customFormat="1" x14ac:dyDescent="0.2">
      <c r="A8" s="5" t="s">
        <v>9180</v>
      </c>
      <c r="B8" s="5" t="s">
        <v>9179</v>
      </c>
      <c r="C8" s="5">
        <v>154055</v>
      </c>
      <c r="E8" s="5" t="s">
        <v>180</v>
      </c>
      <c r="F8" s="5" t="s">
        <v>167</v>
      </c>
      <c r="G8" s="5" t="s">
        <v>168</v>
      </c>
      <c r="H8" s="5" t="s">
        <v>169</v>
      </c>
      <c r="I8" s="5" t="s">
        <v>170</v>
      </c>
      <c r="J8" s="5" t="s">
        <v>171</v>
      </c>
      <c r="M8" s="5" t="s">
        <v>172</v>
      </c>
      <c r="N8" s="5" t="s">
        <v>167</v>
      </c>
      <c r="O8" s="5" t="s">
        <v>671</v>
      </c>
      <c r="P8" s="5">
        <v>1110204</v>
      </c>
      <c r="Q8" s="5">
        <v>1110204</v>
      </c>
      <c r="R8" s="6">
        <v>42726.453472222223</v>
      </c>
      <c r="S8" s="6">
        <v>42835.456944444442</v>
      </c>
      <c r="T8" s="6">
        <v>43588.411111111112</v>
      </c>
      <c r="U8" s="6">
        <v>42738.709722222222</v>
      </c>
      <c r="V8" s="5" t="s">
        <v>6668</v>
      </c>
      <c r="X8" s="5" t="s">
        <v>1640</v>
      </c>
      <c r="AA8" s="5">
        <v>0</v>
      </c>
      <c r="AF8" s="5" t="s">
        <v>9178</v>
      </c>
      <c r="AH8" s="5">
        <v>1110204</v>
      </c>
      <c r="AI8" s="5" t="s">
        <v>668</v>
      </c>
      <c r="BS8" s="5" t="s">
        <v>9177</v>
      </c>
      <c r="EQ8" s="5" t="s">
        <v>9176</v>
      </c>
      <c r="ER8" s="5">
        <v>9.2233720368547697E+18</v>
      </c>
      <c r="EZ8" s="5" t="s">
        <v>662</v>
      </c>
      <c r="FB8" s="5" t="s">
        <v>8034</v>
      </c>
      <c r="FP8" s="5" t="s">
        <v>9175</v>
      </c>
      <c r="FQ8" s="5">
        <v>1</v>
      </c>
      <c r="GK8" s="5" t="s">
        <v>9174</v>
      </c>
      <c r="GL8" s="5" t="s">
        <v>9173</v>
      </c>
    </row>
    <row r="9" spans="1:203" s="5" customFormat="1" x14ac:dyDescent="0.2">
      <c r="A9" s="5" t="s">
        <v>9172</v>
      </c>
      <c r="B9" s="5" t="s">
        <v>9171</v>
      </c>
      <c r="C9" s="5">
        <v>154054</v>
      </c>
      <c r="E9" s="5" t="s">
        <v>166</v>
      </c>
      <c r="F9" s="5" t="s">
        <v>553</v>
      </c>
      <c r="G9" s="5" t="s">
        <v>168</v>
      </c>
      <c r="H9" s="5" t="s">
        <v>169</v>
      </c>
      <c r="I9" s="5" t="s">
        <v>170</v>
      </c>
      <c r="J9" s="5" t="s">
        <v>171</v>
      </c>
      <c r="M9" s="5" t="s">
        <v>172</v>
      </c>
      <c r="O9" s="5" t="s">
        <v>698</v>
      </c>
      <c r="P9" s="5" t="s">
        <v>4975</v>
      </c>
      <c r="Q9" s="5" t="s">
        <v>4975</v>
      </c>
      <c r="R9" s="6">
        <v>42726.45</v>
      </c>
      <c r="S9" s="6">
        <v>43417.602083333331</v>
      </c>
      <c r="T9" s="6">
        <v>43588.411111111112</v>
      </c>
      <c r="X9" s="5" t="s">
        <v>7379</v>
      </c>
      <c r="AA9" s="5">
        <v>0</v>
      </c>
      <c r="AB9" s="5" t="s">
        <v>9170</v>
      </c>
      <c r="AC9" s="5" t="s">
        <v>7378</v>
      </c>
      <c r="AD9" s="5" t="s">
        <v>8868</v>
      </c>
      <c r="AF9" s="5" t="s">
        <v>9169</v>
      </c>
      <c r="AH9" s="5" t="s">
        <v>4975</v>
      </c>
      <c r="BS9" s="5" t="s">
        <v>9168</v>
      </c>
      <c r="DG9" s="5" t="s">
        <v>8872</v>
      </c>
      <c r="EQ9" s="5" t="s">
        <v>9167</v>
      </c>
      <c r="ER9" s="5">
        <v>9.2233720368547697E+18</v>
      </c>
      <c r="EZ9" s="5" t="s">
        <v>662</v>
      </c>
      <c r="FQ9" s="5">
        <v>5</v>
      </c>
    </row>
    <row r="10" spans="1:203" s="5" customFormat="1" x14ac:dyDescent="0.2">
      <c r="A10" s="5" t="s">
        <v>9166</v>
      </c>
      <c r="B10" s="5" t="s">
        <v>9165</v>
      </c>
      <c r="C10" s="5">
        <v>154053</v>
      </c>
      <c r="E10" s="5" t="s">
        <v>166</v>
      </c>
      <c r="F10" s="5" t="s">
        <v>167</v>
      </c>
      <c r="G10" s="5" t="s">
        <v>168</v>
      </c>
      <c r="H10" s="5" t="s">
        <v>169</v>
      </c>
      <c r="I10" s="5" t="s">
        <v>170</v>
      </c>
      <c r="J10" s="5" t="s">
        <v>171</v>
      </c>
      <c r="M10" s="5" t="s">
        <v>319</v>
      </c>
      <c r="N10" s="5" t="s">
        <v>167</v>
      </c>
      <c r="O10" s="5" t="s">
        <v>698</v>
      </c>
      <c r="P10" s="5" t="s">
        <v>4975</v>
      </c>
      <c r="Q10" s="5" t="s">
        <v>4975</v>
      </c>
      <c r="R10" s="6">
        <v>42726.446527777778</v>
      </c>
      <c r="S10" s="6">
        <v>43067.603472222225</v>
      </c>
      <c r="T10" s="6">
        <v>43588.411111111112</v>
      </c>
      <c r="U10" s="6">
        <v>42997.524305555555</v>
      </c>
      <c r="X10" s="5" t="s">
        <v>7379</v>
      </c>
      <c r="AA10" s="5">
        <v>0</v>
      </c>
      <c r="AB10" s="5" t="s">
        <v>8945</v>
      </c>
      <c r="AC10" s="5" t="s">
        <v>7378</v>
      </c>
      <c r="AD10" s="5" t="s">
        <v>8868</v>
      </c>
      <c r="AF10" s="5" t="s">
        <v>9164</v>
      </c>
      <c r="AH10" s="5" t="s">
        <v>4975</v>
      </c>
      <c r="AI10" s="5" t="s">
        <v>698</v>
      </c>
      <c r="BC10" s="5" t="s">
        <v>9163</v>
      </c>
      <c r="BS10" s="5" t="s">
        <v>9162</v>
      </c>
      <c r="EQ10" s="5" t="s">
        <v>9161</v>
      </c>
      <c r="ER10" s="5">
        <v>9.2233720368547697E+18</v>
      </c>
      <c r="EZ10" s="5" t="s">
        <v>662</v>
      </c>
      <c r="FQ10" s="5">
        <v>3</v>
      </c>
      <c r="GK10" s="5" t="s">
        <v>9160</v>
      </c>
      <c r="GL10" s="5" t="s">
        <v>9159</v>
      </c>
      <c r="GM10" s="5" t="s">
        <v>9158</v>
      </c>
    </row>
    <row r="11" spans="1:203" s="5" customFormat="1" x14ac:dyDescent="0.2">
      <c r="A11" s="5" t="s">
        <v>9157</v>
      </c>
      <c r="B11" s="5" t="s">
        <v>9156</v>
      </c>
      <c r="C11" s="5">
        <v>154046</v>
      </c>
      <c r="E11" s="5" t="s">
        <v>166</v>
      </c>
      <c r="F11" s="5" t="s">
        <v>553</v>
      </c>
      <c r="G11" s="5" t="s">
        <v>168</v>
      </c>
      <c r="H11" s="5" t="s">
        <v>169</v>
      </c>
      <c r="I11" s="5" t="s">
        <v>170</v>
      </c>
      <c r="J11" s="5" t="s">
        <v>171</v>
      </c>
      <c r="M11" s="5" t="s">
        <v>172</v>
      </c>
      <c r="O11" s="5" t="s">
        <v>698</v>
      </c>
      <c r="P11" s="5" t="s">
        <v>4975</v>
      </c>
      <c r="Q11" s="5" t="s">
        <v>4975</v>
      </c>
      <c r="R11" s="6">
        <v>42726.434027777781</v>
      </c>
      <c r="S11" s="6">
        <v>43411.55</v>
      </c>
      <c r="T11" s="6">
        <v>43588.411111111112</v>
      </c>
      <c r="X11" s="5" t="s">
        <v>7379</v>
      </c>
      <c r="AA11" s="5">
        <v>0</v>
      </c>
      <c r="AB11" s="5" t="s">
        <v>7378</v>
      </c>
      <c r="AC11" s="5" t="s">
        <v>8868</v>
      </c>
      <c r="AF11" s="5" t="s">
        <v>9155</v>
      </c>
      <c r="AH11" s="5" t="s">
        <v>4975</v>
      </c>
      <c r="BS11" s="5" t="s">
        <v>9154</v>
      </c>
      <c r="DG11" s="5" t="s">
        <v>8872</v>
      </c>
      <c r="EQ11" s="5" t="s">
        <v>9153</v>
      </c>
      <c r="ER11" s="5">
        <v>9.2233720368547697E+18</v>
      </c>
      <c r="EZ11" s="5" t="s">
        <v>662</v>
      </c>
      <c r="FW11" s="5" t="s">
        <v>221</v>
      </c>
    </row>
    <row r="12" spans="1:203" s="5" customFormat="1" x14ac:dyDescent="0.2">
      <c r="A12" s="5" t="s">
        <v>9152</v>
      </c>
      <c r="B12" s="5" t="s">
        <v>9151</v>
      </c>
      <c r="C12" s="5">
        <v>154038</v>
      </c>
      <c r="E12" s="5" t="s">
        <v>166</v>
      </c>
      <c r="F12" s="5" t="s">
        <v>167</v>
      </c>
      <c r="G12" s="5" t="s">
        <v>168</v>
      </c>
      <c r="H12" s="5" t="s">
        <v>169</v>
      </c>
      <c r="I12" s="5" t="s">
        <v>170</v>
      </c>
      <c r="J12" s="5" t="s">
        <v>171</v>
      </c>
      <c r="M12" s="5" t="s">
        <v>172</v>
      </c>
      <c r="N12" s="5" t="s">
        <v>167</v>
      </c>
      <c r="O12" s="5" t="s">
        <v>350</v>
      </c>
      <c r="P12" s="5" t="s">
        <v>668</v>
      </c>
      <c r="Q12" s="5" t="s">
        <v>668</v>
      </c>
      <c r="R12" s="6">
        <v>42726.415972222225</v>
      </c>
      <c r="S12" s="6">
        <v>42835.456944444442</v>
      </c>
      <c r="T12" s="6">
        <v>43588.411111111112</v>
      </c>
      <c r="U12" s="6">
        <v>42744.431250000001</v>
      </c>
      <c r="V12" s="5" t="s">
        <v>6668</v>
      </c>
      <c r="AA12" s="5">
        <v>0</v>
      </c>
      <c r="AH12" s="5" t="s">
        <v>668</v>
      </c>
      <c r="DG12" s="5" t="s">
        <v>681</v>
      </c>
      <c r="EQ12" s="5" t="s">
        <v>9150</v>
      </c>
      <c r="ER12" s="5">
        <v>9.2233720368547697E+18</v>
      </c>
      <c r="EZ12" s="5" t="s">
        <v>662</v>
      </c>
      <c r="FB12" s="5" t="s">
        <v>8034</v>
      </c>
      <c r="FQ12" s="5">
        <v>2</v>
      </c>
    </row>
    <row r="13" spans="1:203" s="5" customFormat="1" x14ac:dyDescent="0.2">
      <c r="A13" s="5" t="s">
        <v>9149</v>
      </c>
      <c r="B13" s="5" t="s">
        <v>9148</v>
      </c>
      <c r="C13" s="5">
        <v>154009</v>
      </c>
      <c r="E13" s="5" t="s">
        <v>166</v>
      </c>
      <c r="F13" s="5" t="s">
        <v>167</v>
      </c>
      <c r="G13" s="5" t="s">
        <v>168</v>
      </c>
      <c r="H13" s="5" t="s">
        <v>169</v>
      </c>
      <c r="I13" s="5" t="s">
        <v>170</v>
      </c>
      <c r="J13" s="5" t="s">
        <v>171</v>
      </c>
      <c r="M13" s="5" t="s">
        <v>172</v>
      </c>
      <c r="N13" s="5" t="s">
        <v>167</v>
      </c>
      <c r="O13" s="5" t="s">
        <v>668</v>
      </c>
      <c r="P13" s="5" t="s">
        <v>171</v>
      </c>
      <c r="Q13" s="5" t="s">
        <v>171</v>
      </c>
      <c r="R13" s="6">
        <v>42725.697916666664</v>
      </c>
      <c r="S13" s="6">
        <v>42835.456944444442</v>
      </c>
      <c r="T13" s="6">
        <v>43588.411111111112</v>
      </c>
      <c r="U13" s="6">
        <v>42740.586111111108</v>
      </c>
      <c r="V13" s="5" t="s">
        <v>6668</v>
      </c>
      <c r="AA13" s="5">
        <v>0</v>
      </c>
      <c r="AF13" s="5" t="s">
        <v>9147</v>
      </c>
      <c r="AH13" s="5">
        <v>1110204</v>
      </c>
      <c r="AI13" s="5" t="s">
        <v>555</v>
      </c>
      <c r="AJ13" s="5" t="s">
        <v>171</v>
      </c>
      <c r="AK13" s="5" t="s">
        <v>668</v>
      </c>
      <c r="BL13" s="5" t="s">
        <v>9146</v>
      </c>
      <c r="BS13" s="5" t="s">
        <v>9145</v>
      </c>
      <c r="DG13" s="5" t="s">
        <v>6692</v>
      </c>
      <c r="EQ13" s="5" t="s">
        <v>9144</v>
      </c>
      <c r="ER13" s="5">
        <v>9.2233720368547697E+18</v>
      </c>
      <c r="EZ13" s="5" t="s">
        <v>662</v>
      </c>
      <c r="FB13" s="5" t="s">
        <v>8034</v>
      </c>
      <c r="FQ13" s="5">
        <v>3</v>
      </c>
      <c r="FW13" s="5" t="s">
        <v>221</v>
      </c>
      <c r="GK13" s="5" t="s">
        <v>9143</v>
      </c>
      <c r="GL13" s="5" t="s">
        <v>9142</v>
      </c>
      <c r="GM13" s="5" t="s">
        <v>9141</v>
      </c>
      <c r="GN13" s="5" t="s">
        <v>9140</v>
      </c>
      <c r="GO13" s="5" t="s">
        <v>9139</v>
      </c>
      <c r="GP13" s="5" t="s">
        <v>9138</v>
      </c>
    </row>
    <row r="14" spans="1:203" s="5" customFormat="1" x14ac:dyDescent="0.2">
      <c r="A14" s="5" t="s">
        <v>9137</v>
      </c>
      <c r="B14" s="5" t="s">
        <v>9136</v>
      </c>
      <c r="C14" s="5">
        <v>154008</v>
      </c>
      <c r="E14" s="5" t="s">
        <v>166</v>
      </c>
      <c r="F14" s="5" t="s">
        <v>167</v>
      </c>
      <c r="G14" s="5" t="s">
        <v>168</v>
      </c>
      <c r="H14" s="5" t="s">
        <v>169</v>
      </c>
      <c r="I14" s="5" t="s">
        <v>170</v>
      </c>
      <c r="J14" s="5" t="s">
        <v>171</v>
      </c>
      <c r="M14" s="5" t="s">
        <v>172</v>
      </c>
      <c r="N14" s="5" t="s">
        <v>167</v>
      </c>
      <c r="O14" s="5" t="s">
        <v>614</v>
      </c>
      <c r="P14" s="5">
        <v>1110204</v>
      </c>
      <c r="Q14" s="5">
        <v>1110204</v>
      </c>
      <c r="R14" s="6">
        <v>42725.693749999999</v>
      </c>
      <c r="S14" s="6">
        <v>42835.456944444442</v>
      </c>
      <c r="T14" s="6">
        <v>43588.411111111112</v>
      </c>
      <c r="U14" s="6">
        <v>42740.584027777775</v>
      </c>
      <c r="V14" s="5" t="s">
        <v>6668</v>
      </c>
      <c r="X14" s="5" t="s">
        <v>1074</v>
      </c>
      <c r="AA14" s="5">
        <v>0</v>
      </c>
      <c r="AF14" s="5" t="s">
        <v>8853</v>
      </c>
      <c r="AH14" s="5">
        <v>1110204</v>
      </c>
      <c r="AZ14" s="5" t="s">
        <v>8854</v>
      </c>
      <c r="BS14" s="5" t="s">
        <v>8852</v>
      </c>
      <c r="EQ14" s="5" t="s">
        <v>9135</v>
      </c>
      <c r="ER14" s="5">
        <v>9.2233720368547697E+18</v>
      </c>
      <c r="EZ14" s="5" t="s">
        <v>662</v>
      </c>
      <c r="FB14" s="5" t="s">
        <v>8034</v>
      </c>
      <c r="FQ14" s="5">
        <v>1</v>
      </c>
      <c r="FV14" s="5" t="s">
        <v>8243</v>
      </c>
      <c r="FW14" s="5" t="s">
        <v>241</v>
      </c>
    </row>
    <row r="15" spans="1:203" s="5" customFormat="1" x14ac:dyDescent="0.2">
      <c r="A15" s="5" t="s">
        <v>9134</v>
      </c>
      <c r="B15" s="5" t="s">
        <v>9133</v>
      </c>
      <c r="C15" s="5">
        <v>153946</v>
      </c>
      <c r="E15" s="5" t="s">
        <v>166</v>
      </c>
      <c r="F15" s="5" t="s">
        <v>167</v>
      </c>
      <c r="G15" s="5" t="s">
        <v>168</v>
      </c>
      <c r="H15" s="5" t="s">
        <v>169</v>
      </c>
      <c r="I15" s="5" t="s">
        <v>170</v>
      </c>
      <c r="J15" s="5" t="s">
        <v>171</v>
      </c>
      <c r="M15" s="5" t="s">
        <v>172</v>
      </c>
      <c r="N15" s="5" t="s">
        <v>167</v>
      </c>
      <c r="O15" s="5" t="s">
        <v>671</v>
      </c>
      <c r="P15" s="5" t="s">
        <v>350</v>
      </c>
      <c r="Q15" s="5" t="s">
        <v>350</v>
      </c>
      <c r="R15" s="6">
        <v>42724.707638888889</v>
      </c>
      <c r="S15" s="6">
        <v>42835.456944444442</v>
      </c>
      <c r="T15" s="6">
        <v>43588.411111111112</v>
      </c>
      <c r="U15" s="6">
        <v>42744.428472222222</v>
      </c>
      <c r="V15" s="5" t="s">
        <v>6668</v>
      </c>
      <c r="X15" s="5" t="s">
        <v>1074</v>
      </c>
      <c r="AA15" s="5">
        <v>0</v>
      </c>
      <c r="AF15" s="5" t="s">
        <v>9132</v>
      </c>
      <c r="AH15" s="5" t="s">
        <v>350</v>
      </c>
      <c r="EQ15" s="5" t="s">
        <v>9131</v>
      </c>
      <c r="ER15" s="5">
        <v>9.2233720368547697E+18</v>
      </c>
      <c r="EZ15" s="5" t="s">
        <v>662</v>
      </c>
      <c r="FB15" s="5" t="s">
        <v>8034</v>
      </c>
      <c r="FQ15" s="5">
        <v>1</v>
      </c>
    </row>
    <row r="16" spans="1:203" s="5" customFormat="1" x14ac:dyDescent="0.2">
      <c r="A16" s="5" t="s">
        <v>9130</v>
      </c>
      <c r="B16" s="5" t="s">
        <v>9129</v>
      </c>
      <c r="C16" s="5">
        <v>153905</v>
      </c>
      <c r="E16" s="5" t="s">
        <v>166</v>
      </c>
      <c r="F16" s="5" t="s">
        <v>167</v>
      </c>
      <c r="G16" s="5" t="s">
        <v>168</v>
      </c>
      <c r="H16" s="5" t="s">
        <v>169</v>
      </c>
      <c r="I16" s="5" t="s">
        <v>170</v>
      </c>
      <c r="J16" s="5" t="s">
        <v>171</v>
      </c>
      <c r="M16" s="5" t="s">
        <v>172</v>
      </c>
      <c r="N16" s="5" t="s">
        <v>167</v>
      </c>
      <c r="P16" s="5" t="s">
        <v>668</v>
      </c>
      <c r="Q16" s="5" t="s">
        <v>668</v>
      </c>
      <c r="R16" s="6">
        <v>42724.555555555555</v>
      </c>
      <c r="S16" s="6">
        <v>42761.449305555558</v>
      </c>
      <c r="T16" s="6">
        <v>43588.411111111112</v>
      </c>
      <c r="U16" s="6">
        <v>42761.449305555558</v>
      </c>
      <c r="X16" s="5" t="s">
        <v>5845</v>
      </c>
      <c r="AA16" s="5">
        <v>0</v>
      </c>
      <c r="AF16" s="5" t="s">
        <v>9128</v>
      </c>
      <c r="AH16" s="5" t="s">
        <v>668</v>
      </c>
      <c r="EQ16" s="5" t="s">
        <v>9127</v>
      </c>
      <c r="ER16" s="5">
        <v>9.2233720368547697E+18</v>
      </c>
      <c r="EZ16" s="5" t="s">
        <v>662</v>
      </c>
      <c r="FB16" s="5" t="s">
        <v>8034</v>
      </c>
      <c r="FC16" s="5" t="s">
        <v>9122</v>
      </c>
      <c r="FD16" s="5" t="s">
        <v>9097</v>
      </c>
      <c r="FQ16" s="5">
        <v>3</v>
      </c>
      <c r="FW16" s="5" t="s">
        <v>221</v>
      </c>
    </row>
    <row r="17" spans="1:199" s="5" customFormat="1" x14ac:dyDescent="0.2">
      <c r="A17" s="5" t="s">
        <v>9126</v>
      </c>
      <c r="B17" s="5" t="s">
        <v>9125</v>
      </c>
      <c r="C17" s="5">
        <v>153879</v>
      </c>
      <c r="E17" s="5" t="s">
        <v>180</v>
      </c>
      <c r="F17" s="5" t="s">
        <v>167</v>
      </c>
      <c r="G17" s="5" t="s">
        <v>168</v>
      </c>
      <c r="H17" s="5" t="s">
        <v>169</v>
      </c>
      <c r="I17" s="5" t="s">
        <v>170</v>
      </c>
      <c r="J17" s="5" t="s">
        <v>171</v>
      </c>
      <c r="M17" s="5" t="s">
        <v>172</v>
      </c>
      <c r="N17" s="5" t="s">
        <v>167</v>
      </c>
      <c r="O17" s="5" t="s">
        <v>350</v>
      </c>
      <c r="P17" s="5" t="s">
        <v>350</v>
      </c>
      <c r="Q17" s="5" t="s">
        <v>350</v>
      </c>
      <c r="R17" s="6">
        <v>42724.459027777775</v>
      </c>
      <c r="S17" s="6">
        <v>42761.451388888891</v>
      </c>
      <c r="T17" s="6">
        <v>43588.411111111112</v>
      </c>
      <c r="U17" s="6">
        <v>42755.746527777781</v>
      </c>
      <c r="X17" s="5" t="s">
        <v>615</v>
      </c>
      <c r="AA17" s="5">
        <v>0</v>
      </c>
      <c r="AF17" s="5" t="s">
        <v>9124</v>
      </c>
      <c r="AH17" s="5" t="s">
        <v>350</v>
      </c>
      <c r="EQ17" s="5" t="s">
        <v>9123</v>
      </c>
      <c r="ER17" s="5">
        <v>9.2233720368547697E+18</v>
      </c>
      <c r="EZ17" s="5" t="s">
        <v>662</v>
      </c>
      <c r="FB17" s="5" t="s">
        <v>8034</v>
      </c>
      <c r="FC17" s="5" t="s">
        <v>9122</v>
      </c>
      <c r="FP17" s="5" t="s">
        <v>9121</v>
      </c>
      <c r="FQ17" s="5">
        <v>3</v>
      </c>
      <c r="FW17" s="5" t="s">
        <v>221</v>
      </c>
    </row>
    <row r="18" spans="1:199" s="5" customFormat="1" x14ac:dyDescent="0.2">
      <c r="A18" s="5" t="s">
        <v>9120</v>
      </c>
      <c r="B18" s="5" t="s">
        <v>9119</v>
      </c>
      <c r="C18" s="5">
        <v>153877</v>
      </c>
      <c r="E18" s="5" t="s">
        <v>166</v>
      </c>
      <c r="F18" s="5" t="s">
        <v>167</v>
      </c>
      <c r="G18" s="5" t="s">
        <v>168</v>
      </c>
      <c r="H18" s="5" t="s">
        <v>169</v>
      </c>
      <c r="I18" s="5" t="s">
        <v>170</v>
      </c>
      <c r="J18" s="5" t="s">
        <v>171</v>
      </c>
      <c r="M18" s="5" t="s">
        <v>172</v>
      </c>
      <c r="N18" s="5" t="s">
        <v>167</v>
      </c>
      <c r="O18" s="5" t="s">
        <v>671</v>
      </c>
      <c r="P18" s="5" t="s">
        <v>671</v>
      </c>
      <c r="Q18" s="5" t="s">
        <v>671</v>
      </c>
      <c r="R18" s="6">
        <v>42724.446527777778</v>
      </c>
      <c r="S18" s="6">
        <v>42747.65347222222</v>
      </c>
      <c r="T18" s="6">
        <v>43588.411111111112</v>
      </c>
      <c r="U18" s="6">
        <v>42747.645138888889</v>
      </c>
      <c r="X18" s="5" t="s">
        <v>1074</v>
      </c>
      <c r="AA18" s="5">
        <v>0</v>
      </c>
      <c r="EQ18" s="5" t="s">
        <v>9118</v>
      </c>
      <c r="ER18" s="5">
        <v>9.2233720368547697E+18</v>
      </c>
      <c r="EZ18" s="5" t="s">
        <v>662</v>
      </c>
      <c r="FB18" s="5" t="s">
        <v>8034</v>
      </c>
      <c r="FQ18" s="5">
        <v>2</v>
      </c>
    </row>
    <row r="19" spans="1:199" s="5" customFormat="1" x14ac:dyDescent="0.2">
      <c r="A19" s="5" t="s">
        <v>9117</v>
      </c>
      <c r="B19" s="5" t="s">
        <v>9116</v>
      </c>
      <c r="C19" s="5">
        <v>153682</v>
      </c>
      <c r="E19" s="5" t="s">
        <v>166</v>
      </c>
      <c r="F19" s="5" t="s">
        <v>167</v>
      </c>
      <c r="G19" s="5" t="s">
        <v>168</v>
      </c>
      <c r="H19" s="5" t="s">
        <v>169</v>
      </c>
      <c r="I19" s="5" t="s">
        <v>170</v>
      </c>
      <c r="J19" s="5" t="s">
        <v>171</v>
      </c>
      <c r="M19" s="5" t="s">
        <v>172</v>
      </c>
      <c r="N19" s="5" t="s">
        <v>167</v>
      </c>
      <c r="O19" s="5" t="s">
        <v>614</v>
      </c>
      <c r="P19" s="5">
        <v>1110204</v>
      </c>
      <c r="Q19" s="5">
        <v>1110204</v>
      </c>
      <c r="R19" s="6">
        <v>42720.436805555553</v>
      </c>
      <c r="S19" s="6">
        <v>42835.456944444442</v>
      </c>
      <c r="T19" s="6">
        <v>43588.411111111112</v>
      </c>
      <c r="U19" s="6">
        <v>42723.625</v>
      </c>
      <c r="X19" s="5" t="s">
        <v>1074</v>
      </c>
      <c r="AA19" s="5">
        <v>0</v>
      </c>
      <c r="AF19" s="5" t="s">
        <v>9115</v>
      </c>
      <c r="AH19" s="5">
        <v>1110204</v>
      </c>
      <c r="BS19" s="5" t="s">
        <v>9114</v>
      </c>
      <c r="EQ19" s="5" t="s">
        <v>9113</v>
      </c>
      <c r="ER19" s="5">
        <v>9.2233720368547697E+18</v>
      </c>
      <c r="EZ19" s="5" t="s">
        <v>662</v>
      </c>
      <c r="FB19" s="5" t="s">
        <v>8144</v>
      </c>
      <c r="FQ19" s="5">
        <v>1</v>
      </c>
      <c r="FV19" s="5" t="s">
        <v>8243</v>
      </c>
      <c r="FW19" s="5" t="s">
        <v>241</v>
      </c>
    </row>
    <row r="20" spans="1:199" s="5" customFormat="1" x14ac:dyDescent="0.2">
      <c r="A20" s="5" t="s">
        <v>9112</v>
      </c>
      <c r="B20" s="5" t="s">
        <v>9111</v>
      </c>
      <c r="C20" s="5">
        <v>153669</v>
      </c>
      <c r="E20" s="5" t="s">
        <v>166</v>
      </c>
      <c r="F20" s="5" t="s">
        <v>167</v>
      </c>
      <c r="G20" s="5" t="s">
        <v>168</v>
      </c>
      <c r="H20" s="5" t="s">
        <v>169</v>
      </c>
      <c r="I20" s="5" t="s">
        <v>170</v>
      </c>
      <c r="J20" s="5" t="s">
        <v>171</v>
      </c>
      <c r="M20" s="5" t="s">
        <v>172</v>
      </c>
      <c r="N20" s="5" t="s">
        <v>167</v>
      </c>
      <c r="O20" s="5" t="s">
        <v>614</v>
      </c>
      <c r="P20" s="5">
        <v>1110204</v>
      </c>
      <c r="Q20" s="5">
        <v>1110204</v>
      </c>
      <c r="R20" s="6">
        <v>42720.392361111109</v>
      </c>
      <c r="S20" s="6">
        <v>42815.480555555558</v>
      </c>
      <c r="T20" s="6">
        <v>43588.411111111112</v>
      </c>
      <c r="U20" s="6">
        <v>42815.480555555558</v>
      </c>
      <c r="X20" s="5" t="s">
        <v>1074</v>
      </c>
      <c r="AA20" s="5">
        <v>0</v>
      </c>
      <c r="AF20" s="5" t="s">
        <v>9110</v>
      </c>
      <c r="AH20" s="5">
        <v>1110204</v>
      </c>
      <c r="AI20" s="5" t="s">
        <v>668</v>
      </c>
      <c r="BS20" s="5" t="s">
        <v>9109</v>
      </c>
      <c r="EQ20" s="5" t="s">
        <v>9108</v>
      </c>
      <c r="ER20" s="5">
        <v>9.2233720368547697E+18</v>
      </c>
      <c r="EZ20" s="5" t="s">
        <v>662</v>
      </c>
      <c r="FB20" s="5" t="s">
        <v>8042</v>
      </c>
      <c r="FQ20" s="5">
        <v>2</v>
      </c>
      <c r="FW20" s="5" t="s">
        <v>221</v>
      </c>
      <c r="GK20" s="5" t="s">
        <v>9107</v>
      </c>
    </row>
    <row r="21" spans="1:199" s="5" customFormat="1" x14ac:dyDescent="0.2">
      <c r="A21" s="5" t="s">
        <v>9106</v>
      </c>
      <c r="B21" s="5" t="s">
        <v>9105</v>
      </c>
      <c r="C21" s="5">
        <v>153591</v>
      </c>
      <c r="E21" s="5" t="s">
        <v>166</v>
      </c>
      <c r="F21" s="5" t="s">
        <v>167</v>
      </c>
      <c r="G21" s="5" t="s">
        <v>168</v>
      </c>
      <c r="H21" s="5" t="s">
        <v>169</v>
      </c>
      <c r="I21" s="5" t="s">
        <v>170</v>
      </c>
      <c r="J21" s="5" t="s">
        <v>171</v>
      </c>
      <c r="M21" s="5" t="s">
        <v>172</v>
      </c>
      <c r="N21" s="5" t="s">
        <v>167</v>
      </c>
      <c r="O21" s="5">
        <v>1110204</v>
      </c>
      <c r="P21" s="5" t="s">
        <v>215</v>
      </c>
      <c r="Q21" s="5" t="s">
        <v>215</v>
      </c>
      <c r="R21" s="6">
        <v>42719.563888888886</v>
      </c>
      <c r="S21" s="6">
        <v>43194.620138888888</v>
      </c>
      <c r="T21" s="6">
        <v>43588.411111111112</v>
      </c>
      <c r="U21" s="6">
        <v>42774.578472222223</v>
      </c>
      <c r="X21" s="5" t="s">
        <v>9104</v>
      </c>
      <c r="AA21" s="5">
        <v>0</v>
      </c>
      <c r="AF21" s="5" t="s">
        <v>9103</v>
      </c>
      <c r="AH21" s="5">
        <v>1110204</v>
      </c>
      <c r="AI21" s="5" t="s">
        <v>184</v>
      </c>
      <c r="AJ21" s="5" t="s">
        <v>215</v>
      </c>
      <c r="AK21" s="5" t="s">
        <v>7502</v>
      </c>
      <c r="AL21" s="5" t="s">
        <v>9102</v>
      </c>
      <c r="AM21" s="5" t="s">
        <v>9101</v>
      </c>
      <c r="BL21" s="5" t="s">
        <v>9100</v>
      </c>
      <c r="BM21" s="5" t="s">
        <v>9099</v>
      </c>
      <c r="EQ21" s="5" t="s">
        <v>9098</v>
      </c>
      <c r="ER21" s="5">
        <v>9.2233720368547697E+18</v>
      </c>
      <c r="EZ21" s="5" t="s">
        <v>662</v>
      </c>
      <c r="FB21" s="5" t="s">
        <v>9097</v>
      </c>
      <c r="FQ21" s="5">
        <v>2</v>
      </c>
      <c r="FW21" s="5" t="s">
        <v>221</v>
      </c>
      <c r="GK21" s="5" t="s">
        <v>9096</v>
      </c>
      <c r="GL21" s="5" t="s">
        <v>9095</v>
      </c>
      <c r="GM21" s="5" t="s">
        <v>9094</v>
      </c>
      <c r="GN21" s="5" t="s">
        <v>9093</v>
      </c>
      <c r="GO21" s="5" t="s">
        <v>9092</v>
      </c>
      <c r="GP21" s="5" t="s">
        <v>9091</v>
      </c>
      <c r="GQ21" s="5" t="s">
        <v>9090</v>
      </c>
    </row>
    <row r="22" spans="1:199" s="5" customFormat="1" x14ac:dyDescent="0.2">
      <c r="A22" s="5" t="s">
        <v>9089</v>
      </c>
      <c r="B22" s="5" t="s">
        <v>9088</v>
      </c>
      <c r="C22" s="5">
        <v>153529</v>
      </c>
      <c r="E22" s="5" t="s">
        <v>166</v>
      </c>
      <c r="F22" s="5" t="s">
        <v>167</v>
      </c>
      <c r="G22" s="5" t="s">
        <v>168</v>
      </c>
      <c r="H22" s="5" t="s">
        <v>169</v>
      </c>
      <c r="I22" s="5" t="s">
        <v>170</v>
      </c>
      <c r="J22" s="5" t="s">
        <v>171</v>
      </c>
      <c r="M22" s="5" t="s">
        <v>172</v>
      </c>
      <c r="N22" s="5" t="s">
        <v>167</v>
      </c>
      <c r="O22" s="5" t="s">
        <v>350</v>
      </c>
      <c r="P22" s="5">
        <v>1110204</v>
      </c>
      <c r="Q22" s="5">
        <v>1110204</v>
      </c>
      <c r="R22" s="6">
        <v>42718.70416666667</v>
      </c>
      <c r="S22" s="6">
        <v>42835.456250000003</v>
      </c>
      <c r="T22" s="6">
        <v>43588.411111111112</v>
      </c>
      <c r="U22" s="6">
        <v>42726.387499999997</v>
      </c>
      <c r="X22" s="5" t="s">
        <v>5845</v>
      </c>
      <c r="AA22" s="5">
        <v>0</v>
      </c>
      <c r="AF22" s="5" t="s">
        <v>9087</v>
      </c>
      <c r="AH22" s="5">
        <v>1110204</v>
      </c>
      <c r="EQ22" s="5" t="s">
        <v>9086</v>
      </c>
      <c r="ER22" s="5">
        <v>9.2233720368547697E+18</v>
      </c>
      <c r="EZ22" s="5" t="s">
        <v>662</v>
      </c>
      <c r="FB22" s="5" t="s">
        <v>8144</v>
      </c>
      <c r="FQ22" s="5">
        <v>2</v>
      </c>
      <c r="FW22" s="5" t="s">
        <v>221</v>
      </c>
    </row>
    <row r="23" spans="1:199" s="5" customFormat="1" x14ac:dyDescent="0.2">
      <c r="A23" s="5" t="s">
        <v>9085</v>
      </c>
      <c r="B23" s="5" t="s">
        <v>9084</v>
      </c>
      <c r="C23" s="5">
        <v>153526</v>
      </c>
      <c r="E23" s="5" t="s">
        <v>166</v>
      </c>
      <c r="F23" s="5" t="s">
        <v>167</v>
      </c>
      <c r="G23" s="5" t="s">
        <v>168</v>
      </c>
      <c r="H23" s="5" t="s">
        <v>169</v>
      </c>
      <c r="I23" s="5" t="s">
        <v>170</v>
      </c>
      <c r="J23" s="5" t="s">
        <v>171</v>
      </c>
      <c r="M23" s="5" t="s">
        <v>172</v>
      </c>
      <c r="N23" s="5" t="s">
        <v>167</v>
      </c>
      <c r="O23" s="5" t="s">
        <v>638</v>
      </c>
      <c r="P23" s="5">
        <v>1110204</v>
      </c>
      <c r="Q23" s="5">
        <v>1110204</v>
      </c>
      <c r="R23" s="6">
        <v>42718.698611111111</v>
      </c>
      <c r="S23" s="6">
        <v>42835.456944444442</v>
      </c>
      <c r="T23" s="6">
        <v>43588.411111111112</v>
      </c>
      <c r="U23" s="6">
        <v>42738.477083333331</v>
      </c>
      <c r="V23" s="5" t="s">
        <v>6668</v>
      </c>
      <c r="X23" s="5" t="s">
        <v>5845</v>
      </c>
      <c r="AA23" s="5">
        <v>0</v>
      </c>
      <c r="AH23" s="5">
        <v>1110204</v>
      </c>
      <c r="AI23" s="5" t="s">
        <v>6959</v>
      </c>
      <c r="AJ23" s="5" t="s">
        <v>638</v>
      </c>
      <c r="BS23" s="5" t="s">
        <v>9083</v>
      </c>
      <c r="EQ23" s="5" t="s">
        <v>9082</v>
      </c>
      <c r="ER23" s="5">
        <v>9.2233720368547697E+18</v>
      </c>
      <c r="EZ23" s="5" t="s">
        <v>662</v>
      </c>
      <c r="FB23" s="5" t="s">
        <v>8144</v>
      </c>
      <c r="FC23" s="5" t="s">
        <v>8034</v>
      </c>
      <c r="FQ23" s="5">
        <v>2</v>
      </c>
      <c r="FV23" s="5" t="s">
        <v>601</v>
      </c>
      <c r="FW23" s="5" t="s">
        <v>241</v>
      </c>
      <c r="GK23" s="5" t="s">
        <v>9081</v>
      </c>
      <c r="GL23" s="5" t="s">
        <v>9080</v>
      </c>
      <c r="GM23" s="5" t="s">
        <v>9079</v>
      </c>
      <c r="GN23" s="5" t="s">
        <v>9078</v>
      </c>
    </row>
    <row r="24" spans="1:199" s="5" customFormat="1" x14ac:dyDescent="0.2">
      <c r="A24" s="5" t="s">
        <v>9076</v>
      </c>
      <c r="B24" s="5" t="s">
        <v>9077</v>
      </c>
      <c r="C24" s="5">
        <v>153522</v>
      </c>
      <c r="E24" s="5" t="s">
        <v>166</v>
      </c>
      <c r="F24" s="5" t="s">
        <v>167</v>
      </c>
      <c r="G24" s="5" t="s">
        <v>168</v>
      </c>
      <c r="H24" s="5" t="s">
        <v>169</v>
      </c>
      <c r="I24" s="5" t="s">
        <v>170</v>
      </c>
      <c r="J24" s="5" t="s">
        <v>171</v>
      </c>
      <c r="M24" s="5" t="s">
        <v>172</v>
      </c>
      <c r="N24" s="5" t="s">
        <v>167</v>
      </c>
      <c r="P24" s="5">
        <v>1110204</v>
      </c>
      <c r="Q24" s="5">
        <v>1110204</v>
      </c>
      <c r="R24" s="6">
        <v>42718.695138888892</v>
      </c>
      <c r="S24" s="6">
        <v>42835.456250000003</v>
      </c>
      <c r="T24" s="6">
        <v>43588.411111111112</v>
      </c>
      <c r="U24" s="6">
        <v>42726.387499999997</v>
      </c>
      <c r="X24" s="5" t="s">
        <v>5845</v>
      </c>
      <c r="AA24" s="5">
        <v>0</v>
      </c>
      <c r="AF24" s="5" t="s">
        <v>9076</v>
      </c>
      <c r="AH24" s="5">
        <v>1110204</v>
      </c>
      <c r="EQ24" s="5" t="s">
        <v>9075</v>
      </c>
      <c r="ER24" s="5">
        <v>9.2233720368547697E+18</v>
      </c>
      <c r="EZ24" s="5" t="s">
        <v>662</v>
      </c>
      <c r="FB24" s="5" t="s">
        <v>8144</v>
      </c>
      <c r="FQ24" s="5">
        <v>2</v>
      </c>
      <c r="FV24" s="5" t="s">
        <v>601</v>
      </c>
      <c r="FW24" s="5" t="s">
        <v>241</v>
      </c>
    </row>
    <row r="25" spans="1:199" s="5" customFormat="1" x14ac:dyDescent="0.2">
      <c r="A25" s="5" t="s">
        <v>9073</v>
      </c>
      <c r="B25" s="5" t="s">
        <v>9074</v>
      </c>
      <c r="C25" s="5">
        <v>153521</v>
      </c>
      <c r="E25" s="5" t="s">
        <v>166</v>
      </c>
      <c r="F25" s="5" t="s">
        <v>167</v>
      </c>
      <c r="G25" s="5" t="s">
        <v>168</v>
      </c>
      <c r="H25" s="5" t="s">
        <v>169</v>
      </c>
      <c r="I25" s="5" t="s">
        <v>170</v>
      </c>
      <c r="J25" s="5" t="s">
        <v>171</v>
      </c>
      <c r="M25" s="5" t="s">
        <v>172</v>
      </c>
      <c r="N25" s="5" t="s">
        <v>167</v>
      </c>
      <c r="O25" s="5" t="s">
        <v>350</v>
      </c>
      <c r="P25" s="5">
        <v>1110204</v>
      </c>
      <c r="Q25" s="5">
        <v>1110204</v>
      </c>
      <c r="R25" s="6">
        <v>42718.694444444445</v>
      </c>
      <c r="S25" s="6">
        <v>42835.456944444442</v>
      </c>
      <c r="T25" s="6">
        <v>43588.411111111112</v>
      </c>
      <c r="U25" s="6">
        <v>42746.581944444442</v>
      </c>
      <c r="V25" s="5" t="s">
        <v>6668</v>
      </c>
      <c r="X25" s="5" t="s">
        <v>5845</v>
      </c>
      <c r="AA25" s="5">
        <v>0</v>
      </c>
      <c r="AF25" s="5" t="s">
        <v>9073</v>
      </c>
      <c r="AH25" s="5">
        <v>1110204</v>
      </c>
      <c r="AI25" s="5" t="s">
        <v>555</v>
      </c>
      <c r="EQ25" s="5" t="s">
        <v>9072</v>
      </c>
      <c r="ER25" s="5">
        <v>9.2233720368547697E+18</v>
      </c>
      <c r="EZ25" s="5" t="s">
        <v>662</v>
      </c>
      <c r="FB25" s="5" t="s">
        <v>8144</v>
      </c>
      <c r="FC25" s="5" t="s">
        <v>8034</v>
      </c>
      <c r="FQ25" s="5">
        <v>1</v>
      </c>
      <c r="FW25" s="5" t="s">
        <v>221</v>
      </c>
      <c r="GK25" s="5" t="s">
        <v>8578</v>
      </c>
      <c r="GL25" s="5" t="s">
        <v>9071</v>
      </c>
      <c r="GM25" s="5" t="s">
        <v>9070</v>
      </c>
    </row>
    <row r="26" spans="1:199" s="5" customFormat="1" x14ac:dyDescent="0.2">
      <c r="A26" s="5" t="s">
        <v>9069</v>
      </c>
      <c r="B26" s="5" t="s">
        <v>9068</v>
      </c>
      <c r="C26" s="5">
        <v>153498</v>
      </c>
      <c r="E26" s="5" t="s">
        <v>166</v>
      </c>
      <c r="F26" s="5" t="s">
        <v>167</v>
      </c>
      <c r="G26" s="5" t="s">
        <v>168</v>
      </c>
      <c r="H26" s="5" t="s">
        <v>169</v>
      </c>
      <c r="I26" s="5" t="s">
        <v>170</v>
      </c>
      <c r="J26" s="5" t="s">
        <v>171</v>
      </c>
      <c r="M26" s="5" t="s">
        <v>172</v>
      </c>
      <c r="N26" s="5" t="s">
        <v>167</v>
      </c>
      <c r="O26" s="5" t="s">
        <v>671</v>
      </c>
      <c r="P26" s="5" t="s">
        <v>668</v>
      </c>
      <c r="Q26" s="5" t="s">
        <v>668</v>
      </c>
      <c r="R26" s="6">
        <v>42718.625694444447</v>
      </c>
      <c r="S26" s="6">
        <v>42747.67291666667</v>
      </c>
      <c r="T26" s="6">
        <v>43588.411111111112</v>
      </c>
      <c r="U26" s="6">
        <v>42725.453472222223</v>
      </c>
      <c r="X26" s="5" t="s">
        <v>1640</v>
      </c>
      <c r="AA26" s="5">
        <v>0</v>
      </c>
      <c r="AF26" s="5" t="s">
        <v>9067</v>
      </c>
      <c r="AH26" s="5" t="s">
        <v>668</v>
      </c>
      <c r="EQ26" s="5" t="s">
        <v>9066</v>
      </c>
      <c r="ER26" s="5">
        <v>9.2233720368547697E+18</v>
      </c>
      <c r="EZ26" s="5" t="s">
        <v>662</v>
      </c>
      <c r="FB26" s="5" t="s">
        <v>8144</v>
      </c>
      <c r="FQ26" s="5">
        <v>5</v>
      </c>
      <c r="FV26" s="5" t="s">
        <v>6956</v>
      </c>
      <c r="FW26" s="5" t="s">
        <v>241</v>
      </c>
      <c r="GK26" s="5" t="s">
        <v>9065</v>
      </c>
    </row>
    <row r="27" spans="1:199" s="5" customFormat="1" x14ac:dyDescent="0.2">
      <c r="A27" s="5" t="s">
        <v>9063</v>
      </c>
      <c r="B27" s="5" t="s">
        <v>9064</v>
      </c>
      <c r="C27" s="5">
        <v>153477</v>
      </c>
      <c r="E27" s="5" t="s">
        <v>166</v>
      </c>
      <c r="F27" s="5" t="s">
        <v>167</v>
      </c>
      <c r="G27" s="5" t="s">
        <v>168</v>
      </c>
      <c r="H27" s="5" t="s">
        <v>169</v>
      </c>
      <c r="I27" s="5" t="s">
        <v>170</v>
      </c>
      <c r="J27" s="5" t="s">
        <v>171</v>
      </c>
      <c r="M27" s="5" t="s">
        <v>172</v>
      </c>
      <c r="N27" s="5" t="s">
        <v>167</v>
      </c>
      <c r="O27" s="5" t="s">
        <v>184</v>
      </c>
      <c r="P27" s="5">
        <v>1110204</v>
      </c>
      <c r="Q27" s="5">
        <v>1110204</v>
      </c>
      <c r="R27" s="6">
        <v>42718.6</v>
      </c>
      <c r="S27" s="6">
        <v>42843.714583333334</v>
      </c>
      <c r="T27" s="6">
        <v>43588.411111111112</v>
      </c>
      <c r="U27" s="6">
        <v>42843.714583333334</v>
      </c>
      <c r="X27" s="5" t="s">
        <v>615</v>
      </c>
      <c r="AA27" s="5">
        <v>0</v>
      </c>
      <c r="AF27" s="5" t="s">
        <v>9063</v>
      </c>
      <c r="AH27" s="5">
        <v>1110204</v>
      </c>
      <c r="DG27" s="5" t="s">
        <v>9058</v>
      </c>
      <c r="EQ27" s="5" t="s">
        <v>9062</v>
      </c>
      <c r="ER27" s="5">
        <v>9.2233720368547697E+18</v>
      </c>
      <c r="EZ27" s="5" t="s">
        <v>662</v>
      </c>
      <c r="FB27" s="5" t="s">
        <v>9061</v>
      </c>
      <c r="FQ27" s="5">
        <v>1</v>
      </c>
      <c r="FW27" s="5" t="s">
        <v>221</v>
      </c>
    </row>
    <row r="28" spans="1:199" s="5" customFormat="1" x14ac:dyDescent="0.2">
      <c r="A28" s="5" t="s">
        <v>9060</v>
      </c>
      <c r="B28" s="5" t="s">
        <v>9059</v>
      </c>
      <c r="C28" s="5">
        <v>153367</v>
      </c>
      <c r="E28" s="5" t="s">
        <v>166</v>
      </c>
      <c r="F28" s="5" t="s">
        <v>167</v>
      </c>
      <c r="G28" s="5" t="s">
        <v>168</v>
      </c>
      <c r="H28" s="5" t="s">
        <v>169</v>
      </c>
      <c r="I28" s="5" t="s">
        <v>170</v>
      </c>
      <c r="J28" s="5" t="s">
        <v>171</v>
      </c>
      <c r="M28" s="5" t="s">
        <v>172</v>
      </c>
      <c r="N28" s="5" t="s">
        <v>167</v>
      </c>
      <c r="O28" s="5" t="s">
        <v>668</v>
      </c>
      <c r="P28" s="5" t="s">
        <v>668</v>
      </c>
      <c r="Q28" s="5" t="s">
        <v>668</v>
      </c>
      <c r="R28" s="6">
        <v>42717.666666666664</v>
      </c>
      <c r="S28" s="6">
        <v>42857.539583333331</v>
      </c>
      <c r="T28" s="6">
        <v>43588.411111111112</v>
      </c>
      <c r="U28" s="6">
        <v>42857.539583333331</v>
      </c>
      <c r="X28" s="5" t="s">
        <v>615</v>
      </c>
      <c r="AA28" s="5">
        <v>0</v>
      </c>
      <c r="AH28" s="5" t="s">
        <v>668</v>
      </c>
      <c r="DG28" s="5" t="s">
        <v>9058</v>
      </c>
      <c r="EQ28" s="5" t="s">
        <v>9057</v>
      </c>
      <c r="ER28" s="5">
        <v>9.2233720368547697E+18</v>
      </c>
      <c r="EZ28" s="5" t="s">
        <v>662</v>
      </c>
      <c r="FB28" s="5" t="s">
        <v>9056</v>
      </c>
      <c r="FQ28" s="5">
        <v>2</v>
      </c>
      <c r="FW28" s="5" t="s">
        <v>221</v>
      </c>
    </row>
    <row r="29" spans="1:199" s="5" customFormat="1" x14ac:dyDescent="0.2">
      <c r="A29" s="5" t="s">
        <v>9055</v>
      </c>
      <c r="B29" s="5" t="s">
        <v>9054</v>
      </c>
      <c r="C29" s="5">
        <v>153261</v>
      </c>
      <c r="E29" s="5" t="s">
        <v>180</v>
      </c>
      <c r="F29" s="5" t="s">
        <v>167</v>
      </c>
      <c r="G29" s="5" t="s">
        <v>168</v>
      </c>
      <c r="H29" s="5" t="s">
        <v>169</v>
      </c>
      <c r="I29" s="5" t="s">
        <v>170</v>
      </c>
      <c r="J29" s="5" t="s">
        <v>171</v>
      </c>
      <c r="M29" s="5" t="s">
        <v>172</v>
      </c>
      <c r="N29" s="5" t="s">
        <v>167</v>
      </c>
      <c r="O29" s="5" t="s">
        <v>614</v>
      </c>
      <c r="P29" s="5" t="s">
        <v>171</v>
      </c>
      <c r="Q29" s="5" t="s">
        <v>171</v>
      </c>
      <c r="R29" s="6">
        <v>42716.62777777778</v>
      </c>
      <c r="S29" s="6">
        <v>42835.456944444442</v>
      </c>
      <c r="T29" s="6">
        <v>43588.411111111112</v>
      </c>
      <c r="U29" s="6">
        <v>42724.727083333331</v>
      </c>
      <c r="X29" s="5" t="s">
        <v>1074</v>
      </c>
      <c r="AA29" s="5">
        <v>0</v>
      </c>
      <c r="AF29" s="5" t="s">
        <v>9053</v>
      </c>
      <c r="AH29" s="5" t="s">
        <v>614</v>
      </c>
      <c r="AI29" s="5" t="s">
        <v>171</v>
      </c>
      <c r="BS29" s="5" t="s">
        <v>9052</v>
      </c>
      <c r="EQ29" s="5" t="s">
        <v>9051</v>
      </c>
      <c r="ER29" s="5">
        <v>9.2233720368547697E+18</v>
      </c>
      <c r="EZ29" s="5" t="s">
        <v>662</v>
      </c>
      <c r="FB29" s="5" t="s">
        <v>8144</v>
      </c>
      <c r="FP29" s="5" t="s">
        <v>9050</v>
      </c>
      <c r="FQ29" s="5">
        <v>3</v>
      </c>
      <c r="FV29" s="5" t="s">
        <v>8243</v>
      </c>
      <c r="FW29" s="5" t="s">
        <v>241</v>
      </c>
      <c r="GK29" s="5" t="s">
        <v>9049</v>
      </c>
    </row>
    <row r="30" spans="1:199" s="5" customFormat="1" x14ac:dyDescent="0.2">
      <c r="A30" s="5" t="s">
        <v>9048</v>
      </c>
      <c r="B30" s="5" t="s">
        <v>9047</v>
      </c>
      <c r="C30" s="5">
        <v>153215</v>
      </c>
      <c r="E30" s="5" t="s">
        <v>180</v>
      </c>
      <c r="F30" s="5" t="s">
        <v>167</v>
      </c>
      <c r="G30" s="5" t="s">
        <v>168</v>
      </c>
      <c r="H30" s="5" t="s">
        <v>169</v>
      </c>
      <c r="I30" s="5" t="s">
        <v>170</v>
      </c>
      <c r="J30" s="5" t="s">
        <v>171</v>
      </c>
      <c r="M30" s="5" t="s">
        <v>172</v>
      </c>
      <c r="N30" s="5" t="s">
        <v>167</v>
      </c>
      <c r="O30" s="5" t="s">
        <v>671</v>
      </c>
      <c r="P30" s="5" t="s">
        <v>671</v>
      </c>
      <c r="Q30" s="5" t="s">
        <v>668</v>
      </c>
      <c r="R30" s="6">
        <v>42716.45</v>
      </c>
      <c r="S30" s="6">
        <v>42747.652777777781</v>
      </c>
      <c r="T30" s="6">
        <v>43588.411111111112</v>
      </c>
      <c r="U30" s="6">
        <v>42716.475694444445</v>
      </c>
      <c r="X30" s="5" t="s">
        <v>1074</v>
      </c>
      <c r="AA30" s="5">
        <v>0</v>
      </c>
      <c r="AF30" s="5" t="s">
        <v>9046</v>
      </c>
      <c r="AH30" s="5" t="s">
        <v>668</v>
      </c>
      <c r="EQ30" s="5" t="s">
        <v>9045</v>
      </c>
      <c r="ER30" s="5">
        <v>9.2233720368547697E+18</v>
      </c>
      <c r="EZ30" s="5" t="s">
        <v>3548</v>
      </c>
      <c r="FB30" s="5" t="s">
        <v>7619</v>
      </c>
    </row>
    <row r="31" spans="1:199" s="5" customFormat="1" x14ac:dyDescent="0.2">
      <c r="A31" s="5" t="s">
        <v>9044</v>
      </c>
      <c r="B31" s="5" t="s">
        <v>9043</v>
      </c>
      <c r="C31" s="5">
        <v>153206</v>
      </c>
      <c r="E31" s="5" t="s">
        <v>166</v>
      </c>
      <c r="F31" s="5" t="s">
        <v>167</v>
      </c>
      <c r="G31" s="5" t="s">
        <v>168</v>
      </c>
      <c r="H31" s="5" t="s">
        <v>169</v>
      </c>
      <c r="I31" s="5" t="s">
        <v>170</v>
      </c>
      <c r="J31" s="5" t="s">
        <v>171</v>
      </c>
      <c r="M31" s="5" t="s">
        <v>172</v>
      </c>
      <c r="N31" s="5" t="s">
        <v>167</v>
      </c>
      <c r="O31" s="5" t="s">
        <v>614</v>
      </c>
      <c r="P31" s="5" t="s">
        <v>614</v>
      </c>
      <c r="Q31" s="5" t="s">
        <v>614</v>
      </c>
      <c r="R31" s="6">
        <v>42716.404861111114</v>
      </c>
      <c r="S31" s="6">
        <v>42835.456944444442</v>
      </c>
      <c r="T31" s="6">
        <v>43588.411111111112</v>
      </c>
      <c r="U31" s="6">
        <v>42724.554166666669</v>
      </c>
      <c r="X31" s="5" t="s">
        <v>1074</v>
      </c>
      <c r="AA31" s="5">
        <v>0</v>
      </c>
      <c r="AF31" s="5" t="s">
        <v>9042</v>
      </c>
      <c r="AH31" s="5" t="s">
        <v>614</v>
      </c>
      <c r="EQ31" s="5" t="s">
        <v>9041</v>
      </c>
      <c r="ER31" s="5">
        <v>9.2233720368547697E+18</v>
      </c>
      <c r="EZ31" s="5" t="s">
        <v>662</v>
      </c>
      <c r="FB31" s="5" t="s">
        <v>8144</v>
      </c>
      <c r="FQ31" s="5">
        <v>1</v>
      </c>
      <c r="FV31" s="5" t="s">
        <v>8243</v>
      </c>
      <c r="FW31" s="5" t="s">
        <v>241</v>
      </c>
    </row>
    <row r="32" spans="1:199" s="5" customFormat="1" x14ac:dyDescent="0.2">
      <c r="A32" s="5" t="s">
        <v>9040</v>
      </c>
      <c r="B32" s="5" t="s">
        <v>9039</v>
      </c>
      <c r="C32" s="5">
        <v>153120</v>
      </c>
      <c r="D32" s="5">
        <v>152472</v>
      </c>
      <c r="E32" s="5" t="s">
        <v>432</v>
      </c>
      <c r="F32" s="5" t="s">
        <v>167</v>
      </c>
      <c r="G32" s="5" t="s">
        <v>168</v>
      </c>
      <c r="H32" s="5" t="s">
        <v>169</v>
      </c>
      <c r="I32" s="5" t="s">
        <v>170</v>
      </c>
      <c r="J32" s="5" t="s">
        <v>171</v>
      </c>
      <c r="M32" s="5" t="s">
        <v>172</v>
      </c>
      <c r="N32" s="5" t="s">
        <v>167</v>
      </c>
      <c r="P32" s="5" t="s">
        <v>350</v>
      </c>
      <c r="Q32" s="5" t="s">
        <v>350</v>
      </c>
      <c r="R32" s="6">
        <v>42713.426388888889</v>
      </c>
      <c r="S32" s="6">
        <v>42718.493750000001</v>
      </c>
      <c r="T32" s="6">
        <v>43588.411111111112</v>
      </c>
      <c r="U32" s="6">
        <v>42718.493750000001</v>
      </c>
      <c r="AA32" s="5">
        <v>0</v>
      </c>
      <c r="AF32" s="5" t="s">
        <v>9038</v>
      </c>
      <c r="AH32" s="5" t="s">
        <v>350</v>
      </c>
      <c r="EQ32" s="5" t="s">
        <v>9037</v>
      </c>
      <c r="ER32" s="5">
        <v>9.2233720368547697E+18</v>
      </c>
      <c r="EZ32" s="5" t="s">
        <v>662</v>
      </c>
      <c r="FB32" s="5" t="s">
        <v>7619</v>
      </c>
    </row>
    <row r="33" spans="1:194" s="5" customFormat="1" x14ac:dyDescent="0.2">
      <c r="A33" s="5" t="s">
        <v>9036</v>
      </c>
      <c r="B33" s="5" t="s">
        <v>9035</v>
      </c>
      <c r="C33" s="5">
        <v>153118</v>
      </c>
      <c r="D33" s="5">
        <v>152474</v>
      </c>
      <c r="E33" s="5" t="s">
        <v>432</v>
      </c>
      <c r="F33" s="5" t="s">
        <v>167</v>
      </c>
      <c r="G33" s="5" t="s">
        <v>168</v>
      </c>
      <c r="H33" s="5" t="s">
        <v>169</v>
      </c>
      <c r="I33" s="5" t="s">
        <v>170</v>
      </c>
      <c r="J33" s="5" t="s">
        <v>171</v>
      </c>
      <c r="M33" s="5" t="s">
        <v>172</v>
      </c>
      <c r="N33" s="5" t="s">
        <v>167</v>
      </c>
      <c r="P33" s="5" t="s">
        <v>350</v>
      </c>
      <c r="Q33" s="5" t="s">
        <v>350</v>
      </c>
      <c r="R33" s="6">
        <v>42713.42291666667</v>
      </c>
      <c r="S33" s="6">
        <v>42718.494444444441</v>
      </c>
      <c r="T33" s="6">
        <v>43588.411111111112</v>
      </c>
      <c r="U33" s="6">
        <v>42718.494444444441</v>
      </c>
      <c r="AA33" s="5">
        <v>0</v>
      </c>
      <c r="AH33" s="5" t="s">
        <v>350</v>
      </c>
      <c r="EQ33" s="5" t="s">
        <v>9034</v>
      </c>
      <c r="ER33" s="5">
        <v>9.2233720368547697E+18</v>
      </c>
      <c r="EZ33" s="5" t="s">
        <v>662</v>
      </c>
      <c r="FB33" s="5" t="s">
        <v>7619</v>
      </c>
    </row>
    <row r="34" spans="1:194" s="5" customFormat="1" x14ac:dyDescent="0.2">
      <c r="A34" s="5" t="s">
        <v>9033</v>
      </c>
      <c r="B34" s="5" t="s">
        <v>9032</v>
      </c>
      <c r="C34" s="5">
        <v>152964</v>
      </c>
      <c r="E34" s="5" t="s">
        <v>166</v>
      </c>
      <c r="F34" s="5" t="s">
        <v>167</v>
      </c>
      <c r="G34" s="5" t="s">
        <v>168</v>
      </c>
      <c r="H34" s="5" t="s">
        <v>169</v>
      </c>
      <c r="I34" s="5" t="s">
        <v>170</v>
      </c>
      <c r="J34" s="5" t="s">
        <v>171</v>
      </c>
      <c r="M34" s="5" t="s">
        <v>172</v>
      </c>
      <c r="N34" s="5" t="s">
        <v>167</v>
      </c>
      <c r="O34" s="5" t="s">
        <v>614</v>
      </c>
      <c r="P34" s="5">
        <v>1110204</v>
      </c>
      <c r="Q34" s="5">
        <v>1110204</v>
      </c>
      <c r="R34" s="6">
        <v>42711.583333333336</v>
      </c>
      <c r="S34" s="6">
        <v>42835.456250000003</v>
      </c>
      <c r="T34" s="6">
        <v>43588.411111111112</v>
      </c>
      <c r="U34" s="6">
        <v>42724.395138888889</v>
      </c>
      <c r="X34" s="5" t="s">
        <v>1074</v>
      </c>
      <c r="AA34" s="5">
        <v>0</v>
      </c>
      <c r="AF34" s="5" t="s">
        <v>9031</v>
      </c>
      <c r="AH34" s="5">
        <v>1110204</v>
      </c>
      <c r="AI34" s="5" t="s">
        <v>614</v>
      </c>
      <c r="BL34" s="5" t="s">
        <v>9030</v>
      </c>
      <c r="BS34" s="5" t="s">
        <v>9029</v>
      </c>
      <c r="EQ34" s="5" t="s">
        <v>9028</v>
      </c>
      <c r="ER34" s="5">
        <v>9.2233720368547697E+18</v>
      </c>
      <c r="EZ34" s="5" t="s">
        <v>662</v>
      </c>
      <c r="FB34" s="5" t="s">
        <v>8144</v>
      </c>
      <c r="FQ34" s="5">
        <v>1</v>
      </c>
      <c r="FV34" s="5" t="s">
        <v>8243</v>
      </c>
      <c r="FW34" s="5" t="s">
        <v>241</v>
      </c>
      <c r="GK34" s="5" t="s">
        <v>9027</v>
      </c>
      <c r="GL34" s="5" t="s">
        <v>9026</v>
      </c>
    </row>
    <row r="35" spans="1:194" s="5" customFormat="1" x14ac:dyDescent="0.2">
      <c r="A35" s="5" t="s">
        <v>9025</v>
      </c>
      <c r="B35" s="5" t="s">
        <v>9024</v>
      </c>
      <c r="C35" s="5">
        <v>152891</v>
      </c>
      <c r="E35" s="5" t="s">
        <v>166</v>
      </c>
      <c r="F35" s="5" t="s">
        <v>167</v>
      </c>
      <c r="G35" s="5" t="s">
        <v>168</v>
      </c>
      <c r="H35" s="5" t="s">
        <v>169</v>
      </c>
      <c r="I35" s="5" t="s">
        <v>170</v>
      </c>
      <c r="J35" s="5" t="s">
        <v>171</v>
      </c>
      <c r="M35" s="5" t="s">
        <v>172</v>
      </c>
      <c r="N35" s="5" t="s">
        <v>167</v>
      </c>
      <c r="O35" s="5" t="s">
        <v>184</v>
      </c>
      <c r="P35" s="5">
        <v>1110204</v>
      </c>
      <c r="Q35" s="5">
        <v>1110204</v>
      </c>
      <c r="R35" s="6">
        <v>42710.713194444441</v>
      </c>
      <c r="S35" s="6">
        <v>42835.456944444442</v>
      </c>
      <c r="T35" s="6">
        <v>43588.411111111112</v>
      </c>
      <c r="U35" s="6">
        <v>42725.390972222223</v>
      </c>
      <c r="X35" s="5" t="s">
        <v>1074</v>
      </c>
      <c r="AA35" s="5">
        <v>0</v>
      </c>
      <c r="AF35" s="5" t="s">
        <v>9023</v>
      </c>
      <c r="AH35" s="5">
        <v>1110204</v>
      </c>
      <c r="AI35" s="5" t="s">
        <v>184</v>
      </c>
      <c r="BS35" s="5" t="s">
        <v>9022</v>
      </c>
      <c r="EQ35" s="5" t="s">
        <v>9021</v>
      </c>
      <c r="ER35" s="5">
        <v>9.2233720368547697E+18</v>
      </c>
      <c r="EZ35" s="5" t="s">
        <v>662</v>
      </c>
      <c r="FB35" s="5" t="s">
        <v>8144</v>
      </c>
      <c r="FQ35" s="5">
        <v>1</v>
      </c>
      <c r="FV35" s="5" t="s">
        <v>8243</v>
      </c>
      <c r="FW35" s="5" t="s">
        <v>241</v>
      </c>
      <c r="GK35" s="5" t="s">
        <v>9020</v>
      </c>
      <c r="GL35" s="5" t="s">
        <v>9019</v>
      </c>
    </row>
    <row r="36" spans="1:194" s="5" customFormat="1" x14ac:dyDescent="0.2">
      <c r="A36" s="5" t="s">
        <v>9018</v>
      </c>
      <c r="B36" s="5" t="s">
        <v>9017</v>
      </c>
      <c r="C36" s="5">
        <v>152886</v>
      </c>
      <c r="E36" s="5" t="s">
        <v>166</v>
      </c>
      <c r="F36" s="5" t="s">
        <v>167</v>
      </c>
      <c r="G36" s="5" t="s">
        <v>168</v>
      </c>
      <c r="H36" s="5" t="s">
        <v>169</v>
      </c>
      <c r="I36" s="5" t="s">
        <v>170</v>
      </c>
      <c r="J36" s="5" t="s">
        <v>171</v>
      </c>
      <c r="M36" s="5" t="s">
        <v>172</v>
      </c>
      <c r="N36" s="5" t="s">
        <v>167</v>
      </c>
      <c r="O36" s="5" t="s">
        <v>184</v>
      </c>
      <c r="P36" s="5">
        <v>1110204</v>
      </c>
      <c r="Q36" s="5">
        <v>1110204</v>
      </c>
      <c r="R36" s="6">
        <v>42710.695833333331</v>
      </c>
      <c r="S36" s="6">
        <v>42835.456944444442</v>
      </c>
      <c r="T36" s="6">
        <v>43588.411111111112</v>
      </c>
      <c r="U36" s="6">
        <v>42724.552777777775</v>
      </c>
      <c r="X36" s="5" t="s">
        <v>1074</v>
      </c>
      <c r="AA36" s="5">
        <v>0</v>
      </c>
      <c r="AF36" s="5" t="s">
        <v>9016</v>
      </c>
      <c r="AH36" s="5">
        <v>1110204</v>
      </c>
      <c r="AI36" s="5" t="s">
        <v>184</v>
      </c>
      <c r="BS36" s="5" t="s">
        <v>9015</v>
      </c>
      <c r="EQ36" s="5" t="s">
        <v>9014</v>
      </c>
      <c r="ER36" s="5">
        <v>9.2233720368547697E+18</v>
      </c>
      <c r="EZ36" s="5" t="s">
        <v>662</v>
      </c>
      <c r="FB36" s="5" t="s">
        <v>8144</v>
      </c>
      <c r="FQ36" s="5">
        <v>1</v>
      </c>
      <c r="FV36" s="5" t="s">
        <v>8243</v>
      </c>
      <c r="FW36" s="5" t="s">
        <v>241</v>
      </c>
      <c r="GK36" s="5" t="s">
        <v>9013</v>
      </c>
    </row>
    <row r="37" spans="1:194" s="5" customFormat="1" x14ac:dyDescent="0.2">
      <c r="A37" s="5" t="s">
        <v>9012</v>
      </c>
      <c r="B37" s="5" t="s">
        <v>9011</v>
      </c>
      <c r="C37" s="5">
        <v>152839</v>
      </c>
      <c r="E37" s="5" t="s">
        <v>166</v>
      </c>
      <c r="F37" s="5" t="s">
        <v>167</v>
      </c>
      <c r="G37" s="5" t="s">
        <v>168</v>
      </c>
      <c r="H37" s="5" t="s">
        <v>169</v>
      </c>
      <c r="I37" s="5" t="s">
        <v>170</v>
      </c>
      <c r="J37" s="5" t="s">
        <v>171</v>
      </c>
      <c r="M37" s="5" t="s">
        <v>172</v>
      </c>
      <c r="N37" s="5" t="s">
        <v>167</v>
      </c>
      <c r="O37" s="5" t="s">
        <v>614</v>
      </c>
      <c r="P37" s="5">
        <v>1110204</v>
      </c>
      <c r="Q37" s="5">
        <v>1110204</v>
      </c>
      <c r="R37" s="6">
        <v>42710.568749999999</v>
      </c>
      <c r="S37" s="6">
        <v>42835.456944444442</v>
      </c>
      <c r="T37" s="6">
        <v>43588.411111111112</v>
      </c>
      <c r="U37" s="6">
        <v>42746.584027777775</v>
      </c>
      <c r="V37" s="5" t="s">
        <v>6668</v>
      </c>
      <c r="X37" s="5" t="s">
        <v>1074</v>
      </c>
      <c r="AA37" s="5">
        <v>0</v>
      </c>
      <c r="AF37" s="5" t="s">
        <v>9010</v>
      </c>
      <c r="AH37" s="5">
        <v>1110204</v>
      </c>
      <c r="BS37" s="5" t="s">
        <v>9009</v>
      </c>
      <c r="EQ37" s="5" t="s">
        <v>9008</v>
      </c>
      <c r="ER37" s="5">
        <v>9.2233720368547697E+18</v>
      </c>
      <c r="EZ37" s="5" t="s">
        <v>662</v>
      </c>
      <c r="FB37" s="5" t="s">
        <v>8144</v>
      </c>
      <c r="FC37" s="5" t="s">
        <v>8034</v>
      </c>
      <c r="FQ37" s="5">
        <v>2</v>
      </c>
      <c r="FV37" s="5" t="s">
        <v>8243</v>
      </c>
      <c r="FW37" s="5" t="s">
        <v>241</v>
      </c>
      <c r="GK37" s="5" t="s">
        <v>9007</v>
      </c>
    </row>
    <row r="38" spans="1:194" s="5" customFormat="1" x14ac:dyDescent="0.2">
      <c r="A38" s="5" t="s">
        <v>9006</v>
      </c>
      <c r="B38" s="5" t="s">
        <v>9005</v>
      </c>
      <c r="C38" s="5">
        <v>152837</v>
      </c>
      <c r="E38" s="5" t="s">
        <v>166</v>
      </c>
      <c r="F38" s="5" t="s">
        <v>167</v>
      </c>
      <c r="G38" s="5" t="s">
        <v>168</v>
      </c>
      <c r="H38" s="5" t="s">
        <v>169</v>
      </c>
      <c r="I38" s="5" t="s">
        <v>170</v>
      </c>
      <c r="J38" s="5" t="s">
        <v>171</v>
      </c>
      <c r="M38" s="5" t="s">
        <v>172</v>
      </c>
      <c r="N38" s="5" t="s">
        <v>167</v>
      </c>
      <c r="O38" s="5" t="s">
        <v>184</v>
      </c>
      <c r="P38" s="5">
        <v>1110204</v>
      </c>
      <c r="Q38" s="5">
        <v>1110204</v>
      </c>
      <c r="R38" s="6">
        <v>42710.565972222219</v>
      </c>
      <c r="S38" s="6">
        <v>42835.456250000003</v>
      </c>
      <c r="T38" s="6">
        <v>43588.411111111112</v>
      </c>
      <c r="U38" s="6">
        <v>42724.554166666669</v>
      </c>
      <c r="X38" s="5" t="s">
        <v>1074</v>
      </c>
      <c r="AA38" s="5">
        <v>0</v>
      </c>
      <c r="AF38" s="5" t="s">
        <v>9004</v>
      </c>
      <c r="AH38" s="5">
        <v>1110204</v>
      </c>
      <c r="AI38" s="5" t="s">
        <v>184</v>
      </c>
      <c r="BS38" s="5" t="s">
        <v>9003</v>
      </c>
      <c r="EQ38" s="5" t="s">
        <v>9002</v>
      </c>
      <c r="ER38" s="5">
        <v>9.2233720368547697E+18</v>
      </c>
      <c r="EZ38" s="5" t="s">
        <v>662</v>
      </c>
      <c r="FB38" s="5" t="s">
        <v>8144</v>
      </c>
      <c r="FQ38" s="5">
        <v>1</v>
      </c>
      <c r="FV38" s="5" t="s">
        <v>8243</v>
      </c>
      <c r="FW38" s="5" t="s">
        <v>241</v>
      </c>
      <c r="GK38" s="5" t="s">
        <v>9001</v>
      </c>
    </row>
    <row r="39" spans="1:194" s="5" customFormat="1" x14ac:dyDescent="0.2">
      <c r="A39" s="5" t="s">
        <v>9000</v>
      </c>
      <c r="B39" s="5" t="s">
        <v>8999</v>
      </c>
      <c r="C39" s="5">
        <v>152820</v>
      </c>
      <c r="E39" s="5" t="s">
        <v>166</v>
      </c>
      <c r="F39" s="5" t="s">
        <v>167</v>
      </c>
      <c r="G39" s="5" t="s">
        <v>168</v>
      </c>
      <c r="H39" s="5" t="s">
        <v>169</v>
      </c>
      <c r="I39" s="5" t="s">
        <v>170</v>
      </c>
      <c r="J39" s="5" t="s">
        <v>171</v>
      </c>
      <c r="M39" s="5" t="s">
        <v>172</v>
      </c>
      <c r="N39" s="5" t="s">
        <v>167</v>
      </c>
      <c r="O39" s="5" t="s">
        <v>671</v>
      </c>
      <c r="P39" s="5">
        <v>1110204</v>
      </c>
      <c r="Q39" s="5">
        <v>1110204</v>
      </c>
      <c r="R39" s="6">
        <v>42710.527777777781</v>
      </c>
      <c r="S39" s="6">
        <v>42835.456944444442</v>
      </c>
      <c r="T39" s="6">
        <v>43588.411111111112</v>
      </c>
      <c r="U39" s="6">
        <v>42744.433333333334</v>
      </c>
      <c r="V39" s="5" t="s">
        <v>6668</v>
      </c>
      <c r="X39" s="5" t="s">
        <v>1074</v>
      </c>
      <c r="AA39" s="5">
        <v>0</v>
      </c>
      <c r="AF39" s="5" t="s">
        <v>8998</v>
      </c>
      <c r="AH39" s="5">
        <v>1110204</v>
      </c>
      <c r="BS39" s="5" t="s">
        <v>8997</v>
      </c>
      <c r="EQ39" s="5" t="s">
        <v>8996</v>
      </c>
      <c r="ER39" s="5">
        <v>9.2233720368547697E+18</v>
      </c>
      <c r="EZ39" s="5" t="s">
        <v>662</v>
      </c>
      <c r="FB39" s="5" t="s">
        <v>8144</v>
      </c>
      <c r="FC39" s="5" t="s">
        <v>8034</v>
      </c>
      <c r="FQ39" s="5">
        <v>2</v>
      </c>
      <c r="FV39" s="5" t="s">
        <v>8243</v>
      </c>
      <c r="FW39" s="5" t="s">
        <v>241</v>
      </c>
    </row>
    <row r="40" spans="1:194" s="5" customFormat="1" x14ac:dyDescent="0.2">
      <c r="A40" s="5" t="s">
        <v>8995</v>
      </c>
      <c r="B40" s="5" t="s">
        <v>8994</v>
      </c>
      <c r="C40" s="5">
        <v>152798</v>
      </c>
      <c r="E40" s="5" t="s">
        <v>166</v>
      </c>
      <c r="F40" s="5" t="s">
        <v>167</v>
      </c>
      <c r="G40" s="5" t="s">
        <v>168</v>
      </c>
      <c r="H40" s="5" t="s">
        <v>169</v>
      </c>
      <c r="I40" s="5" t="s">
        <v>170</v>
      </c>
      <c r="J40" s="5" t="s">
        <v>171</v>
      </c>
      <c r="M40" s="5" t="s">
        <v>172</v>
      </c>
      <c r="N40" s="5" t="s">
        <v>167</v>
      </c>
      <c r="O40" s="5" t="s">
        <v>184</v>
      </c>
      <c r="P40" s="5">
        <v>1110204</v>
      </c>
      <c r="Q40" s="5">
        <v>1110204</v>
      </c>
      <c r="R40" s="6">
        <v>42710.397916666669</v>
      </c>
      <c r="S40" s="6">
        <v>42835.456944444442</v>
      </c>
      <c r="T40" s="6">
        <v>43588.411111111112</v>
      </c>
      <c r="U40" s="6">
        <v>42741.636805555558</v>
      </c>
      <c r="V40" s="5" t="s">
        <v>6668</v>
      </c>
      <c r="X40" s="5" t="s">
        <v>1074</v>
      </c>
      <c r="AA40" s="5">
        <v>0</v>
      </c>
      <c r="AF40" s="5" t="s">
        <v>8993</v>
      </c>
      <c r="AH40" s="5">
        <v>1110204</v>
      </c>
      <c r="AI40" s="5" t="s">
        <v>184</v>
      </c>
      <c r="BS40" s="5" t="s">
        <v>8992</v>
      </c>
      <c r="EQ40" s="5" t="s">
        <v>8991</v>
      </c>
      <c r="ER40" s="5">
        <v>9.2233720368547697E+18</v>
      </c>
      <c r="EZ40" s="5" t="s">
        <v>662</v>
      </c>
      <c r="FB40" s="5" t="s">
        <v>8034</v>
      </c>
      <c r="FQ40" s="5">
        <v>3</v>
      </c>
      <c r="FV40" s="5" t="s">
        <v>8243</v>
      </c>
      <c r="FW40" s="5" t="s">
        <v>241</v>
      </c>
      <c r="GK40" s="5" t="s">
        <v>8990</v>
      </c>
      <c r="GL40" s="5" t="s">
        <v>8989</v>
      </c>
    </row>
    <row r="41" spans="1:194" s="5" customFormat="1" x14ac:dyDescent="0.2">
      <c r="A41" s="5" t="s">
        <v>8988</v>
      </c>
      <c r="B41" s="5" t="s">
        <v>8987</v>
      </c>
      <c r="C41" s="5">
        <v>152795</v>
      </c>
      <c r="E41" s="5" t="s">
        <v>166</v>
      </c>
      <c r="F41" s="5" t="s">
        <v>167</v>
      </c>
      <c r="G41" s="5" t="s">
        <v>168</v>
      </c>
      <c r="H41" s="5" t="s">
        <v>169</v>
      </c>
      <c r="I41" s="5" t="s">
        <v>170</v>
      </c>
      <c r="J41" s="5" t="s">
        <v>171</v>
      </c>
      <c r="M41" s="5" t="s">
        <v>172</v>
      </c>
      <c r="N41" s="5" t="s">
        <v>167</v>
      </c>
      <c r="P41" s="5" t="s">
        <v>668</v>
      </c>
      <c r="Q41" s="5" t="s">
        <v>668</v>
      </c>
      <c r="R41" s="6">
        <v>42710.390277777777</v>
      </c>
      <c r="S41" s="6">
        <v>42747.677083333336</v>
      </c>
      <c r="T41" s="6">
        <v>43588.411111111112</v>
      </c>
      <c r="U41" s="6">
        <v>42718.495138888888</v>
      </c>
      <c r="X41" s="5" t="s">
        <v>615</v>
      </c>
      <c r="AA41" s="5">
        <v>0</v>
      </c>
      <c r="AH41" s="5" t="s">
        <v>668</v>
      </c>
      <c r="EQ41" s="5" t="s">
        <v>8986</v>
      </c>
      <c r="ER41" s="5">
        <v>9.2233720368547697E+18</v>
      </c>
      <c r="EZ41" s="5" t="s">
        <v>662</v>
      </c>
      <c r="FB41" s="5" t="s">
        <v>7619</v>
      </c>
      <c r="FQ41" s="5">
        <v>2</v>
      </c>
      <c r="FW41" s="5" t="s">
        <v>221</v>
      </c>
    </row>
    <row r="42" spans="1:194" s="5" customFormat="1" x14ac:dyDescent="0.2">
      <c r="A42" s="5" t="s">
        <v>8985</v>
      </c>
      <c r="B42" s="5" t="s">
        <v>8984</v>
      </c>
      <c r="C42" s="5">
        <v>152776</v>
      </c>
      <c r="E42" s="5" t="s">
        <v>166</v>
      </c>
      <c r="F42" s="5" t="s">
        <v>167</v>
      </c>
      <c r="G42" s="5" t="s">
        <v>168</v>
      </c>
      <c r="H42" s="5" t="s">
        <v>169</v>
      </c>
      <c r="I42" s="5" t="s">
        <v>170</v>
      </c>
      <c r="J42" s="5" t="s">
        <v>171</v>
      </c>
      <c r="M42" s="5" t="s">
        <v>172</v>
      </c>
      <c r="N42" s="5" t="s">
        <v>167</v>
      </c>
      <c r="O42" s="5" t="s">
        <v>184</v>
      </c>
      <c r="P42" s="5">
        <v>1110204</v>
      </c>
      <c r="Q42" s="5">
        <v>1110204</v>
      </c>
      <c r="R42" s="6">
        <v>42709.713888888888</v>
      </c>
      <c r="S42" s="6">
        <v>42835.456250000003</v>
      </c>
      <c r="T42" s="6">
        <v>43588.411111111112</v>
      </c>
      <c r="U42" s="6">
        <v>42725.430555555555</v>
      </c>
      <c r="X42" s="5" t="s">
        <v>1074</v>
      </c>
      <c r="AA42" s="5">
        <v>0</v>
      </c>
      <c r="AF42" s="5" t="s">
        <v>8983</v>
      </c>
      <c r="AH42" s="5">
        <v>1110204</v>
      </c>
      <c r="AI42" s="5" t="s">
        <v>184</v>
      </c>
      <c r="BS42" s="5" t="s">
        <v>8982</v>
      </c>
      <c r="EQ42" s="5" t="s">
        <v>8981</v>
      </c>
      <c r="ER42" s="5">
        <v>9.2233720368547697E+18</v>
      </c>
      <c r="EZ42" s="5" t="s">
        <v>662</v>
      </c>
      <c r="FB42" s="5" t="s">
        <v>8144</v>
      </c>
      <c r="FQ42" s="5">
        <v>1</v>
      </c>
      <c r="FV42" s="5" t="s">
        <v>8243</v>
      </c>
      <c r="FW42" s="5" t="s">
        <v>241</v>
      </c>
      <c r="GK42" s="5" t="s">
        <v>8980</v>
      </c>
      <c r="GL42" s="5" t="s">
        <v>8979</v>
      </c>
    </row>
    <row r="43" spans="1:194" s="5" customFormat="1" x14ac:dyDescent="0.2">
      <c r="A43" s="5" t="s">
        <v>8978</v>
      </c>
      <c r="B43" s="5" t="s">
        <v>8977</v>
      </c>
      <c r="C43" s="5">
        <v>152738</v>
      </c>
      <c r="E43" s="5" t="s">
        <v>166</v>
      </c>
      <c r="F43" s="5" t="s">
        <v>167</v>
      </c>
      <c r="G43" s="5" t="s">
        <v>168</v>
      </c>
      <c r="H43" s="5" t="s">
        <v>169</v>
      </c>
      <c r="I43" s="5" t="s">
        <v>170</v>
      </c>
      <c r="J43" s="5" t="s">
        <v>171</v>
      </c>
      <c r="M43" s="5" t="s">
        <v>172</v>
      </c>
      <c r="N43" s="5" t="s">
        <v>167</v>
      </c>
      <c r="P43" s="5">
        <v>1110204</v>
      </c>
      <c r="Q43" s="5">
        <v>1110204</v>
      </c>
      <c r="R43" s="6">
        <v>42709.542361111111</v>
      </c>
      <c r="S43" s="6">
        <v>42835.456250000003</v>
      </c>
      <c r="T43" s="6">
        <v>43588.411111111112</v>
      </c>
      <c r="U43" s="6">
        <v>42725.621527777781</v>
      </c>
      <c r="X43" s="5" t="s">
        <v>1074</v>
      </c>
      <c r="AA43" s="5">
        <v>0</v>
      </c>
      <c r="AF43" s="5" t="s">
        <v>8976</v>
      </c>
      <c r="AH43" s="5">
        <v>1110204</v>
      </c>
      <c r="BS43" s="5" t="s">
        <v>8975</v>
      </c>
      <c r="EQ43" s="5" t="s">
        <v>8974</v>
      </c>
      <c r="ER43" s="5">
        <v>9.2233720368547697E+18</v>
      </c>
      <c r="EZ43" s="5" t="s">
        <v>662</v>
      </c>
      <c r="FB43" s="5" t="s">
        <v>8144</v>
      </c>
      <c r="FQ43" s="5">
        <v>1</v>
      </c>
      <c r="FV43" s="5" t="s">
        <v>8243</v>
      </c>
      <c r="FW43" s="5" t="s">
        <v>241</v>
      </c>
      <c r="GK43" s="5" t="s">
        <v>8973</v>
      </c>
    </row>
    <row r="44" spans="1:194" s="5" customFormat="1" x14ac:dyDescent="0.2">
      <c r="A44" s="5" t="s">
        <v>8972</v>
      </c>
      <c r="B44" s="5" t="s">
        <v>8971</v>
      </c>
      <c r="C44" s="5">
        <v>152736</v>
      </c>
      <c r="E44" s="5" t="s">
        <v>166</v>
      </c>
      <c r="F44" s="5" t="s">
        <v>167</v>
      </c>
      <c r="G44" s="5" t="s">
        <v>168</v>
      </c>
      <c r="H44" s="5" t="s">
        <v>169</v>
      </c>
      <c r="I44" s="5" t="s">
        <v>170</v>
      </c>
      <c r="J44" s="5" t="s">
        <v>171</v>
      </c>
      <c r="M44" s="5" t="s">
        <v>172</v>
      </c>
      <c r="N44" s="5" t="s">
        <v>167</v>
      </c>
      <c r="O44" s="5" t="s">
        <v>184</v>
      </c>
      <c r="P44" s="5">
        <v>1110204</v>
      </c>
      <c r="Q44" s="5">
        <v>1110204</v>
      </c>
      <c r="R44" s="6">
        <v>42709.538888888892</v>
      </c>
      <c r="S44" s="6">
        <v>42835.456944444442</v>
      </c>
      <c r="T44" s="6">
        <v>43588.411111111112</v>
      </c>
      <c r="U44" s="6">
        <v>42738.44027777778</v>
      </c>
      <c r="V44" s="5" t="s">
        <v>6668</v>
      </c>
      <c r="X44" s="5" t="s">
        <v>1074</v>
      </c>
      <c r="AA44" s="5">
        <v>0</v>
      </c>
      <c r="AF44" s="5" t="s">
        <v>8970</v>
      </c>
      <c r="AH44" s="5">
        <v>1110204</v>
      </c>
      <c r="BS44" s="5" t="s">
        <v>8969</v>
      </c>
      <c r="EQ44" s="5" t="s">
        <v>8968</v>
      </c>
      <c r="ER44" s="5">
        <v>9.2233720368547697E+18</v>
      </c>
      <c r="EZ44" s="5" t="s">
        <v>662</v>
      </c>
      <c r="FB44" s="5" t="s">
        <v>8144</v>
      </c>
      <c r="FC44" s="5" t="s">
        <v>8034</v>
      </c>
      <c r="FQ44" s="5">
        <v>3</v>
      </c>
      <c r="FV44" s="5" t="s">
        <v>8243</v>
      </c>
      <c r="FW44" s="5" t="s">
        <v>241</v>
      </c>
    </row>
    <row r="45" spans="1:194" s="5" customFormat="1" x14ac:dyDescent="0.2">
      <c r="A45" s="5" t="s">
        <v>8967</v>
      </c>
      <c r="B45" s="5" t="s">
        <v>8966</v>
      </c>
      <c r="C45" s="5">
        <v>152684</v>
      </c>
      <c r="D45" s="5">
        <v>152480</v>
      </c>
      <c r="E45" s="5" t="s">
        <v>432</v>
      </c>
      <c r="F45" s="5" t="s">
        <v>167</v>
      </c>
      <c r="G45" s="5" t="s">
        <v>168</v>
      </c>
      <c r="H45" s="5" t="s">
        <v>169</v>
      </c>
      <c r="I45" s="5" t="s">
        <v>170</v>
      </c>
      <c r="J45" s="5" t="s">
        <v>171</v>
      </c>
      <c r="M45" s="5" t="s">
        <v>172</v>
      </c>
      <c r="N45" s="5" t="s">
        <v>167</v>
      </c>
      <c r="O45" s="5" t="s">
        <v>671</v>
      </c>
      <c r="P45" s="5" t="s">
        <v>350</v>
      </c>
      <c r="Q45" s="5" t="s">
        <v>350</v>
      </c>
      <c r="R45" s="6">
        <v>42706.746527777781</v>
      </c>
      <c r="S45" s="6">
        <v>42718.691666666666</v>
      </c>
      <c r="T45" s="6">
        <v>43588.411111111112</v>
      </c>
      <c r="U45" s="6">
        <v>42718.691666666666</v>
      </c>
      <c r="X45" s="5" t="s">
        <v>615</v>
      </c>
      <c r="AA45" s="5">
        <v>0</v>
      </c>
      <c r="AH45" s="5" t="s">
        <v>350</v>
      </c>
      <c r="EQ45" s="5" t="s">
        <v>8965</v>
      </c>
      <c r="ER45" s="5">
        <v>9.2233720368547697E+18</v>
      </c>
      <c r="EZ45" s="5" t="s">
        <v>662</v>
      </c>
      <c r="FB45" s="5" t="s">
        <v>7619</v>
      </c>
    </row>
    <row r="46" spans="1:194" s="5" customFormat="1" x14ac:dyDescent="0.2">
      <c r="A46" s="5" t="s">
        <v>8964</v>
      </c>
      <c r="B46" s="5" t="s">
        <v>8963</v>
      </c>
      <c r="C46" s="5">
        <v>152677</v>
      </c>
      <c r="E46" s="5" t="s">
        <v>180</v>
      </c>
      <c r="F46" s="5" t="s">
        <v>167</v>
      </c>
      <c r="G46" s="5" t="s">
        <v>168</v>
      </c>
      <c r="H46" s="5" t="s">
        <v>169</v>
      </c>
      <c r="I46" s="5" t="s">
        <v>170</v>
      </c>
      <c r="J46" s="5" t="s">
        <v>171</v>
      </c>
      <c r="M46" s="5" t="s">
        <v>172</v>
      </c>
      <c r="N46" s="5" t="s">
        <v>167</v>
      </c>
      <c r="O46" s="5" t="s">
        <v>671</v>
      </c>
      <c r="P46" s="5" t="s">
        <v>671</v>
      </c>
      <c r="Q46" s="5" t="s">
        <v>668</v>
      </c>
      <c r="R46" s="6">
        <v>42706.684027777781</v>
      </c>
      <c r="S46" s="6">
        <v>42716.475694444445</v>
      </c>
      <c r="T46" s="6">
        <v>43588.411111111112</v>
      </c>
      <c r="U46" s="6">
        <v>42716.475694444445</v>
      </c>
      <c r="AA46" s="5">
        <v>0</v>
      </c>
      <c r="AF46" s="5" t="s">
        <v>8962</v>
      </c>
      <c r="AH46" s="5" t="s">
        <v>668</v>
      </c>
      <c r="EQ46" s="5" t="s">
        <v>8961</v>
      </c>
      <c r="ER46" s="5">
        <v>9.2233720368547697E+18</v>
      </c>
      <c r="EZ46" s="5" t="s">
        <v>662</v>
      </c>
      <c r="FB46" s="5" t="s">
        <v>7619</v>
      </c>
      <c r="FW46" s="5" t="s">
        <v>221</v>
      </c>
    </row>
    <row r="47" spans="1:194" s="5" customFormat="1" x14ac:dyDescent="0.2">
      <c r="A47" s="5" t="s">
        <v>8960</v>
      </c>
      <c r="B47" s="5" t="s">
        <v>8959</v>
      </c>
      <c r="C47" s="5">
        <v>152668</v>
      </c>
      <c r="E47" s="5" t="s">
        <v>166</v>
      </c>
      <c r="F47" s="5" t="s">
        <v>167</v>
      </c>
      <c r="G47" s="5" t="s">
        <v>168</v>
      </c>
      <c r="H47" s="5" t="s">
        <v>169</v>
      </c>
      <c r="I47" s="5" t="s">
        <v>170</v>
      </c>
      <c r="J47" s="5" t="s">
        <v>171</v>
      </c>
      <c r="M47" s="5" t="s">
        <v>172</v>
      </c>
      <c r="N47" s="5" t="s">
        <v>167</v>
      </c>
      <c r="O47" s="5" t="s">
        <v>614</v>
      </c>
      <c r="P47" s="5">
        <v>1110204</v>
      </c>
      <c r="Q47" s="5">
        <v>1110204</v>
      </c>
      <c r="R47" s="6">
        <v>42706.631944444445</v>
      </c>
      <c r="S47" s="6">
        <v>42835.456944444442</v>
      </c>
      <c r="T47" s="6">
        <v>43588.411111111112</v>
      </c>
      <c r="U47" s="6">
        <v>42723.624305555553</v>
      </c>
      <c r="X47" s="5" t="s">
        <v>1074</v>
      </c>
      <c r="AA47" s="5">
        <v>0</v>
      </c>
      <c r="AF47" s="5" t="s">
        <v>8958</v>
      </c>
      <c r="AH47" s="5">
        <v>1110204</v>
      </c>
      <c r="AI47" s="5" t="s">
        <v>614</v>
      </c>
      <c r="BS47" s="5" t="s">
        <v>8957</v>
      </c>
      <c r="EQ47" s="5" t="s">
        <v>8956</v>
      </c>
      <c r="ER47" s="5">
        <v>9.2233720368547697E+18</v>
      </c>
      <c r="EZ47" s="5" t="s">
        <v>662</v>
      </c>
      <c r="FB47" s="5" t="s">
        <v>8144</v>
      </c>
      <c r="FQ47" s="5">
        <v>1</v>
      </c>
      <c r="FV47" s="5" t="s">
        <v>8243</v>
      </c>
      <c r="FW47" s="5" t="s">
        <v>241</v>
      </c>
      <c r="GK47" s="5" t="s">
        <v>8955</v>
      </c>
    </row>
    <row r="48" spans="1:194" s="5" customFormat="1" x14ac:dyDescent="0.2">
      <c r="A48" s="5" t="s">
        <v>8954</v>
      </c>
      <c r="B48" s="5" t="s">
        <v>8953</v>
      </c>
      <c r="C48" s="5">
        <v>152602</v>
      </c>
      <c r="E48" s="5" t="s">
        <v>166</v>
      </c>
      <c r="F48" s="5" t="s">
        <v>167</v>
      </c>
      <c r="G48" s="5" t="s">
        <v>168</v>
      </c>
      <c r="H48" s="5" t="s">
        <v>169</v>
      </c>
      <c r="I48" s="5" t="s">
        <v>170</v>
      </c>
      <c r="J48" s="5" t="s">
        <v>171</v>
      </c>
      <c r="M48" s="5" t="s">
        <v>319</v>
      </c>
      <c r="N48" s="5" t="s">
        <v>167</v>
      </c>
      <c r="O48" s="5" t="s">
        <v>698</v>
      </c>
      <c r="P48" s="5" t="s">
        <v>4975</v>
      </c>
      <c r="Q48" s="5" t="s">
        <v>4975</v>
      </c>
      <c r="R48" s="6">
        <v>42705.797222222223</v>
      </c>
      <c r="S48" s="6">
        <v>43235.511111111111</v>
      </c>
      <c r="T48" s="6">
        <v>43588.411111111112</v>
      </c>
      <c r="U48" s="6">
        <v>43235.511111111111</v>
      </c>
      <c r="X48" s="5" t="s">
        <v>7379</v>
      </c>
      <c r="AA48" s="5">
        <v>0</v>
      </c>
      <c r="AB48" s="5" t="s">
        <v>8945</v>
      </c>
      <c r="AC48" s="5" t="s">
        <v>8944</v>
      </c>
      <c r="AD48" s="5" t="s">
        <v>7378</v>
      </c>
      <c r="AE48" s="5" t="s">
        <v>8868</v>
      </c>
      <c r="AF48" s="5" t="s">
        <v>8952</v>
      </c>
      <c r="AH48" s="5" t="s">
        <v>4975</v>
      </c>
      <c r="AI48" s="5" t="s">
        <v>206</v>
      </c>
      <c r="AZ48" s="5" t="s">
        <v>8946</v>
      </c>
      <c r="BS48" s="5" t="s">
        <v>8951</v>
      </c>
      <c r="EQ48" s="5" t="s">
        <v>8950</v>
      </c>
      <c r="ER48" s="5">
        <v>9.2233720368547697E+18</v>
      </c>
      <c r="EZ48" s="5" t="s">
        <v>662</v>
      </c>
      <c r="FQ48" s="5">
        <v>8</v>
      </c>
      <c r="GK48" s="5" t="s">
        <v>8949</v>
      </c>
      <c r="GL48" s="5" t="s">
        <v>8948</v>
      </c>
    </row>
    <row r="49" spans="1:197" s="5" customFormat="1" x14ac:dyDescent="0.2">
      <c r="A49" s="5" t="s">
        <v>8947</v>
      </c>
      <c r="B49" s="5" t="s">
        <v>8946</v>
      </c>
      <c r="C49" s="5">
        <v>152601</v>
      </c>
      <c r="E49" s="5" t="s">
        <v>166</v>
      </c>
      <c r="F49" s="5" t="s">
        <v>167</v>
      </c>
      <c r="G49" s="5" t="s">
        <v>168</v>
      </c>
      <c r="H49" s="5" t="s">
        <v>169</v>
      </c>
      <c r="I49" s="5" t="s">
        <v>170</v>
      </c>
      <c r="J49" s="5" t="s">
        <v>171</v>
      </c>
      <c r="M49" s="5" t="s">
        <v>319</v>
      </c>
      <c r="N49" s="5" t="s">
        <v>167</v>
      </c>
      <c r="O49" s="5" t="s">
        <v>698</v>
      </c>
      <c r="P49" s="5" t="s">
        <v>4975</v>
      </c>
      <c r="Q49" s="5" t="s">
        <v>4975</v>
      </c>
      <c r="R49" s="6">
        <v>42705.795138888891</v>
      </c>
      <c r="S49" s="6">
        <v>43237.683333333334</v>
      </c>
      <c r="T49" s="6">
        <v>43588.411111111112</v>
      </c>
      <c r="U49" s="6">
        <v>43237.683333333334</v>
      </c>
      <c r="X49" s="5" t="s">
        <v>7379</v>
      </c>
      <c r="AA49" s="5">
        <v>0</v>
      </c>
      <c r="AB49" s="5" t="s">
        <v>8945</v>
      </c>
      <c r="AC49" s="5" t="s">
        <v>8944</v>
      </c>
      <c r="AD49" s="5" t="s">
        <v>7378</v>
      </c>
      <c r="AE49" s="5" t="s">
        <v>8868</v>
      </c>
      <c r="AF49" s="5" t="s">
        <v>8943</v>
      </c>
      <c r="AH49" s="5">
        <v>1098562</v>
      </c>
      <c r="AI49" s="5" t="s">
        <v>4975</v>
      </c>
      <c r="AJ49" s="5" t="s">
        <v>698</v>
      </c>
      <c r="AK49" s="5" t="s">
        <v>206</v>
      </c>
      <c r="AL49" s="5" t="s">
        <v>668</v>
      </c>
      <c r="BS49" s="5" t="s">
        <v>8942</v>
      </c>
      <c r="EQ49" s="5" t="s">
        <v>8941</v>
      </c>
      <c r="ER49" s="5">
        <v>9.2233720368547697E+18</v>
      </c>
      <c r="EZ49" s="5" t="s">
        <v>662</v>
      </c>
      <c r="FQ49" s="5">
        <v>8</v>
      </c>
      <c r="GK49" s="5" t="s">
        <v>8940</v>
      </c>
      <c r="GL49" s="5" t="s">
        <v>8939</v>
      </c>
    </row>
    <row r="50" spans="1:197" s="5" customFormat="1" x14ac:dyDescent="0.2">
      <c r="A50" s="5" t="s">
        <v>8938</v>
      </c>
      <c r="B50" s="5" t="s">
        <v>8937</v>
      </c>
      <c r="C50" s="5">
        <v>152585</v>
      </c>
      <c r="E50" s="5" t="s">
        <v>166</v>
      </c>
      <c r="F50" s="5" t="s">
        <v>167</v>
      </c>
      <c r="G50" s="5" t="s">
        <v>168</v>
      </c>
      <c r="H50" s="5" t="s">
        <v>169</v>
      </c>
      <c r="I50" s="5" t="s">
        <v>170</v>
      </c>
      <c r="J50" s="5" t="s">
        <v>171</v>
      </c>
      <c r="M50" s="5" t="s">
        <v>172</v>
      </c>
      <c r="N50" s="5" t="s">
        <v>167</v>
      </c>
      <c r="O50" s="5" t="s">
        <v>614</v>
      </c>
      <c r="P50" s="5">
        <v>1110204</v>
      </c>
      <c r="Q50" s="5">
        <v>1110204</v>
      </c>
      <c r="R50" s="6">
        <v>42705.717361111114</v>
      </c>
      <c r="S50" s="6">
        <v>42835.456944444442</v>
      </c>
      <c r="T50" s="6">
        <v>43588.411111111112</v>
      </c>
      <c r="U50" s="6">
        <v>42723.625</v>
      </c>
      <c r="X50" s="5" t="s">
        <v>1074</v>
      </c>
      <c r="AA50" s="5">
        <v>0</v>
      </c>
      <c r="AF50" s="5" t="s">
        <v>8936</v>
      </c>
      <c r="AH50" s="5">
        <v>1110204</v>
      </c>
      <c r="BS50" s="5" t="s">
        <v>8935</v>
      </c>
      <c r="EQ50" s="5" t="s">
        <v>8934</v>
      </c>
      <c r="ER50" s="5">
        <v>9.2233720368547697E+18</v>
      </c>
      <c r="EZ50" s="5" t="s">
        <v>662</v>
      </c>
      <c r="FB50" s="5" t="s">
        <v>8144</v>
      </c>
      <c r="FQ50" s="5">
        <v>1</v>
      </c>
      <c r="FV50" s="5" t="s">
        <v>8243</v>
      </c>
      <c r="FW50" s="5" t="s">
        <v>241</v>
      </c>
    </row>
    <row r="51" spans="1:197" s="5" customFormat="1" x14ac:dyDescent="0.2">
      <c r="A51" s="5" t="s">
        <v>8933</v>
      </c>
      <c r="B51" s="5" t="s">
        <v>8932</v>
      </c>
      <c r="C51" s="5">
        <v>152581</v>
      </c>
      <c r="E51" s="5" t="s">
        <v>180</v>
      </c>
      <c r="F51" s="5" t="s">
        <v>167</v>
      </c>
      <c r="G51" s="5" t="s">
        <v>168</v>
      </c>
      <c r="H51" s="5" t="s">
        <v>169</v>
      </c>
      <c r="I51" s="5" t="s">
        <v>170</v>
      </c>
      <c r="J51" s="5" t="s">
        <v>171</v>
      </c>
      <c r="M51" s="5" t="s">
        <v>172</v>
      </c>
      <c r="N51" s="5" t="s">
        <v>167</v>
      </c>
      <c r="O51" s="5" t="s">
        <v>671</v>
      </c>
      <c r="P51" s="5">
        <v>1109751</v>
      </c>
      <c r="Q51" s="5">
        <v>1109751</v>
      </c>
      <c r="R51" s="6">
        <v>42705.709027777775</v>
      </c>
      <c r="S51" s="6">
        <v>42747.652777777781</v>
      </c>
      <c r="T51" s="6">
        <v>43588.411111111112</v>
      </c>
      <c r="U51" s="6">
        <v>42717.517361111109</v>
      </c>
      <c r="X51" s="5" t="s">
        <v>1074</v>
      </c>
      <c r="AA51" s="5">
        <v>0</v>
      </c>
      <c r="AF51" s="5" t="s">
        <v>8931</v>
      </c>
      <c r="AH51" s="5">
        <v>1109751</v>
      </c>
      <c r="BL51" s="5" t="s">
        <v>8930</v>
      </c>
      <c r="BM51" s="5" t="s">
        <v>8929</v>
      </c>
      <c r="BN51" s="5" t="s">
        <v>8928</v>
      </c>
      <c r="EQ51" s="5" t="s">
        <v>8927</v>
      </c>
      <c r="ER51" s="5">
        <v>9.2233720368547697E+18</v>
      </c>
      <c r="EZ51" s="5" t="s">
        <v>3548</v>
      </c>
      <c r="FB51" s="5" t="s">
        <v>7619</v>
      </c>
      <c r="FP51" s="5" t="s">
        <v>8926</v>
      </c>
      <c r="FV51" s="5" t="s">
        <v>8243</v>
      </c>
      <c r="FW51" s="5" t="s">
        <v>241</v>
      </c>
      <c r="GK51" s="5" t="s">
        <v>8925</v>
      </c>
    </row>
    <row r="52" spans="1:197" s="5" customFormat="1" x14ac:dyDescent="0.2">
      <c r="A52" s="5" t="s">
        <v>8924</v>
      </c>
      <c r="B52" s="5" t="s">
        <v>8923</v>
      </c>
      <c r="C52" s="5">
        <v>152578</v>
      </c>
      <c r="E52" s="5" t="s">
        <v>166</v>
      </c>
      <c r="F52" s="5" t="s">
        <v>167</v>
      </c>
      <c r="G52" s="5" t="s">
        <v>168</v>
      </c>
      <c r="H52" s="5" t="s">
        <v>169</v>
      </c>
      <c r="I52" s="5" t="s">
        <v>170</v>
      </c>
      <c r="J52" s="5" t="s">
        <v>171</v>
      </c>
      <c r="M52" s="5" t="s">
        <v>172</v>
      </c>
      <c r="N52" s="5" t="s">
        <v>167</v>
      </c>
      <c r="O52" s="5" t="s">
        <v>614</v>
      </c>
      <c r="P52" s="5" t="s">
        <v>668</v>
      </c>
      <c r="Q52" s="5" t="s">
        <v>668</v>
      </c>
      <c r="R52" s="6">
        <v>42705.662499999999</v>
      </c>
      <c r="S52" s="6">
        <v>42747.65347222222</v>
      </c>
      <c r="T52" s="6">
        <v>43588.411111111112</v>
      </c>
      <c r="U52" s="6">
        <v>42716.475694444445</v>
      </c>
      <c r="X52" s="5" t="s">
        <v>1074</v>
      </c>
      <c r="AA52" s="5">
        <v>0</v>
      </c>
      <c r="AF52" s="5" t="s">
        <v>8922</v>
      </c>
      <c r="AH52" s="5">
        <v>1110204</v>
      </c>
      <c r="AI52" s="5" t="s">
        <v>668</v>
      </c>
      <c r="EQ52" s="5" t="s">
        <v>8921</v>
      </c>
      <c r="ER52" s="5">
        <v>9.2233720368547697E+18</v>
      </c>
      <c r="EZ52" s="5" t="s">
        <v>662</v>
      </c>
      <c r="FB52" s="5" t="s">
        <v>7619</v>
      </c>
      <c r="FQ52" s="5">
        <v>1</v>
      </c>
      <c r="FW52" s="5" t="s">
        <v>221</v>
      </c>
      <c r="GK52" s="5" t="s">
        <v>8920</v>
      </c>
    </row>
    <row r="53" spans="1:197" s="5" customFormat="1" x14ac:dyDescent="0.2">
      <c r="A53" s="5" t="s">
        <v>8919</v>
      </c>
      <c r="B53" s="5" t="s">
        <v>8918</v>
      </c>
      <c r="C53" s="5">
        <v>152572</v>
      </c>
      <c r="E53" s="5" t="s">
        <v>166</v>
      </c>
      <c r="F53" s="5" t="s">
        <v>553</v>
      </c>
      <c r="G53" s="5" t="s">
        <v>168</v>
      </c>
      <c r="H53" s="5" t="s">
        <v>169</v>
      </c>
      <c r="I53" s="5" t="s">
        <v>170</v>
      </c>
      <c r="J53" s="5" t="s">
        <v>171</v>
      </c>
      <c r="M53" s="5" t="s">
        <v>172</v>
      </c>
      <c r="O53" s="5" t="s">
        <v>698</v>
      </c>
      <c r="P53" s="5" t="s">
        <v>4975</v>
      </c>
      <c r="Q53" s="5" t="s">
        <v>4975</v>
      </c>
      <c r="R53" s="6">
        <v>42705.638194444444</v>
      </c>
      <c r="S53" s="6">
        <v>43411.55</v>
      </c>
      <c r="T53" s="6">
        <v>43588.411111111112</v>
      </c>
      <c r="X53" s="5" t="s">
        <v>7379</v>
      </c>
      <c r="AA53" s="5">
        <v>0</v>
      </c>
      <c r="AB53" s="5" t="s">
        <v>7378</v>
      </c>
      <c r="AC53" s="5" t="s">
        <v>8868</v>
      </c>
      <c r="AF53" s="5" t="s">
        <v>8917</v>
      </c>
      <c r="AH53" s="5" t="s">
        <v>4975</v>
      </c>
      <c r="BS53" s="5" t="s">
        <v>8916</v>
      </c>
      <c r="DG53" s="5" t="s">
        <v>8872</v>
      </c>
      <c r="EQ53" s="5" t="s">
        <v>8915</v>
      </c>
      <c r="ER53" s="5">
        <v>9.2233720368547697E+18</v>
      </c>
      <c r="EZ53" s="5" t="s">
        <v>662</v>
      </c>
    </row>
    <row r="54" spans="1:197" s="5" customFormat="1" x14ac:dyDescent="0.2">
      <c r="A54" s="5" t="s">
        <v>8914</v>
      </c>
      <c r="B54" s="5" t="s">
        <v>8913</v>
      </c>
      <c r="C54" s="5">
        <v>152570</v>
      </c>
      <c r="E54" s="5" t="s">
        <v>166</v>
      </c>
      <c r="F54" s="5" t="s">
        <v>167</v>
      </c>
      <c r="G54" s="5" t="s">
        <v>168</v>
      </c>
      <c r="H54" s="5" t="s">
        <v>169</v>
      </c>
      <c r="I54" s="5" t="s">
        <v>170</v>
      </c>
      <c r="J54" s="5" t="s">
        <v>171</v>
      </c>
      <c r="M54" s="5" t="s">
        <v>172</v>
      </c>
      <c r="N54" s="5" t="s">
        <v>167</v>
      </c>
      <c r="O54" s="5" t="s">
        <v>614</v>
      </c>
      <c r="P54" s="5">
        <v>1110204</v>
      </c>
      <c r="Q54" s="5">
        <v>1110204</v>
      </c>
      <c r="R54" s="6">
        <v>42705.633333333331</v>
      </c>
      <c r="S54" s="6">
        <v>42835.456944444442</v>
      </c>
      <c r="T54" s="6">
        <v>43588.411111111112</v>
      </c>
      <c r="U54" s="6">
        <v>42745.727083333331</v>
      </c>
      <c r="V54" s="5" t="s">
        <v>6668</v>
      </c>
      <c r="X54" s="5" t="s">
        <v>1074</v>
      </c>
      <c r="AA54" s="5">
        <v>0</v>
      </c>
      <c r="AF54" s="5" t="s">
        <v>8912</v>
      </c>
      <c r="AH54" s="5">
        <v>1110204</v>
      </c>
      <c r="BA54" s="5" t="s">
        <v>8911</v>
      </c>
      <c r="BL54" s="5" t="s">
        <v>8910</v>
      </c>
      <c r="BS54" s="5" t="s">
        <v>8909</v>
      </c>
      <c r="EQ54" s="5" t="s">
        <v>8908</v>
      </c>
      <c r="ER54" s="5">
        <v>9.2233720368547697E+18</v>
      </c>
      <c r="EZ54" s="5" t="s">
        <v>662</v>
      </c>
      <c r="FB54" s="5" t="s">
        <v>8144</v>
      </c>
      <c r="FC54" s="5" t="s">
        <v>8034</v>
      </c>
      <c r="FQ54" s="5">
        <v>2</v>
      </c>
      <c r="GK54" s="5" t="s">
        <v>8907</v>
      </c>
      <c r="GL54" s="5" t="s">
        <v>8906</v>
      </c>
    </row>
    <row r="55" spans="1:197" s="5" customFormat="1" x14ac:dyDescent="0.2">
      <c r="A55" s="5" t="s">
        <v>8905</v>
      </c>
      <c r="B55" s="5" t="s">
        <v>8904</v>
      </c>
      <c r="C55" s="5">
        <v>152569</v>
      </c>
      <c r="E55" s="5" t="s">
        <v>166</v>
      </c>
      <c r="F55" s="5" t="s">
        <v>167</v>
      </c>
      <c r="G55" s="5" t="s">
        <v>168</v>
      </c>
      <c r="H55" s="5" t="s">
        <v>169</v>
      </c>
      <c r="I55" s="5" t="s">
        <v>170</v>
      </c>
      <c r="J55" s="5" t="s">
        <v>171</v>
      </c>
      <c r="M55" s="5" t="s">
        <v>172</v>
      </c>
      <c r="N55" s="5" t="s">
        <v>167</v>
      </c>
      <c r="O55" s="5" t="s">
        <v>698</v>
      </c>
      <c r="P55" s="5" t="s">
        <v>4975</v>
      </c>
      <c r="Q55" s="5" t="s">
        <v>4975</v>
      </c>
      <c r="R55" s="6">
        <v>42705.632638888892</v>
      </c>
      <c r="S55" s="6">
        <v>43067.602777777778</v>
      </c>
      <c r="T55" s="6">
        <v>43588.411111111112</v>
      </c>
      <c r="U55" s="6">
        <v>42755.642361111109</v>
      </c>
      <c r="X55" s="5" t="s">
        <v>7379</v>
      </c>
      <c r="AA55" s="5">
        <v>0</v>
      </c>
      <c r="AB55" s="5" t="s">
        <v>7378</v>
      </c>
      <c r="AC55" s="5" t="s">
        <v>8868</v>
      </c>
      <c r="AF55" s="5" t="s">
        <v>8903</v>
      </c>
      <c r="AH55" s="5" t="s">
        <v>4975</v>
      </c>
      <c r="AI55" s="5" t="s">
        <v>638</v>
      </c>
      <c r="BS55" s="5" t="s">
        <v>8902</v>
      </c>
      <c r="EQ55" s="5" t="s">
        <v>8901</v>
      </c>
      <c r="ER55" s="5">
        <v>9.2233720368547697E+18</v>
      </c>
      <c r="EZ55" s="5" t="s">
        <v>662</v>
      </c>
      <c r="FV55" s="5" t="s">
        <v>601</v>
      </c>
      <c r="FW55" s="5" t="s">
        <v>241</v>
      </c>
      <c r="GK55" s="5" t="s">
        <v>8900</v>
      </c>
      <c r="GL55" s="5" t="s">
        <v>8899</v>
      </c>
    </row>
    <row r="56" spans="1:197" s="5" customFormat="1" x14ac:dyDescent="0.2">
      <c r="A56" s="5" t="s">
        <v>8898</v>
      </c>
      <c r="B56" s="5" t="s">
        <v>8897</v>
      </c>
      <c r="C56" s="5">
        <v>152568</v>
      </c>
      <c r="E56" s="5" t="s">
        <v>166</v>
      </c>
      <c r="F56" s="5" t="s">
        <v>167</v>
      </c>
      <c r="G56" s="5" t="s">
        <v>168</v>
      </c>
      <c r="H56" s="5" t="s">
        <v>169</v>
      </c>
      <c r="I56" s="5" t="s">
        <v>170</v>
      </c>
      <c r="J56" s="5" t="s">
        <v>171</v>
      </c>
      <c r="M56" s="5" t="s">
        <v>172</v>
      </c>
      <c r="N56" s="5" t="s">
        <v>167</v>
      </c>
      <c r="O56" s="5" t="s">
        <v>4975</v>
      </c>
      <c r="P56" s="5" t="s">
        <v>4975</v>
      </c>
      <c r="Q56" s="5" t="s">
        <v>4975</v>
      </c>
      <c r="R56" s="6">
        <v>42705.630555555559</v>
      </c>
      <c r="S56" s="6">
        <v>43067.602777777778</v>
      </c>
      <c r="T56" s="6">
        <v>43588.411111111112</v>
      </c>
      <c r="U56" s="6">
        <v>42762.459027777775</v>
      </c>
      <c r="X56" s="5" t="s">
        <v>7379</v>
      </c>
      <c r="AA56" s="5">
        <v>0</v>
      </c>
      <c r="AB56" s="5" t="s">
        <v>7378</v>
      </c>
      <c r="AC56" s="5" t="s">
        <v>8868</v>
      </c>
      <c r="AF56" s="5" t="s">
        <v>8896</v>
      </c>
      <c r="AH56" s="5" t="s">
        <v>4975</v>
      </c>
      <c r="AI56" s="5" t="s">
        <v>698</v>
      </c>
      <c r="AJ56" s="5" t="s">
        <v>638</v>
      </c>
      <c r="BL56" s="5" t="s">
        <v>8895</v>
      </c>
      <c r="BM56" s="5" t="s">
        <v>8894</v>
      </c>
      <c r="BS56" s="5" t="s">
        <v>8893</v>
      </c>
      <c r="EQ56" s="5" t="s">
        <v>8892</v>
      </c>
      <c r="ER56" s="5">
        <v>9.2233720368547697E+18</v>
      </c>
      <c r="EZ56" s="5" t="s">
        <v>662</v>
      </c>
      <c r="FV56" s="5" t="s">
        <v>601</v>
      </c>
      <c r="FW56" s="5" t="s">
        <v>241</v>
      </c>
      <c r="GK56" s="5" t="s">
        <v>8891</v>
      </c>
      <c r="GL56" s="5" t="s">
        <v>8890</v>
      </c>
      <c r="GM56" s="5" t="s">
        <v>8889</v>
      </c>
      <c r="GN56" s="5" t="s">
        <v>8888</v>
      </c>
      <c r="GO56" s="5" t="s">
        <v>8887</v>
      </c>
    </row>
    <row r="57" spans="1:197" s="5" customFormat="1" x14ac:dyDescent="0.2">
      <c r="A57" s="5" t="s">
        <v>8886</v>
      </c>
      <c r="B57" s="5" t="s">
        <v>8885</v>
      </c>
      <c r="C57" s="5">
        <v>152566</v>
      </c>
      <c r="E57" s="5" t="s">
        <v>166</v>
      </c>
      <c r="F57" s="5" t="s">
        <v>553</v>
      </c>
      <c r="G57" s="5" t="s">
        <v>168</v>
      </c>
      <c r="H57" s="5" t="s">
        <v>169</v>
      </c>
      <c r="I57" s="5" t="s">
        <v>170</v>
      </c>
      <c r="J57" s="5" t="s">
        <v>171</v>
      </c>
      <c r="M57" s="5" t="s">
        <v>172</v>
      </c>
      <c r="O57" s="5" t="s">
        <v>698</v>
      </c>
      <c r="P57" s="5" t="s">
        <v>4975</v>
      </c>
      <c r="Q57" s="5" t="s">
        <v>4975</v>
      </c>
      <c r="R57" s="6">
        <v>42705.627083333333</v>
      </c>
      <c r="S57" s="6">
        <v>43419.444444444445</v>
      </c>
      <c r="T57" s="6">
        <v>43588.411111111112</v>
      </c>
      <c r="X57" s="5" t="s">
        <v>7379</v>
      </c>
      <c r="AA57" s="5">
        <v>0</v>
      </c>
      <c r="AB57" s="5" t="s">
        <v>7378</v>
      </c>
      <c r="AF57" s="5" t="s">
        <v>8884</v>
      </c>
      <c r="AH57" s="5" t="s">
        <v>4975</v>
      </c>
      <c r="BS57" s="5" t="s">
        <v>8883</v>
      </c>
      <c r="DG57" s="5" t="s">
        <v>8872</v>
      </c>
      <c r="EQ57" s="5" t="s">
        <v>8882</v>
      </c>
      <c r="ER57" s="5">
        <v>9.2233720368547697E+18</v>
      </c>
      <c r="EZ57" s="5" t="s">
        <v>662</v>
      </c>
    </row>
    <row r="58" spans="1:197" s="5" customFormat="1" x14ac:dyDescent="0.2">
      <c r="A58" s="5" t="s">
        <v>8881</v>
      </c>
      <c r="B58" s="5" t="s">
        <v>8880</v>
      </c>
      <c r="C58" s="5">
        <v>152563</v>
      </c>
      <c r="E58" s="5" t="s">
        <v>166</v>
      </c>
      <c r="F58" s="5" t="s">
        <v>553</v>
      </c>
      <c r="G58" s="5" t="s">
        <v>168</v>
      </c>
      <c r="H58" s="5" t="s">
        <v>169</v>
      </c>
      <c r="I58" s="5" t="s">
        <v>170</v>
      </c>
      <c r="J58" s="5" t="s">
        <v>171</v>
      </c>
      <c r="M58" s="5" t="s">
        <v>172</v>
      </c>
      <c r="O58" s="5" t="s">
        <v>698</v>
      </c>
      <c r="P58" s="5" t="s">
        <v>4975</v>
      </c>
      <c r="Q58" s="5" t="s">
        <v>4975</v>
      </c>
      <c r="R58" s="6">
        <v>42705.619444444441</v>
      </c>
      <c r="S58" s="6">
        <v>43419.444444444445</v>
      </c>
      <c r="T58" s="6">
        <v>43588.411111111112</v>
      </c>
      <c r="X58" s="5" t="s">
        <v>7379</v>
      </c>
      <c r="AA58" s="5">
        <v>0</v>
      </c>
      <c r="AB58" s="5" t="s">
        <v>7378</v>
      </c>
      <c r="AC58" s="5" t="s">
        <v>8868</v>
      </c>
      <c r="AF58" s="5" t="s">
        <v>8879</v>
      </c>
      <c r="AH58" s="5" t="s">
        <v>4975</v>
      </c>
      <c r="BS58" s="5" t="s">
        <v>8878</v>
      </c>
      <c r="DG58" s="5" t="s">
        <v>8872</v>
      </c>
      <c r="EQ58" s="5" t="s">
        <v>8877</v>
      </c>
      <c r="ER58" s="5">
        <v>9.2233720368547697E+18</v>
      </c>
      <c r="EZ58" s="5" t="s">
        <v>662</v>
      </c>
    </row>
    <row r="59" spans="1:197" s="5" customFormat="1" x14ac:dyDescent="0.2">
      <c r="A59" s="5" t="s">
        <v>8876</v>
      </c>
      <c r="B59" s="5" t="s">
        <v>8875</v>
      </c>
      <c r="C59" s="5">
        <v>152556</v>
      </c>
      <c r="E59" s="5" t="s">
        <v>166</v>
      </c>
      <c r="F59" s="5" t="s">
        <v>553</v>
      </c>
      <c r="G59" s="5" t="s">
        <v>168</v>
      </c>
      <c r="H59" s="5" t="s">
        <v>169</v>
      </c>
      <c r="I59" s="5" t="s">
        <v>170</v>
      </c>
      <c r="J59" s="5" t="s">
        <v>171</v>
      </c>
      <c r="M59" s="5" t="s">
        <v>172</v>
      </c>
      <c r="O59" s="5" t="s">
        <v>698</v>
      </c>
      <c r="P59" s="5" t="s">
        <v>4975</v>
      </c>
      <c r="Q59" s="5" t="s">
        <v>4975</v>
      </c>
      <c r="R59" s="6">
        <v>42705.60833333333</v>
      </c>
      <c r="S59" s="6">
        <v>43419.444444444445</v>
      </c>
      <c r="T59" s="6">
        <v>43588.411111111112</v>
      </c>
      <c r="X59" s="5" t="s">
        <v>7379</v>
      </c>
      <c r="AA59" s="5">
        <v>0</v>
      </c>
      <c r="AB59" s="5" t="s">
        <v>7378</v>
      </c>
      <c r="AC59" s="5" t="s">
        <v>8868</v>
      </c>
      <c r="AF59" s="5" t="s">
        <v>8874</v>
      </c>
      <c r="AH59" s="5" t="s">
        <v>4975</v>
      </c>
      <c r="BS59" s="5" t="s">
        <v>8873</v>
      </c>
      <c r="DG59" s="5" t="s">
        <v>8872</v>
      </c>
      <c r="EQ59" s="5" t="s">
        <v>8871</v>
      </c>
      <c r="ER59" s="5">
        <v>9.2233720368547697E+18</v>
      </c>
      <c r="EZ59" s="5" t="s">
        <v>662</v>
      </c>
    </row>
    <row r="60" spans="1:197" s="5" customFormat="1" x14ac:dyDescent="0.2">
      <c r="A60" s="5" t="s">
        <v>8870</v>
      </c>
      <c r="B60" s="5" t="s">
        <v>8869</v>
      </c>
      <c r="C60" s="5">
        <v>152554</v>
      </c>
      <c r="E60" s="5" t="s">
        <v>166</v>
      </c>
      <c r="F60" s="5" t="s">
        <v>167</v>
      </c>
      <c r="G60" s="5" t="s">
        <v>168</v>
      </c>
      <c r="H60" s="5" t="s">
        <v>169</v>
      </c>
      <c r="I60" s="5" t="s">
        <v>170</v>
      </c>
      <c r="J60" s="5" t="s">
        <v>171</v>
      </c>
      <c r="M60" s="5" t="s">
        <v>172</v>
      </c>
      <c r="N60" s="5" t="s">
        <v>167</v>
      </c>
      <c r="O60" s="5" t="s">
        <v>698</v>
      </c>
      <c r="P60" s="5" t="s">
        <v>4975</v>
      </c>
      <c r="Q60" s="5" t="s">
        <v>4975</v>
      </c>
      <c r="R60" s="6">
        <v>42705.606249999997</v>
      </c>
      <c r="S60" s="6">
        <v>43067.603472222225</v>
      </c>
      <c r="T60" s="6">
        <v>43588.411111111112</v>
      </c>
      <c r="U60" s="6">
        <v>42755.481944444444</v>
      </c>
      <c r="X60" s="5" t="s">
        <v>7379</v>
      </c>
      <c r="AA60" s="5">
        <v>0</v>
      </c>
      <c r="AB60" s="5" t="s">
        <v>7378</v>
      </c>
      <c r="AC60" s="5" t="s">
        <v>8868</v>
      </c>
      <c r="AF60" s="5" t="s">
        <v>8867</v>
      </c>
      <c r="AH60" s="5" t="s">
        <v>322</v>
      </c>
      <c r="AI60" s="5" t="s">
        <v>4975</v>
      </c>
      <c r="AJ60" s="5" t="s">
        <v>698</v>
      </c>
      <c r="AK60" s="5" t="s">
        <v>638</v>
      </c>
      <c r="BS60" s="5" t="s">
        <v>8866</v>
      </c>
      <c r="EQ60" s="5" t="s">
        <v>8865</v>
      </c>
      <c r="ER60" s="5">
        <v>9.2233720368547697E+18</v>
      </c>
      <c r="EZ60" s="5" t="s">
        <v>662</v>
      </c>
      <c r="FV60" s="5" t="s">
        <v>601</v>
      </c>
      <c r="FW60" s="5" t="s">
        <v>241</v>
      </c>
      <c r="GK60" s="5" t="s">
        <v>8864</v>
      </c>
      <c r="GL60" s="5" t="s">
        <v>8863</v>
      </c>
      <c r="GM60" s="5" t="s">
        <v>8862</v>
      </c>
      <c r="GN60" s="5" t="s">
        <v>8861</v>
      </c>
    </row>
    <row r="61" spans="1:197" s="5" customFormat="1" x14ac:dyDescent="0.2">
      <c r="A61" s="5" t="s">
        <v>8860</v>
      </c>
      <c r="B61" s="5" t="s">
        <v>8859</v>
      </c>
      <c r="C61" s="5">
        <v>152549</v>
      </c>
      <c r="E61" s="5" t="s">
        <v>166</v>
      </c>
      <c r="F61" s="5" t="s">
        <v>167</v>
      </c>
      <c r="G61" s="5" t="s">
        <v>168</v>
      </c>
      <c r="H61" s="5" t="s">
        <v>169</v>
      </c>
      <c r="I61" s="5" t="s">
        <v>170</v>
      </c>
      <c r="J61" s="5" t="s">
        <v>171</v>
      </c>
      <c r="M61" s="5" t="s">
        <v>172</v>
      </c>
      <c r="N61" s="5" t="s">
        <v>167</v>
      </c>
      <c r="O61" s="5" t="s">
        <v>614</v>
      </c>
      <c r="P61" s="5">
        <v>1110204</v>
      </c>
      <c r="Q61" s="5">
        <v>1110204</v>
      </c>
      <c r="R61" s="6">
        <v>42705.601388888892</v>
      </c>
      <c r="S61" s="6">
        <v>42835.456944444442</v>
      </c>
      <c r="T61" s="6">
        <v>43588.411111111112</v>
      </c>
      <c r="U61" s="6">
        <v>42740.584027777775</v>
      </c>
      <c r="V61" s="5" t="s">
        <v>6668</v>
      </c>
      <c r="X61" s="5" t="s">
        <v>1074</v>
      </c>
      <c r="AA61" s="5">
        <v>0</v>
      </c>
      <c r="AF61" s="5" t="s">
        <v>8858</v>
      </c>
      <c r="AH61" s="5">
        <v>1110204</v>
      </c>
      <c r="BS61" s="5" t="s">
        <v>8857</v>
      </c>
      <c r="EQ61" s="5" t="s">
        <v>8856</v>
      </c>
      <c r="ER61" s="5">
        <v>9.2233720368547697E+18</v>
      </c>
      <c r="EZ61" s="5" t="s">
        <v>662</v>
      </c>
      <c r="FB61" s="5" t="s">
        <v>8034</v>
      </c>
      <c r="FQ61" s="5">
        <v>1</v>
      </c>
      <c r="FV61" s="5" t="s">
        <v>8243</v>
      </c>
      <c r="FW61" s="5" t="s">
        <v>241</v>
      </c>
    </row>
    <row r="62" spans="1:197" s="5" customFormat="1" x14ac:dyDescent="0.2">
      <c r="A62" s="5" t="s">
        <v>8855</v>
      </c>
      <c r="B62" s="5" t="s">
        <v>8854</v>
      </c>
      <c r="C62" s="5">
        <v>152547</v>
      </c>
      <c r="E62" s="5" t="s">
        <v>166</v>
      </c>
      <c r="F62" s="5" t="s">
        <v>167</v>
      </c>
      <c r="G62" s="5" t="s">
        <v>168</v>
      </c>
      <c r="H62" s="5" t="s">
        <v>169</v>
      </c>
      <c r="I62" s="5" t="s">
        <v>170</v>
      </c>
      <c r="J62" s="5" t="s">
        <v>171</v>
      </c>
      <c r="M62" s="5" t="s">
        <v>172</v>
      </c>
      <c r="N62" s="5" t="s">
        <v>167</v>
      </c>
      <c r="P62" s="5">
        <v>1110204</v>
      </c>
      <c r="Q62" s="5">
        <v>1110204</v>
      </c>
      <c r="R62" s="6">
        <v>42705.599999999999</v>
      </c>
      <c r="S62" s="6">
        <v>42835.456250000003</v>
      </c>
      <c r="T62" s="6">
        <v>43588.411111111112</v>
      </c>
      <c r="U62" s="6">
        <v>42725.621527777781</v>
      </c>
      <c r="X62" s="5" t="s">
        <v>1074</v>
      </c>
      <c r="AA62" s="5">
        <v>0</v>
      </c>
      <c r="AF62" s="5" t="s">
        <v>8853</v>
      </c>
      <c r="AH62" s="5">
        <v>1110204</v>
      </c>
      <c r="BS62" s="5" t="s">
        <v>8852</v>
      </c>
      <c r="EQ62" s="5" t="s">
        <v>8851</v>
      </c>
      <c r="ER62" s="5">
        <v>9.2233720368547697E+18</v>
      </c>
      <c r="EZ62" s="5" t="s">
        <v>662</v>
      </c>
      <c r="FB62" s="5" t="s">
        <v>8144</v>
      </c>
      <c r="FQ62" s="5">
        <v>1</v>
      </c>
      <c r="FV62" s="5" t="s">
        <v>8243</v>
      </c>
      <c r="FW62" s="5" t="s">
        <v>241</v>
      </c>
    </row>
    <row r="63" spans="1:197" s="5" customFormat="1" x14ac:dyDescent="0.2">
      <c r="A63" s="5" t="s">
        <v>8850</v>
      </c>
      <c r="B63" s="5" t="s">
        <v>8849</v>
      </c>
      <c r="C63" s="5">
        <v>152523</v>
      </c>
      <c r="E63" s="5" t="s">
        <v>180</v>
      </c>
      <c r="F63" s="5" t="s">
        <v>167</v>
      </c>
      <c r="G63" s="5" t="s">
        <v>168</v>
      </c>
      <c r="H63" s="5" t="s">
        <v>169</v>
      </c>
      <c r="I63" s="5" t="s">
        <v>170</v>
      </c>
      <c r="J63" s="5" t="s">
        <v>171</v>
      </c>
      <c r="M63" s="5" t="s">
        <v>172</v>
      </c>
      <c r="N63" s="5" t="s">
        <v>167</v>
      </c>
      <c r="O63" s="5" t="s">
        <v>614</v>
      </c>
      <c r="P63" s="5">
        <v>1110204</v>
      </c>
      <c r="Q63" s="5">
        <v>1110204</v>
      </c>
      <c r="R63" s="6">
        <v>42705.484027777777</v>
      </c>
      <c r="S63" s="6">
        <v>42835.456250000003</v>
      </c>
      <c r="T63" s="6">
        <v>43588.411111111112</v>
      </c>
      <c r="U63" s="6">
        <v>42723.621527777781</v>
      </c>
      <c r="X63" s="5" t="s">
        <v>1074</v>
      </c>
      <c r="AA63" s="5">
        <v>0</v>
      </c>
      <c r="AF63" s="5" t="s">
        <v>8848</v>
      </c>
      <c r="AH63" s="5">
        <v>1110204</v>
      </c>
      <c r="BS63" s="5" t="s">
        <v>8847</v>
      </c>
      <c r="EQ63" s="5" t="s">
        <v>8846</v>
      </c>
      <c r="ER63" s="5">
        <v>9.2233720368547697E+18</v>
      </c>
      <c r="EZ63" s="5" t="s">
        <v>662</v>
      </c>
      <c r="FB63" s="5" t="s">
        <v>8144</v>
      </c>
      <c r="FP63" s="5" t="s">
        <v>8845</v>
      </c>
      <c r="FQ63" s="5">
        <v>1</v>
      </c>
      <c r="FV63" s="5" t="s">
        <v>8243</v>
      </c>
      <c r="FW63" s="5" t="s">
        <v>241</v>
      </c>
    </row>
    <row r="64" spans="1:197" s="5" customFormat="1" x14ac:dyDescent="0.2">
      <c r="A64" s="5" t="s">
        <v>8844</v>
      </c>
      <c r="B64" s="5" t="s">
        <v>8843</v>
      </c>
      <c r="C64" s="5">
        <v>152506</v>
      </c>
      <c r="D64" s="5">
        <v>152481</v>
      </c>
      <c r="E64" s="5" t="s">
        <v>432</v>
      </c>
      <c r="F64" s="5" t="s">
        <v>167</v>
      </c>
      <c r="G64" s="5" t="s">
        <v>168</v>
      </c>
      <c r="H64" s="5" t="s">
        <v>169</v>
      </c>
      <c r="I64" s="5" t="s">
        <v>170</v>
      </c>
      <c r="J64" s="5" t="s">
        <v>171</v>
      </c>
      <c r="M64" s="5" t="s">
        <v>172</v>
      </c>
      <c r="N64" s="5" t="s">
        <v>167</v>
      </c>
      <c r="O64" s="5" t="s">
        <v>350</v>
      </c>
      <c r="P64" s="5" t="s">
        <v>668</v>
      </c>
      <c r="Q64" s="5" t="s">
        <v>668</v>
      </c>
      <c r="R64" s="6">
        <v>42705.423611111109</v>
      </c>
      <c r="S64" s="6">
        <v>42718.49722222222</v>
      </c>
      <c r="T64" s="6">
        <v>43588.411111111112</v>
      </c>
      <c r="U64" s="6">
        <v>42718.49722222222</v>
      </c>
      <c r="X64" s="5" t="s">
        <v>615</v>
      </c>
      <c r="AA64" s="5">
        <v>0</v>
      </c>
      <c r="AF64" s="5" t="s">
        <v>8842</v>
      </c>
      <c r="AH64" s="5" t="s">
        <v>668</v>
      </c>
      <c r="EQ64" s="5" t="s">
        <v>8841</v>
      </c>
      <c r="ER64" s="5">
        <v>9.2233720368547697E+18</v>
      </c>
      <c r="EZ64" s="5" t="s">
        <v>662</v>
      </c>
      <c r="FB64" s="5" t="s">
        <v>7619</v>
      </c>
    </row>
    <row r="65" spans="1:158" s="5" customFormat="1" x14ac:dyDescent="0.2">
      <c r="A65" s="5" t="s">
        <v>8840</v>
      </c>
      <c r="B65" s="5" t="s">
        <v>8839</v>
      </c>
      <c r="C65" s="5">
        <v>152505</v>
      </c>
      <c r="D65" s="5">
        <v>152480</v>
      </c>
      <c r="E65" s="5" t="s">
        <v>432</v>
      </c>
      <c r="F65" s="5" t="s">
        <v>167</v>
      </c>
      <c r="G65" s="5" t="s">
        <v>168</v>
      </c>
      <c r="H65" s="5" t="s">
        <v>169</v>
      </c>
      <c r="I65" s="5" t="s">
        <v>170</v>
      </c>
      <c r="J65" s="5" t="s">
        <v>171</v>
      </c>
      <c r="M65" s="5" t="s">
        <v>172</v>
      </c>
      <c r="N65" s="5" t="s">
        <v>167</v>
      </c>
      <c r="O65" s="5" t="s">
        <v>350</v>
      </c>
      <c r="P65" s="5" t="s">
        <v>668</v>
      </c>
      <c r="Q65" s="5" t="s">
        <v>668</v>
      </c>
      <c r="R65" s="6">
        <v>42705.423611111109</v>
      </c>
      <c r="S65" s="6">
        <v>42716.475694444445</v>
      </c>
      <c r="T65" s="6">
        <v>43588.411111111112</v>
      </c>
      <c r="U65" s="6">
        <v>42716.475694444445</v>
      </c>
      <c r="X65" s="5" t="s">
        <v>615</v>
      </c>
      <c r="AA65" s="5">
        <v>0</v>
      </c>
      <c r="AF65" s="5" t="s">
        <v>8838</v>
      </c>
      <c r="AH65" s="5" t="s">
        <v>668</v>
      </c>
      <c r="EQ65" s="5" t="s">
        <v>8837</v>
      </c>
      <c r="ER65" s="5">
        <v>9.2233720368547697E+18</v>
      </c>
      <c r="EZ65" s="5" t="s">
        <v>662</v>
      </c>
      <c r="FB65" s="5" t="s">
        <v>7619</v>
      </c>
    </row>
    <row r="66" spans="1:158" s="5" customFormat="1" x14ac:dyDescent="0.2">
      <c r="A66" s="5" t="s">
        <v>8836</v>
      </c>
      <c r="B66" s="5" t="s">
        <v>8835</v>
      </c>
      <c r="C66" s="5">
        <v>152504</v>
      </c>
      <c r="D66" s="5">
        <v>152480</v>
      </c>
      <c r="E66" s="5" t="s">
        <v>432</v>
      </c>
      <c r="F66" s="5" t="s">
        <v>167</v>
      </c>
      <c r="G66" s="5" t="s">
        <v>168</v>
      </c>
      <c r="H66" s="5" t="s">
        <v>169</v>
      </c>
      <c r="I66" s="5" t="s">
        <v>170</v>
      </c>
      <c r="J66" s="5" t="s">
        <v>171</v>
      </c>
      <c r="M66" s="5" t="s">
        <v>172</v>
      </c>
      <c r="N66" s="5" t="s">
        <v>167</v>
      </c>
      <c r="O66" s="5" t="s">
        <v>350</v>
      </c>
      <c r="P66" s="5" t="s">
        <v>668</v>
      </c>
      <c r="Q66" s="5" t="s">
        <v>668</v>
      </c>
      <c r="R66" s="6">
        <v>42705.423611111109</v>
      </c>
      <c r="S66" s="6">
        <v>42716.475694444445</v>
      </c>
      <c r="T66" s="6">
        <v>43588.411111111112</v>
      </c>
      <c r="U66" s="6">
        <v>42716.475694444445</v>
      </c>
      <c r="X66" s="5" t="s">
        <v>615</v>
      </c>
      <c r="AA66" s="5">
        <v>0</v>
      </c>
      <c r="AH66" s="5" t="s">
        <v>668</v>
      </c>
      <c r="EQ66" s="5" t="s">
        <v>8834</v>
      </c>
      <c r="ER66" s="5">
        <v>9.2233720368547697E+18</v>
      </c>
      <c r="EZ66" s="5" t="s">
        <v>662</v>
      </c>
      <c r="FB66" s="5" t="s">
        <v>7619</v>
      </c>
    </row>
    <row r="67" spans="1:158" s="5" customFormat="1" x14ac:dyDescent="0.2">
      <c r="A67" s="5" t="s">
        <v>8833</v>
      </c>
      <c r="B67" s="5" t="s">
        <v>8832</v>
      </c>
      <c r="C67" s="5">
        <v>152503</v>
      </c>
      <c r="D67" s="5">
        <v>152480</v>
      </c>
      <c r="E67" s="5" t="s">
        <v>432</v>
      </c>
      <c r="F67" s="5" t="s">
        <v>167</v>
      </c>
      <c r="G67" s="5" t="s">
        <v>168</v>
      </c>
      <c r="H67" s="5" t="s">
        <v>169</v>
      </c>
      <c r="I67" s="5" t="s">
        <v>170</v>
      </c>
      <c r="J67" s="5" t="s">
        <v>171</v>
      </c>
      <c r="M67" s="5" t="s">
        <v>172</v>
      </c>
      <c r="N67" s="5" t="s">
        <v>167</v>
      </c>
      <c r="O67" s="5" t="s">
        <v>350</v>
      </c>
      <c r="P67" s="5" t="s">
        <v>668</v>
      </c>
      <c r="Q67" s="5" t="s">
        <v>668</v>
      </c>
      <c r="R67" s="6">
        <v>42705.423611111109</v>
      </c>
      <c r="S67" s="6">
        <v>42716.474999999999</v>
      </c>
      <c r="T67" s="6">
        <v>43588.411111111112</v>
      </c>
      <c r="U67" s="6">
        <v>42716.474999999999</v>
      </c>
      <c r="X67" s="5" t="s">
        <v>615</v>
      </c>
      <c r="AA67" s="5">
        <v>0</v>
      </c>
      <c r="AH67" s="5" t="s">
        <v>668</v>
      </c>
      <c r="EQ67" s="5" t="s">
        <v>8831</v>
      </c>
      <c r="ER67" s="5">
        <v>9.2233720368547697E+18</v>
      </c>
      <c r="EZ67" s="5" t="s">
        <v>662</v>
      </c>
      <c r="FB67" s="5" t="s">
        <v>7619</v>
      </c>
    </row>
    <row r="68" spans="1:158" s="5" customFormat="1" x14ac:dyDescent="0.2">
      <c r="A68" s="5" t="s">
        <v>8830</v>
      </c>
      <c r="B68" s="5" t="s">
        <v>8829</v>
      </c>
      <c r="C68" s="5">
        <v>152502</v>
      </c>
      <c r="D68" s="5">
        <v>152480</v>
      </c>
      <c r="E68" s="5" t="s">
        <v>432</v>
      </c>
      <c r="F68" s="5" t="s">
        <v>167</v>
      </c>
      <c r="G68" s="5" t="s">
        <v>168</v>
      </c>
      <c r="H68" s="5" t="s">
        <v>169</v>
      </c>
      <c r="I68" s="5" t="s">
        <v>170</v>
      </c>
      <c r="J68" s="5" t="s">
        <v>171</v>
      </c>
      <c r="M68" s="5" t="s">
        <v>172</v>
      </c>
      <c r="N68" s="5" t="s">
        <v>167</v>
      </c>
      <c r="O68" s="5" t="s">
        <v>350</v>
      </c>
      <c r="P68" s="5" t="s">
        <v>668</v>
      </c>
      <c r="Q68" s="5" t="s">
        <v>668</v>
      </c>
      <c r="R68" s="6">
        <v>42705.423611111109</v>
      </c>
      <c r="S68" s="6">
        <v>42716.474999999999</v>
      </c>
      <c r="T68" s="6">
        <v>43588.411111111112</v>
      </c>
      <c r="U68" s="6">
        <v>42716.474999999999</v>
      </c>
      <c r="X68" s="5" t="s">
        <v>615</v>
      </c>
      <c r="AA68" s="5">
        <v>0</v>
      </c>
      <c r="AF68" s="5" t="s">
        <v>8828</v>
      </c>
      <c r="AH68" s="5" t="s">
        <v>668</v>
      </c>
      <c r="EQ68" s="5" t="s">
        <v>8827</v>
      </c>
      <c r="ER68" s="5">
        <v>9.2233720368547697E+18</v>
      </c>
      <c r="EZ68" s="5" t="s">
        <v>662</v>
      </c>
      <c r="FB68" s="5" t="s">
        <v>7619</v>
      </c>
    </row>
    <row r="69" spans="1:158" s="5" customFormat="1" x14ac:dyDescent="0.2">
      <c r="A69" s="5" t="s">
        <v>8826</v>
      </c>
      <c r="B69" s="5" t="s">
        <v>8825</v>
      </c>
      <c r="C69" s="5">
        <v>152501</v>
      </c>
      <c r="D69" s="5">
        <v>152474</v>
      </c>
      <c r="E69" s="5" t="s">
        <v>432</v>
      </c>
      <c r="F69" s="5" t="s">
        <v>167</v>
      </c>
      <c r="G69" s="5" t="s">
        <v>168</v>
      </c>
      <c r="H69" s="5" t="s">
        <v>169</v>
      </c>
      <c r="I69" s="5" t="s">
        <v>170</v>
      </c>
      <c r="J69" s="5" t="s">
        <v>171</v>
      </c>
      <c r="M69" s="5" t="s">
        <v>172</v>
      </c>
      <c r="N69" s="5" t="s">
        <v>167</v>
      </c>
      <c r="O69" s="5" t="s">
        <v>350</v>
      </c>
      <c r="P69" s="5" t="s">
        <v>668</v>
      </c>
      <c r="Q69" s="5" t="s">
        <v>668</v>
      </c>
      <c r="R69" s="6">
        <v>42705.423611111109</v>
      </c>
      <c r="S69" s="6">
        <v>42716.474999999999</v>
      </c>
      <c r="T69" s="6">
        <v>43588.411111111112</v>
      </c>
      <c r="U69" s="6">
        <v>42716.474999999999</v>
      </c>
      <c r="X69" s="5" t="s">
        <v>615</v>
      </c>
      <c r="AA69" s="5">
        <v>0</v>
      </c>
      <c r="AF69" s="5" t="s">
        <v>8824</v>
      </c>
      <c r="AH69" s="5" t="s">
        <v>668</v>
      </c>
      <c r="EQ69" s="5" t="s">
        <v>8823</v>
      </c>
      <c r="ER69" s="5">
        <v>9.2233720368547697E+18</v>
      </c>
      <c r="EZ69" s="5" t="s">
        <v>662</v>
      </c>
      <c r="FB69" s="5" t="s">
        <v>7619</v>
      </c>
    </row>
    <row r="70" spans="1:158" s="5" customFormat="1" x14ac:dyDescent="0.2">
      <c r="A70" s="5" t="s">
        <v>8822</v>
      </c>
      <c r="B70" s="5" t="s">
        <v>8821</v>
      </c>
      <c r="C70" s="5">
        <v>152500</v>
      </c>
      <c r="D70" s="5">
        <v>152474</v>
      </c>
      <c r="E70" s="5" t="s">
        <v>432</v>
      </c>
      <c r="F70" s="5" t="s">
        <v>167</v>
      </c>
      <c r="G70" s="5" t="s">
        <v>168</v>
      </c>
      <c r="H70" s="5" t="s">
        <v>169</v>
      </c>
      <c r="I70" s="5" t="s">
        <v>170</v>
      </c>
      <c r="J70" s="5" t="s">
        <v>171</v>
      </c>
      <c r="M70" s="5" t="s">
        <v>172</v>
      </c>
      <c r="N70" s="5" t="s">
        <v>167</v>
      </c>
      <c r="O70" s="5" t="s">
        <v>614</v>
      </c>
      <c r="P70" s="5" t="s">
        <v>668</v>
      </c>
      <c r="Q70" s="5" t="s">
        <v>668</v>
      </c>
      <c r="R70" s="6">
        <v>42705.423611111109</v>
      </c>
      <c r="S70" s="6">
        <v>42718.691666666666</v>
      </c>
      <c r="T70" s="6">
        <v>43588.411111111112</v>
      </c>
      <c r="U70" s="6">
        <v>42718.691666666666</v>
      </c>
      <c r="X70" s="5" t="s">
        <v>615</v>
      </c>
      <c r="AA70" s="5">
        <v>0</v>
      </c>
      <c r="AF70" s="5" t="s">
        <v>8820</v>
      </c>
      <c r="AH70" s="5" t="s">
        <v>668</v>
      </c>
      <c r="EQ70" s="5" t="s">
        <v>8819</v>
      </c>
      <c r="ER70" s="5">
        <v>9.2233720368547697E+18</v>
      </c>
      <c r="EZ70" s="5" t="s">
        <v>662</v>
      </c>
      <c r="FB70" s="5" t="s">
        <v>7619</v>
      </c>
    </row>
    <row r="71" spans="1:158" s="5" customFormat="1" x14ac:dyDescent="0.2">
      <c r="A71" s="5" t="s">
        <v>8818</v>
      </c>
      <c r="B71" s="5" t="s">
        <v>8817</v>
      </c>
      <c r="C71" s="5">
        <v>152499</v>
      </c>
      <c r="D71" s="5">
        <v>152473</v>
      </c>
      <c r="E71" s="5" t="s">
        <v>432</v>
      </c>
      <c r="F71" s="5" t="s">
        <v>167</v>
      </c>
      <c r="G71" s="5" t="s">
        <v>168</v>
      </c>
      <c r="H71" s="5" t="s">
        <v>169</v>
      </c>
      <c r="I71" s="5" t="s">
        <v>170</v>
      </c>
      <c r="J71" s="5" t="s">
        <v>171</v>
      </c>
      <c r="M71" s="5" t="s">
        <v>172</v>
      </c>
      <c r="N71" s="5" t="s">
        <v>167</v>
      </c>
      <c r="O71" s="5" t="s">
        <v>668</v>
      </c>
      <c r="P71" s="5" t="s">
        <v>668</v>
      </c>
      <c r="Q71" s="5" t="s">
        <v>668</v>
      </c>
      <c r="R71" s="6">
        <v>42705.423611111109</v>
      </c>
      <c r="S71" s="6">
        <v>42716.474305555559</v>
      </c>
      <c r="T71" s="6">
        <v>43588.411111111112</v>
      </c>
      <c r="U71" s="6">
        <v>42716.474305555559</v>
      </c>
      <c r="X71" s="5" t="s">
        <v>615</v>
      </c>
      <c r="AA71" s="5">
        <v>0</v>
      </c>
      <c r="AF71" s="5" t="s">
        <v>8816</v>
      </c>
      <c r="AH71" s="5" t="s">
        <v>668</v>
      </c>
      <c r="EQ71" s="5" t="s">
        <v>8815</v>
      </c>
      <c r="ER71" s="5">
        <v>9.2233720368547697E+18</v>
      </c>
      <c r="EZ71" s="5" t="s">
        <v>662</v>
      </c>
      <c r="FB71" s="5" t="s">
        <v>7619</v>
      </c>
    </row>
    <row r="72" spans="1:158" s="5" customFormat="1" x14ac:dyDescent="0.2">
      <c r="A72" s="5" t="s">
        <v>8814</v>
      </c>
      <c r="B72" s="5" t="s">
        <v>8813</v>
      </c>
      <c r="C72" s="5">
        <v>152498</v>
      </c>
      <c r="D72" s="5">
        <v>152472</v>
      </c>
      <c r="E72" s="5" t="s">
        <v>432</v>
      </c>
      <c r="F72" s="5" t="s">
        <v>167</v>
      </c>
      <c r="G72" s="5" t="s">
        <v>168</v>
      </c>
      <c r="H72" s="5" t="s">
        <v>169</v>
      </c>
      <c r="I72" s="5" t="s">
        <v>170</v>
      </c>
      <c r="J72" s="5" t="s">
        <v>171</v>
      </c>
      <c r="M72" s="5" t="s">
        <v>172</v>
      </c>
      <c r="N72" s="5" t="s">
        <v>167</v>
      </c>
      <c r="O72" s="5" t="s">
        <v>350</v>
      </c>
      <c r="P72" s="5" t="s">
        <v>668</v>
      </c>
      <c r="Q72" s="5" t="s">
        <v>668</v>
      </c>
      <c r="R72" s="6">
        <v>42705.423611111109</v>
      </c>
      <c r="S72" s="6">
        <v>42716.474305555559</v>
      </c>
      <c r="T72" s="6">
        <v>43588.411111111112</v>
      </c>
      <c r="U72" s="6">
        <v>42716.474305555559</v>
      </c>
      <c r="X72" s="5" t="s">
        <v>615</v>
      </c>
      <c r="AA72" s="5">
        <v>0</v>
      </c>
      <c r="AH72" s="5" t="s">
        <v>668</v>
      </c>
      <c r="EQ72" s="5" t="s">
        <v>8812</v>
      </c>
      <c r="ER72" s="5">
        <v>9.2233720368547697E+18</v>
      </c>
      <c r="EZ72" s="5" t="s">
        <v>662</v>
      </c>
      <c r="FB72" s="5" t="s">
        <v>7619</v>
      </c>
    </row>
    <row r="73" spans="1:158" s="5" customFormat="1" x14ac:dyDescent="0.2">
      <c r="A73" s="5" t="s">
        <v>8811</v>
      </c>
      <c r="B73" s="5" t="s">
        <v>8810</v>
      </c>
      <c r="C73" s="5">
        <v>152497</v>
      </c>
      <c r="D73" s="5">
        <v>152472</v>
      </c>
      <c r="E73" s="5" t="s">
        <v>432</v>
      </c>
      <c r="F73" s="5" t="s">
        <v>167</v>
      </c>
      <c r="G73" s="5" t="s">
        <v>168</v>
      </c>
      <c r="H73" s="5" t="s">
        <v>169</v>
      </c>
      <c r="I73" s="5" t="s">
        <v>170</v>
      </c>
      <c r="J73" s="5" t="s">
        <v>171</v>
      </c>
      <c r="M73" s="5" t="s">
        <v>172</v>
      </c>
      <c r="N73" s="5" t="s">
        <v>167</v>
      </c>
      <c r="O73" s="5" t="s">
        <v>350</v>
      </c>
      <c r="P73" s="5" t="s">
        <v>668</v>
      </c>
      <c r="Q73" s="5" t="s">
        <v>668</v>
      </c>
      <c r="R73" s="6">
        <v>42705.423611111109</v>
      </c>
      <c r="S73" s="6">
        <v>42716.474305555559</v>
      </c>
      <c r="T73" s="6">
        <v>43588.411111111112</v>
      </c>
      <c r="U73" s="6">
        <v>42716.474305555559</v>
      </c>
      <c r="X73" s="5" t="s">
        <v>615</v>
      </c>
      <c r="AA73" s="5">
        <v>0</v>
      </c>
      <c r="AF73" s="5" t="s">
        <v>8809</v>
      </c>
      <c r="AH73" s="5" t="s">
        <v>668</v>
      </c>
      <c r="EQ73" s="5" t="s">
        <v>8808</v>
      </c>
      <c r="ER73" s="5">
        <v>9.2233720368547697E+18</v>
      </c>
      <c r="EZ73" s="5" t="s">
        <v>662</v>
      </c>
      <c r="FB73" s="5" t="s">
        <v>7619</v>
      </c>
    </row>
    <row r="74" spans="1:158" s="5" customFormat="1" x14ac:dyDescent="0.2">
      <c r="A74" s="5" t="s">
        <v>8807</v>
      </c>
      <c r="B74" s="5" t="s">
        <v>8806</v>
      </c>
      <c r="C74" s="5">
        <v>152496</v>
      </c>
      <c r="D74" s="5">
        <v>152470</v>
      </c>
      <c r="E74" s="5" t="s">
        <v>432</v>
      </c>
      <c r="F74" s="5" t="s">
        <v>167</v>
      </c>
      <c r="G74" s="5" t="s">
        <v>168</v>
      </c>
      <c r="H74" s="5" t="s">
        <v>169</v>
      </c>
      <c r="I74" s="5" t="s">
        <v>170</v>
      </c>
      <c r="J74" s="5" t="s">
        <v>171</v>
      </c>
      <c r="M74" s="5" t="s">
        <v>172</v>
      </c>
      <c r="N74" s="5" t="s">
        <v>167</v>
      </c>
      <c r="O74" s="5" t="s">
        <v>668</v>
      </c>
      <c r="P74" s="5" t="s">
        <v>668</v>
      </c>
      <c r="Q74" s="5" t="s">
        <v>668</v>
      </c>
      <c r="R74" s="6">
        <v>42705.423611111109</v>
      </c>
      <c r="S74" s="6">
        <v>42716.474305555559</v>
      </c>
      <c r="T74" s="6">
        <v>43588.411111111112</v>
      </c>
      <c r="U74" s="6">
        <v>42716.474305555559</v>
      </c>
      <c r="X74" s="5" t="s">
        <v>615</v>
      </c>
      <c r="AA74" s="5">
        <v>0</v>
      </c>
      <c r="AF74" s="5" t="s">
        <v>8805</v>
      </c>
      <c r="AH74" s="5" t="s">
        <v>668</v>
      </c>
      <c r="EQ74" s="5" t="s">
        <v>8804</v>
      </c>
      <c r="ER74" s="5">
        <v>9.2233720368547697E+18</v>
      </c>
      <c r="EZ74" s="5" t="s">
        <v>662</v>
      </c>
      <c r="FB74" s="5" t="s">
        <v>7619</v>
      </c>
    </row>
    <row r="75" spans="1:158" s="5" customFormat="1" x14ac:dyDescent="0.2">
      <c r="A75" s="5" t="s">
        <v>8803</v>
      </c>
      <c r="B75" s="5" t="s">
        <v>8802</v>
      </c>
      <c r="C75" s="5">
        <v>152495</v>
      </c>
      <c r="D75" s="5">
        <v>152470</v>
      </c>
      <c r="E75" s="5" t="s">
        <v>432</v>
      </c>
      <c r="F75" s="5" t="s">
        <v>167</v>
      </c>
      <c r="G75" s="5" t="s">
        <v>168</v>
      </c>
      <c r="H75" s="5" t="s">
        <v>169</v>
      </c>
      <c r="I75" s="5" t="s">
        <v>170</v>
      </c>
      <c r="J75" s="5" t="s">
        <v>171</v>
      </c>
      <c r="M75" s="5" t="s">
        <v>172</v>
      </c>
      <c r="N75" s="5" t="s">
        <v>167</v>
      </c>
      <c r="O75" s="5" t="s">
        <v>668</v>
      </c>
      <c r="P75" s="5" t="s">
        <v>668</v>
      </c>
      <c r="Q75" s="5" t="s">
        <v>668</v>
      </c>
      <c r="R75" s="6">
        <v>42705.423611111109</v>
      </c>
      <c r="S75" s="6">
        <v>42718.690972222219</v>
      </c>
      <c r="T75" s="6">
        <v>43588.411111111112</v>
      </c>
      <c r="U75" s="6">
        <v>42718.690972222219</v>
      </c>
      <c r="X75" s="5" t="s">
        <v>615</v>
      </c>
      <c r="AA75" s="5">
        <v>0</v>
      </c>
      <c r="AF75" s="5" t="s">
        <v>8801</v>
      </c>
      <c r="AH75" s="5" t="s">
        <v>668</v>
      </c>
      <c r="EQ75" s="5" t="s">
        <v>8800</v>
      </c>
      <c r="ER75" s="5">
        <v>9.2233720368547697E+18</v>
      </c>
      <c r="EZ75" s="5" t="s">
        <v>662</v>
      </c>
      <c r="FB75" s="5" t="s">
        <v>7619</v>
      </c>
    </row>
    <row r="76" spans="1:158" s="5" customFormat="1" x14ac:dyDescent="0.2">
      <c r="A76" s="5" t="s">
        <v>8799</v>
      </c>
      <c r="B76" s="5" t="s">
        <v>8798</v>
      </c>
      <c r="C76" s="5">
        <v>152494</v>
      </c>
      <c r="D76" s="5">
        <v>152470</v>
      </c>
      <c r="E76" s="5" t="s">
        <v>432</v>
      </c>
      <c r="F76" s="5" t="s">
        <v>167</v>
      </c>
      <c r="G76" s="5" t="s">
        <v>168</v>
      </c>
      <c r="H76" s="5" t="s">
        <v>169</v>
      </c>
      <c r="I76" s="5" t="s">
        <v>170</v>
      </c>
      <c r="J76" s="5" t="s">
        <v>171</v>
      </c>
      <c r="M76" s="5" t="s">
        <v>172</v>
      </c>
      <c r="N76" s="5" t="s">
        <v>167</v>
      </c>
      <c r="O76" s="5" t="s">
        <v>668</v>
      </c>
      <c r="P76" s="5" t="s">
        <v>668</v>
      </c>
      <c r="Q76" s="5" t="s">
        <v>668</v>
      </c>
      <c r="R76" s="6">
        <v>42705.423611111109</v>
      </c>
      <c r="S76" s="6">
        <v>42718.690972222219</v>
      </c>
      <c r="T76" s="6">
        <v>43588.411111111112</v>
      </c>
      <c r="U76" s="6">
        <v>42718.690972222219</v>
      </c>
      <c r="X76" s="5" t="s">
        <v>615</v>
      </c>
      <c r="AA76" s="5">
        <v>0</v>
      </c>
      <c r="AH76" s="5" t="s">
        <v>668</v>
      </c>
      <c r="EQ76" s="5" t="s">
        <v>8797</v>
      </c>
      <c r="ER76" s="5">
        <v>9.2233720368547697E+18</v>
      </c>
      <c r="EZ76" s="5" t="s">
        <v>662</v>
      </c>
      <c r="FB76" s="5" t="s">
        <v>7619</v>
      </c>
    </row>
    <row r="77" spans="1:158" s="5" customFormat="1" x14ac:dyDescent="0.2">
      <c r="A77" s="5" t="s">
        <v>8796</v>
      </c>
      <c r="B77" s="5" t="s">
        <v>8795</v>
      </c>
      <c r="C77" s="5">
        <v>152493</v>
      </c>
      <c r="D77" s="5">
        <v>152470</v>
      </c>
      <c r="E77" s="5" t="s">
        <v>432</v>
      </c>
      <c r="F77" s="5" t="s">
        <v>167</v>
      </c>
      <c r="G77" s="5" t="s">
        <v>168</v>
      </c>
      <c r="H77" s="5" t="s">
        <v>169</v>
      </c>
      <c r="I77" s="5" t="s">
        <v>170</v>
      </c>
      <c r="J77" s="5" t="s">
        <v>171</v>
      </c>
      <c r="M77" s="5" t="s">
        <v>172</v>
      </c>
      <c r="N77" s="5" t="s">
        <v>167</v>
      </c>
      <c r="O77" s="5" t="s">
        <v>668</v>
      </c>
      <c r="P77" s="5" t="s">
        <v>668</v>
      </c>
      <c r="Q77" s="5" t="s">
        <v>668</v>
      </c>
      <c r="R77" s="6">
        <v>42705.423611111109</v>
      </c>
      <c r="S77" s="6">
        <v>42718.493055555555</v>
      </c>
      <c r="T77" s="6">
        <v>43588.411111111112</v>
      </c>
      <c r="U77" s="6">
        <v>42718.493055555555</v>
      </c>
      <c r="X77" s="5" t="s">
        <v>615</v>
      </c>
      <c r="AA77" s="5">
        <v>0</v>
      </c>
      <c r="AH77" s="5" t="s">
        <v>668</v>
      </c>
      <c r="EQ77" s="5" t="s">
        <v>8794</v>
      </c>
      <c r="ER77" s="5">
        <v>9.2233720368547697E+18</v>
      </c>
      <c r="EZ77" s="5" t="s">
        <v>662</v>
      </c>
      <c r="FB77" s="5" t="s">
        <v>7619</v>
      </c>
    </row>
    <row r="78" spans="1:158" s="5" customFormat="1" x14ac:dyDescent="0.2">
      <c r="A78" s="5" t="s">
        <v>8793</v>
      </c>
      <c r="B78" s="5" t="s">
        <v>8792</v>
      </c>
      <c r="C78" s="5">
        <v>152492</v>
      </c>
      <c r="D78" s="5">
        <v>152469</v>
      </c>
      <c r="E78" s="5" t="s">
        <v>432</v>
      </c>
      <c r="F78" s="5" t="s">
        <v>167</v>
      </c>
      <c r="G78" s="5" t="s">
        <v>168</v>
      </c>
      <c r="H78" s="5" t="s">
        <v>169</v>
      </c>
      <c r="I78" s="5" t="s">
        <v>170</v>
      </c>
      <c r="J78" s="5" t="s">
        <v>171</v>
      </c>
      <c r="M78" s="5" t="s">
        <v>172</v>
      </c>
      <c r="N78" s="5" t="s">
        <v>167</v>
      </c>
      <c r="O78" s="5" t="s">
        <v>668</v>
      </c>
      <c r="P78" s="5" t="s">
        <v>668</v>
      </c>
      <c r="Q78" s="5" t="s">
        <v>668</v>
      </c>
      <c r="R78" s="6">
        <v>42705.423611111109</v>
      </c>
      <c r="S78" s="6">
        <v>42716.474305555559</v>
      </c>
      <c r="T78" s="6">
        <v>43588.411111111112</v>
      </c>
      <c r="U78" s="6">
        <v>42716.474305555559</v>
      </c>
      <c r="X78" s="5" t="s">
        <v>615</v>
      </c>
      <c r="AA78" s="5">
        <v>0</v>
      </c>
      <c r="AH78" s="5" t="s">
        <v>668</v>
      </c>
      <c r="EQ78" s="5" t="s">
        <v>8791</v>
      </c>
      <c r="ER78" s="5">
        <v>9.2233720368547697E+18</v>
      </c>
      <c r="EZ78" s="5" t="s">
        <v>662</v>
      </c>
      <c r="FB78" s="5" t="s">
        <v>7619</v>
      </c>
    </row>
    <row r="79" spans="1:158" s="5" customFormat="1" x14ac:dyDescent="0.2">
      <c r="A79" s="5" t="s">
        <v>8790</v>
      </c>
      <c r="B79" s="5" t="s">
        <v>8789</v>
      </c>
      <c r="C79" s="5">
        <v>152491</v>
      </c>
      <c r="D79" s="5">
        <v>152468</v>
      </c>
      <c r="E79" s="5" t="s">
        <v>432</v>
      </c>
      <c r="F79" s="5" t="s">
        <v>167</v>
      </c>
      <c r="G79" s="5" t="s">
        <v>168</v>
      </c>
      <c r="H79" s="5" t="s">
        <v>169</v>
      </c>
      <c r="I79" s="5" t="s">
        <v>170</v>
      </c>
      <c r="J79" s="5" t="s">
        <v>171</v>
      </c>
      <c r="M79" s="5" t="s">
        <v>172</v>
      </c>
      <c r="N79" s="5" t="s">
        <v>167</v>
      </c>
      <c r="O79" s="5" t="s">
        <v>350</v>
      </c>
      <c r="P79" s="5" t="s">
        <v>668</v>
      </c>
      <c r="Q79" s="5" t="s">
        <v>668</v>
      </c>
      <c r="R79" s="6">
        <v>42705.423611111109</v>
      </c>
      <c r="S79" s="6">
        <v>42716.474305555559</v>
      </c>
      <c r="T79" s="6">
        <v>43588.411111111112</v>
      </c>
      <c r="U79" s="6">
        <v>42716.474305555559</v>
      </c>
      <c r="X79" s="5" t="s">
        <v>615</v>
      </c>
      <c r="AA79" s="5">
        <v>0</v>
      </c>
      <c r="AH79" s="5" t="s">
        <v>668</v>
      </c>
      <c r="EQ79" s="5" t="s">
        <v>8788</v>
      </c>
      <c r="ER79" s="5">
        <v>9.2233720368547697E+18</v>
      </c>
      <c r="EZ79" s="5" t="s">
        <v>662</v>
      </c>
      <c r="FB79" s="5" t="s">
        <v>7619</v>
      </c>
    </row>
    <row r="80" spans="1:158" s="5" customFormat="1" x14ac:dyDescent="0.2">
      <c r="A80" s="5" t="s">
        <v>8787</v>
      </c>
      <c r="B80" s="5" t="s">
        <v>8786</v>
      </c>
      <c r="C80" s="5">
        <v>152490</v>
      </c>
      <c r="D80" s="5">
        <v>152468</v>
      </c>
      <c r="E80" s="5" t="s">
        <v>432</v>
      </c>
      <c r="F80" s="5" t="s">
        <v>167</v>
      </c>
      <c r="G80" s="5" t="s">
        <v>168</v>
      </c>
      <c r="H80" s="5" t="s">
        <v>169</v>
      </c>
      <c r="I80" s="5" t="s">
        <v>170</v>
      </c>
      <c r="J80" s="5" t="s">
        <v>171</v>
      </c>
      <c r="M80" s="5" t="s">
        <v>172</v>
      </c>
      <c r="N80" s="5" t="s">
        <v>167</v>
      </c>
      <c r="O80" s="5" t="s">
        <v>350</v>
      </c>
      <c r="P80" s="5" t="s">
        <v>668</v>
      </c>
      <c r="Q80" s="5" t="s">
        <v>668</v>
      </c>
      <c r="R80" s="6">
        <v>42705.423611111109</v>
      </c>
      <c r="S80" s="6">
        <v>42716.473611111112</v>
      </c>
      <c r="T80" s="6">
        <v>43588.411111111112</v>
      </c>
      <c r="U80" s="6">
        <v>42716.473611111112</v>
      </c>
      <c r="X80" s="5" t="s">
        <v>615</v>
      </c>
      <c r="AA80" s="5">
        <v>0</v>
      </c>
      <c r="AH80" s="5" t="s">
        <v>668</v>
      </c>
      <c r="EQ80" s="5" t="s">
        <v>8785</v>
      </c>
      <c r="ER80" s="5">
        <v>9.2233720368547697E+18</v>
      </c>
      <c r="EZ80" s="5" t="s">
        <v>662</v>
      </c>
      <c r="FB80" s="5" t="s">
        <v>7619</v>
      </c>
    </row>
    <row r="81" spans="1:193" s="5" customFormat="1" x14ac:dyDescent="0.2">
      <c r="A81" s="5" t="s">
        <v>8784</v>
      </c>
      <c r="B81" s="5" t="s">
        <v>8783</v>
      </c>
      <c r="C81" s="5">
        <v>152489</v>
      </c>
      <c r="D81" s="5">
        <v>152467</v>
      </c>
      <c r="E81" s="5" t="s">
        <v>432</v>
      </c>
      <c r="F81" s="5" t="s">
        <v>167</v>
      </c>
      <c r="G81" s="5" t="s">
        <v>168</v>
      </c>
      <c r="H81" s="5" t="s">
        <v>169</v>
      </c>
      <c r="I81" s="5" t="s">
        <v>170</v>
      </c>
      <c r="J81" s="5" t="s">
        <v>171</v>
      </c>
      <c r="M81" s="5" t="s">
        <v>172</v>
      </c>
      <c r="N81" s="5" t="s">
        <v>167</v>
      </c>
      <c r="O81" s="5" t="s">
        <v>614</v>
      </c>
      <c r="P81" s="5" t="s">
        <v>668</v>
      </c>
      <c r="Q81" s="5" t="s">
        <v>668</v>
      </c>
      <c r="R81" s="6">
        <v>42705.423611111109</v>
      </c>
      <c r="S81" s="6">
        <v>42718.496527777781</v>
      </c>
      <c r="T81" s="6">
        <v>43588.411111111112</v>
      </c>
      <c r="U81" s="6">
        <v>42718.496527777781</v>
      </c>
      <c r="X81" s="5" t="s">
        <v>615</v>
      </c>
      <c r="AA81" s="5">
        <v>0</v>
      </c>
      <c r="AH81" s="5" t="s">
        <v>668</v>
      </c>
      <c r="EQ81" s="5" t="s">
        <v>8782</v>
      </c>
      <c r="ER81" s="5">
        <v>9.2233720368547697E+18</v>
      </c>
      <c r="EZ81" s="5" t="s">
        <v>662</v>
      </c>
      <c r="FB81" s="5" t="s">
        <v>7619</v>
      </c>
    </row>
    <row r="82" spans="1:193" s="5" customFormat="1" x14ac:dyDescent="0.2">
      <c r="A82" s="5" t="s">
        <v>8781</v>
      </c>
      <c r="B82" s="5" t="s">
        <v>8780</v>
      </c>
      <c r="C82" s="5">
        <v>152487</v>
      </c>
      <c r="D82" s="5">
        <v>152467</v>
      </c>
      <c r="E82" s="5" t="s">
        <v>432</v>
      </c>
      <c r="F82" s="5" t="s">
        <v>167</v>
      </c>
      <c r="G82" s="5" t="s">
        <v>168</v>
      </c>
      <c r="H82" s="5" t="s">
        <v>169</v>
      </c>
      <c r="I82" s="5" t="s">
        <v>170</v>
      </c>
      <c r="J82" s="5" t="s">
        <v>171</v>
      </c>
      <c r="M82" s="5" t="s">
        <v>172</v>
      </c>
      <c r="N82" s="5" t="s">
        <v>167</v>
      </c>
      <c r="O82" s="5" t="s">
        <v>668</v>
      </c>
      <c r="P82" s="5" t="s">
        <v>668</v>
      </c>
      <c r="Q82" s="5" t="s">
        <v>668</v>
      </c>
      <c r="R82" s="6">
        <v>42705.423611111109</v>
      </c>
      <c r="S82" s="6">
        <v>42716.473611111112</v>
      </c>
      <c r="T82" s="6">
        <v>43588.411111111112</v>
      </c>
      <c r="U82" s="6">
        <v>42716.473611111112</v>
      </c>
      <c r="X82" s="5" t="s">
        <v>615</v>
      </c>
      <c r="AA82" s="5">
        <v>0</v>
      </c>
      <c r="AH82" s="5" t="s">
        <v>668</v>
      </c>
      <c r="EQ82" s="5" t="s">
        <v>8779</v>
      </c>
      <c r="ER82" s="5">
        <v>9.2233720368547697E+18</v>
      </c>
      <c r="EZ82" s="5" t="s">
        <v>662</v>
      </c>
      <c r="FB82" s="5" t="s">
        <v>7619</v>
      </c>
      <c r="GK82" s="5" t="s">
        <v>8778</v>
      </c>
    </row>
    <row r="83" spans="1:193" s="5" customFormat="1" x14ac:dyDescent="0.2">
      <c r="A83" s="5" t="s">
        <v>8777</v>
      </c>
      <c r="B83" s="5" t="s">
        <v>8776</v>
      </c>
      <c r="C83" s="5">
        <v>152488</v>
      </c>
      <c r="D83" s="5">
        <v>152467</v>
      </c>
      <c r="E83" s="5" t="s">
        <v>432</v>
      </c>
      <c r="F83" s="5" t="s">
        <v>167</v>
      </c>
      <c r="G83" s="5" t="s">
        <v>168</v>
      </c>
      <c r="H83" s="5" t="s">
        <v>169</v>
      </c>
      <c r="I83" s="5" t="s">
        <v>170</v>
      </c>
      <c r="J83" s="5" t="s">
        <v>171</v>
      </c>
      <c r="M83" s="5" t="s">
        <v>172</v>
      </c>
      <c r="N83" s="5" t="s">
        <v>167</v>
      </c>
      <c r="O83" s="5" t="s">
        <v>668</v>
      </c>
      <c r="P83" s="5" t="s">
        <v>668</v>
      </c>
      <c r="Q83" s="5" t="s">
        <v>668</v>
      </c>
      <c r="R83" s="6">
        <v>42705.423611111109</v>
      </c>
      <c r="S83" s="6">
        <v>42716.473611111112</v>
      </c>
      <c r="T83" s="6">
        <v>43588.411111111112</v>
      </c>
      <c r="U83" s="6">
        <v>42716.473611111112</v>
      </c>
      <c r="X83" s="5" t="s">
        <v>615</v>
      </c>
      <c r="AA83" s="5">
        <v>0</v>
      </c>
      <c r="AH83" s="5" t="s">
        <v>668</v>
      </c>
      <c r="EQ83" s="5" t="s">
        <v>8775</v>
      </c>
      <c r="ER83" s="5">
        <v>9.2233720368547697E+18</v>
      </c>
      <c r="EZ83" s="5" t="s">
        <v>662</v>
      </c>
      <c r="FB83" s="5" t="s">
        <v>7619</v>
      </c>
    </row>
    <row r="84" spans="1:193" s="5" customFormat="1" x14ac:dyDescent="0.2">
      <c r="A84" s="5" t="s">
        <v>8774</v>
      </c>
      <c r="B84" s="5" t="s">
        <v>8773</v>
      </c>
      <c r="C84" s="5">
        <v>152486</v>
      </c>
      <c r="D84" s="5">
        <v>152467</v>
      </c>
      <c r="E84" s="5" t="s">
        <v>432</v>
      </c>
      <c r="F84" s="5" t="s">
        <v>167</v>
      </c>
      <c r="G84" s="5" t="s">
        <v>168</v>
      </c>
      <c r="H84" s="5" t="s">
        <v>169</v>
      </c>
      <c r="I84" s="5" t="s">
        <v>170</v>
      </c>
      <c r="J84" s="5" t="s">
        <v>171</v>
      </c>
      <c r="M84" s="5" t="s">
        <v>172</v>
      </c>
      <c r="N84" s="5" t="s">
        <v>167</v>
      </c>
      <c r="O84" s="5" t="s">
        <v>668</v>
      </c>
      <c r="P84" s="5" t="s">
        <v>668</v>
      </c>
      <c r="Q84" s="5" t="s">
        <v>668</v>
      </c>
      <c r="R84" s="6">
        <v>42705.423611111109</v>
      </c>
      <c r="S84" s="6">
        <v>42716.473611111112</v>
      </c>
      <c r="T84" s="6">
        <v>43588.411111111112</v>
      </c>
      <c r="U84" s="6">
        <v>42716.473611111112</v>
      </c>
      <c r="X84" s="5" t="s">
        <v>615</v>
      </c>
      <c r="AA84" s="5">
        <v>0</v>
      </c>
      <c r="AF84" s="5" t="s">
        <v>8772</v>
      </c>
      <c r="AH84" s="5" t="s">
        <v>668</v>
      </c>
      <c r="EQ84" s="5" t="s">
        <v>8771</v>
      </c>
      <c r="ER84" s="5">
        <v>9.2233720368547697E+18</v>
      </c>
      <c r="EZ84" s="5" t="s">
        <v>662</v>
      </c>
      <c r="FB84" s="5" t="s">
        <v>7619</v>
      </c>
    </row>
    <row r="85" spans="1:193" s="5" customFormat="1" x14ac:dyDescent="0.2">
      <c r="A85" s="5" t="s">
        <v>8770</v>
      </c>
      <c r="B85" s="5" t="s">
        <v>8769</v>
      </c>
      <c r="C85" s="5">
        <v>152485</v>
      </c>
      <c r="D85" s="5">
        <v>152467</v>
      </c>
      <c r="E85" s="5" t="s">
        <v>432</v>
      </c>
      <c r="F85" s="5" t="s">
        <v>167</v>
      </c>
      <c r="G85" s="5" t="s">
        <v>168</v>
      </c>
      <c r="H85" s="5" t="s">
        <v>169</v>
      </c>
      <c r="I85" s="5" t="s">
        <v>170</v>
      </c>
      <c r="J85" s="5" t="s">
        <v>171</v>
      </c>
      <c r="M85" s="5" t="s">
        <v>172</v>
      </c>
      <c r="N85" s="5" t="s">
        <v>167</v>
      </c>
      <c r="O85" s="5" t="s">
        <v>671</v>
      </c>
      <c r="P85" s="5" t="s">
        <v>668</v>
      </c>
      <c r="Q85" s="5" t="s">
        <v>668</v>
      </c>
      <c r="R85" s="6">
        <v>42705.423611111109</v>
      </c>
      <c r="S85" s="6">
        <v>42718.496527777781</v>
      </c>
      <c r="T85" s="6">
        <v>43588.411111111112</v>
      </c>
      <c r="U85" s="6">
        <v>42718.496527777781</v>
      </c>
      <c r="X85" s="5" t="s">
        <v>615</v>
      </c>
      <c r="AA85" s="5">
        <v>0</v>
      </c>
      <c r="AF85" s="5" t="s">
        <v>8768</v>
      </c>
      <c r="AH85" s="5" t="s">
        <v>668</v>
      </c>
      <c r="EQ85" s="5" t="s">
        <v>8767</v>
      </c>
      <c r="ER85" s="5">
        <v>9.2233720368547697E+18</v>
      </c>
      <c r="EZ85" s="5" t="s">
        <v>662</v>
      </c>
      <c r="FB85" s="5" t="s">
        <v>7619</v>
      </c>
    </row>
    <row r="86" spans="1:193" s="5" customFormat="1" x14ac:dyDescent="0.2">
      <c r="A86" s="5" t="s">
        <v>8766</v>
      </c>
      <c r="B86" s="5" t="s">
        <v>8765</v>
      </c>
      <c r="C86" s="5">
        <v>152484</v>
      </c>
      <c r="E86" s="5" t="s">
        <v>166</v>
      </c>
      <c r="F86" s="5" t="s">
        <v>167</v>
      </c>
      <c r="G86" s="5" t="s">
        <v>168</v>
      </c>
      <c r="H86" s="5" t="s">
        <v>169</v>
      </c>
      <c r="I86" s="5" t="s">
        <v>170</v>
      </c>
      <c r="J86" s="5" t="s">
        <v>171</v>
      </c>
      <c r="M86" s="5" t="s">
        <v>172</v>
      </c>
      <c r="N86" s="5" t="s">
        <v>167</v>
      </c>
      <c r="O86" s="5" t="s">
        <v>671</v>
      </c>
      <c r="P86" s="5" t="s">
        <v>668</v>
      </c>
      <c r="Q86" s="5" t="s">
        <v>668</v>
      </c>
      <c r="R86" s="6">
        <v>42705.423611111109</v>
      </c>
      <c r="S86" s="6">
        <v>42835.456944444442</v>
      </c>
      <c r="T86" s="6">
        <v>43588.411111111112</v>
      </c>
      <c r="U86" s="6">
        <v>42740.520138888889</v>
      </c>
      <c r="V86" s="5" t="s">
        <v>6668</v>
      </c>
      <c r="X86" s="5" t="s">
        <v>615</v>
      </c>
      <c r="AA86" s="5">
        <v>0</v>
      </c>
      <c r="AF86" s="5" t="s">
        <v>8764</v>
      </c>
      <c r="AH86" s="5" t="s">
        <v>668</v>
      </c>
      <c r="EQ86" s="5" t="s">
        <v>8763</v>
      </c>
      <c r="ER86" s="5">
        <v>9.2233720368547697E+18</v>
      </c>
      <c r="EZ86" s="5" t="s">
        <v>662</v>
      </c>
      <c r="FB86" s="5" t="s">
        <v>7619</v>
      </c>
      <c r="FC86" s="5" t="s">
        <v>8144</v>
      </c>
      <c r="FD86" s="5" t="s">
        <v>8034</v>
      </c>
      <c r="FQ86" s="5">
        <v>1</v>
      </c>
      <c r="FW86" s="5" t="s">
        <v>221</v>
      </c>
    </row>
    <row r="87" spans="1:193" s="5" customFormat="1" x14ac:dyDescent="0.2">
      <c r="A87" s="5" t="s">
        <v>8762</v>
      </c>
      <c r="B87" s="5" t="s">
        <v>8761</v>
      </c>
      <c r="C87" s="5">
        <v>152483</v>
      </c>
      <c r="E87" s="5" t="s">
        <v>166</v>
      </c>
      <c r="F87" s="5" t="s">
        <v>167</v>
      </c>
      <c r="G87" s="5" t="s">
        <v>168</v>
      </c>
      <c r="H87" s="5" t="s">
        <v>169</v>
      </c>
      <c r="I87" s="5" t="s">
        <v>170</v>
      </c>
      <c r="J87" s="5" t="s">
        <v>171</v>
      </c>
      <c r="M87" s="5" t="s">
        <v>172</v>
      </c>
      <c r="N87" s="5" t="s">
        <v>167</v>
      </c>
      <c r="O87" s="5" t="s">
        <v>668</v>
      </c>
      <c r="P87" s="5" t="s">
        <v>668</v>
      </c>
      <c r="Q87" s="5" t="s">
        <v>668</v>
      </c>
      <c r="R87" s="6">
        <v>42705.423611111109</v>
      </c>
      <c r="S87" s="6">
        <v>42747.676388888889</v>
      </c>
      <c r="T87" s="6">
        <v>43588.411111111112</v>
      </c>
      <c r="U87" s="6">
        <v>42716.475694444445</v>
      </c>
      <c r="X87" s="5" t="s">
        <v>615</v>
      </c>
      <c r="AA87" s="5">
        <v>0</v>
      </c>
      <c r="AF87" s="5" t="s">
        <v>8760</v>
      </c>
      <c r="AH87" s="5" t="s">
        <v>668</v>
      </c>
      <c r="EQ87" s="5" t="s">
        <v>8759</v>
      </c>
      <c r="ER87" s="5">
        <v>9.2233720368547697E+18</v>
      </c>
      <c r="EZ87" s="5" t="s">
        <v>662</v>
      </c>
      <c r="FB87" s="5" t="s">
        <v>7619</v>
      </c>
      <c r="FQ87" s="5">
        <v>2</v>
      </c>
      <c r="FW87" s="5" t="s">
        <v>221</v>
      </c>
    </row>
    <row r="88" spans="1:193" s="5" customFormat="1" x14ac:dyDescent="0.2">
      <c r="A88" s="5" t="s">
        <v>8758</v>
      </c>
      <c r="B88" s="5" t="s">
        <v>8757</v>
      </c>
      <c r="C88" s="5">
        <v>152481</v>
      </c>
      <c r="E88" s="5" t="s">
        <v>166</v>
      </c>
      <c r="F88" s="5" t="s">
        <v>167</v>
      </c>
      <c r="G88" s="5" t="s">
        <v>168</v>
      </c>
      <c r="H88" s="5" t="s">
        <v>169</v>
      </c>
      <c r="I88" s="5" t="s">
        <v>170</v>
      </c>
      <c r="J88" s="5" t="s">
        <v>171</v>
      </c>
      <c r="M88" s="5" t="s">
        <v>172</v>
      </c>
      <c r="N88" s="5" t="s">
        <v>167</v>
      </c>
      <c r="P88" s="5" t="s">
        <v>668</v>
      </c>
      <c r="Q88" s="5" t="s">
        <v>668</v>
      </c>
      <c r="R88" s="6">
        <v>42705.423611111109</v>
      </c>
      <c r="S88" s="6">
        <v>42747.677083333336</v>
      </c>
      <c r="T88" s="6">
        <v>43588.411111111112</v>
      </c>
      <c r="U88" s="6">
        <v>42718.495138888888</v>
      </c>
      <c r="X88" s="5" t="s">
        <v>615</v>
      </c>
      <c r="AA88" s="5">
        <v>0</v>
      </c>
      <c r="AF88" s="5" t="s">
        <v>8756</v>
      </c>
      <c r="AH88" s="5" t="s">
        <v>668</v>
      </c>
      <c r="EQ88" s="5" t="s">
        <v>8755</v>
      </c>
      <c r="ER88" s="5">
        <v>9.2233720368547697E+18</v>
      </c>
      <c r="EZ88" s="5" t="s">
        <v>662</v>
      </c>
      <c r="FB88" s="5" t="s">
        <v>7619</v>
      </c>
      <c r="FQ88" s="5">
        <v>5</v>
      </c>
      <c r="FW88" s="5" t="s">
        <v>221</v>
      </c>
    </row>
    <row r="89" spans="1:193" s="5" customFormat="1" x14ac:dyDescent="0.2">
      <c r="A89" s="5" t="s">
        <v>8754</v>
      </c>
      <c r="B89" s="5" t="s">
        <v>8753</v>
      </c>
      <c r="C89" s="5">
        <v>152482</v>
      </c>
      <c r="E89" s="5" t="s">
        <v>166</v>
      </c>
      <c r="F89" s="5" t="s">
        <v>167</v>
      </c>
      <c r="G89" s="5" t="s">
        <v>168</v>
      </c>
      <c r="H89" s="5" t="s">
        <v>169</v>
      </c>
      <c r="I89" s="5" t="s">
        <v>170</v>
      </c>
      <c r="J89" s="5" t="s">
        <v>171</v>
      </c>
      <c r="M89" s="5" t="s">
        <v>172</v>
      </c>
      <c r="N89" s="5" t="s">
        <v>167</v>
      </c>
      <c r="O89" s="5" t="s">
        <v>668</v>
      </c>
      <c r="P89" s="5" t="s">
        <v>668</v>
      </c>
      <c r="Q89" s="5" t="s">
        <v>668</v>
      </c>
      <c r="R89" s="6">
        <v>42705.423611111109</v>
      </c>
      <c r="S89" s="6">
        <v>42747.677083333336</v>
      </c>
      <c r="T89" s="6">
        <v>43588.411111111112</v>
      </c>
      <c r="U89" s="6">
        <v>42716.475694444445</v>
      </c>
      <c r="X89" s="5" t="s">
        <v>615</v>
      </c>
      <c r="AA89" s="5">
        <v>0</v>
      </c>
      <c r="AF89" s="5" t="s">
        <v>8752</v>
      </c>
      <c r="AH89" s="5" t="s">
        <v>668</v>
      </c>
      <c r="EQ89" s="5" t="s">
        <v>8751</v>
      </c>
      <c r="ER89" s="5">
        <v>9.2233720368547697E+18</v>
      </c>
      <c r="EZ89" s="5" t="s">
        <v>662</v>
      </c>
      <c r="FB89" s="5" t="s">
        <v>7619</v>
      </c>
      <c r="FQ89" s="5">
        <v>2</v>
      </c>
      <c r="FW89" s="5" t="s">
        <v>221</v>
      </c>
    </row>
    <row r="90" spans="1:193" s="5" customFormat="1" x14ac:dyDescent="0.2">
      <c r="A90" s="5" t="s">
        <v>8750</v>
      </c>
      <c r="B90" s="5" t="s">
        <v>8749</v>
      </c>
      <c r="C90" s="5">
        <v>152480</v>
      </c>
      <c r="E90" s="5" t="s">
        <v>166</v>
      </c>
      <c r="F90" s="5" t="s">
        <v>167</v>
      </c>
      <c r="G90" s="5" t="s">
        <v>168</v>
      </c>
      <c r="H90" s="5" t="s">
        <v>169</v>
      </c>
      <c r="I90" s="5" t="s">
        <v>170</v>
      </c>
      <c r="J90" s="5" t="s">
        <v>171</v>
      </c>
      <c r="M90" s="5" t="s">
        <v>172</v>
      </c>
      <c r="N90" s="5" t="s">
        <v>167</v>
      </c>
      <c r="O90" s="5" t="s">
        <v>668</v>
      </c>
      <c r="P90" s="5" t="s">
        <v>668</v>
      </c>
      <c r="Q90" s="5" t="s">
        <v>668</v>
      </c>
      <c r="R90" s="6">
        <v>42705.423611111109</v>
      </c>
      <c r="S90" s="6">
        <v>42747.677083333336</v>
      </c>
      <c r="T90" s="6">
        <v>43588.411111111112</v>
      </c>
      <c r="U90" s="6">
        <v>42718.691666666666</v>
      </c>
      <c r="X90" s="5" t="s">
        <v>615</v>
      </c>
      <c r="AA90" s="5">
        <v>0</v>
      </c>
      <c r="AF90" s="5" t="s">
        <v>8748</v>
      </c>
      <c r="AH90" s="5" t="s">
        <v>668</v>
      </c>
      <c r="EQ90" s="5" t="s">
        <v>8747</v>
      </c>
      <c r="ER90" s="5">
        <v>9.2233720368547697E+18</v>
      </c>
      <c r="EZ90" s="5" t="s">
        <v>662</v>
      </c>
      <c r="FB90" s="5" t="s">
        <v>7619</v>
      </c>
      <c r="FQ90" s="5">
        <v>3</v>
      </c>
      <c r="FW90" s="5" t="s">
        <v>221</v>
      </c>
    </row>
    <row r="91" spans="1:193" s="5" customFormat="1" x14ac:dyDescent="0.2">
      <c r="A91" s="5" t="s">
        <v>8746</v>
      </c>
      <c r="B91" s="5" t="s">
        <v>8745</v>
      </c>
      <c r="C91" s="5">
        <v>152478</v>
      </c>
      <c r="E91" s="5" t="s">
        <v>166</v>
      </c>
      <c r="F91" s="5" t="s">
        <v>167</v>
      </c>
      <c r="G91" s="5" t="s">
        <v>168</v>
      </c>
      <c r="H91" s="5" t="s">
        <v>169</v>
      </c>
      <c r="I91" s="5" t="s">
        <v>170</v>
      </c>
      <c r="J91" s="5" t="s">
        <v>171</v>
      </c>
      <c r="M91" s="5" t="s">
        <v>172</v>
      </c>
      <c r="N91" s="5" t="s">
        <v>167</v>
      </c>
      <c r="O91" s="5" t="s">
        <v>614</v>
      </c>
      <c r="P91" s="5" t="s">
        <v>668</v>
      </c>
      <c r="Q91" s="5" t="s">
        <v>668</v>
      </c>
      <c r="R91" s="6">
        <v>42705.423611111109</v>
      </c>
      <c r="S91" s="6">
        <v>42747.676388888889</v>
      </c>
      <c r="T91" s="6">
        <v>43588.411111111112</v>
      </c>
      <c r="U91" s="6">
        <v>42716.474999999999</v>
      </c>
      <c r="X91" s="5" t="s">
        <v>615</v>
      </c>
      <c r="AA91" s="5">
        <v>0</v>
      </c>
      <c r="AF91" s="5" t="s">
        <v>8744</v>
      </c>
      <c r="AH91" s="5" t="s">
        <v>668</v>
      </c>
      <c r="EQ91" s="5" t="s">
        <v>8743</v>
      </c>
      <c r="ER91" s="5">
        <v>9.2233720368547697E+18</v>
      </c>
      <c r="EZ91" s="5" t="s">
        <v>662</v>
      </c>
      <c r="FB91" s="5" t="s">
        <v>7619</v>
      </c>
      <c r="FQ91" s="5">
        <v>1</v>
      </c>
      <c r="FW91" s="5" t="s">
        <v>221</v>
      </c>
    </row>
    <row r="92" spans="1:193" s="5" customFormat="1" x14ac:dyDescent="0.2">
      <c r="A92" s="5" t="s">
        <v>8742</v>
      </c>
      <c r="B92" s="5" t="s">
        <v>8741</v>
      </c>
      <c r="C92" s="5">
        <v>152477</v>
      </c>
      <c r="E92" s="5" t="s">
        <v>166</v>
      </c>
      <c r="F92" s="5" t="s">
        <v>167</v>
      </c>
      <c r="G92" s="5" t="s">
        <v>168</v>
      </c>
      <c r="H92" s="5" t="s">
        <v>169</v>
      </c>
      <c r="I92" s="5" t="s">
        <v>170</v>
      </c>
      <c r="J92" s="5" t="s">
        <v>171</v>
      </c>
      <c r="M92" s="5" t="s">
        <v>172</v>
      </c>
      <c r="N92" s="5" t="s">
        <v>167</v>
      </c>
      <c r="O92" s="5" t="s">
        <v>614</v>
      </c>
      <c r="P92" s="5" t="s">
        <v>668</v>
      </c>
      <c r="Q92" s="5" t="s">
        <v>668</v>
      </c>
      <c r="R92" s="6">
        <v>42705.423611111109</v>
      </c>
      <c r="S92" s="6">
        <v>42747.677083333336</v>
      </c>
      <c r="T92" s="6">
        <v>43588.411111111112</v>
      </c>
      <c r="U92" s="6">
        <v>42716.474999999999</v>
      </c>
      <c r="X92" s="5" t="s">
        <v>615</v>
      </c>
      <c r="AA92" s="5">
        <v>0</v>
      </c>
      <c r="AH92" s="5" t="s">
        <v>668</v>
      </c>
      <c r="EQ92" s="5" t="s">
        <v>8740</v>
      </c>
      <c r="ER92" s="5">
        <v>9.2233720368547697E+18</v>
      </c>
      <c r="EZ92" s="5" t="s">
        <v>662</v>
      </c>
      <c r="FB92" s="5" t="s">
        <v>7619</v>
      </c>
      <c r="FQ92" s="5">
        <v>1</v>
      </c>
      <c r="FW92" s="5" t="s">
        <v>221</v>
      </c>
    </row>
    <row r="93" spans="1:193" s="5" customFormat="1" x14ac:dyDescent="0.2">
      <c r="A93" s="5" t="s">
        <v>8739</v>
      </c>
      <c r="B93" s="5" t="s">
        <v>8738</v>
      </c>
      <c r="C93" s="5">
        <v>152476</v>
      </c>
      <c r="E93" s="5" t="s">
        <v>166</v>
      </c>
      <c r="F93" s="5" t="s">
        <v>167</v>
      </c>
      <c r="G93" s="5" t="s">
        <v>168</v>
      </c>
      <c r="H93" s="5" t="s">
        <v>169</v>
      </c>
      <c r="I93" s="5" t="s">
        <v>170</v>
      </c>
      <c r="J93" s="5" t="s">
        <v>171</v>
      </c>
      <c r="M93" s="5" t="s">
        <v>172</v>
      </c>
      <c r="N93" s="5" t="s">
        <v>167</v>
      </c>
      <c r="O93" s="5" t="s">
        <v>350</v>
      </c>
      <c r="P93" s="5" t="s">
        <v>668</v>
      </c>
      <c r="Q93" s="5" t="s">
        <v>668</v>
      </c>
      <c r="R93" s="6">
        <v>42705.423611111109</v>
      </c>
      <c r="S93" s="6">
        <v>42747.677083333336</v>
      </c>
      <c r="T93" s="6">
        <v>43588.411111111112</v>
      </c>
      <c r="U93" s="6">
        <v>42718.496527777781</v>
      </c>
      <c r="X93" s="5" t="s">
        <v>615</v>
      </c>
      <c r="AA93" s="5">
        <v>0</v>
      </c>
      <c r="AF93" s="5" t="s">
        <v>8737</v>
      </c>
      <c r="AH93" s="5" t="s">
        <v>668</v>
      </c>
      <c r="EQ93" s="5" t="s">
        <v>8736</v>
      </c>
      <c r="ER93" s="5">
        <v>9.2233720368547697E+18</v>
      </c>
      <c r="EZ93" s="5" t="s">
        <v>662</v>
      </c>
      <c r="FB93" s="5" t="s">
        <v>7619</v>
      </c>
      <c r="FQ93" s="5">
        <v>1</v>
      </c>
      <c r="FW93" s="5" t="s">
        <v>221</v>
      </c>
    </row>
    <row r="94" spans="1:193" s="5" customFormat="1" x14ac:dyDescent="0.2">
      <c r="A94" s="5" t="s">
        <v>8735</v>
      </c>
      <c r="B94" s="5" t="s">
        <v>8734</v>
      </c>
      <c r="C94" s="5">
        <v>152475</v>
      </c>
      <c r="E94" s="5" t="s">
        <v>166</v>
      </c>
      <c r="F94" s="5" t="s">
        <v>167</v>
      </c>
      <c r="G94" s="5" t="s">
        <v>168</v>
      </c>
      <c r="H94" s="5" t="s">
        <v>169</v>
      </c>
      <c r="I94" s="5" t="s">
        <v>170</v>
      </c>
      <c r="J94" s="5" t="s">
        <v>171</v>
      </c>
      <c r="M94" s="5" t="s">
        <v>172</v>
      </c>
      <c r="N94" s="5" t="s">
        <v>167</v>
      </c>
      <c r="O94" s="5" t="s">
        <v>614</v>
      </c>
      <c r="P94" s="5" t="s">
        <v>668</v>
      </c>
      <c r="Q94" s="5" t="s">
        <v>668</v>
      </c>
      <c r="R94" s="6">
        <v>42705.423611111109</v>
      </c>
      <c r="S94" s="6">
        <v>42747.677083333336</v>
      </c>
      <c r="T94" s="6">
        <v>43588.411111111112</v>
      </c>
      <c r="U94" s="6">
        <v>42723.54583333333</v>
      </c>
      <c r="X94" s="5" t="s">
        <v>615</v>
      </c>
      <c r="AA94" s="5">
        <v>0</v>
      </c>
      <c r="AF94" s="5" t="s">
        <v>8733</v>
      </c>
      <c r="AH94" s="5" t="s">
        <v>668</v>
      </c>
      <c r="EQ94" s="5" t="s">
        <v>8732</v>
      </c>
      <c r="ER94" s="5">
        <v>9.2233720368547697E+18</v>
      </c>
      <c r="EZ94" s="5" t="s">
        <v>662</v>
      </c>
      <c r="FB94" s="5" t="s">
        <v>7619</v>
      </c>
      <c r="FC94" s="5" t="s">
        <v>8144</v>
      </c>
      <c r="FQ94" s="5">
        <v>3</v>
      </c>
      <c r="FW94" s="5" t="s">
        <v>221</v>
      </c>
    </row>
    <row r="95" spans="1:193" s="5" customFormat="1" x14ac:dyDescent="0.2">
      <c r="A95" s="5" t="s">
        <v>8731</v>
      </c>
      <c r="B95" s="5" t="s">
        <v>8730</v>
      </c>
      <c r="C95" s="5">
        <v>152474</v>
      </c>
      <c r="E95" s="5" t="s">
        <v>166</v>
      </c>
      <c r="F95" s="5" t="s">
        <v>167</v>
      </c>
      <c r="G95" s="5" t="s">
        <v>168</v>
      </c>
      <c r="H95" s="5" t="s">
        <v>169</v>
      </c>
      <c r="I95" s="5" t="s">
        <v>170</v>
      </c>
      <c r="J95" s="5" t="s">
        <v>171</v>
      </c>
      <c r="M95" s="5" t="s">
        <v>172</v>
      </c>
      <c r="N95" s="5" t="s">
        <v>167</v>
      </c>
      <c r="P95" s="5" t="s">
        <v>668</v>
      </c>
      <c r="Q95" s="5" t="s">
        <v>668</v>
      </c>
      <c r="R95" s="6">
        <v>42705.423611111109</v>
      </c>
      <c r="S95" s="6">
        <v>42747.676388888889</v>
      </c>
      <c r="T95" s="6">
        <v>43588.411111111112</v>
      </c>
      <c r="U95" s="6">
        <v>42718.494444444441</v>
      </c>
      <c r="X95" s="5" t="s">
        <v>615</v>
      </c>
      <c r="AA95" s="5">
        <v>0</v>
      </c>
      <c r="AF95" s="5" t="s">
        <v>8729</v>
      </c>
      <c r="AH95" s="5" t="s">
        <v>668</v>
      </c>
      <c r="EQ95" s="5" t="s">
        <v>8728</v>
      </c>
      <c r="ER95" s="5">
        <v>9.2233720368547697E+18</v>
      </c>
      <c r="EZ95" s="5" t="s">
        <v>662</v>
      </c>
      <c r="FB95" s="5" t="s">
        <v>7619</v>
      </c>
      <c r="FQ95" s="5">
        <v>2</v>
      </c>
      <c r="FW95" s="5" t="s">
        <v>221</v>
      </c>
    </row>
    <row r="96" spans="1:193" s="5" customFormat="1" x14ac:dyDescent="0.2">
      <c r="A96" s="5" t="s">
        <v>8727</v>
      </c>
      <c r="B96" s="5" t="s">
        <v>8726</v>
      </c>
      <c r="C96" s="5">
        <v>152473</v>
      </c>
      <c r="E96" s="5" t="s">
        <v>166</v>
      </c>
      <c r="F96" s="5" t="s">
        <v>167</v>
      </c>
      <c r="G96" s="5" t="s">
        <v>168</v>
      </c>
      <c r="H96" s="5" t="s">
        <v>169</v>
      </c>
      <c r="I96" s="5" t="s">
        <v>170</v>
      </c>
      <c r="J96" s="5" t="s">
        <v>171</v>
      </c>
      <c r="M96" s="5" t="s">
        <v>172</v>
      </c>
      <c r="N96" s="5" t="s">
        <v>167</v>
      </c>
      <c r="O96" s="5" t="s">
        <v>668</v>
      </c>
      <c r="P96" s="5" t="s">
        <v>668</v>
      </c>
      <c r="Q96" s="5" t="s">
        <v>668</v>
      </c>
      <c r="R96" s="6">
        <v>42705.423611111109</v>
      </c>
      <c r="S96" s="6">
        <v>42747.677083333336</v>
      </c>
      <c r="T96" s="6">
        <v>43588.411111111112</v>
      </c>
      <c r="U96" s="6">
        <v>42716.474305555559</v>
      </c>
      <c r="X96" s="5" t="s">
        <v>615</v>
      </c>
      <c r="AA96" s="5">
        <v>0</v>
      </c>
      <c r="AF96" s="5" t="s">
        <v>8725</v>
      </c>
      <c r="AH96" s="5" t="s">
        <v>668</v>
      </c>
      <c r="EQ96" s="5" t="s">
        <v>8724</v>
      </c>
      <c r="ER96" s="5">
        <v>9.2233720368547697E+18</v>
      </c>
      <c r="EZ96" s="5" t="s">
        <v>662</v>
      </c>
      <c r="FB96" s="5" t="s">
        <v>7619</v>
      </c>
      <c r="FQ96" s="5">
        <v>2</v>
      </c>
      <c r="FW96" s="5" t="s">
        <v>221</v>
      </c>
    </row>
    <row r="97" spans="1:194" s="5" customFormat="1" x14ac:dyDescent="0.2">
      <c r="A97" s="5" t="s">
        <v>8723</v>
      </c>
      <c r="B97" s="5" t="s">
        <v>8722</v>
      </c>
      <c r="C97" s="5">
        <v>152472</v>
      </c>
      <c r="E97" s="5" t="s">
        <v>166</v>
      </c>
      <c r="F97" s="5" t="s">
        <v>167</v>
      </c>
      <c r="G97" s="5" t="s">
        <v>168</v>
      </c>
      <c r="H97" s="5" t="s">
        <v>169</v>
      </c>
      <c r="I97" s="5" t="s">
        <v>170</v>
      </c>
      <c r="J97" s="5" t="s">
        <v>171</v>
      </c>
      <c r="M97" s="5" t="s">
        <v>172</v>
      </c>
      <c r="N97" s="5" t="s">
        <v>167</v>
      </c>
      <c r="P97" s="5" t="s">
        <v>668</v>
      </c>
      <c r="Q97" s="5" t="s">
        <v>668</v>
      </c>
      <c r="R97" s="6">
        <v>42705.423611111109</v>
      </c>
      <c r="S97" s="6">
        <v>42747.676388888889</v>
      </c>
      <c r="T97" s="6">
        <v>43588.411111111112</v>
      </c>
      <c r="U97" s="6">
        <v>42718.493750000001</v>
      </c>
      <c r="X97" s="5" t="s">
        <v>615</v>
      </c>
      <c r="AA97" s="5">
        <v>0</v>
      </c>
      <c r="AF97" s="5" t="s">
        <v>8721</v>
      </c>
      <c r="AH97" s="5" t="s">
        <v>668</v>
      </c>
      <c r="EQ97" s="5" t="s">
        <v>8720</v>
      </c>
      <c r="ER97" s="5">
        <v>9.2233720368547697E+18</v>
      </c>
      <c r="EZ97" s="5" t="s">
        <v>662</v>
      </c>
      <c r="FB97" s="5" t="s">
        <v>7619</v>
      </c>
      <c r="FQ97" s="5">
        <v>2</v>
      </c>
      <c r="FW97" s="5" t="s">
        <v>221</v>
      </c>
    </row>
    <row r="98" spans="1:194" s="5" customFormat="1" x14ac:dyDescent="0.2">
      <c r="A98" s="5" t="s">
        <v>8719</v>
      </c>
      <c r="B98" s="5" t="s">
        <v>8718</v>
      </c>
      <c r="C98" s="5">
        <v>152471</v>
      </c>
      <c r="E98" s="5" t="s">
        <v>166</v>
      </c>
      <c r="F98" s="5" t="s">
        <v>167</v>
      </c>
      <c r="G98" s="5" t="s">
        <v>168</v>
      </c>
      <c r="H98" s="5" t="s">
        <v>169</v>
      </c>
      <c r="I98" s="5" t="s">
        <v>170</v>
      </c>
      <c r="J98" s="5" t="s">
        <v>171</v>
      </c>
      <c r="M98" s="5" t="s">
        <v>172</v>
      </c>
      <c r="N98" s="5" t="s">
        <v>167</v>
      </c>
      <c r="P98" s="5" t="s">
        <v>668</v>
      </c>
      <c r="Q98" s="5" t="s">
        <v>668</v>
      </c>
      <c r="R98" s="6">
        <v>42705.423611111109</v>
      </c>
      <c r="S98" s="6">
        <v>42747.677083333336</v>
      </c>
      <c r="T98" s="6">
        <v>43588.411111111112</v>
      </c>
      <c r="U98" s="6">
        <v>42718.496527777781</v>
      </c>
      <c r="X98" s="5" t="s">
        <v>615</v>
      </c>
      <c r="AA98" s="5">
        <v>0</v>
      </c>
      <c r="AF98" s="5" t="s">
        <v>8717</v>
      </c>
      <c r="AH98" s="5" t="s">
        <v>668</v>
      </c>
      <c r="EQ98" s="5" t="s">
        <v>8716</v>
      </c>
      <c r="ER98" s="5">
        <v>9.2233720368547697E+18</v>
      </c>
      <c r="EZ98" s="5" t="s">
        <v>662</v>
      </c>
      <c r="FB98" s="5" t="s">
        <v>7619</v>
      </c>
      <c r="FQ98" s="5">
        <v>1</v>
      </c>
      <c r="FW98" s="5" t="s">
        <v>221</v>
      </c>
    </row>
    <row r="99" spans="1:194" s="5" customFormat="1" x14ac:dyDescent="0.2">
      <c r="A99" s="5" t="s">
        <v>8715</v>
      </c>
      <c r="B99" s="5" t="s">
        <v>8714</v>
      </c>
      <c r="C99" s="5">
        <v>152470</v>
      </c>
      <c r="E99" s="5" t="s">
        <v>166</v>
      </c>
      <c r="F99" s="5" t="s">
        <v>167</v>
      </c>
      <c r="G99" s="5" t="s">
        <v>168</v>
      </c>
      <c r="H99" s="5" t="s">
        <v>169</v>
      </c>
      <c r="I99" s="5" t="s">
        <v>170</v>
      </c>
      <c r="J99" s="5" t="s">
        <v>171</v>
      </c>
      <c r="M99" s="5" t="s">
        <v>172</v>
      </c>
      <c r="N99" s="5" t="s">
        <v>167</v>
      </c>
      <c r="O99" s="5" t="s">
        <v>668</v>
      </c>
      <c r="P99" s="5" t="s">
        <v>668</v>
      </c>
      <c r="Q99" s="5" t="s">
        <v>668</v>
      </c>
      <c r="R99" s="6">
        <v>42705.423611111109</v>
      </c>
      <c r="S99" s="6">
        <v>42747.677083333336</v>
      </c>
      <c r="T99" s="6">
        <v>43588.411111111112</v>
      </c>
      <c r="U99" s="6">
        <v>42718.690972222219</v>
      </c>
      <c r="X99" s="5" t="s">
        <v>615</v>
      </c>
      <c r="AA99" s="5">
        <v>0</v>
      </c>
      <c r="AH99" s="5" t="s">
        <v>668</v>
      </c>
      <c r="EQ99" s="5" t="s">
        <v>8713</v>
      </c>
      <c r="ER99" s="5">
        <v>9.2233720368547697E+18</v>
      </c>
      <c r="EZ99" s="5" t="s">
        <v>662</v>
      </c>
      <c r="FB99" s="5" t="s">
        <v>7619</v>
      </c>
      <c r="FQ99" s="5">
        <v>3</v>
      </c>
      <c r="FW99" s="5" t="s">
        <v>221</v>
      </c>
    </row>
    <row r="100" spans="1:194" s="5" customFormat="1" x14ac:dyDescent="0.2">
      <c r="A100" s="5" t="s">
        <v>8712</v>
      </c>
      <c r="B100" s="5" t="s">
        <v>8711</v>
      </c>
      <c r="C100" s="5">
        <v>152469</v>
      </c>
      <c r="E100" s="5" t="s">
        <v>166</v>
      </c>
      <c r="F100" s="5" t="s">
        <v>167</v>
      </c>
      <c r="G100" s="5" t="s">
        <v>168</v>
      </c>
      <c r="H100" s="5" t="s">
        <v>169</v>
      </c>
      <c r="I100" s="5" t="s">
        <v>170</v>
      </c>
      <c r="J100" s="5" t="s">
        <v>171</v>
      </c>
      <c r="M100" s="5" t="s">
        <v>172</v>
      </c>
      <c r="N100" s="5" t="s">
        <v>167</v>
      </c>
      <c r="O100" s="5" t="s">
        <v>668</v>
      </c>
      <c r="P100" s="5" t="s">
        <v>668</v>
      </c>
      <c r="Q100" s="5" t="s">
        <v>668</v>
      </c>
      <c r="R100" s="6">
        <v>42705.423611111109</v>
      </c>
      <c r="S100" s="6">
        <v>42747.676388888889</v>
      </c>
      <c r="T100" s="6">
        <v>43588.411111111112</v>
      </c>
      <c r="U100" s="6">
        <v>42716.474305555559</v>
      </c>
      <c r="X100" s="5" t="s">
        <v>615</v>
      </c>
      <c r="AA100" s="5">
        <v>0</v>
      </c>
      <c r="AF100" s="5" t="s">
        <v>8710</v>
      </c>
      <c r="AH100" s="5" t="s">
        <v>668</v>
      </c>
      <c r="EQ100" s="5" t="s">
        <v>8709</v>
      </c>
      <c r="ER100" s="5">
        <v>9.2233720368547697E+18</v>
      </c>
      <c r="EZ100" s="5" t="s">
        <v>662</v>
      </c>
      <c r="FB100" s="5" t="s">
        <v>7619</v>
      </c>
      <c r="FQ100" s="5">
        <v>1</v>
      </c>
      <c r="FW100" s="5" t="s">
        <v>221</v>
      </c>
    </row>
    <row r="101" spans="1:194" s="5" customFormat="1" x14ac:dyDescent="0.2">
      <c r="A101" s="5" t="s">
        <v>8708</v>
      </c>
      <c r="B101" s="5" t="s">
        <v>8707</v>
      </c>
      <c r="C101" s="5">
        <v>152468</v>
      </c>
      <c r="E101" s="5" t="s">
        <v>166</v>
      </c>
      <c r="F101" s="5" t="s">
        <v>167</v>
      </c>
      <c r="G101" s="5" t="s">
        <v>168</v>
      </c>
      <c r="H101" s="5" t="s">
        <v>169</v>
      </c>
      <c r="I101" s="5" t="s">
        <v>170</v>
      </c>
      <c r="J101" s="5" t="s">
        <v>171</v>
      </c>
      <c r="M101" s="5" t="s">
        <v>172</v>
      </c>
      <c r="N101" s="5" t="s">
        <v>167</v>
      </c>
      <c r="O101" s="5" t="s">
        <v>350</v>
      </c>
      <c r="P101" s="5" t="s">
        <v>668</v>
      </c>
      <c r="Q101" s="5" t="s">
        <v>668</v>
      </c>
      <c r="R101" s="6">
        <v>42705.423611111109</v>
      </c>
      <c r="S101" s="6">
        <v>42747.676388888889</v>
      </c>
      <c r="T101" s="6">
        <v>43588.411111111112</v>
      </c>
      <c r="U101" s="6">
        <v>42716.473611111112</v>
      </c>
      <c r="X101" s="5" t="s">
        <v>615</v>
      </c>
      <c r="AA101" s="5">
        <v>0</v>
      </c>
      <c r="AH101" s="5" t="s">
        <v>668</v>
      </c>
      <c r="EQ101" s="5" t="s">
        <v>8706</v>
      </c>
      <c r="ER101" s="5">
        <v>9.2233720368547697E+18</v>
      </c>
      <c r="EZ101" s="5" t="s">
        <v>662</v>
      </c>
      <c r="FB101" s="5" t="s">
        <v>7619</v>
      </c>
      <c r="FQ101" s="5">
        <v>1</v>
      </c>
      <c r="FW101" s="5" t="s">
        <v>221</v>
      </c>
    </row>
    <row r="102" spans="1:194" s="5" customFormat="1" x14ac:dyDescent="0.2">
      <c r="A102" s="5" t="s">
        <v>8705</v>
      </c>
      <c r="B102" s="5" t="s">
        <v>8704</v>
      </c>
      <c r="C102" s="5">
        <v>152467</v>
      </c>
      <c r="E102" s="5" t="s">
        <v>166</v>
      </c>
      <c r="F102" s="5" t="s">
        <v>167</v>
      </c>
      <c r="G102" s="5" t="s">
        <v>168</v>
      </c>
      <c r="H102" s="5" t="s">
        <v>169</v>
      </c>
      <c r="I102" s="5" t="s">
        <v>170</v>
      </c>
      <c r="J102" s="5" t="s">
        <v>171</v>
      </c>
      <c r="M102" s="5" t="s">
        <v>172</v>
      </c>
      <c r="N102" s="5" t="s">
        <v>167</v>
      </c>
      <c r="O102" s="5" t="s">
        <v>614</v>
      </c>
      <c r="P102" s="5" t="s">
        <v>668</v>
      </c>
      <c r="Q102" s="5" t="s">
        <v>668</v>
      </c>
      <c r="R102" s="6">
        <v>42705.423611111109</v>
      </c>
      <c r="S102" s="6">
        <v>42747.677083333336</v>
      </c>
      <c r="T102" s="6">
        <v>43588.411111111112</v>
      </c>
      <c r="U102" s="6">
        <v>42718.496527777781</v>
      </c>
      <c r="X102" s="5" t="s">
        <v>615</v>
      </c>
      <c r="AA102" s="5">
        <v>0</v>
      </c>
      <c r="AH102" s="5" t="s">
        <v>668</v>
      </c>
      <c r="EQ102" s="5" t="s">
        <v>8703</v>
      </c>
      <c r="ER102" s="5">
        <v>9.2233720368547697E+18</v>
      </c>
      <c r="EZ102" s="5" t="s">
        <v>662</v>
      </c>
      <c r="FB102" s="5" t="s">
        <v>7619</v>
      </c>
      <c r="FQ102" s="5">
        <v>2</v>
      </c>
      <c r="FW102" s="5" t="s">
        <v>221</v>
      </c>
    </row>
    <row r="103" spans="1:194" s="5" customFormat="1" x14ac:dyDescent="0.2">
      <c r="A103" s="5" t="s">
        <v>8702</v>
      </c>
      <c r="B103" s="5" t="s">
        <v>8701</v>
      </c>
      <c r="C103" s="5">
        <v>152424</v>
      </c>
      <c r="E103" s="5" t="s">
        <v>166</v>
      </c>
      <c r="F103" s="5" t="s">
        <v>167</v>
      </c>
      <c r="G103" s="5" t="s">
        <v>168</v>
      </c>
      <c r="H103" s="5" t="s">
        <v>169</v>
      </c>
      <c r="I103" s="5" t="s">
        <v>170</v>
      </c>
      <c r="J103" s="5" t="s">
        <v>171</v>
      </c>
      <c r="M103" s="5" t="s">
        <v>172</v>
      </c>
      <c r="N103" s="5" t="s">
        <v>167</v>
      </c>
      <c r="O103" s="5" t="s">
        <v>614</v>
      </c>
      <c r="P103" s="5" t="s">
        <v>206</v>
      </c>
      <c r="Q103" s="5" t="s">
        <v>206</v>
      </c>
      <c r="R103" s="6">
        <v>42704.619444444441</v>
      </c>
      <c r="S103" s="6">
        <v>42716.510416666664</v>
      </c>
      <c r="T103" s="6">
        <v>43588.411111111112</v>
      </c>
      <c r="U103" s="6">
        <v>42716.510416666664</v>
      </c>
      <c r="AA103" s="5">
        <v>0</v>
      </c>
      <c r="AF103" s="5" t="s">
        <v>8700</v>
      </c>
      <c r="AH103" s="5">
        <v>1110204</v>
      </c>
      <c r="AI103" s="5" t="s">
        <v>206</v>
      </c>
      <c r="EQ103" s="5" t="s">
        <v>8699</v>
      </c>
      <c r="ER103" s="5">
        <v>9.2233720368547697E+18</v>
      </c>
      <c r="EZ103" s="5" t="s">
        <v>662</v>
      </c>
      <c r="FB103" s="5" t="s">
        <v>2048</v>
      </c>
      <c r="FC103" s="5" t="s">
        <v>7619</v>
      </c>
      <c r="FQ103" s="5">
        <v>1</v>
      </c>
      <c r="FV103" s="5" t="s">
        <v>6956</v>
      </c>
      <c r="FW103" s="5" t="s">
        <v>241</v>
      </c>
      <c r="GK103" s="5" t="s">
        <v>8698</v>
      </c>
      <c r="GL103" s="5" t="s">
        <v>8697</v>
      </c>
    </row>
    <row r="104" spans="1:194" s="5" customFormat="1" x14ac:dyDescent="0.2">
      <c r="A104" s="5" t="s">
        <v>8696</v>
      </c>
      <c r="B104" s="5" t="s">
        <v>8695</v>
      </c>
      <c r="C104" s="5">
        <v>152400</v>
      </c>
      <c r="E104" s="5" t="s">
        <v>180</v>
      </c>
      <c r="F104" s="5" t="s">
        <v>167</v>
      </c>
      <c r="G104" s="5" t="s">
        <v>168</v>
      </c>
      <c r="H104" s="5" t="s">
        <v>169</v>
      </c>
      <c r="I104" s="5" t="s">
        <v>170</v>
      </c>
      <c r="J104" s="5" t="s">
        <v>171</v>
      </c>
      <c r="M104" s="5" t="s">
        <v>172</v>
      </c>
      <c r="N104" s="5" t="s">
        <v>167</v>
      </c>
      <c r="O104" s="5">
        <v>1116624</v>
      </c>
      <c r="P104" s="5" t="s">
        <v>614</v>
      </c>
      <c r="Q104" s="5" t="s">
        <v>614</v>
      </c>
      <c r="R104" s="6">
        <v>42704.498611111114</v>
      </c>
      <c r="S104" s="6">
        <v>42835.456944444442</v>
      </c>
      <c r="T104" s="6">
        <v>43588.411111111112</v>
      </c>
      <c r="U104" s="6">
        <v>42745.655555555553</v>
      </c>
      <c r="V104" s="5" t="s">
        <v>6668</v>
      </c>
      <c r="X104" s="5" t="s">
        <v>1074</v>
      </c>
      <c r="AA104" s="5">
        <v>0</v>
      </c>
      <c r="AF104" s="5" t="s">
        <v>8694</v>
      </c>
      <c r="AH104" s="5">
        <v>1116624</v>
      </c>
      <c r="AI104" s="5" t="s">
        <v>614</v>
      </c>
      <c r="AJ104" s="5" t="s">
        <v>668</v>
      </c>
      <c r="EQ104" s="5" t="s">
        <v>8693</v>
      </c>
      <c r="ER104" s="5">
        <v>9.2233720368547697E+18</v>
      </c>
      <c r="EZ104" s="5" t="s">
        <v>662</v>
      </c>
      <c r="FB104" s="5" t="s">
        <v>8034</v>
      </c>
      <c r="FQ104" s="5">
        <v>2</v>
      </c>
      <c r="FV104" s="5" t="s">
        <v>8243</v>
      </c>
      <c r="FW104" s="5" t="s">
        <v>241</v>
      </c>
      <c r="GK104" s="5" t="s">
        <v>8692</v>
      </c>
      <c r="GL104" s="5" t="s">
        <v>8691</v>
      </c>
    </row>
    <row r="105" spans="1:194" s="5" customFormat="1" x14ac:dyDescent="0.2">
      <c r="A105" s="5" t="s">
        <v>8690</v>
      </c>
      <c r="B105" s="5" t="s">
        <v>8689</v>
      </c>
      <c r="C105" s="5">
        <v>152371</v>
      </c>
      <c r="E105" s="5" t="s">
        <v>180</v>
      </c>
      <c r="F105" s="5" t="s">
        <v>167</v>
      </c>
      <c r="G105" s="5" t="s">
        <v>168</v>
      </c>
      <c r="H105" s="5" t="s">
        <v>169</v>
      </c>
      <c r="I105" s="5" t="s">
        <v>170</v>
      </c>
      <c r="J105" s="5" t="s">
        <v>171</v>
      </c>
      <c r="M105" s="5" t="s">
        <v>172</v>
      </c>
      <c r="N105" s="5" t="s">
        <v>167</v>
      </c>
      <c r="O105" s="5" t="s">
        <v>614</v>
      </c>
      <c r="P105" s="5">
        <v>1110204</v>
      </c>
      <c r="Q105" s="5">
        <v>1110204</v>
      </c>
      <c r="R105" s="6">
        <v>42704.423611111109</v>
      </c>
      <c r="S105" s="6">
        <v>42835.456944444442</v>
      </c>
      <c r="T105" s="6">
        <v>43588.411111111112</v>
      </c>
      <c r="U105" s="6">
        <v>42724.553472222222</v>
      </c>
      <c r="X105" s="5" t="s">
        <v>1074</v>
      </c>
      <c r="AA105" s="5">
        <v>0</v>
      </c>
      <c r="AH105" s="5">
        <v>1110204</v>
      </c>
      <c r="AI105" s="5" t="s">
        <v>614</v>
      </c>
      <c r="BS105" s="5" t="s">
        <v>8688</v>
      </c>
      <c r="EQ105" s="5" t="s">
        <v>8687</v>
      </c>
      <c r="ER105" s="5">
        <v>9.2233720368547697E+18</v>
      </c>
      <c r="EZ105" s="5" t="s">
        <v>3548</v>
      </c>
      <c r="FB105" s="5" t="s">
        <v>8144</v>
      </c>
      <c r="FP105" s="5" t="s">
        <v>8686</v>
      </c>
      <c r="FQ105" s="5">
        <v>1</v>
      </c>
      <c r="FV105" s="5" t="s">
        <v>8243</v>
      </c>
      <c r="FW105" s="5" t="s">
        <v>241</v>
      </c>
      <c r="GK105" s="5" t="s">
        <v>8685</v>
      </c>
    </row>
    <row r="106" spans="1:194" s="5" customFormat="1" x14ac:dyDescent="0.2">
      <c r="A106" s="5" t="s">
        <v>8684</v>
      </c>
      <c r="B106" s="5" t="s">
        <v>8683</v>
      </c>
      <c r="C106" s="5">
        <v>152201</v>
      </c>
      <c r="E106" s="5" t="s">
        <v>166</v>
      </c>
      <c r="F106" s="5" t="s">
        <v>167</v>
      </c>
      <c r="G106" s="5" t="s">
        <v>168</v>
      </c>
      <c r="H106" s="5" t="s">
        <v>169</v>
      </c>
      <c r="I106" s="5" t="s">
        <v>170</v>
      </c>
      <c r="J106" s="5" t="s">
        <v>171</v>
      </c>
      <c r="M106" s="5" t="s">
        <v>172</v>
      </c>
      <c r="N106" s="5" t="s">
        <v>167</v>
      </c>
      <c r="O106" s="5" t="s">
        <v>671</v>
      </c>
      <c r="P106" s="5" t="s">
        <v>171</v>
      </c>
      <c r="Q106" s="5" t="s">
        <v>171</v>
      </c>
      <c r="R106" s="6">
        <v>42702.563888888886</v>
      </c>
      <c r="S106" s="6">
        <v>42703.65625</v>
      </c>
      <c r="T106" s="6">
        <v>43588.411111111112</v>
      </c>
      <c r="U106" s="6">
        <v>42703.65625</v>
      </c>
      <c r="AA106" s="5">
        <v>0</v>
      </c>
      <c r="AF106" s="5" t="s">
        <v>8682</v>
      </c>
      <c r="AH106" s="5" t="s">
        <v>171</v>
      </c>
      <c r="BS106" s="5" t="s">
        <v>8681</v>
      </c>
      <c r="EQ106" s="5" t="s">
        <v>8680</v>
      </c>
      <c r="ER106" s="5">
        <v>9.2233720368547697E+18</v>
      </c>
      <c r="EZ106" s="5" t="s">
        <v>662</v>
      </c>
      <c r="FB106" s="5" t="s">
        <v>2048</v>
      </c>
      <c r="FQ106" s="5">
        <v>0</v>
      </c>
      <c r="FW106" s="5" t="s">
        <v>221</v>
      </c>
    </row>
    <row r="107" spans="1:194" s="5" customFormat="1" x14ac:dyDescent="0.2">
      <c r="A107" s="5" t="s">
        <v>8679</v>
      </c>
      <c r="B107" s="5" t="s">
        <v>8678</v>
      </c>
      <c r="C107" s="5">
        <v>152097</v>
      </c>
      <c r="E107" s="5" t="s">
        <v>166</v>
      </c>
      <c r="F107" s="5" t="s">
        <v>553</v>
      </c>
      <c r="G107" s="5" t="s">
        <v>168</v>
      </c>
      <c r="H107" s="5" t="s">
        <v>169</v>
      </c>
      <c r="I107" s="5" t="s">
        <v>170</v>
      </c>
      <c r="J107" s="5" t="s">
        <v>171</v>
      </c>
      <c r="M107" s="5" t="s">
        <v>172</v>
      </c>
      <c r="O107" s="5" t="s">
        <v>671</v>
      </c>
      <c r="P107" s="5" t="s">
        <v>171</v>
      </c>
      <c r="Q107" s="5" t="s">
        <v>171</v>
      </c>
      <c r="R107" s="6">
        <v>42697.496527777781</v>
      </c>
      <c r="S107" s="6">
        <v>43525.446527777778</v>
      </c>
      <c r="T107" s="6">
        <v>43588.411111111112</v>
      </c>
      <c r="X107" s="5" t="s">
        <v>1074</v>
      </c>
      <c r="AA107" s="5">
        <v>0</v>
      </c>
      <c r="AF107" s="5" t="s">
        <v>8677</v>
      </c>
      <c r="AH107" s="5">
        <v>1110204</v>
      </c>
      <c r="AI107" s="5" t="s">
        <v>171</v>
      </c>
      <c r="DG107" s="5" t="s">
        <v>8676</v>
      </c>
      <c r="EQ107" s="5" t="s">
        <v>8675</v>
      </c>
      <c r="ER107" s="5">
        <v>9.2233720368547697E+18</v>
      </c>
      <c r="EZ107" s="5" t="s">
        <v>662</v>
      </c>
      <c r="FQ107" s="5">
        <v>3</v>
      </c>
      <c r="GK107" s="5" t="s">
        <v>8674</v>
      </c>
    </row>
    <row r="108" spans="1:194" s="5" customFormat="1" x14ac:dyDescent="0.2">
      <c r="A108" s="5" t="s">
        <v>8673</v>
      </c>
      <c r="B108" s="5" t="s">
        <v>8672</v>
      </c>
      <c r="C108" s="5">
        <v>152093</v>
      </c>
      <c r="E108" s="5" t="s">
        <v>180</v>
      </c>
      <c r="F108" s="5" t="s">
        <v>167</v>
      </c>
      <c r="G108" s="5" t="s">
        <v>168</v>
      </c>
      <c r="H108" s="5" t="s">
        <v>169</v>
      </c>
      <c r="I108" s="5" t="s">
        <v>170</v>
      </c>
      <c r="J108" s="5" t="s">
        <v>171</v>
      </c>
      <c r="M108" s="5" t="s">
        <v>172</v>
      </c>
      <c r="N108" s="5" t="s">
        <v>167</v>
      </c>
      <c r="O108" s="5" t="s">
        <v>671</v>
      </c>
      <c r="P108" s="5" t="s">
        <v>6959</v>
      </c>
      <c r="Q108" s="5" t="s">
        <v>6959</v>
      </c>
      <c r="R108" s="6">
        <v>42697.45208333333</v>
      </c>
      <c r="S108" s="6">
        <v>42835.456944444442</v>
      </c>
      <c r="T108" s="6">
        <v>43588.411111111112</v>
      </c>
      <c r="U108" s="6">
        <v>42741.55</v>
      </c>
      <c r="V108" s="5" t="s">
        <v>6668</v>
      </c>
      <c r="X108" s="5" t="s">
        <v>1640</v>
      </c>
      <c r="AA108" s="5">
        <v>0</v>
      </c>
      <c r="AF108" s="5" t="s">
        <v>8671</v>
      </c>
      <c r="AH108" s="5">
        <v>1110204</v>
      </c>
      <c r="AI108" s="5" t="s">
        <v>6959</v>
      </c>
      <c r="BS108" s="5" t="s">
        <v>8670</v>
      </c>
      <c r="EQ108" s="5" t="s">
        <v>8669</v>
      </c>
      <c r="ER108" s="5">
        <v>9.2233720368547697E+18</v>
      </c>
      <c r="EZ108" s="5" t="s">
        <v>662</v>
      </c>
      <c r="FB108" s="5" t="s">
        <v>8034</v>
      </c>
      <c r="FP108" s="5" t="s">
        <v>8668</v>
      </c>
      <c r="FQ108" s="5">
        <v>1</v>
      </c>
      <c r="FV108" s="5" t="s">
        <v>6956</v>
      </c>
      <c r="FW108" s="5" t="s">
        <v>241</v>
      </c>
      <c r="GK108" s="5" t="s">
        <v>8667</v>
      </c>
      <c r="GL108" s="5" t="s">
        <v>8666</v>
      </c>
    </row>
    <row r="109" spans="1:194" s="5" customFormat="1" x14ac:dyDescent="0.2">
      <c r="A109" s="5" t="s">
        <v>8665</v>
      </c>
      <c r="B109" s="5" t="s">
        <v>8664</v>
      </c>
      <c r="C109" s="5">
        <v>152010</v>
      </c>
      <c r="E109" s="5" t="s">
        <v>180</v>
      </c>
      <c r="F109" s="5" t="s">
        <v>167</v>
      </c>
      <c r="G109" s="5" t="s">
        <v>168</v>
      </c>
      <c r="H109" s="5" t="s">
        <v>169</v>
      </c>
      <c r="I109" s="5" t="s">
        <v>170</v>
      </c>
      <c r="J109" s="5" t="s">
        <v>171</v>
      </c>
      <c r="M109" s="5" t="s">
        <v>172</v>
      </c>
      <c r="N109" s="5" t="s">
        <v>167</v>
      </c>
      <c r="O109" s="5" t="s">
        <v>614</v>
      </c>
      <c r="P109" s="5">
        <v>1110204</v>
      </c>
      <c r="Q109" s="5">
        <v>1110204</v>
      </c>
      <c r="R109" s="6">
        <v>42696.472222222219</v>
      </c>
      <c r="S109" s="6">
        <v>42747.652777777781</v>
      </c>
      <c r="T109" s="6">
        <v>43588.411111111112</v>
      </c>
      <c r="U109" s="6">
        <v>42702.506944444445</v>
      </c>
      <c r="X109" s="5" t="s">
        <v>1074</v>
      </c>
      <c r="AA109" s="5">
        <v>0</v>
      </c>
      <c r="AF109" s="5" t="s">
        <v>8663</v>
      </c>
      <c r="AH109" s="5">
        <v>1110204</v>
      </c>
      <c r="BS109" s="5" t="s">
        <v>8662</v>
      </c>
      <c r="EQ109" s="5" t="s">
        <v>8661</v>
      </c>
      <c r="ER109" s="5">
        <v>9.2233720368547697E+18</v>
      </c>
      <c r="EZ109" s="5" t="s">
        <v>3548</v>
      </c>
      <c r="FB109" s="5" t="s">
        <v>2048</v>
      </c>
      <c r="FP109" s="5" t="s">
        <v>8660</v>
      </c>
    </row>
    <row r="110" spans="1:194" s="5" customFormat="1" x14ac:dyDescent="0.2">
      <c r="A110" s="5" t="s">
        <v>8659</v>
      </c>
      <c r="B110" s="5" t="s">
        <v>8658</v>
      </c>
      <c r="C110" s="5">
        <v>151915</v>
      </c>
      <c r="E110" s="5" t="s">
        <v>166</v>
      </c>
      <c r="F110" s="5" t="s">
        <v>167</v>
      </c>
      <c r="G110" s="5" t="s">
        <v>168</v>
      </c>
      <c r="H110" s="5" t="s">
        <v>169</v>
      </c>
      <c r="I110" s="5" t="s">
        <v>170</v>
      </c>
      <c r="J110" s="5" t="s">
        <v>171</v>
      </c>
      <c r="M110" s="5" t="s">
        <v>172</v>
      </c>
      <c r="N110" s="5" t="s">
        <v>167</v>
      </c>
      <c r="O110" s="5" t="s">
        <v>184</v>
      </c>
      <c r="P110" s="5" t="s">
        <v>184</v>
      </c>
      <c r="Q110" s="5" t="s">
        <v>184</v>
      </c>
      <c r="R110" s="6">
        <v>42695.380555555559</v>
      </c>
      <c r="S110" s="6">
        <v>42703.655555555553</v>
      </c>
      <c r="T110" s="6">
        <v>43588.411111111112</v>
      </c>
      <c r="U110" s="6">
        <v>42703.655555555553</v>
      </c>
      <c r="AA110" s="5">
        <v>0</v>
      </c>
      <c r="AF110" s="5" t="s">
        <v>8657</v>
      </c>
      <c r="AH110" s="5" t="s">
        <v>184</v>
      </c>
      <c r="BS110" s="5" t="s">
        <v>8656</v>
      </c>
      <c r="EQ110" s="5" t="s">
        <v>8655</v>
      </c>
      <c r="ER110" s="5">
        <v>9.2233720368547697E+18</v>
      </c>
      <c r="EZ110" s="5" t="s">
        <v>662</v>
      </c>
      <c r="FB110" s="5" t="s">
        <v>2048</v>
      </c>
      <c r="FQ110" s="5">
        <v>2</v>
      </c>
    </row>
    <row r="111" spans="1:194" s="5" customFormat="1" x14ac:dyDescent="0.2">
      <c r="A111" s="5" t="s">
        <v>8654</v>
      </c>
      <c r="B111" s="5" t="s">
        <v>8653</v>
      </c>
      <c r="C111" s="5">
        <v>151837</v>
      </c>
      <c r="E111" s="5" t="s">
        <v>180</v>
      </c>
      <c r="F111" s="5" t="s">
        <v>167</v>
      </c>
      <c r="G111" s="5" t="s">
        <v>168</v>
      </c>
      <c r="H111" s="5" t="s">
        <v>169</v>
      </c>
      <c r="I111" s="5" t="s">
        <v>170</v>
      </c>
      <c r="J111" s="5" t="s">
        <v>171</v>
      </c>
      <c r="M111" s="5" t="s">
        <v>172</v>
      </c>
      <c r="N111" s="5" t="s">
        <v>167</v>
      </c>
      <c r="O111" s="5" t="s">
        <v>671</v>
      </c>
      <c r="P111" s="5">
        <v>1110204</v>
      </c>
      <c r="Q111" s="5">
        <v>1110204</v>
      </c>
      <c r="R111" s="6">
        <v>42692.65902777778</v>
      </c>
      <c r="S111" s="6">
        <v>42835.456944444442</v>
      </c>
      <c r="T111" s="6">
        <v>43588.411111111112</v>
      </c>
      <c r="U111" s="6">
        <v>42738.709722222222</v>
      </c>
      <c r="V111" s="5" t="s">
        <v>6668</v>
      </c>
      <c r="X111" s="5" t="s">
        <v>1640</v>
      </c>
      <c r="AA111" s="5">
        <v>0</v>
      </c>
      <c r="AF111" s="5" t="s">
        <v>8652</v>
      </c>
      <c r="AH111" s="5">
        <v>1110204</v>
      </c>
      <c r="BB111" s="5" t="s">
        <v>8651</v>
      </c>
      <c r="BS111" s="5" t="s">
        <v>8650</v>
      </c>
      <c r="EQ111" s="5" t="s">
        <v>8649</v>
      </c>
      <c r="ER111" s="5">
        <v>9.2233720368547697E+18</v>
      </c>
      <c r="EZ111" s="5" t="s">
        <v>662</v>
      </c>
      <c r="FB111" s="5" t="s">
        <v>8034</v>
      </c>
      <c r="FP111" s="5" t="s">
        <v>8648</v>
      </c>
      <c r="FQ111" s="5">
        <v>1</v>
      </c>
      <c r="FV111" s="5" t="s">
        <v>6956</v>
      </c>
      <c r="FW111" s="5" t="s">
        <v>241</v>
      </c>
    </row>
    <row r="112" spans="1:194" s="5" customFormat="1" x14ac:dyDescent="0.2">
      <c r="A112" s="5" t="s">
        <v>8647</v>
      </c>
      <c r="B112" s="5" t="s">
        <v>8646</v>
      </c>
      <c r="C112" s="5">
        <v>151831</v>
      </c>
      <c r="E112" s="5" t="s">
        <v>180</v>
      </c>
      <c r="F112" s="5" t="s">
        <v>167</v>
      </c>
      <c r="G112" s="5" t="s">
        <v>168</v>
      </c>
      <c r="H112" s="5" t="s">
        <v>169</v>
      </c>
      <c r="I112" s="5" t="s">
        <v>170</v>
      </c>
      <c r="J112" s="5" t="s">
        <v>171</v>
      </c>
      <c r="M112" s="5" t="s">
        <v>172</v>
      </c>
      <c r="N112" s="5" t="s">
        <v>167</v>
      </c>
      <c r="O112" s="5" t="s">
        <v>671</v>
      </c>
      <c r="P112" s="5" t="s">
        <v>671</v>
      </c>
      <c r="Q112" s="5" t="s">
        <v>668</v>
      </c>
      <c r="R112" s="6">
        <v>42692.628472222219</v>
      </c>
      <c r="S112" s="6">
        <v>42747.65347222222</v>
      </c>
      <c r="T112" s="6">
        <v>43588.411111111112</v>
      </c>
      <c r="U112" s="6">
        <v>42697.422222222223</v>
      </c>
      <c r="X112" s="5" t="s">
        <v>1074</v>
      </c>
      <c r="AA112" s="5">
        <v>0</v>
      </c>
      <c r="AF112" s="5" t="s">
        <v>8645</v>
      </c>
      <c r="AH112" s="5" t="s">
        <v>668</v>
      </c>
      <c r="EQ112" s="5" t="s">
        <v>8644</v>
      </c>
      <c r="ER112" s="5">
        <v>9.2233720368547697E+18</v>
      </c>
      <c r="EZ112" s="5" t="s">
        <v>662</v>
      </c>
      <c r="FB112" s="5" t="s">
        <v>2048</v>
      </c>
    </row>
    <row r="113" spans="1:203" s="5" customFormat="1" x14ac:dyDescent="0.2">
      <c r="A113" s="5" t="s">
        <v>8643</v>
      </c>
      <c r="B113" s="5" t="s">
        <v>8642</v>
      </c>
      <c r="C113" s="5">
        <v>151750</v>
      </c>
      <c r="E113" s="5" t="s">
        <v>166</v>
      </c>
      <c r="F113" s="5" t="s">
        <v>167</v>
      </c>
      <c r="G113" s="5" t="s">
        <v>168</v>
      </c>
      <c r="H113" s="5" t="s">
        <v>169</v>
      </c>
      <c r="I113" s="5" t="s">
        <v>170</v>
      </c>
      <c r="J113" s="5" t="s">
        <v>171</v>
      </c>
      <c r="M113" s="5" t="s">
        <v>172</v>
      </c>
      <c r="N113" s="5" t="s">
        <v>167</v>
      </c>
      <c r="O113" s="5" t="s">
        <v>350</v>
      </c>
      <c r="P113" s="5" t="s">
        <v>350</v>
      </c>
      <c r="Q113" s="5" t="s">
        <v>350</v>
      </c>
      <c r="R113" s="6">
        <v>42691.72152777778</v>
      </c>
      <c r="S113" s="6">
        <v>42695.443055555559</v>
      </c>
      <c r="T113" s="6">
        <v>43588.411111111112</v>
      </c>
      <c r="U113" s="6">
        <v>42695.443055555559</v>
      </c>
      <c r="AA113" s="5">
        <v>0</v>
      </c>
      <c r="AF113" s="5" t="s">
        <v>8641</v>
      </c>
      <c r="AH113" s="5" t="s">
        <v>350</v>
      </c>
      <c r="DG113" s="5" t="s">
        <v>681</v>
      </c>
      <c r="EQ113" s="5" t="s">
        <v>8640</v>
      </c>
      <c r="ER113" s="5">
        <v>9.2233720368547697E+18</v>
      </c>
      <c r="EZ113" s="5" t="s">
        <v>662</v>
      </c>
      <c r="FB113" s="5" t="s">
        <v>2048</v>
      </c>
      <c r="FQ113" s="5">
        <v>1</v>
      </c>
    </row>
    <row r="114" spans="1:203" s="5" customFormat="1" x14ac:dyDescent="0.2">
      <c r="A114" s="5" t="s">
        <v>8639</v>
      </c>
      <c r="B114" s="5" t="s">
        <v>8638</v>
      </c>
      <c r="C114" s="5">
        <v>151736</v>
      </c>
      <c r="E114" s="5" t="s">
        <v>166</v>
      </c>
      <c r="F114" s="5" t="s">
        <v>167</v>
      </c>
      <c r="G114" s="5" t="s">
        <v>168</v>
      </c>
      <c r="H114" s="5" t="s">
        <v>169</v>
      </c>
      <c r="I114" s="5" t="s">
        <v>170</v>
      </c>
      <c r="J114" s="5" t="s">
        <v>171</v>
      </c>
      <c r="M114" s="5" t="s">
        <v>172</v>
      </c>
      <c r="N114" s="5" t="s">
        <v>167</v>
      </c>
      <c r="O114" s="5" t="s">
        <v>614</v>
      </c>
      <c r="P114" s="5">
        <v>1110204</v>
      </c>
      <c r="Q114" s="5">
        <v>1110204</v>
      </c>
      <c r="R114" s="6">
        <v>42691.666666666664</v>
      </c>
      <c r="S114" s="6">
        <v>42835.456944444442</v>
      </c>
      <c r="T114" s="6">
        <v>43588.411111111112</v>
      </c>
      <c r="U114" s="6">
        <v>42744.43472222222</v>
      </c>
      <c r="V114" s="5" t="s">
        <v>6668</v>
      </c>
      <c r="X114" s="5" t="s">
        <v>1074</v>
      </c>
      <c r="AA114" s="5">
        <v>0</v>
      </c>
      <c r="AF114" s="5" t="s">
        <v>8637</v>
      </c>
      <c r="AH114" s="5">
        <v>1110204</v>
      </c>
      <c r="BS114" s="5" t="s">
        <v>8636</v>
      </c>
      <c r="EQ114" s="5" t="s">
        <v>8635</v>
      </c>
      <c r="ER114" s="5">
        <v>9.2233720368547697E+18</v>
      </c>
      <c r="EZ114" s="5" t="s">
        <v>662</v>
      </c>
      <c r="FB114" s="5" t="s">
        <v>8034</v>
      </c>
      <c r="FQ114" s="5">
        <v>1</v>
      </c>
      <c r="FV114" s="5" t="s">
        <v>8243</v>
      </c>
      <c r="FW114" s="5" t="s">
        <v>241</v>
      </c>
    </row>
    <row r="115" spans="1:203" s="5" customFormat="1" x14ac:dyDescent="0.2">
      <c r="A115" s="5" t="s">
        <v>8634</v>
      </c>
      <c r="B115" s="5" t="s">
        <v>8633</v>
      </c>
      <c r="C115" s="5">
        <v>151727</v>
      </c>
      <c r="E115" s="5" t="s">
        <v>166</v>
      </c>
      <c r="F115" s="5" t="s">
        <v>167</v>
      </c>
      <c r="G115" s="5" t="s">
        <v>168</v>
      </c>
      <c r="H115" s="5" t="s">
        <v>169</v>
      </c>
      <c r="I115" s="5" t="s">
        <v>170</v>
      </c>
      <c r="J115" s="5" t="s">
        <v>171</v>
      </c>
      <c r="M115" s="5" t="s">
        <v>172</v>
      </c>
      <c r="N115" s="5" t="s">
        <v>167</v>
      </c>
      <c r="O115" s="5" t="s">
        <v>671</v>
      </c>
      <c r="P115" s="5">
        <v>1110204</v>
      </c>
      <c r="Q115" s="5">
        <v>1110204</v>
      </c>
      <c r="R115" s="6">
        <v>42691.638888888891</v>
      </c>
      <c r="S115" s="6">
        <v>42747.65347222222</v>
      </c>
      <c r="T115" s="6">
        <v>43588.411111111112</v>
      </c>
      <c r="U115" s="6">
        <v>42702.468055555553</v>
      </c>
      <c r="X115" s="5" t="s">
        <v>1074</v>
      </c>
      <c r="AA115" s="5">
        <v>0</v>
      </c>
      <c r="AF115" s="5" t="s">
        <v>8632</v>
      </c>
      <c r="AH115" s="5">
        <v>1110204</v>
      </c>
      <c r="BS115" s="5" t="s">
        <v>8631</v>
      </c>
      <c r="EQ115" s="5" t="s">
        <v>8630</v>
      </c>
      <c r="ER115" s="5">
        <v>9.2233720368547697E+18</v>
      </c>
      <c r="EZ115" s="5" t="s">
        <v>662</v>
      </c>
      <c r="FB115" s="5" t="s">
        <v>2048</v>
      </c>
    </row>
    <row r="116" spans="1:203" s="5" customFormat="1" x14ac:dyDescent="0.2">
      <c r="A116" s="5" t="s">
        <v>8629</v>
      </c>
      <c r="B116" s="5" t="s">
        <v>8628</v>
      </c>
      <c r="C116" s="5">
        <v>151680</v>
      </c>
      <c r="E116" s="5" t="s">
        <v>180</v>
      </c>
      <c r="F116" s="5" t="s">
        <v>167</v>
      </c>
      <c r="G116" s="5" t="s">
        <v>168</v>
      </c>
      <c r="H116" s="5" t="s">
        <v>169</v>
      </c>
      <c r="I116" s="5" t="s">
        <v>170</v>
      </c>
      <c r="J116" s="5" t="s">
        <v>171</v>
      </c>
      <c r="M116" s="5" t="s">
        <v>172</v>
      </c>
      <c r="N116" s="5" t="s">
        <v>167</v>
      </c>
      <c r="O116" s="5" t="s">
        <v>671</v>
      </c>
      <c r="P116" s="5" t="s">
        <v>671</v>
      </c>
      <c r="Q116" s="5" t="s">
        <v>668</v>
      </c>
      <c r="R116" s="6">
        <v>42691.524305555555</v>
      </c>
      <c r="S116" s="6">
        <v>42747.65347222222</v>
      </c>
      <c r="T116" s="6">
        <v>43588.411111111112</v>
      </c>
      <c r="U116" s="6">
        <v>42697.404166666667</v>
      </c>
      <c r="X116" s="5" t="s">
        <v>1074</v>
      </c>
      <c r="AA116" s="5">
        <v>0</v>
      </c>
      <c r="AF116" s="5" t="s">
        <v>8627</v>
      </c>
      <c r="AH116" s="5" t="s">
        <v>668</v>
      </c>
      <c r="EQ116" s="5" t="s">
        <v>8626</v>
      </c>
      <c r="ER116" s="5">
        <v>9.2233720368547697E+18</v>
      </c>
      <c r="EZ116" s="5" t="s">
        <v>662</v>
      </c>
      <c r="FB116" s="5" t="s">
        <v>2048</v>
      </c>
    </row>
    <row r="117" spans="1:203" s="5" customFormat="1" x14ac:dyDescent="0.2">
      <c r="A117" s="5" t="s">
        <v>8625</v>
      </c>
      <c r="B117" s="5" t="s">
        <v>8624</v>
      </c>
      <c r="C117" s="5">
        <v>151657</v>
      </c>
      <c r="E117" s="5" t="s">
        <v>180</v>
      </c>
      <c r="F117" s="5" t="s">
        <v>167</v>
      </c>
      <c r="G117" s="5" t="s">
        <v>168</v>
      </c>
      <c r="H117" s="5" t="s">
        <v>169</v>
      </c>
      <c r="I117" s="5" t="s">
        <v>170</v>
      </c>
      <c r="J117" s="5" t="s">
        <v>171</v>
      </c>
      <c r="M117" s="5" t="s">
        <v>172</v>
      </c>
      <c r="N117" s="5" t="s">
        <v>167</v>
      </c>
      <c r="O117" s="5" t="s">
        <v>671</v>
      </c>
      <c r="P117" s="5">
        <v>1110204</v>
      </c>
      <c r="Q117" s="5">
        <v>1110204</v>
      </c>
      <c r="R117" s="6">
        <v>42691.457638888889</v>
      </c>
      <c r="S117" s="6">
        <v>42747.652777777781</v>
      </c>
      <c r="T117" s="6">
        <v>43588.411111111112</v>
      </c>
      <c r="U117" s="6">
        <v>42703.396527777775</v>
      </c>
      <c r="X117" s="5" t="s">
        <v>1074</v>
      </c>
      <c r="AA117" s="5">
        <v>0</v>
      </c>
      <c r="AF117" s="5" t="s">
        <v>8623</v>
      </c>
      <c r="AH117" s="5">
        <v>1110204</v>
      </c>
      <c r="BS117" s="5" t="s">
        <v>8622</v>
      </c>
      <c r="EQ117" s="5" t="s">
        <v>8621</v>
      </c>
      <c r="ER117" s="5">
        <v>9.2233720368547697E+18</v>
      </c>
      <c r="EZ117" s="5" t="s">
        <v>3548</v>
      </c>
      <c r="FB117" s="5" t="s">
        <v>2048</v>
      </c>
      <c r="FP117" s="5" t="s">
        <v>8620</v>
      </c>
      <c r="FV117" s="5" t="s">
        <v>8243</v>
      </c>
      <c r="FW117" s="5" t="s">
        <v>241</v>
      </c>
    </row>
    <row r="118" spans="1:203" s="5" customFormat="1" x14ac:dyDescent="0.2">
      <c r="A118" s="5" t="s">
        <v>8619</v>
      </c>
      <c r="B118" s="5" t="s">
        <v>8618</v>
      </c>
      <c r="C118" s="5">
        <v>151613</v>
      </c>
      <c r="E118" s="5" t="s">
        <v>166</v>
      </c>
      <c r="F118" s="5" t="s">
        <v>167</v>
      </c>
      <c r="G118" s="5" t="s">
        <v>168</v>
      </c>
      <c r="H118" s="5" t="s">
        <v>169</v>
      </c>
      <c r="I118" s="5" t="s">
        <v>170</v>
      </c>
      <c r="J118" s="5" t="s">
        <v>171</v>
      </c>
      <c r="M118" s="5" t="s">
        <v>172</v>
      </c>
      <c r="N118" s="5" t="s">
        <v>167</v>
      </c>
      <c r="P118" s="5" t="s">
        <v>215</v>
      </c>
      <c r="Q118" s="5" t="s">
        <v>215</v>
      </c>
      <c r="R118" s="6">
        <v>42690.769444444442</v>
      </c>
      <c r="S118" s="6">
        <v>42760.488194444442</v>
      </c>
      <c r="T118" s="6">
        <v>43588.411111111112</v>
      </c>
      <c r="U118" s="6">
        <v>42695.587500000001</v>
      </c>
      <c r="AA118" s="5">
        <v>0</v>
      </c>
      <c r="AF118" s="5" t="s">
        <v>8617</v>
      </c>
      <c r="AH118" s="5">
        <v>1110204</v>
      </c>
      <c r="AI118" s="5" t="s">
        <v>184</v>
      </c>
      <c r="AJ118" s="5" t="s">
        <v>215</v>
      </c>
      <c r="AK118" s="5" t="s">
        <v>282</v>
      </c>
      <c r="AL118" s="5" t="s">
        <v>3533</v>
      </c>
      <c r="AZ118" s="5" t="s">
        <v>8278</v>
      </c>
      <c r="DG118" s="5" t="s">
        <v>8276</v>
      </c>
      <c r="EQ118" s="5" t="s">
        <v>8616</v>
      </c>
      <c r="ER118" s="5">
        <v>9.2233720368547697E+18</v>
      </c>
      <c r="EZ118" s="5" t="s">
        <v>662</v>
      </c>
      <c r="FB118" s="5" t="s">
        <v>2048</v>
      </c>
      <c r="FQ118" s="5">
        <v>1</v>
      </c>
      <c r="FV118" s="5" t="s">
        <v>6956</v>
      </c>
      <c r="FW118" s="5" t="s">
        <v>241</v>
      </c>
      <c r="GK118" s="5" t="s">
        <v>8615</v>
      </c>
      <c r="GL118" s="5" t="s">
        <v>8614</v>
      </c>
      <c r="GM118" s="5" t="s">
        <v>8613</v>
      </c>
      <c r="GN118" s="5" t="s">
        <v>8612</v>
      </c>
      <c r="GO118" s="5" t="s">
        <v>8611</v>
      </c>
      <c r="GP118" s="5" t="s">
        <v>8610</v>
      </c>
      <c r="GQ118" s="5" t="s">
        <v>8609</v>
      </c>
      <c r="GR118" s="5" t="s">
        <v>8608</v>
      </c>
    </row>
    <row r="119" spans="1:203" s="5" customFormat="1" x14ac:dyDescent="0.2">
      <c r="A119" s="5" t="s">
        <v>8607</v>
      </c>
      <c r="B119" s="5" t="s">
        <v>8606</v>
      </c>
      <c r="C119" s="5">
        <v>151576</v>
      </c>
      <c r="E119" s="5" t="s">
        <v>180</v>
      </c>
      <c r="F119" s="5" t="s">
        <v>167</v>
      </c>
      <c r="G119" s="5" t="s">
        <v>168</v>
      </c>
      <c r="H119" s="5" t="s">
        <v>169</v>
      </c>
      <c r="I119" s="5" t="s">
        <v>170</v>
      </c>
      <c r="J119" s="5" t="s">
        <v>171</v>
      </c>
      <c r="M119" s="5" t="s">
        <v>172</v>
      </c>
      <c r="N119" s="5" t="s">
        <v>167</v>
      </c>
      <c r="O119" s="5" t="s">
        <v>614</v>
      </c>
      <c r="P119" s="5" t="s">
        <v>614</v>
      </c>
      <c r="Q119" s="5" t="s">
        <v>668</v>
      </c>
      <c r="R119" s="6">
        <v>42690.588888888888</v>
      </c>
      <c r="S119" s="6">
        <v>42691.461805555555</v>
      </c>
      <c r="T119" s="6">
        <v>43588.411111111112</v>
      </c>
      <c r="U119" s="6">
        <v>42691.461805555555</v>
      </c>
      <c r="AA119" s="5">
        <v>0</v>
      </c>
      <c r="AF119" s="5" t="s">
        <v>8605</v>
      </c>
      <c r="AH119" s="5" t="s">
        <v>614</v>
      </c>
      <c r="AI119" s="5" t="s">
        <v>668</v>
      </c>
      <c r="EQ119" s="5" t="s">
        <v>8604</v>
      </c>
      <c r="ER119" s="5">
        <v>9.2233720368547697E+18</v>
      </c>
      <c r="EZ119" s="5" t="s">
        <v>662</v>
      </c>
      <c r="FB119" s="5" t="s">
        <v>7016</v>
      </c>
      <c r="FC119" s="5" t="s">
        <v>2048</v>
      </c>
      <c r="GK119" s="5" t="s">
        <v>8603</v>
      </c>
    </row>
    <row r="120" spans="1:203" s="5" customFormat="1" x14ac:dyDescent="0.2">
      <c r="A120" s="5" t="s">
        <v>8602</v>
      </c>
      <c r="B120" s="5" t="s">
        <v>8601</v>
      </c>
      <c r="C120" s="5">
        <v>151573</v>
      </c>
      <c r="E120" s="5" t="s">
        <v>180</v>
      </c>
      <c r="F120" s="5" t="s">
        <v>167</v>
      </c>
      <c r="G120" s="5" t="s">
        <v>168</v>
      </c>
      <c r="H120" s="5" t="s">
        <v>169</v>
      </c>
      <c r="I120" s="5" t="s">
        <v>170</v>
      </c>
      <c r="J120" s="5" t="s">
        <v>171</v>
      </c>
      <c r="M120" s="5" t="s">
        <v>172</v>
      </c>
      <c r="N120" s="5" t="s">
        <v>167</v>
      </c>
      <c r="O120" s="5" t="s">
        <v>671</v>
      </c>
      <c r="P120" s="5" t="s">
        <v>671</v>
      </c>
      <c r="Q120" s="5" t="s">
        <v>668</v>
      </c>
      <c r="R120" s="6">
        <v>42690.563194444447</v>
      </c>
      <c r="S120" s="6">
        <v>42691.47152777778</v>
      </c>
      <c r="T120" s="6">
        <v>43588.411111111112</v>
      </c>
      <c r="U120" s="6">
        <v>42691.47152777778</v>
      </c>
      <c r="AA120" s="5">
        <v>0</v>
      </c>
      <c r="AF120" s="5" t="s">
        <v>8600</v>
      </c>
      <c r="AH120" s="5" t="s">
        <v>668</v>
      </c>
      <c r="EQ120" s="5" t="s">
        <v>8599</v>
      </c>
      <c r="ER120" s="5">
        <v>9.2233720368547697E+18</v>
      </c>
      <c r="EZ120" s="5" t="s">
        <v>662</v>
      </c>
      <c r="FB120" s="5" t="s">
        <v>7016</v>
      </c>
      <c r="FC120" s="5" t="s">
        <v>2048</v>
      </c>
      <c r="GK120" s="5" t="s">
        <v>8598</v>
      </c>
      <c r="GL120" s="5" t="s">
        <v>8597</v>
      </c>
    </row>
    <row r="121" spans="1:203" s="5" customFormat="1" x14ac:dyDescent="0.2">
      <c r="A121" s="5" t="s">
        <v>8596</v>
      </c>
      <c r="B121" s="5" t="s">
        <v>8595</v>
      </c>
      <c r="C121" s="5">
        <v>151558</v>
      </c>
      <c r="E121" s="5" t="s">
        <v>166</v>
      </c>
      <c r="F121" s="5" t="s">
        <v>167</v>
      </c>
      <c r="G121" s="5" t="s">
        <v>168</v>
      </c>
      <c r="H121" s="5" t="s">
        <v>169</v>
      </c>
      <c r="I121" s="5" t="s">
        <v>170</v>
      </c>
      <c r="J121" s="5" t="s">
        <v>171</v>
      </c>
      <c r="M121" s="5" t="s">
        <v>172</v>
      </c>
      <c r="N121" s="5" t="s">
        <v>167</v>
      </c>
      <c r="O121" s="5" t="s">
        <v>184</v>
      </c>
      <c r="P121" s="5">
        <v>1110204</v>
      </c>
      <c r="Q121" s="5">
        <v>1110204</v>
      </c>
      <c r="R121" s="6">
        <v>42690.533333333333</v>
      </c>
      <c r="S121" s="6">
        <v>42692.522222222222</v>
      </c>
      <c r="T121" s="6">
        <v>43588.411111111112</v>
      </c>
      <c r="U121" s="6">
        <v>42692.522222222222</v>
      </c>
      <c r="AA121" s="5">
        <v>0</v>
      </c>
      <c r="AF121" s="5" t="s">
        <v>8594</v>
      </c>
      <c r="AH121" s="5">
        <v>1110204</v>
      </c>
      <c r="AI121" s="5" t="s">
        <v>184</v>
      </c>
      <c r="AJ121" s="5" t="s">
        <v>282</v>
      </c>
      <c r="AK121" s="5" t="s">
        <v>448</v>
      </c>
      <c r="BS121" s="5" t="s">
        <v>8593</v>
      </c>
      <c r="DG121" s="5" t="s">
        <v>307</v>
      </c>
      <c r="EQ121" s="5" t="s">
        <v>8592</v>
      </c>
      <c r="ER121" s="5">
        <v>9.2233720368547697E+18</v>
      </c>
      <c r="EZ121" s="5" t="s">
        <v>662</v>
      </c>
      <c r="FB121" s="5" t="s">
        <v>2048</v>
      </c>
      <c r="FQ121" s="5">
        <v>3</v>
      </c>
      <c r="FV121" s="5" t="s">
        <v>6956</v>
      </c>
      <c r="FW121" s="5" t="s">
        <v>241</v>
      </c>
      <c r="GK121" s="5" t="s">
        <v>8591</v>
      </c>
      <c r="GL121" s="5" t="s">
        <v>8590</v>
      </c>
      <c r="GM121" s="5" t="s">
        <v>8589</v>
      </c>
    </row>
    <row r="122" spans="1:203" s="5" customFormat="1" x14ac:dyDescent="0.2">
      <c r="A122" s="5" t="s">
        <v>8588</v>
      </c>
      <c r="B122" s="5" t="s">
        <v>8587</v>
      </c>
      <c r="C122" s="5">
        <v>151477</v>
      </c>
      <c r="E122" s="5" t="s">
        <v>180</v>
      </c>
      <c r="F122" s="5" t="s">
        <v>167</v>
      </c>
      <c r="G122" s="5" t="s">
        <v>168</v>
      </c>
      <c r="H122" s="5" t="s">
        <v>169</v>
      </c>
      <c r="I122" s="5" t="s">
        <v>170</v>
      </c>
      <c r="J122" s="5" t="s">
        <v>171</v>
      </c>
      <c r="M122" s="5" t="s">
        <v>172</v>
      </c>
      <c r="N122" s="5" t="s">
        <v>167</v>
      </c>
      <c r="O122" s="5" t="s">
        <v>668</v>
      </c>
      <c r="P122" s="5" t="s">
        <v>668</v>
      </c>
      <c r="Q122" s="5" t="s">
        <v>668</v>
      </c>
      <c r="R122" s="6">
        <v>42689.698611111111</v>
      </c>
      <c r="S122" s="6">
        <v>42747.65347222222</v>
      </c>
      <c r="T122" s="6">
        <v>43588.411111111112</v>
      </c>
      <c r="U122" s="6">
        <v>42690.739583333336</v>
      </c>
      <c r="X122" s="5" t="s">
        <v>1074</v>
      </c>
      <c r="AA122" s="5">
        <v>0</v>
      </c>
      <c r="AF122" s="5" t="s">
        <v>8586</v>
      </c>
      <c r="AH122" s="5" t="s">
        <v>668</v>
      </c>
      <c r="EQ122" s="5" t="s">
        <v>8585</v>
      </c>
      <c r="ER122" s="5">
        <v>9.2233720368547697E+18</v>
      </c>
      <c r="EZ122" s="5" t="s">
        <v>662</v>
      </c>
      <c r="FB122" s="5" t="s">
        <v>7016</v>
      </c>
      <c r="FC122" s="5" t="s">
        <v>2048</v>
      </c>
      <c r="FV122" s="5" t="s">
        <v>8243</v>
      </c>
      <c r="FW122" s="5" t="s">
        <v>241</v>
      </c>
    </row>
    <row r="123" spans="1:203" s="5" customFormat="1" x14ac:dyDescent="0.2">
      <c r="A123" s="5" t="s">
        <v>8584</v>
      </c>
      <c r="B123" s="5" t="s">
        <v>8583</v>
      </c>
      <c r="C123" s="5">
        <v>151475</v>
      </c>
      <c r="E123" s="5" t="s">
        <v>166</v>
      </c>
      <c r="F123" s="5" t="s">
        <v>167</v>
      </c>
      <c r="G123" s="5" t="s">
        <v>168</v>
      </c>
      <c r="H123" s="5" t="s">
        <v>169</v>
      </c>
      <c r="I123" s="5" t="s">
        <v>170</v>
      </c>
      <c r="J123" s="5" t="s">
        <v>171</v>
      </c>
      <c r="M123" s="5" t="s">
        <v>172</v>
      </c>
      <c r="N123" s="5" t="s">
        <v>167</v>
      </c>
      <c r="O123" s="5" t="s">
        <v>668</v>
      </c>
      <c r="P123" s="5" t="s">
        <v>171</v>
      </c>
      <c r="Q123" s="5" t="s">
        <v>171</v>
      </c>
      <c r="R123" s="6">
        <v>42689.690972222219</v>
      </c>
      <c r="S123" s="6">
        <v>42835.456944444442</v>
      </c>
      <c r="T123" s="6">
        <v>43588.411111111112</v>
      </c>
      <c r="U123" s="6">
        <v>42745.729861111111</v>
      </c>
      <c r="V123" s="5" t="s">
        <v>6668</v>
      </c>
      <c r="X123" s="5" t="s">
        <v>5845</v>
      </c>
      <c r="AA123" s="5">
        <v>0</v>
      </c>
      <c r="AF123" s="5" t="s">
        <v>8582</v>
      </c>
      <c r="AH123" s="5">
        <v>1110204</v>
      </c>
      <c r="AI123" s="5" t="s">
        <v>555</v>
      </c>
      <c r="AJ123" s="5" t="s">
        <v>171</v>
      </c>
      <c r="AZ123" s="5" t="s">
        <v>8581</v>
      </c>
      <c r="BS123" s="5" t="s">
        <v>8580</v>
      </c>
      <c r="CC123" s="5" t="s">
        <v>4903</v>
      </c>
      <c r="EQ123" s="5" t="s">
        <v>8579</v>
      </c>
      <c r="ER123" s="5">
        <v>9.2233720368547697E+18</v>
      </c>
      <c r="EZ123" s="5" t="s">
        <v>662</v>
      </c>
      <c r="FB123" s="5" t="s">
        <v>7619</v>
      </c>
      <c r="FC123" s="5" t="s">
        <v>8144</v>
      </c>
      <c r="FD123" s="5" t="s">
        <v>8034</v>
      </c>
      <c r="FQ123" s="5">
        <v>3</v>
      </c>
      <c r="FW123" s="5" t="s">
        <v>221</v>
      </c>
      <c r="GK123" s="5" t="s">
        <v>8578</v>
      </c>
      <c r="GL123" s="5" t="s">
        <v>8577</v>
      </c>
    </row>
    <row r="124" spans="1:203" s="5" customFormat="1" x14ac:dyDescent="0.2">
      <c r="A124" s="5" t="s">
        <v>8576</v>
      </c>
      <c r="B124" s="5" t="s">
        <v>8575</v>
      </c>
      <c r="C124" s="5">
        <v>151473</v>
      </c>
      <c r="E124" s="5" t="s">
        <v>166</v>
      </c>
      <c r="F124" s="5" t="s">
        <v>167</v>
      </c>
      <c r="G124" s="5" t="s">
        <v>168</v>
      </c>
      <c r="H124" s="5" t="s">
        <v>169</v>
      </c>
      <c r="I124" s="5" t="s">
        <v>170</v>
      </c>
      <c r="J124" s="5" t="s">
        <v>171</v>
      </c>
      <c r="M124" s="5" t="s">
        <v>172</v>
      </c>
      <c r="N124" s="5" t="s">
        <v>167</v>
      </c>
      <c r="O124" s="5" t="s">
        <v>668</v>
      </c>
      <c r="P124" s="5" t="s">
        <v>555</v>
      </c>
      <c r="Q124" s="5" t="s">
        <v>171</v>
      </c>
      <c r="R124" s="6">
        <v>42689.689583333333</v>
      </c>
      <c r="S124" s="6">
        <v>42835.456250000003</v>
      </c>
      <c r="T124" s="6">
        <v>43588.411111111112</v>
      </c>
      <c r="U124" s="6">
        <v>42732.432638888888</v>
      </c>
      <c r="X124" s="5" t="s">
        <v>5845</v>
      </c>
      <c r="AA124" s="5">
        <v>0</v>
      </c>
      <c r="AF124" s="5" t="s">
        <v>8574</v>
      </c>
      <c r="AH124" s="5">
        <v>1110204</v>
      </c>
      <c r="AI124" s="5" t="s">
        <v>555</v>
      </c>
      <c r="AJ124" s="5" t="s">
        <v>171</v>
      </c>
      <c r="AZ124" s="5" t="s">
        <v>8573</v>
      </c>
      <c r="BS124" s="5" t="s">
        <v>8564</v>
      </c>
      <c r="EQ124" s="5" t="s">
        <v>8572</v>
      </c>
      <c r="ER124" s="5">
        <v>9.2233720368547697E+18</v>
      </c>
      <c r="EZ124" s="5" t="s">
        <v>662</v>
      </c>
      <c r="FB124" s="5" t="s">
        <v>7619</v>
      </c>
      <c r="FC124" s="5" t="s">
        <v>8144</v>
      </c>
      <c r="FQ124" s="5">
        <v>2</v>
      </c>
      <c r="FV124" s="5" t="s">
        <v>7215</v>
      </c>
      <c r="FW124" s="5" t="s">
        <v>241</v>
      </c>
      <c r="GK124" s="5" t="s">
        <v>8571</v>
      </c>
      <c r="GL124" s="5" t="s">
        <v>8570</v>
      </c>
      <c r="GM124" s="5" t="s">
        <v>8569</v>
      </c>
    </row>
    <row r="125" spans="1:203" s="5" customFormat="1" x14ac:dyDescent="0.2">
      <c r="A125" s="5" t="s">
        <v>8568</v>
      </c>
      <c r="B125" s="5" t="s">
        <v>8567</v>
      </c>
      <c r="C125" s="5">
        <v>151471</v>
      </c>
      <c r="E125" s="5" t="s">
        <v>166</v>
      </c>
      <c r="F125" s="5" t="s">
        <v>167</v>
      </c>
      <c r="G125" s="5" t="s">
        <v>168</v>
      </c>
      <c r="H125" s="5" t="s">
        <v>169</v>
      </c>
      <c r="I125" s="5" t="s">
        <v>170</v>
      </c>
      <c r="J125" s="5" t="s">
        <v>171</v>
      </c>
      <c r="M125" s="5" t="s">
        <v>172</v>
      </c>
      <c r="N125" s="5" t="s">
        <v>167</v>
      </c>
      <c r="O125" s="5" t="s">
        <v>350</v>
      </c>
      <c r="P125" s="5" t="s">
        <v>555</v>
      </c>
      <c r="Q125" s="5" t="s">
        <v>171</v>
      </c>
      <c r="R125" s="6">
        <v>42689.686805555553</v>
      </c>
      <c r="S125" s="6">
        <v>42835.456250000003</v>
      </c>
      <c r="T125" s="6">
        <v>43588.411111111112</v>
      </c>
      <c r="U125" s="6">
        <v>42723.386111111111</v>
      </c>
      <c r="X125" s="5" t="s">
        <v>5845</v>
      </c>
      <c r="AA125" s="5">
        <v>0</v>
      </c>
      <c r="AF125" s="5" t="s">
        <v>8566</v>
      </c>
      <c r="AH125" s="5" t="s">
        <v>555</v>
      </c>
      <c r="AI125" s="5" t="s">
        <v>171</v>
      </c>
      <c r="AJ125" s="5" t="s">
        <v>668</v>
      </c>
      <c r="AK125" s="5" t="s">
        <v>350</v>
      </c>
      <c r="AZ125" s="5" t="s">
        <v>8565</v>
      </c>
      <c r="BS125" s="5" t="s">
        <v>8564</v>
      </c>
      <c r="EQ125" s="5" t="s">
        <v>8563</v>
      </c>
      <c r="ER125" s="5">
        <v>9.2233720368547697E+18</v>
      </c>
      <c r="EZ125" s="5" t="s">
        <v>662</v>
      </c>
      <c r="FB125" s="5" t="s">
        <v>2048</v>
      </c>
      <c r="FC125" s="5" t="s">
        <v>7619</v>
      </c>
      <c r="FD125" s="5" t="s">
        <v>8144</v>
      </c>
      <c r="FQ125" s="5">
        <v>2</v>
      </c>
      <c r="FV125" s="5" t="s">
        <v>7215</v>
      </c>
      <c r="FW125" s="5" t="s">
        <v>241</v>
      </c>
      <c r="GK125" s="5" t="s">
        <v>8562</v>
      </c>
      <c r="GL125" s="5" t="s">
        <v>8561</v>
      </c>
      <c r="GM125" s="5" t="s">
        <v>8560</v>
      </c>
      <c r="GN125" s="5" t="s">
        <v>8559</v>
      </c>
      <c r="GO125" s="5" t="s">
        <v>8558</v>
      </c>
      <c r="GP125" s="5" t="s">
        <v>8557</v>
      </c>
      <c r="GQ125" s="5" t="s">
        <v>8556</v>
      </c>
      <c r="GR125" s="5" t="s">
        <v>8555</v>
      </c>
      <c r="GS125" s="5" t="s">
        <v>8554</v>
      </c>
      <c r="GT125" s="5" t="s">
        <v>8553</v>
      </c>
      <c r="GU125" s="5" t="s">
        <v>8552</v>
      </c>
    </row>
    <row r="126" spans="1:203" s="5" customFormat="1" x14ac:dyDescent="0.2">
      <c r="A126" s="5" t="s">
        <v>8551</v>
      </c>
      <c r="B126" s="5" t="s">
        <v>8550</v>
      </c>
      <c r="C126" s="5">
        <v>151461</v>
      </c>
      <c r="E126" s="5" t="s">
        <v>166</v>
      </c>
      <c r="F126" s="5" t="s">
        <v>167</v>
      </c>
      <c r="G126" s="5" t="s">
        <v>168</v>
      </c>
      <c r="H126" s="5" t="s">
        <v>169</v>
      </c>
      <c r="I126" s="5" t="s">
        <v>170</v>
      </c>
      <c r="J126" s="5" t="s">
        <v>171</v>
      </c>
      <c r="M126" s="5" t="s">
        <v>172</v>
      </c>
      <c r="N126" s="5" t="s">
        <v>167</v>
      </c>
      <c r="O126" s="5" t="s">
        <v>185</v>
      </c>
      <c r="P126" s="5" t="s">
        <v>171</v>
      </c>
      <c r="Q126" s="5" t="s">
        <v>171</v>
      </c>
      <c r="R126" s="6">
        <v>42689.626388888886</v>
      </c>
      <c r="S126" s="6">
        <v>42747.675694444442</v>
      </c>
      <c r="T126" s="6">
        <v>43588.411111111112</v>
      </c>
      <c r="U126" s="6">
        <v>42711.413888888892</v>
      </c>
      <c r="X126" s="5" t="s">
        <v>5845</v>
      </c>
      <c r="AA126" s="5">
        <v>0</v>
      </c>
      <c r="AF126" s="5" t="s">
        <v>8549</v>
      </c>
      <c r="AH126" s="5" t="s">
        <v>171</v>
      </c>
      <c r="BS126" s="5" t="s">
        <v>8548</v>
      </c>
      <c r="EQ126" s="5" t="s">
        <v>8547</v>
      </c>
      <c r="ER126" s="5">
        <v>9.2233720368547697E+18</v>
      </c>
      <c r="EZ126" s="5" t="s">
        <v>662</v>
      </c>
      <c r="FB126" s="5" t="s">
        <v>2048</v>
      </c>
      <c r="FC126" s="5" t="s">
        <v>7619</v>
      </c>
      <c r="FQ126" s="5">
        <v>5</v>
      </c>
      <c r="FW126" s="5" t="s">
        <v>221</v>
      </c>
    </row>
    <row r="127" spans="1:203" s="5" customFormat="1" x14ac:dyDescent="0.2">
      <c r="A127" s="5" t="s">
        <v>8546</v>
      </c>
      <c r="B127" s="5" t="s">
        <v>8545</v>
      </c>
      <c r="C127" s="5">
        <v>151417</v>
      </c>
      <c r="E127" s="5" t="s">
        <v>166</v>
      </c>
      <c r="F127" s="5" t="s">
        <v>167</v>
      </c>
      <c r="G127" s="5" t="s">
        <v>168</v>
      </c>
      <c r="H127" s="5" t="s">
        <v>169</v>
      </c>
      <c r="I127" s="5" t="s">
        <v>170</v>
      </c>
      <c r="J127" s="5" t="s">
        <v>171</v>
      </c>
      <c r="M127" s="5" t="s">
        <v>172</v>
      </c>
      <c r="N127" s="5" t="s">
        <v>167</v>
      </c>
      <c r="O127" s="5" t="s">
        <v>671</v>
      </c>
      <c r="P127" s="5" t="s">
        <v>206</v>
      </c>
      <c r="Q127" s="5" t="s">
        <v>206</v>
      </c>
      <c r="R127" s="6">
        <v>42689.494444444441</v>
      </c>
      <c r="S127" s="6">
        <v>42747.67291666667</v>
      </c>
      <c r="T127" s="6">
        <v>43588.411111111112</v>
      </c>
      <c r="U127" s="6">
        <v>42691.5</v>
      </c>
      <c r="X127" s="5" t="s">
        <v>1640</v>
      </c>
      <c r="AA127" s="5">
        <v>0</v>
      </c>
      <c r="AF127" s="5" t="s">
        <v>8544</v>
      </c>
      <c r="AH127" s="5" t="s">
        <v>206</v>
      </c>
      <c r="BS127" s="5" t="s">
        <v>8543</v>
      </c>
      <c r="EQ127" s="5" t="s">
        <v>8542</v>
      </c>
      <c r="ER127" s="5">
        <v>9.2233720368547697E+18</v>
      </c>
      <c r="EZ127" s="5" t="s">
        <v>662</v>
      </c>
      <c r="FB127" s="5" t="s">
        <v>2048</v>
      </c>
      <c r="FQ127" s="5">
        <v>1</v>
      </c>
      <c r="FV127" s="5" t="s">
        <v>6956</v>
      </c>
      <c r="FW127" s="5" t="s">
        <v>241</v>
      </c>
    </row>
    <row r="128" spans="1:203" s="5" customFormat="1" x14ac:dyDescent="0.2">
      <c r="A128" s="5" t="s">
        <v>8541</v>
      </c>
      <c r="B128" s="5" t="s">
        <v>8540</v>
      </c>
      <c r="C128" s="5">
        <v>151391</v>
      </c>
      <c r="E128" s="5" t="s">
        <v>180</v>
      </c>
      <c r="F128" s="5" t="s">
        <v>167</v>
      </c>
      <c r="G128" s="5" t="s">
        <v>168</v>
      </c>
      <c r="H128" s="5" t="s">
        <v>169</v>
      </c>
      <c r="I128" s="5" t="s">
        <v>170</v>
      </c>
      <c r="J128" s="5" t="s">
        <v>171</v>
      </c>
      <c r="M128" s="5" t="s">
        <v>172</v>
      </c>
      <c r="N128" s="5" t="s">
        <v>167</v>
      </c>
      <c r="O128" s="5" t="s">
        <v>668</v>
      </c>
      <c r="P128" s="5" t="s">
        <v>614</v>
      </c>
      <c r="Q128" s="5" t="s">
        <v>614</v>
      </c>
      <c r="R128" s="6">
        <v>42689.388888888891</v>
      </c>
      <c r="S128" s="6">
        <v>42747.652777777781</v>
      </c>
      <c r="T128" s="6">
        <v>43588.411111111112</v>
      </c>
      <c r="U128" s="6">
        <v>42691.47152777778</v>
      </c>
      <c r="X128" s="5" t="s">
        <v>1074</v>
      </c>
      <c r="AA128" s="5">
        <v>0</v>
      </c>
      <c r="AF128" s="5" t="s">
        <v>8539</v>
      </c>
      <c r="AH128" s="5" t="s">
        <v>614</v>
      </c>
      <c r="EQ128" s="5" t="s">
        <v>8538</v>
      </c>
      <c r="ER128" s="5">
        <v>9.2233720368547697E+18</v>
      </c>
      <c r="EZ128" s="5" t="s">
        <v>662</v>
      </c>
      <c r="FB128" s="5" t="s">
        <v>7016</v>
      </c>
      <c r="FC128" s="5" t="s">
        <v>2048</v>
      </c>
      <c r="FP128" s="5" t="s">
        <v>8537</v>
      </c>
      <c r="FV128" s="5" t="s">
        <v>8243</v>
      </c>
      <c r="FW128" s="5" t="s">
        <v>241</v>
      </c>
    </row>
    <row r="129" spans="1:195" s="5" customFormat="1" x14ac:dyDescent="0.2">
      <c r="A129" s="5" t="s">
        <v>8536</v>
      </c>
      <c r="B129" s="5" t="s">
        <v>8535</v>
      </c>
      <c r="C129" s="5">
        <v>151356</v>
      </c>
      <c r="E129" s="5" t="s">
        <v>166</v>
      </c>
      <c r="F129" s="5" t="s">
        <v>167</v>
      </c>
      <c r="G129" s="5" t="s">
        <v>168</v>
      </c>
      <c r="H129" s="5" t="s">
        <v>169</v>
      </c>
      <c r="I129" s="5" t="s">
        <v>170</v>
      </c>
      <c r="J129" s="5" t="s">
        <v>171</v>
      </c>
      <c r="M129" s="5" t="s">
        <v>172</v>
      </c>
      <c r="N129" s="5" t="s">
        <v>167</v>
      </c>
      <c r="P129" s="5" t="s">
        <v>215</v>
      </c>
      <c r="Q129" s="5" t="s">
        <v>215</v>
      </c>
      <c r="R129" s="6">
        <v>42688.585416666669</v>
      </c>
      <c r="S129" s="6">
        <v>42760.488194444442</v>
      </c>
      <c r="T129" s="6">
        <v>43588.411111111112</v>
      </c>
      <c r="U129" s="6">
        <v>42695.461111111108</v>
      </c>
      <c r="AA129" s="5">
        <v>0</v>
      </c>
      <c r="AF129" s="5" t="s">
        <v>8534</v>
      </c>
      <c r="AH129" s="5" t="s">
        <v>215</v>
      </c>
      <c r="BS129" s="5" t="s">
        <v>8533</v>
      </c>
      <c r="EQ129" s="5" t="s">
        <v>8532</v>
      </c>
      <c r="ER129" s="5">
        <v>9.2233720368547697E+18</v>
      </c>
      <c r="EZ129" s="5" t="s">
        <v>662</v>
      </c>
      <c r="FB129" s="5" t="s">
        <v>2048</v>
      </c>
      <c r="FQ129" s="5">
        <v>1</v>
      </c>
      <c r="GK129" s="5" t="s">
        <v>8531</v>
      </c>
    </row>
    <row r="130" spans="1:195" s="5" customFormat="1" x14ac:dyDescent="0.2">
      <c r="A130" s="5" t="s">
        <v>8530</v>
      </c>
      <c r="B130" s="5" t="s">
        <v>8529</v>
      </c>
      <c r="C130" s="5">
        <v>151355</v>
      </c>
      <c r="E130" s="5" t="s">
        <v>166</v>
      </c>
      <c r="F130" s="5" t="s">
        <v>167</v>
      </c>
      <c r="G130" s="5" t="s">
        <v>168</v>
      </c>
      <c r="H130" s="5" t="s">
        <v>169</v>
      </c>
      <c r="I130" s="5" t="s">
        <v>170</v>
      </c>
      <c r="J130" s="5" t="s">
        <v>171</v>
      </c>
      <c r="M130" s="5" t="s">
        <v>172</v>
      </c>
      <c r="N130" s="5" t="s">
        <v>167</v>
      </c>
      <c r="P130" s="5" t="s">
        <v>215</v>
      </c>
      <c r="Q130" s="5" t="s">
        <v>215</v>
      </c>
      <c r="R130" s="6">
        <v>42688.581250000003</v>
      </c>
      <c r="S130" s="6">
        <v>42760.488194444442</v>
      </c>
      <c r="T130" s="6">
        <v>43588.411111111112</v>
      </c>
      <c r="U130" s="6">
        <v>42695.519444444442</v>
      </c>
      <c r="AA130" s="5">
        <v>0</v>
      </c>
      <c r="AF130" s="5" t="s">
        <v>8528</v>
      </c>
      <c r="AH130" s="5" t="s">
        <v>184</v>
      </c>
      <c r="AI130" s="5" t="s">
        <v>215</v>
      </c>
      <c r="BS130" s="5" t="s">
        <v>8527</v>
      </c>
      <c r="EQ130" s="5" t="s">
        <v>8526</v>
      </c>
      <c r="ER130" s="5">
        <v>9.2233720368547697E+18</v>
      </c>
      <c r="EZ130" s="5" t="s">
        <v>662</v>
      </c>
      <c r="FB130" s="5" t="s">
        <v>2048</v>
      </c>
      <c r="FQ130" s="5">
        <v>1</v>
      </c>
      <c r="GK130" s="5" t="s">
        <v>8525</v>
      </c>
      <c r="GL130" s="5" t="s">
        <v>8524</v>
      </c>
    </row>
    <row r="131" spans="1:195" s="5" customFormat="1" x14ac:dyDescent="0.2">
      <c r="A131" s="5" t="s">
        <v>8523</v>
      </c>
      <c r="B131" s="5" t="s">
        <v>8522</v>
      </c>
      <c r="C131" s="5">
        <v>151327</v>
      </c>
      <c r="E131" s="5" t="s">
        <v>180</v>
      </c>
      <c r="F131" s="5" t="s">
        <v>167</v>
      </c>
      <c r="G131" s="5" t="s">
        <v>168</v>
      </c>
      <c r="H131" s="5" t="s">
        <v>169</v>
      </c>
      <c r="I131" s="5" t="s">
        <v>170</v>
      </c>
      <c r="J131" s="5" t="s">
        <v>171</v>
      </c>
      <c r="M131" s="5" t="s">
        <v>172</v>
      </c>
      <c r="N131" s="5" t="s">
        <v>167</v>
      </c>
      <c r="O131" s="5" t="s">
        <v>350</v>
      </c>
      <c r="P131" s="5" t="s">
        <v>350</v>
      </c>
      <c r="Q131" s="5" t="s">
        <v>350</v>
      </c>
      <c r="R131" s="6">
        <v>42688.527083333334</v>
      </c>
      <c r="S131" s="6">
        <v>42688.53402777778</v>
      </c>
      <c r="T131" s="6">
        <v>43588.411111111112</v>
      </c>
      <c r="U131" s="6">
        <v>42688.53402777778</v>
      </c>
      <c r="AA131" s="5">
        <v>0</v>
      </c>
      <c r="AF131" s="5" t="s">
        <v>8521</v>
      </c>
      <c r="AH131" s="5" t="s">
        <v>350</v>
      </c>
      <c r="DG131" s="5" t="s">
        <v>681</v>
      </c>
      <c r="EQ131" s="5" t="s">
        <v>8520</v>
      </c>
      <c r="ER131" s="5">
        <v>9.2233720368547697E+18</v>
      </c>
      <c r="EZ131" s="5" t="s">
        <v>662</v>
      </c>
      <c r="FB131" s="5" t="s">
        <v>7016</v>
      </c>
    </row>
    <row r="132" spans="1:195" s="5" customFormat="1" x14ac:dyDescent="0.2">
      <c r="A132" s="5" t="s">
        <v>8519</v>
      </c>
      <c r="B132" s="5" t="s">
        <v>8518</v>
      </c>
      <c r="C132" s="5">
        <v>151323</v>
      </c>
      <c r="E132" s="5" t="s">
        <v>180</v>
      </c>
      <c r="F132" s="5" t="s">
        <v>167</v>
      </c>
      <c r="G132" s="5" t="s">
        <v>168</v>
      </c>
      <c r="H132" s="5" t="s">
        <v>169</v>
      </c>
      <c r="I132" s="5" t="s">
        <v>170</v>
      </c>
      <c r="J132" s="5" t="s">
        <v>171</v>
      </c>
      <c r="M132" s="5" t="s">
        <v>172</v>
      </c>
      <c r="N132" s="5" t="s">
        <v>167</v>
      </c>
      <c r="O132" s="5" t="s">
        <v>668</v>
      </c>
      <c r="P132" s="5" t="s">
        <v>614</v>
      </c>
      <c r="Q132" s="5" t="s">
        <v>614</v>
      </c>
      <c r="R132" s="6">
        <v>42688.524305555555</v>
      </c>
      <c r="S132" s="6">
        <v>42688.700694444444</v>
      </c>
      <c r="T132" s="6">
        <v>43588.411111111112</v>
      </c>
      <c r="U132" s="6">
        <v>42688.700694444444</v>
      </c>
      <c r="AA132" s="5">
        <v>0</v>
      </c>
      <c r="AF132" s="5" t="s">
        <v>8517</v>
      </c>
      <c r="AH132" s="5" t="s">
        <v>614</v>
      </c>
      <c r="EQ132" s="5" t="s">
        <v>8516</v>
      </c>
      <c r="ER132" s="5">
        <v>9.2233720368547697E+18</v>
      </c>
      <c r="EZ132" s="5" t="s">
        <v>662</v>
      </c>
      <c r="FB132" s="5" t="s">
        <v>7016</v>
      </c>
    </row>
    <row r="133" spans="1:195" s="5" customFormat="1" x14ac:dyDescent="0.2">
      <c r="A133" s="5" t="s">
        <v>8515</v>
      </c>
      <c r="B133" s="5" t="s">
        <v>8514</v>
      </c>
      <c r="C133" s="5">
        <v>151286</v>
      </c>
      <c r="E133" s="5" t="s">
        <v>180</v>
      </c>
      <c r="F133" s="5" t="s">
        <v>167</v>
      </c>
      <c r="G133" s="5" t="s">
        <v>168</v>
      </c>
      <c r="H133" s="5" t="s">
        <v>169</v>
      </c>
      <c r="I133" s="5" t="s">
        <v>170</v>
      </c>
      <c r="J133" s="5" t="s">
        <v>171</v>
      </c>
      <c r="M133" s="5" t="s">
        <v>172</v>
      </c>
      <c r="N133" s="5" t="s">
        <v>167</v>
      </c>
      <c r="O133" s="5" t="s">
        <v>350</v>
      </c>
      <c r="P133" s="5" t="s">
        <v>350</v>
      </c>
      <c r="Q133" s="5" t="s">
        <v>350</v>
      </c>
      <c r="R133" s="6">
        <v>42688.428472222222</v>
      </c>
      <c r="S133" s="6">
        <v>42688.711111111108</v>
      </c>
      <c r="T133" s="6">
        <v>43588.411111111112</v>
      </c>
      <c r="U133" s="6">
        <v>42688.711111111108</v>
      </c>
      <c r="AA133" s="5">
        <v>0</v>
      </c>
      <c r="AF133" s="5" t="s">
        <v>8513</v>
      </c>
      <c r="AH133" s="5" t="s">
        <v>350</v>
      </c>
      <c r="DG133" s="5" t="s">
        <v>681</v>
      </c>
      <c r="EQ133" s="5" t="s">
        <v>8512</v>
      </c>
      <c r="ER133" s="5">
        <v>9.2233720368547697E+18</v>
      </c>
      <c r="EZ133" s="5" t="s">
        <v>662</v>
      </c>
      <c r="FB133" s="5" t="s">
        <v>7016</v>
      </c>
      <c r="FQ133" s="5">
        <v>1</v>
      </c>
    </row>
    <row r="134" spans="1:195" s="5" customFormat="1" x14ac:dyDescent="0.2">
      <c r="A134" s="5" t="s">
        <v>8511</v>
      </c>
      <c r="B134" s="5" t="s">
        <v>8510</v>
      </c>
      <c r="C134" s="5">
        <v>151236</v>
      </c>
      <c r="E134" s="5" t="s">
        <v>166</v>
      </c>
      <c r="F134" s="5" t="s">
        <v>167</v>
      </c>
      <c r="G134" s="5" t="s">
        <v>168</v>
      </c>
      <c r="H134" s="5" t="s">
        <v>169</v>
      </c>
      <c r="I134" s="5" t="s">
        <v>170</v>
      </c>
      <c r="J134" s="5" t="s">
        <v>171</v>
      </c>
      <c r="M134" s="5" t="s">
        <v>172</v>
      </c>
      <c r="N134" s="5" t="s">
        <v>167</v>
      </c>
      <c r="O134" s="5" t="s">
        <v>614</v>
      </c>
      <c r="P134" s="5">
        <v>1110204</v>
      </c>
      <c r="Q134" s="5">
        <v>1110204</v>
      </c>
      <c r="R134" s="6">
        <v>42685.643750000003</v>
      </c>
      <c r="S134" s="6">
        <v>42747.65347222222</v>
      </c>
      <c r="T134" s="6">
        <v>43588.411111111112</v>
      </c>
      <c r="U134" s="6">
        <v>42705.436805555553</v>
      </c>
      <c r="X134" s="5" t="s">
        <v>1074</v>
      </c>
      <c r="AA134" s="5">
        <v>0</v>
      </c>
      <c r="AF134" s="5" t="s">
        <v>8509</v>
      </c>
      <c r="AH134" s="5">
        <v>1110204</v>
      </c>
      <c r="BS134" s="5" t="s">
        <v>8508</v>
      </c>
      <c r="EQ134" s="5" t="s">
        <v>8507</v>
      </c>
      <c r="ER134" s="5">
        <v>9.2233720368547697E+18</v>
      </c>
      <c r="EZ134" s="5" t="s">
        <v>662</v>
      </c>
      <c r="FB134" s="5" t="s">
        <v>2048</v>
      </c>
      <c r="FQ134" s="5">
        <v>1</v>
      </c>
      <c r="FW134" s="5" t="s">
        <v>221</v>
      </c>
    </row>
    <row r="135" spans="1:195" s="5" customFormat="1" x14ac:dyDescent="0.2">
      <c r="A135" s="5" t="s">
        <v>8506</v>
      </c>
      <c r="B135" s="5" t="s">
        <v>8505</v>
      </c>
      <c r="C135" s="5">
        <v>151235</v>
      </c>
      <c r="E135" s="5" t="s">
        <v>180</v>
      </c>
      <c r="F135" s="5" t="s">
        <v>167</v>
      </c>
      <c r="G135" s="5" t="s">
        <v>168</v>
      </c>
      <c r="H135" s="5" t="s">
        <v>169</v>
      </c>
      <c r="I135" s="5" t="s">
        <v>170</v>
      </c>
      <c r="J135" s="5" t="s">
        <v>171</v>
      </c>
      <c r="M135" s="5" t="s">
        <v>172</v>
      </c>
      <c r="N135" s="5" t="s">
        <v>167</v>
      </c>
      <c r="O135" s="5" t="s">
        <v>668</v>
      </c>
      <c r="P135" s="5" t="s">
        <v>614</v>
      </c>
      <c r="Q135" s="5" t="s">
        <v>614</v>
      </c>
      <c r="R135" s="6">
        <v>42685.643055555556</v>
      </c>
      <c r="S135" s="6">
        <v>42747.65347222222</v>
      </c>
      <c r="T135" s="6">
        <v>43588.411111111112</v>
      </c>
      <c r="U135" s="6">
        <v>42691.451388888891</v>
      </c>
      <c r="X135" s="5" t="s">
        <v>1074</v>
      </c>
      <c r="AA135" s="5">
        <v>0</v>
      </c>
      <c r="AH135" s="5" t="s">
        <v>614</v>
      </c>
      <c r="BS135" s="5" t="s">
        <v>8504</v>
      </c>
      <c r="EQ135" s="5" t="s">
        <v>8503</v>
      </c>
      <c r="ER135" s="5">
        <v>9.2233720368547697E+18</v>
      </c>
      <c r="EZ135" s="5" t="s">
        <v>662</v>
      </c>
      <c r="FB135" s="5" t="s">
        <v>7016</v>
      </c>
      <c r="FC135" s="5" t="s">
        <v>2048</v>
      </c>
      <c r="FP135" s="5" t="s">
        <v>8502</v>
      </c>
      <c r="FV135" s="5" t="s">
        <v>8243</v>
      </c>
      <c r="FW135" s="5" t="s">
        <v>241</v>
      </c>
    </row>
    <row r="136" spans="1:195" s="5" customFormat="1" x14ac:dyDescent="0.2">
      <c r="A136" s="5" t="s">
        <v>8501</v>
      </c>
      <c r="B136" s="5" t="s">
        <v>8500</v>
      </c>
      <c r="C136" s="5">
        <v>151213</v>
      </c>
      <c r="E136" s="5" t="s">
        <v>180</v>
      </c>
      <c r="F136" s="5" t="s">
        <v>167</v>
      </c>
      <c r="G136" s="5" t="s">
        <v>168</v>
      </c>
      <c r="H136" s="5" t="s">
        <v>169</v>
      </c>
      <c r="I136" s="5" t="s">
        <v>170</v>
      </c>
      <c r="J136" s="5" t="s">
        <v>171</v>
      </c>
      <c r="M136" s="5" t="s">
        <v>172</v>
      </c>
      <c r="N136" s="5" t="s">
        <v>167</v>
      </c>
      <c r="O136" s="5" t="s">
        <v>614</v>
      </c>
      <c r="P136" s="5">
        <v>1110204</v>
      </c>
      <c r="Q136" s="5">
        <v>1110204</v>
      </c>
      <c r="R136" s="6">
        <v>42685.551388888889</v>
      </c>
      <c r="S136" s="6">
        <v>42747.65347222222</v>
      </c>
      <c r="T136" s="6">
        <v>43588.411111111112</v>
      </c>
      <c r="U136" s="6">
        <v>42691.450694444444</v>
      </c>
      <c r="X136" s="5" t="s">
        <v>1074</v>
      </c>
      <c r="AA136" s="5">
        <v>0</v>
      </c>
      <c r="AF136" s="5" t="s">
        <v>8499</v>
      </c>
      <c r="AH136" s="5">
        <v>1110204</v>
      </c>
      <c r="BL136" s="5" t="s">
        <v>8498</v>
      </c>
      <c r="BM136" s="5" t="s">
        <v>8497</v>
      </c>
      <c r="EQ136" s="5" t="s">
        <v>8496</v>
      </c>
      <c r="ER136" s="5">
        <v>9.2233720368547697E+18</v>
      </c>
      <c r="EZ136" s="5" t="s">
        <v>3548</v>
      </c>
      <c r="FB136" s="5" t="s">
        <v>7016</v>
      </c>
      <c r="FC136" s="5" t="s">
        <v>2048</v>
      </c>
      <c r="FV136" s="5" t="s">
        <v>8243</v>
      </c>
      <c r="FW136" s="5" t="s">
        <v>241</v>
      </c>
    </row>
    <row r="137" spans="1:195" s="5" customFormat="1" x14ac:dyDescent="0.2">
      <c r="A137" s="5" t="s">
        <v>8495</v>
      </c>
      <c r="B137" s="5" t="s">
        <v>8494</v>
      </c>
      <c r="C137" s="5">
        <v>151212</v>
      </c>
      <c r="E137" s="5" t="s">
        <v>180</v>
      </c>
      <c r="F137" s="5" t="s">
        <v>167</v>
      </c>
      <c r="G137" s="5" t="s">
        <v>168</v>
      </c>
      <c r="H137" s="5" t="s">
        <v>169</v>
      </c>
      <c r="I137" s="5" t="s">
        <v>170</v>
      </c>
      <c r="J137" s="5" t="s">
        <v>171</v>
      </c>
      <c r="M137" s="5" t="s">
        <v>172</v>
      </c>
      <c r="N137" s="5" t="s">
        <v>167</v>
      </c>
      <c r="O137" s="5" t="s">
        <v>614</v>
      </c>
      <c r="P137" s="5">
        <v>1110204</v>
      </c>
      <c r="Q137" s="5">
        <v>1110204</v>
      </c>
      <c r="R137" s="6">
        <v>42685.541666666664</v>
      </c>
      <c r="S137" s="6">
        <v>42747.65347222222</v>
      </c>
      <c r="T137" s="6">
        <v>43588.411111111112</v>
      </c>
      <c r="U137" s="6">
        <v>42697.418749999997</v>
      </c>
      <c r="X137" s="5" t="s">
        <v>1074</v>
      </c>
      <c r="AA137" s="5">
        <v>0</v>
      </c>
      <c r="AF137" s="5" t="s">
        <v>8493</v>
      </c>
      <c r="AH137" s="5">
        <v>1110204</v>
      </c>
      <c r="BL137" s="5" t="s">
        <v>8492</v>
      </c>
      <c r="EQ137" s="5" t="s">
        <v>8491</v>
      </c>
      <c r="ER137" s="5">
        <v>9.2233720368547697E+18</v>
      </c>
      <c r="EZ137" s="5" t="s">
        <v>3548</v>
      </c>
      <c r="FB137" s="5" t="s">
        <v>7016</v>
      </c>
      <c r="FC137" s="5" t="s">
        <v>2048</v>
      </c>
      <c r="FP137" s="5" t="s">
        <v>8490</v>
      </c>
      <c r="FQ137" s="5">
        <v>2</v>
      </c>
      <c r="FV137" s="5" t="s">
        <v>8243</v>
      </c>
      <c r="FW137" s="5" t="s">
        <v>241</v>
      </c>
    </row>
    <row r="138" spans="1:195" s="5" customFormat="1" x14ac:dyDescent="0.2">
      <c r="A138" s="5" t="s">
        <v>8489</v>
      </c>
      <c r="B138" s="5" t="s">
        <v>8488</v>
      </c>
      <c r="C138" s="5">
        <v>151210</v>
      </c>
      <c r="E138" s="5" t="s">
        <v>180</v>
      </c>
      <c r="F138" s="5" t="s">
        <v>167</v>
      </c>
      <c r="G138" s="5" t="s">
        <v>168</v>
      </c>
      <c r="H138" s="5" t="s">
        <v>169</v>
      </c>
      <c r="I138" s="5" t="s">
        <v>170</v>
      </c>
      <c r="J138" s="5" t="s">
        <v>171</v>
      </c>
      <c r="M138" s="5" t="s">
        <v>172</v>
      </c>
      <c r="N138" s="5" t="s">
        <v>167</v>
      </c>
      <c r="O138" s="5" t="s">
        <v>614</v>
      </c>
      <c r="P138" s="5">
        <v>1110204</v>
      </c>
      <c r="Q138" s="5">
        <v>1110204</v>
      </c>
      <c r="R138" s="6">
        <v>42685.539583333331</v>
      </c>
      <c r="S138" s="6">
        <v>42747.65347222222</v>
      </c>
      <c r="T138" s="6">
        <v>43588.411111111112</v>
      </c>
      <c r="U138" s="6">
        <v>42697.40902777778</v>
      </c>
      <c r="X138" s="5" t="s">
        <v>1074</v>
      </c>
      <c r="AA138" s="5">
        <v>0</v>
      </c>
      <c r="AH138" s="5">
        <v>1110204</v>
      </c>
      <c r="AI138" s="5" t="s">
        <v>614</v>
      </c>
      <c r="EQ138" s="5" t="s">
        <v>8487</v>
      </c>
      <c r="ER138" s="5">
        <v>9.2233720368547697E+18</v>
      </c>
      <c r="EZ138" s="5" t="s">
        <v>662</v>
      </c>
      <c r="FB138" s="5" t="s">
        <v>7016</v>
      </c>
      <c r="FC138" s="5" t="s">
        <v>2048</v>
      </c>
      <c r="FP138" s="5" t="s">
        <v>8486</v>
      </c>
      <c r="FQ138" s="5">
        <v>2</v>
      </c>
      <c r="FV138" s="5" t="s">
        <v>8243</v>
      </c>
      <c r="FW138" s="5" t="s">
        <v>241</v>
      </c>
      <c r="GK138" s="5" t="s">
        <v>8485</v>
      </c>
    </row>
    <row r="139" spans="1:195" s="5" customFormat="1" x14ac:dyDescent="0.2">
      <c r="A139" s="5" t="s">
        <v>8484</v>
      </c>
      <c r="B139" s="5" t="s">
        <v>8483</v>
      </c>
      <c r="C139" s="5">
        <v>151194</v>
      </c>
      <c r="E139" s="5" t="s">
        <v>166</v>
      </c>
      <c r="F139" s="5" t="s">
        <v>167</v>
      </c>
      <c r="G139" s="5" t="s">
        <v>168</v>
      </c>
      <c r="H139" s="5" t="s">
        <v>169</v>
      </c>
      <c r="I139" s="5" t="s">
        <v>170</v>
      </c>
      <c r="J139" s="5" t="s">
        <v>171</v>
      </c>
      <c r="M139" s="5" t="s">
        <v>172</v>
      </c>
      <c r="N139" s="5" t="s">
        <v>167</v>
      </c>
      <c r="O139" s="5" t="s">
        <v>184</v>
      </c>
      <c r="P139" s="5" t="s">
        <v>184</v>
      </c>
      <c r="Q139" s="5" t="s">
        <v>184</v>
      </c>
      <c r="R139" s="6">
        <v>42685.478472222225</v>
      </c>
      <c r="S139" s="6">
        <v>42690.459722222222</v>
      </c>
      <c r="T139" s="6">
        <v>43588.411111111112</v>
      </c>
      <c r="U139" s="6">
        <v>42690.459722222222</v>
      </c>
      <c r="AA139" s="5">
        <v>0</v>
      </c>
      <c r="AF139" s="5" t="s">
        <v>8482</v>
      </c>
      <c r="AH139" s="5" t="s">
        <v>184</v>
      </c>
      <c r="BS139" s="5" t="s">
        <v>8481</v>
      </c>
      <c r="EQ139" s="5" t="s">
        <v>8480</v>
      </c>
      <c r="ER139" s="5">
        <v>9.2233720368547697E+18</v>
      </c>
      <c r="EZ139" s="5" t="s">
        <v>662</v>
      </c>
      <c r="FB139" s="5" t="s">
        <v>7016</v>
      </c>
      <c r="FQ139" s="5">
        <v>3</v>
      </c>
      <c r="FW139" s="5" t="s">
        <v>221</v>
      </c>
    </row>
    <row r="140" spans="1:195" s="5" customFormat="1" x14ac:dyDescent="0.2">
      <c r="A140" s="5" t="s">
        <v>8479</v>
      </c>
      <c r="B140" s="5" t="s">
        <v>8478</v>
      </c>
      <c r="C140" s="5">
        <v>151175</v>
      </c>
      <c r="E140" s="5" t="s">
        <v>166</v>
      </c>
      <c r="F140" s="5" t="s">
        <v>167</v>
      </c>
      <c r="G140" s="5" t="s">
        <v>168</v>
      </c>
      <c r="H140" s="5" t="s">
        <v>169</v>
      </c>
      <c r="I140" s="5" t="s">
        <v>170</v>
      </c>
      <c r="J140" s="5" t="s">
        <v>171</v>
      </c>
      <c r="M140" s="5" t="s">
        <v>172</v>
      </c>
      <c r="N140" s="5" t="s">
        <v>167</v>
      </c>
      <c r="O140" s="5" t="s">
        <v>184</v>
      </c>
      <c r="P140" s="5">
        <v>1110204</v>
      </c>
      <c r="Q140" s="5">
        <v>1110204</v>
      </c>
      <c r="R140" s="6">
        <v>42685.395833333336</v>
      </c>
      <c r="S140" s="6">
        <v>42747.652777777781</v>
      </c>
      <c r="T140" s="6">
        <v>43588.411111111112</v>
      </c>
      <c r="U140" s="6">
        <v>42696.49722222222</v>
      </c>
      <c r="X140" s="5" t="s">
        <v>1074</v>
      </c>
      <c r="AA140" s="5">
        <v>0</v>
      </c>
      <c r="AF140" s="5" t="s">
        <v>8477</v>
      </c>
      <c r="AH140" s="5">
        <v>1110204</v>
      </c>
      <c r="AI140" s="5" t="s">
        <v>184</v>
      </c>
      <c r="BS140" s="5" t="s">
        <v>8476</v>
      </c>
      <c r="EQ140" s="5" t="s">
        <v>8475</v>
      </c>
      <c r="ER140" s="5">
        <v>9.2233720368547697E+18</v>
      </c>
      <c r="EZ140" s="5" t="s">
        <v>662</v>
      </c>
      <c r="FB140" s="5" t="s">
        <v>2048</v>
      </c>
      <c r="FQ140" s="5">
        <v>2</v>
      </c>
      <c r="FV140" s="5" t="s">
        <v>8243</v>
      </c>
      <c r="FW140" s="5" t="s">
        <v>241</v>
      </c>
      <c r="GK140" s="5" t="s">
        <v>8474</v>
      </c>
      <c r="GL140" s="5" t="s">
        <v>8473</v>
      </c>
      <c r="GM140" s="5" t="s">
        <v>8472</v>
      </c>
    </row>
    <row r="141" spans="1:195" s="5" customFormat="1" x14ac:dyDescent="0.2">
      <c r="A141" s="5" t="s">
        <v>8471</v>
      </c>
      <c r="B141" s="5" t="s">
        <v>8470</v>
      </c>
      <c r="C141" s="5">
        <v>151172</v>
      </c>
      <c r="E141" s="5" t="s">
        <v>166</v>
      </c>
      <c r="F141" s="5" t="s">
        <v>167</v>
      </c>
      <c r="G141" s="5" t="s">
        <v>168</v>
      </c>
      <c r="H141" s="5" t="s">
        <v>169</v>
      </c>
      <c r="I141" s="5" t="s">
        <v>170</v>
      </c>
      <c r="J141" s="5" t="s">
        <v>171</v>
      </c>
      <c r="M141" s="5" t="s">
        <v>172</v>
      </c>
      <c r="N141" s="5" t="s">
        <v>167</v>
      </c>
      <c r="P141" s="5">
        <v>1110204</v>
      </c>
      <c r="Q141" s="5">
        <v>1110204</v>
      </c>
      <c r="R141" s="6">
        <v>42685.383333333331</v>
      </c>
      <c r="S141" s="6">
        <v>42747.652777777781</v>
      </c>
      <c r="T141" s="6">
        <v>43588.411111111112</v>
      </c>
      <c r="U141" s="6">
        <v>42704.506249999999</v>
      </c>
      <c r="X141" s="5" t="s">
        <v>1074</v>
      </c>
      <c r="AA141" s="5">
        <v>0</v>
      </c>
      <c r="AF141" s="5" t="s">
        <v>8469</v>
      </c>
      <c r="AH141" s="5">
        <v>1110204</v>
      </c>
      <c r="AI141" s="5" t="s">
        <v>668</v>
      </c>
      <c r="BS141" s="5" t="s">
        <v>8468</v>
      </c>
      <c r="EQ141" s="5" t="s">
        <v>8467</v>
      </c>
      <c r="ER141" s="5">
        <v>9.2233720368547697E+18</v>
      </c>
      <c r="EZ141" s="5" t="s">
        <v>662</v>
      </c>
      <c r="FB141" s="5" t="s">
        <v>2048</v>
      </c>
      <c r="FQ141" s="5">
        <v>1</v>
      </c>
      <c r="FV141" s="5" t="s">
        <v>8243</v>
      </c>
      <c r="FW141" s="5" t="s">
        <v>241</v>
      </c>
      <c r="GK141" s="5" t="s">
        <v>8466</v>
      </c>
    </row>
    <row r="142" spans="1:195" s="5" customFormat="1" x14ac:dyDescent="0.2">
      <c r="A142" s="5" t="s">
        <v>8465</v>
      </c>
      <c r="B142" s="5" t="s">
        <v>8464</v>
      </c>
      <c r="C142" s="5">
        <v>151134</v>
      </c>
      <c r="E142" s="5" t="s">
        <v>166</v>
      </c>
      <c r="F142" s="5" t="s">
        <v>167</v>
      </c>
      <c r="G142" s="5" t="s">
        <v>168</v>
      </c>
      <c r="H142" s="5" t="s">
        <v>169</v>
      </c>
      <c r="I142" s="5" t="s">
        <v>170</v>
      </c>
      <c r="J142" s="5" t="s">
        <v>171</v>
      </c>
      <c r="M142" s="5" t="s">
        <v>172</v>
      </c>
      <c r="N142" s="5" t="s">
        <v>167</v>
      </c>
      <c r="P142" s="5">
        <v>1110204</v>
      </c>
      <c r="Q142" s="5">
        <v>1110204</v>
      </c>
      <c r="R142" s="6">
        <v>42684.682638888888</v>
      </c>
      <c r="S142" s="6">
        <v>42783.449305555558</v>
      </c>
      <c r="T142" s="6">
        <v>43588.411111111112</v>
      </c>
      <c r="U142" s="6">
        <v>42783.449305555558</v>
      </c>
      <c r="X142" s="5" t="s">
        <v>1074</v>
      </c>
      <c r="AA142" s="5">
        <v>0</v>
      </c>
      <c r="AH142" s="5">
        <v>1110204</v>
      </c>
      <c r="EQ142" s="5" t="s">
        <v>8463</v>
      </c>
      <c r="ER142" s="5">
        <v>9.2233720368547697E+18</v>
      </c>
      <c r="EZ142" s="5" t="s">
        <v>662</v>
      </c>
      <c r="FQ142" s="5">
        <v>3</v>
      </c>
    </row>
    <row r="143" spans="1:195" s="5" customFormat="1" x14ac:dyDescent="0.2">
      <c r="A143" s="5" t="s">
        <v>8462</v>
      </c>
      <c r="B143" s="5" t="s">
        <v>8461</v>
      </c>
      <c r="C143" s="5">
        <v>151114</v>
      </c>
      <c r="E143" s="5" t="s">
        <v>166</v>
      </c>
      <c r="F143" s="5" t="s">
        <v>167</v>
      </c>
      <c r="G143" s="5" t="s">
        <v>168</v>
      </c>
      <c r="H143" s="5" t="s">
        <v>169</v>
      </c>
      <c r="I143" s="5" t="s">
        <v>170</v>
      </c>
      <c r="J143" s="5" t="s">
        <v>171</v>
      </c>
      <c r="M143" s="5" t="s">
        <v>172</v>
      </c>
      <c r="N143" s="5" t="s">
        <v>167</v>
      </c>
      <c r="O143" s="5" t="s">
        <v>614</v>
      </c>
      <c r="P143" s="5">
        <v>1110204</v>
      </c>
      <c r="Q143" s="5">
        <v>1110204</v>
      </c>
      <c r="R143" s="6">
        <v>42684.645138888889</v>
      </c>
      <c r="S143" s="6">
        <v>42747.652777777781</v>
      </c>
      <c r="T143" s="6">
        <v>43588.411111111112</v>
      </c>
      <c r="U143" s="6">
        <v>42696.495138888888</v>
      </c>
      <c r="X143" s="5" t="s">
        <v>1074</v>
      </c>
      <c r="AA143" s="5">
        <v>0</v>
      </c>
      <c r="AF143" s="5" t="s">
        <v>8460</v>
      </c>
      <c r="AH143" s="5">
        <v>1110204</v>
      </c>
      <c r="BS143" s="5" t="s">
        <v>8459</v>
      </c>
      <c r="EQ143" s="5" t="s">
        <v>8458</v>
      </c>
      <c r="ER143" s="5">
        <v>9.2233720368547697E+18</v>
      </c>
      <c r="EZ143" s="5" t="s">
        <v>662</v>
      </c>
      <c r="FB143" s="5" t="s">
        <v>2048</v>
      </c>
      <c r="FQ143" s="5">
        <v>2</v>
      </c>
      <c r="FV143" s="5" t="s">
        <v>8243</v>
      </c>
      <c r="FW143" s="5" t="s">
        <v>241</v>
      </c>
    </row>
    <row r="144" spans="1:195" s="5" customFormat="1" x14ac:dyDescent="0.2">
      <c r="A144" s="5" t="s">
        <v>8457</v>
      </c>
      <c r="B144" s="5" t="s">
        <v>8456</v>
      </c>
      <c r="C144" s="5">
        <v>151113</v>
      </c>
      <c r="E144" s="5" t="s">
        <v>180</v>
      </c>
      <c r="F144" s="5" t="s">
        <v>167</v>
      </c>
      <c r="G144" s="5" t="s">
        <v>168</v>
      </c>
      <c r="H144" s="5" t="s">
        <v>169</v>
      </c>
      <c r="I144" s="5" t="s">
        <v>170</v>
      </c>
      <c r="J144" s="5" t="s">
        <v>171</v>
      </c>
      <c r="M144" s="5" t="s">
        <v>172</v>
      </c>
      <c r="N144" s="5" t="s">
        <v>167</v>
      </c>
      <c r="O144" s="5" t="s">
        <v>614</v>
      </c>
      <c r="P144" s="5">
        <v>1110204</v>
      </c>
      <c r="Q144" s="5">
        <v>1110204</v>
      </c>
      <c r="R144" s="6">
        <v>42684.643055555556</v>
      </c>
      <c r="S144" s="6">
        <v>42747.652777777781</v>
      </c>
      <c r="T144" s="6">
        <v>43588.411111111112</v>
      </c>
      <c r="U144" s="6">
        <v>42696.493750000001</v>
      </c>
      <c r="X144" s="5" t="s">
        <v>1074</v>
      </c>
      <c r="AA144" s="5">
        <v>0</v>
      </c>
      <c r="AH144" s="5">
        <v>1110204</v>
      </c>
      <c r="BS144" s="5" t="s">
        <v>8455</v>
      </c>
      <c r="EQ144" s="5" t="s">
        <v>8454</v>
      </c>
      <c r="ER144" s="5">
        <v>9.2233720368547697E+18</v>
      </c>
      <c r="EZ144" s="5" t="s">
        <v>662</v>
      </c>
      <c r="FB144" s="5" t="s">
        <v>2048</v>
      </c>
      <c r="FP144" s="5" t="s">
        <v>8453</v>
      </c>
      <c r="FQ144" s="5">
        <v>1</v>
      </c>
      <c r="FV144" s="5" t="s">
        <v>8243</v>
      </c>
      <c r="FW144" s="5" t="s">
        <v>241</v>
      </c>
    </row>
    <row r="145" spans="1:194" s="5" customFormat="1" x14ac:dyDescent="0.2">
      <c r="A145" s="5" t="s">
        <v>8452</v>
      </c>
      <c r="B145" s="5" t="s">
        <v>8451</v>
      </c>
      <c r="C145" s="5">
        <v>150911</v>
      </c>
      <c r="E145" s="5" t="s">
        <v>166</v>
      </c>
      <c r="F145" s="5" t="s">
        <v>167</v>
      </c>
      <c r="G145" s="5" t="s">
        <v>168</v>
      </c>
      <c r="H145" s="5" t="s">
        <v>169</v>
      </c>
      <c r="I145" s="5" t="s">
        <v>170</v>
      </c>
      <c r="J145" s="5" t="s">
        <v>171</v>
      </c>
      <c r="M145" s="5" t="s">
        <v>172</v>
      </c>
      <c r="N145" s="5" t="s">
        <v>167</v>
      </c>
      <c r="O145" s="5" t="s">
        <v>184</v>
      </c>
      <c r="P145" s="5" t="s">
        <v>184</v>
      </c>
      <c r="Q145" s="5" t="s">
        <v>184</v>
      </c>
      <c r="R145" s="6">
        <v>42682.55972222222</v>
      </c>
      <c r="S145" s="6">
        <v>42683.59097222222</v>
      </c>
      <c r="T145" s="6">
        <v>43588.411111111112</v>
      </c>
      <c r="U145" s="6">
        <v>42683.59097222222</v>
      </c>
      <c r="AA145" s="5">
        <v>0</v>
      </c>
      <c r="AF145" s="5" t="s">
        <v>8450</v>
      </c>
      <c r="AH145" s="5" t="s">
        <v>184</v>
      </c>
      <c r="AI145" s="5" t="s">
        <v>215</v>
      </c>
      <c r="BS145" s="5" t="s">
        <v>8449</v>
      </c>
      <c r="DG145" s="5" t="s">
        <v>3980</v>
      </c>
      <c r="EQ145" s="5" t="s">
        <v>8448</v>
      </c>
      <c r="ER145" s="5">
        <v>9.2233720368547697E+18</v>
      </c>
      <c r="EZ145" s="5" t="s">
        <v>662</v>
      </c>
      <c r="FB145" s="5" t="s">
        <v>7016</v>
      </c>
      <c r="FQ145" s="5">
        <v>1</v>
      </c>
      <c r="FW145" s="5" t="s">
        <v>241</v>
      </c>
      <c r="GK145" s="5" t="s">
        <v>8447</v>
      </c>
    </row>
    <row r="146" spans="1:194" s="5" customFormat="1" x14ac:dyDescent="0.2">
      <c r="A146" s="5" t="s">
        <v>8446</v>
      </c>
      <c r="B146" s="5" t="s">
        <v>8445</v>
      </c>
      <c r="C146" s="5">
        <v>150894</v>
      </c>
      <c r="E146" s="5" t="s">
        <v>166</v>
      </c>
      <c r="F146" s="5" t="s">
        <v>167</v>
      </c>
      <c r="G146" s="5" t="s">
        <v>168</v>
      </c>
      <c r="H146" s="5" t="s">
        <v>169</v>
      </c>
      <c r="I146" s="5" t="s">
        <v>170</v>
      </c>
      <c r="J146" s="5" t="s">
        <v>171</v>
      </c>
      <c r="M146" s="5" t="s">
        <v>172</v>
      </c>
      <c r="N146" s="5" t="s">
        <v>167</v>
      </c>
      <c r="P146" s="5">
        <v>1110204</v>
      </c>
      <c r="Q146" s="5">
        <v>1110204</v>
      </c>
      <c r="R146" s="6">
        <v>42682.477777777778</v>
      </c>
      <c r="S146" s="6">
        <v>42747.65347222222</v>
      </c>
      <c r="T146" s="6">
        <v>43588.411111111112</v>
      </c>
      <c r="U146" s="6">
        <v>42684.654861111114</v>
      </c>
      <c r="X146" s="5" t="s">
        <v>1074</v>
      </c>
      <c r="AA146" s="5">
        <v>0</v>
      </c>
      <c r="AF146" s="5" t="s">
        <v>8444</v>
      </c>
      <c r="AH146" s="5">
        <v>1110204</v>
      </c>
      <c r="BS146" s="5" t="s">
        <v>8444</v>
      </c>
      <c r="EQ146" s="5" t="s">
        <v>8443</v>
      </c>
      <c r="ER146" s="5">
        <v>9.2233720368547697E+18</v>
      </c>
      <c r="EZ146" s="5" t="s">
        <v>662</v>
      </c>
      <c r="FB146" s="5" t="s">
        <v>2048</v>
      </c>
    </row>
    <row r="147" spans="1:194" s="5" customFormat="1" x14ac:dyDescent="0.2">
      <c r="A147" s="5" t="s">
        <v>8442</v>
      </c>
      <c r="B147" s="5" t="s">
        <v>8441</v>
      </c>
      <c r="C147" s="5">
        <v>150857</v>
      </c>
      <c r="E147" s="5" t="s">
        <v>180</v>
      </c>
      <c r="F147" s="5" t="s">
        <v>167</v>
      </c>
      <c r="G147" s="5" t="s">
        <v>168</v>
      </c>
      <c r="H147" s="5" t="s">
        <v>169</v>
      </c>
      <c r="I147" s="5" t="s">
        <v>170</v>
      </c>
      <c r="J147" s="5" t="s">
        <v>171</v>
      </c>
      <c r="M147" s="5" t="s">
        <v>172</v>
      </c>
      <c r="N147" s="5" t="s">
        <v>167</v>
      </c>
      <c r="O147" s="5">
        <v>1109751</v>
      </c>
      <c r="P147" s="5">
        <v>1110204</v>
      </c>
      <c r="Q147" s="5">
        <v>1110204</v>
      </c>
      <c r="R147" s="6">
        <v>42682.387499999997</v>
      </c>
      <c r="S147" s="6">
        <v>42747.652777777781</v>
      </c>
      <c r="T147" s="6">
        <v>43588.411111111112</v>
      </c>
      <c r="U147" s="6">
        <v>42683.526388888888</v>
      </c>
      <c r="X147" s="5" t="s">
        <v>1074</v>
      </c>
      <c r="AA147" s="5">
        <v>0</v>
      </c>
      <c r="AF147" s="5" t="s">
        <v>8440</v>
      </c>
      <c r="AH147" s="5">
        <v>1109751</v>
      </c>
      <c r="AI147" s="5">
        <v>1110204</v>
      </c>
      <c r="BS147" s="5" t="s">
        <v>8439</v>
      </c>
      <c r="EQ147" s="5" t="s">
        <v>8438</v>
      </c>
      <c r="ER147" s="5">
        <v>9.2233720368547697E+18</v>
      </c>
      <c r="EZ147" s="5" t="s">
        <v>3548</v>
      </c>
      <c r="FB147" s="5" t="s">
        <v>7016</v>
      </c>
      <c r="FP147" s="5" t="s">
        <v>8437</v>
      </c>
      <c r="FV147" s="5" t="s">
        <v>8243</v>
      </c>
      <c r="FW147" s="5" t="s">
        <v>241</v>
      </c>
      <c r="GK147" s="5" t="s">
        <v>8436</v>
      </c>
    </row>
    <row r="148" spans="1:194" s="5" customFormat="1" x14ac:dyDescent="0.2">
      <c r="A148" s="5" t="s">
        <v>8435</v>
      </c>
      <c r="B148" s="5" t="s">
        <v>8434</v>
      </c>
      <c r="C148" s="5">
        <v>150820</v>
      </c>
      <c r="E148" s="5" t="s">
        <v>180</v>
      </c>
      <c r="F148" s="5" t="s">
        <v>167</v>
      </c>
      <c r="G148" s="5" t="s">
        <v>168</v>
      </c>
      <c r="H148" s="5" t="s">
        <v>169</v>
      </c>
      <c r="I148" s="5" t="s">
        <v>170</v>
      </c>
      <c r="J148" s="5" t="s">
        <v>171</v>
      </c>
      <c r="M148" s="5" t="s">
        <v>172</v>
      </c>
      <c r="N148" s="5" t="s">
        <v>167</v>
      </c>
      <c r="O148" s="5">
        <v>1109751</v>
      </c>
      <c r="P148" s="5">
        <v>1109751</v>
      </c>
      <c r="Q148" s="5">
        <v>1109751</v>
      </c>
      <c r="R148" s="6">
        <v>42681.677777777775</v>
      </c>
      <c r="S148" s="6">
        <v>42747.65347222222</v>
      </c>
      <c r="T148" s="6">
        <v>43588.411111111112</v>
      </c>
      <c r="U148" s="6">
        <v>42683.538194444445</v>
      </c>
      <c r="X148" s="5" t="s">
        <v>1074</v>
      </c>
      <c r="AA148" s="5">
        <v>0</v>
      </c>
      <c r="AF148" s="5" t="s">
        <v>8433</v>
      </c>
      <c r="AH148" s="5">
        <v>1109751</v>
      </c>
      <c r="BL148" s="5" t="s">
        <v>8432</v>
      </c>
      <c r="EQ148" s="5" t="s">
        <v>8431</v>
      </c>
      <c r="ER148" s="5">
        <v>9.2233720368547697E+18</v>
      </c>
      <c r="EZ148" s="5" t="s">
        <v>3548</v>
      </c>
      <c r="FB148" s="5" t="s">
        <v>7016</v>
      </c>
      <c r="FP148" s="5" t="s">
        <v>8430</v>
      </c>
      <c r="FV148" s="5" t="s">
        <v>8243</v>
      </c>
      <c r="FW148" s="5" t="s">
        <v>241</v>
      </c>
      <c r="GK148" s="5" t="s">
        <v>8429</v>
      </c>
    </row>
    <row r="149" spans="1:194" s="5" customFormat="1" x14ac:dyDescent="0.2">
      <c r="A149" s="5" t="s">
        <v>8428</v>
      </c>
      <c r="B149" s="5" t="s">
        <v>8427</v>
      </c>
      <c r="C149" s="5">
        <v>150819</v>
      </c>
      <c r="E149" s="5" t="s">
        <v>180</v>
      </c>
      <c r="F149" s="5" t="s">
        <v>167</v>
      </c>
      <c r="G149" s="5" t="s">
        <v>168</v>
      </c>
      <c r="H149" s="5" t="s">
        <v>169</v>
      </c>
      <c r="I149" s="5" t="s">
        <v>170</v>
      </c>
      <c r="J149" s="5" t="s">
        <v>171</v>
      </c>
      <c r="M149" s="5" t="s">
        <v>172</v>
      </c>
      <c r="N149" s="5" t="s">
        <v>167</v>
      </c>
      <c r="O149" s="5">
        <v>1109751</v>
      </c>
      <c r="P149" s="5">
        <v>1109751</v>
      </c>
      <c r="Q149" s="5">
        <v>1109751</v>
      </c>
      <c r="R149" s="6">
        <v>42681.672222222223</v>
      </c>
      <c r="S149" s="6">
        <v>42747.652777777781</v>
      </c>
      <c r="T149" s="6">
        <v>43588.411111111112</v>
      </c>
      <c r="U149" s="6">
        <v>42683.51666666667</v>
      </c>
      <c r="X149" s="5" t="s">
        <v>1074</v>
      </c>
      <c r="AA149" s="5">
        <v>0</v>
      </c>
      <c r="AF149" s="5" t="s">
        <v>8426</v>
      </c>
      <c r="AH149" s="5">
        <v>1109751</v>
      </c>
      <c r="BL149" s="5" t="s">
        <v>8425</v>
      </c>
      <c r="BM149" s="5" t="s">
        <v>8424</v>
      </c>
      <c r="BN149" s="5" t="s">
        <v>8423</v>
      </c>
      <c r="BO149" s="5" t="s">
        <v>8422</v>
      </c>
      <c r="BP149" s="5" t="s">
        <v>8421</v>
      </c>
      <c r="EQ149" s="5" t="s">
        <v>8420</v>
      </c>
      <c r="ER149" s="5">
        <v>9.2233720368547697E+18</v>
      </c>
      <c r="EZ149" s="5" t="s">
        <v>3518</v>
      </c>
      <c r="FB149" s="5" t="s">
        <v>7016</v>
      </c>
      <c r="FP149" s="5" t="s">
        <v>8419</v>
      </c>
      <c r="FV149" s="5" t="s">
        <v>8243</v>
      </c>
      <c r="FW149" s="5" t="s">
        <v>241</v>
      </c>
      <c r="GK149" s="5" t="s">
        <v>8418</v>
      </c>
    </row>
    <row r="150" spans="1:194" s="5" customFormat="1" x14ac:dyDescent="0.2">
      <c r="A150" s="5" t="s">
        <v>8417</v>
      </c>
      <c r="B150" s="5" t="s">
        <v>8416</v>
      </c>
      <c r="C150" s="5">
        <v>150776</v>
      </c>
      <c r="E150" s="5" t="s">
        <v>166</v>
      </c>
      <c r="F150" s="5" t="s">
        <v>167</v>
      </c>
      <c r="G150" s="5" t="s">
        <v>168</v>
      </c>
      <c r="H150" s="5" t="s">
        <v>169</v>
      </c>
      <c r="I150" s="5" t="s">
        <v>170</v>
      </c>
      <c r="J150" s="5" t="s">
        <v>171</v>
      </c>
      <c r="M150" s="5" t="s">
        <v>172</v>
      </c>
      <c r="N150" s="5" t="s">
        <v>167</v>
      </c>
      <c r="O150" s="5" t="s">
        <v>671</v>
      </c>
      <c r="P150" s="5">
        <v>1110204</v>
      </c>
      <c r="Q150" s="5">
        <v>1110204</v>
      </c>
      <c r="R150" s="6">
        <v>42681.585416666669</v>
      </c>
      <c r="S150" s="6">
        <v>42682.488888888889</v>
      </c>
      <c r="T150" s="6">
        <v>43588.411111111112</v>
      </c>
      <c r="U150" s="6">
        <v>42682.488888888889</v>
      </c>
      <c r="AA150" s="5">
        <v>0</v>
      </c>
      <c r="AF150" s="5" t="s">
        <v>8415</v>
      </c>
      <c r="AH150" s="5">
        <v>1110204</v>
      </c>
      <c r="BS150" s="5" t="s">
        <v>8414</v>
      </c>
      <c r="DG150" s="5" t="s">
        <v>228</v>
      </c>
      <c r="EQ150" s="5" t="s">
        <v>8413</v>
      </c>
      <c r="ER150" s="5">
        <v>9.2233720368547697E+18</v>
      </c>
      <c r="EZ150" s="5" t="s">
        <v>662</v>
      </c>
      <c r="FB150" s="5" t="s">
        <v>7016</v>
      </c>
      <c r="GK150" s="5" t="s">
        <v>8412</v>
      </c>
    </row>
    <row r="151" spans="1:194" s="5" customFormat="1" x14ac:dyDescent="0.2">
      <c r="A151" s="5" t="s">
        <v>8411</v>
      </c>
      <c r="B151" s="5" t="s">
        <v>8410</v>
      </c>
      <c r="C151" s="5">
        <v>150664</v>
      </c>
      <c r="E151" s="5" t="s">
        <v>180</v>
      </c>
      <c r="F151" s="5" t="s">
        <v>167</v>
      </c>
      <c r="G151" s="5" t="s">
        <v>168</v>
      </c>
      <c r="H151" s="5" t="s">
        <v>169</v>
      </c>
      <c r="I151" s="5" t="s">
        <v>170</v>
      </c>
      <c r="J151" s="5" t="s">
        <v>171</v>
      </c>
      <c r="M151" s="5" t="s">
        <v>172</v>
      </c>
      <c r="N151" s="5" t="s">
        <v>167</v>
      </c>
      <c r="O151" s="5" t="s">
        <v>6959</v>
      </c>
      <c r="P151" s="5">
        <v>1110204</v>
      </c>
      <c r="Q151" s="5">
        <v>1110204</v>
      </c>
      <c r="R151" s="6">
        <v>42678.65625</v>
      </c>
      <c r="S151" s="6">
        <v>42747.67291666667</v>
      </c>
      <c r="T151" s="6">
        <v>43588.411111111112</v>
      </c>
      <c r="U151" s="6">
        <v>42688.647916666669</v>
      </c>
      <c r="X151" s="5" t="s">
        <v>1640</v>
      </c>
      <c r="AA151" s="5">
        <v>0</v>
      </c>
      <c r="AF151" s="5" t="s">
        <v>8409</v>
      </c>
      <c r="AH151" s="5">
        <v>1110204</v>
      </c>
      <c r="AI151" s="5" t="s">
        <v>6959</v>
      </c>
      <c r="BS151" s="5" t="s">
        <v>8408</v>
      </c>
      <c r="EQ151" s="5" t="s">
        <v>8407</v>
      </c>
      <c r="ER151" s="5">
        <v>9.2233720368547697E+18</v>
      </c>
      <c r="EZ151" s="5" t="s">
        <v>3518</v>
      </c>
      <c r="FB151" s="5" t="s">
        <v>7016</v>
      </c>
      <c r="FQ151" s="5">
        <v>2</v>
      </c>
      <c r="FV151" s="5" t="s">
        <v>6956</v>
      </c>
      <c r="FW151" s="5" t="s">
        <v>241</v>
      </c>
      <c r="GK151" s="5" t="s">
        <v>8406</v>
      </c>
    </row>
    <row r="152" spans="1:194" s="5" customFormat="1" x14ac:dyDescent="0.2">
      <c r="A152" s="5" t="s">
        <v>8405</v>
      </c>
      <c r="B152" s="5" t="s">
        <v>8404</v>
      </c>
      <c r="C152" s="5">
        <v>150621</v>
      </c>
      <c r="E152" s="5" t="s">
        <v>180</v>
      </c>
      <c r="F152" s="5" t="s">
        <v>167</v>
      </c>
      <c r="G152" s="5" t="s">
        <v>168</v>
      </c>
      <c r="H152" s="5" t="s">
        <v>169</v>
      </c>
      <c r="I152" s="5" t="s">
        <v>170</v>
      </c>
      <c r="J152" s="5" t="s">
        <v>171</v>
      </c>
      <c r="M152" s="5" t="s">
        <v>172</v>
      </c>
      <c r="N152" s="5" t="s">
        <v>167</v>
      </c>
      <c r="P152" s="5">
        <v>1110204</v>
      </c>
      <c r="Q152" s="5">
        <v>1110204</v>
      </c>
      <c r="R152" s="6">
        <v>42678.481944444444</v>
      </c>
      <c r="S152" s="6">
        <v>42747.65347222222</v>
      </c>
      <c r="T152" s="6">
        <v>43588.411111111112</v>
      </c>
      <c r="U152" s="6">
        <v>42681.51666666667</v>
      </c>
      <c r="X152" s="5" t="s">
        <v>1074</v>
      </c>
      <c r="AA152" s="5">
        <v>0</v>
      </c>
      <c r="AF152" s="5" t="s">
        <v>8403</v>
      </c>
      <c r="AH152" s="5">
        <v>1110204</v>
      </c>
      <c r="BS152" s="5" t="s">
        <v>8402</v>
      </c>
      <c r="EQ152" s="5" t="s">
        <v>8401</v>
      </c>
      <c r="ER152" s="5">
        <v>9.2233720368547697E+18</v>
      </c>
      <c r="EZ152" s="5" t="s">
        <v>3518</v>
      </c>
      <c r="FB152" s="5" t="s">
        <v>7016</v>
      </c>
      <c r="FV152" s="5" t="s">
        <v>8243</v>
      </c>
      <c r="FW152" s="5" t="s">
        <v>241</v>
      </c>
      <c r="GK152" s="5" t="s">
        <v>8400</v>
      </c>
    </row>
    <row r="153" spans="1:194" s="5" customFormat="1" x14ac:dyDescent="0.2">
      <c r="A153" s="5" t="s">
        <v>8399</v>
      </c>
      <c r="B153" s="5" t="s">
        <v>8398</v>
      </c>
      <c r="C153" s="5">
        <v>150616</v>
      </c>
      <c r="E153" s="5" t="s">
        <v>180</v>
      </c>
      <c r="F153" s="5" t="s">
        <v>167</v>
      </c>
      <c r="G153" s="5" t="s">
        <v>168</v>
      </c>
      <c r="H153" s="5" t="s">
        <v>169</v>
      </c>
      <c r="I153" s="5" t="s">
        <v>170</v>
      </c>
      <c r="J153" s="5" t="s">
        <v>171</v>
      </c>
      <c r="M153" s="5" t="s">
        <v>172</v>
      </c>
      <c r="N153" s="5" t="s">
        <v>167</v>
      </c>
      <c r="P153" s="5">
        <v>1110204</v>
      </c>
      <c r="Q153" s="5">
        <v>1110204</v>
      </c>
      <c r="R153" s="6">
        <v>42678.472222222219</v>
      </c>
      <c r="S153" s="6">
        <v>42747.65347222222</v>
      </c>
      <c r="T153" s="6">
        <v>43588.411111111112</v>
      </c>
      <c r="U153" s="6">
        <v>42685.628472222219</v>
      </c>
      <c r="X153" s="5" t="s">
        <v>1074</v>
      </c>
      <c r="AA153" s="5">
        <v>0</v>
      </c>
      <c r="AH153" s="5">
        <v>1110204</v>
      </c>
      <c r="BS153" s="5" t="s">
        <v>8397</v>
      </c>
      <c r="EQ153" s="5" t="s">
        <v>8396</v>
      </c>
      <c r="ER153" s="5">
        <v>9.2233720368547697E+18</v>
      </c>
      <c r="EZ153" s="5" t="s">
        <v>662</v>
      </c>
      <c r="FB153" s="5" t="s">
        <v>7016</v>
      </c>
      <c r="FP153" s="5" t="s">
        <v>8395</v>
      </c>
    </row>
    <row r="154" spans="1:194" s="5" customFormat="1" x14ac:dyDescent="0.2">
      <c r="A154" s="5" t="s">
        <v>8394</v>
      </c>
      <c r="B154" s="5" t="s">
        <v>8393</v>
      </c>
      <c r="C154" s="5">
        <v>150608</v>
      </c>
      <c r="E154" s="5" t="s">
        <v>166</v>
      </c>
      <c r="F154" s="5" t="s">
        <v>167</v>
      </c>
      <c r="G154" s="5" t="s">
        <v>168</v>
      </c>
      <c r="H154" s="5" t="s">
        <v>169</v>
      </c>
      <c r="I154" s="5" t="s">
        <v>170</v>
      </c>
      <c r="J154" s="5" t="s">
        <v>171</v>
      </c>
      <c r="M154" s="5" t="s">
        <v>172</v>
      </c>
      <c r="N154" s="5" t="s">
        <v>167</v>
      </c>
      <c r="O154" s="5" t="s">
        <v>185</v>
      </c>
      <c r="P154" s="5" t="s">
        <v>185</v>
      </c>
      <c r="Q154" s="5" t="s">
        <v>185</v>
      </c>
      <c r="R154" s="6">
        <v>42678.454861111109</v>
      </c>
      <c r="S154" s="6">
        <v>42689.563194444447</v>
      </c>
      <c r="T154" s="6">
        <v>43588.411111111112</v>
      </c>
      <c r="U154" s="6">
        <v>42689.563194444447</v>
      </c>
      <c r="AA154" s="5">
        <v>0</v>
      </c>
      <c r="AF154" s="5" t="s">
        <v>8392</v>
      </c>
      <c r="AH154" s="5" t="s">
        <v>185</v>
      </c>
      <c r="BS154" s="5" t="s">
        <v>8391</v>
      </c>
      <c r="EQ154" s="5" t="s">
        <v>8390</v>
      </c>
      <c r="ER154" s="5">
        <v>9.2233720368547697E+18</v>
      </c>
      <c r="EZ154" s="5" t="s">
        <v>662</v>
      </c>
      <c r="FB154" s="5" t="s">
        <v>7016</v>
      </c>
      <c r="FQ154" s="5">
        <v>1</v>
      </c>
      <c r="FW154" s="5" t="s">
        <v>221</v>
      </c>
    </row>
    <row r="155" spans="1:194" s="5" customFormat="1" x14ac:dyDescent="0.2">
      <c r="A155" s="5" t="s">
        <v>8389</v>
      </c>
      <c r="B155" s="5" t="s">
        <v>8388</v>
      </c>
      <c r="C155" s="5">
        <v>150518</v>
      </c>
      <c r="E155" s="5" t="s">
        <v>180</v>
      </c>
      <c r="F155" s="5" t="s">
        <v>167</v>
      </c>
      <c r="G155" s="5" t="s">
        <v>168</v>
      </c>
      <c r="H155" s="5" t="s">
        <v>169</v>
      </c>
      <c r="I155" s="5" t="s">
        <v>170</v>
      </c>
      <c r="J155" s="5" t="s">
        <v>171</v>
      </c>
      <c r="M155" s="5" t="s">
        <v>172</v>
      </c>
      <c r="N155" s="5" t="s">
        <v>167</v>
      </c>
      <c r="O155" s="5" t="s">
        <v>184</v>
      </c>
      <c r="P155" s="5" t="s">
        <v>1600</v>
      </c>
      <c r="Q155" s="5" t="s">
        <v>1600</v>
      </c>
      <c r="R155" s="6">
        <v>42677.558333333334</v>
      </c>
      <c r="S155" s="6">
        <v>42677.674305555556</v>
      </c>
      <c r="T155" s="6">
        <v>43588.411111111112</v>
      </c>
      <c r="U155" s="6">
        <v>42677.674305555556</v>
      </c>
      <c r="AA155" s="5">
        <v>0</v>
      </c>
      <c r="AF155" s="5" t="s">
        <v>8387</v>
      </c>
      <c r="AH155" s="5" t="s">
        <v>184</v>
      </c>
      <c r="AI155" s="5" t="s">
        <v>1600</v>
      </c>
      <c r="BS155" s="5" t="s">
        <v>8386</v>
      </c>
      <c r="DG155" s="5" t="s">
        <v>3194</v>
      </c>
      <c r="EQ155" s="5" t="s">
        <v>8385</v>
      </c>
      <c r="ER155" s="5">
        <v>9.2233720368547697E+18</v>
      </c>
      <c r="EZ155" s="5" t="s">
        <v>662</v>
      </c>
      <c r="FB155" s="5" t="s">
        <v>7016</v>
      </c>
    </row>
    <row r="156" spans="1:194" s="5" customFormat="1" x14ac:dyDescent="0.2">
      <c r="A156" s="5" t="s">
        <v>8384</v>
      </c>
      <c r="B156" s="5" t="s">
        <v>8383</v>
      </c>
      <c r="C156" s="5">
        <v>150500</v>
      </c>
      <c r="E156" s="5" t="s">
        <v>166</v>
      </c>
      <c r="F156" s="5" t="s">
        <v>167</v>
      </c>
      <c r="G156" s="5" t="s">
        <v>168</v>
      </c>
      <c r="H156" s="5" t="s">
        <v>169</v>
      </c>
      <c r="I156" s="5" t="s">
        <v>170</v>
      </c>
      <c r="J156" s="5" t="s">
        <v>171</v>
      </c>
      <c r="M156" s="5" t="s">
        <v>172</v>
      </c>
      <c r="N156" s="5" t="s">
        <v>167</v>
      </c>
      <c r="O156" s="5" t="s">
        <v>671</v>
      </c>
      <c r="P156" s="5">
        <v>1110204</v>
      </c>
      <c r="Q156" s="5">
        <v>1110204</v>
      </c>
      <c r="R156" s="6">
        <v>42677.477083333331</v>
      </c>
      <c r="S156" s="6">
        <v>42747.67291666667</v>
      </c>
      <c r="T156" s="6">
        <v>43588.411111111112</v>
      </c>
      <c r="U156" s="6">
        <v>42684.424305555556</v>
      </c>
      <c r="X156" s="5" t="s">
        <v>1640</v>
      </c>
      <c r="AA156" s="5">
        <v>0</v>
      </c>
      <c r="AF156" s="5" t="s">
        <v>8382</v>
      </c>
      <c r="AH156" s="5">
        <v>1110204</v>
      </c>
      <c r="BS156" s="5" t="s">
        <v>8381</v>
      </c>
      <c r="EQ156" s="5" t="s">
        <v>8380</v>
      </c>
      <c r="ER156" s="5">
        <v>9.2233720368547697E+18</v>
      </c>
      <c r="EZ156" s="5" t="s">
        <v>662</v>
      </c>
      <c r="FB156" s="5" t="s">
        <v>7016</v>
      </c>
      <c r="FQ156" s="5">
        <v>1</v>
      </c>
    </row>
    <row r="157" spans="1:194" s="5" customFormat="1" x14ac:dyDescent="0.2">
      <c r="A157" s="5" t="s">
        <v>8379</v>
      </c>
      <c r="B157" s="5" t="s">
        <v>8378</v>
      </c>
      <c r="C157" s="5">
        <v>150481</v>
      </c>
      <c r="E157" s="5" t="s">
        <v>180</v>
      </c>
      <c r="F157" s="5" t="s">
        <v>167</v>
      </c>
      <c r="G157" s="5" t="s">
        <v>168</v>
      </c>
      <c r="H157" s="5" t="s">
        <v>169</v>
      </c>
      <c r="I157" s="5" t="s">
        <v>170</v>
      </c>
      <c r="J157" s="5" t="s">
        <v>171</v>
      </c>
      <c r="M157" s="5" t="s">
        <v>172</v>
      </c>
      <c r="N157" s="5" t="s">
        <v>167</v>
      </c>
      <c r="O157" s="5" t="s">
        <v>614</v>
      </c>
      <c r="P157" s="5">
        <v>1109751</v>
      </c>
      <c r="Q157" s="5">
        <v>1109751</v>
      </c>
      <c r="R157" s="6">
        <v>42677.427777777775</v>
      </c>
      <c r="S157" s="6">
        <v>42747.652777777781</v>
      </c>
      <c r="T157" s="6">
        <v>43588.411111111112</v>
      </c>
      <c r="U157" s="6">
        <v>42682.561805555553</v>
      </c>
      <c r="X157" s="5" t="s">
        <v>1074</v>
      </c>
      <c r="AA157" s="5">
        <v>0</v>
      </c>
      <c r="AF157" s="5" t="s">
        <v>8377</v>
      </c>
      <c r="AH157" s="5">
        <v>1109751</v>
      </c>
      <c r="AI157" s="5">
        <v>1110204</v>
      </c>
      <c r="EQ157" s="5" t="s">
        <v>8376</v>
      </c>
      <c r="ER157" s="5">
        <v>9.2233720368547697E+18</v>
      </c>
      <c r="EZ157" s="5" t="s">
        <v>3518</v>
      </c>
      <c r="FB157" s="5" t="s">
        <v>7016</v>
      </c>
      <c r="FP157" s="5" t="s">
        <v>8375</v>
      </c>
      <c r="FV157" s="5" t="s">
        <v>8243</v>
      </c>
      <c r="FW157" s="5" t="s">
        <v>241</v>
      </c>
      <c r="GK157" s="5" t="s">
        <v>8374</v>
      </c>
      <c r="GL157" s="5" t="s">
        <v>8373</v>
      </c>
    </row>
    <row r="158" spans="1:194" s="5" customFormat="1" x14ac:dyDescent="0.2">
      <c r="A158" s="5" t="s">
        <v>8372</v>
      </c>
      <c r="B158" s="5" t="s">
        <v>8371</v>
      </c>
      <c r="C158" s="5">
        <v>150446</v>
      </c>
      <c r="E158" s="5" t="s">
        <v>166</v>
      </c>
      <c r="F158" s="5" t="s">
        <v>167</v>
      </c>
      <c r="G158" s="5" t="s">
        <v>168</v>
      </c>
      <c r="H158" s="5" t="s">
        <v>169</v>
      </c>
      <c r="I158" s="5" t="s">
        <v>170</v>
      </c>
      <c r="J158" s="5" t="s">
        <v>171</v>
      </c>
      <c r="M158" s="5" t="s">
        <v>172</v>
      </c>
      <c r="N158" s="5" t="s">
        <v>167</v>
      </c>
      <c r="O158" s="5" t="s">
        <v>184</v>
      </c>
      <c r="P158" s="5">
        <v>1110204</v>
      </c>
      <c r="Q158" s="5">
        <v>1110204</v>
      </c>
      <c r="R158" s="6">
        <v>42676.665277777778</v>
      </c>
      <c r="S158" s="6">
        <v>42677.572916666664</v>
      </c>
      <c r="T158" s="6">
        <v>43588.411111111112</v>
      </c>
      <c r="U158" s="6">
        <v>42677.572916666664</v>
      </c>
      <c r="AA158" s="5">
        <v>0</v>
      </c>
      <c r="AF158" s="5" t="s">
        <v>8370</v>
      </c>
      <c r="AH158" s="5">
        <v>1110204</v>
      </c>
      <c r="AI158" s="5" t="s">
        <v>184</v>
      </c>
      <c r="EQ158" s="5" t="s">
        <v>8369</v>
      </c>
      <c r="ER158" s="5">
        <v>9.2233720368547697E+18</v>
      </c>
      <c r="EZ158" s="5" t="s">
        <v>662</v>
      </c>
      <c r="FB158" s="5" t="s">
        <v>7016</v>
      </c>
      <c r="FQ158" s="5">
        <v>3</v>
      </c>
      <c r="GK158" s="5" t="s">
        <v>8368</v>
      </c>
    </row>
    <row r="159" spans="1:194" s="5" customFormat="1" x14ac:dyDescent="0.2">
      <c r="A159" s="5" t="s">
        <v>8367</v>
      </c>
      <c r="B159" s="5" t="s">
        <v>8366</v>
      </c>
      <c r="C159" s="5">
        <v>150445</v>
      </c>
      <c r="E159" s="5" t="s">
        <v>166</v>
      </c>
      <c r="F159" s="5" t="s">
        <v>167</v>
      </c>
      <c r="G159" s="5" t="s">
        <v>168</v>
      </c>
      <c r="H159" s="5" t="s">
        <v>169</v>
      </c>
      <c r="I159" s="5" t="s">
        <v>170</v>
      </c>
      <c r="J159" s="5" t="s">
        <v>171</v>
      </c>
      <c r="M159" s="5" t="s">
        <v>172</v>
      </c>
      <c r="N159" s="5" t="s">
        <v>167</v>
      </c>
      <c r="P159" s="5" t="s">
        <v>4975</v>
      </c>
      <c r="Q159" s="5" t="s">
        <v>4975</v>
      </c>
      <c r="R159" s="6">
        <v>42676.664583333331</v>
      </c>
      <c r="S159" s="6">
        <v>43067.603472222225</v>
      </c>
      <c r="T159" s="6">
        <v>43588.411111111112</v>
      </c>
      <c r="U159" s="6">
        <v>43056.461111111108</v>
      </c>
      <c r="X159" s="5" t="s">
        <v>7379</v>
      </c>
      <c r="AA159" s="5">
        <v>0</v>
      </c>
      <c r="AF159" s="5" t="s">
        <v>8365</v>
      </c>
      <c r="AH159" s="5" t="s">
        <v>4975</v>
      </c>
      <c r="BS159" s="5" t="s">
        <v>8364</v>
      </c>
      <c r="EQ159" s="5" t="s">
        <v>8363</v>
      </c>
      <c r="ER159" s="5">
        <v>9.2233720368547697E+18</v>
      </c>
      <c r="EZ159" s="5" t="s">
        <v>662</v>
      </c>
      <c r="FW159" s="5" t="s">
        <v>221</v>
      </c>
    </row>
    <row r="160" spans="1:194" s="5" customFormat="1" x14ac:dyDescent="0.2">
      <c r="A160" s="5" t="s">
        <v>8362</v>
      </c>
      <c r="B160" s="5" t="s">
        <v>8361</v>
      </c>
      <c r="C160" s="5">
        <v>150444</v>
      </c>
      <c r="E160" s="5" t="s">
        <v>166</v>
      </c>
      <c r="F160" s="5" t="s">
        <v>167</v>
      </c>
      <c r="G160" s="5" t="s">
        <v>168</v>
      </c>
      <c r="H160" s="5" t="s">
        <v>169</v>
      </c>
      <c r="I160" s="5" t="s">
        <v>170</v>
      </c>
      <c r="J160" s="5" t="s">
        <v>171</v>
      </c>
      <c r="M160" s="5" t="s">
        <v>172</v>
      </c>
      <c r="N160" s="5" t="s">
        <v>167</v>
      </c>
      <c r="O160" s="5" t="s">
        <v>698</v>
      </c>
      <c r="P160" s="5" t="s">
        <v>4975</v>
      </c>
      <c r="Q160" s="5" t="s">
        <v>4975</v>
      </c>
      <c r="R160" s="6">
        <v>42676.657638888886</v>
      </c>
      <c r="S160" s="6">
        <v>43067.603472222225</v>
      </c>
      <c r="T160" s="6">
        <v>43588.411111111112</v>
      </c>
      <c r="U160" s="6">
        <v>43056.461111111108</v>
      </c>
      <c r="X160" s="5" t="s">
        <v>7379</v>
      </c>
      <c r="AA160" s="5">
        <v>0</v>
      </c>
      <c r="AF160" s="5" t="s">
        <v>8360</v>
      </c>
      <c r="AH160" s="5" t="s">
        <v>4975</v>
      </c>
      <c r="BS160" s="5" t="s">
        <v>8359</v>
      </c>
      <c r="EQ160" s="5" t="s">
        <v>8358</v>
      </c>
      <c r="ER160" s="5">
        <v>9.2233720368547697E+18</v>
      </c>
      <c r="EZ160" s="5" t="s">
        <v>662</v>
      </c>
      <c r="FW160" s="5" t="s">
        <v>221</v>
      </c>
    </row>
    <row r="161" spans="1:199" s="5" customFormat="1" x14ac:dyDescent="0.2">
      <c r="A161" s="5" t="s">
        <v>8357</v>
      </c>
      <c r="B161" s="5" t="s">
        <v>8356</v>
      </c>
      <c r="C161" s="5">
        <v>150405</v>
      </c>
      <c r="E161" s="5" t="s">
        <v>166</v>
      </c>
      <c r="F161" s="5" t="s">
        <v>167</v>
      </c>
      <c r="G161" s="5" t="s">
        <v>168</v>
      </c>
      <c r="H161" s="5" t="s">
        <v>169</v>
      </c>
      <c r="I161" s="5" t="s">
        <v>170</v>
      </c>
      <c r="J161" s="5" t="s">
        <v>171</v>
      </c>
      <c r="M161" s="5" t="s">
        <v>172</v>
      </c>
      <c r="N161" s="5" t="s">
        <v>167</v>
      </c>
      <c r="O161" s="5">
        <v>1109751</v>
      </c>
      <c r="P161" s="5">
        <v>1110204</v>
      </c>
      <c r="Q161" s="5">
        <v>1110204</v>
      </c>
      <c r="R161" s="6">
        <v>42676.565972222219</v>
      </c>
      <c r="S161" s="6">
        <v>42747.652777777781</v>
      </c>
      <c r="T161" s="6">
        <v>43588.411111111112</v>
      </c>
      <c r="U161" s="6">
        <v>42678.477083333331</v>
      </c>
      <c r="X161" s="5" t="s">
        <v>1074</v>
      </c>
      <c r="AA161" s="5">
        <v>0</v>
      </c>
      <c r="AF161" s="5" t="s">
        <v>8355</v>
      </c>
      <c r="AH161" s="5">
        <v>1109751</v>
      </c>
      <c r="AI161" s="5">
        <v>1110204</v>
      </c>
      <c r="AJ161" s="5" t="s">
        <v>184</v>
      </c>
      <c r="BS161" s="5" t="s">
        <v>8354</v>
      </c>
      <c r="EQ161" s="5" t="s">
        <v>8353</v>
      </c>
      <c r="ER161" s="5">
        <v>9.2233720368547697E+18</v>
      </c>
      <c r="EZ161" s="5" t="s">
        <v>662</v>
      </c>
      <c r="FB161" s="5" t="s">
        <v>7016</v>
      </c>
      <c r="FQ161" s="5">
        <v>1</v>
      </c>
      <c r="FW161" s="5" t="s">
        <v>221</v>
      </c>
      <c r="GK161" s="5" t="s">
        <v>8352</v>
      </c>
      <c r="GL161" s="5" t="s">
        <v>8351</v>
      </c>
    </row>
    <row r="162" spans="1:199" s="5" customFormat="1" x14ac:dyDescent="0.2">
      <c r="A162" s="5" t="s">
        <v>8350</v>
      </c>
      <c r="B162" s="5" t="s">
        <v>8349</v>
      </c>
      <c r="C162" s="5">
        <v>150319</v>
      </c>
      <c r="E162" s="5" t="s">
        <v>180</v>
      </c>
      <c r="F162" s="5" t="s">
        <v>167</v>
      </c>
      <c r="G162" s="5" t="s">
        <v>168</v>
      </c>
      <c r="H162" s="5" t="s">
        <v>169</v>
      </c>
      <c r="I162" s="5" t="s">
        <v>170</v>
      </c>
      <c r="J162" s="5" t="s">
        <v>171</v>
      </c>
      <c r="M162" s="5" t="s">
        <v>172</v>
      </c>
      <c r="N162" s="5" t="s">
        <v>167</v>
      </c>
      <c r="P162" s="5">
        <v>1110204</v>
      </c>
      <c r="Q162" s="5">
        <v>1110204</v>
      </c>
      <c r="R162" s="6">
        <v>42675.681250000001</v>
      </c>
      <c r="S162" s="6">
        <v>42747.67291666667</v>
      </c>
      <c r="T162" s="6">
        <v>43588.411111111112</v>
      </c>
      <c r="U162" s="6">
        <v>42675.700694444444</v>
      </c>
      <c r="X162" s="5" t="s">
        <v>1640</v>
      </c>
      <c r="AA162" s="5">
        <v>0</v>
      </c>
      <c r="AF162" s="5" t="s">
        <v>8348</v>
      </c>
      <c r="AH162" s="5">
        <v>1110204</v>
      </c>
      <c r="BS162" s="5" t="s">
        <v>8347</v>
      </c>
      <c r="EQ162" s="5" t="s">
        <v>8346</v>
      </c>
      <c r="ER162" s="5">
        <v>9.2233720368547697E+18</v>
      </c>
      <c r="EZ162" s="5" t="s">
        <v>3518</v>
      </c>
      <c r="FB162" s="5" t="s">
        <v>7443</v>
      </c>
      <c r="FP162" s="5" t="s">
        <v>8345</v>
      </c>
      <c r="FW162" s="5" t="s">
        <v>241</v>
      </c>
    </row>
    <row r="163" spans="1:199" s="5" customFormat="1" x14ac:dyDescent="0.2">
      <c r="A163" s="5" t="s">
        <v>8344</v>
      </c>
      <c r="B163" s="5" t="s">
        <v>8343</v>
      </c>
      <c r="C163" s="5">
        <v>150311</v>
      </c>
      <c r="E163" s="5" t="s">
        <v>166</v>
      </c>
      <c r="F163" s="5" t="s">
        <v>167</v>
      </c>
      <c r="G163" s="5" t="s">
        <v>168</v>
      </c>
      <c r="H163" s="5" t="s">
        <v>169</v>
      </c>
      <c r="I163" s="5" t="s">
        <v>170</v>
      </c>
      <c r="J163" s="5" t="s">
        <v>171</v>
      </c>
      <c r="M163" s="5" t="s">
        <v>172</v>
      </c>
      <c r="N163" s="5" t="s">
        <v>167</v>
      </c>
      <c r="O163" s="5" t="s">
        <v>671</v>
      </c>
      <c r="P163" s="5">
        <v>1110204</v>
      </c>
      <c r="Q163" s="5">
        <v>1110204</v>
      </c>
      <c r="R163" s="6">
        <v>42675.648611111108</v>
      </c>
      <c r="S163" s="6">
        <v>42682.477083333331</v>
      </c>
      <c r="T163" s="6">
        <v>43588.411111111112</v>
      </c>
      <c r="U163" s="6">
        <v>42682.477083333331</v>
      </c>
      <c r="AA163" s="5">
        <v>0</v>
      </c>
      <c r="AF163" s="5" t="s">
        <v>8342</v>
      </c>
      <c r="AH163" s="5">
        <v>1110204</v>
      </c>
      <c r="BS163" s="5" t="s">
        <v>8341</v>
      </c>
      <c r="DG163" s="5" t="s">
        <v>228</v>
      </c>
      <c r="EQ163" s="5" t="s">
        <v>8340</v>
      </c>
      <c r="ER163" s="5">
        <v>9.2233720368547697E+18</v>
      </c>
      <c r="EZ163" s="5" t="s">
        <v>662</v>
      </c>
      <c r="FB163" s="5" t="s">
        <v>7016</v>
      </c>
      <c r="FQ163" s="5">
        <v>1</v>
      </c>
      <c r="FW163" s="5" t="s">
        <v>221</v>
      </c>
    </row>
    <row r="164" spans="1:199" s="5" customFormat="1" x14ac:dyDescent="0.2">
      <c r="A164" s="5" t="s">
        <v>8338</v>
      </c>
      <c r="B164" s="5" t="s">
        <v>8339</v>
      </c>
      <c r="C164" s="5">
        <v>150272</v>
      </c>
      <c r="E164" s="5" t="s">
        <v>180</v>
      </c>
      <c r="F164" s="5" t="s">
        <v>167</v>
      </c>
      <c r="G164" s="5" t="s">
        <v>168</v>
      </c>
      <c r="H164" s="5" t="s">
        <v>169</v>
      </c>
      <c r="I164" s="5" t="s">
        <v>170</v>
      </c>
      <c r="J164" s="5" t="s">
        <v>171</v>
      </c>
      <c r="M164" s="5" t="s">
        <v>172</v>
      </c>
      <c r="N164" s="5" t="s">
        <v>167</v>
      </c>
      <c r="O164" s="5" t="s">
        <v>184</v>
      </c>
      <c r="P164" s="5">
        <v>1110204</v>
      </c>
      <c r="Q164" s="5">
        <v>1110204</v>
      </c>
      <c r="R164" s="6">
        <v>42675.540972222225</v>
      </c>
      <c r="S164" s="6">
        <v>42747.65347222222</v>
      </c>
      <c r="T164" s="6">
        <v>43588.411111111112</v>
      </c>
      <c r="U164" s="6">
        <v>42676.455555555556</v>
      </c>
      <c r="X164" s="5" t="s">
        <v>1074</v>
      </c>
      <c r="AA164" s="5">
        <v>0</v>
      </c>
      <c r="AF164" s="5" t="s">
        <v>8338</v>
      </c>
      <c r="AH164" s="5">
        <v>1110204</v>
      </c>
      <c r="AI164" s="5" t="s">
        <v>184</v>
      </c>
      <c r="BS164" s="5" t="s">
        <v>8337</v>
      </c>
      <c r="EQ164" s="5" t="s">
        <v>8336</v>
      </c>
      <c r="ER164" s="5">
        <v>9.2233720368547697E+18</v>
      </c>
      <c r="EZ164" s="5" t="s">
        <v>3518</v>
      </c>
      <c r="FB164" s="5" t="s">
        <v>7443</v>
      </c>
      <c r="FP164" s="5" t="s">
        <v>8335</v>
      </c>
      <c r="GK164" s="5" t="s">
        <v>8334</v>
      </c>
    </row>
    <row r="165" spans="1:199" s="5" customFormat="1" x14ac:dyDescent="0.2">
      <c r="A165" s="5" t="s">
        <v>8333</v>
      </c>
      <c r="B165" s="5" t="s">
        <v>8332</v>
      </c>
      <c r="C165" s="5">
        <v>150121</v>
      </c>
      <c r="E165" s="5" t="s">
        <v>166</v>
      </c>
      <c r="F165" s="5" t="s">
        <v>167</v>
      </c>
      <c r="G165" s="5" t="s">
        <v>168</v>
      </c>
      <c r="H165" s="5" t="s">
        <v>169</v>
      </c>
      <c r="I165" s="5" t="s">
        <v>170</v>
      </c>
      <c r="J165" s="5" t="s">
        <v>171</v>
      </c>
      <c r="M165" s="5" t="s">
        <v>172</v>
      </c>
      <c r="N165" s="5" t="s">
        <v>167</v>
      </c>
      <c r="O165" s="5" t="s">
        <v>7579</v>
      </c>
      <c r="P165" s="5">
        <v>1110204</v>
      </c>
      <c r="Q165" s="5">
        <v>1110204</v>
      </c>
      <c r="R165" s="6">
        <v>42674.525694444441</v>
      </c>
      <c r="S165" s="6">
        <v>42682.402777777781</v>
      </c>
      <c r="T165" s="6">
        <v>43588.411111111112</v>
      </c>
      <c r="U165" s="6">
        <v>42682.402777777781</v>
      </c>
      <c r="AA165" s="5">
        <v>0</v>
      </c>
      <c r="AF165" s="5" t="s">
        <v>8331</v>
      </c>
      <c r="AH165" s="5">
        <v>1110204</v>
      </c>
      <c r="AI165" s="5" t="s">
        <v>6959</v>
      </c>
      <c r="AJ165" s="5" t="s">
        <v>7579</v>
      </c>
      <c r="BS165" s="5" t="s">
        <v>8330</v>
      </c>
      <c r="DG165" s="5" t="s">
        <v>386</v>
      </c>
      <c r="EQ165" s="5" t="s">
        <v>8329</v>
      </c>
      <c r="ER165" s="5">
        <v>9.2233720368547697E+18</v>
      </c>
      <c r="EZ165" s="5" t="s">
        <v>662</v>
      </c>
      <c r="FB165" s="5" t="s">
        <v>7016</v>
      </c>
      <c r="FQ165" s="5">
        <v>1</v>
      </c>
      <c r="FV165" s="5" t="s">
        <v>5754</v>
      </c>
      <c r="FW165" s="5" t="s">
        <v>241</v>
      </c>
      <c r="GK165" s="5" t="s">
        <v>8328</v>
      </c>
      <c r="GL165" s="5" t="s">
        <v>8327</v>
      </c>
      <c r="GM165" s="5" t="s">
        <v>8326</v>
      </c>
      <c r="GN165" s="5" t="s">
        <v>8325</v>
      </c>
      <c r="GO165" s="5" t="s">
        <v>8324</v>
      </c>
      <c r="GP165" s="5" t="s">
        <v>8323</v>
      </c>
      <c r="GQ165" s="5" t="s">
        <v>8322</v>
      </c>
    </row>
    <row r="166" spans="1:199" s="5" customFormat="1" x14ac:dyDescent="0.2">
      <c r="A166" s="5" t="s">
        <v>8321</v>
      </c>
      <c r="B166" s="5" t="s">
        <v>8320</v>
      </c>
      <c r="C166" s="5">
        <v>150002</v>
      </c>
      <c r="E166" s="5" t="s">
        <v>166</v>
      </c>
      <c r="F166" s="5" t="s">
        <v>167</v>
      </c>
      <c r="G166" s="5" t="s">
        <v>168</v>
      </c>
      <c r="H166" s="5" t="s">
        <v>169</v>
      </c>
      <c r="I166" s="5" t="s">
        <v>170</v>
      </c>
      <c r="J166" s="5" t="s">
        <v>171</v>
      </c>
      <c r="M166" s="5" t="s">
        <v>172</v>
      </c>
      <c r="N166" s="5" t="s">
        <v>167</v>
      </c>
      <c r="O166" s="5">
        <v>1109751</v>
      </c>
      <c r="P166" s="5" t="s">
        <v>6959</v>
      </c>
      <c r="Q166" s="5" t="s">
        <v>6959</v>
      </c>
      <c r="R166" s="6">
        <v>42671.581944444442</v>
      </c>
      <c r="S166" s="6">
        <v>42747.65347222222</v>
      </c>
      <c r="T166" s="6">
        <v>43588.411111111112</v>
      </c>
      <c r="U166" s="6">
        <v>42683.553472222222</v>
      </c>
      <c r="X166" s="5" t="s">
        <v>1074</v>
      </c>
      <c r="AA166" s="5">
        <v>0</v>
      </c>
      <c r="AF166" s="5" t="s">
        <v>8319</v>
      </c>
      <c r="AH166" s="5" t="s">
        <v>6959</v>
      </c>
      <c r="BS166" s="5" t="s">
        <v>8318</v>
      </c>
      <c r="EQ166" s="5" t="s">
        <v>8317</v>
      </c>
      <c r="ER166" s="5">
        <v>9.2233720368547697E+18</v>
      </c>
      <c r="EZ166" s="5" t="s">
        <v>662</v>
      </c>
      <c r="FB166" s="5" t="s">
        <v>7016</v>
      </c>
      <c r="FQ166" s="5">
        <v>3</v>
      </c>
      <c r="FV166" s="5" t="s">
        <v>8243</v>
      </c>
      <c r="FW166" s="5" t="s">
        <v>241</v>
      </c>
    </row>
    <row r="167" spans="1:199" s="5" customFormat="1" x14ac:dyDescent="0.2">
      <c r="A167" s="5" t="s">
        <v>8316</v>
      </c>
      <c r="B167" s="5" t="s">
        <v>8315</v>
      </c>
      <c r="C167" s="5">
        <v>150000</v>
      </c>
      <c r="E167" s="5" t="s">
        <v>166</v>
      </c>
      <c r="F167" s="5" t="s">
        <v>167</v>
      </c>
      <c r="G167" s="5" t="s">
        <v>168</v>
      </c>
      <c r="H167" s="5" t="s">
        <v>169</v>
      </c>
      <c r="I167" s="5" t="s">
        <v>170</v>
      </c>
      <c r="J167" s="5" t="s">
        <v>171</v>
      </c>
      <c r="M167" s="5" t="s">
        <v>172</v>
      </c>
      <c r="N167" s="5" t="s">
        <v>167</v>
      </c>
      <c r="O167" s="5">
        <v>1109751</v>
      </c>
      <c r="P167" s="5" t="s">
        <v>6959</v>
      </c>
      <c r="Q167" s="5" t="s">
        <v>6959</v>
      </c>
      <c r="R167" s="6">
        <v>42671.579861111109</v>
      </c>
      <c r="S167" s="6">
        <v>42747.65347222222</v>
      </c>
      <c r="T167" s="6">
        <v>43588.411111111112</v>
      </c>
      <c r="U167" s="6">
        <v>42675.495833333334</v>
      </c>
      <c r="X167" s="5" t="s">
        <v>1074</v>
      </c>
      <c r="AA167" s="5">
        <v>0</v>
      </c>
      <c r="AF167" s="5" t="s">
        <v>8314</v>
      </c>
      <c r="AH167" s="5">
        <v>1109751</v>
      </c>
      <c r="AI167" s="5" t="s">
        <v>6959</v>
      </c>
      <c r="BS167" s="5" t="s">
        <v>8313</v>
      </c>
      <c r="EQ167" s="5" t="s">
        <v>8312</v>
      </c>
      <c r="ER167" s="5">
        <v>9.2233720368547697E+18</v>
      </c>
      <c r="EZ167" s="5" t="s">
        <v>662</v>
      </c>
      <c r="FB167" s="5" t="s">
        <v>7016</v>
      </c>
      <c r="FQ167" s="5">
        <v>5</v>
      </c>
      <c r="FV167" s="5" t="s">
        <v>8243</v>
      </c>
      <c r="FW167" s="5" t="s">
        <v>241</v>
      </c>
      <c r="GK167" s="5" t="s">
        <v>8311</v>
      </c>
      <c r="GL167" s="5" t="s">
        <v>8310</v>
      </c>
    </row>
    <row r="168" spans="1:199" s="5" customFormat="1" x14ac:dyDescent="0.2">
      <c r="A168" s="5" t="s">
        <v>8309</v>
      </c>
      <c r="B168" s="5" t="s">
        <v>8308</v>
      </c>
      <c r="C168" s="5">
        <v>149980</v>
      </c>
      <c r="E168" s="5" t="s">
        <v>166</v>
      </c>
      <c r="F168" s="5" t="s">
        <v>167</v>
      </c>
      <c r="G168" s="5" t="s">
        <v>168</v>
      </c>
      <c r="H168" s="5" t="s">
        <v>169</v>
      </c>
      <c r="I168" s="5" t="s">
        <v>170</v>
      </c>
      <c r="J168" s="5" t="s">
        <v>171</v>
      </c>
      <c r="M168" s="5" t="s">
        <v>172</v>
      </c>
      <c r="N168" s="5" t="s">
        <v>167</v>
      </c>
      <c r="O168" s="5" t="s">
        <v>350</v>
      </c>
      <c r="P168" s="5" t="s">
        <v>350</v>
      </c>
      <c r="Q168" s="5" t="s">
        <v>350</v>
      </c>
      <c r="R168" s="6">
        <v>42671.525000000001</v>
      </c>
      <c r="S168" s="6">
        <v>42835.456944444442</v>
      </c>
      <c r="T168" s="6">
        <v>43588.411111111112</v>
      </c>
      <c r="U168" s="6">
        <v>42744.431250000001</v>
      </c>
      <c r="V168" s="5" t="s">
        <v>6668</v>
      </c>
      <c r="AA168" s="5">
        <v>0</v>
      </c>
      <c r="AF168" s="5" t="s">
        <v>8307</v>
      </c>
      <c r="AH168" s="5" t="s">
        <v>350</v>
      </c>
      <c r="DG168" s="5" t="s">
        <v>681</v>
      </c>
      <c r="EQ168" s="5" t="s">
        <v>8306</v>
      </c>
      <c r="ER168" s="5">
        <v>9.2233720368547697E+18</v>
      </c>
      <c r="EZ168" s="5" t="s">
        <v>662</v>
      </c>
      <c r="FB168" s="5" t="s">
        <v>8034</v>
      </c>
      <c r="FQ168" s="5">
        <v>3</v>
      </c>
      <c r="FW168" s="5" t="s">
        <v>221</v>
      </c>
    </row>
    <row r="169" spans="1:199" s="5" customFormat="1" x14ac:dyDescent="0.2">
      <c r="A169" s="5" t="s">
        <v>8305</v>
      </c>
      <c r="B169" s="5" t="s">
        <v>8304</v>
      </c>
      <c r="C169" s="5">
        <v>149978</v>
      </c>
      <c r="E169" s="5" t="s">
        <v>166</v>
      </c>
      <c r="F169" s="5" t="s">
        <v>167</v>
      </c>
      <c r="G169" s="5" t="s">
        <v>168</v>
      </c>
      <c r="H169" s="5" t="s">
        <v>169</v>
      </c>
      <c r="I169" s="5" t="s">
        <v>170</v>
      </c>
      <c r="J169" s="5" t="s">
        <v>171</v>
      </c>
      <c r="M169" s="5" t="s">
        <v>172</v>
      </c>
      <c r="N169" s="5" t="s">
        <v>167</v>
      </c>
      <c r="O169" s="5" t="s">
        <v>350</v>
      </c>
      <c r="P169" s="5" t="s">
        <v>350</v>
      </c>
      <c r="Q169" s="5" t="s">
        <v>350</v>
      </c>
      <c r="R169" s="6">
        <v>42671.523611111108</v>
      </c>
      <c r="S169" s="6">
        <v>42835.456944444442</v>
      </c>
      <c r="T169" s="6">
        <v>43588.411111111112</v>
      </c>
      <c r="U169" s="6">
        <v>42740.498611111114</v>
      </c>
      <c r="V169" s="5" t="s">
        <v>6668</v>
      </c>
      <c r="AA169" s="5">
        <v>0</v>
      </c>
      <c r="AF169" s="5" t="s">
        <v>8303</v>
      </c>
      <c r="AH169" s="5" t="s">
        <v>350</v>
      </c>
      <c r="DG169" s="5" t="s">
        <v>681</v>
      </c>
      <c r="EQ169" s="5" t="s">
        <v>8302</v>
      </c>
      <c r="ER169" s="5">
        <v>9.2233720368547697E+18</v>
      </c>
      <c r="EZ169" s="5" t="s">
        <v>662</v>
      </c>
      <c r="FB169" s="5" t="s">
        <v>8034</v>
      </c>
      <c r="FQ169" s="5">
        <v>1</v>
      </c>
      <c r="FW169" s="5" t="s">
        <v>221</v>
      </c>
    </row>
    <row r="170" spans="1:199" s="5" customFormat="1" x14ac:dyDescent="0.2">
      <c r="A170" s="5" t="s">
        <v>8301</v>
      </c>
      <c r="B170" s="5" t="s">
        <v>8300</v>
      </c>
      <c r="C170" s="5">
        <v>149835</v>
      </c>
      <c r="E170" s="5" t="s">
        <v>166</v>
      </c>
      <c r="F170" s="5" t="s">
        <v>167</v>
      </c>
      <c r="G170" s="5" t="s">
        <v>168</v>
      </c>
      <c r="H170" s="5" t="s">
        <v>169</v>
      </c>
      <c r="I170" s="5" t="s">
        <v>170</v>
      </c>
      <c r="J170" s="5" t="s">
        <v>171</v>
      </c>
      <c r="M170" s="5" t="s">
        <v>172</v>
      </c>
      <c r="N170" s="5" t="s">
        <v>167</v>
      </c>
      <c r="O170" s="5" t="s">
        <v>614</v>
      </c>
      <c r="P170" s="5">
        <v>1110204</v>
      </c>
      <c r="Q170" s="5">
        <v>1110204</v>
      </c>
      <c r="R170" s="6">
        <v>42670.464583333334</v>
      </c>
      <c r="S170" s="6">
        <v>42747.652777777781</v>
      </c>
      <c r="T170" s="6">
        <v>43588.411111111112</v>
      </c>
      <c r="U170" s="6">
        <v>42696.581250000003</v>
      </c>
      <c r="X170" s="5" t="s">
        <v>1074</v>
      </c>
      <c r="AA170" s="5">
        <v>0</v>
      </c>
      <c r="AF170" s="5" t="s">
        <v>8299</v>
      </c>
      <c r="AH170" s="5">
        <v>1110204</v>
      </c>
      <c r="BS170" s="5" t="s">
        <v>8298</v>
      </c>
      <c r="EQ170" s="5" t="s">
        <v>8297</v>
      </c>
      <c r="ER170" s="5">
        <v>9.2233720368547697E+18</v>
      </c>
      <c r="EZ170" s="5" t="s">
        <v>662</v>
      </c>
      <c r="FB170" s="5" t="s">
        <v>2048</v>
      </c>
      <c r="FQ170" s="5">
        <v>1</v>
      </c>
      <c r="FV170" s="5" t="s">
        <v>8243</v>
      </c>
      <c r="FW170" s="5" t="s">
        <v>241</v>
      </c>
      <c r="GK170" s="5" t="s">
        <v>8296</v>
      </c>
    </row>
    <row r="171" spans="1:199" s="5" customFormat="1" x14ac:dyDescent="0.2">
      <c r="A171" s="5" t="s">
        <v>8295</v>
      </c>
      <c r="B171" s="5" t="s">
        <v>8294</v>
      </c>
      <c r="C171" s="5">
        <v>149770</v>
      </c>
      <c r="E171" s="5" t="s">
        <v>180</v>
      </c>
      <c r="F171" s="5" t="s">
        <v>167</v>
      </c>
      <c r="G171" s="5" t="s">
        <v>168</v>
      </c>
      <c r="H171" s="5" t="s">
        <v>169</v>
      </c>
      <c r="I171" s="5" t="s">
        <v>170</v>
      </c>
      <c r="J171" s="5" t="s">
        <v>171</v>
      </c>
      <c r="M171" s="5" t="s">
        <v>172</v>
      </c>
      <c r="N171" s="5" t="s">
        <v>167</v>
      </c>
      <c r="O171" s="5" t="s">
        <v>614</v>
      </c>
      <c r="P171" s="5">
        <v>1110204</v>
      </c>
      <c r="Q171" s="5">
        <v>1110204</v>
      </c>
      <c r="R171" s="6">
        <v>42669.590277777781</v>
      </c>
      <c r="S171" s="6">
        <v>42747.652777777781</v>
      </c>
      <c r="T171" s="6">
        <v>43588.411111111112</v>
      </c>
      <c r="U171" s="6">
        <v>42675.47152777778</v>
      </c>
      <c r="V171" s="5" t="s">
        <v>6668</v>
      </c>
      <c r="X171" s="5" t="s">
        <v>1074</v>
      </c>
      <c r="AA171" s="5">
        <v>0</v>
      </c>
      <c r="AF171" s="5" t="s">
        <v>8293</v>
      </c>
      <c r="AH171" s="5">
        <v>1110204</v>
      </c>
      <c r="AI171" s="5" t="s">
        <v>184</v>
      </c>
      <c r="BS171" s="5" t="s">
        <v>8292</v>
      </c>
      <c r="EQ171" s="5" t="s">
        <v>8291</v>
      </c>
      <c r="ER171" s="5">
        <v>9.2233720368547697E+18</v>
      </c>
      <c r="EZ171" s="5" t="s">
        <v>3548</v>
      </c>
      <c r="FB171" s="5" t="s">
        <v>7443</v>
      </c>
      <c r="FP171" s="5" t="s">
        <v>8290</v>
      </c>
      <c r="FV171" s="5" t="s">
        <v>8243</v>
      </c>
      <c r="FW171" s="5" t="s">
        <v>241</v>
      </c>
      <c r="GK171" s="5" t="s">
        <v>8289</v>
      </c>
    </row>
    <row r="172" spans="1:199" s="5" customFormat="1" x14ac:dyDescent="0.2">
      <c r="A172" s="5" t="s">
        <v>8288</v>
      </c>
      <c r="B172" s="5" t="s">
        <v>8276</v>
      </c>
      <c r="C172" s="5">
        <v>149665</v>
      </c>
      <c r="E172" s="5" t="s">
        <v>229</v>
      </c>
      <c r="F172" s="5" t="s">
        <v>167</v>
      </c>
      <c r="G172" s="5" t="s">
        <v>168</v>
      </c>
      <c r="H172" s="5" t="s">
        <v>169</v>
      </c>
      <c r="I172" s="5" t="s">
        <v>170</v>
      </c>
      <c r="J172" s="5" t="s">
        <v>171</v>
      </c>
      <c r="M172" s="5" t="s">
        <v>172</v>
      </c>
      <c r="N172" s="5" t="s">
        <v>167</v>
      </c>
      <c r="P172" s="5">
        <v>1110924</v>
      </c>
      <c r="Q172" s="5">
        <v>1110924</v>
      </c>
      <c r="R172" s="6">
        <v>42668.719444444447</v>
      </c>
      <c r="S172" s="6">
        <v>42962.602083333331</v>
      </c>
      <c r="T172" s="6">
        <v>43588.411111111112</v>
      </c>
      <c r="U172" s="6">
        <v>42962.602083333331</v>
      </c>
      <c r="AA172" s="5">
        <v>0</v>
      </c>
      <c r="AH172" s="5">
        <v>1110924</v>
      </c>
      <c r="DF172" s="5" t="s">
        <v>2354</v>
      </c>
      <c r="DH172" s="5" t="s">
        <v>8288</v>
      </c>
      <c r="DI172" s="5" t="s">
        <v>240</v>
      </c>
      <c r="EQ172" s="5" t="s">
        <v>8287</v>
      </c>
      <c r="ER172" s="5">
        <v>9.2233720368547697E+18</v>
      </c>
      <c r="EZ172" s="5" t="s">
        <v>662</v>
      </c>
      <c r="FW172" s="5" t="s">
        <v>221</v>
      </c>
    </row>
    <row r="173" spans="1:199" s="5" customFormat="1" x14ac:dyDescent="0.2">
      <c r="A173" s="5" t="s">
        <v>8286</v>
      </c>
      <c r="B173" s="5" t="s">
        <v>8285</v>
      </c>
      <c r="C173" s="5">
        <v>149631</v>
      </c>
      <c r="E173" s="5" t="s">
        <v>166</v>
      </c>
      <c r="F173" s="5" t="s">
        <v>167</v>
      </c>
      <c r="G173" s="5" t="s">
        <v>168</v>
      </c>
      <c r="H173" s="5" t="s">
        <v>169</v>
      </c>
      <c r="I173" s="5" t="s">
        <v>170</v>
      </c>
      <c r="J173" s="5" t="s">
        <v>171</v>
      </c>
      <c r="M173" s="5" t="s">
        <v>172</v>
      </c>
      <c r="N173" s="5" t="s">
        <v>167</v>
      </c>
      <c r="P173" s="5" t="s">
        <v>555</v>
      </c>
      <c r="Q173" s="5" t="s">
        <v>555</v>
      </c>
      <c r="R173" s="6">
        <v>42668.57916666667</v>
      </c>
      <c r="S173" s="6">
        <v>42684.647916666669</v>
      </c>
      <c r="T173" s="6">
        <v>43588.411111111112</v>
      </c>
      <c r="U173" s="6">
        <v>42684.647916666669</v>
      </c>
      <c r="AA173" s="5">
        <v>0</v>
      </c>
      <c r="AF173" s="5" t="s">
        <v>8284</v>
      </c>
      <c r="AH173" s="5" t="s">
        <v>555</v>
      </c>
      <c r="BS173" s="5" t="s">
        <v>8283</v>
      </c>
      <c r="EQ173" s="5" t="s">
        <v>8282</v>
      </c>
      <c r="ER173" s="5">
        <v>9.2233720368547697E+18</v>
      </c>
      <c r="EZ173" s="5" t="s">
        <v>662</v>
      </c>
      <c r="FB173" s="5" t="s">
        <v>7016</v>
      </c>
      <c r="FQ173" s="5">
        <v>1</v>
      </c>
      <c r="FW173" s="5" t="s">
        <v>221</v>
      </c>
      <c r="GK173" s="5" t="s">
        <v>8281</v>
      </c>
      <c r="GL173" s="5" t="s">
        <v>8280</v>
      </c>
    </row>
    <row r="174" spans="1:199" s="5" customFormat="1" x14ac:dyDescent="0.2">
      <c r="A174" s="5" t="s">
        <v>8279</v>
      </c>
      <c r="B174" s="5" t="s">
        <v>8278</v>
      </c>
      <c r="C174" s="5">
        <v>149613</v>
      </c>
      <c r="E174" s="5" t="s">
        <v>166</v>
      </c>
      <c r="F174" s="5" t="s">
        <v>167</v>
      </c>
      <c r="G174" s="5" t="s">
        <v>168</v>
      </c>
      <c r="H174" s="5" t="s">
        <v>169</v>
      </c>
      <c r="I174" s="5" t="s">
        <v>170</v>
      </c>
      <c r="J174" s="5" t="s">
        <v>171</v>
      </c>
      <c r="M174" s="5" t="s">
        <v>172</v>
      </c>
      <c r="N174" s="5" t="s">
        <v>167</v>
      </c>
      <c r="P174" s="5" t="s">
        <v>215</v>
      </c>
      <c r="Q174" s="5" t="s">
        <v>215</v>
      </c>
      <c r="R174" s="6">
        <v>42668.5625</v>
      </c>
      <c r="S174" s="6">
        <v>42760.488194444442</v>
      </c>
      <c r="T174" s="6">
        <v>43588.411111111112</v>
      </c>
      <c r="U174" s="6">
        <v>42674.517361111109</v>
      </c>
      <c r="V174" s="5" t="s">
        <v>7951</v>
      </c>
      <c r="AA174" s="5">
        <v>1</v>
      </c>
      <c r="AF174" s="5" t="s">
        <v>8277</v>
      </c>
      <c r="AH174" s="5">
        <v>1110204</v>
      </c>
      <c r="AI174" s="5">
        <v>1110924</v>
      </c>
      <c r="AJ174" s="5">
        <v>1111723</v>
      </c>
      <c r="AK174" s="5" t="s">
        <v>215</v>
      </c>
      <c r="AL174" s="5" t="s">
        <v>282</v>
      </c>
      <c r="AM174" s="5" t="s">
        <v>3533</v>
      </c>
      <c r="DG174" s="5" t="s">
        <v>8276</v>
      </c>
      <c r="EQ174" s="5" t="s">
        <v>8275</v>
      </c>
      <c r="ER174" s="5">
        <v>9.2233720368547697E+18</v>
      </c>
      <c r="EZ174" s="5" t="s">
        <v>662</v>
      </c>
      <c r="FB174" s="5" t="s">
        <v>7443</v>
      </c>
      <c r="FQ174" s="5">
        <v>1</v>
      </c>
      <c r="FV174" s="5" t="s">
        <v>6956</v>
      </c>
      <c r="FW174" s="5" t="s">
        <v>241</v>
      </c>
      <c r="GK174" s="5" t="s">
        <v>8274</v>
      </c>
      <c r="GL174" s="5" t="s">
        <v>8273</v>
      </c>
      <c r="GM174" s="5" t="s">
        <v>8272</v>
      </c>
    </row>
    <row r="175" spans="1:199" s="5" customFormat="1" x14ac:dyDescent="0.2">
      <c r="A175" s="5" t="s">
        <v>8271</v>
      </c>
      <c r="B175" s="5" t="s">
        <v>8270</v>
      </c>
      <c r="C175" s="5">
        <v>149412</v>
      </c>
      <c r="E175" s="5" t="s">
        <v>180</v>
      </c>
      <c r="F175" s="5" t="s">
        <v>167</v>
      </c>
      <c r="G175" s="5" t="s">
        <v>168</v>
      </c>
      <c r="H175" s="5" t="s">
        <v>169</v>
      </c>
      <c r="I175" s="5" t="s">
        <v>170</v>
      </c>
      <c r="J175" s="5" t="s">
        <v>171</v>
      </c>
      <c r="M175" s="5" t="s">
        <v>212</v>
      </c>
      <c r="N175" s="5" t="s">
        <v>167</v>
      </c>
      <c r="O175" s="5">
        <v>1109751</v>
      </c>
      <c r="P175" s="5">
        <v>1110204</v>
      </c>
      <c r="Q175" s="5">
        <v>1110204</v>
      </c>
      <c r="R175" s="6">
        <v>42668.45</v>
      </c>
      <c r="S175" s="6">
        <v>42747.65347222222</v>
      </c>
      <c r="T175" s="6">
        <v>43588.411111111112</v>
      </c>
      <c r="U175" s="6">
        <v>42678.493055555555</v>
      </c>
      <c r="V175" s="5" t="s">
        <v>6668</v>
      </c>
      <c r="X175" s="5" t="s">
        <v>1074</v>
      </c>
      <c r="AA175" s="5">
        <v>0</v>
      </c>
      <c r="AF175" s="5" t="s">
        <v>8269</v>
      </c>
      <c r="AH175" s="5">
        <v>1109751</v>
      </c>
      <c r="AI175" s="5">
        <v>1110204</v>
      </c>
      <c r="AJ175" s="5" t="s">
        <v>6959</v>
      </c>
      <c r="BS175" s="5" t="s">
        <v>8268</v>
      </c>
      <c r="EQ175" s="5" t="s">
        <v>8267</v>
      </c>
      <c r="ER175" s="5">
        <v>9.2233720368547697E+18</v>
      </c>
      <c r="EZ175" s="5" t="s">
        <v>662</v>
      </c>
      <c r="FB175" s="5" t="s">
        <v>7016</v>
      </c>
      <c r="FP175" s="5" t="s">
        <v>8266</v>
      </c>
      <c r="FQ175" s="5">
        <v>3</v>
      </c>
      <c r="FV175" s="5" t="s">
        <v>8243</v>
      </c>
      <c r="FW175" s="5" t="s">
        <v>241</v>
      </c>
      <c r="GK175" s="5" t="s">
        <v>8265</v>
      </c>
    </row>
    <row r="176" spans="1:199" s="5" customFormat="1" x14ac:dyDescent="0.2">
      <c r="A176" s="5" t="s">
        <v>8264</v>
      </c>
      <c r="B176" s="5" t="s">
        <v>8263</v>
      </c>
      <c r="C176" s="5">
        <v>149404</v>
      </c>
      <c r="E176" s="5" t="s">
        <v>166</v>
      </c>
      <c r="F176" s="5" t="s">
        <v>167</v>
      </c>
      <c r="G176" s="5" t="s">
        <v>168</v>
      </c>
      <c r="H176" s="5" t="s">
        <v>169</v>
      </c>
      <c r="I176" s="5" t="s">
        <v>170</v>
      </c>
      <c r="J176" s="5" t="s">
        <v>171</v>
      </c>
      <c r="M176" s="5" t="s">
        <v>348</v>
      </c>
      <c r="N176" s="5" t="s">
        <v>167</v>
      </c>
      <c r="O176" s="5" t="s">
        <v>671</v>
      </c>
      <c r="P176" s="5">
        <v>1110204</v>
      </c>
      <c r="Q176" s="5">
        <v>1110204</v>
      </c>
      <c r="R176" s="6">
        <v>42668.446527777778</v>
      </c>
      <c r="S176" s="6">
        <v>42747.65347222222</v>
      </c>
      <c r="T176" s="6">
        <v>43588.411111111112</v>
      </c>
      <c r="U176" s="6">
        <v>42668.634027777778</v>
      </c>
      <c r="X176" s="5" t="s">
        <v>1074</v>
      </c>
      <c r="AA176" s="5">
        <v>0</v>
      </c>
      <c r="AF176" s="5" t="s">
        <v>8262</v>
      </c>
      <c r="AH176" s="5">
        <v>1110204</v>
      </c>
      <c r="BS176" s="5" t="s">
        <v>8261</v>
      </c>
      <c r="EQ176" s="5" t="s">
        <v>8260</v>
      </c>
      <c r="ER176" s="5">
        <v>9.2233720368547697E+18</v>
      </c>
      <c r="EZ176" s="5" t="s">
        <v>662</v>
      </c>
      <c r="FB176" s="5" t="s">
        <v>7443</v>
      </c>
      <c r="FW176" s="5" t="s">
        <v>241</v>
      </c>
    </row>
    <row r="177" spans="1:194" s="5" customFormat="1" x14ac:dyDescent="0.2">
      <c r="A177" s="5" t="s">
        <v>8259</v>
      </c>
      <c r="B177" s="5" t="s">
        <v>8258</v>
      </c>
      <c r="C177" s="5">
        <v>149398</v>
      </c>
      <c r="E177" s="5" t="s">
        <v>166</v>
      </c>
      <c r="F177" s="5" t="s">
        <v>167</v>
      </c>
      <c r="G177" s="5" t="s">
        <v>168</v>
      </c>
      <c r="H177" s="5" t="s">
        <v>169</v>
      </c>
      <c r="I177" s="5" t="s">
        <v>170</v>
      </c>
      <c r="J177" s="5" t="s">
        <v>171</v>
      </c>
      <c r="M177" s="5" t="s">
        <v>547</v>
      </c>
      <c r="N177" s="5" t="s">
        <v>167</v>
      </c>
      <c r="O177" s="5" t="s">
        <v>668</v>
      </c>
      <c r="P177" s="5">
        <v>1110204</v>
      </c>
      <c r="Q177" s="5">
        <v>1110204</v>
      </c>
      <c r="R177" s="6">
        <v>42668.443749999999</v>
      </c>
      <c r="S177" s="6">
        <v>42747.65347222222</v>
      </c>
      <c r="T177" s="6">
        <v>43588.411111111112</v>
      </c>
      <c r="U177" s="6">
        <v>42669.441666666666</v>
      </c>
      <c r="V177" s="5" t="s">
        <v>6668</v>
      </c>
      <c r="X177" s="5" t="s">
        <v>1074</v>
      </c>
      <c r="AA177" s="5">
        <v>0</v>
      </c>
      <c r="AF177" s="5" t="s">
        <v>8257</v>
      </c>
      <c r="AH177" s="5">
        <v>1110204</v>
      </c>
      <c r="AI177" s="5" t="s">
        <v>6959</v>
      </c>
      <c r="AJ177" s="5" t="s">
        <v>668</v>
      </c>
      <c r="BS177" s="5" t="s">
        <v>8256</v>
      </c>
      <c r="EQ177" s="5" t="s">
        <v>8255</v>
      </c>
      <c r="ER177" s="5">
        <v>9.2233720368547697E+18</v>
      </c>
      <c r="EZ177" s="5" t="s">
        <v>662</v>
      </c>
      <c r="FB177" s="5" t="s">
        <v>7443</v>
      </c>
      <c r="FV177" s="5" t="s">
        <v>6956</v>
      </c>
      <c r="FW177" s="5" t="s">
        <v>241</v>
      </c>
      <c r="GK177" s="5" t="s">
        <v>8254</v>
      </c>
    </row>
    <row r="178" spans="1:194" s="5" customFormat="1" x14ac:dyDescent="0.2">
      <c r="A178" s="5" t="s">
        <v>8253</v>
      </c>
      <c r="B178" s="5" t="s">
        <v>8252</v>
      </c>
      <c r="C178" s="5">
        <v>148343</v>
      </c>
      <c r="E178" s="5" t="s">
        <v>180</v>
      </c>
      <c r="F178" s="5" t="s">
        <v>167</v>
      </c>
      <c r="G178" s="5" t="s">
        <v>168</v>
      </c>
      <c r="H178" s="5" t="s">
        <v>169</v>
      </c>
      <c r="I178" s="5" t="s">
        <v>170</v>
      </c>
      <c r="J178" s="5" t="s">
        <v>171</v>
      </c>
      <c r="M178" s="5" t="s">
        <v>172</v>
      </c>
      <c r="N178" s="5" t="s">
        <v>167</v>
      </c>
      <c r="O178" s="5">
        <v>1109751</v>
      </c>
      <c r="P178" s="5" t="s">
        <v>671</v>
      </c>
      <c r="Q178" s="5" t="s">
        <v>671</v>
      </c>
      <c r="R178" s="6">
        <v>42667.731249999997</v>
      </c>
      <c r="S178" s="6">
        <v>42747.652777777781</v>
      </c>
      <c r="T178" s="6">
        <v>43588.411111111112</v>
      </c>
      <c r="U178" s="6">
        <v>42681.472222222219</v>
      </c>
      <c r="V178" s="5" t="s">
        <v>6668</v>
      </c>
      <c r="X178" s="5" t="s">
        <v>1074</v>
      </c>
      <c r="AA178" s="5">
        <v>0</v>
      </c>
      <c r="AF178" s="5" t="s">
        <v>8251</v>
      </c>
      <c r="AH178" s="5">
        <v>1109751</v>
      </c>
      <c r="AI178" s="5" t="s">
        <v>6959</v>
      </c>
      <c r="EQ178" s="5" t="s">
        <v>8250</v>
      </c>
      <c r="ER178" s="5">
        <v>9.2233720368547697E+18</v>
      </c>
      <c r="EZ178" s="5" t="s">
        <v>662</v>
      </c>
      <c r="FB178" s="5" t="s">
        <v>7016</v>
      </c>
      <c r="FQ178" s="5">
        <v>2</v>
      </c>
      <c r="FV178" s="5" t="s">
        <v>8243</v>
      </c>
      <c r="FW178" s="5" t="s">
        <v>241</v>
      </c>
      <c r="GK178" s="5" t="s">
        <v>8249</v>
      </c>
    </row>
    <row r="179" spans="1:194" s="5" customFormat="1" x14ac:dyDescent="0.2">
      <c r="A179" s="5" t="s">
        <v>8248</v>
      </c>
      <c r="B179" s="5" t="s">
        <v>8247</v>
      </c>
      <c r="C179" s="5">
        <v>148293</v>
      </c>
      <c r="E179" s="5" t="s">
        <v>180</v>
      </c>
      <c r="F179" s="5" t="s">
        <v>167</v>
      </c>
      <c r="G179" s="5" t="s">
        <v>168</v>
      </c>
      <c r="H179" s="5" t="s">
        <v>169</v>
      </c>
      <c r="I179" s="5" t="s">
        <v>170</v>
      </c>
      <c r="J179" s="5" t="s">
        <v>171</v>
      </c>
      <c r="M179" s="5" t="s">
        <v>212</v>
      </c>
      <c r="N179" s="5" t="s">
        <v>167</v>
      </c>
      <c r="O179" s="5" t="s">
        <v>614</v>
      </c>
      <c r="P179" s="5" t="s">
        <v>350</v>
      </c>
      <c r="Q179" s="5" t="s">
        <v>350</v>
      </c>
      <c r="R179" s="6">
        <v>42667.70208333333</v>
      </c>
      <c r="S179" s="6">
        <v>42747.65347222222</v>
      </c>
      <c r="T179" s="6">
        <v>43588.411111111112</v>
      </c>
      <c r="U179" s="6">
        <v>42678.429166666669</v>
      </c>
      <c r="V179" s="5" t="s">
        <v>6668</v>
      </c>
      <c r="X179" s="5" t="s">
        <v>1074</v>
      </c>
      <c r="AA179" s="5">
        <v>0</v>
      </c>
      <c r="AF179" s="5" t="s">
        <v>8246</v>
      </c>
      <c r="AH179" s="5" t="s">
        <v>6959</v>
      </c>
      <c r="AI179" s="5" t="s">
        <v>668</v>
      </c>
      <c r="AJ179" s="5" t="s">
        <v>350</v>
      </c>
      <c r="BS179" s="5" t="s">
        <v>8245</v>
      </c>
      <c r="EQ179" s="5" t="s">
        <v>8244</v>
      </c>
      <c r="ER179" s="5">
        <v>9.2233720368547697E+18</v>
      </c>
      <c r="EZ179" s="5" t="s">
        <v>662</v>
      </c>
      <c r="FB179" s="5" t="s">
        <v>7016</v>
      </c>
      <c r="FQ179" s="5">
        <v>1</v>
      </c>
      <c r="FV179" s="5" t="s">
        <v>8243</v>
      </c>
      <c r="FW179" s="5" t="s">
        <v>241</v>
      </c>
      <c r="GK179" s="5" t="s">
        <v>8242</v>
      </c>
    </row>
    <row r="180" spans="1:194" s="5" customFormat="1" x14ac:dyDescent="0.2">
      <c r="A180" s="5" t="s">
        <v>8241</v>
      </c>
      <c r="B180" s="5" t="s">
        <v>8240</v>
      </c>
      <c r="C180" s="5">
        <v>148197</v>
      </c>
      <c r="E180" s="5" t="s">
        <v>166</v>
      </c>
      <c r="F180" s="5" t="s">
        <v>167</v>
      </c>
      <c r="G180" s="5" t="s">
        <v>168</v>
      </c>
      <c r="H180" s="5" t="s">
        <v>169</v>
      </c>
      <c r="I180" s="5" t="s">
        <v>170</v>
      </c>
      <c r="J180" s="5" t="s">
        <v>171</v>
      </c>
      <c r="M180" s="5" t="s">
        <v>212</v>
      </c>
      <c r="N180" s="5" t="s">
        <v>167</v>
      </c>
      <c r="O180" s="5" t="s">
        <v>671</v>
      </c>
      <c r="P180" s="5" t="s">
        <v>350</v>
      </c>
      <c r="Q180" s="5" t="s">
        <v>350</v>
      </c>
      <c r="R180" s="6">
        <v>42667.649305555555</v>
      </c>
      <c r="S180" s="6">
        <v>42747.65347222222</v>
      </c>
      <c r="T180" s="6">
        <v>43588.411111111112</v>
      </c>
      <c r="U180" s="6">
        <v>42668.645138888889</v>
      </c>
      <c r="V180" s="5" t="s">
        <v>6668</v>
      </c>
      <c r="X180" s="5" t="s">
        <v>1074</v>
      </c>
      <c r="AA180" s="5">
        <v>0</v>
      </c>
      <c r="AF180" s="5" t="s">
        <v>8239</v>
      </c>
      <c r="AH180" s="5" t="s">
        <v>350</v>
      </c>
      <c r="BS180" s="5" t="s">
        <v>8238</v>
      </c>
      <c r="EQ180" s="5" t="s">
        <v>8237</v>
      </c>
      <c r="ER180" s="5">
        <v>9.2233720368547697E+18</v>
      </c>
      <c r="EZ180" s="5" t="s">
        <v>662</v>
      </c>
      <c r="FB180" s="5" t="s">
        <v>7443</v>
      </c>
      <c r="FW180" s="5" t="s">
        <v>221</v>
      </c>
    </row>
    <row r="181" spans="1:194" s="5" customFormat="1" x14ac:dyDescent="0.2">
      <c r="A181" s="5" t="s">
        <v>8236</v>
      </c>
      <c r="B181" s="5" t="s">
        <v>8235</v>
      </c>
      <c r="C181" s="5">
        <v>148163</v>
      </c>
      <c r="E181" s="5" t="s">
        <v>166</v>
      </c>
      <c r="F181" s="5" t="s">
        <v>167</v>
      </c>
      <c r="G181" s="5" t="s">
        <v>168</v>
      </c>
      <c r="H181" s="5" t="s">
        <v>169</v>
      </c>
      <c r="I181" s="5" t="s">
        <v>170</v>
      </c>
      <c r="J181" s="5" t="s">
        <v>171</v>
      </c>
      <c r="M181" s="5" t="s">
        <v>547</v>
      </c>
      <c r="N181" s="5" t="s">
        <v>167</v>
      </c>
      <c r="O181" s="5" t="s">
        <v>671</v>
      </c>
      <c r="P181" s="5">
        <v>1110204</v>
      </c>
      <c r="Q181" s="5">
        <v>1110204</v>
      </c>
      <c r="R181" s="6">
        <v>42667.629861111112</v>
      </c>
      <c r="S181" s="6">
        <v>42747.65347222222</v>
      </c>
      <c r="T181" s="6">
        <v>43588.411111111112</v>
      </c>
      <c r="U181" s="6">
        <v>42669.442361111112</v>
      </c>
      <c r="V181" s="5" t="s">
        <v>6668</v>
      </c>
      <c r="X181" s="5" t="s">
        <v>1074</v>
      </c>
      <c r="AA181" s="5">
        <v>0</v>
      </c>
      <c r="AF181" s="5" t="s">
        <v>8234</v>
      </c>
      <c r="AH181" s="5">
        <v>1110204</v>
      </c>
      <c r="BS181" s="5" t="s">
        <v>8233</v>
      </c>
      <c r="EQ181" s="5" t="s">
        <v>8232</v>
      </c>
      <c r="ER181" s="5">
        <v>9.2233720368547697E+18</v>
      </c>
      <c r="EZ181" s="5" t="s">
        <v>662</v>
      </c>
      <c r="FB181" s="5" t="s">
        <v>7443</v>
      </c>
      <c r="FW181" s="5" t="s">
        <v>221</v>
      </c>
    </row>
    <row r="182" spans="1:194" s="5" customFormat="1" x14ac:dyDescent="0.2">
      <c r="A182" s="5" t="s">
        <v>8231</v>
      </c>
      <c r="B182" s="5" t="s">
        <v>8230</v>
      </c>
      <c r="C182" s="5">
        <v>148068</v>
      </c>
      <c r="E182" s="5" t="s">
        <v>166</v>
      </c>
      <c r="F182" s="5" t="s">
        <v>167</v>
      </c>
      <c r="G182" s="5" t="s">
        <v>168</v>
      </c>
      <c r="H182" s="5" t="s">
        <v>169</v>
      </c>
      <c r="I182" s="5" t="s">
        <v>170</v>
      </c>
      <c r="J182" s="5" t="s">
        <v>171</v>
      </c>
      <c r="M182" s="5" t="s">
        <v>212</v>
      </c>
      <c r="N182" s="5" t="s">
        <v>167</v>
      </c>
      <c r="O182" s="5">
        <v>1109751</v>
      </c>
      <c r="P182" s="5">
        <v>1110204</v>
      </c>
      <c r="Q182" s="5">
        <v>1110204</v>
      </c>
      <c r="R182" s="6">
        <v>42667.577777777777</v>
      </c>
      <c r="S182" s="6">
        <v>42747.65347222222</v>
      </c>
      <c r="T182" s="6">
        <v>43588.411111111112</v>
      </c>
      <c r="U182" s="6">
        <v>42678.484027777777</v>
      </c>
      <c r="V182" s="5" t="s">
        <v>6668</v>
      </c>
      <c r="X182" s="5" t="s">
        <v>1074</v>
      </c>
      <c r="AA182" s="5">
        <v>0</v>
      </c>
      <c r="AF182" s="5" t="s">
        <v>8229</v>
      </c>
      <c r="AH182" s="5">
        <v>1109751</v>
      </c>
      <c r="AI182" s="5">
        <v>1110204</v>
      </c>
      <c r="BS182" s="5" t="s">
        <v>8228</v>
      </c>
      <c r="EQ182" s="5" t="s">
        <v>8227</v>
      </c>
      <c r="ER182" s="5">
        <v>9.2233720368547697E+18</v>
      </c>
      <c r="EZ182" s="5" t="s">
        <v>662</v>
      </c>
      <c r="FB182" s="5" t="s">
        <v>7016</v>
      </c>
      <c r="FQ182" s="5">
        <v>2</v>
      </c>
      <c r="FW182" s="5" t="s">
        <v>221</v>
      </c>
      <c r="GK182" s="5" t="s">
        <v>8226</v>
      </c>
    </row>
    <row r="183" spans="1:194" s="5" customFormat="1" x14ac:dyDescent="0.2">
      <c r="A183" s="5" t="s">
        <v>8224</v>
      </c>
      <c r="B183" s="5" t="s">
        <v>8225</v>
      </c>
      <c r="C183" s="5">
        <v>148065</v>
      </c>
      <c r="E183" s="5" t="s">
        <v>166</v>
      </c>
      <c r="F183" s="5" t="s">
        <v>167</v>
      </c>
      <c r="G183" s="5" t="s">
        <v>168</v>
      </c>
      <c r="H183" s="5" t="s">
        <v>169</v>
      </c>
      <c r="I183" s="5" t="s">
        <v>170</v>
      </c>
      <c r="J183" s="5" t="s">
        <v>171</v>
      </c>
      <c r="M183" s="5" t="s">
        <v>212</v>
      </c>
      <c r="N183" s="5" t="s">
        <v>167</v>
      </c>
      <c r="O183" s="5" t="s">
        <v>668</v>
      </c>
      <c r="P183" s="5">
        <v>1110204</v>
      </c>
      <c r="Q183" s="5">
        <v>1110204</v>
      </c>
      <c r="R183" s="6">
        <v>42667.576388888891</v>
      </c>
      <c r="S183" s="6">
        <v>42747.65347222222</v>
      </c>
      <c r="T183" s="6">
        <v>43588.411111111112</v>
      </c>
      <c r="U183" s="6">
        <v>42670.401388888888</v>
      </c>
      <c r="V183" s="5" t="s">
        <v>6668</v>
      </c>
      <c r="X183" s="5" t="s">
        <v>1074</v>
      </c>
      <c r="AA183" s="5">
        <v>0</v>
      </c>
      <c r="AF183" s="5" t="s">
        <v>8224</v>
      </c>
      <c r="AH183" s="5">
        <v>1110204</v>
      </c>
      <c r="BS183" s="5" t="s">
        <v>8224</v>
      </c>
      <c r="EQ183" s="5" t="s">
        <v>8223</v>
      </c>
      <c r="ER183" s="5">
        <v>9.2233720368547697E+18</v>
      </c>
      <c r="EZ183" s="5" t="s">
        <v>662</v>
      </c>
      <c r="FB183" s="5" t="s">
        <v>7443</v>
      </c>
      <c r="FW183" s="5" t="s">
        <v>221</v>
      </c>
    </row>
    <row r="184" spans="1:194" s="5" customFormat="1" x14ac:dyDescent="0.2">
      <c r="A184" s="5" t="s">
        <v>8222</v>
      </c>
      <c r="B184" s="5" t="s">
        <v>8221</v>
      </c>
      <c r="C184" s="5">
        <v>148059</v>
      </c>
      <c r="E184" s="5" t="s">
        <v>180</v>
      </c>
      <c r="F184" s="5" t="s">
        <v>167</v>
      </c>
      <c r="G184" s="5" t="s">
        <v>168</v>
      </c>
      <c r="H184" s="5" t="s">
        <v>169</v>
      </c>
      <c r="I184" s="5" t="s">
        <v>170</v>
      </c>
      <c r="J184" s="5" t="s">
        <v>171</v>
      </c>
      <c r="M184" s="5" t="s">
        <v>172</v>
      </c>
      <c r="N184" s="5" t="s">
        <v>167</v>
      </c>
      <c r="O184" s="5" t="s">
        <v>350</v>
      </c>
      <c r="P184" s="5">
        <v>1110204</v>
      </c>
      <c r="Q184" s="5">
        <v>1110204</v>
      </c>
      <c r="R184" s="6">
        <v>42667.574305555558</v>
      </c>
      <c r="S184" s="6">
        <v>42747.65347222222</v>
      </c>
      <c r="T184" s="6">
        <v>43588.411111111112</v>
      </c>
      <c r="U184" s="6">
        <v>42668.395138888889</v>
      </c>
      <c r="V184" s="5" t="s">
        <v>6668</v>
      </c>
      <c r="X184" s="5" t="s">
        <v>1074</v>
      </c>
      <c r="AA184" s="5">
        <v>0</v>
      </c>
      <c r="AF184" s="5" t="s">
        <v>8220</v>
      </c>
      <c r="AH184" s="5">
        <v>1110204</v>
      </c>
      <c r="BL184" s="5" t="s">
        <v>8219</v>
      </c>
      <c r="BM184" s="5" t="s">
        <v>8218</v>
      </c>
      <c r="BS184" s="5" t="s">
        <v>8217</v>
      </c>
      <c r="EQ184" s="5" t="s">
        <v>8216</v>
      </c>
      <c r="ER184" s="5">
        <v>9.2233720368547697E+18</v>
      </c>
      <c r="EZ184" s="5" t="s">
        <v>3518</v>
      </c>
      <c r="FB184" s="5" t="s">
        <v>7443</v>
      </c>
      <c r="FP184" s="5" t="s">
        <v>8215</v>
      </c>
      <c r="FW184" s="5" t="s">
        <v>221</v>
      </c>
    </row>
    <row r="185" spans="1:194" s="5" customFormat="1" x14ac:dyDescent="0.2">
      <c r="A185" s="5" t="s">
        <v>8213</v>
      </c>
      <c r="B185" s="5" t="s">
        <v>8214</v>
      </c>
      <c r="C185" s="5">
        <v>148030</v>
      </c>
      <c r="E185" s="5" t="s">
        <v>180</v>
      </c>
      <c r="F185" s="5" t="s">
        <v>167</v>
      </c>
      <c r="G185" s="5" t="s">
        <v>168</v>
      </c>
      <c r="H185" s="5" t="s">
        <v>169</v>
      </c>
      <c r="I185" s="5" t="s">
        <v>170</v>
      </c>
      <c r="J185" s="5" t="s">
        <v>171</v>
      </c>
      <c r="M185" s="5" t="s">
        <v>348</v>
      </c>
      <c r="N185" s="5" t="s">
        <v>167</v>
      </c>
      <c r="O185" s="5" t="s">
        <v>668</v>
      </c>
      <c r="P185" s="5">
        <v>1110204</v>
      </c>
      <c r="Q185" s="5">
        <v>1110204</v>
      </c>
      <c r="R185" s="6">
        <v>42667.557638888888</v>
      </c>
      <c r="S185" s="6">
        <v>42747.65347222222</v>
      </c>
      <c r="T185" s="6">
        <v>43588.411111111112</v>
      </c>
      <c r="U185" s="6">
        <v>42668.643055555556</v>
      </c>
      <c r="V185" s="5" t="s">
        <v>6668</v>
      </c>
      <c r="X185" s="5" t="s">
        <v>1074</v>
      </c>
      <c r="AA185" s="5">
        <v>0</v>
      </c>
      <c r="AF185" s="5" t="s">
        <v>8213</v>
      </c>
      <c r="AH185" s="5">
        <v>1110204</v>
      </c>
      <c r="BS185" s="5" t="s">
        <v>8212</v>
      </c>
      <c r="EQ185" s="5" t="s">
        <v>8211</v>
      </c>
      <c r="ER185" s="5">
        <v>9.2233720368547697E+18</v>
      </c>
      <c r="EZ185" s="5" t="s">
        <v>662</v>
      </c>
      <c r="FB185" s="5" t="s">
        <v>7443</v>
      </c>
      <c r="FP185" s="5" t="s">
        <v>8210</v>
      </c>
      <c r="FW185" s="5" t="s">
        <v>221</v>
      </c>
    </row>
    <row r="186" spans="1:194" s="5" customFormat="1" x14ac:dyDescent="0.2">
      <c r="A186" s="5" t="s">
        <v>8209</v>
      </c>
      <c r="B186" s="5" t="s">
        <v>8208</v>
      </c>
      <c r="C186" s="5">
        <v>148027</v>
      </c>
      <c r="E186" s="5" t="s">
        <v>180</v>
      </c>
      <c r="F186" s="5" t="s">
        <v>167</v>
      </c>
      <c r="G186" s="5" t="s">
        <v>168</v>
      </c>
      <c r="H186" s="5" t="s">
        <v>169</v>
      </c>
      <c r="I186" s="5" t="s">
        <v>170</v>
      </c>
      <c r="J186" s="5" t="s">
        <v>171</v>
      </c>
      <c r="M186" s="5" t="s">
        <v>172</v>
      </c>
      <c r="N186" s="5" t="s">
        <v>167</v>
      </c>
      <c r="O186" s="5" t="s">
        <v>350</v>
      </c>
      <c r="P186" s="5">
        <v>1110204</v>
      </c>
      <c r="Q186" s="5">
        <v>1110204</v>
      </c>
      <c r="R186" s="6">
        <v>42667.556250000001</v>
      </c>
      <c r="S186" s="6">
        <v>42747.652777777781</v>
      </c>
      <c r="T186" s="6">
        <v>43588.411111111112</v>
      </c>
      <c r="U186" s="6">
        <v>42667.574999999997</v>
      </c>
      <c r="V186" s="5" t="s">
        <v>6668</v>
      </c>
      <c r="X186" s="5" t="s">
        <v>1074</v>
      </c>
      <c r="AA186" s="5">
        <v>0</v>
      </c>
      <c r="AF186" s="5" t="s">
        <v>8207</v>
      </c>
      <c r="AH186" s="5">
        <v>1110204</v>
      </c>
      <c r="BS186" s="5" t="s">
        <v>8206</v>
      </c>
      <c r="EQ186" s="5" t="s">
        <v>8205</v>
      </c>
      <c r="ER186" s="5">
        <v>9.2233720368547697E+18</v>
      </c>
      <c r="EZ186" s="5" t="s">
        <v>662</v>
      </c>
      <c r="FB186" s="5" t="s">
        <v>7443</v>
      </c>
      <c r="FP186" s="5" t="s">
        <v>8204</v>
      </c>
      <c r="FW186" s="5" t="s">
        <v>221</v>
      </c>
    </row>
    <row r="187" spans="1:194" s="5" customFormat="1" x14ac:dyDescent="0.2">
      <c r="A187" s="5" t="s">
        <v>8203</v>
      </c>
      <c r="B187" s="5" t="s">
        <v>8202</v>
      </c>
      <c r="C187" s="5">
        <v>148024</v>
      </c>
      <c r="E187" s="5" t="s">
        <v>180</v>
      </c>
      <c r="F187" s="5" t="s">
        <v>167</v>
      </c>
      <c r="G187" s="5" t="s">
        <v>168</v>
      </c>
      <c r="H187" s="5" t="s">
        <v>169</v>
      </c>
      <c r="I187" s="5" t="s">
        <v>170</v>
      </c>
      <c r="J187" s="5" t="s">
        <v>171</v>
      </c>
      <c r="M187" s="5" t="s">
        <v>172</v>
      </c>
      <c r="N187" s="5" t="s">
        <v>167</v>
      </c>
      <c r="O187" s="5" t="s">
        <v>350</v>
      </c>
      <c r="P187" s="5">
        <v>1110204</v>
      </c>
      <c r="Q187" s="5">
        <v>1110204</v>
      </c>
      <c r="R187" s="6">
        <v>42667.554861111108</v>
      </c>
      <c r="S187" s="6">
        <v>42747.65347222222</v>
      </c>
      <c r="T187" s="6">
        <v>43588.411111111112</v>
      </c>
      <c r="U187" s="6">
        <v>42667.620833333334</v>
      </c>
      <c r="V187" s="5" t="s">
        <v>6668</v>
      </c>
      <c r="X187" s="5" t="s">
        <v>1074</v>
      </c>
      <c r="AA187" s="5">
        <v>0</v>
      </c>
      <c r="AH187" s="5">
        <v>1110204</v>
      </c>
      <c r="BS187" s="5" t="s">
        <v>8201</v>
      </c>
      <c r="EQ187" s="5" t="s">
        <v>8200</v>
      </c>
      <c r="ER187" s="5">
        <v>9.2233720368547697E+18</v>
      </c>
      <c r="EZ187" s="5" t="s">
        <v>662</v>
      </c>
      <c r="FB187" s="5" t="s">
        <v>7443</v>
      </c>
      <c r="FP187" s="5" t="s">
        <v>8199</v>
      </c>
      <c r="FW187" s="5" t="s">
        <v>221</v>
      </c>
    </row>
    <row r="188" spans="1:194" s="5" customFormat="1" x14ac:dyDescent="0.2">
      <c r="A188" s="5" t="s">
        <v>8198</v>
      </c>
      <c r="B188" s="5" t="s">
        <v>8197</v>
      </c>
      <c r="C188" s="5">
        <v>142152</v>
      </c>
      <c r="E188" s="5" t="s">
        <v>180</v>
      </c>
      <c r="F188" s="5" t="s">
        <v>167</v>
      </c>
      <c r="G188" s="5" t="s">
        <v>168</v>
      </c>
      <c r="H188" s="5" t="s">
        <v>169</v>
      </c>
      <c r="I188" s="5" t="s">
        <v>170</v>
      </c>
      <c r="J188" s="5" t="s">
        <v>171</v>
      </c>
      <c r="M188" s="5" t="s">
        <v>212</v>
      </c>
      <c r="N188" s="5" t="s">
        <v>167</v>
      </c>
      <c r="P188" s="5">
        <v>1110204</v>
      </c>
      <c r="Q188" s="5">
        <v>1110204</v>
      </c>
      <c r="R188" s="6">
        <v>42663.605555555558</v>
      </c>
      <c r="S188" s="6">
        <v>42760.488194444442</v>
      </c>
      <c r="T188" s="6">
        <v>43588.411111111112</v>
      </c>
      <c r="U188" s="6">
        <v>42668.60833333333</v>
      </c>
      <c r="V188" s="5" t="s">
        <v>6668</v>
      </c>
      <c r="X188" s="5" t="s">
        <v>1074</v>
      </c>
      <c r="AA188" s="5">
        <v>0</v>
      </c>
      <c r="AF188" s="5" t="s">
        <v>8196</v>
      </c>
      <c r="AH188" s="5">
        <v>1110204</v>
      </c>
      <c r="AI188" s="5" t="s">
        <v>350</v>
      </c>
      <c r="EQ188" s="5" t="s">
        <v>8195</v>
      </c>
      <c r="ER188" s="5">
        <v>9.2233720368547697E+18</v>
      </c>
      <c r="EZ188" s="5" t="s">
        <v>662</v>
      </c>
      <c r="FB188" s="5" t="s">
        <v>7443</v>
      </c>
      <c r="FP188" s="5" t="s">
        <v>8194</v>
      </c>
      <c r="FW188" s="5" t="s">
        <v>221</v>
      </c>
      <c r="GK188" s="5" t="s">
        <v>8193</v>
      </c>
      <c r="GL188" s="5" t="s">
        <v>8192</v>
      </c>
    </row>
    <row r="189" spans="1:194" s="5" customFormat="1" x14ac:dyDescent="0.2">
      <c r="A189" s="5" t="s">
        <v>8191</v>
      </c>
      <c r="B189" s="5" t="s">
        <v>8190</v>
      </c>
      <c r="C189" s="5">
        <v>140648</v>
      </c>
      <c r="E189" s="5" t="s">
        <v>166</v>
      </c>
      <c r="F189" s="5" t="s">
        <v>167</v>
      </c>
      <c r="G189" s="5" t="s">
        <v>168</v>
      </c>
      <c r="H189" s="5" t="s">
        <v>169</v>
      </c>
      <c r="I189" s="5" t="s">
        <v>170</v>
      </c>
      <c r="J189" s="5" t="s">
        <v>171</v>
      </c>
      <c r="M189" s="5" t="s">
        <v>172</v>
      </c>
      <c r="N189" s="5" t="s">
        <v>167</v>
      </c>
      <c r="O189" s="5" t="s">
        <v>7579</v>
      </c>
      <c r="P189" s="5" t="s">
        <v>6959</v>
      </c>
      <c r="Q189" s="5" t="s">
        <v>6959</v>
      </c>
      <c r="R189" s="6">
        <v>42662.622916666667</v>
      </c>
      <c r="S189" s="6">
        <v>43067.602777777778</v>
      </c>
      <c r="T189" s="6">
        <v>43588.411111111112</v>
      </c>
      <c r="U189" s="6">
        <v>42675.592361111114</v>
      </c>
      <c r="X189" s="5" t="s">
        <v>7379</v>
      </c>
      <c r="AA189" s="5">
        <v>0</v>
      </c>
      <c r="AF189" s="5" t="s">
        <v>8189</v>
      </c>
      <c r="AH189" s="5" t="s">
        <v>6959</v>
      </c>
      <c r="AI189" s="5" t="s">
        <v>7579</v>
      </c>
      <c r="BS189" s="5" t="s">
        <v>8188</v>
      </c>
      <c r="EQ189" s="5" t="s">
        <v>8187</v>
      </c>
      <c r="ER189" s="5">
        <v>9.2233720368547697E+18</v>
      </c>
      <c r="EZ189" s="5" t="s">
        <v>662</v>
      </c>
      <c r="FB189" s="5" t="s">
        <v>7443</v>
      </c>
      <c r="FQ189" s="5">
        <v>5</v>
      </c>
      <c r="FV189" s="5" t="s">
        <v>5754</v>
      </c>
      <c r="FW189" s="5" t="s">
        <v>241</v>
      </c>
      <c r="GK189" s="5" t="s">
        <v>8186</v>
      </c>
    </row>
    <row r="190" spans="1:194" s="5" customFormat="1" x14ac:dyDescent="0.2">
      <c r="A190" s="5" t="s">
        <v>8185</v>
      </c>
      <c r="B190" s="5" t="s">
        <v>8184</v>
      </c>
      <c r="C190" s="5">
        <v>140535</v>
      </c>
      <c r="E190" s="5" t="s">
        <v>180</v>
      </c>
      <c r="F190" s="5" t="s">
        <v>167</v>
      </c>
      <c r="G190" s="5" t="s">
        <v>168</v>
      </c>
      <c r="H190" s="5" t="s">
        <v>169</v>
      </c>
      <c r="I190" s="5" t="s">
        <v>170</v>
      </c>
      <c r="J190" s="5" t="s">
        <v>171</v>
      </c>
      <c r="M190" s="5" t="s">
        <v>172</v>
      </c>
      <c r="N190" s="5" t="s">
        <v>167</v>
      </c>
      <c r="O190" s="5" t="s">
        <v>7223</v>
      </c>
      <c r="P190" s="5" t="s">
        <v>7223</v>
      </c>
      <c r="Q190" s="5" t="s">
        <v>7223</v>
      </c>
      <c r="R190" s="6">
        <v>42662.55972222222</v>
      </c>
      <c r="S190" s="6">
        <v>42747.67291666667</v>
      </c>
      <c r="T190" s="6">
        <v>43588.411111111112</v>
      </c>
      <c r="U190" s="6">
        <v>42663.669444444444</v>
      </c>
      <c r="V190" s="5" t="s">
        <v>6026</v>
      </c>
      <c r="X190" s="5" t="s">
        <v>1640</v>
      </c>
      <c r="AA190" s="5">
        <v>0</v>
      </c>
      <c r="AF190" s="5" t="s">
        <v>8183</v>
      </c>
      <c r="AH190" s="5" t="s">
        <v>7223</v>
      </c>
      <c r="EQ190" s="5" t="s">
        <v>8182</v>
      </c>
      <c r="ER190" s="5">
        <v>9.2233720368547697E+18</v>
      </c>
      <c r="EZ190" s="5" t="s">
        <v>662</v>
      </c>
      <c r="FB190" s="5" t="s">
        <v>7443</v>
      </c>
      <c r="FP190" s="5" t="s">
        <v>8181</v>
      </c>
      <c r="FQ190" s="5">
        <v>1</v>
      </c>
      <c r="FW190" s="5" t="s">
        <v>241</v>
      </c>
      <c r="GK190" s="5" t="s">
        <v>8180</v>
      </c>
    </row>
    <row r="191" spans="1:194" s="5" customFormat="1" x14ac:dyDescent="0.2">
      <c r="A191" s="5" t="s">
        <v>8179</v>
      </c>
      <c r="B191" s="5" t="s">
        <v>8178</v>
      </c>
      <c r="C191" s="5">
        <v>140534</v>
      </c>
      <c r="E191" s="5" t="s">
        <v>166</v>
      </c>
      <c r="F191" s="5" t="s">
        <v>167</v>
      </c>
      <c r="G191" s="5" t="s">
        <v>168</v>
      </c>
      <c r="H191" s="5" t="s">
        <v>169</v>
      </c>
      <c r="I191" s="5" t="s">
        <v>170</v>
      </c>
      <c r="J191" s="5" t="s">
        <v>171</v>
      </c>
      <c r="M191" s="5" t="s">
        <v>172</v>
      </c>
      <c r="N191" s="5" t="s">
        <v>167</v>
      </c>
      <c r="O191" s="5" t="s">
        <v>171</v>
      </c>
      <c r="P191" s="5">
        <v>1110204</v>
      </c>
      <c r="Q191" s="5">
        <v>1110204</v>
      </c>
      <c r="R191" s="6">
        <v>42662.559027777781</v>
      </c>
      <c r="S191" s="6">
        <v>42675.484027777777</v>
      </c>
      <c r="T191" s="6">
        <v>43588.411111111112</v>
      </c>
      <c r="U191" s="6">
        <v>42675.484027777777</v>
      </c>
      <c r="AA191" s="5">
        <v>0</v>
      </c>
      <c r="AF191" s="5" t="s">
        <v>8177</v>
      </c>
      <c r="AH191" s="5">
        <v>1110204</v>
      </c>
      <c r="AI191" s="5" t="s">
        <v>6959</v>
      </c>
      <c r="BS191" s="5" t="s">
        <v>8176</v>
      </c>
      <c r="EQ191" s="5" t="s">
        <v>8175</v>
      </c>
      <c r="ER191" s="5">
        <v>9.2233720368547697E+18</v>
      </c>
      <c r="EZ191" s="5" t="s">
        <v>662</v>
      </c>
      <c r="FB191" s="5" t="s">
        <v>7443</v>
      </c>
      <c r="FQ191" s="5">
        <v>3</v>
      </c>
      <c r="FV191" s="5" t="s">
        <v>6956</v>
      </c>
      <c r="FW191" s="5" t="s">
        <v>241</v>
      </c>
      <c r="GK191" s="5" t="s">
        <v>8174</v>
      </c>
    </row>
    <row r="192" spans="1:194" s="5" customFormat="1" x14ac:dyDescent="0.2">
      <c r="A192" s="5" t="s">
        <v>8173</v>
      </c>
      <c r="B192" s="5" t="s">
        <v>8172</v>
      </c>
      <c r="C192" s="5">
        <v>140529</v>
      </c>
      <c r="E192" s="5" t="s">
        <v>166</v>
      </c>
      <c r="F192" s="5" t="s">
        <v>167</v>
      </c>
      <c r="G192" s="5" t="s">
        <v>168</v>
      </c>
      <c r="H192" s="5" t="s">
        <v>169</v>
      </c>
      <c r="I192" s="5" t="s">
        <v>170</v>
      </c>
      <c r="J192" s="5" t="s">
        <v>171</v>
      </c>
      <c r="M192" s="5" t="s">
        <v>172</v>
      </c>
      <c r="N192" s="5" t="s">
        <v>167</v>
      </c>
      <c r="O192" s="5" t="s">
        <v>671</v>
      </c>
      <c r="P192" s="5">
        <v>1110204</v>
      </c>
      <c r="Q192" s="5">
        <v>1110204</v>
      </c>
      <c r="R192" s="6">
        <v>42662.556944444441</v>
      </c>
      <c r="S192" s="6">
        <v>42689.710416666669</v>
      </c>
      <c r="T192" s="6">
        <v>43588.411111111112</v>
      </c>
      <c r="U192" s="6">
        <v>42689.710416666669</v>
      </c>
      <c r="AA192" s="5">
        <v>0</v>
      </c>
      <c r="AF192" s="5" t="s">
        <v>8171</v>
      </c>
      <c r="AH192" s="5">
        <v>1110204</v>
      </c>
      <c r="BS192" s="5" t="s">
        <v>8170</v>
      </c>
      <c r="EQ192" s="5" t="s">
        <v>8169</v>
      </c>
      <c r="ER192" s="5">
        <v>9.2233720368547697E+18</v>
      </c>
      <c r="EZ192" s="5" t="s">
        <v>662</v>
      </c>
      <c r="FB192" s="5" t="s">
        <v>7443</v>
      </c>
      <c r="FC192" s="5" t="s">
        <v>7016</v>
      </c>
      <c r="FQ192" s="5">
        <v>2</v>
      </c>
      <c r="FW192" s="5" t="s">
        <v>221</v>
      </c>
      <c r="GK192" s="5" t="s">
        <v>8168</v>
      </c>
    </row>
    <row r="193" spans="1:198" s="5" customFormat="1" x14ac:dyDescent="0.2">
      <c r="A193" s="5" t="s">
        <v>8167</v>
      </c>
      <c r="B193" s="5" t="s">
        <v>7218</v>
      </c>
      <c r="C193" s="5">
        <v>140501</v>
      </c>
      <c r="E193" s="5" t="s">
        <v>180</v>
      </c>
      <c r="F193" s="5" t="s">
        <v>167</v>
      </c>
      <c r="G193" s="5" t="s">
        <v>168</v>
      </c>
      <c r="H193" s="5" t="s">
        <v>169</v>
      </c>
      <c r="I193" s="5" t="s">
        <v>170</v>
      </c>
      <c r="J193" s="5" t="s">
        <v>171</v>
      </c>
      <c r="M193" s="5" t="s">
        <v>172</v>
      </c>
      <c r="N193" s="5" t="s">
        <v>167</v>
      </c>
      <c r="O193" s="5" t="s">
        <v>7223</v>
      </c>
      <c r="P193" s="5" t="s">
        <v>7223</v>
      </c>
      <c r="Q193" s="5" t="s">
        <v>7223</v>
      </c>
      <c r="R193" s="6">
        <v>42662.540277777778</v>
      </c>
      <c r="S193" s="6">
        <v>42747.67291666667</v>
      </c>
      <c r="T193" s="6">
        <v>43588.411111111112</v>
      </c>
      <c r="U193" s="6">
        <v>42671.488888888889</v>
      </c>
      <c r="V193" s="5" t="s">
        <v>6026</v>
      </c>
      <c r="X193" s="5" t="s">
        <v>1640</v>
      </c>
      <c r="AA193" s="5">
        <v>0</v>
      </c>
      <c r="AF193" s="5" t="s">
        <v>8166</v>
      </c>
      <c r="AH193" s="5">
        <v>1110204</v>
      </c>
      <c r="AI193" s="5" t="s">
        <v>7223</v>
      </c>
      <c r="AJ193" s="5" t="s">
        <v>206</v>
      </c>
      <c r="EQ193" s="5" t="s">
        <v>8165</v>
      </c>
      <c r="ER193" s="5">
        <v>9.2233720368547697E+18</v>
      </c>
      <c r="EZ193" s="5" t="s">
        <v>662</v>
      </c>
      <c r="FB193" s="5" t="s">
        <v>7443</v>
      </c>
      <c r="FP193" s="5" t="s">
        <v>8164</v>
      </c>
      <c r="FQ193" s="5">
        <v>1</v>
      </c>
      <c r="FV193" s="5" t="s">
        <v>7215</v>
      </c>
      <c r="FW193" s="5" t="s">
        <v>241</v>
      </c>
      <c r="GK193" s="5" t="s">
        <v>8163</v>
      </c>
      <c r="GL193" s="5" t="s">
        <v>8162</v>
      </c>
      <c r="GM193" s="5" t="s">
        <v>8161</v>
      </c>
    </row>
    <row r="194" spans="1:198" s="5" customFormat="1" x14ac:dyDescent="0.2">
      <c r="A194" s="5" t="s">
        <v>8160</v>
      </c>
      <c r="B194" s="5" t="s">
        <v>8159</v>
      </c>
      <c r="C194" s="5">
        <v>140284</v>
      </c>
      <c r="E194" s="5" t="s">
        <v>166</v>
      </c>
      <c r="F194" s="5" t="s">
        <v>167</v>
      </c>
      <c r="G194" s="5" t="s">
        <v>168</v>
      </c>
      <c r="H194" s="5" t="s">
        <v>169</v>
      </c>
      <c r="I194" s="5" t="s">
        <v>170</v>
      </c>
      <c r="J194" s="5" t="s">
        <v>171</v>
      </c>
      <c r="M194" s="5" t="s">
        <v>172</v>
      </c>
      <c r="N194" s="5" t="s">
        <v>167</v>
      </c>
      <c r="O194" s="5" t="s">
        <v>184</v>
      </c>
      <c r="P194" s="5">
        <v>1110204</v>
      </c>
      <c r="Q194" s="5">
        <v>1110204</v>
      </c>
      <c r="R194" s="6">
        <v>42662.429166666669</v>
      </c>
      <c r="S194" s="6">
        <v>42747.675694444442</v>
      </c>
      <c r="T194" s="6">
        <v>43588.411111111112</v>
      </c>
      <c r="U194" s="6">
        <v>42671.409722222219</v>
      </c>
      <c r="X194" s="5" t="s">
        <v>5845</v>
      </c>
      <c r="AA194" s="5">
        <v>0</v>
      </c>
      <c r="AF194" s="5" t="s">
        <v>8158</v>
      </c>
      <c r="AH194" s="5">
        <v>1110204</v>
      </c>
      <c r="AI194" s="5" t="s">
        <v>6959</v>
      </c>
      <c r="BS194" s="5" t="s">
        <v>8157</v>
      </c>
      <c r="EQ194" s="5" t="s">
        <v>8156</v>
      </c>
      <c r="ER194" s="5">
        <v>9.2233720368547697E+18</v>
      </c>
      <c r="EZ194" s="5" t="s">
        <v>662</v>
      </c>
      <c r="FB194" s="5" t="s">
        <v>7443</v>
      </c>
      <c r="FQ194" s="5">
        <v>1</v>
      </c>
      <c r="FV194" s="5" t="s">
        <v>6956</v>
      </c>
      <c r="FW194" s="5" t="s">
        <v>241</v>
      </c>
    </row>
    <row r="195" spans="1:198" s="5" customFormat="1" x14ac:dyDescent="0.2">
      <c r="A195" s="5" t="s">
        <v>8154</v>
      </c>
      <c r="B195" s="5" t="s">
        <v>8155</v>
      </c>
      <c r="C195" s="5">
        <v>139016</v>
      </c>
      <c r="E195" s="5" t="s">
        <v>229</v>
      </c>
      <c r="F195" s="5" t="s">
        <v>167</v>
      </c>
      <c r="G195" s="5" t="s">
        <v>168</v>
      </c>
      <c r="H195" s="5" t="s">
        <v>169</v>
      </c>
      <c r="I195" s="5" t="s">
        <v>170</v>
      </c>
      <c r="J195" s="5" t="s">
        <v>171</v>
      </c>
      <c r="M195" s="5" t="s">
        <v>172</v>
      </c>
      <c r="N195" s="5" t="s">
        <v>167</v>
      </c>
      <c r="P195" s="5">
        <v>1110204</v>
      </c>
      <c r="Q195" s="5">
        <v>1110204</v>
      </c>
      <c r="R195" s="6">
        <v>42661.589583333334</v>
      </c>
      <c r="S195" s="6">
        <v>43574.496527777781</v>
      </c>
      <c r="T195" s="6">
        <v>43588.411111111112</v>
      </c>
      <c r="U195" s="6">
        <v>43574.496527777781</v>
      </c>
      <c r="AA195" s="5">
        <v>0</v>
      </c>
      <c r="AB195" s="5" t="s">
        <v>1642</v>
      </c>
      <c r="AH195" s="5">
        <v>1110204</v>
      </c>
      <c r="AI195" s="5" t="s">
        <v>638</v>
      </c>
      <c r="DF195" s="5" t="s">
        <v>878</v>
      </c>
      <c r="DH195" s="5" t="s">
        <v>8154</v>
      </c>
      <c r="DI195" s="5" t="s">
        <v>240</v>
      </c>
      <c r="EQ195" s="5" t="s">
        <v>8153</v>
      </c>
      <c r="ER195" s="5">
        <v>9.2233720368547697E+18</v>
      </c>
      <c r="EZ195" s="5" t="s">
        <v>662</v>
      </c>
      <c r="FV195" s="5" t="s">
        <v>1638</v>
      </c>
      <c r="FW195" s="5" t="s">
        <v>241</v>
      </c>
    </row>
    <row r="196" spans="1:198" s="5" customFormat="1" x14ac:dyDescent="0.2">
      <c r="A196" s="5" t="s">
        <v>8152</v>
      </c>
      <c r="B196" s="5" t="s">
        <v>8151</v>
      </c>
      <c r="C196" s="5">
        <v>139009</v>
      </c>
      <c r="E196" s="5" t="s">
        <v>166</v>
      </c>
      <c r="F196" s="5" t="s">
        <v>167</v>
      </c>
      <c r="G196" s="5" t="s">
        <v>168</v>
      </c>
      <c r="H196" s="5" t="s">
        <v>169</v>
      </c>
      <c r="I196" s="5" t="s">
        <v>170</v>
      </c>
      <c r="J196" s="5" t="s">
        <v>171</v>
      </c>
      <c r="M196" s="5" t="s">
        <v>172</v>
      </c>
      <c r="N196" s="5" t="s">
        <v>167</v>
      </c>
      <c r="O196" s="5" t="s">
        <v>668</v>
      </c>
      <c r="P196" s="5">
        <v>1110204</v>
      </c>
      <c r="Q196" s="5">
        <v>1110204</v>
      </c>
      <c r="R196" s="6">
        <v>42661.586111111108</v>
      </c>
      <c r="S196" s="6">
        <v>42747.676388888889</v>
      </c>
      <c r="T196" s="6">
        <v>43588.411111111112</v>
      </c>
      <c r="U196" s="6">
        <v>42705.445138888892</v>
      </c>
      <c r="X196" s="5" t="s">
        <v>615</v>
      </c>
      <c r="AA196" s="5">
        <v>0</v>
      </c>
      <c r="AF196" s="5" t="s">
        <v>8150</v>
      </c>
      <c r="AH196" s="5">
        <v>1110204</v>
      </c>
      <c r="AI196" s="5" t="s">
        <v>6959</v>
      </c>
      <c r="BS196" s="5" t="s">
        <v>8149</v>
      </c>
      <c r="EQ196" s="5" t="s">
        <v>8148</v>
      </c>
      <c r="ER196" s="5">
        <v>9.2233720368547697E+18</v>
      </c>
      <c r="EZ196" s="5" t="s">
        <v>662</v>
      </c>
      <c r="FB196" s="5" t="s">
        <v>2048</v>
      </c>
      <c r="FQ196" s="5">
        <v>3</v>
      </c>
      <c r="FV196" s="5" t="s">
        <v>6956</v>
      </c>
      <c r="FW196" s="5" t="s">
        <v>241</v>
      </c>
    </row>
    <row r="197" spans="1:198" s="5" customFormat="1" x14ac:dyDescent="0.2">
      <c r="A197" s="5" t="s">
        <v>8147</v>
      </c>
      <c r="B197" s="5" t="s">
        <v>8146</v>
      </c>
      <c r="C197" s="5">
        <v>139004</v>
      </c>
      <c r="E197" s="5" t="s">
        <v>166</v>
      </c>
      <c r="F197" s="5" t="s">
        <v>167</v>
      </c>
      <c r="G197" s="5" t="s">
        <v>168</v>
      </c>
      <c r="H197" s="5" t="s">
        <v>169</v>
      </c>
      <c r="I197" s="5" t="s">
        <v>170</v>
      </c>
      <c r="J197" s="5" t="s">
        <v>171</v>
      </c>
      <c r="M197" s="5" t="s">
        <v>172</v>
      </c>
      <c r="N197" s="5" t="s">
        <v>167</v>
      </c>
      <c r="O197" s="5" t="s">
        <v>668</v>
      </c>
      <c r="P197" s="5">
        <v>1110204</v>
      </c>
      <c r="Q197" s="5">
        <v>1110204</v>
      </c>
      <c r="R197" s="6">
        <v>42661.584027777775</v>
      </c>
      <c r="S197" s="6">
        <v>42835.456250000003</v>
      </c>
      <c r="T197" s="6">
        <v>43588.411111111112</v>
      </c>
      <c r="U197" s="6">
        <v>42726.387499999997</v>
      </c>
      <c r="X197" s="5" t="s">
        <v>5845</v>
      </c>
      <c r="AA197" s="5">
        <v>0</v>
      </c>
      <c r="AH197" s="5">
        <v>1110204</v>
      </c>
      <c r="EQ197" s="5" t="s">
        <v>8145</v>
      </c>
      <c r="ER197" s="5">
        <v>9.2233720368547697E+18</v>
      </c>
      <c r="EZ197" s="5" t="s">
        <v>662</v>
      </c>
      <c r="FB197" s="5" t="s">
        <v>7619</v>
      </c>
      <c r="FC197" s="5" t="s">
        <v>8144</v>
      </c>
      <c r="FQ197" s="5">
        <v>3</v>
      </c>
      <c r="FW197" s="5" t="s">
        <v>221</v>
      </c>
    </row>
    <row r="198" spans="1:198" s="5" customFormat="1" x14ac:dyDescent="0.2">
      <c r="A198" s="5" t="s">
        <v>8143</v>
      </c>
      <c r="B198" s="5" t="s">
        <v>8142</v>
      </c>
      <c r="C198" s="5">
        <v>138996</v>
      </c>
      <c r="E198" s="5" t="s">
        <v>166</v>
      </c>
      <c r="F198" s="5" t="s">
        <v>167</v>
      </c>
      <c r="G198" s="5" t="s">
        <v>168</v>
      </c>
      <c r="H198" s="5" t="s">
        <v>169</v>
      </c>
      <c r="I198" s="5" t="s">
        <v>170</v>
      </c>
      <c r="J198" s="5" t="s">
        <v>171</v>
      </c>
      <c r="M198" s="5" t="s">
        <v>172</v>
      </c>
      <c r="N198" s="5" t="s">
        <v>167</v>
      </c>
      <c r="P198" s="5">
        <v>1110204</v>
      </c>
      <c r="Q198" s="5">
        <v>1110204</v>
      </c>
      <c r="R198" s="6">
        <v>42661.581250000003</v>
      </c>
      <c r="S198" s="6">
        <v>42747.675694444442</v>
      </c>
      <c r="T198" s="6">
        <v>43588.411111111112</v>
      </c>
      <c r="U198" s="6">
        <v>42718.491666666669</v>
      </c>
      <c r="X198" s="5" t="s">
        <v>5845</v>
      </c>
      <c r="AA198" s="5">
        <v>0</v>
      </c>
      <c r="AF198" s="5" t="s">
        <v>8141</v>
      </c>
      <c r="AH198" s="5">
        <v>1110204</v>
      </c>
      <c r="AI198" s="5" t="s">
        <v>6959</v>
      </c>
      <c r="EQ198" s="5" t="s">
        <v>8140</v>
      </c>
      <c r="ER198" s="5">
        <v>9.2233720368547697E+18</v>
      </c>
      <c r="EZ198" s="5" t="s">
        <v>662</v>
      </c>
      <c r="FB198" s="5" t="s">
        <v>7619</v>
      </c>
      <c r="FQ198" s="5">
        <v>3</v>
      </c>
      <c r="FV198" s="5" t="s">
        <v>6956</v>
      </c>
      <c r="FW198" s="5" t="s">
        <v>241</v>
      </c>
    </row>
    <row r="199" spans="1:198" s="5" customFormat="1" x14ac:dyDescent="0.2">
      <c r="A199" s="5" t="s">
        <v>8139</v>
      </c>
      <c r="B199" s="5" t="s">
        <v>8138</v>
      </c>
      <c r="C199" s="5">
        <v>138983</v>
      </c>
      <c r="E199" s="5" t="s">
        <v>166</v>
      </c>
      <c r="F199" s="5" t="s">
        <v>167</v>
      </c>
      <c r="G199" s="5" t="s">
        <v>168</v>
      </c>
      <c r="H199" s="5" t="s">
        <v>169</v>
      </c>
      <c r="I199" s="5" t="s">
        <v>170</v>
      </c>
      <c r="J199" s="5" t="s">
        <v>171</v>
      </c>
      <c r="M199" s="5" t="s">
        <v>172</v>
      </c>
      <c r="N199" s="5" t="s">
        <v>167</v>
      </c>
      <c r="O199" s="5" t="s">
        <v>668</v>
      </c>
      <c r="P199" s="5">
        <v>1110204</v>
      </c>
      <c r="Q199" s="5">
        <v>1110204</v>
      </c>
      <c r="R199" s="6">
        <v>42661.577777777777</v>
      </c>
      <c r="S199" s="6">
        <v>42747.645138888889</v>
      </c>
      <c r="T199" s="6">
        <v>43588.411111111112</v>
      </c>
      <c r="U199" s="6">
        <v>42747.645138888889</v>
      </c>
      <c r="AA199" s="5">
        <v>0</v>
      </c>
      <c r="AF199" s="5" t="s">
        <v>8137</v>
      </c>
      <c r="AH199" s="5">
        <v>1110204</v>
      </c>
      <c r="BS199" s="5" t="s">
        <v>8137</v>
      </c>
      <c r="DG199" s="5" t="s">
        <v>681</v>
      </c>
      <c r="EQ199" s="5" t="s">
        <v>8136</v>
      </c>
      <c r="ER199" s="5">
        <v>9.2233720368547697E+18</v>
      </c>
      <c r="EZ199" s="5" t="s">
        <v>662</v>
      </c>
      <c r="FB199" s="5" t="s">
        <v>7016</v>
      </c>
      <c r="FC199" s="5" t="s">
        <v>8034</v>
      </c>
      <c r="FQ199" s="5">
        <v>1</v>
      </c>
      <c r="FW199" s="5" t="s">
        <v>221</v>
      </c>
    </row>
    <row r="200" spans="1:198" s="5" customFormat="1" x14ac:dyDescent="0.2">
      <c r="A200" s="5" t="s">
        <v>8135</v>
      </c>
      <c r="B200" s="5" t="s">
        <v>8134</v>
      </c>
      <c r="C200" s="5">
        <v>138977</v>
      </c>
      <c r="E200" s="5" t="s">
        <v>166</v>
      </c>
      <c r="F200" s="5" t="s">
        <v>167</v>
      </c>
      <c r="G200" s="5" t="s">
        <v>168</v>
      </c>
      <c r="H200" s="5" t="s">
        <v>169</v>
      </c>
      <c r="I200" s="5" t="s">
        <v>170</v>
      </c>
      <c r="J200" s="5" t="s">
        <v>171</v>
      </c>
      <c r="M200" s="5" t="s">
        <v>172</v>
      </c>
      <c r="N200" s="5" t="s">
        <v>167</v>
      </c>
      <c r="O200" s="5" t="s">
        <v>668</v>
      </c>
      <c r="P200" s="5">
        <v>1110204</v>
      </c>
      <c r="Q200" s="5">
        <v>1110204</v>
      </c>
      <c r="R200" s="6">
        <v>42661.576388888891</v>
      </c>
      <c r="S200" s="6">
        <v>42747.677083333336</v>
      </c>
      <c r="T200" s="6">
        <v>43588.411111111112</v>
      </c>
      <c r="U200" s="6">
        <v>42690.648611111108</v>
      </c>
      <c r="X200" s="5" t="s">
        <v>615</v>
      </c>
      <c r="AA200" s="5">
        <v>0</v>
      </c>
      <c r="AF200" s="5" t="s">
        <v>8133</v>
      </c>
      <c r="AH200" s="5">
        <v>1110204</v>
      </c>
      <c r="BS200" s="5" t="s">
        <v>8132</v>
      </c>
      <c r="EQ200" s="5" t="s">
        <v>8131</v>
      </c>
      <c r="ER200" s="5">
        <v>9.2233720368547697E+18</v>
      </c>
      <c r="EZ200" s="5" t="s">
        <v>662</v>
      </c>
      <c r="FB200" s="5" t="s">
        <v>7016</v>
      </c>
      <c r="FC200" s="5" t="s">
        <v>2048</v>
      </c>
      <c r="FQ200" s="5">
        <v>3</v>
      </c>
      <c r="FW200" s="5" t="s">
        <v>221</v>
      </c>
    </row>
    <row r="201" spans="1:198" s="5" customFormat="1" x14ac:dyDescent="0.2">
      <c r="A201" s="5" t="s">
        <v>8130</v>
      </c>
      <c r="B201" s="5" t="s">
        <v>8129</v>
      </c>
      <c r="C201" s="5">
        <v>138968</v>
      </c>
      <c r="E201" s="5" t="s">
        <v>166</v>
      </c>
      <c r="F201" s="5" t="s">
        <v>167</v>
      </c>
      <c r="G201" s="5" t="s">
        <v>168</v>
      </c>
      <c r="H201" s="5" t="s">
        <v>169</v>
      </c>
      <c r="I201" s="5" t="s">
        <v>170</v>
      </c>
      <c r="J201" s="5" t="s">
        <v>171</v>
      </c>
      <c r="M201" s="5" t="s">
        <v>172</v>
      </c>
      <c r="N201" s="5" t="s">
        <v>167</v>
      </c>
      <c r="O201" s="5" t="s">
        <v>184</v>
      </c>
      <c r="P201" s="5">
        <v>1110204</v>
      </c>
      <c r="Q201" s="5">
        <v>1110204</v>
      </c>
      <c r="R201" s="6">
        <v>42661.573611111111</v>
      </c>
      <c r="S201" s="6">
        <v>42681.45416666667</v>
      </c>
      <c r="T201" s="6">
        <v>43588.411111111112</v>
      </c>
      <c r="U201" s="6">
        <v>42681.45416666667</v>
      </c>
      <c r="AA201" s="5">
        <v>0</v>
      </c>
      <c r="AF201" s="5" t="s">
        <v>8128</v>
      </c>
      <c r="AH201" s="5">
        <v>1110204</v>
      </c>
      <c r="AI201" s="5" t="s">
        <v>184</v>
      </c>
      <c r="BS201" s="5" t="s">
        <v>8127</v>
      </c>
      <c r="EQ201" s="5" t="s">
        <v>8126</v>
      </c>
      <c r="ER201" s="5">
        <v>9.2233720368547697E+18</v>
      </c>
      <c r="EZ201" s="5" t="s">
        <v>662</v>
      </c>
      <c r="FB201" s="5" t="s">
        <v>7443</v>
      </c>
      <c r="FC201" s="5" t="s">
        <v>7016</v>
      </c>
      <c r="FQ201" s="5">
        <v>1</v>
      </c>
      <c r="FW201" s="5" t="s">
        <v>221</v>
      </c>
      <c r="GK201" s="5" t="s">
        <v>8125</v>
      </c>
    </row>
    <row r="202" spans="1:198" s="5" customFormat="1" x14ac:dyDescent="0.2">
      <c r="A202" s="5" t="s">
        <v>8124</v>
      </c>
      <c r="B202" s="5" t="s">
        <v>8123</v>
      </c>
      <c r="C202" s="5">
        <v>137228</v>
      </c>
      <c r="E202" s="5" t="s">
        <v>166</v>
      </c>
      <c r="F202" s="5" t="s">
        <v>167</v>
      </c>
      <c r="G202" s="5" t="s">
        <v>168</v>
      </c>
      <c r="H202" s="5" t="s">
        <v>169</v>
      </c>
      <c r="I202" s="5" t="s">
        <v>170</v>
      </c>
      <c r="J202" s="5" t="s">
        <v>171</v>
      </c>
      <c r="M202" s="5" t="s">
        <v>172</v>
      </c>
      <c r="N202" s="5" t="s">
        <v>167</v>
      </c>
      <c r="O202" s="5" t="s">
        <v>350</v>
      </c>
      <c r="P202" s="5">
        <v>1110204</v>
      </c>
      <c r="Q202" s="5">
        <v>1110204</v>
      </c>
      <c r="R202" s="6">
        <v>42657.699305555558</v>
      </c>
      <c r="S202" s="6">
        <v>42747.676388888889</v>
      </c>
      <c r="T202" s="6">
        <v>43588.411111111112</v>
      </c>
      <c r="U202" s="6">
        <v>42705.445138888892</v>
      </c>
      <c r="X202" s="5" t="s">
        <v>615</v>
      </c>
      <c r="AA202" s="5">
        <v>0</v>
      </c>
      <c r="AF202" s="5" t="s">
        <v>8122</v>
      </c>
      <c r="AH202" s="5">
        <v>1110204</v>
      </c>
      <c r="AI202" s="5" t="s">
        <v>171</v>
      </c>
      <c r="AY202" s="5" t="s">
        <v>8121</v>
      </c>
      <c r="BL202" s="5" t="s">
        <v>8120</v>
      </c>
      <c r="BM202" s="5" t="s">
        <v>8119</v>
      </c>
      <c r="BN202" s="5" t="s">
        <v>8118</v>
      </c>
      <c r="BO202" s="5" t="s">
        <v>8117</v>
      </c>
      <c r="BP202" s="5" t="s">
        <v>8116</v>
      </c>
      <c r="EQ202" s="5" t="s">
        <v>8115</v>
      </c>
      <c r="ER202" s="5">
        <v>9.2233720368547697E+18</v>
      </c>
      <c r="EZ202" s="5" t="s">
        <v>662</v>
      </c>
      <c r="FB202" s="5" t="s">
        <v>7443</v>
      </c>
      <c r="FC202" s="5" t="s">
        <v>7016</v>
      </c>
      <c r="FD202" s="5" t="s">
        <v>2048</v>
      </c>
      <c r="FQ202" s="5">
        <v>8</v>
      </c>
      <c r="FW202" s="5" t="s">
        <v>221</v>
      </c>
      <c r="GK202" s="5" t="s">
        <v>8114</v>
      </c>
      <c r="GL202" s="5" t="s">
        <v>8113</v>
      </c>
      <c r="GM202" s="5" t="s">
        <v>8112</v>
      </c>
    </row>
    <row r="203" spans="1:198" s="5" customFormat="1" x14ac:dyDescent="0.2">
      <c r="A203" s="5" t="s">
        <v>8111</v>
      </c>
      <c r="B203" s="5" t="s">
        <v>8110</v>
      </c>
      <c r="C203" s="5">
        <v>137227</v>
      </c>
      <c r="E203" s="5" t="s">
        <v>166</v>
      </c>
      <c r="F203" s="5" t="s">
        <v>167</v>
      </c>
      <c r="G203" s="5" t="s">
        <v>168</v>
      </c>
      <c r="H203" s="5" t="s">
        <v>169</v>
      </c>
      <c r="I203" s="5" t="s">
        <v>170</v>
      </c>
      <c r="J203" s="5" t="s">
        <v>171</v>
      </c>
      <c r="M203" s="5" t="s">
        <v>172</v>
      </c>
      <c r="N203" s="5" t="s">
        <v>167</v>
      </c>
      <c r="O203" s="5" t="s">
        <v>350</v>
      </c>
      <c r="P203" s="5">
        <v>1110204</v>
      </c>
      <c r="Q203" s="5">
        <v>1110204</v>
      </c>
      <c r="R203" s="6">
        <v>42657.699305555558</v>
      </c>
      <c r="S203" s="6">
        <v>42747.676388888889</v>
      </c>
      <c r="T203" s="6">
        <v>43588.411111111112</v>
      </c>
      <c r="U203" s="6">
        <v>42705.445138888892</v>
      </c>
      <c r="X203" s="5" t="s">
        <v>615</v>
      </c>
      <c r="AA203" s="5">
        <v>0</v>
      </c>
      <c r="AF203" s="5" t="s">
        <v>8109</v>
      </c>
      <c r="AH203" s="5">
        <v>1110204</v>
      </c>
      <c r="AI203" s="5" t="s">
        <v>6959</v>
      </c>
      <c r="EQ203" s="5" t="s">
        <v>8108</v>
      </c>
      <c r="ER203" s="5">
        <v>9.2233720368547697E+18</v>
      </c>
      <c r="EZ203" s="5" t="s">
        <v>662</v>
      </c>
      <c r="FB203" s="5" t="s">
        <v>7016</v>
      </c>
      <c r="FC203" s="5" t="s">
        <v>2048</v>
      </c>
      <c r="FQ203" s="5">
        <v>5</v>
      </c>
      <c r="FV203" s="5" t="s">
        <v>6956</v>
      </c>
      <c r="FW203" s="5" t="s">
        <v>241</v>
      </c>
    </row>
    <row r="204" spans="1:198" s="5" customFormat="1" x14ac:dyDescent="0.2">
      <c r="A204" s="5" t="s">
        <v>8107</v>
      </c>
      <c r="B204" s="5" t="s">
        <v>8106</v>
      </c>
      <c r="C204" s="5">
        <v>137226</v>
      </c>
      <c r="E204" s="5" t="s">
        <v>166</v>
      </c>
      <c r="F204" s="5" t="s">
        <v>167</v>
      </c>
      <c r="G204" s="5" t="s">
        <v>168</v>
      </c>
      <c r="H204" s="5" t="s">
        <v>169</v>
      </c>
      <c r="I204" s="5" t="s">
        <v>170</v>
      </c>
      <c r="J204" s="5" t="s">
        <v>171</v>
      </c>
      <c r="M204" s="5" t="s">
        <v>172</v>
      </c>
      <c r="N204" s="5" t="s">
        <v>167</v>
      </c>
      <c r="O204" s="5" t="s">
        <v>184</v>
      </c>
      <c r="P204" s="5">
        <v>1110204</v>
      </c>
      <c r="Q204" s="5">
        <v>1110204</v>
      </c>
      <c r="R204" s="6">
        <v>42657.698611111111</v>
      </c>
      <c r="S204" s="6">
        <v>42747.65347222222</v>
      </c>
      <c r="T204" s="6">
        <v>43588.411111111112</v>
      </c>
      <c r="U204" s="6">
        <v>42675.532638888886</v>
      </c>
      <c r="V204" s="5" t="s">
        <v>6668</v>
      </c>
      <c r="X204" s="5" t="s">
        <v>1074</v>
      </c>
      <c r="AA204" s="5">
        <v>0</v>
      </c>
      <c r="AF204" s="5" t="s">
        <v>8105</v>
      </c>
      <c r="AH204" s="5">
        <v>1110204</v>
      </c>
      <c r="AI204" s="5" t="s">
        <v>184</v>
      </c>
      <c r="AJ204" s="5" t="s">
        <v>171</v>
      </c>
      <c r="AK204" s="5" t="s">
        <v>668</v>
      </c>
      <c r="AL204" s="5" t="s">
        <v>350</v>
      </c>
      <c r="BS204" s="5" t="s">
        <v>8104</v>
      </c>
      <c r="EQ204" s="5" t="s">
        <v>8103</v>
      </c>
      <c r="ER204" s="5">
        <v>9.2233720368547697E+18</v>
      </c>
      <c r="EZ204" s="5" t="s">
        <v>662</v>
      </c>
      <c r="FB204" s="5" t="s">
        <v>7443</v>
      </c>
      <c r="FQ204" s="5">
        <v>2</v>
      </c>
      <c r="FV204" s="5" t="s">
        <v>6956</v>
      </c>
      <c r="FW204" s="5" t="s">
        <v>241</v>
      </c>
      <c r="GK204" s="5" t="s">
        <v>8102</v>
      </c>
      <c r="GL204" s="5" t="s">
        <v>8101</v>
      </c>
      <c r="GM204" s="5" t="s">
        <v>8100</v>
      </c>
      <c r="GN204" s="5" t="s">
        <v>8099</v>
      </c>
      <c r="GO204" s="5" t="s">
        <v>8098</v>
      </c>
      <c r="GP204" s="5" t="s">
        <v>8097</v>
      </c>
    </row>
    <row r="205" spans="1:198" s="5" customFormat="1" x14ac:dyDescent="0.2">
      <c r="A205" s="5" t="s">
        <v>8096</v>
      </c>
      <c r="B205" s="5" t="s">
        <v>8095</v>
      </c>
      <c r="C205" s="5">
        <v>137207</v>
      </c>
      <c r="E205" s="5" t="s">
        <v>180</v>
      </c>
      <c r="F205" s="5" t="s">
        <v>167</v>
      </c>
      <c r="G205" s="5" t="s">
        <v>168</v>
      </c>
      <c r="H205" s="5" t="s">
        <v>169</v>
      </c>
      <c r="I205" s="5" t="s">
        <v>170</v>
      </c>
      <c r="J205" s="5" t="s">
        <v>171</v>
      </c>
      <c r="M205" s="5" t="s">
        <v>172</v>
      </c>
      <c r="N205" s="5" t="s">
        <v>167</v>
      </c>
      <c r="O205" s="5" t="s">
        <v>614</v>
      </c>
      <c r="P205" s="5">
        <v>1110204</v>
      </c>
      <c r="Q205" s="5">
        <v>1110204</v>
      </c>
      <c r="R205" s="6">
        <v>42657.631944444445</v>
      </c>
      <c r="S205" s="6">
        <v>42747.652777777781</v>
      </c>
      <c r="T205" s="6">
        <v>43588.411111111112</v>
      </c>
      <c r="U205" s="6">
        <v>42662.565972222219</v>
      </c>
      <c r="X205" s="5" t="s">
        <v>1074</v>
      </c>
      <c r="AA205" s="5">
        <v>0</v>
      </c>
      <c r="AF205" s="5" t="s">
        <v>8094</v>
      </c>
      <c r="AH205" s="5">
        <v>1110204</v>
      </c>
      <c r="AI205" s="5" t="s">
        <v>614</v>
      </c>
      <c r="BS205" s="5" t="s">
        <v>8093</v>
      </c>
      <c r="EQ205" s="5" t="s">
        <v>8092</v>
      </c>
      <c r="ER205" s="5">
        <v>9.2233720368547697E+18</v>
      </c>
      <c r="EZ205" s="5" t="s">
        <v>3548</v>
      </c>
      <c r="FB205" s="5" t="s">
        <v>7216</v>
      </c>
      <c r="FP205" s="5" t="s">
        <v>8091</v>
      </c>
      <c r="FW205" s="5" t="s">
        <v>221</v>
      </c>
      <c r="GK205" s="5" t="s">
        <v>8090</v>
      </c>
    </row>
    <row r="206" spans="1:198" s="5" customFormat="1" x14ac:dyDescent="0.2">
      <c r="A206" s="5" t="s">
        <v>8088</v>
      </c>
      <c r="B206" s="5" t="s">
        <v>8089</v>
      </c>
      <c r="C206" s="5">
        <v>137165</v>
      </c>
      <c r="E206" s="5" t="s">
        <v>180</v>
      </c>
      <c r="F206" s="5" t="s">
        <v>167</v>
      </c>
      <c r="G206" s="5" t="s">
        <v>168</v>
      </c>
      <c r="H206" s="5" t="s">
        <v>169</v>
      </c>
      <c r="I206" s="5" t="s">
        <v>170</v>
      </c>
      <c r="J206" s="5" t="s">
        <v>171</v>
      </c>
      <c r="M206" s="5" t="s">
        <v>348</v>
      </c>
      <c r="N206" s="5" t="s">
        <v>167</v>
      </c>
      <c r="O206" s="5" t="s">
        <v>668</v>
      </c>
      <c r="P206" s="5">
        <v>1110204</v>
      </c>
      <c r="Q206" s="5">
        <v>1110204</v>
      </c>
      <c r="R206" s="6">
        <v>42657.51458333333</v>
      </c>
      <c r="S206" s="6">
        <v>42747.65347222222</v>
      </c>
      <c r="T206" s="6">
        <v>43588.411111111112</v>
      </c>
      <c r="U206" s="6">
        <v>42671.677777777775</v>
      </c>
      <c r="V206" s="5" t="s">
        <v>6668</v>
      </c>
      <c r="X206" s="5" t="s">
        <v>1074</v>
      </c>
      <c r="AA206" s="5">
        <v>0</v>
      </c>
      <c r="AF206" s="5" t="s">
        <v>8088</v>
      </c>
      <c r="AH206" s="5">
        <v>1110204</v>
      </c>
      <c r="BS206" s="5" t="s">
        <v>8087</v>
      </c>
      <c r="EQ206" s="5" t="s">
        <v>8086</v>
      </c>
      <c r="ER206" s="5">
        <v>9.2233720368547697E+18</v>
      </c>
      <c r="EZ206" s="5" t="s">
        <v>3548</v>
      </c>
      <c r="FB206" s="5" t="s">
        <v>7216</v>
      </c>
      <c r="FC206" s="5" t="s">
        <v>7443</v>
      </c>
      <c r="FP206" s="5" t="s">
        <v>8085</v>
      </c>
      <c r="FQ206" s="5">
        <v>3</v>
      </c>
      <c r="FW206" s="5" t="s">
        <v>221</v>
      </c>
    </row>
    <row r="207" spans="1:198" s="5" customFormat="1" x14ac:dyDescent="0.2">
      <c r="A207" s="5" t="s">
        <v>8083</v>
      </c>
      <c r="B207" s="5" t="s">
        <v>8084</v>
      </c>
      <c r="C207" s="5">
        <v>137161</v>
      </c>
      <c r="E207" s="5" t="s">
        <v>180</v>
      </c>
      <c r="F207" s="5" t="s">
        <v>167</v>
      </c>
      <c r="G207" s="5" t="s">
        <v>168</v>
      </c>
      <c r="H207" s="5" t="s">
        <v>169</v>
      </c>
      <c r="I207" s="5" t="s">
        <v>170</v>
      </c>
      <c r="J207" s="5" t="s">
        <v>171</v>
      </c>
      <c r="M207" s="5" t="s">
        <v>172</v>
      </c>
      <c r="N207" s="5" t="s">
        <v>167</v>
      </c>
      <c r="O207" s="5" t="s">
        <v>350</v>
      </c>
      <c r="P207" s="5">
        <v>1110204</v>
      </c>
      <c r="Q207" s="5">
        <v>1110204</v>
      </c>
      <c r="R207" s="6">
        <v>42657.49722222222</v>
      </c>
      <c r="S207" s="6">
        <v>42747.65347222222</v>
      </c>
      <c r="T207" s="6">
        <v>43588.411111111112</v>
      </c>
      <c r="U207" s="6">
        <v>42661.390972222223</v>
      </c>
      <c r="V207" s="5" t="s">
        <v>6668</v>
      </c>
      <c r="X207" s="5" t="s">
        <v>1074</v>
      </c>
      <c r="AA207" s="5">
        <v>0</v>
      </c>
      <c r="AF207" s="5" t="s">
        <v>8083</v>
      </c>
      <c r="AH207" s="5">
        <v>1110204</v>
      </c>
      <c r="BS207" s="5" t="s">
        <v>8082</v>
      </c>
      <c r="EQ207" s="5" t="s">
        <v>8081</v>
      </c>
      <c r="ER207" s="5">
        <v>9.2233720368547697E+18</v>
      </c>
      <c r="EZ207" s="5" t="s">
        <v>3548</v>
      </c>
      <c r="FB207" s="5" t="s">
        <v>7216</v>
      </c>
      <c r="FP207" s="5" t="s">
        <v>8080</v>
      </c>
      <c r="FQ207" s="5">
        <v>1</v>
      </c>
      <c r="FW207" s="5" t="s">
        <v>221</v>
      </c>
    </row>
    <row r="208" spans="1:198" s="5" customFormat="1" x14ac:dyDescent="0.2">
      <c r="A208" s="5" t="s">
        <v>8079</v>
      </c>
      <c r="B208" s="5" t="s">
        <v>8078</v>
      </c>
      <c r="C208" s="5">
        <v>137151</v>
      </c>
      <c r="E208" s="5" t="s">
        <v>180</v>
      </c>
      <c r="F208" s="5" t="s">
        <v>167</v>
      </c>
      <c r="G208" s="5" t="s">
        <v>168</v>
      </c>
      <c r="H208" s="5" t="s">
        <v>169</v>
      </c>
      <c r="I208" s="5" t="s">
        <v>170</v>
      </c>
      <c r="J208" s="5" t="s">
        <v>171</v>
      </c>
      <c r="M208" s="5" t="s">
        <v>172</v>
      </c>
      <c r="N208" s="5" t="s">
        <v>167</v>
      </c>
      <c r="O208" s="5" t="s">
        <v>350</v>
      </c>
      <c r="P208" s="5">
        <v>1110204</v>
      </c>
      <c r="Q208" s="5">
        <v>1110204</v>
      </c>
      <c r="R208" s="6">
        <v>42657.460416666669</v>
      </c>
      <c r="S208" s="6">
        <v>42747.652777777781</v>
      </c>
      <c r="T208" s="6">
        <v>43588.411111111112</v>
      </c>
      <c r="U208" s="6">
        <v>42661.420138888891</v>
      </c>
      <c r="V208" s="5" t="s">
        <v>6668</v>
      </c>
      <c r="X208" s="5" t="s">
        <v>1074</v>
      </c>
      <c r="AA208" s="5">
        <v>0</v>
      </c>
      <c r="AF208" s="5" t="s">
        <v>8077</v>
      </c>
      <c r="AH208" s="5">
        <v>1110204</v>
      </c>
      <c r="AI208" s="5" t="s">
        <v>350</v>
      </c>
      <c r="BS208" s="5" t="s">
        <v>8076</v>
      </c>
      <c r="EQ208" s="5" t="s">
        <v>8075</v>
      </c>
      <c r="ER208" s="5">
        <v>9.2233720368547697E+18</v>
      </c>
      <c r="EZ208" s="5" t="s">
        <v>3548</v>
      </c>
      <c r="FB208" s="5" t="s">
        <v>7216</v>
      </c>
      <c r="FP208" s="5" t="s">
        <v>8074</v>
      </c>
      <c r="FQ208" s="5">
        <v>1</v>
      </c>
      <c r="FW208" s="5" t="s">
        <v>221</v>
      </c>
      <c r="GK208" s="5" t="s">
        <v>8073</v>
      </c>
      <c r="GL208" s="5" t="s">
        <v>8072</v>
      </c>
    </row>
    <row r="209" spans="1:198" s="5" customFormat="1" x14ac:dyDescent="0.2">
      <c r="A209" s="5" t="s">
        <v>8071</v>
      </c>
      <c r="B209" s="5" t="s">
        <v>8070</v>
      </c>
      <c r="C209" s="5">
        <v>137149</v>
      </c>
      <c r="E209" s="5" t="s">
        <v>180</v>
      </c>
      <c r="F209" s="5" t="s">
        <v>167</v>
      </c>
      <c r="G209" s="5" t="s">
        <v>168</v>
      </c>
      <c r="H209" s="5" t="s">
        <v>169</v>
      </c>
      <c r="I209" s="5" t="s">
        <v>170</v>
      </c>
      <c r="J209" s="5" t="s">
        <v>171</v>
      </c>
      <c r="M209" s="5" t="s">
        <v>172</v>
      </c>
      <c r="N209" s="5" t="s">
        <v>167</v>
      </c>
      <c r="O209" s="5" t="s">
        <v>614</v>
      </c>
      <c r="P209" s="5">
        <v>1110204</v>
      </c>
      <c r="Q209" s="5">
        <v>1110204</v>
      </c>
      <c r="R209" s="6">
        <v>42657.458333333336</v>
      </c>
      <c r="S209" s="6">
        <v>42747.652777777781</v>
      </c>
      <c r="T209" s="6">
        <v>43588.411111111112</v>
      </c>
      <c r="U209" s="6">
        <v>42662.46597222222</v>
      </c>
      <c r="V209" s="5" t="s">
        <v>6668</v>
      </c>
      <c r="X209" s="5" t="s">
        <v>1074</v>
      </c>
      <c r="AA209" s="5">
        <v>0</v>
      </c>
      <c r="AF209" s="5" t="s">
        <v>8069</v>
      </c>
      <c r="AH209" s="5">
        <v>1110204</v>
      </c>
      <c r="BS209" s="5" t="s">
        <v>8068</v>
      </c>
      <c r="EQ209" s="5" t="s">
        <v>8067</v>
      </c>
      <c r="ER209" s="5">
        <v>9.2233720368547697E+18</v>
      </c>
      <c r="EZ209" s="5" t="s">
        <v>3548</v>
      </c>
      <c r="FB209" s="5" t="s">
        <v>7216</v>
      </c>
      <c r="FP209" s="5" t="s">
        <v>8066</v>
      </c>
      <c r="FW209" s="5" t="s">
        <v>221</v>
      </c>
    </row>
    <row r="210" spans="1:198" s="5" customFormat="1" x14ac:dyDescent="0.2">
      <c r="A210" s="5" t="s">
        <v>8065</v>
      </c>
      <c r="B210" s="5" t="s">
        <v>8064</v>
      </c>
      <c r="C210" s="5">
        <v>137143</v>
      </c>
      <c r="E210" s="5" t="s">
        <v>180</v>
      </c>
      <c r="F210" s="5" t="s">
        <v>167</v>
      </c>
      <c r="G210" s="5" t="s">
        <v>168</v>
      </c>
      <c r="H210" s="5" t="s">
        <v>169</v>
      </c>
      <c r="I210" s="5" t="s">
        <v>170</v>
      </c>
      <c r="J210" s="5" t="s">
        <v>171</v>
      </c>
      <c r="M210" s="5" t="s">
        <v>172</v>
      </c>
      <c r="N210" s="5" t="s">
        <v>167</v>
      </c>
      <c r="O210" s="5" t="s">
        <v>671</v>
      </c>
      <c r="P210" s="5">
        <v>1110204</v>
      </c>
      <c r="Q210" s="5">
        <v>1110204</v>
      </c>
      <c r="R210" s="6">
        <v>42657.431944444441</v>
      </c>
      <c r="S210" s="6">
        <v>42747.652777777781</v>
      </c>
      <c r="T210" s="6">
        <v>43588.411111111112</v>
      </c>
      <c r="U210" s="6">
        <v>42662.46597222222</v>
      </c>
      <c r="V210" s="5" t="s">
        <v>6668</v>
      </c>
      <c r="X210" s="5" t="s">
        <v>1074</v>
      </c>
      <c r="AA210" s="5">
        <v>0</v>
      </c>
      <c r="AF210" s="5" t="s">
        <v>8061</v>
      </c>
      <c r="AH210" s="5">
        <v>1110204</v>
      </c>
      <c r="BS210" s="5" t="s">
        <v>8063</v>
      </c>
      <c r="EQ210" s="5" t="s">
        <v>8062</v>
      </c>
      <c r="ER210" s="5">
        <v>9.2233720368547697E+18</v>
      </c>
      <c r="EZ210" s="5" t="s">
        <v>3548</v>
      </c>
      <c r="FB210" s="5" t="s">
        <v>7216</v>
      </c>
      <c r="FP210" s="5" t="s">
        <v>8061</v>
      </c>
      <c r="FW210" s="5" t="s">
        <v>221</v>
      </c>
    </row>
    <row r="211" spans="1:198" s="5" customFormat="1" x14ac:dyDescent="0.2">
      <c r="A211" s="5" t="s">
        <v>8060</v>
      </c>
      <c r="B211" s="5" t="s">
        <v>8059</v>
      </c>
      <c r="C211" s="5">
        <v>137118</v>
      </c>
      <c r="E211" s="5" t="s">
        <v>180</v>
      </c>
      <c r="F211" s="5" t="s">
        <v>167</v>
      </c>
      <c r="G211" s="5" t="s">
        <v>168</v>
      </c>
      <c r="H211" s="5" t="s">
        <v>169</v>
      </c>
      <c r="I211" s="5" t="s">
        <v>170</v>
      </c>
      <c r="J211" s="5" t="s">
        <v>171</v>
      </c>
      <c r="M211" s="5" t="s">
        <v>172</v>
      </c>
      <c r="N211" s="5" t="s">
        <v>167</v>
      </c>
      <c r="O211" s="5" t="s">
        <v>671</v>
      </c>
      <c r="P211" s="5" t="s">
        <v>614</v>
      </c>
      <c r="Q211" s="5" t="s">
        <v>614</v>
      </c>
      <c r="R211" s="6">
        <v>42656.729166666664</v>
      </c>
      <c r="S211" s="6">
        <v>42662.476388888892</v>
      </c>
      <c r="T211" s="6">
        <v>43588.411111111112</v>
      </c>
      <c r="U211" s="6">
        <v>42662.476388888892</v>
      </c>
      <c r="AA211" s="5">
        <v>0</v>
      </c>
      <c r="AF211" s="5" t="s">
        <v>8058</v>
      </c>
      <c r="AH211" s="5" t="s">
        <v>614</v>
      </c>
      <c r="EQ211" s="5" t="s">
        <v>8057</v>
      </c>
      <c r="ER211" s="5">
        <v>9.2233720368547697E+18</v>
      </c>
      <c r="EZ211" s="5" t="s">
        <v>662</v>
      </c>
      <c r="FB211" s="5" t="s">
        <v>7216</v>
      </c>
      <c r="FW211" s="5" t="s">
        <v>221</v>
      </c>
    </row>
    <row r="212" spans="1:198" s="5" customFormat="1" x14ac:dyDescent="0.2">
      <c r="A212" s="5" t="s">
        <v>8056</v>
      </c>
      <c r="B212" s="5" t="s">
        <v>8055</v>
      </c>
      <c r="C212" s="5">
        <v>137056</v>
      </c>
      <c r="E212" s="5" t="s">
        <v>166</v>
      </c>
      <c r="F212" s="5" t="s">
        <v>167</v>
      </c>
      <c r="G212" s="5" t="s">
        <v>168</v>
      </c>
      <c r="H212" s="5" t="s">
        <v>169</v>
      </c>
      <c r="I212" s="5" t="s">
        <v>170</v>
      </c>
      <c r="J212" s="5" t="s">
        <v>171</v>
      </c>
      <c r="M212" s="5" t="s">
        <v>172</v>
      </c>
      <c r="N212" s="5" t="s">
        <v>167</v>
      </c>
      <c r="O212" s="5" t="s">
        <v>350</v>
      </c>
      <c r="P212" s="5" t="s">
        <v>350</v>
      </c>
      <c r="Q212" s="5" t="s">
        <v>350</v>
      </c>
      <c r="R212" s="6">
        <v>42656.594444444447</v>
      </c>
      <c r="S212" s="6">
        <v>42747.65347222222</v>
      </c>
      <c r="T212" s="6">
        <v>43588.411111111112</v>
      </c>
      <c r="U212" s="6">
        <v>42668.643750000003</v>
      </c>
      <c r="V212" s="5" t="s">
        <v>6668</v>
      </c>
      <c r="X212" s="5" t="s">
        <v>1074</v>
      </c>
      <c r="AA212" s="5">
        <v>0</v>
      </c>
      <c r="AF212" s="5" t="s">
        <v>8054</v>
      </c>
      <c r="AH212" s="5" t="s">
        <v>350</v>
      </c>
      <c r="EQ212" s="5" t="s">
        <v>8053</v>
      </c>
      <c r="ER212" s="5">
        <v>9.2233720368547697E+18</v>
      </c>
      <c r="EZ212" s="5" t="s">
        <v>662</v>
      </c>
      <c r="FB212" s="5" t="s">
        <v>7216</v>
      </c>
      <c r="FC212" s="5" t="s">
        <v>7443</v>
      </c>
      <c r="FQ212" s="5">
        <v>3</v>
      </c>
      <c r="FW212" s="5" t="s">
        <v>221</v>
      </c>
    </row>
    <row r="213" spans="1:198" s="5" customFormat="1" x14ac:dyDescent="0.2">
      <c r="A213" s="5" t="s">
        <v>8052</v>
      </c>
      <c r="B213" s="5" t="s">
        <v>8051</v>
      </c>
      <c r="C213" s="5">
        <v>136753</v>
      </c>
      <c r="E213" s="5" t="s">
        <v>166</v>
      </c>
      <c r="F213" s="5" t="s">
        <v>553</v>
      </c>
      <c r="G213" s="5" t="s">
        <v>168</v>
      </c>
      <c r="H213" s="5" t="s">
        <v>169</v>
      </c>
      <c r="I213" s="5" t="s">
        <v>170</v>
      </c>
      <c r="J213" s="5" t="s">
        <v>171</v>
      </c>
      <c r="M213" s="5" t="s">
        <v>172</v>
      </c>
      <c r="P213" s="5">
        <v>1110204</v>
      </c>
      <c r="Q213" s="5">
        <v>1110204</v>
      </c>
      <c r="R213" s="6">
        <v>42653.550694444442</v>
      </c>
      <c r="S213" s="6">
        <v>43055.652083333334</v>
      </c>
      <c r="T213" s="6">
        <v>43588.411111111112</v>
      </c>
      <c r="X213" s="5" t="s">
        <v>1640</v>
      </c>
      <c r="AA213" s="5">
        <v>0</v>
      </c>
      <c r="AF213" s="5" t="s">
        <v>8050</v>
      </c>
      <c r="AH213" s="5">
        <v>1110204</v>
      </c>
      <c r="BS213" s="5" t="s">
        <v>8049</v>
      </c>
      <c r="EQ213" s="5" t="s">
        <v>8048</v>
      </c>
      <c r="ER213" s="5">
        <v>9.2233720368547697E+18</v>
      </c>
      <c r="EZ213" s="5" t="s">
        <v>662</v>
      </c>
      <c r="FW213" s="5" t="s">
        <v>221</v>
      </c>
    </row>
    <row r="214" spans="1:198" s="5" customFormat="1" x14ac:dyDescent="0.2">
      <c r="A214" s="5" t="s">
        <v>8047</v>
      </c>
      <c r="B214" s="5" t="s">
        <v>8046</v>
      </c>
      <c r="C214" s="5">
        <v>136749</v>
      </c>
      <c r="E214" s="5" t="s">
        <v>166</v>
      </c>
      <c r="F214" s="5" t="s">
        <v>167</v>
      </c>
      <c r="G214" s="5" t="s">
        <v>168</v>
      </c>
      <c r="H214" s="5" t="s">
        <v>169</v>
      </c>
      <c r="I214" s="5" t="s">
        <v>170</v>
      </c>
      <c r="J214" s="5" t="s">
        <v>171</v>
      </c>
      <c r="M214" s="5" t="s">
        <v>172</v>
      </c>
      <c r="N214" s="5" t="s">
        <v>167</v>
      </c>
      <c r="O214" s="5" t="s">
        <v>614</v>
      </c>
      <c r="P214" s="5">
        <v>1110204</v>
      </c>
      <c r="Q214" s="5">
        <v>1110204</v>
      </c>
      <c r="R214" s="6">
        <v>42653.540972222225</v>
      </c>
      <c r="S214" s="6">
        <v>42810.532638888886</v>
      </c>
      <c r="T214" s="6">
        <v>43588.411111111112</v>
      </c>
      <c r="U214" s="6">
        <v>42810.532638888886</v>
      </c>
      <c r="X214" s="5" t="s">
        <v>1640</v>
      </c>
      <c r="AA214" s="5">
        <v>0</v>
      </c>
      <c r="AF214" s="5" t="s">
        <v>8045</v>
      </c>
      <c r="AH214" s="5">
        <v>1110204</v>
      </c>
      <c r="AI214" s="5" t="s">
        <v>668</v>
      </c>
      <c r="BS214" s="5" t="s">
        <v>8044</v>
      </c>
      <c r="EQ214" s="5" t="s">
        <v>8043</v>
      </c>
      <c r="ER214" s="5">
        <v>9.2233720368547697E+18</v>
      </c>
      <c r="EZ214" s="5" t="s">
        <v>662</v>
      </c>
      <c r="FB214" s="5" t="s">
        <v>8042</v>
      </c>
      <c r="FQ214" s="5">
        <v>2</v>
      </c>
      <c r="FW214" s="5" t="s">
        <v>221</v>
      </c>
      <c r="GK214" s="5" t="s">
        <v>8041</v>
      </c>
      <c r="GL214" s="5" t="s">
        <v>8040</v>
      </c>
    </row>
    <row r="215" spans="1:198" s="5" customFormat="1" x14ac:dyDescent="0.2">
      <c r="A215" s="5" t="s">
        <v>8039</v>
      </c>
      <c r="B215" s="5" t="s">
        <v>8038</v>
      </c>
      <c r="C215" s="5">
        <v>136743</v>
      </c>
      <c r="E215" s="5" t="s">
        <v>166</v>
      </c>
      <c r="F215" s="5" t="s">
        <v>167</v>
      </c>
      <c r="G215" s="5" t="s">
        <v>168</v>
      </c>
      <c r="H215" s="5" t="s">
        <v>169</v>
      </c>
      <c r="I215" s="5" t="s">
        <v>170</v>
      </c>
      <c r="J215" s="5" t="s">
        <v>171</v>
      </c>
      <c r="M215" s="5" t="s">
        <v>172</v>
      </c>
      <c r="N215" s="5" t="s">
        <v>167</v>
      </c>
      <c r="O215" s="5" t="s">
        <v>671</v>
      </c>
      <c r="P215" s="5">
        <v>1110204</v>
      </c>
      <c r="Q215" s="5">
        <v>1110204</v>
      </c>
      <c r="R215" s="6">
        <v>42653.522222222222</v>
      </c>
      <c r="S215" s="6">
        <v>42835.456944444442</v>
      </c>
      <c r="T215" s="6">
        <v>43588.411111111112</v>
      </c>
      <c r="U215" s="6">
        <v>42740.589583333334</v>
      </c>
      <c r="V215" s="5" t="s">
        <v>6668</v>
      </c>
      <c r="X215" s="5" t="s">
        <v>1640</v>
      </c>
      <c r="AA215" s="5">
        <v>0</v>
      </c>
      <c r="AF215" s="5" t="s">
        <v>8037</v>
      </c>
      <c r="AH215" s="5">
        <v>1110204</v>
      </c>
      <c r="AI215" s="5" t="s">
        <v>206</v>
      </c>
      <c r="AJ215" s="5" t="s">
        <v>668</v>
      </c>
      <c r="BS215" s="5" t="s">
        <v>8036</v>
      </c>
      <c r="EQ215" s="5" t="s">
        <v>8035</v>
      </c>
      <c r="ER215" s="5">
        <v>9.2233720368547697E+18</v>
      </c>
      <c r="EZ215" s="5" t="s">
        <v>662</v>
      </c>
      <c r="FB215" s="5" t="s">
        <v>8034</v>
      </c>
      <c r="FQ215" s="5">
        <v>2</v>
      </c>
      <c r="FW215" s="5" t="s">
        <v>221</v>
      </c>
      <c r="GK215" s="5" t="s">
        <v>8033</v>
      </c>
      <c r="GL215" s="5" t="s">
        <v>8032</v>
      </c>
    </row>
    <row r="216" spans="1:198" s="5" customFormat="1" x14ac:dyDescent="0.2">
      <c r="A216" s="5" t="s">
        <v>8031</v>
      </c>
      <c r="B216" s="5" t="s">
        <v>8030</v>
      </c>
      <c r="C216" s="5">
        <v>136742</v>
      </c>
      <c r="E216" s="5" t="s">
        <v>180</v>
      </c>
      <c r="F216" s="5" t="s">
        <v>167</v>
      </c>
      <c r="G216" s="5" t="s">
        <v>168</v>
      </c>
      <c r="H216" s="5" t="s">
        <v>169</v>
      </c>
      <c r="I216" s="5" t="s">
        <v>170</v>
      </c>
      <c r="J216" s="5" t="s">
        <v>171</v>
      </c>
      <c r="M216" s="5" t="s">
        <v>172</v>
      </c>
      <c r="N216" s="5" t="s">
        <v>167</v>
      </c>
      <c r="O216" s="5" t="s">
        <v>668</v>
      </c>
      <c r="P216" s="5">
        <v>1110204</v>
      </c>
      <c r="Q216" s="5">
        <v>1110204</v>
      </c>
      <c r="R216" s="6">
        <v>42653.520833333336</v>
      </c>
      <c r="S216" s="6">
        <v>42747.67291666667</v>
      </c>
      <c r="T216" s="6">
        <v>43588.411111111112</v>
      </c>
      <c r="U216" s="6">
        <v>42663.541666666664</v>
      </c>
      <c r="V216" s="5" t="s">
        <v>6026</v>
      </c>
      <c r="X216" s="5" t="s">
        <v>1640</v>
      </c>
      <c r="AA216" s="5">
        <v>0</v>
      </c>
      <c r="AF216" s="5" t="s">
        <v>8029</v>
      </c>
      <c r="AH216" s="5">
        <v>1110204</v>
      </c>
      <c r="BS216" s="5" t="s">
        <v>8028</v>
      </c>
      <c r="EQ216" s="5" t="s">
        <v>8027</v>
      </c>
      <c r="ER216" s="5">
        <v>9.2233720368547697E+18</v>
      </c>
      <c r="EZ216" s="5" t="s">
        <v>3548</v>
      </c>
      <c r="FB216" s="5" t="s">
        <v>7443</v>
      </c>
      <c r="FP216" s="5" t="s">
        <v>8026</v>
      </c>
      <c r="FQ216" s="5">
        <v>2</v>
      </c>
      <c r="FW216" s="5" t="s">
        <v>221</v>
      </c>
    </row>
    <row r="217" spans="1:198" s="5" customFormat="1" x14ac:dyDescent="0.2">
      <c r="A217" s="5" t="s">
        <v>8025</v>
      </c>
      <c r="B217" s="5" t="s">
        <v>8024</v>
      </c>
      <c r="C217" s="5">
        <v>136740</v>
      </c>
      <c r="E217" s="5" t="s">
        <v>180</v>
      </c>
      <c r="F217" s="5" t="s">
        <v>167</v>
      </c>
      <c r="G217" s="5" t="s">
        <v>168</v>
      </c>
      <c r="H217" s="5" t="s">
        <v>169</v>
      </c>
      <c r="I217" s="5" t="s">
        <v>170</v>
      </c>
      <c r="J217" s="5" t="s">
        <v>171</v>
      </c>
      <c r="M217" s="5" t="s">
        <v>172</v>
      </c>
      <c r="N217" s="5" t="s">
        <v>167</v>
      </c>
      <c r="O217" s="5" t="s">
        <v>668</v>
      </c>
      <c r="P217" s="5">
        <v>1110204</v>
      </c>
      <c r="Q217" s="5">
        <v>1110204</v>
      </c>
      <c r="R217" s="6">
        <v>42653.518055555556</v>
      </c>
      <c r="S217" s="6">
        <v>42747.67291666667</v>
      </c>
      <c r="T217" s="6">
        <v>43588.411111111112</v>
      </c>
      <c r="U217" s="6">
        <v>42663.518750000003</v>
      </c>
      <c r="V217" s="5" t="s">
        <v>6026</v>
      </c>
      <c r="X217" s="5" t="s">
        <v>1640</v>
      </c>
      <c r="AA217" s="5">
        <v>0</v>
      </c>
      <c r="AF217" s="5" t="s">
        <v>8023</v>
      </c>
      <c r="AH217" s="5">
        <v>1110204</v>
      </c>
      <c r="AI217" s="5" t="s">
        <v>668</v>
      </c>
      <c r="BS217" s="5" t="s">
        <v>8022</v>
      </c>
      <c r="EQ217" s="5" t="s">
        <v>8021</v>
      </c>
      <c r="ER217" s="5">
        <v>9.2233720368547697E+18</v>
      </c>
      <c r="EZ217" s="5" t="s">
        <v>3548</v>
      </c>
      <c r="FB217" s="5" t="s">
        <v>7443</v>
      </c>
      <c r="FP217" s="5" t="s">
        <v>8020</v>
      </c>
      <c r="FQ217" s="5">
        <v>1</v>
      </c>
      <c r="FW217" s="5" t="s">
        <v>221</v>
      </c>
      <c r="GK217" s="5" t="s">
        <v>8019</v>
      </c>
      <c r="GL217" s="5" t="s">
        <v>8018</v>
      </c>
    </row>
    <row r="218" spans="1:198" s="5" customFormat="1" x14ac:dyDescent="0.2">
      <c r="A218" s="5" t="s">
        <v>8017</v>
      </c>
      <c r="B218" s="5" t="s">
        <v>8016</v>
      </c>
      <c r="C218" s="5">
        <v>136530</v>
      </c>
      <c r="E218" s="5" t="s">
        <v>166</v>
      </c>
      <c r="F218" s="5" t="s">
        <v>553</v>
      </c>
      <c r="G218" s="5" t="s">
        <v>168</v>
      </c>
      <c r="H218" s="5" t="s">
        <v>169</v>
      </c>
      <c r="I218" s="5" t="s">
        <v>170</v>
      </c>
      <c r="J218" s="5" t="s">
        <v>171</v>
      </c>
      <c r="M218" s="5" t="s">
        <v>172</v>
      </c>
      <c r="P218" s="5" t="s">
        <v>206</v>
      </c>
      <c r="Q218" s="5" t="s">
        <v>206</v>
      </c>
      <c r="R218" s="6">
        <v>42649.431944444441</v>
      </c>
      <c r="S218" s="6">
        <v>43067.644444444442</v>
      </c>
      <c r="T218" s="6">
        <v>43588.411111111112</v>
      </c>
      <c r="X218" s="5" t="s">
        <v>7268</v>
      </c>
      <c r="AA218" s="5">
        <v>0</v>
      </c>
      <c r="AF218" s="5" t="s">
        <v>8015</v>
      </c>
      <c r="AH218" s="5" t="s">
        <v>206</v>
      </c>
      <c r="BS218" s="5" t="s">
        <v>8014</v>
      </c>
      <c r="EQ218" s="5" t="s">
        <v>8013</v>
      </c>
      <c r="ER218" s="5">
        <v>9.2233720368547697E+18</v>
      </c>
      <c r="EZ218" s="5" t="s">
        <v>662</v>
      </c>
      <c r="FW218" s="5" t="s">
        <v>221</v>
      </c>
    </row>
    <row r="219" spans="1:198" s="5" customFormat="1" x14ac:dyDescent="0.2">
      <c r="A219" s="5" t="s">
        <v>8012</v>
      </c>
      <c r="B219" s="5" t="s">
        <v>8011</v>
      </c>
      <c r="C219" s="5">
        <v>136431</v>
      </c>
      <c r="E219" s="5" t="s">
        <v>166</v>
      </c>
      <c r="F219" s="5" t="s">
        <v>167</v>
      </c>
      <c r="G219" s="5" t="s">
        <v>168</v>
      </c>
      <c r="H219" s="5" t="s">
        <v>169</v>
      </c>
      <c r="I219" s="5" t="s">
        <v>170</v>
      </c>
      <c r="J219" s="5" t="s">
        <v>171</v>
      </c>
      <c r="M219" s="5" t="s">
        <v>172</v>
      </c>
      <c r="N219" s="5" t="s">
        <v>167</v>
      </c>
      <c r="P219" s="5">
        <v>1110204</v>
      </c>
      <c r="Q219" s="5">
        <v>1110204</v>
      </c>
      <c r="R219" s="6">
        <v>42648.540277777778</v>
      </c>
      <c r="S219" s="6">
        <v>42747.65347222222</v>
      </c>
      <c r="T219" s="6">
        <v>43588.411111111112</v>
      </c>
      <c r="U219" s="6">
        <v>42704.504861111112</v>
      </c>
      <c r="X219" s="5" t="s">
        <v>1074</v>
      </c>
      <c r="AA219" s="5">
        <v>0</v>
      </c>
      <c r="AF219" s="5" t="s">
        <v>8010</v>
      </c>
      <c r="AH219" s="5">
        <v>1110204</v>
      </c>
      <c r="AI219" s="5" t="s">
        <v>668</v>
      </c>
      <c r="BS219" s="5" t="s">
        <v>8009</v>
      </c>
      <c r="EQ219" s="5" t="s">
        <v>8008</v>
      </c>
      <c r="ER219" s="5">
        <v>9.2233720368547697E+18</v>
      </c>
      <c r="EZ219" s="5" t="s">
        <v>662</v>
      </c>
      <c r="FB219" s="5" t="s">
        <v>2048</v>
      </c>
      <c r="FQ219" s="5">
        <v>1</v>
      </c>
      <c r="FW219" s="5" t="s">
        <v>221</v>
      </c>
      <c r="GK219" s="5" t="s">
        <v>8007</v>
      </c>
    </row>
    <row r="220" spans="1:198" s="5" customFormat="1" x14ac:dyDescent="0.2">
      <c r="A220" s="5" t="s">
        <v>8006</v>
      </c>
      <c r="B220" s="5" t="s">
        <v>8005</v>
      </c>
      <c r="C220" s="5">
        <v>136392</v>
      </c>
      <c r="E220" s="5" t="s">
        <v>166</v>
      </c>
      <c r="F220" s="5" t="s">
        <v>167</v>
      </c>
      <c r="G220" s="5" t="s">
        <v>168</v>
      </c>
      <c r="H220" s="5" t="s">
        <v>169</v>
      </c>
      <c r="I220" s="5" t="s">
        <v>170</v>
      </c>
      <c r="J220" s="5" t="s">
        <v>171</v>
      </c>
      <c r="M220" s="5" t="s">
        <v>172</v>
      </c>
      <c r="N220" s="5" t="s">
        <v>167</v>
      </c>
      <c r="O220" s="5" t="s">
        <v>350</v>
      </c>
      <c r="P220" s="5">
        <v>1110204</v>
      </c>
      <c r="Q220" s="5">
        <v>1110204</v>
      </c>
      <c r="R220" s="6">
        <v>42648.415277777778</v>
      </c>
      <c r="S220" s="6">
        <v>42668.588194444441</v>
      </c>
      <c r="T220" s="6">
        <v>43588.411111111112</v>
      </c>
      <c r="U220" s="6">
        <v>42668.588194444441</v>
      </c>
      <c r="AA220" s="5">
        <v>1</v>
      </c>
      <c r="AF220" s="5" t="s">
        <v>8004</v>
      </c>
      <c r="AH220" s="5">
        <v>1110204</v>
      </c>
      <c r="AI220" s="5" t="s">
        <v>282</v>
      </c>
      <c r="AJ220" s="5" t="s">
        <v>668</v>
      </c>
      <c r="BS220" s="5" t="s">
        <v>8003</v>
      </c>
      <c r="EQ220" s="5" t="s">
        <v>8002</v>
      </c>
      <c r="ER220" s="5">
        <v>9.2233720368547697E+18</v>
      </c>
      <c r="EZ220" s="5" t="s">
        <v>662</v>
      </c>
      <c r="FB220" s="5" t="s">
        <v>7216</v>
      </c>
      <c r="FC220" s="5" t="s">
        <v>7443</v>
      </c>
      <c r="FQ220" s="5">
        <v>2</v>
      </c>
      <c r="FV220" s="5" t="s">
        <v>6956</v>
      </c>
      <c r="FW220" s="5" t="s">
        <v>241</v>
      </c>
      <c r="GK220" s="5" t="s">
        <v>8001</v>
      </c>
    </row>
    <row r="221" spans="1:198" s="5" customFormat="1" x14ac:dyDescent="0.2">
      <c r="A221" s="5" t="s">
        <v>8000</v>
      </c>
      <c r="B221" s="5" t="s">
        <v>7999</v>
      </c>
      <c r="C221" s="5">
        <v>136369</v>
      </c>
      <c r="E221" s="5" t="s">
        <v>166</v>
      </c>
      <c r="F221" s="5" t="s">
        <v>167</v>
      </c>
      <c r="G221" s="5" t="s">
        <v>168</v>
      </c>
      <c r="H221" s="5" t="s">
        <v>169</v>
      </c>
      <c r="I221" s="5" t="s">
        <v>170</v>
      </c>
      <c r="J221" s="5" t="s">
        <v>171</v>
      </c>
      <c r="M221" s="5" t="s">
        <v>172</v>
      </c>
      <c r="N221" s="5" t="s">
        <v>167</v>
      </c>
      <c r="O221" s="5" t="s">
        <v>6959</v>
      </c>
      <c r="P221" s="5" t="s">
        <v>1600</v>
      </c>
      <c r="Q221" s="5" t="s">
        <v>1600</v>
      </c>
      <c r="R221" s="6">
        <v>42647.719444444447</v>
      </c>
      <c r="S221" s="6">
        <v>42674.552777777775</v>
      </c>
      <c r="T221" s="6">
        <v>43588.411111111112</v>
      </c>
      <c r="U221" s="6">
        <v>42674.552777777775</v>
      </c>
      <c r="AA221" s="5">
        <v>0</v>
      </c>
      <c r="AB221" s="5" t="s">
        <v>5059</v>
      </c>
      <c r="AF221" s="5" t="s">
        <v>7998</v>
      </c>
      <c r="AH221" s="5">
        <v>1110204</v>
      </c>
      <c r="AI221" s="5" t="s">
        <v>184</v>
      </c>
      <c r="AJ221" s="5" t="s">
        <v>1600</v>
      </c>
      <c r="AK221" s="5" t="s">
        <v>6959</v>
      </c>
      <c r="AL221" s="5" t="s">
        <v>3533</v>
      </c>
      <c r="BL221" s="5" t="s">
        <v>7997</v>
      </c>
      <c r="BS221" s="5" t="s">
        <v>7996</v>
      </c>
      <c r="DG221" s="5" t="s">
        <v>3194</v>
      </c>
      <c r="EQ221" s="5" t="s">
        <v>7995</v>
      </c>
      <c r="ER221" s="5">
        <v>9.2233720368547697E+18</v>
      </c>
      <c r="EZ221" s="5" t="s">
        <v>662</v>
      </c>
      <c r="FB221" s="5" t="s">
        <v>7216</v>
      </c>
      <c r="FC221" s="5" t="s">
        <v>7443</v>
      </c>
      <c r="FQ221" s="5">
        <v>8</v>
      </c>
      <c r="FV221" s="5" t="s">
        <v>6956</v>
      </c>
      <c r="FW221" s="5" t="s">
        <v>241</v>
      </c>
      <c r="GK221" s="5" t="s">
        <v>7994</v>
      </c>
      <c r="GL221" s="5" t="s">
        <v>7993</v>
      </c>
      <c r="GM221" s="5" t="s">
        <v>7992</v>
      </c>
      <c r="GN221" s="5" t="s">
        <v>7991</v>
      </c>
      <c r="GO221" s="5" t="s">
        <v>7990</v>
      </c>
      <c r="GP221" s="5" t="s">
        <v>7989</v>
      </c>
    </row>
    <row r="222" spans="1:198" s="5" customFormat="1" x14ac:dyDescent="0.2">
      <c r="A222" s="5" t="s">
        <v>7988</v>
      </c>
      <c r="B222" s="5" t="s">
        <v>7987</v>
      </c>
      <c r="C222" s="5">
        <v>136341</v>
      </c>
      <c r="E222" s="5" t="s">
        <v>166</v>
      </c>
      <c r="F222" s="5" t="s">
        <v>553</v>
      </c>
      <c r="G222" s="5" t="s">
        <v>168</v>
      </c>
      <c r="H222" s="5" t="s">
        <v>169</v>
      </c>
      <c r="I222" s="5" t="s">
        <v>170</v>
      </c>
      <c r="J222" s="5" t="s">
        <v>171</v>
      </c>
      <c r="M222" s="5" t="s">
        <v>172</v>
      </c>
      <c r="P222" s="5" t="s">
        <v>555</v>
      </c>
      <c r="Q222" s="5" t="s">
        <v>555</v>
      </c>
      <c r="R222" s="6">
        <v>42647.62222222222</v>
      </c>
      <c r="S222" s="6">
        <v>43165.484722222223</v>
      </c>
      <c r="T222" s="6">
        <v>43588.411111111112</v>
      </c>
      <c r="X222" s="5" t="s">
        <v>1074</v>
      </c>
      <c r="AA222" s="5">
        <v>0</v>
      </c>
      <c r="AB222" s="5" t="s">
        <v>7986</v>
      </c>
      <c r="AC222" s="5" t="s">
        <v>1642</v>
      </c>
      <c r="AF222" s="5" t="s">
        <v>7985</v>
      </c>
      <c r="AH222" s="5" t="s">
        <v>555</v>
      </c>
      <c r="AI222" s="5" t="s">
        <v>350</v>
      </c>
      <c r="AJ222" s="5" t="s">
        <v>638</v>
      </c>
      <c r="AY222" s="5" t="s">
        <v>7984</v>
      </c>
      <c r="BS222" s="5" t="s">
        <v>7983</v>
      </c>
      <c r="EQ222" s="5" t="s">
        <v>7982</v>
      </c>
      <c r="ER222" s="5">
        <v>9.2233720368547697E+18</v>
      </c>
      <c r="EZ222" s="5" t="s">
        <v>662</v>
      </c>
      <c r="FQ222" s="5">
        <v>3</v>
      </c>
      <c r="FV222" s="5" t="s">
        <v>1638</v>
      </c>
      <c r="FW222" s="5" t="s">
        <v>241</v>
      </c>
      <c r="GK222" s="5" t="s">
        <v>7981</v>
      </c>
    </row>
    <row r="223" spans="1:198" s="5" customFormat="1" x14ac:dyDescent="0.2">
      <c r="A223" s="5" t="s">
        <v>7980</v>
      </c>
      <c r="B223" s="5" t="s">
        <v>7219</v>
      </c>
      <c r="C223" s="5">
        <v>136314</v>
      </c>
      <c r="E223" s="5" t="s">
        <v>180</v>
      </c>
      <c r="F223" s="5" t="s">
        <v>167</v>
      </c>
      <c r="G223" s="5" t="s">
        <v>168</v>
      </c>
      <c r="H223" s="5" t="s">
        <v>169</v>
      </c>
      <c r="I223" s="5" t="s">
        <v>170</v>
      </c>
      <c r="J223" s="5" t="s">
        <v>171</v>
      </c>
      <c r="M223" s="5" t="s">
        <v>172</v>
      </c>
      <c r="N223" s="5" t="s">
        <v>167</v>
      </c>
      <c r="O223" s="5" t="s">
        <v>668</v>
      </c>
      <c r="P223" s="5" t="s">
        <v>7223</v>
      </c>
      <c r="Q223" s="5" t="s">
        <v>7223</v>
      </c>
      <c r="R223" s="6">
        <v>42647.54791666667</v>
      </c>
      <c r="S223" s="6">
        <v>42747.67291666667</v>
      </c>
      <c r="T223" s="6">
        <v>43588.411111111112</v>
      </c>
      <c r="U223" s="6">
        <v>42661.390277777777</v>
      </c>
      <c r="V223" s="5" t="s">
        <v>6026</v>
      </c>
      <c r="X223" s="5" t="s">
        <v>1640</v>
      </c>
      <c r="AA223" s="5">
        <v>0</v>
      </c>
      <c r="AF223" s="5" t="s">
        <v>7979</v>
      </c>
      <c r="AH223" s="5" t="s">
        <v>7223</v>
      </c>
      <c r="AI223" s="5" t="s">
        <v>668</v>
      </c>
      <c r="EQ223" s="5" t="s">
        <v>7978</v>
      </c>
      <c r="ER223" s="5">
        <v>9.2233720368547697E+18</v>
      </c>
      <c r="EZ223" s="5" t="s">
        <v>662</v>
      </c>
      <c r="FB223" s="5" t="s">
        <v>7065</v>
      </c>
      <c r="FC223" s="5" t="s">
        <v>7216</v>
      </c>
      <c r="FP223" s="5" t="s">
        <v>7977</v>
      </c>
      <c r="FV223" s="5" t="s">
        <v>7215</v>
      </c>
      <c r="FW223" s="5" t="s">
        <v>241</v>
      </c>
      <c r="GK223" s="5" t="s">
        <v>7976</v>
      </c>
    </row>
    <row r="224" spans="1:198" s="5" customFormat="1" x14ac:dyDescent="0.2">
      <c r="A224" s="5" t="s">
        <v>7975</v>
      </c>
      <c r="B224" s="5" t="s">
        <v>7974</v>
      </c>
      <c r="C224" s="5">
        <v>136286</v>
      </c>
      <c r="E224" s="5" t="s">
        <v>180</v>
      </c>
      <c r="F224" s="5" t="s">
        <v>167</v>
      </c>
      <c r="G224" s="5" t="s">
        <v>168</v>
      </c>
      <c r="H224" s="5" t="s">
        <v>169</v>
      </c>
      <c r="I224" s="5" t="s">
        <v>170</v>
      </c>
      <c r="J224" s="5" t="s">
        <v>171</v>
      </c>
      <c r="M224" s="5" t="s">
        <v>172</v>
      </c>
      <c r="N224" s="5" t="s">
        <v>167</v>
      </c>
      <c r="O224" s="5" t="s">
        <v>350</v>
      </c>
      <c r="P224" s="5" t="s">
        <v>668</v>
      </c>
      <c r="Q224" s="5" t="s">
        <v>668</v>
      </c>
      <c r="R224" s="6">
        <v>42647.461111111108</v>
      </c>
      <c r="S224" s="6">
        <v>42747.67291666667</v>
      </c>
      <c r="T224" s="6">
        <v>43588.411111111112</v>
      </c>
      <c r="U224" s="6">
        <v>42662.410416666666</v>
      </c>
      <c r="V224" s="5" t="s">
        <v>6026</v>
      </c>
      <c r="X224" s="5" t="s">
        <v>1640</v>
      </c>
      <c r="AA224" s="5">
        <v>0</v>
      </c>
      <c r="AF224" s="5" t="s">
        <v>7973</v>
      </c>
      <c r="AH224" s="5" t="s">
        <v>668</v>
      </c>
      <c r="EQ224" s="5" t="s">
        <v>7972</v>
      </c>
      <c r="ER224" s="5">
        <v>9.2233720368547697E+18</v>
      </c>
      <c r="EZ224" s="5" t="s">
        <v>662</v>
      </c>
      <c r="FB224" s="5" t="s">
        <v>7216</v>
      </c>
      <c r="FQ224" s="5">
        <v>1</v>
      </c>
      <c r="FW224" s="5" t="s">
        <v>241</v>
      </c>
    </row>
    <row r="225" spans="1:196" s="5" customFormat="1" x14ac:dyDescent="0.2">
      <c r="A225" s="5" t="s">
        <v>7971</v>
      </c>
      <c r="B225" s="5" t="s">
        <v>7970</v>
      </c>
      <c r="C225" s="5">
        <v>136270</v>
      </c>
      <c r="E225" s="5" t="s">
        <v>180</v>
      </c>
      <c r="F225" s="5" t="s">
        <v>167</v>
      </c>
      <c r="G225" s="5" t="s">
        <v>168</v>
      </c>
      <c r="H225" s="5" t="s">
        <v>169</v>
      </c>
      <c r="I225" s="5" t="s">
        <v>170</v>
      </c>
      <c r="J225" s="5" t="s">
        <v>171</v>
      </c>
      <c r="M225" s="5" t="s">
        <v>172</v>
      </c>
      <c r="N225" s="5" t="s">
        <v>167</v>
      </c>
      <c r="O225" s="5" t="s">
        <v>671</v>
      </c>
      <c r="P225" s="5" t="s">
        <v>671</v>
      </c>
      <c r="Q225" s="5" t="s">
        <v>671</v>
      </c>
      <c r="R225" s="6">
        <v>42647.417361111111</v>
      </c>
      <c r="S225" s="6">
        <v>42648.527777777781</v>
      </c>
      <c r="T225" s="6">
        <v>43588.411111111112</v>
      </c>
      <c r="U225" s="6">
        <v>42648.527777777781</v>
      </c>
      <c r="AA225" s="5">
        <v>0</v>
      </c>
      <c r="AF225" s="5" t="s">
        <v>7969</v>
      </c>
      <c r="EQ225" s="5" t="s">
        <v>7968</v>
      </c>
      <c r="ER225" s="5">
        <v>9.2233720368547697E+18</v>
      </c>
      <c r="EZ225" s="5" t="s">
        <v>662</v>
      </c>
      <c r="FB225" s="5" t="s">
        <v>7065</v>
      </c>
      <c r="FQ225" s="5">
        <v>1</v>
      </c>
      <c r="FW225" s="5" t="s">
        <v>241</v>
      </c>
    </row>
    <row r="226" spans="1:196" s="5" customFormat="1" x14ac:dyDescent="0.2">
      <c r="A226" s="5" t="s">
        <v>7967</v>
      </c>
      <c r="B226" s="5" t="s">
        <v>7966</v>
      </c>
      <c r="C226" s="5">
        <v>136149</v>
      </c>
      <c r="E226" s="5" t="s">
        <v>166</v>
      </c>
      <c r="F226" s="5" t="s">
        <v>167</v>
      </c>
      <c r="G226" s="5" t="s">
        <v>168</v>
      </c>
      <c r="H226" s="5" t="s">
        <v>169</v>
      </c>
      <c r="I226" s="5" t="s">
        <v>170</v>
      </c>
      <c r="J226" s="5" t="s">
        <v>171</v>
      </c>
      <c r="M226" s="5" t="s">
        <v>172</v>
      </c>
      <c r="N226" s="5" t="s">
        <v>167</v>
      </c>
      <c r="P226" s="5" t="s">
        <v>184</v>
      </c>
      <c r="Q226" s="5" t="s">
        <v>184</v>
      </c>
      <c r="R226" s="6">
        <v>42646.441666666666</v>
      </c>
      <c r="S226" s="6">
        <v>42962.632638888892</v>
      </c>
      <c r="T226" s="6">
        <v>43588.411111111112</v>
      </c>
      <c r="U226" s="6">
        <v>42962.632638888892</v>
      </c>
      <c r="X226" s="5" t="s">
        <v>1074</v>
      </c>
      <c r="AA226" s="5">
        <v>0</v>
      </c>
      <c r="AF226" s="5" t="s">
        <v>7965</v>
      </c>
      <c r="AH226" s="5" t="s">
        <v>184</v>
      </c>
      <c r="BS226" s="5" t="s">
        <v>7964</v>
      </c>
      <c r="EQ226" s="5" t="s">
        <v>7963</v>
      </c>
      <c r="ER226" s="5">
        <v>9.2233720368547697E+18</v>
      </c>
      <c r="EZ226" s="5" t="s">
        <v>662</v>
      </c>
      <c r="FW226" s="5" t="s">
        <v>221</v>
      </c>
    </row>
    <row r="227" spans="1:196" s="5" customFormat="1" x14ac:dyDescent="0.2">
      <c r="A227" s="5" t="s">
        <v>7962</v>
      </c>
      <c r="B227" s="5" t="s">
        <v>7961</v>
      </c>
      <c r="C227" s="5">
        <v>136105</v>
      </c>
      <c r="E227" s="5" t="s">
        <v>166</v>
      </c>
      <c r="F227" s="5" t="s">
        <v>167</v>
      </c>
      <c r="G227" s="5" t="s">
        <v>168</v>
      </c>
      <c r="H227" s="5" t="s">
        <v>169</v>
      </c>
      <c r="I227" s="5" t="s">
        <v>170</v>
      </c>
      <c r="J227" s="5" t="s">
        <v>171</v>
      </c>
      <c r="M227" s="5" t="s">
        <v>172</v>
      </c>
      <c r="N227" s="5" t="s">
        <v>167</v>
      </c>
      <c r="O227" s="5" t="s">
        <v>671</v>
      </c>
      <c r="P227" s="5" t="s">
        <v>668</v>
      </c>
      <c r="Q227" s="5" t="s">
        <v>668</v>
      </c>
      <c r="R227" s="6">
        <v>42643.713194444441</v>
      </c>
      <c r="S227" s="6">
        <v>42667.527777777781</v>
      </c>
      <c r="T227" s="6">
        <v>43588.411111111112</v>
      </c>
      <c r="U227" s="6">
        <v>42667.527777777781</v>
      </c>
      <c r="AA227" s="5">
        <v>0</v>
      </c>
      <c r="AF227" s="5" t="s">
        <v>7960</v>
      </c>
      <c r="AH227" s="5" t="s">
        <v>668</v>
      </c>
      <c r="DG227" s="5" t="s">
        <v>681</v>
      </c>
      <c r="EQ227" s="5" t="s">
        <v>7959</v>
      </c>
      <c r="ER227" s="5">
        <v>9.2233720368547697E+18</v>
      </c>
      <c r="EZ227" s="5" t="s">
        <v>662</v>
      </c>
      <c r="FB227" s="5" t="s">
        <v>7216</v>
      </c>
      <c r="FC227" s="5" t="s">
        <v>7443</v>
      </c>
      <c r="FQ227" s="5">
        <v>1</v>
      </c>
      <c r="FW227" s="5" t="s">
        <v>221</v>
      </c>
    </row>
    <row r="228" spans="1:196" s="5" customFormat="1" x14ac:dyDescent="0.2">
      <c r="A228" s="5" t="s">
        <v>7958</v>
      </c>
      <c r="B228" s="5" t="s">
        <v>7957</v>
      </c>
      <c r="C228" s="5">
        <v>136046</v>
      </c>
      <c r="E228" s="5" t="s">
        <v>166</v>
      </c>
      <c r="F228" s="5" t="s">
        <v>167</v>
      </c>
      <c r="G228" s="5" t="s">
        <v>168</v>
      </c>
      <c r="H228" s="5" t="s">
        <v>169</v>
      </c>
      <c r="I228" s="5" t="s">
        <v>170</v>
      </c>
      <c r="J228" s="5" t="s">
        <v>171</v>
      </c>
      <c r="M228" s="5" t="s">
        <v>172</v>
      </c>
      <c r="N228" s="5" t="s">
        <v>167</v>
      </c>
      <c r="O228" s="5" t="s">
        <v>668</v>
      </c>
      <c r="P228" s="5">
        <v>1110204</v>
      </c>
      <c r="Q228" s="5">
        <v>1110204</v>
      </c>
      <c r="R228" s="6">
        <v>42643.459027777775</v>
      </c>
      <c r="S228" s="6">
        <v>42747.67291666667</v>
      </c>
      <c r="T228" s="6">
        <v>43588.411111111112</v>
      </c>
      <c r="U228" s="6">
        <v>42662.38958333333</v>
      </c>
      <c r="V228" s="5" t="s">
        <v>6026</v>
      </c>
      <c r="X228" s="5" t="s">
        <v>1640</v>
      </c>
      <c r="AA228" s="5">
        <v>0</v>
      </c>
      <c r="AF228" s="5" t="s">
        <v>7956</v>
      </c>
      <c r="AH228" s="5">
        <v>1110204</v>
      </c>
      <c r="BS228" s="5" t="s">
        <v>7955</v>
      </c>
      <c r="EQ228" s="5" t="s">
        <v>7954</v>
      </c>
      <c r="ER228" s="5">
        <v>9.2233720368547697E+18</v>
      </c>
      <c r="EZ228" s="5" t="s">
        <v>662</v>
      </c>
      <c r="FB228" s="5" t="s">
        <v>7216</v>
      </c>
      <c r="FQ228" s="5">
        <v>2</v>
      </c>
      <c r="FW228" s="5" t="s">
        <v>241</v>
      </c>
    </row>
    <row r="229" spans="1:196" s="5" customFormat="1" x14ac:dyDescent="0.2">
      <c r="A229" s="5" t="s">
        <v>7953</v>
      </c>
      <c r="B229" s="5" t="s">
        <v>7952</v>
      </c>
      <c r="C229" s="5">
        <v>136007</v>
      </c>
      <c r="E229" s="5" t="s">
        <v>166</v>
      </c>
      <c r="F229" s="5" t="s">
        <v>167</v>
      </c>
      <c r="G229" s="5" t="s">
        <v>168</v>
      </c>
      <c r="H229" s="5" t="s">
        <v>169</v>
      </c>
      <c r="I229" s="5" t="s">
        <v>170</v>
      </c>
      <c r="J229" s="5" t="s">
        <v>171</v>
      </c>
      <c r="M229" s="5" t="s">
        <v>172</v>
      </c>
      <c r="N229" s="5" t="s">
        <v>167</v>
      </c>
      <c r="O229" s="5" t="s">
        <v>6959</v>
      </c>
      <c r="P229" s="5" t="s">
        <v>184</v>
      </c>
      <c r="Q229" s="5" t="s">
        <v>184</v>
      </c>
      <c r="R229" s="6">
        <v>42642.625694444447</v>
      </c>
      <c r="S229" s="6">
        <v>42671.575694444444</v>
      </c>
      <c r="T229" s="6">
        <v>43588.411111111112</v>
      </c>
      <c r="U229" s="6">
        <v>42648.539583333331</v>
      </c>
      <c r="V229" s="5" t="s">
        <v>7951</v>
      </c>
      <c r="AA229" s="5">
        <v>0</v>
      </c>
      <c r="AF229" s="5" t="s">
        <v>7950</v>
      </c>
      <c r="AH229" s="5" t="s">
        <v>184</v>
      </c>
      <c r="AI229" s="5" t="s">
        <v>6959</v>
      </c>
      <c r="BS229" s="5" t="s">
        <v>7949</v>
      </c>
      <c r="DG229" s="5" t="s">
        <v>208</v>
      </c>
      <c r="EQ229" s="5" t="s">
        <v>7948</v>
      </c>
      <c r="ER229" s="5">
        <v>9.2233720368547697E+18</v>
      </c>
      <c r="EZ229" s="5" t="s">
        <v>662</v>
      </c>
      <c r="FB229" s="5" t="s">
        <v>7065</v>
      </c>
      <c r="FQ229" s="5">
        <v>1</v>
      </c>
      <c r="FW229" s="5" t="s">
        <v>241</v>
      </c>
      <c r="GK229" s="5" t="s">
        <v>7947</v>
      </c>
      <c r="GL229" s="5" t="s">
        <v>7946</v>
      </c>
    </row>
    <row r="230" spans="1:196" s="5" customFormat="1" x14ac:dyDescent="0.2">
      <c r="A230" s="5" t="s">
        <v>7945</v>
      </c>
      <c r="B230" s="5" t="s">
        <v>7944</v>
      </c>
      <c r="C230" s="5">
        <v>136002</v>
      </c>
      <c r="E230" s="5" t="s">
        <v>180</v>
      </c>
      <c r="F230" s="5" t="s">
        <v>167</v>
      </c>
      <c r="G230" s="5" t="s">
        <v>168</v>
      </c>
      <c r="H230" s="5" t="s">
        <v>169</v>
      </c>
      <c r="I230" s="5" t="s">
        <v>170</v>
      </c>
      <c r="J230" s="5" t="s">
        <v>171</v>
      </c>
      <c r="M230" s="5" t="s">
        <v>172</v>
      </c>
      <c r="N230" s="5" t="s">
        <v>167</v>
      </c>
      <c r="O230" s="5" t="s">
        <v>7223</v>
      </c>
      <c r="P230" s="5" t="s">
        <v>7223</v>
      </c>
      <c r="Q230" s="5" t="s">
        <v>7223</v>
      </c>
      <c r="R230" s="6">
        <v>42642.615277777775</v>
      </c>
      <c r="S230" s="6">
        <v>42747.67291666667</v>
      </c>
      <c r="T230" s="6">
        <v>43588.411111111112</v>
      </c>
      <c r="U230" s="6">
        <v>42662.490972222222</v>
      </c>
      <c r="V230" s="5" t="s">
        <v>6026</v>
      </c>
      <c r="X230" s="5" t="s">
        <v>1640</v>
      </c>
      <c r="AA230" s="5">
        <v>0</v>
      </c>
      <c r="AF230" s="5" t="s">
        <v>7943</v>
      </c>
      <c r="AH230" s="5" t="s">
        <v>7223</v>
      </c>
      <c r="AI230" s="5" t="s">
        <v>668</v>
      </c>
      <c r="EQ230" s="5" t="s">
        <v>7942</v>
      </c>
      <c r="ER230" s="5">
        <v>9.2233720368547697E+18</v>
      </c>
      <c r="EZ230" s="5" t="s">
        <v>662</v>
      </c>
      <c r="FB230" s="5" t="s">
        <v>7065</v>
      </c>
      <c r="FC230" s="5" t="s">
        <v>7216</v>
      </c>
      <c r="FP230" s="5" t="s">
        <v>7941</v>
      </c>
      <c r="FV230" s="5" t="s">
        <v>7215</v>
      </c>
      <c r="FW230" s="5" t="s">
        <v>241</v>
      </c>
      <c r="GK230" s="5" t="s">
        <v>7940</v>
      </c>
      <c r="GL230" s="5" t="s">
        <v>7939</v>
      </c>
      <c r="GM230" s="5" t="s">
        <v>7938</v>
      </c>
      <c r="GN230" s="5" t="s">
        <v>7937</v>
      </c>
    </row>
    <row r="231" spans="1:196" s="5" customFormat="1" x14ac:dyDescent="0.2">
      <c r="A231" s="5" t="s">
        <v>7936</v>
      </c>
      <c r="B231" s="5" t="s">
        <v>7935</v>
      </c>
      <c r="C231" s="5">
        <v>135998</v>
      </c>
      <c r="E231" s="5" t="s">
        <v>180</v>
      </c>
      <c r="F231" s="5" t="s">
        <v>167</v>
      </c>
      <c r="G231" s="5" t="s">
        <v>168</v>
      </c>
      <c r="H231" s="5" t="s">
        <v>169</v>
      </c>
      <c r="I231" s="5" t="s">
        <v>170</v>
      </c>
      <c r="J231" s="5" t="s">
        <v>171</v>
      </c>
      <c r="M231" s="5" t="s">
        <v>172</v>
      </c>
      <c r="N231" s="5" t="s">
        <v>167</v>
      </c>
      <c r="O231" s="5" t="s">
        <v>614</v>
      </c>
      <c r="P231" s="5">
        <v>1110204</v>
      </c>
      <c r="Q231" s="5">
        <v>1110204</v>
      </c>
      <c r="R231" s="6">
        <v>42642.599305555559</v>
      </c>
      <c r="S231" s="6">
        <v>42747.65347222222</v>
      </c>
      <c r="T231" s="6">
        <v>43588.411111111112</v>
      </c>
      <c r="U231" s="6">
        <v>42667.569444444445</v>
      </c>
      <c r="X231" s="5" t="s">
        <v>1074</v>
      </c>
      <c r="AA231" s="5">
        <v>0</v>
      </c>
      <c r="AF231" s="5" t="s">
        <v>7934</v>
      </c>
      <c r="AH231" s="5">
        <v>1110204</v>
      </c>
      <c r="BL231" s="5" t="s">
        <v>7933</v>
      </c>
      <c r="BS231" s="5" t="s">
        <v>7932</v>
      </c>
      <c r="EQ231" s="5" t="s">
        <v>7931</v>
      </c>
      <c r="ER231" s="5">
        <v>9.2233720368547697E+18</v>
      </c>
      <c r="EZ231" s="5" t="s">
        <v>3548</v>
      </c>
      <c r="FB231" s="5" t="s">
        <v>7216</v>
      </c>
      <c r="FC231" s="5" t="s">
        <v>7443</v>
      </c>
      <c r="FP231" s="5" t="s">
        <v>7930</v>
      </c>
      <c r="FQ231" s="5">
        <v>2</v>
      </c>
      <c r="FW231" s="5" t="s">
        <v>221</v>
      </c>
      <c r="GK231" s="5" t="s">
        <v>7929</v>
      </c>
    </row>
    <row r="232" spans="1:196" s="5" customFormat="1" x14ac:dyDescent="0.2">
      <c r="A232" s="5" t="s">
        <v>7928</v>
      </c>
      <c r="B232" s="5" t="s">
        <v>7927</v>
      </c>
      <c r="C232" s="5">
        <v>135979</v>
      </c>
      <c r="E232" s="5" t="s">
        <v>166</v>
      </c>
      <c r="F232" s="5" t="s">
        <v>167</v>
      </c>
      <c r="G232" s="5" t="s">
        <v>168</v>
      </c>
      <c r="H232" s="5" t="s">
        <v>169</v>
      </c>
      <c r="I232" s="5" t="s">
        <v>170</v>
      </c>
      <c r="J232" s="5" t="s">
        <v>171</v>
      </c>
      <c r="M232" s="5" t="s">
        <v>172</v>
      </c>
      <c r="N232" s="5" t="s">
        <v>167</v>
      </c>
      <c r="O232" s="5" t="s">
        <v>671</v>
      </c>
      <c r="P232" s="5">
        <v>1110204</v>
      </c>
      <c r="Q232" s="5">
        <v>1110204</v>
      </c>
      <c r="R232" s="6">
        <v>42642.517361111109</v>
      </c>
      <c r="S232" s="6">
        <v>42747.65347222222</v>
      </c>
      <c r="T232" s="6">
        <v>43588.411111111112</v>
      </c>
      <c r="U232" s="6">
        <v>42656.645833333336</v>
      </c>
      <c r="V232" s="5" t="s">
        <v>6668</v>
      </c>
      <c r="X232" s="5" t="s">
        <v>1074</v>
      </c>
      <c r="AA232" s="5">
        <v>0</v>
      </c>
      <c r="AF232" s="5" t="s">
        <v>7926</v>
      </c>
      <c r="AH232" s="5">
        <v>1110204</v>
      </c>
      <c r="BS232" s="5" t="s">
        <v>7925</v>
      </c>
      <c r="EQ232" s="5" t="s">
        <v>7924</v>
      </c>
      <c r="ER232" s="5">
        <v>9.2233720368547697E+18</v>
      </c>
      <c r="EZ232" s="5" t="s">
        <v>662</v>
      </c>
      <c r="FB232" s="5" t="s">
        <v>7065</v>
      </c>
      <c r="FC232" s="5" t="s">
        <v>7216</v>
      </c>
      <c r="FQ232" s="5">
        <v>1</v>
      </c>
      <c r="FW232" s="5" t="s">
        <v>221</v>
      </c>
    </row>
    <row r="233" spans="1:196" s="5" customFormat="1" x14ac:dyDescent="0.2">
      <c r="A233" s="5" t="s">
        <v>7923</v>
      </c>
      <c r="B233" s="5" t="s">
        <v>7922</v>
      </c>
      <c r="C233" s="5">
        <v>135912</v>
      </c>
      <c r="E233" s="5" t="s">
        <v>166</v>
      </c>
      <c r="F233" s="5" t="s">
        <v>167</v>
      </c>
      <c r="G233" s="5" t="s">
        <v>168</v>
      </c>
      <c r="H233" s="5" t="s">
        <v>169</v>
      </c>
      <c r="I233" s="5" t="s">
        <v>170</v>
      </c>
      <c r="J233" s="5" t="s">
        <v>171</v>
      </c>
      <c r="M233" s="5" t="s">
        <v>172</v>
      </c>
      <c r="N233" s="5" t="s">
        <v>167</v>
      </c>
      <c r="O233" s="5" t="s">
        <v>671</v>
      </c>
      <c r="P233" s="5" t="s">
        <v>671</v>
      </c>
      <c r="Q233" s="5" t="s">
        <v>671</v>
      </c>
      <c r="R233" s="6">
        <v>42641.595833333333</v>
      </c>
      <c r="S233" s="6">
        <v>42682.488194444442</v>
      </c>
      <c r="T233" s="6">
        <v>43588.411111111112</v>
      </c>
      <c r="U233" s="6">
        <v>42682.488194444442</v>
      </c>
      <c r="AA233" s="5">
        <v>0</v>
      </c>
      <c r="AF233" s="5" t="s">
        <v>7921</v>
      </c>
      <c r="EQ233" s="5" t="s">
        <v>7920</v>
      </c>
      <c r="ER233" s="5">
        <v>9.2233720368547697E+18</v>
      </c>
      <c r="EZ233" s="5" t="s">
        <v>662</v>
      </c>
      <c r="FB233" s="5" t="s">
        <v>7016</v>
      </c>
      <c r="FQ233" s="5">
        <v>3</v>
      </c>
      <c r="FW233" s="5" t="s">
        <v>221</v>
      </c>
    </row>
    <row r="234" spans="1:196" s="5" customFormat="1" x14ac:dyDescent="0.2">
      <c r="A234" s="5" t="s">
        <v>7918</v>
      </c>
      <c r="B234" s="5" t="s">
        <v>7919</v>
      </c>
      <c r="C234" s="5">
        <v>135794</v>
      </c>
      <c r="E234" s="5" t="s">
        <v>180</v>
      </c>
      <c r="F234" s="5" t="s">
        <v>167</v>
      </c>
      <c r="G234" s="5" t="s">
        <v>168</v>
      </c>
      <c r="H234" s="5" t="s">
        <v>169</v>
      </c>
      <c r="I234" s="5" t="s">
        <v>170</v>
      </c>
      <c r="J234" s="5" t="s">
        <v>171</v>
      </c>
      <c r="M234" s="5" t="s">
        <v>172</v>
      </c>
      <c r="N234" s="5" t="s">
        <v>167</v>
      </c>
      <c r="O234" s="5" t="s">
        <v>614</v>
      </c>
      <c r="P234" s="5">
        <v>1110204</v>
      </c>
      <c r="Q234" s="5">
        <v>1110204</v>
      </c>
      <c r="R234" s="6">
        <v>42640.602777777778</v>
      </c>
      <c r="S234" s="6">
        <v>42747.65347222222</v>
      </c>
      <c r="T234" s="6">
        <v>43588.411111111112</v>
      </c>
      <c r="U234" s="6">
        <v>42647.648611111108</v>
      </c>
      <c r="V234" s="5" t="s">
        <v>6668</v>
      </c>
      <c r="X234" s="5" t="s">
        <v>1074</v>
      </c>
      <c r="AA234" s="5">
        <v>0</v>
      </c>
      <c r="AF234" s="5" t="s">
        <v>7918</v>
      </c>
      <c r="AH234" s="5">
        <v>1110204</v>
      </c>
      <c r="BS234" s="5" t="s">
        <v>7917</v>
      </c>
      <c r="EQ234" s="5" t="s">
        <v>7916</v>
      </c>
      <c r="ER234" s="5">
        <v>9.2233720368547697E+18</v>
      </c>
      <c r="EZ234" s="5" t="s">
        <v>3548</v>
      </c>
      <c r="FB234" s="5" t="s">
        <v>7065</v>
      </c>
      <c r="FP234" s="5" t="s">
        <v>7915</v>
      </c>
      <c r="FW234" s="5" t="s">
        <v>221</v>
      </c>
    </row>
    <row r="235" spans="1:196" s="5" customFormat="1" x14ac:dyDescent="0.2">
      <c r="A235" s="5" t="s">
        <v>7914</v>
      </c>
      <c r="B235" s="5" t="s">
        <v>7913</v>
      </c>
      <c r="C235" s="5">
        <v>135790</v>
      </c>
      <c r="E235" s="5" t="s">
        <v>166</v>
      </c>
      <c r="F235" s="5" t="s">
        <v>167</v>
      </c>
      <c r="G235" s="5" t="s">
        <v>168</v>
      </c>
      <c r="H235" s="5" t="s">
        <v>169</v>
      </c>
      <c r="I235" s="5" t="s">
        <v>170</v>
      </c>
      <c r="J235" s="5" t="s">
        <v>171</v>
      </c>
      <c r="M235" s="5" t="s">
        <v>172</v>
      </c>
      <c r="N235" s="5" t="s">
        <v>167</v>
      </c>
      <c r="O235" s="5" t="s">
        <v>614</v>
      </c>
      <c r="P235" s="5">
        <v>1110204</v>
      </c>
      <c r="Q235" s="5">
        <v>1110204</v>
      </c>
      <c r="R235" s="6">
        <v>42640.597222222219</v>
      </c>
      <c r="S235" s="6">
        <v>42747.652777777781</v>
      </c>
      <c r="T235" s="6">
        <v>43588.411111111112</v>
      </c>
      <c r="U235" s="6">
        <v>42662.459027777775</v>
      </c>
      <c r="V235" s="5" t="s">
        <v>6668</v>
      </c>
      <c r="X235" s="5" t="s">
        <v>1074</v>
      </c>
      <c r="AA235" s="5">
        <v>0</v>
      </c>
      <c r="AF235" s="5" t="s">
        <v>7912</v>
      </c>
      <c r="AH235" s="5">
        <v>1110204</v>
      </c>
      <c r="BS235" s="5" t="s">
        <v>7911</v>
      </c>
      <c r="EQ235" s="5" t="s">
        <v>7910</v>
      </c>
      <c r="ER235" s="5">
        <v>9.2233720368547697E+18</v>
      </c>
      <c r="EZ235" s="5" t="s">
        <v>662</v>
      </c>
      <c r="FB235" s="5" t="s">
        <v>7216</v>
      </c>
      <c r="FQ235" s="5">
        <v>1</v>
      </c>
      <c r="FW235" s="5" t="s">
        <v>221</v>
      </c>
    </row>
    <row r="236" spans="1:196" s="5" customFormat="1" x14ac:dyDescent="0.2">
      <c r="A236" s="5" t="s">
        <v>7909</v>
      </c>
      <c r="B236" s="5" t="s">
        <v>7908</v>
      </c>
      <c r="C236" s="5">
        <v>135709</v>
      </c>
      <c r="E236" s="5" t="s">
        <v>180</v>
      </c>
      <c r="F236" s="5" t="s">
        <v>167</v>
      </c>
      <c r="G236" s="5" t="s">
        <v>168</v>
      </c>
      <c r="H236" s="5" t="s">
        <v>169</v>
      </c>
      <c r="I236" s="5" t="s">
        <v>170</v>
      </c>
      <c r="J236" s="5" t="s">
        <v>171</v>
      </c>
      <c r="M236" s="5" t="s">
        <v>172</v>
      </c>
      <c r="N236" s="5" t="s">
        <v>167</v>
      </c>
      <c r="O236" s="5" t="s">
        <v>614</v>
      </c>
      <c r="P236" s="5">
        <v>1110204</v>
      </c>
      <c r="Q236" s="5">
        <v>1110204</v>
      </c>
      <c r="R236" s="6">
        <v>42639.714583333334</v>
      </c>
      <c r="S236" s="6">
        <v>42747.65347222222</v>
      </c>
      <c r="T236" s="6">
        <v>43588.411111111112</v>
      </c>
      <c r="U236" s="6">
        <v>42646.536805555559</v>
      </c>
      <c r="V236" s="5" t="s">
        <v>6668</v>
      </c>
      <c r="X236" s="5" t="s">
        <v>1074</v>
      </c>
      <c r="AA236" s="5">
        <v>0</v>
      </c>
      <c r="AF236" s="5" t="s">
        <v>7907</v>
      </c>
      <c r="AH236" s="5">
        <v>1110204</v>
      </c>
      <c r="BS236" s="5" t="s">
        <v>7906</v>
      </c>
      <c r="EQ236" s="5" t="s">
        <v>7905</v>
      </c>
      <c r="ER236" s="5">
        <v>9.2233720368547697E+18</v>
      </c>
      <c r="EZ236" s="5" t="s">
        <v>3548</v>
      </c>
      <c r="FB236" s="5" t="s">
        <v>7065</v>
      </c>
      <c r="FP236" s="5" t="s">
        <v>7904</v>
      </c>
      <c r="FW236" s="5" t="s">
        <v>221</v>
      </c>
    </row>
    <row r="237" spans="1:196" s="5" customFormat="1" x14ac:dyDescent="0.2">
      <c r="A237" s="5" t="s">
        <v>7903</v>
      </c>
      <c r="B237" s="5" t="s">
        <v>7902</v>
      </c>
      <c r="C237" s="5">
        <v>135458</v>
      </c>
      <c r="E237" s="5" t="s">
        <v>166</v>
      </c>
      <c r="F237" s="5" t="s">
        <v>167</v>
      </c>
      <c r="G237" s="5" t="s">
        <v>168</v>
      </c>
      <c r="H237" s="5" t="s">
        <v>169</v>
      </c>
      <c r="I237" s="5" t="s">
        <v>170</v>
      </c>
      <c r="J237" s="5" t="s">
        <v>171</v>
      </c>
      <c r="M237" s="5" t="s">
        <v>172</v>
      </c>
      <c r="N237" s="5" t="s">
        <v>167</v>
      </c>
      <c r="O237" s="5" t="s">
        <v>614</v>
      </c>
      <c r="P237" s="5">
        <v>1110204</v>
      </c>
      <c r="Q237" s="5">
        <v>1110204</v>
      </c>
      <c r="R237" s="6">
        <v>42634.727777777778</v>
      </c>
      <c r="S237" s="6">
        <v>42747.65347222222</v>
      </c>
      <c r="T237" s="6">
        <v>43588.411111111112</v>
      </c>
      <c r="U237" s="6">
        <v>42639.70208333333</v>
      </c>
      <c r="V237" s="5" t="s">
        <v>6668</v>
      </c>
      <c r="X237" s="5" t="s">
        <v>1074</v>
      </c>
      <c r="AA237" s="5">
        <v>0</v>
      </c>
      <c r="AF237" s="5" t="s">
        <v>7901</v>
      </c>
      <c r="AH237" s="5">
        <v>1110204</v>
      </c>
      <c r="BS237" s="5" t="s">
        <v>7900</v>
      </c>
      <c r="EQ237" s="5" t="s">
        <v>7899</v>
      </c>
      <c r="ER237" s="5">
        <v>9.2233720368547697E+18</v>
      </c>
      <c r="EZ237" s="5" t="s">
        <v>662</v>
      </c>
      <c r="FB237" s="5" t="s">
        <v>7065</v>
      </c>
      <c r="FW237" s="5" t="s">
        <v>221</v>
      </c>
    </row>
    <row r="238" spans="1:196" s="5" customFormat="1" x14ac:dyDescent="0.2">
      <c r="A238" s="5" t="s">
        <v>7898</v>
      </c>
      <c r="B238" s="5" t="s">
        <v>7897</v>
      </c>
      <c r="C238" s="5">
        <v>135412</v>
      </c>
      <c r="E238" s="5" t="s">
        <v>180</v>
      </c>
      <c r="F238" s="5" t="s">
        <v>167</v>
      </c>
      <c r="G238" s="5" t="s">
        <v>168</v>
      </c>
      <c r="H238" s="5" t="s">
        <v>169</v>
      </c>
      <c r="I238" s="5" t="s">
        <v>170</v>
      </c>
      <c r="J238" s="5" t="s">
        <v>171</v>
      </c>
      <c r="M238" s="5" t="s">
        <v>172</v>
      </c>
      <c r="N238" s="5" t="s">
        <v>167</v>
      </c>
      <c r="O238" s="5" t="s">
        <v>350</v>
      </c>
      <c r="P238" s="5" t="s">
        <v>668</v>
      </c>
      <c r="Q238" s="5" t="s">
        <v>668</v>
      </c>
      <c r="R238" s="6">
        <v>42634.535416666666</v>
      </c>
      <c r="S238" s="6">
        <v>42646.490972222222</v>
      </c>
      <c r="T238" s="6">
        <v>43588.411111111112</v>
      </c>
      <c r="U238" s="6">
        <v>42646.490972222222</v>
      </c>
      <c r="AA238" s="5">
        <v>0</v>
      </c>
      <c r="AH238" s="5" t="s">
        <v>668</v>
      </c>
      <c r="DG238" s="5" t="s">
        <v>681</v>
      </c>
      <c r="EQ238" s="5" t="s">
        <v>7896</v>
      </c>
      <c r="ER238" s="5">
        <v>9.2233720368547697E+18</v>
      </c>
      <c r="EZ238" s="5" t="s">
        <v>662</v>
      </c>
      <c r="FB238" s="5" t="s">
        <v>7065</v>
      </c>
      <c r="FQ238" s="5">
        <v>1</v>
      </c>
      <c r="FW238" s="5" t="s">
        <v>221</v>
      </c>
    </row>
    <row r="239" spans="1:196" s="5" customFormat="1" x14ac:dyDescent="0.2">
      <c r="A239" s="5" t="s">
        <v>7895</v>
      </c>
      <c r="B239" s="5" t="s">
        <v>7894</v>
      </c>
      <c r="C239" s="5">
        <v>135409</v>
      </c>
      <c r="E239" s="5" t="s">
        <v>166</v>
      </c>
      <c r="F239" s="5" t="s">
        <v>167</v>
      </c>
      <c r="G239" s="5" t="s">
        <v>168</v>
      </c>
      <c r="H239" s="5" t="s">
        <v>169</v>
      </c>
      <c r="I239" s="5" t="s">
        <v>170</v>
      </c>
      <c r="J239" s="5" t="s">
        <v>171</v>
      </c>
      <c r="M239" s="5" t="s">
        <v>172</v>
      </c>
      <c r="N239" s="5" t="s">
        <v>167</v>
      </c>
      <c r="O239" s="5" t="s">
        <v>614</v>
      </c>
      <c r="P239" s="5">
        <v>1110204</v>
      </c>
      <c r="Q239" s="5">
        <v>1110204</v>
      </c>
      <c r="R239" s="6">
        <v>42634.521527777775</v>
      </c>
      <c r="S239" s="6">
        <v>42747.65347222222</v>
      </c>
      <c r="T239" s="6">
        <v>43588.411111111112</v>
      </c>
      <c r="U239" s="6">
        <v>42639.677777777775</v>
      </c>
      <c r="V239" s="5" t="s">
        <v>6668</v>
      </c>
      <c r="X239" s="5" t="s">
        <v>1074</v>
      </c>
      <c r="AA239" s="5">
        <v>0</v>
      </c>
      <c r="AF239" s="5" t="s">
        <v>7893</v>
      </c>
      <c r="AH239" s="5">
        <v>1110204</v>
      </c>
      <c r="BS239" s="5" t="s">
        <v>7892</v>
      </c>
      <c r="EQ239" s="5" t="s">
        <v>7891</v>
      </c>
      <c r="ER239" s="5">
        <v>9.2233720368547697E+18</v>
      </c>
      <c r="EZ239" s="5" t="s">
        <v>662</v>
      </c>
      <c r="FB239" s="5" t="s">
        <v>7065</v>
      </c>
      <c r="FQ239" s="5">
        <v>1</v>
      </c>
      <c r="FW239" s="5" t="s">
        <v>221</v>
      </c>
    </row>
    <row r="240" spans="1:196" s="5" customFormat="1" x14ac:dyDescent="0.2">
      <c r="A240" s="5" t="s">
        <v>7889</v>
      </c>
      <c r="B240" s="5" t="s">
        <v>7890</v>
      </c>
      <c r="C240" s="5">
        <v>135328</v>
      </c>
      <c r="E240" s="5" t="s">
        <v>166</v>
      </c>
      <c r="F240" s="5" t="s">
        <v>167</v>
      </c>
      <c r="G240" s="5" t="s">
        <v>168</v>
      </c>
      <c r="H240" s="5" t="s">
        <v>169</v>
      </c>
      <c r="I240" s="5" t="s">
        <v>170</v>
      </c>
      <c r="J240" s="5" t="s">
        <v>171</v>
      </c>
      <c r="M240" s="5" t="s">
        <v>172</v>
      </c>
      <c r="N240" s="5" t="s">
        <v>167</v>
      </c>
      <c r="O240" s="5" t="s">
        <v>184</v>
      </c>
      <c r="P240" s="5" t="s">
        <v>184</v>
      </c>
      <c r="Q240" s="5" t="s">
        <v>184</v>
      </c>
      <c r="R240" s="6">
        <v>42633.65625</v>
      </c>
      <c r="S240" s="6">
        <v>42682.42291666667</v>
      </c>
      <c r="T240" s="6">
        <v>43588.411111111112</v>
      </c>
      <c r="U240" s="6">
        <v>42682.42291666667</v>
      </c>
      <c r="AA240" s="5">
        <v>0</v>
      </c>
      <c r="AF240" s="5" t="s">
        <v>7889</v>
      </c>
      <c r="AH240" s="5" t="s">
        <v>184</v>
      </c>
      <c r="BS240" s="5" t="s">
        <v>7889</v>
      </c>
      <c r="DG240" s="5" t="s">
        <v>4847</v>
      </c>
      <c r="EQ240" s="5" t="s">
        <v>7888</v>
      </c>
      <c r="ER240" s="5">
        <v>9.2233720368547697E+18</v>
      </c>
      <c r="EZ240" s="5" t="s">
        <v>662</v>
      </c>
      <c r="FB240" s="5" t="s">
        <v>7016</v>
      </c>
      <c r="FQ240" s="5">
        <v>1</v>
      </c>
      <c r="FW240" s="5" t="s">
        <v>221</v>
      </c>
    </row>
    <row r="241" spans="1:195" s="5" customFormat="1" x14ac:dyDescent="0.2">
      <c r="A241" s="5" t="s">
        <v>7887</v>
      </c>
      <c r="B241" s="5" t="s">
        <v>7886</v>
      </c>
      <c r="C241" s="5">
        <v>135326</v>
      </c>
      <c r="E241" s="5" t="s">
        <v>166</v>
      </c>
      <c r="F241" s="5" t="s">
        <v>167</v>
      </c>
      <c r="G241" s="5" t="s">
        <v>168</v>
      </c>
      <c r="H241" s="5" t="s">
        <v>169</v>
      </c>
      <c r="I241" s="5" t="s">
        <v>170</v>
      </c>
      <c r="J241" s="5" t="s">
        <v>171</v>
      </c>
      <c r="M241" s="5" t="s">
        <v>172</v>
      </c>
      <c r="N241" s="5" t="s">
        <v>167</v>
      </c>
      <c r="O241" s="5" t="s">
        <v>614</v>
      </c>
      <c r="P241" s="5">
        <v>1110204</v>
      </c>
      <c r="Q241" s="5">
        <v>1110204</v>
      </c>
      <c r="R241" s="6">
        <v>42633.654861111114</v>
      </c>
      <c r="S241" s="6">
        <v>42747.652777777781</v>
      </c>
      <c r="T241" s="6">
        <v>43588.411111111112</v>
      </c>
      <c r="U241" s="6">
        <v>42639.701388888891</v>
      </c>
      <c r="V241" s="5" t="s">
        <v>6668</v>
      </c>
      <c r="X241" s="5" t="s">
        <v>1074</v>
      </c>
      <c r="AA241" s="5">
        <v>0</v>
      </c>
      <c r="AF241" s="5" t="s">
        <v>7885</v>
      </c>
      <c r="AH241" s="5">
        <v>1110204</v>
      </c>
      <c r="BS241" s="5" t="s">
        <v>7884</v>
      </c>
      <c r="EQ241" s="5" t="s">
        <v>7883</v>
      </c>
      <c r="ER241" s="5">
        <v>9.2233720368547697E+18</v>
      </c>
      <c r="EZ241" s="5" t="s">
        <v>662</v>
      </c>
      <c r="FB241" s="5" t="s">
        <v>7065</v>
      </c>
      <c r="FQ241" s="5">
        <v>2</v>
      </c>
      <c r="FW241" s="5" t="s">
        <v>221</v>
      </c>
    </row>
    <row r="242" spans="1:195" s="5" customFormat="1" x14ac:dyDescent="0.2">
      <c r="A242" s="5" t="s">
        <v>7882</v>
      </c>
      <c r="B242" s="5" t="s">
        <v>7881</v>
      </c>
      <c r="C242" s="5">
        <v>135298</v>
      </c>
      <c r="E242" s="5" t="s">
        <v>180</v>
      </c>
      <c r="F242" s="5" t="s">
        <v>167</v>
      </c>
      <c r="G242" s="5" t="s">
        <v>168</v>
      </c>
      <c r="H242" s="5" t="s">
        <v>169</v>
      </c>
      <c r="I242" s="5" t="s">
        <v>170</v>
      </c>
      <c r="J242" s="5" t="s">
        <v>171</v>
      </c>
      <c r="M242" s="5" t="s">
        <v>172</v>
      </c>
      <c r="N242" s="5" t="s">
        <v>167</v>
      </c>
      <c r="O242" s="5" t="s">
        <v>671</v>
      </c>
      <c r="P242" s="5">
        <v>1110204</v>
      </c>
      <c r="Q242" s="5">
        <v>1110204</v>
      </c>
      <c r="R242" s="6">
        <v>42633.56527777778</v>
      </c>
      <c r="S242" s="6">
        <v>42747.65347222222</v>
      </c>
      <c r="T242" s="6">
        <v>43588.411111111112</v>
      </c>
      <c r="U242" s="6">
        <v>42646.613888888889</v>
      </c>
      <c r="V242" s="5" t="s">
        <v>6668</v>
      </c>
      <c r="X242" s="5" t="s">
        <v>1074</v>
      </c>
      <c r="AA242" s="5">
        <v>0</v>
      </c>
      <c r="AF242" s="5" t="s">
        <v>7880</v>
      </c>
      <c r="AH242" s="5">
        <v>1110204</v>
      </c>
      <c r="BS242" s="5" t="s">
        <v>7879</v>
      </c>
      <c r="EQ242" s="5" t="s">
        <v>7878</v>
      </c>
      <c r="ER242" s="5">
        <v>9.2233720368547697E+18</v>
      </c>
      <c r="EZ242" s="5" t="s">
        <v>3548</v>
      </c>
      <c r="FB242" s="5" t="s">
        <v>7065</v>
      </c>
      <c r="FP242" s="5" t="s">
        <v>7877</v>
      </c>
      <c r="FQ242" s="5">
        <v>2</v>
      </c>
      <c r="FW242" s="5" t="s">
        <v>221</v>
      </c>
    </row>
    <row r="243" spans="1:195" s="5" customFormat="1" x14ac:dyDescent="0.2">
      <c r="A243" s="5" t="s">
        <v>7876</v>
      </c>
      <c r="B243" s="5" t="s">
        <v>7875</v>
      </c>
      <c r="C243" s="5">
        <v>135119</v>
      </c>
      <c r="E243" s="5" t="s">
        <v>166</v>
      </c>
      <c r="F243" s="5" t="s">
        <v>167</v>
      </c>
      <c r="G243" s="5" t="s">
        <v>168</v>
      </c>
      <c r="H243" s="5" t="s">
        <v>169</v>
      </c>
      <c r="I243" s="5" t="s">
        <v>170</v>
      </c>
      <c r="J243" s="5" t="s">
        <v>171</v>
      </c>
      <c r="M243" s="5" t="s">
        <v>172</v>
      </c>
      <c r="N243" s="5" t="s">
        <v>167</v>
      </c>
      <c r="O243" s="5" t="s">
        <v>671</v>
      </c>
      <c r="P243" s="5">
        <v>1110204</v>
      </c>
      <c r="Q243" s="5">
        <v>1110204</v>
      </c>
      <c r="R243" s="6">
        <v>42629.544444444444</v>
      </c>
      <c r="S243" s="6">
        <v>42648.53125</v>
      </c>
      <c r="T243" s="6">
        <v>43588.411111111112</v>
      </c>
      <c r="U243" s="6">
        <v>42648.53125</v>
      </c>
      <c r="AA243" s="5">
        <v>0</v>
      </c>
      <c r="AF243" s="5" t="s">
        <v>7874</v>
      </c>
      <c r="AH243" s="5">
        <v>1110204</v>
      </c>
      <c r="BS243" s="5" t="s">
        <v>7873</v>
      </c>
      <c r="DG243" s="5" t="s">
        <v>386</v>
      </c>
      <c r="EQ243" s="5" t="s">
        <v>7872</v>
      </c>
      <c r="ER243" s="5">
        <v>9.2233720368547697E+18</v>
      </c>
      <c r="EZ243" s="5" t="s">
        <v>662</v>
      </c>
      <c r="FB243" s="5" t="s">
        <v>7065</v>
      </c>
      <c r="FQ243" s="5">
        <v>2</v>
      </c>
      <c r="FW243" s="5" t="s">
        <v>221</v>
      </c>
    </row>
    <row r="244" spans="1:195" s="5" customFormat="1" x14ac:dyDescent="0.2">
      <c r="A244" s="5" t="s">
        <v>7871</v>
      </c>
      <c r="B244" s="5" t="s">
        <v>7870</v>
      </c>
      <c r="C244" s="5">
        <v>135118</v>
      </c>
      <c r="E244" s="5" t="s">
        <v>166</v>
      </c>
      <c r="F244" s="5" t="s">
        <v>167</v>
      </c>
      <c r="G244" s="5" t="s">
        <v>168</v>
      </c>
      <c r="H244" s="5" t="s">
        <v>169</v>
      </c>
      <c r="I244" s="5" t="s">
        <v>170</v>
      </c>
      <c r="J244" s="5" t="s">
        <v>171</v>
      </c>
      <c r="M244" s="5" t="s">
        <v>172</v>
      </c>
      <c r="N244" s="5" t="s">
        <v>167</v>
      </c>
      <c r="P244" s="5">
        <v>1110204</v>
      </c>
      <c r="Q244" s="5">
        <v>1110204</v>
      </c>
      <c r="R244" s="6">
        <v>42629.543749999997</v>
      </c>
      <c r="S244" s="6">
        <v>42642.61041666667</v>
      </c>
      <c r="T244" s="6">
        <v>43588.411111111112</v>
      </c>
      <c r="U244" s="6">
        <v>42642.61041666667</v>
      </c>
      <c r="AA244" s="5">
        <v>0</v>
      </c>
      <c r="AF244" s="5" t="s">
        <v>7869</v>
      </c>
      <c r="AH244" s="5">
        <v>1110204</v>
      </c>
      <c r="AI244" s="5" t="s">
        <v>206</v>
      </c>
      <c r="BS244" s="5" t="s">
        <v>7868</v>
      </c>
      <c r="DG244" s="5" t="s">
        <v>386</v>
      </c>
      <c r="EQ244" s="5" t="s">
        <v>7867</v>
      </c>
      <c r="ER244" s="5">
        <v>9.2233720368547697E+18</v>
      </c>
      <c r="EZ244" s="5" t="s">
        <v>662</v>
      </c>
      <c r="FB244" s="5" t="s">
        <v>7065</v>
      </c>
      <c r="FQ244" s="5">
        <v>1</v>
      </c>
      <c r="FW244" s="5" t="s">
        <v>221</v>
      </c>
      <c r="GK244" s="5" t="s">
        <v>7866</v>
      </c>
      <c r="GL244" s="5" t="s">
        <v>7865</v>
      </c>
      <c r="GM244" s="5" t="s">
        <v>7864</v>
      </c>
    </row>
    <row r="245" spans="1:195" s="5" customFormat="1" x14ac:dyDescent="0.2">
      <c r="A245" s="5" t="s">
        <v>7863</v>
      </c>
      <c r="B245" s="5" t="s">
        <v>7862</v>
      </c>
      <c r="C245" s="5">
        <v>135116</v>
      </c>
      <c r="E245" s="5" t="s">
        <v>180</v>
      </c>
      <c r="F245" s="5" t="s">
        <v>167</v>
      </c>
      <c r="G245" s="5" t="s">
        <v>168</v>
      </c>
      <c r="H245" s="5" t="s">
        <v>169</v>
      </c>
      <c r="I245" s="5" t="s">
        <v>170</v>
      </c>
      <c r="J245" s="5" t="s">
        <v>171</v>
      </c>
      <c r="M245" s="5" t="s">
        <v>172</v>
      </c>
      <c r="N245" s="5" t="s">
        <v>167</v>
      </c>
      <c r="O245" s="5" t="s">
        <v>671</v>
      </c>
      <c r="P245" s="5">
        <v>1110204</v>
      </c>
      <c r="Q245" s="5">
        <v>1110204</v>
      </c>
      <c r="R245" s="6">
        <v>42629.527777777781</v>
      </c>
      <c r="S245" s="6">
        <v>42747.65347222222</v>
      </c>
      <c r="T245" s="6">
        <v>43588.411111111112</v>
      </c>
      <c r="U245" s="6">
        <v>42647.648611111108</v>
      </c>
      <c r="V245" s="5" t="s">
        <v>6668</v>
      </c>
      <c r="X245" s="5" t="s">
        <v>1074</v>
      </c>
      <c r="AA245" s="5">
        <v>0</v>
      </c>
      <c r="AF245" s="5" t="s">
        <v>7861</v>
      </c>
      <c r="AH245" s="5">
        <v>1110204</v>
      </c>
      <c r="BS245" s="5" t="s">
        <v>7860</v>
      </c>
      <c r="EQ245" s="5" t="s">
        <v>7859</v>
      </c>
      <c r="ER245" s="5">
        <v>9.2233720368547697E+18</v>
      </c>
      <c r="EZ245" s="5" t="s">
        <v>3548</v>
      </c>
      <c r="FB245" s="5" t="s">
        <v>7065</v>
      </c>
      <c r="FP245" s="5" t="s">
        <v>7858</v>
      </c>
      <c r="FQ245" s="5">
        <v>3</v>
      </c>
      <c r="FW245" s="5" t="s">
        <v>221</v>
      </c>
    </row>
    <row r="246" spans="1:195" s="5" customFormat="1" x14ac:dyDescent="0.2">
      <c r="A246" s="5" t="s">
        <v>7857</v>
      </c>
      <c r="B246" s="5" t="s">
        <v>7856</v>
      </c>
      <c r="C246" s="5">
        <v>134983</v>
      </c>
      <c r="E246" s="5" t="s">
        <v>180</v>
      </c>
      <c r="F246" s="5" t="s">
        <v>167</v>
      </c>
      <c r="G246" s="5" t="s">
        <v>168</v>
      </c>
      <c r="H246" s="5" t="s">
        <v>169</v>
      </c>
      <c r="I246" s="5" t="s">
        <v>170</v>
      </c>
      <c r="J246" s="5" t="s">
        <v>171</v>
      </c>
      <c r="M246" s="5" t="s">
        <v>172</v>
      </c>
      <c r="N246" s="5" t="s">
        <v>167</v>
      </c>
      <c r="P246" s="5">
        <v>1110204</v>
      </c>
      <c r="Q246" s="5">
        <v>1110204</v>
      </c>
      <c r="R246" s="6">
        <v>42628.413888888892</v>
      </c>
      <c r="S246" s="6">
        <v>42747.652777777781</v>
      </c>
      <c r="T246" s="6">
        <v>43588.411111111112</v>
      </c>
      <c r="U246" s="6">
        <v>42634.652083333334</v>
      </c>
      <c r="X246" s="5" t="s">
        <v>1074</v>
      </c>
      <c r="AA246" s="5">
        <v>0</v>
      </c>
      <c r="AH246" s="5">
        <v>1110204</v>
      </c>
      <c r="BS246" s="5" t="s">
        <v>7855</v>
      </c>
      <c r="EQ246" s="5" t="s">
        <v>7854</v>
      </c>
      <c r="ER246" s="5">
        <v>9.2233720368547697E+18</v>
      </c>
      <c r="EZ246" s="5" t="s">
        <v>3518</v>
      </c>
      <c r="FB246" s="5" t="s">
        <v>6686</v>
      </c>
      <c r="FC246" s="5" t="s">
        <v>7065</v>
      </c>
      <c r="FP246" s="5" t="s">
        <v>7853</v>
      </c>
      <c r="FW246" s="5" t="s">
        <v>221</v>
      </c>
    </row>
    <row r="247" spans="1:195" s="5" customFormat="1" x14ac:dyDescent="0.2">
      <c r="A247" s="5" t="s">
        <v>7852</v>
      </c>
      <c r="B247" s="5" t="s">
        <v>7851</v>
      </c>
      <c r="C247" s="5">
        <v>134963</v>
      </c>
      <c r="E247" s="5" t="s">
        <v>166</v>
      </c>
      <c r="F247" s="5" t="s">
        <v>167</v>
      </c>
      <c r="G247" s="5" t="s">
        <v>168</v>
      </c>
      <c r="H247" s="5" t="s">
        <v>169</v>
      </c>
      <c r="I247" s="5" t="s">
        <v>170</v>
      </c>
      <c r="J247" s="5" t="s">
        <v>171</v>
      </c>
      <c r="M247" s="5" t="s">
        <v>172</v>
      </c>
      <c r="N247" s="5" t="s">
        <v>167</v>
      </c>
      <c r="O247" s="5" t="s">
        <v>671</v>
      </c>
      <c r="P247" s="5" t="s">
        <v>668</v>
      </c>
      <c r="Q247" s="5" t="s">
        <v>668</v>
      </c>
      <c r="R247" s="6">
        <v>42627.695138888892</v>
      </c>
      <c r="S247" s="6">
        <v>42747.65347222222</v>
      </c>
      <c r="T247" s="6">
        <v>43588.411111111112</v>
      </c>
      <c r="U247" s="6">
        <v>42648.525694444441</v>
      </c>
      <c r="V247" s="5" t="s">
        <v>6668</v>
      </c>
      <c r="X247" s="5" t="s">
        <v>1074</v>
      </c>
      <c r="AA247" s="5">
        <v>0</v>
      </c>
      <c r="AF247" s="5" t="s">
        <v>7850</v>
      </c>
      <c r="AH247" s="5" t="s">
        <v>668</v>
      </c>
      <c r="EQ247" s="5" t="s">
        <v>7849</v>
      </c>
      <c r="ER247" s="5">
        <v>9.2233720368547697E+18</v>
      </c>
      <c r="EZ247" s="5" t="s">
        <v>662</v>
      </c>
      <c r="FB247" s="5" t="s">
        <v>7065</v>
      </c>
      <c r="FQ247" s="5">
        <v>3</v>
      </c>
      <c r="FW247" s="5" t="s">
        <v>221</v>
      </c>
    </row>
    <row r="248" spans="1:195" s="5" customFormat="1" x14ac:dyDescent="0.2">
      <c r="A248" s="5" t="s">
        <v>7848</v>
      </c>
      <c r="B248" s="5" t="s">
        <v>7847</v>
      </c>
      <c r="C248" s="5">
        <v>134933</v>
      </c>
      <c r="E248" s="5" t="s">
        <v>180</v>
      </c>
      <c r="F248" s="5" t="s">
        <v>167</v>
      </c>
      <c r="G248" s="5" t="s">
        <v>168</v>
      </c>
      <c r="H248" s="5" t="s">
        <v>169</v>
      </c>
      <c r="I248" s="5" t="s">
        <v>170</v>
      </c>
      <c r="J248" s="5" t="s">
        <v>171</v>
      </c>
      <c r="M248" s="5" t="s">
        <v>172</v>
      </c>
      <c r="N248" s="5" t="s">
        <v>167</v>
      </c>
      <c r="O248" s="5" t="s">
        <v>171</v>
      </c>
      <c r="P248" s="5" t="s">
        <v>171</v>
      </c>
      <c r="Q248" s="5" t="s">
        <v>171</v>
      </c>
      <c r="R248" s="6">
        <v>42627.654861111114</v>
      </c>
      <c r="S248" s="6">
        <v>42633.472916666666</v>
      </c>
      <c r="T248" s="6">
        <v>43588.411111111112</v>
      </c>
      <c r="U248" s="6">
        <v>42633.472916666666</v>
      </c>
      <c r="AA248" s="5">
        <v>0</v>
      </c>
      <c r="AF248" s="5" t="s">
        <v>7846</v>
      </c>
      <c r="AH248" s="5" t="s">
        <v>171</v>
      </c>
      <c r="EQ248" s="5" t="s">
        <v>7845</v>
      </c>
      <c r="ER248" s="5">
        <v>9.2233720368547697E+18</v>
      </c>
      <c r="EZ248" s="5" t="s">
        <v>662</v>
      </c>
      <c r="FB248" s="5" t="s">
        <v>6686</v>
      </c>
      <c r="FQ248" s="5">
        <v>0</v>
      </c>
      <c r="FW248" s="5" t="s">
        <v>221</v>
      </c>
    </row>
    <row r="249" spans="1:195" s="5" customFormat="1" x14ac:dyDescent="0.2">
      <c r="A249" s="5" t="s">
        <v>7844</v>
      </c>
      <c r="B249" s="5" t="s">
        <v>7843</v>
      </c>
      <c r="C249" s="5">
        <v>134917</v>
      </c>
      <c r="E249" s="5" t="s">
        <v>166</v>
      </c>
      <c r="F249" s="5" t="s">
        <v>167</v>
      </c>
      <c r="G249" s="5" t="s">
        <v>168</v>
      </c>
      <c r="H249" s="5" t="s">
        <v>169</v>
      </c>
      <c r="I249" s="5" t="s">
        <v>170</v>
      </c>
      <c r="J249" s="5" t="s">
        <v>171</v>
      </c>
      <c r="M249" s="5" t="s">
        <v>172</v>
      </c>
      <c r="N249" s="5" t="s">
        <v>167</v>
      </c>
      <c r="O249" s="5" t="s">
        <v>350</v>
      </c>
      <c r="P249" s="5" t="s">
        <v>350</v>
      </c>
      <c r="Q249" s="5" t="s">
        <v>350</v>
      </c>
      <c r="R249" s="6">
        <v>42627.602777777778</v>
      </c>
      <c r="S249" s="6">
        <v>42795.662499999999</v>
      </c>
      <c r="T249" s="6">
        <v>43588.411111111112</v>
      </c>
      <c r="U249" s="6">
        <v>42795.662499999999</v>
      </c>
      <c r="AA249" s="5">
        <v>0</v>
      </c>
      <c r="AF249" s="5" t="s">
        <v>7842</v>
      </c>
      <c r="AH249" s="5" t="s">
        <v>350</v>
      </c>
      <c r="DG249" s="5" t="s">
        <v>681</v>
      </c>
      <c r="EQ249" s="5" t="s">
        <v>7841</v>
      </c>
      <c r="ER249" s="5">
        <v>9.2233720368547697E+18</v>
      </c>
      <c r="EZ249" s="5" t="s">
        <v>662</v>
      </c>
      <c r="FB249" s="5" t="s">
        <v>7840</v>
      </c>
      <c r="FQ249" s="5">
        <v>3</v>
      </c>
      <c r="FW249" s="5" t="s">
        <v>221</v>
      </c>
    </row>
    <row r="250" spans="1:195" s="5" customFormat="1" x14ac:dyDescent="0.2">
      <c r="A250" s="5" t="s">
        <v>7839</v>
      </c>
      <c r="B250" s="5" t="s">
        <v>7838</v>
      </c>
      <c r="C250" s="5">
        <v>134844</v>
      </c>
      <c r="E250" s="5" t="s">
        <v>180</v>
      </c>
      <c r="F250" s="5" t="s">
        <v>167</v>
      </c>
      <c r="G250" s="5" t="s">
        <v>168</v>
      </c>
      <c r="H250" s="5" t="s">
        <v>169</v>
      </c>
      <c r="I250" s="5" t="s">
        <v>170</v>
      </c>
      <c r="J250" s="5" t="s">
        <v>171</v>
      </c>
      <c r="M250" s="5" t="s">
        <v>172</v>
      </c>
      <c r="N250" s="5" t="s">
        <v>167</v>
      </c>
      <c r="P250" s="5" t="s">
        <v>171</v>
      </c>
      <c r="Q250" s="5" t="s">
        <v>171</v>
      </c>
      <c r="R250" s="6">
        <v>42626.686805555553</v>
      </c>
      <c r="S250" s="6">
        <v>42634.651388888888</v>
      </c>
      <c r="T250" s="6">
        <v>43588.411111111112</v>
      </c>
      <c r="U250" s="6">
        <v>42634.651388888888</v>
      </c>
      <c r="AA250" s="5">
        <v>0</v>
      </c>
      <c r="AF250" s="5" t="s">
        <v>7837</v>
      </c>
      <c r="AH250" s="5" t="s">
        <v>171</v>
      </c>
      <c r="AI250" s="5" t="s">
        <v>668</v>
      </c>
      <c r="BS250" s="5" t="s">
        <v>7836</v>
      </c>
      <c r="EQ250" s="5" t="s">
        <v>7835</v>
      </c>
      <c r="ER250" s="5">
        <v>9.2233720368547697E+18</v>
      </c>
      <c r="EZ250" s="5" t="s">
        <v>3518</v>
      </c>
      <c r="FB250" s="5" t="s">
        <v>6686</v>
      </c>
      <c r="FC250" s="5" t="s">
        <v>7065</v>
      </c>
      <c r="FP250" s="5" t="s">
        <v>7834</v>
      </c>
      <c r="FQ250" s="5">
        <v>0</v>
      </c>
      <c r="FV250" s="5" t="s">
        <v>6956</v>
      </c>
      <c r="FW250" s="5" t="s">
        <v>241</v>
      </c>
      <c r="GK250" s="5" t="s">
        <v>7833</v>
      </c>
    </row>
    <row r="251" spans="1:195" s="5" customFormat="1" x14ac:dyDescent="0.2">
      <c r="A251" s="5" t="s">
        <v>7832</v>
      </c>
      <c r="B251" s="5" t="s">
        <v>7831</v>
      </c>
      <c r="C251" s="5">
        <v>134794</v>
      </c>
      <c r="E251" s="5" t="s">
        <v>166</v>
      </c>
      <c r="F251" s="5" t="s">
        <v>167</v>
      </c>
      <c r="G251" s="5" t="s">
        <v>168</v>
      </c>
      <c r="H251" s="5" t="s">
        <v>169</v>
      </c>
      <c r="I251" s="5" t="s">
        <v>170</v>
      </c>
      <c r="J251" s="5" t="s">
        <v>171</v>
      </c>
      <c r="M251" s="5" t="s">
        <v>172</v>
      </c>
      <c r="N251" s="5" t="s">
        <v>167</v>
      </c>
      <c r="O251" s="5" t="s">
        <v>6959</v>
      </c>
      <c r="P251" s="5">
        <v>1110204</v>
      </c>
      <c r="Q251" s="5">
        <v>1110204</v>
      </c>
      <c r="R251" s="6">
        <v>42626.574999999997</v>
      </c>
      <c r="S251" s="6">
        <v>42642.694444444445</v>
      </c>
      <c r="T251" s="6">
        <v>43588.411111111112</v>
      </c>
      <c r="U251" s="6">
        <v>42642.694444444445</v>
      </c>
      <c r="AA251" s="5">
        <v>0</v>
      </c>
      <c r="AF251" s="5" t="s">
        <v>7830</v>
      </c>
      <c r="AH251" s="5">
        <v>1110204</v>
      </c>
      <c r="AI251" s="5" t="s">
        <v>6959</v>
      </c>
      <c r="BS251" s="5" t="s">
        <v>7829</v>
      </c>
      <c r="DG251" s="5" t="s">
        <v>5405</v>
      </c>
      <c r="EQ251" s="5" t="s">
        <v>7828</v>
      </c>
      <c r="ER251" s="5">
        <v>9.2233720368547697E+18</v>
      </c>
      <c r="EZ251" s="5" t="s">
        <v>662</v>
      </c>
      <c r="FB251" s="5" t="s">
        <v>7065</v>
      </c>
      <c r="FQ251" s="5">
        <v>1</v>
      </c>
      <c r="FW251" s="5" t="s">
        <v>241</v>
      </c>
      <c r="GK251" s="5" t="s">
        <v>7827</v>
      </c>
    </row>
    <row r="252" spans="1:195" s="5" customFormat="1" x14ac:dyDescent="0.2">
      <c r="A252" s="5" t="s">
        <v>7826</v>
      </c>
      <c r="B252" s="5" t="s">
        <v>7825</v>
      </c>
      <c r="C252" s="5">
        <v>134788</v>
      </c>
      <c r="E252" s="5" t="s">
        <v>166</v>
      </c>
      <c r="F252" s="5" t="s">
        <v>167</v>
      </c>
      <c r="G252" s="5" t="s">
        <v>168</v>
      </c>
      <c r="H252" s="5" t="s">
        <v>169</v>
      </c>
      <c r="I252" s="5" t="s">
        <v>170</v>
      </c>
      <c r="J252" s="5" t="s">
        <v>171</v>
      </c>
      <c r="M252" s="5" t="s">
        <v>172</v>
      </c>
      <c r="N252" s="5" t="s">
        <v>167</v>
      </c>
      <c r="O252" s="5" t="s">
        <v>671</v>
      </c>
      <c r="P252" s="5" t="s">
        <v>671</v>
      </c>
      <c r="Q252" s="5" t="s">
        <v>671</v>
      </c>
      <c r="R252" s="6">
        <v>42626.568749999999</v>
      </c>
      <c r="S252" s="6">
        <v>42633.40625</v>
      </c>
      <c r="T252" s="6">
        <v>43588.411111111112</v>
      </c>
      <c r="U252" s="6">
        <v>42633.40625</v>
      </c>
      <c r="X252" s="5" t="s">
        <v>7023</v>
      </c>
      <c r="AA252" s="5">
        <v>0</v>
      </c>
      <c r="EQ252" s="5" t="s">
        <v>7824</v>
      </c>
      <c r="ER252" s="5">
        <v>9.2233720368547697E+18</v>
      </c>
      <c r="EZ252" s="5" t="s">
        <v>662</v>
      </c>
      <c r="FB252" s="5" t="s">
        <v>6686</v>
      </c>
      <c r="FQ252" s="5">
        <v>2</v>
      </c>
      <c r="FW252" s="5" t="s">
        <v>221</v>
      </c>
    </row>
    <row r="253" spans="1:195" s="5" customFormat="1" x14ac:dyDescent="0.2">
      <c r="A253" s="5" t="s">
        <v>7823</v>
      </c>
      <c r="B253" s="5" t="s">
        <v>7822</v>
      </c>
      <c r="C253" s="5">
        <v>134762</v>
      </c>
      <c r="E253" s="5" t="s">
        <v>180</v>
      </c>
      <c r="F253" s="5" t="s">
        <v>167</v>
      </c>
      <c r="G253" s="5" t="s">
        <v>168</v>
      </c>
      <c r="H253" s="5" t="s">
        <v>169</v>
      </c>
      <c r="I253" s="5" t="s">
        <v>170</v>
      </c>
      <c r="J253" s="5" t="s">
        <v>171</v>
      </c>
      <c r="M253" s="5" t="s">
        <v>172</v>
      </c>
      <c r="N253" s="5" t="s">
        <v>167</v>
      </c>
      <c r="O253" s="5" t="s">
        <v>614</v>
      </c>
      <c r="P253" s="5">
        <v>1110204</v>
      </c>
      <c r="Q253" s="5">
        <v>1110204</v>
      </c>
      <c r="R253" s="6">
        <v>42626.431944444441</v>
      </c>
      <c r="S253" s="6">
        <v>42747.652777777781</v>
      </c>
      <c r="T253" s="6">
        <v>43588.411111111112</v>
      </c>
      <c r="U253" s="6">
        <v>42639.701388888891</v>
      </c>
      <c r="V253" s="5" t="s">
        <v>6668</v>
      </c>
      <c r="X253" s="5" t="s">
        <v>1074</v>
      </c>
      <c r="AA253" s="5">
        <v>0</v>
      </c>
      <c r="AF253" s="5" t="s">
        <v>7821</v>
      </c>
      <c r="AH253" s="5">
        <v>1110204</v>
      </c>
      <c r="AI253" s="5" t="s">
        <v>6959</v>
      </c>
      <c r="BS253" s="5" t="s">
        <v>7820</v>
      </c>
      <c r="EQ253" s="5" t="s">
        <v>7819</v>
      </c>
      <c r="ER253" s="5">
        <v>9.2233720368547697E+18</v>
      </c>
      <c r="EZ253" s="5" t="s">
        <v>662</v>
      </c>
      <c r="FB253" s="5" t="s">
        <v>7065</v>
      </c>
      <c r="FP253" s="5" t="s">
        <v>7818</v>
      </c>
      <c r="FW253" s="5" t="s">
        <v>221</v>
      </c>
      <c r="GK253" s="5" t="s">
        <v>7817</v>
      </c>
    </row>
    <row r="254" spans="1:195" s="5" customFormat="1" x14ac:dyDescent="0.2">
      <c r="A254" s="5" t="s">
        <v>7816</v>
      </c>
      <c r="B254" s="5" t="s">
        <v>7815</v>
      </c>
      <c r="C254" s="5">
        <v>134759</v>
      </c>
      <c r="E254" s="5" t="s">
        <v>180</v>
      </c>
      <c r="F254" s="5" t="s">
        <v>167</v>
      </c>
      <c r="G254" s="5" t="s">
        <v>168</v>
      </c>
      <c r="H254" s="5" t="s">
        <v>169</v>
      </c>
      <c r="I254" s="5" t="s">
        <v>170</v>
      </c>
      <c r="J254" s="5" t="s">
        <v>171</v>
      </c>
      <c r="M254" s="5" t="s">
        <v>172</v>
      </c>
      <c r="N254" s="5" t="s">
        <v>167</v>
      </c>
      <c r="O254" s="5" t="s">
        <v>184</v>
      </c>
      <c r="P254" s="5">
        <v>1110204</v>
      </c>
      <c r="Q254" s="5">
        <v>1110204</v>
      </c>
      <c r="R254" s="6">
        <v>42626.402777777781</v>
      </c>
      <c r="S254" s="6">
        <v>42681.606249999997</v>
      </c>
      <c r="T254" s="6">
        <v>43588.411111111112</v>
      </c>
      <c r="U254" s="6">
        <v>42628.433333333334</v>
      </c>
      <c r="AA254" s="5">
        <v>0</v>
      </c>
      <c r="AF254" s="5" t="s">
        <v>7814</v>
      </c>
      <c r="AH254" s="5">
        <v>1110204</v>
      </c>
      <c r="BS254" s="5" t="s">
        <v>7813</v>
      </c>
      <c r="EQ254" s="5" t="s">
        <v>7812</v>
      </c>
      <c r="ER254" s="5">
        <v>9.2233720368547697E+18</v>
      </c>
      <c r="EZ254" s="5" t="s">
        <v>662</v>
      </c>
      <c r="FB254" s="5" t="s">
        <v>6686</v>
      </c>
      <c r="FW254" s="5" t="s">
        <v>221</v>
      </c>
    </row>
    <row r="255" spans="1:195" s="5" customFormat="1" x14ac:dyDescent="0.2">
      <c r="A255" s="5" t="s">
        <v>7811</v>
      </c>
      <c r="B255" s="5" t="s">
        <v>7810</v>
      </c>
      <c r="C255" s="5">
        <v>134753</v>
      </c>
      <c r="E255" s="5" t="s">
        <v>180</v>
      </c>
      <c r="F255" s="5" t="s">
        <v>167</v>
      </c>
      <c r="G255" s="5" t="s">
        <v>168</v>
      </c>
      <c r="H255" s="5" t="s">
        <v>169</v>
      </c>
      <c r="I255" s="5" t="s">
        <v>170</v>
      </c>
      <c r="J255" s="5" t="s">
        <v>171</v>
      </c>
      <c r="M255" s="5" t="s">
        <v>172</v>
      </c>
      <c r="N255" s="5" t="s">
        <v>167</v>
      </c>
      <c r="O255" s="5" t="s">
        <v>671</v>
      </c>
      <c r="P255" s="5" t="s">
        <v>668</v>
      </c>
      <c r="Q255" s="5" t="s">
        <v>668</v>
      </c>
      <c r="R255" s="6">
        <v>42626.368055555555</v>
      </c>
      <c r="S255" s="6">
        <v>42747.65347222222</v>
      </c>
      <c r="T255" s="6">
        <v>43588.411111111112</v>
      </c>
      <c r="U255" s="6">
        <v>42633.648611111108</v>
      </c>
      <c r="V255" s="5" t="s">
        <v>6668</v>
      </c>
      <c r="X255" s="5" t="s">
        <v>1074</v>
      </c>
      <c r="AA255" s="5">
        <v>0</v>
      </c>
      <c r="AF255" s="5" t="s">
        <v>7809</v>
      </c>
      <c r="AH255" s="5" t="s">
        <v>668</v>
      </c>
      <c r="EQ255" s="5" t="s">
        <v>7808</v>
      </c>
      <c r="ER255" s="5">
        <v>9.2233720368547697E+18</v>
      </c>
      <c r="EZ255" s="5" t="s">
        <v>662</v>
      </c>
      <c r="FB255" s="5" t="s">
        <v>6686</v>
      </c>
      <c r="FQ255" s="5">
        <v>1</v>
      </c>
      <c r="FW255" s="5" t="s">
        <v>241</v>
      </c>
    </row>
    <row r="256" spans="1:195" s="5" customFormat="1" x14ac:dyDescent="0.2">
      <c r="A256" s="5" t="s">
        <v>7807</v>
      </c>
      <c r="B256" s="5" t="s">
        <v>7806</v>
      </c>
      <c r="C256" s="5">
        <v>134724</v>
      </c>
      <c r="E256" s="5" t="s">
        <v>166</v>
      </c>
      <c r="F256" s="5" t="s">
        <v>167</v>
      </c>
      <c r="G256" s="5" t="s">
        <v>168</v>
      </c>
      <c r="H256" s="5" t="s">
        <v>169</v>
      </c>
      <c r="I256" s="5" t="s">
        <v>170</v>
      </c>
      <c r="J256" s="5" t="s">
        <v>171</v>
      </c>
      <c r="M256" s="5" t="s">
        <v>172</v>
      </c>
      <c r="N256" s="5" t="s">
        <v>167</v>
      </c>
      <c r="O256" s="5" t="s">
        <v>614</v>
      </c>
      <c r="P256" s="5">
        <v>1110204</v>
      </c>
      <c r="Q256" s="5">
        <v>1110204</v>
      </c>
      <c r="R256" s="6">
        <v>42625.629166666666</v>
      </c>
      <c r="S256" s="6">
        <v>42747.652777777781</v>
      </c>
      <c r="T256" s="6">
        <v>43588.411111111112</v>
      </c>
      <c r="U256" s="6">
        <v>42639.699305555558</v>
      </c>
      <c r="V256" s="5" t="s">
        <v>6668</v>
      </c>
      <c r="X256" s="5" t="s">
        <v>1074</v>
      </c>
      <c r="AA256" s="5">
        <v>0</v>
      </c>
      <c r="AF256" s="5" t="s">
        <v>7805</v>
      </c>
      <c r="AH256" s="5">
        <v>1110204</v>
      </c>
      <c r="BS256" s="5" t="s">
        <v>7804</v>
      </c>
      <c r="EQ256" s="5" t="s">
        <v>7803</v>
      </c>
      <c r="ER256" s="5">
        <v>9.2233720368547697E+18</v>
      </c>
      <c r="EZ256" s="5" t="s">
        <v>662</v>
      </c>
      <c r="FB256" s="5" t="s">
        <v>6686</v>
      </c>
      <c r="FC256" s="5" t="s">
        <v>7065</v>
      </c>
      <c r="FQ256" s="5">
        <v>2</v>
      </c>
      <c r="FW256" s="5" t="s">
        <v>221</v>
      </c>
    </row>
    <row r="257" spans="1:194" s="5" customFormat="1" x14ac:dyDescent="0.2">
      <c r="A257" s="5" t="s">
        <v>7802</v>
      </c>
      <c r="B257" s="5" t="s">
        <v>7801</v>
      </c>
      <c r="C257" s="5">
        <v>134721</v>
      </c>
      <c r="E257" s="5" t="s">
        <v>180</v>
      </c>
      <c r="F257" s="5" t="s">
        <v>167</v>
      </c>
      <c r="G257" s="5" t="s">
        <v>168</v>
      </c>
      <c r="H257" s="5" t="s">
        <v>169</v>
      </c>
      <c r="I257" s="5" t="s">
        <v>170</v>
      </c>
      <c r="J257" s="5" t="s">
        <v>171</v>
      </c>
      <c r="M257" s="5" t="s">
        <v>172</v>
      </c>
      <c r="N257" s="5" t="s">
        <v>167</v>
      </c>
      <c r="O257" s="5" t="s">
        <v>614</v>
      </c>
      <c r="P257" s="5">
        <v>1110204</v>
      </c>
      <c r="Q257" s="5">
        <v>1110204</v>
      </c>
      <c r="R257" s="6">
        <v>42625.615277777775</v>
      </c>
      <c r="S257" s="6">
        <v>42747.65347222222</v>
      </c>
      <c r="T257" s="6">
        <v>43588.411111111112</v>
      </c>
      <c r="U257" s="6">
        <v>42639.692361111112</v>
      </c>
      <c r="V257" s="5" t="s">
        <v>6668</v>
      </c>
      <c r="X257" s="5" t="s">
        <v>1074</v>
      </c>
      <c r="AA257" s="5">
        <v>0</v>
      </c>
      <c r="AF257" s="5" t="s">
        <v>7800</v>
      </c>
      <c r="AH257" s="5">
        <v>1110204</v>
      </c>
      <c r="BS257" s="5" t="s">
        <v>7799</v>
      </c>
      <c r="EQ257" s="5" t="s">
        <v>7798</v>
      </c>
      <c r="ER257" s="5">
        <v>9.2233720368547697E+18</v>
      </c>
      <c r="EZ257" s="5" t="s">
        <v>662</v>
      </c>
      <c r="FB257" s="5" t="s">
        <v>6686</v>
      </c>
      <c r="FC257" s="5" t="s">
        <v>7065</v>
      </c>
      <c r="FP257" s="5" t="s">
        <v>7797</v>
      </c>
      <c r="FQ257" s="5">
        <v>1</v>
      </c>
      <c r="FW257" s="5" t="s">
        <v>221</v>
      </c>
    </row>
    <row r="258" spans="1:194" s="5" customFormat="1" x14ac:dyDescent="0.2">
      <c r="A258" s="5" t="s">
        <v>7796</v>
      </c>
      <c r="B258" s="5" t="s">
        <v>7795</v>
      </c>
      <c r="C258" s="5">
        <v>134717</v>
      </c>
      <c r="E258" s="5" t="s">
        <v>180</v>
      </c>
      <c r="F258" s="5" t="s">
        <v>167</v>
      </c>
      <c r="G258" s="5" t="s">
        <v>168</v>
      </c>
      <c r="H258" s="5" t="s">
        <v>169</v>
      </c>
      <c r="I258" s="5" t="s">
        <v>170</v>
      </c>
      <c r="J258" s="5" t="s">
        <v>171</v>
      </c>
      <c r="M258" s="5" t="s">
        <v>172</v>
      </c>
      <c r="N258" s="5" t="s">
        <v>167</v>
      </c>
      <c r="O258" s="5" t="s">
        <v>614</v>
      </c>
      <c r="P258" s="5">
        <v>1110204</v>
      </c>
      <c r="Q258" s="5">
        <v>1110204</v>
      </c>
      <c r="R258" s="6">
        <v>42625.563888888886</v>
      </c>
      <c r="S258" s="6">
        <v>42747.65347222222</v>
      </c>
      <c r="T258" s="6">
        <v>43588.411111111112</v>
      </c>
      <c r="U258" s="6">
        <v>42633.541666666664</v>
      </c>
      <c r="V258" s="5" t="s">
        <v>6668</v>
      </c>
      <c r="X258" s="5" t="s">
        <v>1074</v>
      </c>
      <c r="AA258" s="5">
        <v>0</v>
      </c>
      <c r="AF258" s="5" t="s">
        <v>7794</v>
      </c>
      <c r="AH258" s="5">
        <v>1110204</v>
      </c>
      <c r="AI258" s="5" t="s">
        <v>614</v>
      </c>
      <c r="BL258" s="5" t="s">
        <v>7793</v>
      </c>
      <c r="BS258" s="5" t="s">
        <v>7792</v>
      </c>
      <c r="EQ258" s="5" t="s">
        <v>7791</v>
      </c>
      <c r="ER258" s="5">
        <v>9.2233720368547697E+18</v>
      </c>
      <c r="EZ258" s="5" t="s">
        <v>662</v>
      </c>
      <c r="FB258" s="5" t="s">
        <v>6686</v>
      </c>
      <c r="FP258" s="5" t="s">
        <v>7790</v>
      </c>
      <c r="FW258" s="5" t="s">
        <v>221</v>
      </c>
      <c r="GK258" s="5" t="s">
        <v>7789</v>
      </c>
    </row>
    <row r="259" spans="1:194" s="5" customFormat="1" x14ac:dyDescent="0.2">
      <c r="A259" s="5" t="s">
        <v>7788</v>
      </c>
      <c r="B259" s="5" t="s">
        <v>7221</v>
      </c>
      <c r="C259" s="5">
        <v>134680</v>
      </c>
      <c r="E259" s="5" t="s">
        <v>180</v>
      </c>
      <c r="F259" s="5" t="s">
        <v>167</v>
      </c>
      <c r="G259" s="5" t="s">
        <v>168</v>
      </c>
      <c r="H259" s="5" t="s">
        <v>169</v>
      </c>
      <c r="I259" s="5" t="s">
        <v>170</v>
      </c>
      <c r="J259" s="5" t="s">
        <v>171</v>
      </c>
      <c r="M259" s="5" t="s">
        <v>172</v>
      </c>
      <c r="N259" s="5" t="s">
        <v>167</v>
      </c>
      <c r="O259" s="5" t="s">
        <v>7223</v>
      </c>
      <c r="P259" s="5" t="s">
        <v>7223</v>
      </c>
      <c r="Q259" s="5" t="s">
        <v>7223</v>
      </c>
      <c r="R259" s="6">
        <v>42625.430555555555</v>
      </c>
      <c r="S259" s="6">
        <v>42747.67291666667</v>
      </c>
      <c r="T259" s="6">
        <v>43588.411111111112</v>
      </c>
      <c r="U259" s="6">
        <v>42642.584722222222</v>
      </c>
      <c r="V259" s="5" t="s">
        <v>6026</v>
      </c>
      <c r="X259" s="5" t="s">
        <v>1640</v>
      </c>
      <c r="AA259" s="5">
        <v>0</v>
      </c>
      <c r="AF259" s="5" t="s">
        <v>7787</v>
      </c>
      <c r="AH259" s="5">
        <v>1110204</v>
      </c>
      <c r="AI259" s="5" t="s">
        <v>7223</v>
      </c>
      <c r="EQ259" s="5" t="s">
        <v>7786</v>
      </c>
      <c r="ER259" s="5">
        <v>9.2233720368547697E+18</v>
      </c>
      <c r="EZ259" s="5" t="s">
        <v>662</v>
      </c>
      <c r="FB259" s="5" t="s">
        <v>6686</v>
      </c>
      <c r="FC259" s="5" t="s">
        <v>7065</v>
      </c>
      <c r="FQ259" s="5">
        <v>1</v>
      </c>
      <c r="FW259" s="5" t="s">
        <v>241</v>
      </c>
      <c r="GK259" s="5" t="s">
        <v>7785</v>
      </c>
      <c r="GL259" s="5" t="s">
        <v>7784</v>
      </c>
    </row>
    <row r="260" spans="1:194" s="5" customFormat="1" x14ac:dyDescent="0.2">
      <c r="A260" s="5" t="s">
        <v>7783</v>
      </c>
      <c r="B260" s="5" t="s">
        <v>7782</v>
      </c>
      <c r="C260" s="5">
        <v>134678</v>
      </c>
      <c r="E260" s="5" t="s">
        <v>180</v>
      </c>
      <c r="F260" s="5" t="s">
        <v>167</v>
      </c>
      <c r="G260" s="5" t="s">
        <v>168</v>
      </c>
      <c r="H260" s="5" t="s">
        <v>169</v>
      </c>
      <c r="I260" s="5" t="s">
        <v>170</v>
      </c>
      <c r="J260" s="5" t="s">
        <v>171</v>
      </c>
      <c r="M260" s="5" t="s">
        <v>172</v>
      </c>
      <c r="N260" s="5" t="s">
        <v>167</v>
      </c>
      <c r="O260" s="5" t="s">
        <v>7223</v>
      </c>
      <c r="P260" s="5" t="s">
        <v>7223</v>
      </c>
      <c r="Q260" s="5" t="s">
        <v>7223</v>
      </c>
      <c r="R260" s="6">
        <v>42625.427777777775</v>
      </c>
      <c r="S260" s="6">
        <v>42747.67291666667</v>
      </c>
      <c r="T260" s="6">
        <v>43588.411111111112</v>
      </c>
      <c r="U260" s="6">
        <v>42641.613888888889</v>
      </c>
      <c r="V260" s="5" t="s">
        <v>6026</v>
      </c>
      <c r="X260" s="5" t="s">
        <v>1640</v>
      </c>
      <c r="AA260" s="5">
        <v>0</v>
      </c>
      <c r="AF260" s="5" t="s">
        <v>7781</v>
      </c>
      <c r="AH260" s="5" t="s">
        <v>7223</v>
      </c>
      <c r="BL260" s="5" t="s">
        <v>7780</v>
      </c>
      <c r="EQ260" s="5" t="s">
        <v>7779</v>
      </c>
      <c r="ER260" s="5">
        <v>9.2233720368547697E+18</v>
      </c>
      <c r="EZ260" s="5" t="s">
        <v>662</v>
      </c>
      <c r="FB260" s="5" t="s">
        <v>6686</v>
      </c>
      <c r="FC260" s="5" t="s">
        <v>7065</v>
      </c>
      <c r="FQ260" s="5">
        <v>1</v>
      </c>
      <c r="FV260" s="5" t="s">
        <v>7215</v>
      </c>
      <c r="FW260" s="5" t="s">
        <v>241</v>
      </c>
      <c r="GK260" s="5" t="s">
        <v>7778</v>
      </c>
    </row>
    <row r="261" spans="1:194" s="5" customFormat="1" x14ac:dyDescent="0.2">
      <c r="A261" s="5" t="s">
        <v>7777</v>
      </c>
      <c r="B261" s="5" t="s">
        <v>7220</v>
      </c>
      <c r="C261" s="5">
        <v>134677</v>
      </c>
      <c r="E261" s="5" t="s">
        <v>180</v>
      </c>
      <c r="F261" s="5" t="s">
        <v>167</v>
      </c>
      <c r="G261" s="5" t="s">
        <v>168</v>
      </c>
      <c r="H261" s="5" t="s">
        <v>169</v>
      </c>
      <c r="I261" s="5" t="s">
        <v>170</v>
      </c>
      <c r="J261" s="5" t="s">
        <v>171</v>
      </c>
      <c r="M261" s="5" t="s">
        <v>172</v>
      </c>
      <c r="N261" s="5" t="s">
        <v>167</v>
      </c>
      <c r="O261" s="5" t="s">
        <v>7223</v>
      </c>
      <c r="P261" s="5" t="s">
        <v>7223</v>
      </c>
      <c r="Q261" s="5" t="s">
        <v>7223</v>
      </c>
      <c r="R261" s="6">
        <v>42625.423611111109</v>
      </c>
      <c r="S261" s="6">
        <v>42747.67291666667</v>
      </c>
      <c r="T261" s="6">
        <v>43588.411111111112</v>
      </c>
      <c r="U261" s="6">
        <v>42641.607638888891</v>
      </c>
      <c r="V261" s="5" t="s">
        <v>6026</v>
      </c>
      <c r="X261" s="5" t="s">
        <v>1640</v>
      </c>
      <c r="AA261" s="5">
        <v>0</v>
      </c>
      <c r="AF261" s="5" t="s">
        <v>7776</v>
      </c>
      <c r="AH261" s="5" t="s">
        <v>7223</v>
      </c>
      <c r="BL261" s="5" t="s">
        <v>7775</v>
      </c>
      <c r="EQ261" s="5" t="s">
        <v>7774</v>
      </c>
      <c r="ER261" s="5">
        <v>9.2233720368547697E+18</v>
      </c>
      <c r="EZ261" s="5" t="s">
        <v>662</v>
      </c>
      <c r="FB261" s="5" t="s">
        <v>6686</v>
      </c>
      <c r="FC261" s="5" t="s">
        <v>7065</v>
      </c>
      <c r="FV261" s="5" t="s">
        <v>7215</v>
      </c>
      <c r="FW261" s="5" t="s">
        <v>241</v>
      </c>
      <c r="GK261" s="5" t="s">
        <v>7773</v>
      </c>
    </row>
    <row r="262" spans="1:194" s="5" customFormat="1" x14ac:dyDescent="0.2">
      <c r="A262" s="5" t="s">
        <v>7772</v>
      </c>
      <c r="B262" s="5" t="s">
        <v>7222</v>
      </c>
      <c r="C262" s="5">
        <v>134673</v>
      </c>
      <c r="E262" s="5" t="s">
        <v>180</v>
      </c>
      <c r="F262" s="5" t="s">
        <v>167</v>
      </c>
      <c r="G262" s="5" t="s">
        <v>168</v>
      </c>
      <c r="H262" s="5" t="s">
        <v>169</v>
      </c>
      <c r="I262" s="5" t="s">
        <v>170</v>
      </c>
      <c r="J262" s="5" t="s">
        <v>171</v>
      </c>
      <c r="M262" s="5" t="s">
        <v>172</v>
      </c>
      <c r="N262" s="5" t="s">
        <v>167</v>
      </c>
      <c r="O262" s="5" t="s">
        <v>7223</v>
      </c>
      <c r="P262" s="5" t="s">
        <v>7223</v>
      </c>
      <c r="Q262" s="5" t="s">
        <v>7223</v>
      </c>
      <c r="R262" s="6">
        <v>42625.415972222225</v>
      </c>
      <c r="S262" s="6">
        <v>42747.67291666667</v>
      </c>
      <c r="T262" s="6">
        <v>43588.411111111112</v>
      </c>
      <c r="U262" s="6">
        <v>42640.411111111112</v>
      </c>
      <c r="V262" s="5" t="s">
        <v>6026</v>
      </c>
      <c r="X262" s="5" t="s">
        <v>1640</v>
      </c>
      <c r="AA262" s="5">
        <v>0</v>
      </c>
      <c r="AF262" s="5" t="s">
        <v>7771</v>
      </c>
      <c r="AH262" s="5" t="s">
        <v>7223</v>
      </c>
      <c r="BL262" s="5" t="s">
        <v>7770</v>
      </c>
      <c r="EQ262" s="5" t="s">
        <v>7769</v>
      </c>
      <c r="ER262" s="5">
        <v>9.2233720368547697E+18</v>
      </c>
      <c r="EZ262" s="5" t="s">
        <v>662</v>
      </c>
      <c r="FB262" s="5" t="s">
        <v>6686</v>
      </c>
      <c r="FC262" s="5" t="s">
        <v>7065</v>
      </c>
      <c r="FW262" s="5" t="s">
        <v>241</v>
      </c>
      <c r="GK262" s="5" t="s">
        <v>7768</v>
      </c>
    </row>
    <row r="263" spans="1:194" s="5" customFormat="1" x14ac:dyDescent="0.2">
      <c r="A263" s="5" t="s">
        <v>7767</v>
      </c>
      <c r="B263" s="5" t="s">
        <v>7766</v>
      </c>
      <c r="C263" s="5">
        <v>134651</v>
      </c>
      <c r="E263" s="5" t="s">
        <v>180</v>
      </c>
      <c r="F263" s="5" t="s">
        <v>167</v>
      </c>
      <c r="G263" s="5" t="s">
        <v>168</v>
      </c>
      <c r="H263" s="5" t="s">
        <v>169</v>
      </c>
      <c r="I263" s="5" t="s">
        <v>170</v>
      </c>
      <c r="J263" s="5" t="s">
        <v>171</v>
      </c>
      <c r="M263" s="5" t="s">
        <v>172</v>
      </c>
      <c r="N263" s="5" t="s">
        <v>167</v>
      </c>
      <c r="O263" s="5" t="s">
        <v>614</v>
      </c>
      <c r="P263" s="5">
        <v>1110204</v>
      </c>
      <c r="Q263" s="5">
        <v>1110204</v>
      </c>
      <c r="R263" s="6">
        <v>42622.685416666667</v>
      </c>
      <c r="S263" s="6">
        <v>42747.65347222222</v>
      </c>
      <c r="T263" s="6">
        <v>43588.411111111112</v>
      </c>
      <c r="U263" s="6">
        <v>42633.576388888891</v>
      </c>
      <c r="V263" s="5" t="s">
        <v>6668</v>
      </c>
      <c r="X263" s="5" t="s">
        <v>1074</v>
      </c>
      <c r="AA263" s="5">
        <v>0</v>
      </c>
      <c r="AF263" s="5" t="s">
        <v>7765</v>
      </c>
      <c r="AH263" s="5">
        <v>1110204</v>
      </c>
      <c r="BS263" s="5" t="s">
        <v>7764</v>
      </c>
      <c r="EQ263" s="5" t="s">
        <v>7763</v>
      </c>
      <c r="ER263" s="5">
        <v>9.2233720368547697E+18</v>
      </c>
      <c r="EZ263" s="5" t="s">
        <v>3548</v>
      </c>
      <c r="FB263" s="5" t="s">
        <v>6686</v>
      </c>
      <c r="FP263" s="5" t="s">
        <v>7762</v>
      </c>
      <c r="FW263" s="5" t="s">
        <v>221</v>
      </c>
    </row>
    <row r="264" spans="1:194" s="5" customFormat="1" x14ac:dyDescent="0.2">
      <c r="A264" s="5" t="s">
        <v>7761</v>
      </c>
      <c r="B264" s="5" t="s">
        <v>7760</v>
      </c>
      <c r="C264" s="5">
        <v>134648</v>
      </c>
      <c r="E264" s="5" t="s">
        <v>180</v>
      </c>
      <c r="F264" s="5" t="s">
        <v>167</v>
      </c>
      <c r="G264" s="5" t="s">
        <v>168</v>
      </c>
      <c r="H264" s="5" t="s">
        <v>169</v>
      </c>
      <c r="I264" s="5" t="s">
        <v>170</v>
      </c>
      <c r="J264" s="5" t="s">
        <v>171</v>
      </c>
      <c r="M264" s="5" t="s">
        <v>172</v>
      </c>
      <c r="N264" s="5" t="s">
        <v>167</v>
      </c>
      <c r="O264" s="5" t="s">
        <v>614</v>
      </c>
      <c r="P264" s="5">
        <v>1110204</v>
      </c>
      <c r="Q264" s="5">
        <v>1110204</v>
      </c>
      <c r="R264" s="6">
        <v>42622.675694444442</v>
      </c>
      <c r="S264" s="6">
        <v>42747.65347222222</v>
      </c>
      <c r="T264" s="6">
        <v>43588.411111111112</v>
      </c>
      <c r="U264" s="6">
        <v>42625.466666666667</v>
      </c>
      <c r="X264" s="5" t="s">
        <v>1074</v>
      </c>
      <c r="AA264" s="5">
        <v>0</v>
      </c>
      <c r="AF264" s="5" t="s">
        <v>7759</v>
      </c>
      <c r="AH264" s="5">
        <v>1110204</v>
      </c>
      <c r="BS264" s="5" t="s">
        <v>7758</v>
      </c>
      <c r="EQ264" s="5" t="s">
        <v>7757</v>
      </c>
      <c r="ER264" s="5">
        <v>9.2233720368547697E+18</v>
      </c>
      <c r="EZ264" s="5" t="s">
        <v>3548</v>
      </c>
      <c r="FB264" s="5" t="s">
        <v>6686</v>
      </c>
      <c r="FP264" s="5" t="s">
        <v>7756</v>
      </c>
      <c r="FW264" s="5" t="s">
        <v>221</v>
      </c>
    </row>
    <row r="265" spans="1:194" s="5" customFormat="1" x14ac:dyDescent="0.2">
      <c r="A265" s="5" t="s">
        <v>7755</v>
      </c>
      <c r="B265" s="5" t="s">
        <v>7754</v>
      </c>
      <c r="C265" s="5">
        <v>134646</v>
      </c>
      <c r="E265" s="5" t="s">
        <v>166</v>
      </c>
      <c r="F265" s="5" t="s">
        <v>167</v>
      </c>
      <c r="G265" s="5" t="s">
        <v>168</v>
      </c>
      <c r="H265" s="5" t="s">
        <v>169</v>
      </c>
      <c r="I265" s="5" t="s">
        <v>170</v>
      </c>
      <c r="J265" s="5" t="s">
        <v>171</v>
      </c>
      <c r="M265" s="5" t="s">
        <v>172</v>
      </c>
      <c r="N265" s="5" t="s">
        <v>167</v>
      </c>
      <c r="O265" s="5" t="s">
        <v>614</v>
      </c>
      <c r="P265" s="5">
        <v>1110204</v>
      </c>
      <c r="Q265" s="5">
        <v>1110204</v>
      </c>
      <c r="R265" s="6">
        <v>42622.649305555555</v>
      </c>
      <c r="S265" s="6">
        <v>42747.65347222222</v>
      </c>
      <c r="T265" s="6">
        <v>43588.411111111112</v>
      </c>
      <c r="U265" s="6">
        <v>42642.520833333336</v>
      </c>
      <c r="V265" s="5" t="s">
        <v>6668</v>
      </c>
      <c r="X265" s="5" t="s">
        <v>1074</v>
      </c>
      <c r="AA265" s="5">
        <v>0</v>
      </c>
      <c r="AF265" s="5" t="s">
        <v>7753</v>
      </c>
      <c r="AH265" s="5">
        <v>1110204</v>
      </c>
      <c r="BS265" s="5" t="s">
        <v>7752</v>
      </c>
      <c r="EQ265" s="5" t="s">
        <v>7751</v>
      </c>
      <c r="ER265" s="5">
        <v>9.2233720368547697E+18</v>
      </c>
      <c r="EZ265" s="5" t="s">
        <v>662</v>
      </c>
      <c r="FB265" s="5" t="s">
        <v>7065</v>
      </c>
      <c r="FQ265" s="5">
        <v>3</v>
      </c>
      <c r="FW265" s="5" t="s">
        <v>221</v>
      </c>
    </row>
    <row r="266" spans="1:194" s="5" customFormat="1" x14ac:dyDescent="0.2">
      <c r="A266" s="5" t="s">
        <v>7750</v>
      </c>
      <c r="B266" s="5" t="s">
        <v>7749</v>
      </c>
      <c r="C266" s="5">
        <v>134643</v>
      </c>
      <c r="E266" s="5" t="s">
        <v>180</v>
      </c>
      <c r="F266" s="5" t="s">
        <v>167</v>
      </c>
      <c r="G266" s="5" t="s">
        <v>168</v>
      </c>
      <c r="H266" s="5" t="s">
        <v>169</v>
      </c>
      <c r="I266" s="5" t="s">
        <v>170</v>
      </c>
      <c r="J266" s="5" t="s">
        <v>171</v>
      </c>
      <c r="M266" s="5" t="s">
        <v>172</v>
      </c>
      <c r="N266" s="5" t="s">
        <v>167</v>
      </c>
      <c r="O266" s="5" t="s">
        <v>671</v>
      </c>
      <c r="P266" s="5">
        <v>1110204</v>
      </c>
      <c r="Q266" s="5">
        <v>1110204</v>
      </c>
      <c r="R266" s="6">
        <v>42622.64166666667</v>
      </c>
      <c r="S266" s="6">
        <v>42747.652777777781</v>
      </c>
      <c r="T266" s="6">
        <v>43588.411111111112</v>
      </c>
      <c r="U266" s="6">
        <v>42633.472222222219</v>
      </c>
      <c r="V266" s="5" t="s">
        <v>6668</v>
      </c>
      <c r="X266" s="5" t="s">
        <v>1074</v>
      </c>
      <c r="AA266" s="5">
        <v>0</v>
      </c>
      <c r="AH266" s="5">
        <v>1110204</v>
      </c>
      <c r="BS266" s="5" t="s">
        <v>7748</v>
      </c>
      <c r="EQ266" s="5" t="s">
        <v>7747</v>
      </c>
      <c r="ER266" s="5">
        <v>9.2233720368547697E+18</v>
      </c>
      <c r="EZ266" s="5" t="s">
        <v>3548</v>
      </c>
      <c r="FB266" s="5" t="s">
        <v>6686</v>
      </c>
      <c r="FP266" s="5" t="s">
        <v>7746</v>
      </c>
      <c r="FW266" s="5" t="s">
        <v>221</v>
      </c>
    </row>
    <row r="267" spans="1:194" s="5" customFormat="1" x14ac:dyDescent="0.2">
      <c r="A267" s="5" t="s">
        <v>7745</v>
      </c>
      <c r="B267" s="5" t="s">
        <v>7744</v>
      </c>
      <c r="C267" s="5">
        <v>134609</v>
      </c>
      <c r="E267" s="5" t="s">
        <v>166</v>
      </c>
      <c r="F267" s="5" t="s">
        <v>167</v>
      </c>
      <c r="G267" s="5" t="s">
        <v>168</v>
      </c>
      <c r="H267" s="5" t="s">
        <v>169</v>
      </c>
      <c r="I267" s="5" t="s">
        <v>170</v>
      </c>
      <c r="J267" s="5" t="s">
        <v>171</v>
      </c>
      <c r="M267" s="5" t="s">
        <v>172</v>
      </c>
      <c r="N267" s="5" t="s">
        <v>167</v>
      </c>
      <c r="O267" s="5" t="s">
        <v>184</v>
      </c>
      <c r="P267" s="5">
        <v>1110204</v>
      </c>
      <c r="Q267" s="5">
        <v>1110204</v>
      </c>
      <c r="R267" s="6">
        <v>42622.491666666669</v>
      </c>
      <c r="S267" s="6">
        <v>42629.552777777775</v>
      </c>
      <c r="T267" s="6">
        <v>43588.411111111112</v>
      </c>
      <c r="U267" s="6">
        <v>42629.552777777775</v>
      </c>
      <c r="AA267" s="5">
        <v>0</v>
      </c>
      <c r="AH267" s="5">
        <v>1110204</v>
      </c>
      <c r="DG267" s="5" t="s">
        <v>1936</v>
      </c>
      <c r="EQ267" s="5" t="s">
        <v>7743</v>
      </c>
      <c r="ER267" s="5">
        <v>9.2233720368547697E+18</v>
      </c>
      <c r="EZ267" s="5" t="s">
        <v>662</v>
      </c>
      <c r="FB267" s="5" t="s">
        <v>6686</v>
      </c>
      <c r="FQ267" s="5">
        <v>3</v>
      </c>
      <c r="FW267" s="5" t="s">
        <v>241</v>
      </c>
    </row>
    <row r="268" spans="1:194" s="5" customFormat="1" x14ac:dyDescent="0.2">
      <c r="A268" s="5" t="s">
        <v>7742</v>
      </c>
      <c r="B268" s="5" t="s">
        <v>7741</v>
      </c>
      <c r="C268" s="5">
        <v>134604</v>
      </c>
      <c r="E268" s="5" t="s">
        <v>166</v>
      </c>
      <c r="F268" s="5" t="s">
        <v>167</v>
      </c>
      <c r="G268" s="5" t="s">
        <v>168</v>
      </c>
      <c r="H268" s="5" t="s">
        <v>169</v>
      </c>
      <c r="I268" s="5" t="s">
        <v>170</v>
      </c>
      <c r="J268" s="5" t="s">
        <v>171</v>
      </c>
      <c r="M268" s="5" t="s">
        <v>172</v>
      </c>
      <c r="N268" s="5" t="s">
        <v>167</v>
      </c>
      <c r="O268" s="5" t="s">
        <v>671</v>
      </c>
      <c r="P268" s="5">
        <v>1110204</v>
      </c>
      <c r="Q268" s="5">
        <v>1110204</v>
      </c>
      <c r="R268" s="6">
        <v>42622.467361111114</v>
      </c>
      <c r="S268" s="6">
        <v>42747.67291666667</v>
      </c>
      <c r="T268" s="6">
        <v>43588.411111111112</v>
      </c>
      <c r="U268" s="6">
        <v>42641.574999999997</v>
      </c>
      <c r="V268" s="5" t="s">
        <v>6026</v>
      </c>
      <c r="X268" s="5" t="s">
        <v>1640</v>
      </c>
      <c r="AA268" s="5">
        <v>0</v>
      </c>
      <c r="AF268" s="5" t="s">
        <v>7740</v>
      </c>
      <c r="AH268" s="5">
        <v>1110204</v>
      </c>
      <c r="EQ268" s="5" t="s">
        <v>7739</v>
      </c>
      <c r="ER268" s="5">
        <v>9.2233720368547697E+18</v>
      </c>
      <c r="EZ268" s="5" t="s">
        <v>662</v>
      </c>
      <c r="FB268" s="5" t="s">
        <v>6686</v>
      </c>
      <c r="FC268" s="5" t="s">
        <v>7065</v>
      </c>
      <c r="FQ268" s="5">
        <v>3</v>
      </c>
      <c r="FW268" s="5" t="s">
        <v>221</v>
      </c>
    </row>
    <row r="269" spans="1:194" s="5" customFormat="1" x14ac:dyDescent="0.2">
      <c r="A269" s="5" t="s">
        <v>7738</v>
      </c>
      <c r="B269" s="5" t="s">
        <v>7737</v>
      </c>
      <c r="C269" s="5">
        <v>134593</v>
      </c>
      <c r="E269" s="5" t="s">
        <v>166</v>
      </c>
      <c r="F269" s="5" t="s">
        <v>167</v>
      </c>
      <c r="G269" s="5" t="s">
        <v>168</v>
      </c>
      <c r="H269" s="5" t="s">
        <v>169</v>
      </c>
      <c r="I269" s="5" t="s">
        <v>170</v>
      </c>
      <c r="J269" s="5" t="s">
        <v>171</v>
      </c>
      <c r="M269" s="5" t="s">
        <v>172</v>
      </c>
      <c r="N269" s="5" t="s">
        <v>167</v>
      </c>
      <c r="O269" s="5" t="s">
        <v>614</v>
      </c>
      <c r="P269" s="5">
        <v>1110204</v>
      </c>
      <c r="Q269" s="5">
        <v>1110204</v>
      </c>
      <c r="R269" s="6">
        <v>42622.404166666667</v>
      </c>
      <c r="S269" s="6">
        <v>42747.652777777781</v>
      </c>
      <c r="T269" s="6">
        <v>43588.411111111112</v>
      </c>
      <c r="U269" s="6">
        <v>42662.465277777781</v>
      </c>
      <c r="V269" s="5" t="s">
        <v>6668</v>
      </c>
      <c r="X269" s="5" t="s">
        <v>1074</v>
      </c>
      <c r="AA269" s="5">
        <v>0</v>
      </c>
      <c r="AF269" s="5" t="s">
        <v>7736</v>
      </c>
      <c r="AH269" s="5">
        <v>1110204</v>
      </c>
      <c r="BS269" s="5" t="s">
        <v>7735</v>
      </c>
      <c r="EQ269" s="5" t="s">
        <v>7734</v>
      </c>
      <c r="ER269" s="5">
        <v>9.2233720368547697E+18</v>
      </c>
      <c r="EZ269" s="5" t="s">
        <v>662</v>
      </c>
      <c r="FB269" s="5" t="s">
        <v>7216</v>
      </c>
      <c r="FQ269" s="5">
        <v>3</v>
      </c>
      <c r="FW269" s="5" t="s">
        <v>221</v>
      </c>
    </row>
    <row r="270" spans="1:194" s="5" customFormat="1" x14ac:dyDescent="0.2">
      <c r="A270" s="5" t="s">
        <v>7733</v>
      </c>
      <c r="B270" s="5" t="s">
        <v>7732</v>
      </c>
      <c r="C270" s="5">
        <v>134573</v>
      </c>
      <c r="E270" s="5" t="s">
        <v>180</v>
      </c>
      <c r="F270" s="5" t="s">
        <v>167</v>
      </c>
      <c r="G270" s="5" t="s">
        <v>168</v>
      </c>
      <c r="H270" s="5" t="s">
        <v>169</v>
      </c>
      <c r="I270" s="5" t="s">
        <v>170</v>
      </c>
      <c r="J270" s="5" t="s">
        <v>171</v>
      </c>
      <c r="M270" s="5" t="s">
        <v>172</v>
      </c>
      <c r="N270" s="5" t="s">
        <v>167</v>
      </c>
      <c r="O270" s="5" t="s">
        <v>614</v>
      </c>
      <c r="P270" s="5">
        <v>1110204</v>
      </c>
      <c r="Q270" s="5">
        <v>1110204</v>
      </c>
      <c r="R270" s="6">
        <v>42621.697916666664</v>
      </c>
      <c r="S270" s="6">
        <v>42747.652777777781</v>
      </c>
      <c r="T270" s="6">
        <v>43588.411111111112</v>
      </c>
      <c r="U270" s="6">
        <v>42633.453472222223</v>
      </c>
      <c r="V270" s="5" t="s">
        <v>6668</v>
      </c>
      <c r="X270" s="5" t="s">
        <v>1074</v>
      </c>
      <c r="AA270" s="5">
        <v>0</v>
      </c>
      <c r="AF270" s="5" t="s">
        <v>7731</v>
      </c>
      <c r="AH270" s="5">
        <v>1110204</v>
      </c>
      <c r="BS270" s="5" t="s">
        <v>7730</v>
      </c>
      <c r="EQ270" s="5" t="s">
        <v>7729</v>
      </c>
      <c r="ER270" s="5">
        <v>9.2233720368547697E+18</v>
      </c>
      <c r="EZ270" s="5" t="s">
        <v>3548</v>
      </c>
      <c r="FB270" s="5" t="s">
        <v>6686</v>
      </c>
      <c r="FP270" s="5" t="s">
        <v>7728</v>
      </c>
      <c r="FW270" s="5" t="s">
        <v>221</v>
      </c>
    </row>
    <row r="271" spans="1:194" s="5" customFormat="1" x14ac:dyDescent="0.2">
      <c r="A271" s="5" t="s">
        <v>7727</v>
      </c>
      <c r="B271" s="5" t="s">
        <v>7726</v>
      </c>
      <c r="C271" s="5">
        <v>134504</v>
      </c>
      <c r="E271" s="5" t="s">
        <v>166</v>
      </c>
      <c r="F271" s="5" t="s">
        <v>167</v>
      </c>
      <c r="G271" s="5" t="s">
        <v>168</v>
      </c>
      <c r="H271" s="5" t="s">
        <v>169</v>
      </c>
      <c r="I271" s="5" t="s">
        <v>170</v>
      </c>
      <c r="J271" s="5" t="s">
        <v>171</v>
      </c>
      <c r="M271" s="5" t="s">
        <v>172</v>
      </c>
      <c r="N271" s="5" t="s">
        <v>167</v>
      </c>
      <c r="P271" s="5" t="s">
        <v>171</v>
      </c>
      <c r="Q271" s="5" t="s">
        <v>171</v>
      </c>
      <c r="R271" s="6">
        <v>42621.375</v>
      </c>
      <c r="S271" s="6">
        <v>42621.587500000001</v>
      </c>
      <c r="T271" s="6">
        <v>43588.411111111112</v>
      </c>
      <c r="U271" s="6">
        <v>42621.587500000001</v>
      </c>
      <c r="AA271" s="5">
        <v>0</v>
      </c>
      <c r="AF271" s="5" t="s">
        <v>7725</v>
      </c>
      <c r="AH271" s="5" t="s">
        <v>171</v>
      </c>
      <c r="EQ271" s="5" t="s">
        <v>7724</v>
      </c>
      <c r="ER271" s="5">
        <v>9.2233720368547697E+18</v>
      </c>
      <c r="EZ271" s="5" t="s">
        <v>662</v>
      </c>
      <c r="FB271" s="5" t="s">
        <v>6686</v>
      </c>
      <c r="FQ271" s="5">
        <v>0</v>
      </c>
      <c r="FV271" s="5" t="s">
        <v>6956</v>
      </c>
      <c r="FW271" s="5" t="s">
        <v>241</v>
      </c>
    </row>
    <row r="272" spans="1:194" s="5" customFormat="1" x14ac:dyDescent="0.2">
      <c r="A272" s="5" t="s">
        <v>7723</v>
      </c>
      <c r="B272" s="5" t="s">
        <v>7722</v>
      </c>
      <c r="C272" s="5">
        <v>134479</v>
      </c>
      <c r="E272" s="5" t="s">
        <v>166</v>
      </c>
      <c r="F272" s="5" t="s">
        <v>167</v>
      </c>
      <c r="G272" s="5" t="s">
        <v>168</v>
      </c>
      <c r="H272" s="5" t="s">
        <v>169</v>
      </c>
      <c r="I272" s="5" t="s">
        <v>170</v>
      </c>
      <c r="J272" s="5" t="s">
        <v>171</v>
      </c>
      <c r="M272" s="5" t="s">
        <v>172</v>
      </c>
      <c r="N272" s="5" t="s">
        <v>167</v>
      </c>
      <c r="O272" s="5" t="s">
        <v>668</v>
      </c>
      <c r="P272" s="5" t="s">
        <v>668</v>
      </c>
      <c r="Q272" s="5" t="s">
        <v>668</v>
      </c>
      <c r="R272" s="6">
        <v>42620.652777777781</v>
      </c>
      <c r="S272" s="6">
        <v>42747.65347222222</v>
      </c>
      <c r="T272" s="6">
        <v>43588.411111111112</v>
      </c>
      <c r="U272" s="6">
        <v>42625.518055555556</v>
      </c>
      <c r="X272" s="5" t="s">
        <v>1074</v>
      </c>
      <c r="AA272" s="5">
        <v>0</v>
      </c>
      <c r="AH272" s="5" t="s">
        <v>668</v>
      </c>
      <c r="EQ272" s="5" t="s">
        <v>7721</v>
      </c>
      <c r="ER272" s="5">
        <v>9.2233720368547697E+18</v>
      </c>
      <c r="EZ272" s="5" t="s">
        <v>662</v>
      </c>
      <c r="FB272" s="5" t="s">
        <v>6686</v>
      </c>
      <c r="FQ272" s="5">
        <v>1</v>
      </c>
      <c r="FW272" s="5" t="s">
        <v>221</v>
      </c>
    </row>
    <row r="273" spans="1:193" s="5" customFormat="1" x14ac:dyDescent="0.2">
      <c r="A273" s="5" t="s">
        <v>7719</v>
      </c>
      <c r="B273" s="5" t="s">
        <v>7720</v>
      </c>
      <c r="C273" s="5">
        <v>134477</v>
      </c>
      <c r="E273" s="5" t="s">
        <v>166</v>
      </c>
      <c r="F273" s="5" t="s">
        <v>167</v>
      </c>
      <c r="G273" s="5" t="s">
        <v>168</v>
      </c>
      <c r="H273" s="5" t="s">
        <v>169</v>
      </c>
      <c r="I273" s="5" t="s">
        <v>170</v>
      </c>
      <c r="J273" s="5" t="s">
        <v>171</v>
      </c>
      <c r="M273" s="5" t="s">
        <v>172</v>
      </c>
      <c r="N273" s="5" t="s">
        <v>167</v>
      </c>
      <c r="O273" s="5" t="s">
        <v>614</v>
      </c>
      <c r="P273" s="5">
        <v>1110204</v>
      </c>
      <c r="Q273" s="5">
        <v>1110204</v>
      </c>
      <c r="R273" s="6">
        <v>42620.64166666667</v>
      </c>
      <c r="S273" s="6">
        <v>42663.48333333333</v>
      </c>
      <c r="T273" s="6">
        <v>43588.411111111112</v>
      </c>
      <c r="U273" s="6">
        <v>42633.449305555558</v>
      </c>
      <c r="V273" s="5" t="s">
        <v>6668</v>
      </c>
      <c r="AA273" s="5">
        <v>0</v>
      </c>
      <c r="AF273" s="5" t="s">
        <v>7719</v>
      </c>
      <c r="AH273" s="5">
        <v>1110204</v>
      </c>
      <c r="BS273" s="5" t="s">
        <v>7718</v>
      </c>
      <c r="EQ273" s="5" t="s">
        <v>7717</v>
      </c>
      <c r="ER273" s="5">
        <v>9.2233720368547697E+18</v>
      </c>
      <c r="EZ273" s="5" t="s">
        <v>662</v>
      </c>
      <c r="FB273" s="5" t="s">
        <v>6686</v>
      </c>
      <c r="FQ273" s="5">
        <v>2</v>
      </c>
      <c r="FW273" s="5" t="s">
        <v>221</v>
      </c>
    </row>
    <row r="274" spans="1:193" s="5" customFormat="1" x14ac:dyDescent="0.2">
      <c r="A274" s="5" t="s">
        <v>7716</v>
      </c>
      <c r="B274" s="5" t="s">
        <v>7715</v>
      </c>
      <c r="C274" s="5">
        <v>134476</v>
      </c>
      <c r="E274" s="5" t="s">
        <v>166</v>
      </c>
      <c r="F274" s="5" t="s">
        <v>167</v>
      </c>
      <c r="G274" s="5" t="s">
        <v>168</v>
      </c>
      <c r="H274" s="5" t="s">
        <v>169</v>
      </c>
      <c r="I274" s="5" t="s">
        <v>170</v>
      </c>
      <c r="J274" s="5" t="s">
        <v>171</v>
      </c>
      <c r="M274" s="5" t="s">
        <v>172</v>
      </c>
      <c r="N274" s="5" t="s">
        <v>167</v>
      </c>
      <c r="O274" s="5" t="s">
        <v>671</v>
      </c>
      <c r="P274" s="5">
        <v>1110204</v>
      </c>
      <c r="Q274" s="5">
        <v>1110204</v>
      </c>
      <c r="R274" s="6">
        <v>42620.640972222223</v>
      </c>
      <c r="S274" s="6">
        <v>42747.65347222222</v>
      </c>
      <c r="T274" s="6">
        <v>43588.411111111112</v>
      </c>
      <c r="U274" s="6">
        <v>42633.447916666664</v>
      </c>
      <c r="V274" s="5" t="s">
        <v>6668</v>
      </c>
      <c r="X274" s="5" t="s">
        <v>1074</v>
      </c>
      <c r="AA274" s="5">
        <v>0</v>
      </c>
      <c r="AF274" s="5" t="s">
        <v>7714</v>
      </c>
      <c r="AH274" s="5">
        <v>1110204</v>
      </c>
      <c r="BS274" s="5" t="s">
        <v>7713</v>
      </c>
      <c r="EQ274" s="5" t="s">
        <v>7712</v>
      </c>
      <c r="ER274" s="5">
        <v>9.2233720368547697E+18</v>
      </c>
      <c r="EZ274" s="5" t="s">
        <v>662</v>
      </c>
      <c r="FB274" s="5" t="s">
        <v>6686</v>
      </c>
      <c r="FQ274" s="5">
        <v>1</v>
      </c>
      <c r="FW274" s="5" t="s">
        <v>221</v>
      </c>
    </row>
    <row r="275" spans="1:193" s="5" customFormat="1" x14ac:dyDescent="0.2">
      <c r="A275" s="5" t="s">
        <v>7711</v>
      </c>
      <c r="B275" s="5" t="s">
        <v>7710</v>
      </c>
      <c r="C275" s="5">
        <v>134471</v>
      </c>
      <c r="E275" s="5" t="s">
        <v>180</v>
      </c>
      <c r="F275" s="5" t="s">
        <v>167</v>
      </c>
      <c r="G275" s="5" t="s">
        <v>168</v>
      </c>
      <c r="H275" s="5" t="s">
        <v>169</v>
      </c>
      <c r="I275" s="5" t="s">
        <v>170</v>
      </c>
      <c r="J275" s="5" t="s">
        <v>171</v>
      </c>
      <c r="M275" s="5" t="s">
        <v>172</v>
      </c>
      <c r="N275" s="5" t="s">
        <v>167</v>
      </c>
      <c r="O275" s="5" t="s">
        <v>668</v>
      </c>
      <c r="P275" s="5">
        <v>1110204</v>
      </c>
      <c r="Q275" s="5">
        <v>1110204</v>
      </c>
      <c r="R275" s="6">
        <v>42620.597222222219</v>
      </c>
      <c r="S275" s="6">
        <v>42747.652777777781</v>
      </c>
      <c r="T275" s="6">
        <v>43588.411111111112</v>
      </c>
      <c r="U275" s="6">
        <v>42621.587500000001</v>
      </c>
      <c r="X275" s="5" t="s">
        <v>1074</v>
      </c>
      <c r="AA275" s="5">
        <v>0</v>
      </c>
      <c r="AF275" s="5" t="s">
        <v>7709</v>
      </c>
      <c r="AH275" s="5">
        <v>1110204</v>
      </c>
      <c r="EQ275" s="5" t="s">
        <v>7708</v>
      </c>
      <c r="ER275" s="5">
        <v>9.2233720368547697E+18</v>
      </c>
      <c r="EZ275" s="5" t="s">
        <v>3548</v>
      </c>
      <c r="FB275" s="5" t="s">
        <v>6686</v>
      </c>
      <c r="FP275" s="5" t="s">
        <v>7707</v>
      </c>
      <c r="FQ275" s="5">
        <v>2</v>
      </c>
      <c r="FW275" s="5" t="s">
        <v>221</v>
      </c>
      <c r="GK275" s="5" t="s">
        <v>7706</v>
      </c>
    </row>
    <row r="276" spans="1:193" s="5" customFormat="1" x14ac:dyDescent="0.2">
      <c r="A276" s="5" t="s">
        <v>7705</v>
      </c>
      <c r="B276" s="5" t="s">
        <v>7704</v>
      </c>
      <c r="C276" s="5">
        <v>134470</v>
      </c>
      <c r="E276" s="5" t="s">
        <v>166</v>
      </c>
      <c r="F276" s="5" t="s">
        <v>167</v>
      </c>
      <c r="G276" s="5" t="s">
        <v>168</v>
      </c>
      <c r="H276" s="5" t="s">
        <v>169</v>
      </c>
      <c r="I276" s="5" t="s">
        <v>170</v>
      </c>
      <c r="J276" s="5" t="s">
        <v>171</v>
      </c>
      <c r="M276" s="5" t="s">
        <v>172</v>
      </c>
      <c r="N276" s="5" t="s">
        <v>167</v>
      </c>
      <c r="O276" s="5" t="s">
        <v>614</v>
      </c>
      <c r="P276" s="5" t="s">
        <v>668</v>
      </c>
      <c r="Q276" s="5" t="s">
        <v>668</v>
      </c>
      <c r="R276" s="6">
        <v>42620.597222222219</v>
      </c>
      <c r="S276" s="6">
        <v>42747.652777777781</v>
      </c>
      <c r="T276" s="6">
        <v>43588.411111111112</v>
      </c>
      <c r="U276" s="6">
        <v>42648.525694444441</v>
      </c>
      <c r="X276" s="5" t="s">
        <v>1074</v>
      </c>
      <c r="AA276" s="5">
        <v>0</v>
      </c>
      <c r="AF276" s="5" t="s">
        <v>7703</v>
      </c>
      <c r="AH276" s="5" t="s">
        <v>668</v>
      </c>
      <c r="EQ276" s="5" t="s">
        <v>7702</v>
      </c>
      <c r="ER276" s="5">
        <v>9.2233720368547697E+18</v>
      </c>
      <c r="EZ276" s="5" t="s">
        <v>662</v>
      </c>
      <c r="FB276" s="5" t="s">
        <v>6686</v>
      </c>
      <c r="FC276" s="5" t="s">
        <v>7065</v>
      </c>
      <c r="FQ276" s="5">
        <v>2</v>
      </c>
      <c r="FW276" s="5" t="s">
        <v>241</v>
      </c>
    </row>
    <row r="277" spans="1:193" s="5" customFormat="1" x14ac:dyDescent="0.2">
      <c r="A277" s="5" t="s">
        <v>7701</v>
      </c>
      <c r="B277" s="5" t="s">
        <v>7700</v>
      </c>
      <c r="C277" s="5">
        <v>134463</v>
      </c>
      <c r="E277" s="5" t="s">
        <v>166</v>
      </c>
      <c r="F277" s="5" t="s">
        <v>167</v>
      </c>
      <c r="G277" s="5" t="s">
        <v>168</v>
      </c>
      <c r="H277" s="5" t="s">
        <v>169</v>
      </c>
      <c r="I277" s="5" t="s">
        <v>170</v>
      </c>
      <c r="J277" s="5" t="s">
        <v>171</v>
      </c>
      <c r="M277" s="5" t="s">
        <v>172</v>
      </c>
      <c r="N277" s="5" t="s">
        <v>167</v>
      </c>
      <c r="O277" s="5" t="s">
        <v>668</v>
      </c>
      <c r="P277" s="5">
        <v>1110204</v>
      </c>
      <c r="Q277" s="5">
        <v>1110204</v>
      </c>
      <c r="R277" s="6">
        <v>42620.579861111109</v>
      </c>
      <c r="S277" s="6">
        <v>42621.720833333333</v>
      </c>
      <c r="T277" s="6">
        <v>43588.411111111112</v>
      </c>
      <c r="U277" s="6">
        <v>42621.720833333333</v>
      </c>
      <c r="AA277" s="5">
        <v>0</v>
      </c>
      <c r="AH277" s="5">
        <v>1110204</v>
      </c>
      <c r="BS277" s="5" t="s">
        <v>7699</v>
      </c>
      <c r="DG277" s="5" t="s">
        <v>681</v>
      </c>
      <c r="EQ277" s="5" t="s">
        <v>7698</v>
      </c>
      <c r="ER277" s="5">
        <v>9.2233720368547697E+18</v>
      </c>
      <c r="EZ277" s="5" t="s">
        <v>662</v>
      </c>
      <c r="FB277" s="5" t="s">
        <v>6686</v>
      </c>
      <c r="FQ277" s="5">
        <v>1</v>
      </c>
      <c r="FW277" s="5" t="s">
        <v>221</v>
      </c>
    </row>
    <row r="278" spans="1:193" s="5" customFormat="1" x14ac:dyDescent="0.2">
      <c r="A278" s="5" t="s">
        <v>7696</v>
      </c>
      <c r="B278" s="5" t="s">
        <v>7697</v>
      </c>
      <c r="C278" s="5">
        <v>134462</v>
      </c>
      <c r="E278" s="5" t="s">
        <v>180</v>
      </c>
      <c r="F278" s="5" t="s">
        <v>167</v>
      </c>
      <c r="G278" s="5" t="s">
        <v>168</v>
      </c>
      <c r="H278" s="5" t="s">
        <v>169</v>
      </c>
      <c r="I278" s="5" t="s">
        <v>170</v>
      </c>
      <c r="J278" s="5" t="s">
        <v>171</v>
      </c>
      <c r="M278" s="5" t="s">
        <v>172</v>
      </c>
      <c r="N278" s="5" t="s">
        <v>167</v>
      </c>
      <c r="O278" s="5" t="s">
        <v>668</v>
      </c>
      <c r="P278" s="5">
        <v>1110204</v>
      </c>
      <c r="Q278" s="5">
        <v>1110204</v>
      </c>
      <c r="R278" s="6">
        <v>42620.577777777777</v>
      </c>
      <c r="S278" s="6">
        <v>42747.652777777781</v>
      </c>
      <c r="T278" s="6">
        <v>43588.411111111112</v>
      </c>
      <c r="U278" s="6">
        <v>42621.720138888886</v>
      </c>
      <c r="X278" s="5" t="s">
        <v>1074</v>
      </c>
      <c r="AA278" s="5">
        <v>0</v>
      </c>
      <c r="AF278" s="5" t="s">
        <v>7696</v>
      </c>
      <c r="AH278" s="5">
        <v>1110204</v>
      </c>
      <c r="BS278" s="5" t="s">
        <v>7695</v>
      </c>
      <c r="EQ278" s="5" t="s">
        <v>7694</v>
      </c>
      <c r="ER278" s="5">
        <v>9.2233720368547697E+18</v>
      </c>
      <c r="EZ278" s="5" t="s">
        <v>662</v>
      </c>
      <c r="FB278" s="5" t="s">
        <v>6686</v>
      </c>
      <c r="FP278" s="5" t="s">
        <v>7693</v>
      </c>
      <c r="FQ278" s="5">
        <v>1</v>
      </c>
      <c r="FW278" s="5" t="s">
        <v>221</v>
      </c>
    </row>
    <row r="279" spans="1:193" s="5" customFormat="1" x14ac:dyDescent="0.2">
      <c r="A279" s="5" t="s">
        <v>7692</v>
      </c>
      <c r="B279" s="5" t="s">
        <v>7691</v>
      </c>
      <c r="C279" s="5">
        <v>134445</v>
      </c>
      <c r="E279" s="5" t="s">
        <v>180</v>
      </c>
      <c r="F279" s="5" t="s">
        <v>167</v>
      </c>
      <c r="G279" s="5" t="s">
        <v>168</v>
      </c>
      <c r="H279" s="5" t="s">
        <v>169</v>
      </c>
      <c r="I279" s="5" t="s">
        <v>170</v>
      </c>
      <c r="J279" s="5" t="s">
        <v>171</v>
      </c>
      <c r="M279" s="5" t="s">
        <v>172</v>
      </c>
      <c r="N279" s="5" t="s">
        <v>167</v>
      </c>
      <c r="O279" s="5" t="s">
        <v>614</v>
      </c>
      <c r="P279" s="5">
        <v>1110204</v>
      </c>
      <c r="Q279" s="5">
        <v>1110204</v>
      </c>
      <c r="R279" s="6">
        <v>42620.495833333334</v>
      </c>
      <c r="S279" s="6">
        <v>42747.652777777781</v>
      </c>
      <c r="T279" s="6">
        <v>43588.411111111112</v>
      </c>
      <c r="U279" s="6">
        <v>42633.541666666664</v>
      </c>
      <c r="X279" s="5" t="s">
        <v>1074</v>
      </c>
      <c r="AA279" s="5">
        <v>0</v>
      </c>
      <c r="AF279" s="5" t="s">
        <v>7690</v>
      </c>
      <c r="AH279" s="5">
        <v>1110204</v>
      </c>
      <c r="BS279" s="5" t="s">
        <v>7689</v>
      </c>
      <c r="EQ279" s="5" t="s">
        <v>7688</v>
      </c>
      <c r="ER279" s="5">
        <v>9.2233720368547697E+18</v>
      </c>
      <c r="EZ279" s="5" t="s">
        <v>3548</v>
      </c>
      <c r="FB279" s="5" t="s">
        <v>6686</v>
      </c>
      <c r="FP279" s="5" t="s">
        <v>7687</v>
      </c>
      <c r="FQ279" s="5">
        <v>2</v>
      </c>
      <c r="FW279" s="5" t="s">
        <v>221</v>
      </c>
    </row>
    <row r="280" spans="1:193" s="5" customFormat="1" x14ac:dyDescent="0.2">
      <c r="A280" s="5" t="s">
        <v>7686</v>
      </c>
      <c r="B280" s="5" t="s">
        <v>7685</v>
      </c>
      <c r="C280" s="5">
        <v>134443</v>
      </c>
      <c r="E280" s="5" t="s">
        <v>166</v>
      </c>
      <c r="F280" s="5" t="s">
        <v>167</v>
      </c>
      <c r="G280" s="5" t="s">
        <v>168</v>
      </c>
      <c r="H280" s="5" t="s">
        <v>169</v>
      </c>
      <c r="I280" s="5" t="s">
        <v>170</v>
      </c>
      <c r="J280" s="5" t="s">
        <v>171</v>
      </c>
      <c r="M280" s="5" t="s">
        <v>172</v>
      </c>
      <c r="N280" s="5" t="s">
        <v>167</v>
      </c>
      <c r="O280" s="5" t="s">
        <v>614</v>
      </c>
      <c r="P280" s="5">
        <v>1110204</v>
      </c>
      <c r="Q280" s="5">
        <v>1110204</v>
      </c>
      <c r="R280" s="6">
        <v>42620.487500000003</v>
      </c>
      <c r="S280" s="6">
        <v>42747.65347222222</v>
      </c>
      <c r="T280" s="6">
        <v>43588.411111111112</v>
      </c>
      <c r="U280" s="6">
        <v>42625.460416666669</v>
      </c>
      <c r="X280" s="5" t="s">
        <v>1074</v>
      </c>
      <c r="AA280" s="5">
        <v>0</v>
      </c>
      <c r="AF280" s="5" t="s">
        <v>7684</v>
      </c>
      <c r="AH280" s="5">
        <v>1110204</v>
      </c>
      <c r="BS280" s="5" t="s">
        <v>7683</v>
      </c>
      <c r="EQ280" s="5" t="s">
        <v>7682</v>
      </c>
      <c r="ER280" s="5">
        <v>9.2233720368547697E+18</v>
      </c>
      <c r="EZ280" s="5" t="s">
        <v>662</v>
      </c>
      <c r="FB280" s="5" t="s">
        <v>6686</v>
      </c>
      <c r="FQ280" s="5">
        <v>1</v>
      </c>
      <c r="FW280" s="5" t="s">
        <v>221</v>
      </c>
    </row>
    <row r="281" spans="1:193" s="5" customFormat="1" x14ac:dyDescent="0.2">
      <c r="A281" s="5" t="s">
        <v>7681</v>
      </c>
      <c r="B281" s="5" t="s">
        <v>7680</v>
      </c>
      <c r="C281" s="5">
        <v>134441</v>
      </c>
      <c r="E281" s="5" t="s">
        <v>180</v>
      </c>
      <c r="F281" s="5" t="s">
        <v>167</v>
      </c>
      <c r="G281" s="5" t="s">
        <v>168</v>
      </c>
      <c r="H281" s="5" t="s">
        <v>169</v>
      </c>
      <c r="I281" s="5" t="s">
        <v>170</v>
      </c>
      <c r="J281" s="5" t="s">
        <v>171</v>
      </c>
      <c r="M281" s="5" t="s">
        <v>172</v>
      </c>
      <c r="N281" s="5" t="s">
        <v>167</v>
      </c>
      <c r="P281" s="5">
        <v>1110204</v>
      </c>
      <c r="Q281" s="5">
        <v>1110204</v>
      </c>
      <c r="R281" s="6">
        <v>42620.481249999997</v>
      </c>
      <c r="S281" s="6">
        <v>42747.652777777781</v>
      </c>
      <c r="T281" s="6">
        <v>43588.411111111112</v>
      </c>
      <c r="U281" s="6">
        <v>42620.654861111114</v>
      </c>
      <c r="X281" s="5" t="s">
        <v>1074</v>
      </c>
      <c r="AA281" s="5">
        <v>0</v>
      </c>
      <c r="AH281" s="5">
        <v>1110204</v>
      </c>
      <c r="BS281" s="5" t="s">
        <v>7679</v>
      </c>
      <c r="EQ281" s="5" t="s">
        <v>7678</v>
      </c>
      <c r="ER281" s="5">
        <v>9.2233720368547697E+18</v>
      </c>
      <c r="EZ281" s="5" t="s">
        <v>3548</v>
      </c>
      <c r="FB281" s="5" t="s">
        <v>6687</v>
      </c>
      <c r="FP281" s="5" t="s">
        <v>7677</v>
      </c>
      <c r="FQ281" s="5">
        <v>1</v>
      </c>
      <c r="FW281" s="5" t="s">
        <v>221</v>
      </c>
    </row>
    <row r="282" spans="1:193" s="5" customFormat="1" x14ac:dyDescent="0.2">
      <c r="A282" s="5" t="s">
        <v>7674</v>
      </c>
      <c r="B282" s="5" t="s">
        <v>7676</v>
      </c>
      <c r="C282" s="5">
        <v>134427</v>
      </c>
      <c r="E282" s="5" t="s">
        <v>229</v>
      </c>
      <c r="F282" s="5" t="s">
        <v>167</v>
      </c>
      <c r="G282" s="5" t="s">
        <v>168</v>
      </c>
      <c r="H282" s="5" t="s">
        <v>169</v>
      </c>
      <c r="I282" s="5" t="s">
        <v>170</v>
      </c>
      <c r="J282" s="5" t="s">
        <v>171</v>
      </c>
      <c r="M282" s="5" t="s">
        <v>172</v>
      </c>
      <c r="N282" s="5" t="s">
        <v>167</v>
      </c>
      <c r="P282" s="5">
        <v>1110204</v>
      </c>
      <c r="Q282" s="5">
        <v>1110204</v>
      </c>
      <c r="R282" s="6">
        <v>42620.463194444441</v>
      </c>
      <c r="S282" s="6">
        <v>42962.602777777778</v>
      </c>
      <c r="T282" s="6">
        <v>43588.411111111112</v>
      </c>
      <c r="U282" s="6">
        <v>42962.602777777778</v>
      </c>
      <c r="AA282" s="5">
        <v>0</v>
      </c>
      <c r="AF282" s="5" t="s">
        <v>7675</v>
      </c>
      <c r="AH282" s="5">
        <v>1110204</v>
      </c>
      <c r="DF282" s="5" t="s">
        <v>1935</v>
      </c>
      <c r="DH282" s="5" t="s">
        <v>7674</v>
      </c>
      <c r="DI282" s="5" t="s">
        <v>240</v>
      </c>
      <c r="EQ282" s="5" t="s">
        <v>7673</v>
      </c>
      <c r="ER282" s="5">
        <v>9.2233720368547697E+18</v>
      </c>
      <c r="EZ282" s="5" t="s">
        <v>662</v>
      </c>
      <c r="FW282" s="5" t="s">
        <v>221</v>
      </c>
    </row>
    <row r="283" spans="1:193" s="5" customFormat="1" x14ac:dyDescent="0.2">
      <c r="A283" s="5" t="s">
        <v>7672</v>
      </c>
      <c r="B283" s="5" t="s">
        <v>7671</v>
      </c>
      <c r="C283" s="5">
        <v>134413</v>
      </c>
      <c r="E283" s="5" t="s">
        <v>180</v>
      </c>
      <c r="F283" s="5" t="s">
        <v>167</v>
      </c>
      <c r="G283" s="5" t="s">
        <v>168</v>
      </c>
      <c r="H283" s="5" t="s">
        <v>169</v>
      </c>
      <c r="I283" s="5" t="s">
        <v>170</v>
      </c>
      <c r="J283" s="5" t="s">
        <v>171</v>
      </c>
      <c r="M283" s="5" t="s">
        <v>172</v>
      </c>
      <c r="N283" s="5" t="s">
        <v>167</v>
      </c>
      <c r="O283" s="5" t="s">
        <v>614</v>
      </c>
      <c r="P283" s="5">
        <v>1110204</v>
      </c>
      <c r="Q283" s="5">
        <v>1110204</v>
      </c>
      <c r="R283" s="6">
        <v>42620.446527777778</v>
      </c>
      <c r="S283" s="6">
        <v>42747.65347222222</v>
      </c>
      <c r="T283" s="6">
        <v>43588.411111111112</v>
      </c>
      <c r="U283" s="6">
        <v>42625.459722222222</v>
      </c>
      <c r="X283" s="5" t="s">
        <v>1074</v>
      </c>
      <c r="AA283" s="5">
        <v>0</v>
      </c>
      <c r="AF283" s="5" t="s">
        <v>7670</v>
      </c>
      <c r="AH283" s="5">
        <v>1110204</v>
      </c>
      <c r="BS283" s="5" t="s">
        <v>7669</v>
      </c>
      <c r="EQ283" s="5" t="s">
        <v>7668</v>
      </c>
      <c r="ER283" s="5">
        <v>9.2233720368547697E+18</v>
      </c>
      <c r="EZ283" s="5" t="s">
        <v>3548</v>
      </c>
      <c r="FB283" s="5" t="s">
        <v>6686</v>
      </c>
      <c r="FP283" s="5" t="s">
        <v>7667</v>
      </c>
      <c r="FQ283" s="5">
        <v>2</v>
      </c>
      <c r="FW283" s="5" t="s">
        <v>221</v>
      </c>
    </row>
    <row r="284" spans="1:193" s="5" customFormat="1" x14ac:dyDescent="0.2">
      <c r="A284" s="5" t="s">
        <v>7666</v>
      </c>
      <c r="B284" s="5" t="s">
        <v>7665</v>
      </c>
      <c r="C284" s="5">
        <v>134406</v>
      </c>
      <c r="E284" s="5" t="s">
        <v>180</v>
      </c>
      <c r="F284" s="5" t="s">
        <v>167</v>
      </c>
      <c r="G284" s="5" t="s">
        <v>168</v>
      </c>
      <c r="H284" s="5" t="s">
        <v>169</v>
      </c>
      <c r="I284" s="5" t="s">
        <v>170</v>
      </c>
      <c r="J284" s="5" t="s">
        <v>171</v>
      </c>
      <c r="M284" s="5" t="s">
        <v>172</v>
      </c>
      <c r="N284" s="5" t="s">
        <v>167</v>
      </c>
      <c r="O284" s="5" t="s">
        <v>614</v>
      </c>
      <c r="P284" s="5" t="s">
        <v>184</v>
      </c>
      <c r="Q284" s="5" t="s">
        <v>184</v>
      </c>
      <c r="R284" s="6">
        <v>42620.436111111114</v>
      </c>
      <c r="S284" s="6">
        <v>42747.65347222222</v>
      </c>
      <c r="T284" s="6">
        <v>43588.411111111112</v>
      </c>
      <c r="U284" s="6">
        <v>42625.46597222222</v>
      </c>
      <c r="X284" s="5" t="s">
        <v>1074</v>
      </c>
      <c r="AA284" s="5">
        <v>0</v>
      </c>
      <c r="AF284" s="5" t="s">
        <v>7664</v>
      </c>
      <c r="AH284" s="5" t="s">
        <v>184</v>
      </c>
      <c r="BS284" s="5" t="s">
        <v>7663</v>
      </c>
      <c r="EQ284" s="5" t="s">
        <v>7662</v>
      </c>
      <c r="ER284" s="5">
        <v>9.2233720368547697E+18</v>
      </c>
      <c r="EZ284" s="5" t="s">
        <v>662</v>
      </c>
      <c r="FB284" s="5" t="s">
        <v>6686</v>
      </c>
      <c r="FW284" s="5" t="s">
        <v>221</v>
      </c>
    </row>
    <row r="285" spans="1:193" s="5" customFormat="1" x14ac:dyDescent="0.2">
      <c r="A285" s="5" t="s">
        <v>7661</v>
      </c>
      <c r="B285" s="5" t="s">
        <v>7660</v>
      </c>
      <c r="C285" s="5">
        <v>134398</v>
      </c>
      <c r="E285" s="5" t="s">
        <v>166</v>
      </c>
      <c r="F285" s="5" t="s">
        <v>167</v>
      </c>
      <c r="G285" s="5" t="s">
        <v>168</v>
      </c>
      <c r="H285" s="5" t="s">
        <v>169</v>
      </c>
      <c r="I285" s="5" t="s">
        <v>170</v>
      </c>
      <c r="J285" s="5" t="s">
        <v>171</v>
      </c>
      <c r="M285" s="5" t="s">
        <v>172</v>
      </c>
      <c r="N285" s="5" t="s">
        <v>167</v>
      </c>
      <c r="O285" s="5" t="s">
        <v>350</v>
      </c>
      <c r="P285" s="5" t="s">
        <v>668</v>
      </c>
      <c r="Q285" s="5" t="s">
        <v>668</v>
      </c>
      <c r="R285" s="6">
        <v>42620.413888888892</v>
      </c>
      <c r="S285" s="6">
        <v>42639.655555555553</v>
      </c>
      <c r="T285" s="6">
        <v>43588.411111111112</v>
      </c>
      <c r="U285" s="6">
        <v>42639.655555555553</v>
      </c>
      <c r="AA285" s="5">
        <v>0</v>
      </c>
      <c r="AF285" s="5" t="s">
        <v>7659</v>
      </c>
      <c r="AH285" s="5" t="s">
        <v>668</v>
      </c>
      <c r="BB285" s="5" t="s">
        <v>7658</v>
      </c>
      <c r="DG285" s="5" t="s">
        <v>681</v>
      </c>
      <c r="EQ285" s="5" t="s">
        <v>7657</v>
      </c>
      <c r="ER285" s="5">
        <v>9.2233720368547697E+18</v>
      </c>
      <c r="EZ285" s="5" t="s">
        <v>662</v>
      </c>
      <c r="FB285" s="5" t="s">
        <v>6686</v>
      </c>
      <c r="FC285" s="5" t="s">
        <v>7065</v>
      </c>
      <c r="FQ285" s="5">
        <v>5</v>
      </c>
      <c r="FW285" s="5" t="s">
        <v>221</v>
      </c>
    </row>
    <row r="286" spans="1:193" s="5" customFormat="1" x14ac:dyDescent="0.2">
      <c r="A286" s="5" t="s">
        <v>7656</v>
      </c>
      <c r="B286" s="5" t="s">
        <v>7655</v>
      </c>
      <c r="C286" s="5">
        <v>134392</v>
      </c>
      <c r="E286" s="5" t="s">
        <v>180</v>
      </c>
      <c r="F286" s="5" t="s">
        <v>167</v>
      </c>
      <c r="G286" s="5" t="s">
        <v>168</v>
      </c>
      <c r="H286" s="5" t="s">
        <v>169</v>
      </c>
      <c r="I286" s="5" t="s">
        <v>170</v>
      </c>
      <c r="J286" s="5" t="s">
        <v>171</v>
      </c>
      <c r="M286" s="5" t="s">
        <v>172</v>
      </c>
      <c r="N286" s="5" t="s">
        <v>167</v>
      </c>
      <c r="P286" s="5">
        <v>1110204</v>
      </c>
      <c r="Q286" s="5">
        <v>1110204</v>
      </c>
      <c r="R286" s="6">
        <v>42620.40347222222</v>
      </c>
      <c r="S286" s="6">
        <v>42747.675694444442</v>
      </c>
      <c r="T286" s="6">
        <v>43588.411111111112</v>
      </c>
      <c r="U286" s="6">
        <v>42620.654861111114</v>
      </c>
      <c r="X286" s="5" t="s">
        <v>5845</v>
      </c>
      <c r="AA286" s="5">
        <v>0</v>
      </c>
      <c r="AF286" s="5" t="s">
        <v>7654</v>
      </c>
      <c r="AH286" s="5">
        <v>1110204</v>
      </c>
      <c r="EQ286" s="5" t="s">
        <v>7653</v>
      </c>
      <c r="ER286" s="5">
        <v>9.2233720368547697E+18</v>
      </c>
      <c r="EZ286" s="5" t="s">
        <v>3548</v>
      </c>
      <c r="FB286" s="5" t="s">
        <v>6687</v>
      </c>
      <c r="FQ286" s="5">
        <v>1</v>
      </c>
      <c r="FW286" s="5" t="s">
        <v>221</v>
      </c>
    </row>
    <row r="287" spans="1:193" s="5" customFormat="1" x14ac:dyDescent="0.2">
      <c r="A287" s="5" t="s">
        <v>7652</v>
      </c>
      <c r="B287" s="5" t="s">
        <v>7651</v>
      </c>
      <c r="C287" s="5">
        <v>134353</v>
      </c>
      <c r="E287" s="5" t="s">
        <v>180</v>
      </c>
      <c r="F287" s="5" t="s">
        <v>167</v>
      </c>
      <c r="G287" s="5" t="s">
        <v>168</v>
      </c>
      <c r="H287" s="5" t="s">
        <v>169</v>
      </c>
      <c r="I287" s="5" t="s">
        <v>170</v>
      </c>
      <c r="J287" s="5" t="s">
        <v>171</v>
      </c>
      <c r="M287" s="5" t="s">
        <v>172</v>
      </c>
      <c r="N287" s="5" t="s">
        <v>167</v>
      </c>
      <c r="P287" s="5">
        <v>1110204</v>
      </c>
      <c r="Q287" s="5">
        <v>1110204</v>
      </c>
      <c r="R287" s="6">
        <v>42619.676388888889</v>
      </c>
      <c r="S287" s="6">
        <v>42747.652777777781</v>
      </c>
      <c r="T287" s="6">
        <v>43588.411111111112</v>
      </c>
      <c r="U287" s="6">
        <v>42620.654861111114</v>
      </c>
      <c r="X287" s="5" t="s">
        <v>1074</v>
      </c>
      <c r="AA287" s="5">
        <v>0</v>
      </c>
      <c r="AF287" s="5" t="s">
        <v>7650</v>
      </c>
      <c r="AH287" s="5">
        <v>1110204</v>
      </c>
      <c r="AI287" s="5" t="s">
        <v>614</v>
      </c>
      <c r="EQ287" s="5" t="s">
        <v>7649</v>
      </c>
      <c r="ER287" s="5">
        <v>9.2233720368547697E+18</v>
      </c>
      <c r="EZ287" s="5" t="s">
        <v>662</v>
      </c>
      <c r="FB287" s="5" t="s">
        <v>6687</v>
      </c>
      <c r="FQ287" s="5">
        <v>1</v>
      </c>
      <c r="FW287" s="5" t="s">
        <v>221</v>
      </c>
      <c r="GK287" s="5" t="s">
        <v>7648</v>
      </c>
    </row>
    <row r="288" spans="1:193" s="5" customFormat="1" x14ac:dyDescent="0.2">
      <c r="A288" s="5" t="s">
        <v>7647</v>
      </c>
      <c r="B288" s="5" t="s">
        <v>7646</v>
      </c>
      <c r="C288" s="5">
        <v>134349</v>
      </c>
      <c r="E288" s="5" t="s">
        <v>166</v>
      </c>
      <c r="F288" s="5" t="s">
        <v>167</v>
      </c>
      <c r="G288" s="5" t="s">
        <v>168</v>
      </c>
      <c r="H288" s="5" t="s">
        <v>169</v>
      </c>
      <c r="I288" s="5" t="s">
        <v>170</v>
      </c>
      <c r="J288" s="5" t="s">
        <v>171</v>
      </c>
      <c r="M288" s="5" t="s">
        <v>172</v>
      </c>
      <c r="N288" s="5" t="s">
        <v>167</v>
      </c>
      <c r="O288" s="5" t="s">
        <v>614</v>
      </c>
      <c r="P288" s="5">
        <v>1110204</v>
      </c>
      <c r="Q288" s="5">
        <v>1110204</v>
      </c>
      <c r="R288" s="6">
        <v>42619.663194444445</v>
      </c>
      <c r="S288" s="6">
        <v>42747.652777777781</v>
      </c>
      <c r="T288" s="6">
        <v>43588.411111111112</v>
      </c>
      <c r="U288" s="6">
        <v>42621.509027777778</v>
      </c>
      <c r="X288" s="5" t="s">
        <v>1074</v>
      </c>
      <c r="AA288" s="5">
        <v>0</v>
      </c>
      <c r="AF288" s="5" t="s">
        <v>7645</v>
      </c>
      <c r="AH288" s="5">
        <v>1110204</v>
      </c>
      <c r="BS288" s="5" t="s">
        <v>7644</v>
      </c>
      <c r="EQ288" s="5" t="s">
        <v>7643</v>
      </c>
      <c r="ER288" s="5">
        <v>9.2233720368547697E+18</v>
      </c>
      <c r="EZ288" s="5" t="s">
        <v>662</v>
      </c>
      <c r="FB288" s="5" t="s">
        <v>6686</v>
      </c>
      <c r="FQ288" s="5">
        <v>2</v>
      </c>
      <c r="FW288" s="5" t="s">
        <v>221</v>
      </c>
    </row>
    <row r="289" spans="1:194" s="5" customFormat="1" x14ac:dyDescent="0.2">
      <c r="A289" s="5" t="s">
        <v>7642</v>
      </c>
      <c r="B289" s="5" t="s">
        <v>7641</v>
      </c>
      <c r="C289" s="5">
        <v>134345</v>
      </c>
      <c r="E289" s="5" t="s">
        <v>180</v>
      </c>
      <c r="F289" s="5" t="s">
        <v>167</v>
      </c>
      <c r="G289" s="5" t="s">
        <v>168</v>
      </c>
      <c r="H289" s="5" t="s">
        <v>169</v>
      </c>
      <c r="I289" s="5" t="s">
        <v>170</v>
      </c>
      <c r="J289" s="5" t="s">
        <v>171</v>
      </c>
      <c r="M289" s="5" t="s">
        <v>172</v>
      </c>
      <c r="N289" s="5" t="s">
        <v>167</v>
      </c>
      <c r="P289" s="5">
        <v>1110204</v>
      </c>
      <c r="Q289" s="5">
        <v>1110204</v>
      </c>
      <c r="R289" s="6">
        <v>42619.628472222219</v>
      </c>
      <c r="S289" s="6">
        <v>42656.611111111109</v>
      </c>
      <c r="T289" s="6">
        <v>43588.411111111112</v>
      </c>
      <c r="U289" s="6">
        <v>42656.611111111109</v>
      </c>
      <c r="AA289" s="5">
        <v>0</v>
      </c>
      <c r="AH289" s="5">
        <v>1110204</v>
      </c>
      <c r="DG289" s="5" t="s">
        <v>6692</v>
      </c>
      <c r="EQ289" s="5" t="s">
        <v>7640</v>
      </c>
      <c r="ER289" s="5">
        <v>9.2233720368547697E+18</v>
      </c>
      <c r="EZ289" s="5" t="s">
        <v>3548</v>
      </c>
      <c r="FB289" s="5" t="s">
        <v>6686</v>
      </c>
      <c r="FC289" s="5" t="s">
        <v>7065</v>
      </c>
      <c r="FD289" s="5" t="s">
        <v>7216</v>
      </c>
      <c r="FQ289" s="5">
        <v>2</v>
      </c>
      <c r="FW289" s="5" t="s">
        <v>221</v>
      </c>
    </row>
    <row r="290" spans="1:194" s="5" customFormat="1" x14ac:dyDescent="0.2">
      <c r="A290" s="5" t="s">
        <v>7639</v>
      </c>
      <c r="B290" s="5" t="s">
        <v>7638</v>
      </c>
      <c r="C290" s="5">
        <v>134237</v>
      </c>
      <c r="E290" s="5" t="s">
        <v>166</v>
      </c>
      <c r="F290" s="5" t="s">
        <v>167</v>
      </c>
      <c r="G290" s="5" t="s">
        <v>168</v>
      </c>
      <c r="H290" s="5" t="s">
        <v>169</v>
      </c>
      <c r="I290" s="5" t="s">
        <v>170</v>
      </c>
      <c r="J290" s="5" t="s">
        <v>171</v>
      </c>
      <c r="M290" s="5" t="s">
        <v>172</v>
      </c>
      <c r="N290" s="5" t="s">
        <v>167</v>
      </c>
      <c r="O290" s="5" t="s">
        <v>184</v>
      </c>
      <c r="P290" s="5" t="s">
        <v>184</v>
      </c>
      <c r="Q290" s="5" t="s">
        <v>184</v>
      </c>
      <c r="R290" s="6">
        <v>42615.5625</v>
      </c>
      <c r="S290" s="6">
        <v>42962.623611111114</v>
      </c>
      <c r="T290" s="6">
        <v>43588.411111111112</v>
      </c>
      <c r="U290" s="6">
        <v>42962.623611111114</v>
      </c>
      <c r="X290" s="5" t="s">
        <v>182</v>
      </c>
      <c r="AA290" s="5">
        <v>0</v>
      </c>
      <c r="AB290" s="5" t="s">
        <v>1642</v>
      </c>
      <c r="AF290" s="5" t="s">
        <v>7637</v>
      </c>
      <c r="AH290" s="5" t="s">
        <v>184</v>
      </c>
      <c r="AI290" s="5" t="s">
        <v>638</v>
      </c>
      <c r="BS290" s="5" t="s">
        <v>7636</v>
      </c>
      <c r="EQ290" s="5" t="s">
        <v>7635</v>
      </c>
      <c r="ER290" s="5">
        <v>9.2233720368547697E+18</v>
      </c>
      <c r="EZ290" s="5" t="s">
        <v>662</v>
      </c>
      <c r="FQ290" s="5">
        <v>2</v>
      </c>
      <c r="FV290" s="5" t="s">
        <v>1638</v>
      </c>
      <c r="FW290" s="5" t="s">
        <v>241</v>
      </c>
      <c r="GK290" s="5" t="s">
        <v>7634</v>
      </c>
    </row>
    <row r="291" spans="1:194" s="5" customFormat="1" x14ac:dyDescent="0.2">
      <c r="A291" s="5" t="s">
        <v>7633</v>
      </c>
      <c r="B291" s="5" t="s">
        <v>7632</v>
      </c>
      <c r="C291" s="5">
        <v>134197</v>
      </c>
      <c r="E291" s="5" t="s">
        <v>166</v>
      </c>
      <c r="F291" s="5" t="s">
        <v>167</v>
      </c>
      <c r="G291" s="5" t="s">
        <v>168</v>
      </c>
      <c r="H291" s="5" t="s">
        <v>169</v>
      </c>
      <c r="I291" s="5" t="s">
        <v>170</v>
      </c>
      <c r="J291" s="5" t="s">
        <v>171</v>
      </c>
      <c r="M291" s="5" t="s">
        <v>172</v>
      </c>
      <c r="N291" s="5" t="s">
        <v>167</v>
      </c>
      <c r="P291" s="5">
        <v>1110204</v>
      </c>
      <c r="Q291" s="5">
        <v>1110204</v>
      </c>
      <c r="R291" s="6">
        <v>42614.65625</v>
      </c>
      <c r="S291" s="6">
        <v>42747.65347222222</v>
      </c>
      <c r="T291" s="6">
        <v>43588.411111111112</v>
      </c>
      <c r="U291" s="6">
        <v>42619.436111111114</v>
      </c>
      <c r="V291" s="5" t="s">
        <v>6353</v>
      </c>
      <c r="X291" s="5" t="s">
        <v>1074</v>
      </c>
      <c r="AA291" s="5">
        <v>0</v>
      </c>
      <c r="AF291" s="5" t="s">
        <v>7631</v>
      </c>
      <c r="AH291" s="5">
        <v>1110204</v>
      </c>
      <c r="EQ291" s="5" t="s">
        <v>7630</v>
      </c>
      <c r="ER291" s="5">
        <v>9.2233720368547697E+18</v>
      </c>
      <c r="EZ291" s="5" t="s">
        <v>662</v>
      </c>
      <c r="FB291" s="5" t="s">
        <v>6687</v>
      </c>
      <c r="FQ291" s="5">
        <v>2</v>
      </c>
      <c r="FW291" s="5" t="s">
        <v>221</v>
      </c>
    </row>
    <row r="292" spans="1:194" s="5" customFormat="1" x14ac:dyDescent="0.2">
      <c r="A292" s="5" t="s">
        <v>7629</v>
      </c>
      <c r="B292" s="5" t="s">
        <v>7628</v>
      </c>
      <c r="C292" s="5">
        <v>134134</v>
      </c>
      <c r="E292" s="5" t="s">
        <v>180</v>
      </c>
      <c r="F292" s="5" t="s">
        <v>167</v>
      </c>
      <c r="G292" s="5" t="s">
        <v>168</v>
      </c>
      <c r="H292" s="5" t="s">
        <v>169</v>
      </c>
      <c r="I292" s="5" t="s">
        <v>170</v>
      </c>
      <c r="J292" s="5" t="s">
        <v>171</v>
      </c>
      <c r="M292" s="5" t="s">
        <v>172</v>
      </c>
      <c r="N292" s="5" t="s">
        <v>167</v>
      </c>
      <c r="O292" s="5" t="s">
        <v>614</v>
      </c>
      <c r="P292" s="5">
        <v>1110204</v>
      </c>
      <c r="Q292" s="5">
        <v>1110204</v>
      </c>
      <c r="R292" s="6">
        <v>42614.392361111109</v>
      </c>
      <c r="S292" s="6">
        <v>42747.65347222222</v>
      </c>
      <c r="T292" s="6">
        <v>43588.411111111112</v>
      </c>
      <c r="U292" s="6">
        <v>42619.654861111114</v>
      </c>
      <c r="V292" s="5" t="s">
        <v>6353</v>
      </c>
      <c r="X292" s="5" t="s">
        <v>1074</v>
      </c>
      <c r="AA292" s="5">
        <v>0</v>
      </c>
      <c r="AF292" s="5" t="s">
        <v>7627</v>
      </c>
      <c r="AH292" s="5">
        <v>1110204</v>
      </c>
      <c r="BS292" s="5" t="s">
        <v>7626</v>
      </c>
      <c r="EQ292" s="5" t="s">
        <v>7625</v>
      </c>
      <c r="ER292" s="5">
        <v>9.2233720368547697E+18</v>
      </c>
      <c r="EZ292" s="5" t="s">
        <v>3548</v>
      </c>
      <c r="FB292" s="5" t="s">
        <v>6687</v>
      </c>
      <c r="FP292" s="5" t="s">
        <v>7624</v>
      </c>
      <c r="FW292" s="5" t="s">
        <v>221</v>
      </c>
    </row>
    <row r="293" spans="1:194" s="5" customFormat="1" x14ac:dyDescent="0.2">
      <c r="A293" s="5" t="s">
        <v>7623</v>
      </c>
      <c r="B293" s="5" t="s">
        <v>7622</v>
      </c>
      <c r="C293" s="5">
        <v>134102</v>
      </c>
      <c r="E293" s="5" t="s">
        <v>166</v>
      </c>
      <c r="F293" s="5" t="s">
        <v>167</v>
      </c>
      <c r="G293" s="5" t="s">
        <v>168</v>
      </c>
      <c r="H293" s="5" t="s">
        <v>169</v>
      </c>
      <c r="I293" s="5" t="s">
        <v>170</v>
      </c>
      <c r="J293" s="5" t="s">
        <v>171</v>
      </c>
      <c r="M293" s="5" t="s">
        <v>172</v>
      </c>
      <c r="N293" s="5" t="s">
        <v>167</v>
      </c>
      <c r="O293" s="5" t="s">
        <v>668</v>
      </c>
      <c r="P293" s="5" t="s">
        <v>668</v>
      </c>
      <c r="Q293" s="5" t="s">
        <v>668</v>
      </c>
      <c r="R293" s="6">
        <v>42613.643055555556</v>
      </c>
      <c r="S293" s="6">
        <v>42747.675694444442</v>
      </c>
      <c r="T293" s="6">
        <v>43588.411111111112</v>
      </c>
      <c r="U293" s="6">
        <v>42718.492361111108</v>
      </c>
      <c r="X293" s="5" t="s">
        <v>5845</v>
      </c>
      <c r="AA293" s="5">
        <v>0</v>
      </c>
      <c r="AF293" s="5" t="s">
        <v>7621</v>
      </c>
      <c r="AH293" s="5" t="s">
        <v>184</v>
      </c>
      <c r="AI293" s="5" t="s">
        <v>668</v>
      </c>
      <c r="EQ293" s="5" t="s">
        <v>7620</v>
      </c>
      <c r="ER293" s="5">
        <v>9.2233720368547697E+18</v>
      </c>
      <c r="EZ293" s="5" t="s">
        <v>662</v>
      </c>
      <c r="FB293" s="5" t="s">
        <v>7619</v>
      </c>
      <c r="FQ293" s="5">
        <v>3</v>
      </c>
      <c r="FW293" s="5" t="s">
        <v>221</v>
      </c>
      <c r="GK293" s="5" t="s">
        <v>7618</v>
      </c>
    </row>
    <row r="294" spans="1:194" s="5" customFormat="1" x14ac:dyDescent="0.2">
      <c r="A294" s="5" t="s">
        <v>7617</v>
      </c>
      <c r="B294" s="5" t="s">
        <v>7616</v>
      </c>
      <c r="C294" s="5">
        <v>134094</v>
      </c>
      <c r="E294" s="5" t="s">
        <v>180</v>
      </c>
      <c r="F294" s="5" t="s">
        <v>167</v>
      </c>
      <c r="G294" s="5" t="s">
        <v>168</v>
      </c>
      <c r="H294" s="5" t="s">
        <v>169</v>
      </c>
      <c r="I294" s="5" t="s">
        <v>170</v>
      </c>
      <c r="J294" s="5" t="s">
        <v>171</v>
      </c>
      <c r="M294" s="5" t="s">
        <v>172</v>
      </c>
      <c r="N294" s="5" t="s">
        <v>167</v>
      </c>
      <c r="O294" s="5" t="s">
        <v>668</v>
      </c>
      <c r="P294" s="5">
        <v>1110204</v>
      </c>
      <c r="Q294" s="5">
        <v>1110204</v>
      </c>
      <c r="R294" s="6">
        <v>42613.585416666669</v>
      </c>
      <c r="S294" s="6">
        <v>42627.460416666669</v>
      </c>
      <c r="T294" s="6">
        <v>43588.411111111112</v>
      </c>
      <c r="U294" s="6">
        <v>42627.459722222222</v>
      </c>
      <c r="AA294" s="5">
        <v>0</v>
      </c>
      <c r="AF294" s="5" t="s">
        <v>7615</v>
      </c>
      <c r="AH294" s="5">
        <v>1110204</v>
      </c>
      <c r="BL294" s="5" t="s">
        <v>7614</v>
      </c>
      <c r="BM294" s="5" t="s">
        <v>7613</v>
      </c>
      <c r="BS294" s="5" t="s">
        <v>7612</v>
      </c>
      <c r="DG294" s="5" t="s">
        <v>6692</v>
      </c>
      <c r="EQ294" s="5" t="s">
        <v>7611</v>
      </c>
      <c r="ER294" s="5">
        <v>9.2233720368547697E+18</v>
      </c>
      <c r="EZ294" s="5" t="s">
        <v>3548</v>
      </c>
      <c r="FB294" s="5" t="s">
        <v>6686</v>
      </c>
      <c r="FP294" s="5" t="s">
        <v>7610</v>
      </c>
      <c r="FQ294" s="5">
        <v>1</v>
      </c>
      <c r="FW294" s="5" t="s">
        <v>221</v>
      </c>
      <c r="GK294" s="5" t="s">
        <v>7609</v>
      </c>
    </row>
    <row r="295" spans="1:194" s="5" customFormat="1" x14ac:dyDescent="0.2">
      <c r="A295" s="5" t="s">
        <v>7608</v>
      </c>
      <c r="B295" s="5" t="s">
        <v>7607</v>
      </c>
      <c r="C295" s="5">
        <v>134080</v>
      </c>
      <c r="E295" s="5" t="s">
        <v>180</v>
      </c>
      <c r="F295" s="5" t="s">
        <v>167</v>
      </c>
      <c r="G295" s="5" t="s">
        <v>168</v>
      </c>
      <c r="H295" s="5" t="s">
        <v>169</v>
      </c>
      <c r="I295" s="5" t="s">
        <v>170</v>
      </c>
      <c r="J295" s="5" t="s">
        <v>171</v>
      </c>
      <c r="M295" s="5" t="s">
        <v>172</v>
      </c>
      <c r="N295" s="5" t="s">
        <v>167</v>
      </c>
      <c r="O295" s="5" t="s">
        <v>614</v>
      </c>
      <c r="P295" s="5">
        <v>1110204</v>
      </c>
      <c r="Q295" s="5">
        <v>1110204</v>
      </c>
      <c r="R295" s="6">
        <v>42613.511805555558</v>
      </c>
      <c r="S295" s="6">
        <v>42747.65347222222</v>
      </c>
      <c r="T295" s="6">
        <v>43588.411111111112</v>
      </c>
      <c r="U295" s="6">
        <v>42615.418749999997</v>
      </c>
      <c r="V295" s="5" t="s">
        <v>6353</v>
      </c>
      <c r="X295" s="5" t="s">
        <v>1074</v>
      </c>
      <c r="AA295" s="5">
        <v>0</v>
      </c>
      <c r="AH295" s="5">
        <v>1110204</v>
      </c>
      <c r="BS295" s="5" t="s">
        <v>7606</v>
      </c>
      <c r="EQ295" s="5" t="s">
        <v>7605</v>
      </c>
      <c r="ER295" s="5">
        <v>9.2233720368547697E+18</v>
      </c>
      <c r="EZ295" s="5" t="s">
        <v>3518</v>
      </c>
      <c r="FB295" s="5" t="s">
        <v>6687</v>
      </c>
      <c r="FP295" s="5" t="s">
        <v>7604</v>
      </c>
      <c r="FW295" s="5" t="s">
        <v>221</v>
      </c>
    </row>
    <row r="296" spans="1:194" s="5" customFormat="1" x14ac:dyDescent="0.2">
      <c r="A296" s="5" t="s">
        <v>7603</v>
      </c>
      <c r="B296" s="5" t="s">
        <v>7602</v>
      </c>
      <c r="C296" s="5">
        <v>134063</v>
      </c>
      <c r="E296" s="5" t="s">
        <v>166</v>
      </c>
      <c r="F296" s="5" t="s">
        <v>167</v>
      </c>
      <c r="G296" s="5" t="s">
        <v>168</v>
      </c>
      <c r="H296" s="5" t="s">
        <v>169</v>
      </c>
      <c r="I296" s="5" t="s">
        <v>170</v>
      </c>
      <c r="J296" s="5" t="s">
        <v>171</v>
      </c>
      <c r="M296" s="5" t="s">
        <v>172</v>
      </c>
      <c r="N296" s="5" t="s">
        <v>167</v>
      </c>
      <c r="O296" s="5" t="s">
        <v>350</v>
      </c>
      <c r="P296" s="5" t="s">
        <v>668</v>
      </c>
      <c r="Q296" s="5" t="s">
        <v>668</v>
      </c>
      <c r="R296" s="6">
        <v>42613.463194444441</v>
      </c>
      <c r="S296" s="6">
        <v>42641.720833333333</v>
      </c>
      <c r="T296" s="6">
        <v>43588.411111111112</v>
      </c>
      <c r="U296" s="6">
        <v>42641.720833333333</v>
      </c>
      <c r="AA296" s="5">
        <v>0</v>
      </c>
      <c r="AF296" s="5" t="s">
        <v>7601</v>
      </c>
      <c r="AH296" s="5" t="s">
        <v>668</v>
      </c>
      <c r="DG296" s="5" t="s">
        <v>681</v>
      </c>
      <c r="EQ296" s="5" t="s">
        <v>7600</v>
      </c>
      <c r="ER296" s="5">
        <v>9.2233720368547697E+18</v>
      </c>
      <c r="EZ296" s="5" t="s">
        <v>662</v>
      </c>
      <c r="FB296" s="5" t="s">
        <v>6686</v>
      </c>
      <c r="FC296" s="5" t="s">
        <v>7065</v>
      </c>
      <c r="FQ296" s="5">
        <v>1</v>
      </c>
      <c r="FW296" s="5" t="s">
        <v>221</v>
      </c>
    </row>
    <row r="297" spans="1:194" s="5" customFormat="1" x14ac:dyDescent="0.2">
      <c r="A297" s="5" t="s">
        <v>7599</v>
      </c>
      <c r="B297" s="5" t="s">
        <v>7598</v>
      </c>
      <c r="C297" s="5">
        <v>134027</v>
      </c>
      <c r="E297" s="5" t="s">
        <v>166</v>
      </c>
      <c r="F297" s="5" t="s">
        <v>167</v>
      </c>
      <c r="G297" s="5" t="s">
        <v>168</v>
      </c>
      <c r="H297" s="5" t="s">
        <v>169</v>
      </c>
      <c r="I297" s="5" t="s">
        <v>170</v>
      </c>
      <c r="J297" s="5" t="s">
        <v>171</v>
      </c>
      <c r="M297" s="5" t="s">
        <v>172</v>
      </c>
      <c r="N297" s="5" t="s">
        <v>167</v>
      </c>
      <c r="O297" s="5" t="s">
        <v>614</v>
      </c>
      <c r="P297" s="5">
        <v>1110204</v>
      </c>
      <c r="Q297" s="5">
        <v>1110204</v>
      </c>
      <c r="R297" s="6">
        <v>42612.73333333333</v>
      </c>
      <c r="S297" s="6">
        <v>42747.65347222222</v>
      </c>
      <c r="T297" s="6">
        <v>43588.411111111112</v>
      </c>
      <c r="U297" s="6">
        <v>42615.420138888891</v>
      </c>
      <c r="V297" s="5" t="s">
        <v>6353</v>
      </c>
      <c r="X297" s="5" t="s">
        <v>1074</v>
      </c>
      <c r="AA297" s="5">
        <v>0</v>
      </c>
      <c r="AF297" s="5" t="s">
        <v>7597</v>
      </c>
      <c r="AH297" s="5">
        <v>1110204</v>
      </c>
      <c r="BS297" s="5" t="s">
        <v>7596</v>
      </c>
      <c r="EQ297" s="5" t="s">
        <v>7595</v>
      </c>
      <c r="ER297" s="5">
        <v>9.2233720368547697E+18</v>
      </c>
      <c r="EZ297" s="5" t="s">
        <v>662</v>
      </c>
      <c r="FB297" s="5" t="s">
        <v>6687</v>
      </c>
      <c r="FQ297" s="5">
        <v>1</v>
      </c>
      <c r="FW297" s="5" t="s">
        <v>221</v>
      </c>
    </row>
    <row r="298" spans="1:194" s="5" customFormat="1" x14ac:dyDescent="0.2">
      <c r="A298" s="5" t="s">
        <v>7594</v>
      </c>
      <c r="B298" s="5" t="s">
        <v>7593</v>
      </c>
      <c r="C298" s="5">
        <v>133814</v>
      </c>
      <c r="E298" s="5" t="s">
        <v>166</v>
      </c>
      <c r="F298" s="5" t="s">
        <v>167</v>
      </c>
      <c r="G298" s="5" t="s">
        <v>168</v>
      </c>
      <c r="H298" s="5" t="s">
        <v>169</v>
      </c>
      <c r="I298" s="5" t="s">
        <v>170</v>
      </c>
      <c r="J298" s="5" t="s">
        <v>171</v>
      </c>
      <c r="M298" s="5" t="s">
        <v>172</v>
      </c>
      <c r="N298" s="5" t="s">
        <v>167</v>
      </c>
      <c r="O298" s="5" t="s">
        <v>350</v>
      </c>
      <c r="P298" s="5" t="s">
        <v>668</v>
      </c>
      <c r="Q298" s="5" t="s">
        <v>668</v>
      </c>
      <c r="R298" s="6">
        <v>42608.621527777781</v>
      </c>
      <c r="S298" s="6">
        <v>42613.643750000003</v>
      </c>
      <c r="T298" s="6">
        <v>43588.411111111112</v>
      </c>
      <c r="U298" s="6">
        <v>42613.643750000003</v>
      </c>
      <c r="AA298" s="5">
        <v>0</v>
      </c>
      <c r="AF298" s="5" t="s">
        <v>7592</v>
      </c>
      <c r="AH298" s="5" t="s">
        <v>668</v>
      </c>
      <c r="DG298" s="5" t="s">
        <v>681</v>
      </c>
      <c r="EQ298" s="5" t="s">
        <v>7591</v>
      </c>
      <c r="ER298" s="5">
        <v>9.2233720368547697E+18</v>
      </c>
      <c r="EZ298" s="5" t="s">
        <v>662</v>
      </c>
      <c r="FB298" s="5" t="s">
        <v>6687</v>
      </c>
      <c r="FQ298" s="5">
        <v>2</v>
      </c>
      <c r="FW298" s="5" t="s">
        <v>221</v>
      </c>
      <c r="GK298" s="5" t="s">
        <v>7590</v>
      </c>
    </row>
    <row r="299" spans="1:194" s="5" customFormat="1" x14ac:dyDescent="0.2">
      <c r="A299" s="5" t="s">
        <v>7589</v>
      </c>
      <c r="B299" s="5" t="s">
        <v>7588</v>
      </c>
      <c r="C299" s="5">
        <v>133684</v>
      </c>
      <c r="E299" s="5" t="s">
        <v>180</v>
      </c>
      <c r="F299" s="5" t="s">
        <v>167</v>
      </c>
      <c r="G299" s="5" t="s">
        <v>168</v>
      </c>
      <c r="H299" s="5" t="s">
        <v>169</v>
      </c>
      <c r="I299" s="5" t="s">
        <v>170</v>
      </c>
      <c r="J299" s="5" t="s">
        <v>171</v>
      </c>
      <c r="M299" s="5" t="s">
        <v>172</v>
      </c>
      <c r="N299" s="5" t="s">
        <v>167</v>
      </c>
      <c r="O299" s="5" t="s">
        <v>614</v>
      </c>
      <c r="P299" s="5">
        <v>1110204</v>
      </c>
      <c r="Q299" s="5">
        <v>1110204</v>
      </c>
      <c r="R299" s="6">
        <v>42607.454861111109</v>
      </c>
      <c r="S299" s="6">
        <v>42747.65347222222</v>
      </c>
      <c r="T299" s="6">
        <v>43588.411111111112</v>
      </c>
      <c r="U299" s="6">
        <v>42611.474999999999</v>
      </c>
      <c r="V299" s="5" t="s">
        <v>6353</v>
      </c>
      <c r="X299" s="5" t="s">
        <v>1074</v>
      </c>
      <c r="AA299" s="5">
        <v>0</v>
      </c>
      <c r="AH299" s="5">
        <v>1110204</v>
      </c>
      <c r="BS299" s="5" t="s">
        <v>7587</v>
      </c>
      <c r="EQ299" s="5" t="s">
        <v>7586</v>
      </c>
      <c r="ER299" s="5">
        <v>9.2233720368547697E+18</v>
      </c>
      <c r="EZ299" s="5" t="s">
        <v>3548</v>
      </c>
      <c r="FB299" s="5" t="s">
        <v>6687</v>
      </c>
      <c r="FP299" s="5" t="s">
        <v>7585</v>
      </c>
      <c r="FW299" s="5" t="s">
        <v>221</v>
      </c>
    </row>
    <row r="300" spans="1:194" s="5" customFormat="1" x14ac:dyDescent="0.2">
      <c r="A300" s="5" t="s">
        <v>7584</v>
      </c>
      <c r="B300" s="5" t="s">
        <v>7583</v>
      </c>
      <c r="C300" s="5">
        <v>133636</v>
      </c>
      <c r="E300" s="5" t="s">
        <v>166</v>
      </c>
      <c r="F300" s="5" t="s">
        <v>167</v>
      </c>
      <c r="G300" s="5" t="s">
        <v>168</v>
      </c>
      <c r="H300" s="5" t="s">
        <v>169</v>
      </c>
      <c r="I300" s="5" t="s">
        <v>170</v>
      </c>
      <c r="J300" s="5" t="s">
        <v>171</v>
      </c>
      <c r="M300" s="5" t="s">
        <v>172</v>
      </c>
      <c r="N300" s="5" t="s">
        <v>167</v>
      </c>
      <c r="O300" s="5" t="s">
        <v>448</v>
      </c>
      <c r="P300" s="5">
        <v>1110184</v>
      </c>
      <c r="Q300" s="5">
        <v>1110184</v>
      </c>
      <c r="R300" s="6">
        <v>42606.604166666664</v>
      </c>
      <c r="S300" s="6">
        <v>42947.615277777775</v>
      </c>
      <c r="T300" s="6">
        <v>43588.411111111112</v>
      </c>
      <c r="U300" s="6">
        <v>42947.614583333336</v>
      </c>
      <c r="X300" s="5" t="s">
        <v>615</v>
      </c>
      <c r="AA300" s="5">
        <v>0</v>
      </c>
      <c r="AB300" s="5" t="s">
        <v>7582</v>
      </c>
      <c r="AF300" s="5" t="s">
        <v>7581</v>
      </c>
      <c r="AH300" s="5">
        <v>1110184</v>
      </c>
      <c r="AI300" s="5" t="s">
        <v>7580</v>
      </c>
      <c r="AJ300" s="5" t="s">
        <v>7579</v>
      </c>
      <c r="BS300" s="5" t="s">
        <v>7578</v>
      </c>
      <c r="EQ300" s="5" t="s">
        <v>7577</v>
      </c>
      <c r="ER300" s="5">
        <v>9.2233720368547697E+18</v>
      </c>
      <c r="EZ300" s="5" t="s">
        <v>662</v>
      </c>
      <c r="FV300" s="5" t="s">
        <v>1638</v>
      </c>
      <c r="FW300" s="5" t="s">
        <v>221</v>
      </c>
      <c r="GK300" s="5" t="s">
        <v>7576</v>
      </c>
      <c r="GL300" s="5" t="s">
        <v>7575</v>
      </c>
    </row>
    <row r="301" spans="1:194" s="5" customFormat="1" x14ac:dyDescent="0.2">
      <c r="A301" s="5" t="s">
        <v>7574</v>
      </c>
      <c r="B301" s="5" t="s">
        <v>7476</v>
      </c>
      <c r="C301" s="5">
        <v>133619</v>
      </c>
      <c r="E301" s="5" t="s">
        <v>166</v>
      </c>
      <c r="F301" s="5" t="s">
        <v>167</v>
      </c>
      <c r="G301" s="5" t="s">
        <v>168</v>
      </c>
      <c r="H301" s="5" t="s">
        <v>169</v>
      </c>
      <c r="I301" s="5" t="s">
        <v>170</v>
      </c>
      <c r="J301" s="5" t="s">
        <v>171</v>
      </c>
      <c r="M301" s="5" t="s">
        <v>172</v>
      </c>
      <c r="N301" s="5" t="s">
        <v>167</v>
      </c>
      <c r="O301" s="5" t="s">
        <v>671</v>
      </c>
      <c r="P301" s="5">
        <v>1110204</v>
      </c>
      <c r="Q301" s="5">
        <v>1110204</v>
      </c>
      <c r="R301" s="6">
        <v>42606.507638888892</v>
      </c>
      <c r="S301" s="6">
        <v>42747.652777777781</v>
      </c>
      <c r="T301" s="6">
        <v>43588.411111111112</v>
      </c>
      <c r="U301" s="6">
        <v>42611.474999999999</v>
      </c>
      <c r="V301" s="5" t="s">
        <v>6353</v>
      </c>
      <c r="X301" s="5" t="s">
        <v>1074</v>
      </c>
      <c r="AA301" s="5">
        <v>0</v>
      </c>
      <c r="AF301" s="5" t="s">
        <v>7573</v>
      </c>
      <c r="AH301" s="5">
        <v>1110204</v>
      </c>
      <c r="BS301" s="5" t="s">
        <v>7572</v>
      </c>
      <c r="EQ301" s="5" t="s">
        <v>7571</v>
      </c>
      <c r="ER301" s="5">
        <v>9.2233720368547697E+18</v>
      </c>
      <c r="EZ301" s="5" t="s">
        <v>662</v>
      </c>
      <c r="FB301" s="5" t="s">
        <v>6687</v>
      </c>
      <c r="FQ301" s="5">
        <v>1</v>
      </c>
      <c r="FW301" s="5" t="s">
        <v>221</v>
      </c>
      <c r="GK301" s="5" t="s">
        <v>7570</v>
      </c>
      <c r="GL301" s="5" t="s">
        <v>7569</v>
      </c>
    </row>
    <row r="302" spans="1:194" s="5" customFormat="1" x14ac:dyDescent="0.2">
      <c r="A302" s="5" t="s">
        <v>7568</v>
      </c>
      <c r="B302" s="5" t="s">
        <v>7567</v>
      </c>
      <c r="C302" s="5">
        <v>133604</v>
      </c>
      <c r="E302" s="5" t="s">
        <v>166</v>
      </c>
      <c r="F302" s="5" t="s">
        <v>167</v>
      </c>
      <c r="G302" s="5" t="s">
        <v>168</v>
      </c>
      <c r="H302" s="5" t="s">
        <v>169</v>
      </c>
      <c r="I302" s="5" t="s">
        <v>170</v>
      </c>
      <c r="J302" s="5" t="s">
        <v>171</v>
      </c>
      <c r="M302" s="5" t="s">
        <v>172</v>
      </c>
      <c r="N302" s="5" t="s">
        <v>167</v>
      </c>
      <c r="O302" s="5" t="s">
        <v>6959</v>
      </c>
      <c r="P302" s="5" t="s">
        <v>6959</v>
      </c>
      <c r="Q302" s="5" t="s">
        <v>6959</v>
      </c>
      <c r="R302" s="6">
        <v>42606.468055555553</v>
      </c>
      <c r="S302" s="6">
        <v>42620.632638888892</v>
      </c>
      <c r="T302" s="6">
        <v>43588.411111111112</v>
      </c>
      <c r="U302" s="6">
        <v>42620.631249999999</v>
      </c>
      <c r="AA302" s="5">
        <v>0</v>
      </c>
      <c r="AF302" s="5" t="s">
        <v>7566</v>
      </c>
      <c r="AH302" s="5" t="s">
        <v>6959</v>
      </c>
      <c r="BS302" s="5" t="s">
        <v>7565</v>
      </c>
      <c r="EQ302" s="5" t="s">
        <v>7564</v>
      </c>
      <c r="ER302" s="5">
        <v>9.2233720368547697E+18</v>
      </c>
      <c r="EZ302" s="5" t="s">
        <v>662</v>
      </c>
      <c r="FB302" s="5" t="s">
        <v>6687</v>
      </c>
      <c r="FQ302" s="5">
        <v>1</v>
      </c>
      <c r="FT302" s="5">
        <v>3</v>
      </c>
      <c r="FU302" s="5">
        <v>3</v>
      </c>
      <c r="FV302" s="5" t="s">
        <v>6956</v>
      </c>
      <c r="FW302" s="5" t="s">
        <v>241</v>
      </c>
      <c r="GK302" s="5" t="s">
        <v>7563</v>
      </c>
    </row>
    <row r="303" spans="1:194" s="5" customFormat="1" x14ac:dyDescent="0.2">
      <c r="A303" s="5" t="s">
        <v>7562</v>
      </c>
      <c r="B303" s="5" t="s">
        <v>7561</v>
      </c>
      <c r="C303" s="5">
        <v>133589</v>
      </c>
      <c r="E303" s="5" t="s">
        <v>180</v>
      </c>
      <c r="F303" s="5" t="s">
        <v>167</v>
      </c>
      <c r="G303" s="5" t="s">
        <v>168</v>
      </c>
      <c r="H303" s="5" t="s">
        <v>169</v>
      </c>
      <c r="I303" s="5" t="s">
        <v>170</v>
      </c>
      <c r="J303" s="5" t="s">
        <v>171</v>
      </c>
      <c r="M303" s="5" t="s">
        <v>172</v>
      </c>
      <c r="N303" s="5" t="s">
        <v>167</v>
      </c>
      <c r="O303" s="5" t="s">
        <v>350</v>
      </c>
      <c r="P303" s="5" t="s">
        <v>350</v>
      </c>
      <c r="Q303" s="5" t="s">
        <v>350</v>
      </c>
      <c r="R303" s="6">
        <v>42606.405555555553</v>
      </c>
      <c r="S303" s="6">
        <v>42625.442361111112</v>
      </c>
      <c r="T303" s="6">
        <v>43588.411111111112</v>
      </c>
      <c r="U303" s="6">
        <v>42625.442361111112</v>
      </c>
      <c r="AA303" s="5">
        <v>0</v>
      </c>
      <c r="AH303" s="5" t="s">
        <v>350</v>
      </c>
      <c r="DG303" s="5" t="s">
        <v>681</v>
      </c>
      <c r="EQ303" s="5" t="s">
        <v>7560</v>
      </c>
      <c r="ER303" s="5">
        <v>9.2233720368547697E+18</v>
      </c>
      <c r="EZ303" s="5" t="s">
        <v>662</v>
      </c>
      <c r="FB303" s="5" t="s">
        <v>6687</v>
      </c>
      <c r="FC303" s="5" t="s">
        <v>6686</v>
      </c>
      <c r="FQ303" s="5">
        <v>2</v>
      </c>
      <c r="FW303" s="5" t="s">
        <v>221</v>
      </c>
    </row>
    <row r="304" spans="1:194" s="5" customFormat="1" x14ac:dyDescent="0.2">
      <c r="A304" s="5" t="s">
        <v>7559</v>
      </c>
      <c r="B304" s="5" t="s">
        <v>7558</v>
      </c>
      <c r="C304" s="5">
        <v>133586</v>
      </c>
      <c r="E304" s="5" t="s">
        <v>166</v>
      </c>
      <c r="F304" s="5" t="s">
        <v>553</v>
      </c>
      <c r="G304" s="5" t="s">
        <v>168</v>
      </c>
      <c r="H304" s="5" t="s">
        <v>169</v>
      </c>
      <c r="I304" s="5" t="s">
        <v>170</v>
      </c>
      <c r="J304" s="5" t="s">
        <v>171</v>
      </c>
      <c r="M304" s="5" t="s">
        <v>172</v>
      </c>
      <c r="P304" s="5">
        <v>1110204</v>
      </c>
      <c r="Q304" s="5">
        <v>1110204</v>
      </c>
      <c r="R304" s="6">
        <v>42606.381944444445</v>
      </c>
      <c r="S304" s="6">
        <v>43055.649305555555</v>
      </c>
      <c r="T304" s="6">
        <v>43588.411111111112</v>
      </c>
      <c r="X304" s="5" t="s">
        <v>1074</v>
      </c>
      <c r="AA304" s="5">
        <v>0</v>
      </c>
      <c r="AF304" s="5" t="s">
        <v>7557</v>
      </c>
      <c r="AH304" s="5">
        <v>1110204</v>
      </c>
      <c r="BS304" s="5" t="s">
        <v>7556</v>
      </c>
      <c r="EQ304" s="5" t="s">
        <v>7555</v>
      </c>
      <c r="ER304" s="5">
        <v>9.2233720368547697E+18</v>
      </c>
      <c r="EZ304" s="5" t="s">
        <v>662</v>
      </c>
      <c r="FQ304" s="5">
        <v>3</v>
      </c>
      <c r="FW304" s="5" t="s">
        <v>221</v>
      </c>
    </row>
    <row r="305" spans="1:197" s="5" customFormat="1" x14ac:dyDescent="0.2">
      <c r="A305" s="5" t="s">
        <v>7554</v>
      </c>
      <c r="B305" s="5" t="s">
        <v>7553</v>
      </c>
      <c r="C305" s="5">
        <v>133569</v>
      </c>
      <c r="E305" s="5" t="s">
        <v>166</v>
      </c>
      <c r="F305" s="5" t="s">
        <v>167</v>
      </c>
      <c r="G305" s="5" t="s">
        <v>168</v>
      </c>
      <c r="H305" s="5" t="s">
        <v>169</v>
      </c>
      <c r="I305" s="5" t="s">
        <v>170</v>
      </c>
      <c r="J305" s="5" t="s">
        <v>171</v>
      </c>
      <c r="M305" s="5" t="s">
        <v>172</v>
      </c>
      <c r="N305" s="5" t="s">
        <v>167</v>
      </c>
      <c r="O305" s="5" t="s">
        <v>350</v>
      </c>
      <c r="P305" s="5" t="s">
        <v>350</v>
      </c>
      <c r="Q305" s="5" t="s">
        <v>350</v>
      </c>
      <c r="R305" s="6">
        <v>42605.729861111111</v>
      </c>
      <c r="S305" s="6">
        <v>42613.643750000003</v>
      </c>
      <c r="T305" s="6">
        <v>43588.411111111112</v>
      </c>
      <c r="U305" s="6">
        <v>42613.643750000003</v>
      </c>
      <c r="AA305" s="5">
        <v>0</v>
      </c>
      <c r="AH305" s="5" t="s">
        <v>350</v>
      </c>
      <c r="DG305" s="5" t="s">
        <v>681</v>
      </c>
      <c r="EQ305" s="5" t="s">
        <v>7552</v>
      </c>
      <c r="ER305" s="5">
        <v>9.2233720368547697E+18</v>
      </c>
      <c r="EZ305" s="5" t="s">
        <v>662</v>
      </c>
      <c r="FB305" s="5" t="s">
        <v>6687</v>
      </c>
      <c r="FQ305" s="5">
        <v>2</v>
      </c>
      <c r="FW305" s="5" t="s">
        <v>221</v>
      </c>
    </row>
    <row r="306" spans="1:197" s="5" customFormat="1" x14ac:dyDescent="0.2">
      <c r="A306" s="5" t="s">
        <v>7551</v>
      </c>
      <c r="B306" s="5" t="s">
        <v>7550</v>
      </c>
      <c r="C306" s="5">
        <v>133551</v>
      </c>
      <c r="E306" s="5" t="s">
        <v>166</v>
      </c>
      <c r="F306" s="5" t="s">
        <v>167</v>
      </c>
      <c r="G306" s="5" t="s">
        <v>168</v>
      </c>
      <c r="H306" s="5" t="s">
        <v>169</v>
      </c>
      <c r="I306" s="5" t="s">
        <v>170</v>
      </c>
      <c r="J306" s="5" t="s">
        <v>171</v>
      </c>
      <c r="M306" s="5" t="s">
        <v>172</v>
      </c>
      <c r="N306" s="5" t="s">
        <v>167</v>
      </c>
      <c r="O306" s="5" t="s">
        <v>350</v>
      </c>
      <c r="P306" s="5" t="s">
        <v>350</v>
      </c>
      <c r="Q306" s="5" t="s">
        <v>350</v>
      </c>
      <c r="R306" s="6">
        <v>42605.629166666666</v>
      </c>
      <c r="S306" s="6">
        <v>42608.445833333331</v>
      </c>
      <c r="T306" s="6">
        <v>43588.411111111112</v>
      </c>
      <c r="U306" s="6">
        <v>42608.445833333331</v>
      </c>
      <c r="AA306" s="5">
        <v>0</v>
      </c>
      <c r="AF306" s="5" t="s">
        <v>7549</v>
      </c>
      <c r="AH306" s="5" t="s">
        <v>350</v>
      </c>
      <c r="DG306" s="5" t="s">
        <v>681</v>
      </c>
      <c r="EQ306" s="5" t="s">
        <v>7548</v>
      </c>
      <c r="ER306" s="5">
        <v>9.2233720368547697E+18</v>
      </c>
      <c r="EZ306" s="5" t="s">
        <v>662</v>
      </c>
      <c r="FB306" s="5" t="s">
        <v>6687</v>
      </c>
      <c r="FQ306" s="5">
        <v>2</v>
      </c>
      <c r="FW306" s="5" t="s">
        <v>221</v>
      </c>
    </row>
    <row r="307" spans="1:197" s="5" customFormat="1" x14ac:dyDescent="0.2">
      <c r="A307" s="5" t="s">
        <v>7547</v>
      </c>
      <c r="B307" s="5" t="s">
        <v>7546</v>
      </c>
      <c r="C307" s="5">
        <v>133515</v>
      </c>
      <c r="E307" s="5" t="s">
        <v>166</v>
      </c>
      <c r="F307" s="5" t="s">
        <v>167</v>
      </c>
      <c r="G307" s="5" t="s">
        <v>168</v>
      </c>
      <c r="H307" s="5" t="s">
        <v>169</v>
      </c>
      <c r="I307" s="5" t="s">
        <v>170</v>
      </c>
      <c r="J307" s="5" t="s">
        <v>171</v>
      </c>
      <c r="M307" s="5" t="s">
        <v>172</v>
      </c>
      <c r="N307" s="5" t="s">
        <v>167</v>
      </c>
      <c r="O307" s="5" t="s">
        <v>350</v>
      </c>
      <c r="P307" s="5" t="s">
        <v>668</v>
      </c>
      <c r="Q307" s="5" t="s">
        <v>668</v>
      </c>
      <c r="R307" s="6">
        <v>42605.472916666666</v>
      </c>
      <c r="S307" s="6">
        <v>42641.720833333333</v>
      </c>
      <c r="T307" s="6">
        <v>43588.411111111112</v>
      </c>
      <c r="U307" s="6">
        <v>42641.720833333333</v>
      </c>
      <c r="AA307" s="5">
        <v>0</v>
      </c>
      <c r="AF307" s="5" t="s">
        <v>7545</v>
      </c>
      <c r="AH307" s="5" t="s">
        <v>668</v>
      </c>
      <c r="DG307" s="5" t="s">
        <v>681</v>
      </c>
      <c r="EQ307" s="5" t="s">
        <v>7544</v>
      </c>
      <c r="ER307" s="5">
        <v>9.2233720368547697E+18</v>
      </c>
      <c r="EZ307" s="5" t="s">
        <v>662</v>
      </c>
      <c r="FB307" s="5" t="s">
        <v>6686</v>
      </c>
      <c r="FC307" s="5" t="s">
        <v>7065</v>
      </c>
      <c r="FQ307" s="5">
        <v>2</v>
      </c>
      <c r="FW307" s="5" t="s">
        <v>221</v>
      </c>
    </row>
    <row r="308" spans="1:197" s="5" customFormat="1" x14ac:dyDescent="0.2">
      <c r="A308" s="5" t="s">
        <v>7543</v>
      </c>
      <c r="B308" s="5" t="s">
        <v>7542</v>
      </c>
      <c r="C308" s="5">
        <v>133513</v>
      </c>
      <c r="E308" s="5" t="s">
        <v>166</v>
      </c>
      <c r="F308" s="5" t="s">
        <v>167</v>
      </c>
      <c r="G308" s="5" t="s">
        <v>168</v>
      </c>
      <c r="H308" s="5" t="s">
        <v>169</v>
      </c>
      <c r="I308" s="5" t="s">
        <v>170</v>
      </c>
      <c r="J308" s="5" t="s">
        <v>171</v>
      </c>
      <c r="M308" s="5" t="s">
        <v>172</v>
      </c>
      <c r="N308" s="5" t="s">
        <v>167</v>
      </c>
      <c r="O308" s="5" t="s">
        <v>668</v>
      </c>
      <c r="P308" s="5" t="s">
        <v>668</v>
      </c>
      <c r="Q308" s="5" t="s">
        <v>668</v>
      </c>
      <c r="R308" s="6">
        <v>42605.450694444444</v>
      </c>
      <c r="S308" s="6">
        <v>42619.629166666666</v>
      </c>
      <c r="T308" s="6">
        <v>43588.411111111112</v>
      </c>
      <c r="U308" s="6">
        <v>42619.629166666666</v>
      </c>
      <c r="AA308" s="5">
        <v>0</v>
      </c>
      <c r="AH308" s="5" t="s">
        <v>668</v>
      </c>
      <c r="EQ308" s="5" t="s">
        <v>7541</v>
      </c>
      <c r="ER308" s="5">
        <v>9.2233720368547697E+18</v>
      </c>
      <c r="EZ308" s="5" t="s">
        <v>662</v>
      </c>
      <c r="FB308" s="5" t="s">
        <v>6688</v>
      </c>
      <c r="FC308" s="5" t="s">
        <v>6687</v>
      </c>
      <c r="FQ308" s="5">
        <v>2</v>
      </c>
      <c r="FW308" s="5" t="s">
        <v>221</v>
      </c>
    </row>
    <row r="309" spans="1:197" s="5" customFormat="1" x14ac:dyDescent="0.2">
      <c r="A309" s="5" t="s">
        <v>7540</v>
      </c>
      <c r="B309" s="5" t="s">
        <v>7539</v>
      </c>
      <c r="C309" s="5">
        <v>133441</v>
      </c>
      <c r="E309" s="5" t="s">
        <v>180</v>
      </c>
      <c r="F309" s="5" t="s">
        <v>167</v>
      </c>
      <c r="G309" s="5" t="s">
        <v>168</v>
      </c>
      <c r="H309" s="5" t="s">
        <v>169</v>
      </c>
      <c r="I309" s="5" t="s">
        <v>170</v>
      </c>
      <c r="J309" s="5" t="s">
        <v>171</v>
      </c>
      <c r="M309" s="5" t="s">
        <v>172</v>
      </c>
      <c r="N309" s="5" t="s">
        <v>167</v>
      </c>
      <c r="O309" s="5" t="s">
        <v>614</v>
      </c>
      <c r="P309" s="5" t="s">
        <v>614</v>
      </c>
      <c r="Q309" s="5" t="s">
        <v>614</v>
      </c>
      <c r="R309" s="6">
        <v>42604.579861111109</v>
      </c>
      <c r="S309" s="6">
        <v>42604.730555555558</v>
      </c>
      <c r="T309" s="6">
        <v>43588.411111111112</v>
      </c>
      <c r="U309" s="6">
        <v>42604.730555555558</v>
      </c>
      <c r="AA309" s="5">
        <v>0</v>
      </c>
      <c r="AF309" s="5" t="s">
        <v>7538</v>
      </c>
      <c r="AH309" s="5" t="s">
        <v>614</v>
      </c>
      <c r="EQ309" s="5" t="s">
        <v>7537</v>
      </c>
      <c r="ER309" s="5">
        <v>9.2233720368547697E+18</v>
      </c>
      <c r="EZ309" s="5" t="s">
        <v>662</v>
      </c>
      <c r="FB309" s="5" t="s">
        <v>6688</v>
      </c>
      <c r="FQ309" s="5">
        <v>1</v>
      </c>
      <c r="FW309" s="5" t="s">
        <v>221</v>
      </c>
    </row>
    <row r="310" spans="1:197" s="5" customFormat="1" x14ac:dyDescent="0.2">
      <c r="A310" s="5" t="s">
        <v>7536</v>
      </c>
      <c r="B310" s="5" t="s">
        <v>7535</v>
      </c>
      <c r="C310" s="5">
        <v>133433</v>
      </c>
      <c r="E310" s="5" t="s">
        <v>166</v>
      </c>
      <c r="F310" s="5" t="s">
        <v>167</v>
      </c>
      <c r="G310" s="5" t="s">
        <v>168</v>
      </c>
      <c r="H310" s="5" t="s">
        <v>169</v>
      </c>
      <c r="I310" s="5" t="s">
        <v>170</v>
      </c>
      <c r="J310" s="5" t="s">
        <v>171</v>
      </c>
      <c r="M310" s="5" t="s">
        <v>172</v>
      </c>
      <c r="N310" s="5" t="s">
        <v>167</v>
      </c>
      <c r="O310" s="5" t="s">
        <v>614</v>
      </c>
      <c r="P310" s="5" t="s">
        <v>668</v>
      </c>
      <c r="Q310" s="5" t="s">
        <v>668</v>
      </c>
      <c r="R310" s="6">
        <v>42604.539583333331</v>
      </c>
      <c r="S310" s="6">
        <v>42747.652777777781</v>
      </c>
      <c r="T310" s="6">
        <v>43588.411111111112</v>
      </c>
      <c r="U310" s="6">
        <v>42608.452777777777</v>
      </c>
      <c r="V310" s="5" t="s">
        <v>6353</v>
      </c>
      <c r="X310" s="5" t="s">
        <v>1074</v>
      </c>
      <c r="AA310" s="5">
        <v>0</v>
      </c>
      <c r="AF310" s="5" t="s">
        <v>7534</v>
      </c>
      <c r="AH310" s="5" t="s">
        <v>668</v>
      </c>
      <c r="EQ310" s="5" t="s">
        <v>7533</v>
      </c>
      <c r="ER310" s="5">
        <v>9.2233720368547697E+18</v>
      </c>
      <c r="EZ310" s="5" t="s">
        <v>662</v>
      </c>
      <c r="FB310" s="5" t="s">
        <v>6688</v>
      </c>
      <c r="FC310" s="5" t="s">
        <v>6687</v>
      </c>
      <c r="FQ310" s="5">
        <v>1</v>
      </c>
      <c r="FW310" s="5" t="s">
        <v>241</v>
      </c>
    </row>
    <row r="311" spans="1:197" s="5" customFormat="1" x14ac:dyDescent="0.2">
      <c r="A311" s="5" t="s">
        <v>7532</v>
      </c>
      <c r="B311" s="5" t="s">
        <v>7531</v>
      </c>
      <c r="C311" s="5">
        <v>133432</v>
      </c>
      <c r="E311" s="5" t="s">
        <v>166</v>
      </c>
      <c r="F311" s="5" t="s">
        <v>167</v>
      </c>
      <c r="G311" s="5" t="s">
        <v>168</v>
      </c>
      <c r="H311" s="5" t="s">
        <v>169</v>
      </c>
      <c r="I311" s="5" t="s">
        <v>170</v>
      </c>
      <c r="J311" s="5" t="s">
        <v>171</v>
      </c>
      <c r="M311" s="5" t="s">
        <v>172</v>
      </c>
      <c r="N311" s="5" t="s">
        <v>167</v>
      </c>
      <c r="O311" s="5" t="s">
        <v>671</v>
      </c>
      <c r="P311" s="5" t="s">
        <v>668</v>
      </c>
      <c r="Q311" s="5" t="s">
        <v>668</v>
      </c>
      <c r="R311" s="6">
        <v>42604.538888888892</v>
      </c>
      <c r="S311" s="6">
        <v>42747.652777777781</v>
      </c>
      <c r="T311" s="6">
        <v>43588.411111111112</v>
      </c>
      <c r="U311" s="6">
        <v>42608.59375</v>
      </c>
      <c r="V311" s="5" t="s">
        <v>6353</v>
      </c>
      <c r="X311" s="5" t="s">
        <v>1074</v>
      </c>
      <c r="AA311" s="5">
        <v>0</v>
      </c>
      <c r="AH311" s="5" t="s">
        <v>668</v>
      </c>
      <c r="EQ311" s="5" t="s">
        <v>7530</v>
      </c>
      <c r="ER311" s="5">
        <v>9.2233720368547697E+18</v>
      </c>
      <c r="EZ311" s="5" t="s">
        <v>662</v>
      </c>
      <c r="FB311" s="5" t="s">
        <v>6687</v>
      </c>
      <c r="FQ311" s="5">
        <v>1</v>
      </c>
      <c r="FW311" s="5" t="s">
        <v>241</v>
      </c>
    </row>
    <row r="312" spans="1:197" s="5" customFormat="1" x14ac:dyDescent="0.2">
      <c r="A312" s="5" t="s">
        <v>7529</v>
      </c>
      <c r="B312" s="5" t="s">
        <v>7528</v>
      </c>
      <c r="C312" s="5">
        <v>133421</v>
      </c>
      <c r="E312" s="5" t="s">
        <v>166</v>
      </c>
      <c r="F312" s="5" t="s">
        <v>167</v>
      </c>
      <c r="G312" s="5" t="s">
        <v>168</v>
      </c>
      <c r="H312" s="5" t="s">
        <v>169</v>
      </c>
      <c r="I312" s="5" t="s">
        <v>170</v>
      </c>
      <c r="J312" s="5" t="s">
        <v>171</v>
      </c>
      <c r="M312" s="5" t="s">
        <v>172</v>
      </c>
      <c r="N312" s="5" t="s">
        <v>167</v>
      </c>
      <c r="O312" s="5" t="s">
        <v>671</v>
      </c>
      <c r="P312" s="5" t="s">
        <v>671</v>
      </c>
      <c r="Q312" s="5" t="s">
        <v>671</v>
      </c>
      <c r="R312" s="6">
        <v>42604.506944444445</v>
      </c>
      <c r="S312" s="6">
        <v>42606.647222222222</v>
      </c>
      <c r="T312" s="6">
        <v>43588.411111111112</v>
      </c>
      <c r="U312" s="6">
        <v>42606.647222222222</v>
      </c>
      <c r="X312" s="5" t="s">
        <v>7023</v>
      </c>
      <c r="AA312" s="5">
        <v>0</v>
      </c>
      <c r="AF312" s="5" t="s">
        <v>7527</v>
      </c>
      <c r="EQ312" s="5" t="s">
        <v>7526</v>
      </c>
      <c r="ER312" s="5">
        <v>9.2233720368547697E+18</v>
      </c>
      <c r="EZ312" s="5" t="s">
        <v>662</v>
      </c>
      <c r="FB312" s="5" t="s">
        <v>6688</v>
      </c>
      <c r="FQ312" s="5">
        <v>1</v>
      </c>
      <c r="FW312" s="5" t="s">
        <v>221</v>
      </c>
    </row>
    <row r="313" spans="1:197" s="5" customFormat="1" x14ac:dyDescent="0.2">
      <c r="A313" s="5" t="s">
        <v>7525</v>
      </c>
      <c r="B313" s="5" t="s">
        <v>7524</v>
      </c>
      <c r="C313" s="5">
        <v>133412</v>
      </c>
      <c r="E313" s="5" t="s">
        <v>166</v>
      </c>
      <c r="F313" s="5" t="s">
        <v>167</v>
      </c>
      <c r="G313" s="5" t="s">
        <v>168</v>
      </c>
      <c r="H313" s="5" t="s">
        <v>169</v>
      </c>
      <c r="I313" s="5" t="s">
        <v>170</v>
      </c>
      <c r="J313" s="5" t="s">
        <v>171</v>
      </c>
      <c r="M313" s="5" t="s">
        <v>172</v>
      </c>
      <c r="N313" s="5" t="s">
        <v>167</v>
      </c>
      <c r="O313" s="5" t="s">
        <v>671</v>
      </c>
      <c r="P313" s="5" t="s">
        <v>668</v>
      </c>
      <c r="Q313" s="5" t="s">
        <v>668</v>
      </c>
      <c r="R313" s="6">
        <v>42604.476388888892</v>
      </c>
      <c r="S313" s="6">
        <v>42747.652777777781</v>
      </c>
      <c r="T313" s="6">
        <v>43588.411111111112</v>
      </c>
      <c r="U313" s="6">
        <v>42608.466666666667</v>
      </c>
      <c r="V313" s="5" t="s">
        <v>6353</v>
      </c>
      <c r="X313" s="5" t="s">
        <v>1074</v>
      </c>
      <c r="AA313" s="5">
        <v>0</v>
      </c>
      <c r="AF313" s="5" t="s">
        <v>7523</v>
      </c>
      <c r="AH313" s="5" t="s">
        <v>668</v>
      </c>
      <c r="EQ313" s="5" t="s">
        <v>7522</v>
      </c>
      <c r="ER313" s="5">
        <v>9.2233720368547697E+18</v>
      </c>
      <c r="EZ313" s="5" t="s">
        <v>662</v>
      </c>
      <c r="FB313" s="5" t="s">
        <v>6687</v>
      </c>
      <c r="FQ313" s="5">
        <v>1</v>
      </c>
      <c r="FW313" s="5" t="s">
        <v>221</v>
      </c>
      <c r="GK313" s="5" t="s">
        <v>7521</v>
      </c>
    </row>
    <row r="314" spans="1:197" s="5" customFormat="1" x14ac:dyDescent="0.2">
      <c r="A314" s="5" t="s">
        <v>7520</v>
      </c>
      <c r="B314" s="5" t="s">
        <v>7519</v>
      </c>
      <c r="C314" s="5">
        <v>133388</v>
      </c>
      <c r="E314" s="5" t="s">
        <v>180</v>
      </c>
      <c r="F314" s="5" t="s">
        <v>167</v>
      </c>
      <c r="G314" s="5" t="s">
        <v>168</v>
      </c>
      <c r="H314" s="5" t="s">
        <v>169</v>
      </c>
      <c r="I314" s="5" t="s">
        <v>170</v>
      </c>
      <c r="J314" s="5" t="s">
        <v>171</v>
      </c>
      <c r="M314" s="5" t="s">
        <v>172</v>
      </c>
      <c r="N314" s="5" t="s">
        <v>167</v>
      </c>
      <c r="O314" s="5" t="s">
        <v>614</v>
      </c>
      <c r="P314" s="5">
        <v>1110204</v>
      </c>
      <c r="Q314" s="5">
        <v>1110204</v>
      </c>
      <c r="R314" s="6">
        <v>42604.417361111111</v>
      </c>
      <c r="S314" s="6">
        <v>42747.65347222222</v>
      </c>
      <c r="T314" s="6">
        <v>43588.411111111112</v>
      </c>
      <c r="U314" s="6">
        <v>42614.379861111112</v>
      </c>
      <c r="V314" s="5" t="s">
        <v>6353</v>
      </c>
      <c r="X314" s="5" t="s">
        <v>1074</v>
      </c>
      <c r="AA314" s="5">
        <v>0</v>
      </c>
      <c r="AH314" s="5">
        <v>1110204</v>
      </c>
      <c r="BS314" s="5" t="s">
        <v>7518</v>
      </c>
      <c r="EQ314" s="5" t="s">
        <v>7517</v>
      </c>
      <c r="ER314" s="5">
        <v>9.2233720368547697E+18</v>
      </c>
      <c r="EZ314" s="5" t="s">
        <v>3548</v>
      </c>
      <c r="FB314" s="5" t="s">
        <v>6687</v>
      </c>
      <c r="FP314" s="5" t="s">
        <v>7516</v>
      </c>
      <c r="FW314" s="5" t="s">
        <v>221</v>
      </c>
    </row>
    <row r="315" spans="1:197" s="5" customFormat="1" x14ac:dyDescent="0.2">
      <c r="A315" s="5" t="s">
        <v>7515</v>
      </c>
      <c r="B315" s="5" t="s">
        <v>7514</v>
      </c>
      <c r="C315" s="5">
        <v>133238</v>
      </c>
      <c r="E315" s="5" t="s">
        <v>166</v>
      </c>
      <c r="F315" s="5" t="s">
        <v>167</v>
      </c>
      <c r="G315" s="5" t="s">
        <v>168</v>
      </c>
      <c r="H315" s="5" t="s">
        <v>169</v>
      </c>
      <c r="I315" s="5" t="s">
        <v>170</v>
      </c>
      <c r="J315" s="5" t="s">
        <v>171</v>
      </c>
      <c r="M315" s="5" t="s">
        <v>172</v>
      </c>
      <c r="N315" s="5" t="s">
        <v>167</v>
      </c>
      <c r="O315" s="5" t="s">
        <v>671</v>
      </c>
      <c r="P315" s="5">
        <v>1110204</v>
      </c>
      <c r="Q315" s="5">
        <v>1110204</v>
      </c>
      <c r="R315" s="6">
        <v>42600.554166666669</v>
      </c>
      <c r="S315" s="6">
        <v>42747.65347222222</v>
      </c>
      <c r="T315" s="6">
        <v>43588.411111111112</v>
      </c>
      <c r="U315" s="6">
        <v>42615.493750000001</v>
      </c>
      <c r="V315" s="5" t="s">
        <v>6353</v>
      </c>
      <c r="X315" s="5" t="s">
        <v>1074</v>
      </c>
      <c r="AA315" s="5">
        <v>0</v>
      </c>
      <c r="AF315" s="5" t="s">
        <v>7513</v>
      </c>
      <c r="AH315" s="5">
        <v>1110204</v>
      </c>
      <c r="EQ315" s="5" t="s">
        <v>7512</v>
      </c>
      <c r="ER315" s="5">
        <v>9.2233720368547697E+18</v>
      </c>
      <c r="EZ315" s="5" t="s">
        <v>662</v>
      </c>
      <c r="FB315" s="5" t="s">
        <v>6687</v>
      </c>
      <c r="FQ315" s="5">
        <v>2</v>
      </c>
      <c r="FW315" s="5" t="s">
        <v>221</v>
      </c>
    </row>
    <row r="316" spans="1:197" s="5" customFormat="1" x14ac:dyDescent="0.2">
      <c r="A316" s="5" t="s">
        <v>7511</v>
      </c>
      <c r="B316" s="5" t="s">
        <v>7510</v>
      </c>
      <c r="C316" s="5">
        <v>133167</v>
      </c>
      <c r="E316" s="5" t="s">
        <v>166</v>
      </c>
      <c r="F316" s="5" t="s">
        <v>167</v>
      </c>
      <c r="G316" s="5" t="s">
        <v>168</v>
      </c>
      <c r="H316" s="5" t="s">
        <v>169</v>
      </c>
      <c r="I316" s="5" t="s">
        <v>170</v>
      </c>
      <c r="J316" s="5" t="s">
        <v>171</v>
      </c>
      <c r="M316" s="5" t="s">
        <v>172</v>
      </c>
      <c r="N316" s="5" t="s">
        <v>167</v>
      </c>
      <c r="O316" s="5" t="s">
        <v>184</v>
      </c>
      <c r="P316" s="5">
        <v>1109761</v>
      </c>
      <c r="Q316" s="5">
        <v>1109761</v>
      </c>
      <c r="R316" s="6">
        <v>42599.682638888888</v>
      </c>
      <c r="S316" s="6">
        <v>42606.673611111109</v>
      </c>
      <c r="T316" s="6">
        <v>43588.411111111112</v>
      </c>
      <c r="U316" s="6">
        <v>42606.673611111109</v>
      </c>
      <c r="AA316" s="5">
        <v>0</v>
      </c>
      <c r="AF316" s="5" t="s">
        <v>7509</v>
      </c>
      <c r="AH316" s="5">
        <v>1109761</v>
      </c>
      <c r="BL316" s="5" t="s">
        <v>7508</v>
      </c>
      <c r="BS316" s="5" t="s">
        <v>7507</v>
      </c>
      <c r="DG316" s="5" t="s">
        <v>1936</v>
      </c>
      <c r="EQ316" s="5" t="s">
        <v>7506</v>
      </c>
      <c r="ER316" s="5">
        <v>9.2233720368547697E+18</v>
      </c>
      <c r="EZ316" s="5" t="s">
        <v>662</v>
      </c>
      <c r="FW316" s="5" t="s">
        <v>241</v>
      </c>
    </row>
    <row r="317" spans="1:197" s="5" customFormat="1" x14ac:dyDescent="0.2">
      <c r="A317" s="5" t="s">
        <v>7505</v>
      </c>
      <c r="B317" s="5" t="s">
        <v>7504</v>
      </c>
      <c r="C317" s="5">
        <v>133101</v>
      </c>
      <c r="E317" s="5" t="s">
        <v>166</v>
      </c>
      <c r="F317" s="5" t="s">
        <v>167</v>
      </c>
      <c r="G317" s="5" t="s">
        <v>168</v>
      </c>
      <c r="H317" s="5" t="s">
        <v>169</v>
      </c>
      <c r="I317" s="5" t="s">
        <v>170</v>
      </c>
      <c r="J317" s="5" t="s">
        <v>171</v>
      </c>
      <c r="M317" s="5" t="s">
        <v>172</v>
      </c>
      <c r="N317" s="5" t="s">
        <v>167</v>
      </c>
      <c r="O317" s="5" t="s">
        <v>6959</v>
      </c>
      <c r="P317" s="5" t="s">
        <v>215</v>
      </c>
      <c r="Q317" s="5" t="s">
        <v>215</v>
      </c>
      <c r="R317" s="6">
        <v>42598.775000000001</v>
      </c>
      <c r="S317" s="6">
        <v>42612.707638888889</v>
      </c>
      <c r="T317" s="6">
        <v>43588.411111111112</v>
      </c>
      <c r="U317" s="6">
        <v>42612.706944444442</v>
      </c>
      <c r="AA317" s="5">
        <v>0</v>
      </c>
      <c r="AF317" s="5" t="s">
        <v>7503</v>
      </c>
      <c r="AH317" s="5">
        <v>1110204</v>
      </c>
      <c r="AI317" s="5" t="s">
        <v>215</v>
      </c>
      <c r="AJ317" s="5" t="s">
        <v>7502</v>
      </c>
      <c r="AK317" s="5" t="s">
        <v>6959</v>
      </c>
      <c r="EQ317" s="5" t="s">
        <v>7501</v>
      </c>
      <c r="ER317" s="5">
        <v>9.2233720368547697E+18</v>
      </c>
      <c r="EZ317" s="5" t="s">
        <v>662</v>
      </c>
      <c r="FB317" s="5" t="s">
        <v>6687</v>
      </c>
      <c r="FQ317" s="5">
        <v>1</v>
      </c>
      <c r="FT317" s="5">
        <v>1</v>
      </c>
      <c r="FU317" s="5">
        <v>1</v>
      </c>
      <c r="FV317" s="5" t="s">
        <v>6956</v>
      </c>
      <c r="FW317" s="5" t="s">
        <v>241</v>
      </c>
      <c r="GK317" s="5" t="s">
        <v>7484</v>
      </c>
      <c r="GL317" s="5" t="s">
        <v>7500</v>
      </c>
      <c r="GM317" s="5" t="s">
        <v>7499</v>
      </c>
      <c r="GN317" s="5" t="s">
        <v>7498</v>
      </c>
      <c r="GO317" s="5" t="s">
        <v>7497</v>
      </c>
    </row>
    <row r="318" spans="1:197" s="5" customFormat="1" x14ac:dyDescent="0.2">
      <c r="A318" s="5" t="s">
        <v>7496</v>
      </c>
      <c r="B318" s="5" t="s">
        <v>7495</v>
      </c>
      <c r="C318" s="5">
        <v>133043</v>
      </c>
      <c r="E318" s="5" t="s">
        <v>166</v>
      </c>
      <c r="F318" s="5" t="s">
        <v>167</v>
      </c>
      <c r="G318" s="5" t="s">
        <v>168</v>
      </c>
      <c r="H318" s="5" t="s">
        <v>169</v>
      </c>
      <c r="I318" s="5" t="s">
        <v>170</v>
      </c>
      <c r="J318" s="5" t="s">
        <v>171</v>
      </c>
      <c r="M318" s="5" t="s">
        <v>172</v>
      </c>
      <c r="N318" s="5" t="s">
        <v>167</v>
      </c>
      <c r="O318" s="5" t="s">
        <v>671</v>
      </c>
      <c r="P318" s="5" t="s">
        <v>671</v>
      </c>
      <c r="Q318" s="5" t="s">
        <v>671</v>
      </c>
      <c r="R318" s="6">
        <v>42598.574999999997</v>
      </c>
      <c r="S318" s="6">
        <v>42747.67291666667</v>
      </c>
      <c r="T318" s="6">
        <v>43588.411111111112</v>
      </c>
      <c r="U318" s="6">
        <v>42604.395138888889</v>
      </c>
      <c r="V318" s="5" t="s">
        <v>6026</v>
      </c>
      <c r="X318" s="5" t="s">
        <v>1640</v>
      </c>
      <c r="AA318" s="5">
        <v>0</v>
      </c>
      <c r="EQ318" s="5" t="s">
        <v>7494</v>
      </c>
      <c r="ER318" s="5">
        <v>9.2233720368547697E+18</v>
      </c>
      <c r="EZ318" s="5" t="s">
        <v>662</v>
      </c>
      <c r="FB318" s="5" t="s">
        <v>6688</v>
      </c>
      <c r="FQ318" s="5">
        <v>1</v>
      </c>
      <c r="FW318" s="5" t="s">
        <v>221</v>
      </c>
    </row>
    <row r="319" spans="1:197" s="5" customFormat="1" x14ac:dyDescent="0.2">
      <c r="A319" s="5" t="s">
        <v>7493</v>
      </c>
      <c r="B319" s="5" t="s">
        <v>7492</v>
      </c>
      <c r="C319" s="5">
        <v>133042</v>
      </c>
      <c r="E319" s="5" t="s">
        <v>166</v>
      </c>
      <c r="F319" s="5" t="s">
        <v>167</v>
      </c>
      <c r="G319" s="5" t="s">
        <v>168</v>
      </c>
      <c r="H319" s="5" t="s">
        <v>169</v>
      </c>
      <c r="I319" s="5" t="s">
        <v>170</v>
      </c>
      <c r="J319" s="5" t="s">
        <v>171</v>
      </c>
      <c r="M319" s="5" t="s">
        <v>172</v>
      </c>
      <c r="N319" s="5" t="s">
        <v>167</v>
      </c>
      <c r="O319" s="5" t="s">
        <v>671</v>
      </c>
      <c r="P319" s="5" t="s">
        <v>671</v>
      </c>
      <c r="Q319" s="5" t="s">
        <v>671</v>
      </c>
      <c r="R319" s="6">
        <v>42598.574305555558</v>
      </c>
      <c r="S319" s="6">
        <v>42747.65347222222</v>
      </c>
      <c r="T319" s="6">
        <v>43588.411111111112</v>
      </c>
      <c r="U319" s="6">
        <v>42615.422222222223</v>
      </c>
      <c r="V319" s="5" t="s">
        <v>6353</v>
      </c>
      <c r="X319" s="5" t="s">
        <v>1074</v>
      </c>
      <c r="AA319" s="5">
        <v>0</v>
      </c>
      <c r="EQ319" s="5" t="s">
        <v>7491</v>
      </c>
      <c r="ER319" s="5">
        <v>9.2233720368547697E+18</v>
      </c>
      <c r="EZ319" s="5" t="s">
        <v>662</v>
      </c>
      <c r="FB319" s="5" t="s">
        <v>6687</v>
      </c>
      <c r="FQ319" s="5">
        <v>1</v>
      </c>
    </row>
    <row r="320" spans="1:197" s="5" customFormat="1" x14ac:dyDescent="0.2">
      <c r="A320" s="5" t="s">
        <v>7490</v>
      </c>
      <c r="B320" s="5" t="s">
        <v>7489</v>
      </c>
      <c r="C320" s="5">
        <v>132960</v>
      </c>
      <c r="E320" s="5" t="s">
        <v>166</v>
      </c>
      <c r="F320" s="5" t="s">
        <v>167</v>
      </c>
      <c r="G320" s="5" t="s">
        <v>168</v>
      </c>
      <c r="H320" s="5" t="s">
        <v>169</v>
      </c>
      <c r="I320" s="5" t="s">
        <v>170</v>
      </c>
      <c r="J320" s="5" t="s">
        <v>171</v>
      </c>
      <c r="M320" s="5" t="s">
        <v>172</v>
      </c>
      <c r="N320" s="5" t="s">
        <v>167</v>
      </c>
      <c r="O320" s="5" t="s">
        <v>6959</v>
      </c>
      <c r="P320" s="5" t="s">
        <v>215</v>
      </c>
      <c r="Q320" s="5" t="s">
        <v>215</v>
      </c>
      <c r="R320" s="6">
        <v>42597.549305555556</v>
      </c>
      <c r="S320" s="6">
        <v>42613.572222222225</v>
      </c>
      <c r="T320" s="6">
        <v>43588.411111111112</v>
      </c>
      <c r="U320" s="6">
        <v>42613.570138888892</v>
      </c>
      <c r="AA320" s="5">
        <v>0</v>
      </c>
      <c r="AF320" s="5" t="s">
        <v>7488</v>
      </c>
      <c r="AH320" s="5">
        <v>1110204</v>
      </c>
      <c r="AI320" s="5" t="s">
        <v>215</v>
      </c>
      <c r="AJ320" s="5" t="s">
        <v>6959</v>
      </c>
      <c r="BL320" s="5" t="s">
        <v>7487</v>
      </c>
      <c r="BS320" s="5" t="s">
        <v>7486</v>
      </c>
      <c r="EQ320" s="5" t="s">
        <v>7485</v>
      </c>
      <c r="ER320" s="5">
        <v>9.2233720368547697E+18</v>
      </c>
      <c r="EZ320" s="5" t="s">
        <v>662</v>
      </c>
      <c r="FB320" s="5" t="s">
        <v>6687</v>
      </c>
      <c r="FQ320" s="5">
        <v>1</v>
      </c>
      <c r="FT320" s="5">
        <v>1</v>
      </c>
      <c r="FU320" s="5">
        <v>1</v>
      </c>
      <c r="FV320" s="5" t="s">
        <v>6956</v>
      </c>
      <c r="FW320" s="5" t="s">
        <v>241</v>
      </c>
      <c r="GK320" s="5" t="s">
        <v>7484</v>
      </c>
      <c r="GL320" s="5" t="s">
        <v>7483</v>
      </c>
      <c r="GM320" s="5" t="s">
        <v>7482</v>
      </c>
      <c r="GN320" s="5" t="s">
        <v>7481</v>
      </c>
      <c r="GO320" s="5" t="s">
        <v>7480</v>
      </c>
    </row>
    <row r="321" spans="1:195" s="5" customFormat="1" x14ac:dyDescent="0.2">
      <c r="A321" s="5" t="s">
        <v>7479</v>
      </c>
      <c r="B321" s="5" t="s">
        <v>7478</v>
      </c>
      <c r="C321" s="5">
        <v>132953</v>
      </c>
      <c r="E321" s="5" t="s">
        <v>166</v>
      </c>
      <c r="F321" s="5" t="s">
        <v>167</v>
      </c>
      <c r="G321" s="5" t="s">
        <v>168</v>
      </c>
      <c r="H321" s="5" t="s">
        <v>169</v>
      </c>
      <c r="I321" s="5" t="s">
        <v>170</v>
      </c>
      <c r="J321" s="5" t="s">
        <v>171</v>
      </c>
      <c r="M321" s="5" t="s">
        <v>172</v>
      </c>
      <c r="N321" s="5" t="s">
        <v>167</v>
      </c>
      <c r="O321" s="5" t="s">
        <v>671</v>
      </c>
      <c r="P321" s="5" t="s">
        <v>671</v>
      </c>
      <c r="Q321" s="5" t="s">
        <v>671</v>
      </c>
      <c r="R321" s="6">
        <v>42597.504861111112</v>
      </c>
      <c r="S321" s="6">
        <v>42747.65347222222</v>
      </c>
      <c r="T321" s="6">
        <v>43588.411111111112</v>
      </c>
      <c r="U321" s="6">
        <v>42614.386805555558</v>
      </c>
      <c r="V321" s="5" t="s">
        <v>6353</v>
      </c>
      <c r="X321" s="5" t="s">
        <v>1074</v>
      </c>
      <c r="AA321" s="5">
        <v>0</v>
      </c>
      <c r="AF321" s="5" t="s">
        <v>7477</v>
      </c>
      <c r="AH321" s="5">
        <v>1110204</v>
      </c>
      <c r="AI321" s="5" t="s">
        <v>668</v>
      </c>
      <c r="BC321" s="5" t="s">
        <v>7476</v>
      </c>
      <c r="EQ321" s="5" t="s">
        <v>7475</v>
      </c>
      <c r="ER321" s="5">
        <v>9.2233720368547697E+18</v>
      </c>
      <c r="EZ321" s="5" t="s">
        <v>662</v>
      </c>
      <c r="FB321" s="5" t="s">
        <v>6687</v>
      </c>
      <c r="FQ321" s="5">
        <v>1</v>
      </c>
      <c r="FW321" s="5" t="s">
        <v>221</v>
      </c>
      <c r="GK321" s="5" t="s">
        <v>7474</v>
      </c>
      <c r="GL321" s="5" t="s">
        <v>7473</v>
      </c>
    </row>
    <row r="322" spans="1:195" s="5" customFormat="1" x14ac:dyDescent="0.2">
      <c r="A322" s="5" t="s">
        <v>7472</v>
      </c>
      <c r="B322" s="5" t="s">
        <v>7471</v>
      </c>
      <c r="C322" s="5">
        <v>132804</v>
      </c>
      <c r="E322" s="5" t="s">
        <v>166</v>
      </c>
      <c r="F322" s="5" t="s">
        <v>167</v>
      </c>
      <c r="G322" s="5" t="s">
        <v>168</v>
      </c>
      <c r="H322" s="5" t="s">
        <v>169</v>
      </c>
      <c r="I322" s="5" t="s">
        <v>170</v>
      </c>
      <c r="J322" s="5" t="s">
        <v>171</v>
      </c>
      <c r="M322" s="5" t="s">
        <v>172</v>
      </c>
      <c r="N322" s="5" t="s">
        <v>167</v>
      </c>
      <c r="O322" s="5" t="s">
        <v>350</v>
      </c>
      <c r="P322" s="5" t="s">
        <v>668</v>
      </c>
      <c r="Q322" s="5" t="s">
        <v>668</v>
      </c>
      <c r="R322" s="6">
        <v>42593.619444444441</v>
      </c>
      <c r="S322" s="6">
        <v>42600.385416666664</v>
      </c>
      <c r="T322" s="6">
        <v>43588.411111111112</v>
      </c>
      <c r="U322" s="6">
        <v>42600.385416666664</v>
      </c>
      <c r="AA322" s="5">
        <v>0</v>
      </c>
      <c r="AF322" s="5" t="s">
        <v>7470</v>
      </c>
      <c r="AH322" s="5" t="s">
        <v>668</v>
      </c>
      <c r="BC322" s="5" t="s">
        <v>7467</v>
      </c>
      <c r="DG322" s="5" t="s">
        <v>681</v>
      </c>
      <c r="EQ322" s="5" t="s">
        <v>7469</v>
      </c>
      <c r="ER322" s="5">
        <v>9.2233720368547697E+18</v>
      </c>
      <c r="EZ322" s="5" t="s">
        <v>662</v>
      </c>
      <c r="FB322" s="5" t="s">
        <v>6688</v>
      </c>
      <c r="FQ322" s="5">
        <v>1</v>
      </c>
    </row>
    <row r="323" spans="1:195" s="5" customFormat="1" x14ac:dyDescent="0.2">
      <c r="A323" s="5" t="s">
        <v>7468</v>
      </c>
      <c r="B323" s="5" t="s">
        <v>7467</v>
      </c>
      <c r="C323" s="5">
        <v>132803</v>
      </c>
      <c r="E323" s="5" t="s">
        <v>166</v>
      </c>
      <c r="F323" s="5" t="s">
        <v>167</v>
      </c>
      <c r="G323" s="5" t="s">
        <v>168</v>
      </c>
      <c r="H323" s="5" t="s">
        <v>169</v>
      </c>
      <c r="I323" s="5" t="s">
        <v>170</v>
      </c>
      <c r="J323" s="5" t="s">
        <v>171</v>
      </c>
      <c r="M323" s="5" t="s">
        <v>172</v>
      </c>
      <c r="N323" s="5" t="s">
        <v>167</v>
      </c>
      <c r="O323" s="5" t="s">
        <v>671</v>
      </c>
      <c r="P323" s="5" t="s">
        <v>668</v>
      </c>
      <c r="Q323" s="5" t="s">
        <v>668</v>
      </c>
      <c r="R323" s="6">
        <v>42593.618750000001</v>
      </c>
      <c r="S323" s="6">
        <v>42600.385416666664</v>
      </c>
      <c r="T323" s="6">
        <v>43588.411111111112</v>
      </c>
      <c r="U323" s="6">
        <v>42600.385416666664</v>
      </c>
      <c r="AA323" s="5">
        <v>0</v>
      </c>
      <c r="AF323" s="5" t="s">
        <v>7466</v>
      </c>
      <c r="AH323" s="5" t="s">
        <v>668</v>
      </c>
      <c r="DG323" s="5" t="s">
        <v>681</v>
      </c>
      <c r="EQ323" s="5" t="s">
        <v>7465</v>
      </c>
      <c r="ER323" s="5">
        <v>9.2233720368547697E+18</v>
      </c>
      <c r="EZ323" s="5" t="s">
        <v>662</v>
      </c>
      <c r="FB323" s="5" t="s">
        <v>6688</v>
      </c>
      <c r="FQ323" s="5">
        <v>1</v>
      </c>
    </row>
    <row r="324" spans="1:195" s="5" customFormat="1" x14ac:dyDescent="0.2">
      <c r="A324" s="5" t="s">
        <v>7464</v>
      </c>
      <c r="B324" s="5" t="s">
        <v>7463</v>
      </c>
      <c r="C324" s="5">
        <v>132692</v>
      </c>
      <c r="E324" s="5" t="s">
        <v>166</v>
      </c>
      <c r="F324" s="5" t="s">
        <v>167</v>
      </c>
      <c r="G324" s="5" t="s">
        <v>168</v>
      </c>
      <c r="H324" s="5" t="s">
        <v>169</v>
      </c>
      <c r="I324" s="5" t="s">
        <v>170</v>
      </c>
      <c r="J324" s="5" t="s">
        <v>171</v>
      </c>
      <c r="M324" s="5" t="s">
        <v>172</v>
      </c>
      <c r="N324" s="5" t="s">
        <v>167</v>
      </c>
      <c r="O324" s="5" t="s">
        <v>184</v>
      </c>
      <c r="P324" s="5">
        <v>1110204</v>
      </c>
      <c r="Q324" s="5">
        <v>1110204</v>
      </c>
      <c r="R324" s="6">
        <v>42592.655555555553</v>
      </c>
      <c r="S324" s="6">
        <v>42615.581944444442</v>
      </c>
      <c r="T324" s="6">
        <v>43588.411111111112</v>
      </c>
      <c r="U324" s="6">
        <v>42615.581944444442</v>
      </c>
      <c r="AA324" s="5">
        <v>0</v>
      </c>
      <c r="AH324" s="5">
        <v>1110204</v>
      </c>
      <c r="AI324" s="5" t="s">
        <v>184</v>
      </c>
      <c r="EQ324" s="5" t="s">
        <v>7462</v>
      </c>
      <c r="ER324" s="5">
        <v>9.2233720368547697E+18</v>
      </c>
      <c r="EZ324" s="5" t="s">
        <v>662</v>
      </c>
      <c r="FB324" s="5" t="s">
        <v>6687</v>
      </c>
      <c r="FQ324" s="5">
        <v>1</v>
      </c>
      <c r="GK324" s="5" t="s">
        <v>7461</v>
      </c>
      <c r="GL324" s="5" t="s">
        <v>7460</v>
      </c>
    </row>
    <row r="325" spans="1:195" s="5" customFormat="1" x14ac:dyDescent="0.2">
      <c r="A325" s="5" t="s">
        <v>7459</v>
      </c>
      <c r="B325" s="5" t="s">
        <v>7458</v>
      </c>
      <c r="C325" s="5">
        <v>132688</v>
      </c>
      <c r="E325" s="5" t="s">
        <v>166</v>
      </c>
      <c r="F325" s="5" t="s">
        <v>167</v>
      </c>
      <c r="G325" s="5" t="s">
        <v>168</v>
      </c>
      <c r="H325" s="5" t="s">
        <v>169</v>
      </c>
      <c r="I325" s="5" t="s">
        <v>170</v>
      </c>
      <c r="J325" s="5" t="s">
        <v>171</v>
      </c>
      <c r="M325" s="5" t="s">
        <v>172</v>
      </c>
      <c r="N325" s="5" t="s">
        <v>167</v>
      </c>
      <c r="O325" s="5" t="s">
        <v>6959</v>
      </c>
      <c r="P325" s="5" t="s">
        <v>6959</v>
      </c>
      <c r="Q325" s="5" t="s">
        <v>6959</v>
      </c>
      <c r="R325" s="6">
        <v>42592.635416666664</v>
      </c>
      <c r="S325" s="6">
        <v>42606.460416666669</v>
      </c>
      <c r="T325" s="6">
        <v>43588.411111111112</v>
      </c>
      <c r="U325" s="6">
        <v>42606.412499999999</v>
      </c>
      <c r="AA325" s="5">
        <v>0</v>
      </c>
      <c r="AF325" s="5" t="s">
        <v>7457</v>
      </c>
      <c r="AH325" s="5" t="s">
        <v>6959</v>
      </c>
      <c r="BS325" s="5" t="s">
        <v>7456</v>
      </c>
      <c r="EQ325" s="5" t="s">
        <v>7455</v>
      </c>
      <c r="ER325" s="5">
        <v>9.2233720368547697E+18</v>
      </c>
      <c r="EZ325" s="5" t="s">
        <v>662</v>
      </c>
      <c r="FB325" s="5" t="s">
        <v>6688</v>
      </c>
      <c r="FQ325" s="5">
        <v>2</v>
      </c>
      <c r="FT325" s="5">
        <v>3</v>
      </c>
      <c r="FU325" s="5">
        <v>3</v>
      </c>
      <c r="FV325" s="5" t="s">
        <v>6956</v>
      </c>
      <c r="FW325" s="5" t="s">
        <v>241</v>
      </c>
      <c r="GK325" s="5" t="s">
        <v>7454</v>
      </c>
    </row>
    <row r="326" spans="1:195" s="5" customFormat="1" x14ac:dyDescent="0.2">
      <c r="A326" s="5" t="s">
        <v>7453</v>
      </c>
      <c r="B326" s="5" t="s">
        <v>7452</v>
      </c>
      <c r="C326" s="5">
        <v>132680</v>
      </c>
      <c r="E326" s="5" t="s">
        <v>166</v>
      </c>
      <c r="F326" s="5" t="s">
        <v>167</v>
      </c>
      <c r="G326" s="5" t="s">
        <v>168</v>
      </c>
      <c r="H326" s="5" t="s">
        <v>169</v>
      </c>
      <c r="I326" s="5" t="s">
        <v>170</v>
      </c>
      <c r="J326" s="5" t="s">
        <v>171</v>
      </c>
      <c r="M326" s="5" t="s">
        <v>172</v>
      </c>
      <c r="N326" s="5" t="s">
        <v>167</v>
      </c>
      <c r="O326" s="5" t="s">
        <v>671</v>
      </c>
      <c r="P326" s="5" t="s">
        <v>671</v>
      </c>
      <c r="Q326" s="5" t="s">
        <v>671</v>
      </c>
      <c r="R326" s="6">
        <v>42592.589583333334</v>
      </c>
      <c r="S326" s="6">
        <v>42594.396527777775</v>
      </c>
      <c r="T326" s="6">
        <v>43588.411111111112</v>
      </c>
      <c r="U326" s="6">
        <v>42594.396527777775</v>
      </c>
      <c r="X326" s="5" t="s">
        <v>7023</v>
      </c>
      <c r="AA326" s="5">
        <v>0</v>
      </c>
      <c r="AF326" s="5" t="s">
        <v>7451</v>
      </c>
      <c r="EQ326" s="5" t="s">
        <v>7450</v>
      </c>
      <c r="ER326" s="5">
        <v>9.2233720368547697E+18</v>
      </c>
      <c r="EZ326" s="5" t="s">
        <v>662</v>
      </c>
      <c r="FB326" s="5" t="s">
        <v>6688</v>
      </c>
      <c r="FQ326" s="5">
        <v>1</v>
      </c>
    </row>
    <row r="327" spans="1:195" s="5" customFormat="1" x14ac:dyDescent="0.2">
      <c r="A327" s="5" t="s">
        <v>7449</v>
      </c>
      <c r="B327" s="5" t="s">
        <v>7448</v>
      </c>
      <c r="C327" s="5">
        <v>132671</v>
      </c>
      <c r="E327" s="5" t="s">
        <v>166</v>
      </c>
      <c r="F327" s="5" t="s">
        <v>167</v>
      </c>
      <c r="G327" s="5" t="s">
        <v>168</v>
      </c>
      <c r="H327" s="5" t="s">
        <v>169</v>
      </c>
      <c r="I327" s="5" t="s">
        <v>170</v>
      </c>
      <c r="J327" s="5" t="s">
        <v>171</v>
      </c>
      <c r="M327" s="5" t="s">
        <v>172</v>
      </c>
      <c r="N327" s="5" t="s">
        <v>167</v>
      </c>
      <c r="O327" s="5" t="s">
        <v>668</v>
      </c>
      <c r="P327" s="5" t="s">
        <v>668</v>
      </c>
      <c r="Q327" s="5" t="s">
        <v>668</v>
      </c>
      <c r="R327" s="6">
        <v>42592.574305555558</v>
      </c>
      <c r="S327" s="6">
        <v>42747.67291666667</v>
      </c>
      <c r="T327" s="6">
        <v>43588.411111111112</v>
      </c>
      <c r="U327" s="6">
        <v>42619.673611111109</v>
      </c>
      <c r="V327" s="5" t="s">
        <v>6026</v>
      </c>
      <c r="X327" s="5" t="s">
        <v>1640</v>
      </c>
      <c r="AA327" s="5">
        <v>0</v>
      </c>
      <c r="AH327" s="5" t="s">
        <v>668</v>
      </c>
      <c r="EQ327" s="5" t="s">
        <v>7447</v>
      </c>
      <c r="ER327" s="5">
        <v>9.2233720368547697E+18</v>
      </c>
      <c r="EZ327" s="5" t="s">
        <v>662</v>
      </c>
      <c r="FB327" s="5" t="s">
        <v>6688</v>
      </c>
      <c r="FC327" s="5" t="s">
        <v>6687</v>
      </c>
      <c r="FQ327" s="5">
        <v>3</v>
      </c>
      <c r="FW327" s="5" t="s">
        <v>221</v>
      </c>
    </row>
    <row r="328" spans="1:195" s="5" customFormat="1" x14ac:dyDescent="0.2">
      <c r="A328" s="5" t="s">
        <v>7446</v>
      </c>
      <c r="B328" s="5" t="s">
        <v>7445</v>
      </c>
      <c r="C328" s="5">
        <v>132662</v>
      </c>
      <c r="E328" s="5" t="s">
        <v>166</v>
      </c>
      <c r="F328" s="5" t="s">
        <v>167</v>
      </c>
      <c r="G328" s="5" t="s">
        <v>168</v>
      </c>
      <c r="H328" s="5" t="s">
        <v>169</v>
      </c>
      <c r="I328" s="5" t="s">
        <v>170</v>
      </c>
      <c r="J328" s="5" t="s">
        <v>171</v>
      </c>
      <c r="M328" s="5" t="s">
        <v>172</v>
      </c>
      <c r="N328" s="5" t="s">
        <v>167</v>
      </c>
      <c r="O328" s="5" t="s">
        <v>614</v>
      </c>
      <c r="P328" s="5" t="s">
        <v>668</v>
      </c>
      <c r="Q328" s="5" t="s">
        <v>668</v>
      </c>
      <c r="R328" s="6">
        <v>42592.546527777777</v>
      </c>
      <c r="S328" s="6">
        <v>42676.7</v>
      </c>
      <c r="T328" s="6">
        <v>43588.411111111112</v>
      </c>
      <c r="U328" s="6">
        <v>42676.7</v>
      </c>
      <c r="AA328" s="5">
        <v>0</v>
      </c>
      <c r="AH328" s="5" t="s">
        <v>614</v>
      </c>
      <c r="AI328" s="5" t="s">
        <v>668</v>
      </c>
      <c r="DG328" s="5" t="s">
        <v>6692</v>
      </c>
      <c r="EQ328" s="5" t="s">
        <v>7444</v>
      </c>
      <c r="ER328" s="5">
        <v>9.2233720368547697E+18</v>
      </c>
      <c r="EZ328" s="5" t="s">
        <v>662</v>
      </c>
      <c r="FB328" s="5" t="s">
        <v>7443</v>
      </c>
      <c r="FC328" s="5" t="s">
        <v>7016</v>
      </c>
      <c r="FQ328" s="5">
        <v>2</v>
      </c>
      <c r="GK328" s="5" t="s">
        <v>7442</v>
      </c>
    </row>
    <row r="329" spans="1:195" s="5" customFormat="1" x14ac:dyDescent="0.2">
      <c r="A329" s="5" t="s">
        <v>7441</v>
      </c>
      <c r="B329" s="5" t="s">
        <v>7440</v>
      </c>
      <c r="C329" s="5">
        <v>132661</v>
      </c>
      <c r="E329" s="5" t="s">
        <v>166</v>
      </c>
      <c r="F329" s="5" t="s">
        <v>167</v>
      </c>
      <c r="G329" s="5" t="s">
        <v>168</v>
      </c>
      <c r="H329" s="5" t="s">
        <v>169</v>
      </c>
      <c r="I329" s="5" t="s">
        <v>170</v>
      </c>
      <c r="J329" s="5" t="s">
        <v>171</v>
      </c>
      <c r="M329" s="5" t="s">
        <v>172</v>
      </c>
      <c r="N329" s="5" t="s">
        <v>167</v>
      </c>
      <c r="O329" s="5" t="s">
        <v>668</v>
      </c>
      <c r="P329" s="5" t="s">
        <v>668</v>
      </c>
      <c r="Q329" s="5" t="s">
        <v>668</v>
      </c>
      <c r="R329" s="6">
        <v>42592.544444444444</v>
      </c>
      <c r="S329" s="6">
        <v>42661.387499999997</v>
      </c>
      <c r="T329" s="6">
        <v>43588.411111111112</v>
      </c>
      <c r="U329" s="6">
        <v>42661.387499999997</v>
      </c>
      <c r="AA329" s="5">
        <v>0</v>
      </c>
      <c r="AH329" s="5" t="s">
        <v>668</v>
      </c>
      <c r="DG329" s="5" t="s">
        <v>6692</v>
      </c>
      <c r="EQ329" s="5" t="s">
        <v>7439</v>
      </c>
      <c r="ER329" s="5">
        <v>9.2233720368547697E+18</v>
      </c>
      <c r="EZ329" s="5" t="s">
        <v>662</v>
      </c>
      <c r="FB329" s="5" t="s">
        <v>6686</v>
      </c>
      <c r="FC329" s="5" t="s">
        <v>7065</v>
      </c>
      <c r="FD329" s="5" t="s">
        <v>7216</v>
      </c>
      <c r="FQ329" s="5">
        <v>3</v>
      </c>
    </row>
    <row r="330" spans="1:195" s="5" customFormat="1" x14ac:dyDescent="0.2">
      <c r="A330" s="5" t="s">
        <v>7438</v>
      </c>
      <c r="B330" s="5" t="s">
        <v>7437</v>
      </c>
      <c r="C330" s="5">
        <v>132642</v>
      </c>
      <c r="E330" s="5" t="s">
        <v>166</v>
      </c>
      <c r="F330" s="5" t="s">
        <v>167</v>
      </c>
      <c r="G330" s="5" t="s">
        <v>168</v>
      </c>
      <c r="H330" s="5" t="s">
        <v>169</v>
      </c>
      <c r="I330" s="5" t="s">
        <v>170</v>
      </c>
      <c r="J330" s="5" t="s">
        <v>171</v>
      </c>
      <c r="M330" s="5" t="s">
        <v>172</v>
      </c>
      <c r="N330" s="5" t="s">
        <v>167</v>
      </c>
      <c r="P330" s="5" t="s">
        <v>668</v>
      </c>
      <c r="Q330" s="5" t="s">
        <v>668</v>
      </c>
      <c r="R330" s="6">
        <v>42592.466666666667</v>
      </c>
      <c r="S330" s="6">
        <v>42760.488194444442</v>
      </c>
      <c r="T330" s="6">
        <v>43588.411111111112</v>
      </c>
      <c r="U330" s="6">
        <v>42662.410416666666</v>
      </c>
      <c r="AA330" s="5">
        <v>0</v>
      </c>
      <c r="AH330" s="5">
        <v>1110204</v>
      </c>
      <c r="AI330" s="5" t="s">
        <v>668</v>
      </c>
      <c r="EQ330" s="5" t="s">
        <v>7436</v>
      </c>
      <c r="ER330" s="5">
        <v>9.2233720368547697E+18</v>
      </c>
      <c r="EZ330" s="5" t="s">
        <v>662</v>
      </c>
      <c r="FB330" s="5" t="s">
        <v>6688</v>
      </c>
      <c r="FC330" s="5" t="s">
        <v>6687</v>
      </c>
      <c r="FD330" s="5" t="s">
        <v>6686</v>
      </c>
      <c r="FE330" s="5" t="s">
        <v>7065</v>
      </c>
      <c r="FF330" s="5" t="s">
        <v>7216</v>
      </c>
      <c r="FQ330" s="5">
        <v>1</v>
      </c>
      <c r="GK330" s="5" t="s">
        <v>7435</v>
      </c>
    </row>
    <row r="331" spans="1:195" s="5" customFormat="1" x14ac:dyDescent="0.2">
      <c r="A331" s="5" t="s">
        <v>7434</v>
      </c>
      <c r="B331" s="5" t="s">
        <v>7433</v>
      </c>
      <c r="C331" s="5">
        <v>132620</v>
      </c>
      <c r="E331" s="5" t="s">
        <v>166</v>
      </c>
      <c r="F331" s="5" t="s">
        <v>167</v>
      </c>
      <c r="G331" s="5" t="s">
        <v>168</v>
      </c>
      <c r="H331" s="5" t="s">
        <v>169</v>
      </c>
      <c r="I331" s="5" t="s">
        <v>170</v>
      </c>
      <c r="J331" s="5" t="s">
        <v>171</v>
      </c>
      <c r="M331" s="5" t="s">
        <v>172</v>
      </c>
      <c r="N331" s="5" t="s">
        <v>167</v>
      </c>
      <c r="O331" s="5" t="s">
        <v>698</v>
      </c>
      <c r="P331" s="5" t="s">
        <v>4975</v>
      </c>
      <c r="Q331" s="5" t="s">
        <v>4975</v>
      </c>
      <c r="R331" s="6">
        <v>42592.424305555556</v>
      </c>
      <c r="S331" s="6">
        <v>43067.602777777778</v>
      </c>
      <c r="T331" s="6">
        <v>43588.411111111112</v>
      </c>
      <c r="U331" s="6">
        <v>43056.460416666669</v>
      </c>
      <c r="X331" s="5" t="s">
        <v>7379</v>
      </c>
      <c r="AA331" s="5">
        <v>0</v>
      </c>
      <c r="AF331" s="5" t="s">
        <v>7432</v>
      </c>
      <c r="AH331" s="5">
        <v>1112116</v>
      </c>
      <c r="AI331" s="5">
        <v>1113187</v>
      </c>
      <c r="AJ331" s="5" t="s">
        <v>3297</v>
      </c>
      <c r="AK331" s="5" t="s">
        <v>4975</v>
      </c>
      <c r="BL331" s="5" t="s">
        <v>7431</v>
      </c>
      <c r="BS331" s="5" t="s">
        <v>7430</v>
      </c>
      <c r="CC331" s="5" t="s">
        <v>4903</v>
      </c>
      <c r="EQ331" s="5" t="s">
        <v>7429</v>
      </c>
      <c r="ER331" s="5">
        <v>9.2233720368547697E+18</v>
      </c>
      <c r="EZ331" s="5" t="s">
        <v>662</v>
      </c>
      <c r="GK331" s="5" t="s">
        <v>7428</v>
      </c>
      <c r="GL331" s="5" t="s">
        <v>7427</v>
      </c>
      <c r="GM331" s="5" t="s">
        <v>7426</v>
      </c>
    </row>
    <row r="332" spans="1:195" s="5" customFormat="1" x14ac:dyDescent="0.2">
      <c r="A332" s="5" t="s">
        <v>7425</v>
      </c>
      <c r="B332" s="5" t="s">
        <v>7424</v>
      </c>
      <c r="C332" s="5">
        <v>132617</v>
      </c>
      <c r="E332" s="5" t="s">
        <v>166</v>
      </c>
      <c r="F332" s="5" t="s">
        <v>167</v>
      </c>
      <c r="G332" s="5" t="s">
        <v>168</v>
      </c>
      <c r="H332" s="5" t="s">
        <v>169</v>
      </c>
      <c r="I332" s="5" t="s">
        <v>170</v>
      </c>
      <c r="J332" s="5" t="s">
        <v>171</v>
      </c>
      <c r="M332" s="5" t="s">
        <v>172</v>
      </c>
      <c r="N332" s="5" t="s">
        <v>167</v>
      </c>
      <c r="O332" s="5" t="s">
        <v>698</v>
      </c>
      <c r="P332" s="5" t="s">
        <v>4975</v>
      </c>
      <c r="Q332" s="5" t="s">
        <v>4975</v>
      </c>
      <c r="R332" s="6">
        <v>42592.421527777777</v>
      </c>
      <c r="S332" s="6">
        <v>43067.602777777778</v>
      </c>
      <c r="T332" s="6">
        <v>43588.411111111112</v>
      </c>
      <c r="U332" s="6">
        <v>43056.460416666669</v>
      </c>
      <c r="X332" s="5" t="s">
        <v>7379</v>
      </c>
      <c r="AA332" s="5">
        <v>0</v>
      </c>
      <c r="AB332" s="5" t="s">
        <v>7378</v>
      </c>
      <c r="AF332" s="5" t="s">
        <v>7423</v>
      </c>
      <c r="AH332" s="5" t="s">
        <v>3297</v>
      </c>
      <c r="AI332" s="5" t="s">
        <v>4975</v>
      </c>
      <c r="BS332" s="5" t="s">
        <v>7422</v>
      </c>
      <c r="CC332" s="5" t="s">
        <v>4903</v>
      </c>
      <c r="EQ332" s="5" t="s">
        <v>7421</v>
      </c>
      <c r="ER332" s="5">
        <v>9.2233720368547697E+18</v>
      </c>
      <c r="EZ332" s="5" t="s">
        <v>662</v>
      </c>
      <c r="FQ332" s="5">
        <v>2</v>
      </c>
      <c r="GK332" s="5" t="s">
        <v>7420</v>
      </c>
      <c r="GL332" s="5" t="s">
        <v>7419</v>
      </c>
    </row>
    <row r="333" spans="1:195" s="5" customFormat="1" x14ac:dyDescent="0.2">
      <c r="A333" s="5" t="s">
        <v>7418</v>
      </c>
      <c r="B333" s="5" t="s">
        <v>7417</v>
      </c>
      <c r="C333" s="5">
        <v>132589</v>
      </c>
      <c r="E333" s="5" t="s">
        <v>166</v>
      </c>
      <c r="F333" s="5" t="s">
        <v>167</v>
      </c>
      <c r="G333" s="5" t="s">
        <v>168</v>
      </c>
      <c r="H333" s="5" t="s">
        <v>169</v>
      </c>
      <c r="I333" s="5" t="s">
        <v>170</v>
      </c>
      <c r="J333" s="5" t="s">
        <v>171</v>
      </c>
      <c r="M333" s="5" t="s">
        <v>172</v>
      </c>
      <c r="N333" s="5" t="s">
        <v>167</v>
      </c>
      <c r="O333" s="5" t="s">
        <v>698</v>
      </c>
      <c r="P333" s="5" t="s">
        <v>4975</v>
      </c>
      <c r="Q333" s="5" t="s">
        <v>4975</v>
      </c>
      <c r="R333" s="6">
        <v>42591.779861111114</v>
      </c>
      <c r="S333" s="6">
        <v>43067.602777777778</v>
      </c>
      <c r="T333" s="6">
        <v>43588.411111111112</v>
      </c>
      <c r="U333" s="6">
        <v>43056.460416666669</v>
      </c>
      <c r="X333" s="5" t="s">
        <v>7379</v>
      </c>
      <c r="AA333" s="5">
        <v>0</v>
      </c>
      <c r="AB333" s="5" t="s">
        <v>7378</v>
      </c>
      <c r="AF333" s="5" t="s">
        <v>7416</v>
      </c>
      <c r="AH333" s="5" t="s">
        <v>3297</v>
      </c>
      <c r="AI333" s="5" t="s">
        <v>4975</v>
      </c>
      <c r="BS333" s="5" t="s">
        <v>7415</v>
      </c>
      <c r="CC333" s="5" t="s">
        <v>4903</v>
      </c>
      <c r="EQ333" s="5" t="s">
        <v>7414</v>
      </c>
      <c r="ER333" s="5">
        <v>9.2233720368547697E+18</v>
      </c>
      <c r="EZ333" s="5" t="s">
        <v>662</v>
      </c>
      <c r="FQ333" s="5">
        <v>1</v>
      </c>
      <c r="GK333" s="5" t="s">
        <v>7413</v>
      </c>
    </row>
    <row r="334" spans="1:195" s="5" customFormat="1" x14ac:dyDescent="0.2">
      <c r="A334" s="5" t="s">
        <v>7412</v>
      </c>
      <c r="B334" s="5" t="s">
        <v>7411</v>
      </c>
      <c r="C334" s="5">
        <v>132587</v>
      </c>
      <c r="E334" s="5" t="s">
        <v>166</v>
      </c>
      <c r="F334" s="5" t="s">
        <v>167</v>
      </c>
      <c r="G334" s="5" t="s">
        <v>168</v>
      </c>
      <c r="H334" s="5" t="s">
        <v>169</v>
      </c>
      <c r="I334" s="5" t="s">
        <v>170</v>
      </c>
      <c r="J334" s="5" t="s">
        <v>171</v>
      </c>
      <c r="M334" s="5" t="s">
        <v>172</v>
      </c>
      <c r="N334" s="5" t="s">
        <v>167</v>
      </c>
      <c r="O334" s="5" t="s">
        <v>698</v>
      </c>
      <c r="P334" s="5" t="s">
        <v>4975</v>
      </c>
      <c r="Q334" s="5" t="s">
        <v>4975</v>
      </c>
      <c r="R334" s="6">
        <v>42591.775000000001</v>
      </c>
      <c r="S334" s="6">
        <v>43067.602777777778</v>
      </c>
      <c r="T334" s="6">
        <v>43588.411111111112</v>
      </c>
      <c r="U334" s="6">
        <v>43056.460416666669</v>
      </c>
      <c r="X334" s="5" t="s">
        <v>7379</v>
      </c>
      <c r="AA334" s="5">
        <v>0</v>
      </c>
      <c r="AB334" s="5" t="s">
        <v>7378</v>
      </c>
      <c r="AF334" s="5" t="s">
        <v>7410</v>
      </c>
      <c r="AH334" s="5" t="s">
        <v>3297</v>
      </c>
      <c r="AI334" s="5" t="s">
        <v>4975</v>
      </c>
      <c r="BS334" s="5" t="s">
        <v>7409</v>
      </c>
      <c r="CC334" s="5" t="s">
        <v>4903</v>
      </c>
      <c r="EQ334" s="5" t="s">
        <v>7408</v>
      </c>
      <c r="ER334" s="5">
        <v>9.2233720368547697E+18</v>
      </c>
      <c r="EZ334" s="5" t="s">
        <v>662</v>
      </c>
      <c r="FQ334" s="5">
        <v>3</v>
      </c>
      <c r="FW334" s="5" t="s">
        <v>221</v>
      </c>
      <c r="GK334" s="5" t="s">
        <v>7407</v>
      </c>
    </row>
    <row r="335" spans="1:195" s="5" customFormat="1" x14ac:dyDescent="0.2">
      <c r="A335" s="5" t="s">
        <v>7406</v>
      </c>
      <c r="B335" s="5" t="s">
        <v>7405</v>
      </c>
      <c r="C335" s="5">
        <v>132586</v>
      </c>
      <c r="E335" s="5" t="s">
        <v>166</v>
      </c>
      <c r="F335" s="5" t="s">
        <v>167</v>
      </c>
      <c r="G335" s="5" t="s">
        <v>168</v>
      </c>
      <c r="H335" s="5" t="s">
        <v>169</v>
      </c>
      <c r="I335" s="5" t="s">
        <v>170</v>
      </c>
      <c r="J335" s="5" t="s">
        <v>171</v>
      </c>
      <c r="M335" s="5" t="s">
        <v>172</v>
      </c>
      <c r="N335" s="5" t="s">
        <v>167</v>
      </c>
      <c r="O335" s="5" t="s">
        <v>698</v>
      </c>
      <c r="P335" s="5" t="s">
        <v>4975</v>
      </c>
      <c r="Q335" s="5" t="s">
        <v>4975</v>
      </c>
      <c r="R335" s="6">
        <v>42591.771527777775</v>
      </c>
      <c r="S335" s="6">
        <v>43067.603472222225</v>
      </c>
      <c r="T335" s="6">
        <v>43588.411111111112</v>
      </c>
      <c r="U335" s="6">
        <v>43056.460416666669</v>
      </c>
      <c r="X335" s="5" t="s">
        <v>7379</v>
      </c>
      <c r="AA335" s="5">
        <v>0</v>
      </c>
      <c r="AB335" s="5" t="s">
        <v>7378</v>
      </c>
      <c r="AF335" s="5" t="s">
        <v>7404</v>
      </c>
      <c r="AH335" s="5" t="s">
        <v>3297</v>
      </c>
      <c r="AI335" s="5" t="s">
        <v>4975</v>
      </c>
      <c r="BS335" s="5" t="s">
        <v>7403</v>
      </c>
      <c r="CC335" s="5" t="s">
        <v>4903</v>
      </c>
      <c r="EQ335" s="5" t="s">
        <v>7402</v>
      </c>
      <c r="ER335" s="5">
        <v>9.2233720368547697E+18</v>
      </c>
      <c r="EZ335" s="5" t="s">
        <v>662</v>
      </c>
      <c r="FQ335" s="5">
        <v>3</v>
      </c>
      <c r="GK335" s="5" t="s">
        <v>7401</v>
      </c>
    </row>
    <row r="336" spans="1:195" s="5" customFormat="1" x14ac:dyDescent="0.2">
      <c r="A336" s="5" t="s">
        <v>7400</v>
      </c>
      <c r="B336" s="5" t="s">
        <v>7399</v>
      </c>
      <c r="C336" s="5">
        <v>132585</v>
      </c>
      <c r="E336" s="5" t="s">
        <v>229</v>
      </c>
      <c r="F336" s="5" t="s">
        <v>167</v>
      </c>
      <c r="G336" s="5" t="s">
        <v>168</v>
      </c>
      <c r="H336" s="5" t="s">
        <v>169</v>
      </c>
      <c r="I336" s="5" t="s">
        <v>170</v>
      </c>
      <c r="J336" s="5" t="s">
        <v>171</v>
      </c>
      <c r="M336" s="5" t="s">
        <v>172</v>
      </c>
      <c r="N336" s="5" t="s">
        <v>167</v>
      </c>
      <c r="O336" s="5" t="s">
        <v>698</v>
      </c>
      <c r="P336" s="5">
        <v>1109761</v>
      </c>
      <c r="Q336" s="5">
        <v>1109761</v>
      </c>
      <c r="R336" s="6">
        <v>42591.765277777777</v>
      </c>
      <c r="S336" s="6">
        <v>43067.604166666664</v>
      </c>
      <c r="T336" s="6">
        <v>43588.411111111112</v>
      </c>
      <c r="U336" s="6">
        <v>43067.604166666664</v>
      </c>
      <c r="AA336" s="5">
        <v>0</v>
      </c>
      <c r="AB336" s="5" t="s">
        <v>7378</v>
      </c>
      <c r="AF336" s="5" t="s">
        <v>7398</v>
      </c>
      <c r="AH336" s="5">
        <v>1109761</v>
      </c>
      <c r="AI336" s="5" t="s">
        <v>3297</v>
      </c>
      <c r="BS336" s="5" t="s">
        <v>7397</v>
      </c>
      <c r="CC336" s="5" t="s">
        <v>4903</v>
      </c>
      <c r="DF336" s="5" t="s">
        <v>2031</v>
      </c>
      <c r="DH336" s="5" t="s">
        <v>7396</v>
      </c>
      <c r="DI336" s="5" t="s">
        <v>240</v>
      </c>
      <c r="EQ336" s="5" t="s">
        <v>7395</v>
      </c>
      <c r="ER336" s="5">
        <v>9.2233720368547697E+18</v>
      </c>
      <c r="EZ336" s="5" t="s">
        <v>662</v>
      </c>
      <c r="GK336" s="5" t="s">
        <v>7394</v>
      </c>
    </row>
    <row r="337" spans="1:194" s="5" customFormat="1" x14ac:dyDescent="0.2">
      <c r="A337" s="5" t="s">
        <v>7393</v>
      </c>
      <c r="B337" s="5" t="s">
        <v>7392</v>
      </c>
      <c r="C337" s="5">
        <v>132584</v>
      </c>
      <c r="E337" s="5" t="s">
        <v>166</v>
      </c>
      <c r="F337" s="5" t="s">
        <v>167</v>
      </c>
      <c r="G337" s="5" t="s">
        <v>168</v>
      </c>
      <c r="H337" s="5" t="s">
        <v>169</v>
      </c>
      <c r="I337" s="5" t="s">
        <v>170</v>
      </c>
      <c r="J337" s="5" t="s">
        <v>171</v>
      </c>
      <c r="M337" s="5" t="s">
        <v>172</v>
      </c>
      <c r="N337" s="5" t="s">
        <v>167</v>
      </c>
      <c r="O337" s="5" t="s">
        <v>698</v>
      </c>
      <c r="P337" s="5" t="s">
        <v>4975</v>
      </c>
      <c r="Q337" s="5" t="s">
        <v>4975</v>
      </c>
      <c r="R337" s="6">
        <v>42591.763888888891</v>
      </c>
      <c r="S337" s="6">
        <v>43067.602777777778</v>
      </c>
      <c r="T337" s="6">
        <v>43588.411111111112</v>
      </c>
      <c r="U337" s="6">
        <v>43056.460416666669</v>
      </c>
      <c r="X337" s="5" t="s">
        <v>7379</v>
      </c>
      <c r="AA337" s="5">
        <v>0</v>
      </c>
      <c r="AB337" s="5" t="s">
        <v>7378</v>
      </c>
      <c r="AF337" s="5" t="s">
        <v>7391</v>
      </c>
      <c r="AH337" s="5" t="s">
        <v>3297</v>
      </c>
      <c r="AI337" s="5" t="s">
        <v>4975</v>
      </c>
      <c r="BS337" s="5" t="s">
        <v>7390</v>
      </c>
      <c r="CC337" s="5" t="s">
        <v>4903</v>
      </c>
      <c r="EQ337" s="5" t="s">
        <v>7389</v>
      </c>
      <c r="ER337" s="5">
        <v>9.2233720368547697E+18</v>
      </c>
      <c r="EZ337" s="5" t="s">
        <v>662</v>
      </c>
      <c r="FQ337" s="5">
        <v>8</v>
      </c>
      <c r="GK337" s="5" t="s">
        <v>7388</v>
      </c>
    </row>
    <row r="338" spans="1:194" s="5" customFormat="1" x14ac:dyDescent="0.2">
      <c r="A338" s="5" t="s">
        <v>7387</v>
      </c>
      <c r="B338" s="5" t="s">
        <v>7386</v>
      </c>
      <c r="C338" s="5">
        <v>132583</v>
      </c>
      <c r="E338" s="5" t="s">
        <v>166</v>
      </c>
      <c r="F338" s="5" t="s">
        <v>167</v>
      </c>
      <c r="G338" s="5" t="s">
        <v>168</v>
      </c>
      <c r="H338" s="5" t="s">
        <v>169</v>
      </c>
      <c r="I338" s="5" t="s">
        <v>170</v>
      </c>
      <c r="J338" s="5" t="s">
        <v>171</v>
      </c>
      <c r="M338" s="5" t="s">
        <v>172</v>
      </c>
      <c r="N338" s="5" t="s">
        <v>167</v>
      </c>
      <c r="O338" s="5" t="s">
        <v>698</v>
      </c>
      <c r="P338" s="5" t="s">
        <v>4975</v>
      </c>
      <c r="Q338" s="5" t="s">
        <v>4975</v>
      </c>
      <c r="R338" s="6">
        <v>42591.759027777778</v>
      </c>
      <c r="S338" s="6">
        <v>43067.602777777778</v>
      </c>
      <c r="T338" s="6">
        <v>43588.411111111112</v>
      </c>
      <c r="U338" s="6">
        <v>43056.460416666669</v>
      </c>
      <c r="X338" s="5" t="s">
        <v>7379</v>
      </c>
      <c r="AA338" s="5">
        <v>0</v>
      </c>
      <c r="AB338" s="5" t="s">
        <v>7378</v>
      </c>
      <c r="AF338" s="5" t="s">
        <v>7385</v>
      </c>
      <c r="AH338" s="5" t="s">
        <v>3297</v>
      </c>
      <c r="AI338" s="5" t="s">
        <v>4975</v>
      </c>
      <c r="BS338" s="5" t="s">
        <v>7384</v>
      </c>
      <c r="CC338" s="5" t="s">
        <v>4903</v>
      </c>
      <c r="EQ338" s="5" t="s">
        <v>7383</v>
      </c>
      <c r="ER338" s="5">
        <v>9.2233720368547697E+18</v>
      </c>
      <c r="EZ338" s="5" t="s">
        <v>662</v>
      </c>
      <c r="FQ338" s="5">
        <v>2</v>
      </c>
      <c r="GK338" s="5" t="s">
        <v>7382</v>
      </c>
    </row>
    <row r="339" spans="1:194" s="5" customFormat="1" x14ac:dyDescent="0.2">
      <c r="A339" s="5" t="s">
        <v>7381</v>
      </c>
      <c r="B339" s="5" t="s">
        <v>7380</v>
      </c>
      <c r="C339" s="5">
        <v>132582</v>
      </c>
      <c r="E339" s="5" t="s">
        <v>166</v>
      </c>
      <c r="F339" s="5" t="s">
        <v>167</v>
      </c>
      <c r="G339" s="5" t="s">
        <v>168</v>
      </c>
      <c r="H339" s="5" t="s">
        <v>169</v>
      </c>
      <c r="I339" s="5" t="s">
        <v>170</v>
      </c>
      <c r="J339" s="5" t="s">
        <v>171</v>
      </c>
      <c r="M339" s="5" t="s">
        <v>172</v>
      </c>
      <c r="N339" s="5" t="s">
        <v>167</v>
      </c>
      <c r="O339" s="5" t="s">
        <v>698</v>
      </c>
      <c r="P339" s="5" t="s">
        <v>4975</v>
      </c>
      <c r="Q339" s="5" t="s">
        <v>4975</v>
      </c>
      <c r="R339" s="6">
        <v>42591.756944444445</v>
      </c>
      <c r="S339" s="6">
        <v>43067.603472222225</v>
      </c>
      <c r="T339" s="6">
        <v>43588.411111111112</v>
      </c>
      <c r="U339" s="6">
        <v>43056.460416666669</v>
      </c>
      <c r="X339" s="5" t="s">
        <v>7379</v>
      </c>
      <c r="AA339" s="5">
        <v>0</v>
      </c>
      <c r="AB339" s="5" t="s">
        <v>7378</v>
      </c>
      <c r="AF339" s="5" t="s">
        <v>7377</v>
      </c>
      <c r="AH339" s="5" t="s">
        <v>3297</v>
      </c>
      <c r="AI339" s="5" t="s">
        <v>4975</v>
      </c>
      <c r="BS339" s="5" t="s">
        <v>7376</v>
      </c>
      <c r="CC339" s="5" t="s">
        <v>4903</v>
      </c>
      <c r="EQ339" s="5" t="s">
        <v>7375</v>
      </c>
      <c r="ER339" s="5">
        <v>9.2233720368547697E+18</v>
      </c>
      <c r="EZ339" s="5" t="s">
        <v>662</v>
      </c>
      <c r="FQ339" s="5">
        <v>3</v>
      </c>
      <c r="GK339" s="5" t="s">
        <v>7374</v>
      </c>
    </row>
    <row r="340" spans="1:194" s="5" customFormat="1" x14ac:dyDescent="0.2">
      <c r="A340" s="5" t="s">
        <v>1173</v>
      </c>
      <c r="B340" s="5" t="s">
        <v>7373</v>
      </c>
      <c r="C340" s="5">
        <v>132557</v>
      </c>
      <c r="E340" s="5" t="s">
        <v>166</v>
      </c>
      <c r="F340" s="5" t="s">
        <v>167</v>
      </c>
      <c r="G340" s="5" t="s">
        <v>168</v>
      </c>
      <c r="H340" s="5" t="s">
        <v>169</v>
      </c>
      <c r="I340" s="5" t="s">
        <v>170</v>
      </c>
      <c r="J340" s="5" t="s">
        <v>171</v>
      </c>
      <c r="M340" s="5" t="s">
        <v>172</v>
      </c>
      <c r="N340" s="5" t="s">
        <v>167</v>
      </c>
      <c r="P340" s="5">
        <v>1110204</v>
      </c>
      <c r="Q340" s="5">
        <v>1110204</v>
      </c>
      <c r="R340" s="6">
        <v>42591.678472222222</v>
      </c>
      <c r="S340" s="6">
        <v>42747.65347222222</v>
      </c>
      <c r="T340" s="6">
        <v>43588.411111111112</v>
      </c>
      <c r="U340" s="6">
        <v>42600.429861111108</v>
      </c>
      <c r="X340" s="5" t="s">
        <v>1074</v>
      </c>
      <c r="AA340" s="5">
        <v>0</v>
      </c>
      <c r="AF340" s="5" t="s">
        <v>7372</v>
      </c>
      <c r="AH340" s="5">
        <v>1110204</v>
      </c>
      <c r="AI340" s="5" t="s">
        <v>668</v>
      </c>
      <c r="BS340" s="5" t="s">
        <v>7371</v>
      </c>
      <c r="EQ340" s="5" t="s">
        <v>7370</v>
      </c>
      <c r="ER340" s="5">
        <v>9.2233720368547697E+18</v>
      </c>
      <c r="EZ340" s="5" t="s">
        <v>662</v>
      </c>
      <c r="FB340" s="5" t="s">
        <v>6688</v>
      </c>
      <c r="FQ340" s="5">
        <v>1</v>
      </c>
      <c r="GK340" s="5" t="s">
        <v>7369</v>
      </c>
      <c r="GL340" s="5" t="s">
        <v>7368</v>
      </c>
    </row>
    <row r="341" spans="1:194" s="5" customFormat="1" x14ac:dyDescent="0.2">
      <c r="A341" s="5" t="s">
        <v>7366</v>
      </c>
      <c r="B341" s="5" t="s">
        <v>7367</v>
      </c>
      <c r="C341" s="5">
        <v>132528</v>
      </c>
      <c r="E341" s="5" t="s">
        <v>180</v>
      </c>
      <c r="F341" s="5" t="s">
        <v>167</v>
      </c>
      <c r="G341" s="5" t="s">
        <v>168</v>
      </c>
      <c r="H341" s="5" t="s">
        <v>169</v>
      </c>
      <c r="I341" s="5" t="s">
        <v>170</v>
      </c>
      <c r="J341" s="5" t="s">
        <v>171</v>
      </c>
      <c r="M341" s="5" t="s">
        <v>172</v>
      </c>
      <c r="N341" s="5" t="s">
        <v>167</v>
      </c>
      <c r="O341" s="5" t="s">
        <v>614</v>
      </c>
      <c r="P341" s="5">
        <v>1110204</v>
      </c>
      <c r="Q341" s="5">
        <v>1110204</v>
      </c>
      <c r="R341" s="6">
        <v>42591.564583333333</v>
      </c>
      <c r="S341" s="6">
        <v>42747.652777777781</v>
      </c>
      <c r="T341" s="6">
        <v>43588.411111111112</v>
      </c>
      <c r="U341" s="6">
        <v>42599.715277777781</v>
      </c>
      <c r="X341" s="5" t="s">
        <v>1074</v>
      </c>
      <c r="AA341" s="5">
        <v>0</v>
      </c>
      <c r="AF341" s="5" t="s">
        <v>7366</v>
      </c>
      <c r="AH341" s="5">
        <v>1110204</v>
      </c>
      <c r="BS341" s="5" t="s">
        <v>7365</v>
      </c>
      <c r="EQ341" s="5" t="s">
        <v>7364</v>
      </c>
      <c r="ER341" s="5">
        <v>9.2233720368547697E+18</v>
      </c>
      <c r="EZ341" s="5" t="s">
        <v>662</v>
      </c>
      <c r="FB341" s="5" t="s">
        <v>6688</v>
      </c>
      <c r="FQ341" s="5">
        <v>1</v>
      </c>
    </row>
    <row r="342" spans="1:194" s="5" customFormat="1" x14ac:dyDescent="0.2">
      <c r="A342" s="5" t="s">
        <v>7363</v>
      </c>
      <c r="B342" s="5" t="s">
        <v>7362</v>
      </c>
      <c r="C342" s="5">
        <v>132442</v>
      </c>
      <c r="E342" s="5" t="s">
        <v>166</v>
      </c>
      <c r="F342" s="5" t="s">
        <v>167</v>
      </c>
      <c r="G342" s="5" t="s">
        <v>168</v>
      </c>
      <c r="H342" s="5" t="s">
        <v>169</v>
      </c>
      <c r="I342" s="5" t="s">
        <v>170</v>
      </c>
      <c r="J342" s="5" t="s">
        <v>171</v>
      </c>
      <c r="M342" s="5" t="s">
        <v>172</v>
      </c>
      <c r="N342" s="5" t="s">
        <v>167</v>
      </c>
      <c r="O342" s="5" t="s">
        <v>614</v>
      </c>
      <c r="P342" s="5">
        <v>1110204</v>
      </c>
      <c r="Q342" s="5">
        <v>1110204</v>
      </c>
      <c r="R342" s="6">
        <v>42590.665277777778</v>
      </c>
      <c r="S342" s="6">
        <v>42747.65347222222</v>
      </c>
      <c r="T342" s="6">
        <v>43588.411111111112</v>
      </c>
      <c r="U342" s="6">
        <v>42605.708333333336</v>
      </c>
      <c r="V342" s="5" t="s">
        <v>6353</v>
      </c>
      <c r="X342" s="5" t="s">
        <v>1074</v>
      </c>
      <c r="AA342" s="5">
        <v>0</v>
      </c>
      <c r="AF342" s="5" t="s">
        <v>7361</v>
      </c>
      <c r="AH342" s="5">
        <v>1110204</v>
      </c>
      <c r="AI342" s="5" t="s">
        <v>668</v>
      </c>
      <c r="BS342" s="5" t="s">
        <v>7360</v>
      </c>
      <c r="EQ342" s="5" t="s">
        <v>7359</v>
      </c>
      <c r="ER342" s="5">
        <v>9.2233720368547697E+18</v>
      </c>
      <c r="EZ342" s="5" t="s">
        <v>662</v>
      </c>
      <c r="FB342" s="5" t="s">
        <v>6688</v>
      </c>
      <c r="FQ342" s="5">
        <v>2</v>
      </c>
      <c r="GK342" s="5" t="s">
        <v>7358</v>
      </c>
    </row>
    <row r="343" spans="1:194" s="5" customFormat="1" x14ac:dyDescent="0.2">
      <c r="A343" s="5" t="s">
        <v>7357</v>
      </c>
      <c r="B343" s="5" t="s">
        <v>7356</v>
      </c>
      <c r="C343" s="5">
        <v>132421</v>
      </c>
      <c r="E343" s="5" t="s">
        <v>166</v>
      </c>
      <c r="F343" s="5" t="s">
        <v>167</v>
      </c>
      <c r="G343" s="5" t="s">
        <v>168</v>
      </c>
      <c r="H343" s="5" t="s">
        <v>169</v>
      </c>
      <c r="I343" s="5" t="s">
        <v>170</v>
      </c>
      <c r="J343" s="5" t="s">
        <v>171</v>
      </c>
      <c r="M343" s="5" t="s">
        <v>172</v>
      </c>
      <c r="N343" s="5" t="s">
        <v>167</v>
      </c>
      <c r="O343" s="5" t="s">
        <v>7223</v>
      </c>
      <c r="P343" s="5" t="s">
        <v>6959</v>
      </c>
      <c r="Q343" s="5" t="s">
        <v>6959</v>
      </c>
      <c r="R343" s="6">
        <v>42590.628472222219</v>
      </c>
      <c r="S343" s="6">
        <v>42747.67291666667</v>
      </c>
      <c r="T343" s="6">
        <v>43588.411111111112</v>
      </c>
      <c r="U343" s="6">
        <v>42606.387499999997</v>
      </c>
      <c r="V343" s="5" t="s">
        <v>6026</v>
      </c>
      <c r="X343" s="5" t="s">
        <v>1640</v>
      </c>
      <c r="AA343" s="5">
        <v>0</v>
      </c>
      <c r="AF343" s="5" t="s">
        <v>7355</v>
      </c>
      <c r="AH343" s="5" t="s">
        <v>6959</v>
      </c>
      <c r="BS343" s="5" t="s">
        <v>7354</v>
      </c>
      <c r="EQ343" s="5" t="s">
        <v>7353</v>
      </c>
      <c r="ER343" s="5">
        <v>9.2233720368547697E+18</v>
      </c>
      <c r="EZ343" s="5" t="s">
        <v>662</v>
      </c>
      <c r="FB343" s="5" t="s">
        <v>6688</v>
      </c>
      <c r="FQ343" s="5">
        <v>3</v>
      </c>
      <c r="FU343" s="5">
        <v>2</v>
      </c>
      <c r="FV343" s="5" t="s">
        <v>7215</v>
      </c>
      <c r="FW343" s="5" t="s">
        <v>241</v>
      </c>
    </row>
    <row r="344" spans="1:194" s="5" customFormat="1" x14ac:dyDescent="0.2">
      <c r="A344" s="5" t="s">
        <v>7352</v>
      </c>
      <c r="B344" s="5" t="s">
        <v>7351</v>
      </c>
      <c r="C344" s="5">
        <v>132380</v>
      </c>
      <c r="E344" s="5" t="s">
        <v>166</v>
      </c>
      <c r="F344" s="5" t="s">
        <v>167</v>
      </c>
      <c r="G344" s="5" t="s">
        <v>168</v>
      </c>
      <c r="H344" s="5" t="s">
        <v>169</v>
      </c>
      <c r="I344" s="5" t="s">
        <v>170</v>
      </c>
      <c r="J344" s="5" t="s">
        <v>171</v>
      </c>
      <c r="M344" s="5" t="s">
        <v>172</v>
      </c>
      <c r="N344" s="5" t="s">
        <v>167</v>
      </c>
      <c r="O344" s="5" t="s">
        <v>671</v>
      </c>
      <c r="P344" s="5" t="s">
        <v>671</v>
      </c>
      <c r="Q344" s="5" t="s">
        <v>671</v>
      </c>
      <c r="R344" s="6">
        <v>42590.54583333333</v>
      </c>
      <c r="S344" s="6">
        <v>42604.447222222225</v>
      </c>
      <c r="T344" s="6">
        <v>43588.411111111112</v>
      </c>
      <c r="U344" s="6">
        <v>42604.447222222225</v>
      </c>
      <c r="X344" s="5" t="s">
        <v>7023</v>
      </c>
      <c r="AA344" s="5">
        <v>0</v>
      </c>
      <c r="AF344" s="5" t="s">
        <v>7350</v>
      </c>
      <c r="EQ344" s="5" t="s">
        <v>7349</v>
      </c>
      <c r="ER344" s="5">
        <v>9.2233720368547697E+18</v>
      </c>
      <c r="EZ344" s="5" t="s">
        <v>662</v>
      </c>
      <c r="FB344" s="5" t="s">
        <v>6688</v>
      </c>
      <c r="FQ344" s="5">
        <v>1</v>
      </c>
    </row>
    <row r="345" spans="1:194" s="5" customFormat="1" x14ac:dyDescent="0.2">
      <c r="A345" s="5" t="s">
        <v>7348</v>
      </c>
      <c r="B345" s="5" t="s">
        <v>7347</v>
      </c>
      <c r="C345" s="5">
        <v>132266</v>
      </c>
      <c r="E345" s="5" t="s">
        <v>166</v>
      </c>
      <c r="F345" s="5" t="s">
        <v>167</v>
      </c>
      <c r="G345" s="5" t="s">
        <v>168</v>
      </c>
      <c r="H345" s="5" t="s">
        <v>169</v>
      </c>
      <c r="I345" s="5" t="s">
        <v>170</v>
      </c>
      <c r="J345" s="5" t="s">
        <v>171</v>
      </c>
      <c r="M345" s="5" t="s">
        <v>172</v>
      </c>
      <c r="N345" s="5" t="s">
        <v>167</v>
      </c>
      <c r="O345" s="5" t="s">
        <v>184</v>
      </c>
      <c r="P345" s="5">
        <v>1110204</v>
      </c>
      <c r="Q345" s="5">
        <v>1110204</v>
      </c>
      <c r="R345" s="6">
        <v>42587.386805555558</v>
      </c>
      <c r="S345" s="6">
        <v>42615.422222222223</v>
      </c>
      <c r="T345" s="6">
        <v>43588.411111111112</v>
      </c>
      <c r="U345" s="6">
        <v>42615.422222222223</v>
      </c>
      <c r="AA345" s="5">
        <v>0</v>
      </c>
      <c r="AF345" s="5" t="s">
        <v>7346</v>
      </c>
      <c r="AH345" s="5">
        <v>1110204</v>
      </c>
      <c r="BS345" s="5" t="s">
        <v>7345</v>
      </c>
      <c r="DG345" s="5" t="s">
        <v>4847</v>
      </c>
      <c r="EQ345" s="5" t="s">
        <v>7344</v>
      </c>
      <c r="ER345" s="5">
        <v>9.2233720368547697E+18</v>
      </c>
      <c r="EZ345" s="5" t="s">
        <v>662</v>
      </c>
      <c r="FB345" s="5" t="s">
        <v>6687</v>
      </c>
      <c r="FQ345" s="5">
        <v>2</v>
      </c>
      <c r="FW345" s="5" t="s">
        <v>241</v>
      </c>
    </row>
    <row r="346" spans="1:194" s="5" customFormat="1" x14ac:dyDescent="0.2">
      <c r="A346" s="5" t="s">
        <v>7343</v>
      </c>
      <c r="B346" s="5" t="s">
        <v>7342</v>
      </c>
      <c r="C346" s="5">
        <v>132166</v>
      </c>
      <c r="E346" s="5" t="s">
        <v>180</v>
      </c>
      <c r="F346" s="5" t="s">
        <v>167</v>
      </c>
      <c r="G346" s="5" t="s">
        <v>168</v>
      </c>
      <c r="H346" s="5" t="s">
        <v>169</v>
      </c>
      <c r="I346" s="5" t="s">
        <v>170</v>
      </c>
      <c r="J346" s="5" t="s">
        <v>171</v>
      </c>
      <c r="M346" s="5" t="s">
        <v>172</v>
      </c>
      <c r="N346" s="5" t="s">
        <v>167</v>
      </c>
      <c r="O346" s="5" t="s">
        <v>614</v>
      </c>
      <c r="P346" s="5" t="s">
        <v>668</v>
      </c>
      <c r="Q346" s="5" t="s">
        <v>668</v>
      </c>
      <c r="R346" s="6">
        <v>42585.638194444444</v>
      </c>
      <c r="S346" s="6">
        <v>42747.652777777781</v>
      </c>
      <c r="T346" s="6">
        <v>43588.411111111112</v>
      </c>
      <c r="U346" s="6">
        <v>42605.397222222222</v>
      </c>
      <c r="V346" s="5" t="s">
        <v>6353</v>
      </c>
      <c r="X346" s="5" t="s">
        <v>1074</v>
      </c>
      <c r="AA346" s="5">
        <v>0</v>
      </c>
      <c r="AH346" s="5" t="s">
        <v>614</v>
      </c>
      <c r="AI346" s="5" t="s">
        <v>668</v>
      </c>
      <c r="EQ346" s="5" t="s">
        <v>7341</v>
      </c>
      <c r="ER346" s="5">
        <v>9.2233720368547697E+18</v>
      </c>
      <c r="EZ346" s="5" t="s">
        <v>662</v>
      </c>
      <c r="FB346" s="5" t="s">
        <v>6690</v>
      </c>
      <c r="FC346" s="5" t="s">
        <v>6688</v>
      </c>
      <c r="FQ346" s="5">
        <v>0</v>
      </c>
      <c r="GK346" s="5" t="s">
        <v>7340</v>
      </c>
    </row>
    <row r="347" spans="1:194" s="5" customFormat="1" x14ac:dyDescent="0.2">
      <c r="A347" s="5" t="s">
        <v>7339</v>
      </c>
      <c r="B347" s="5" t="s">
        <v>7338</v>
      </c>
      <c r="C347" s="5">
        <v>132165</v>
      </c>
      <c r="E347" s="5" t="s">
        <v>166</v>
      </c>
      <c r="F347" s="5" t="s">
        <v>167</v>
      </c>
      <c r="G347" s="5" t="s">
        <v>168</v>
      </c>
      <c r="H347" s="5" t="s">
        <v>169</v>
      </c>
      <c r="I347" s="5" t="s">
        <v>170</v>
      </c>
      <c r="J347" s="5" t="s">
        <v>171</v>
      </c>
      <c r="M347" s="5" t="s">
        <v>172</v>
      </c>
      <c r="N347" s="5" t="s">
        <v>167</v>
      </c>
      <c r="O347" s="5" t="s">
        <v>671</v>
      </c>
      <c r="P347" s="5" t="s">
        <v>671</v>
      </c>
      <c r="Q347" s="5" t="s">
        <v>671</v>
      </c>
      <c r="R347" s="6">
        <v>42585.611111111109</v>
      </c>
      <c r="S347" s="6">
        <v>42748.586805555555</v>
      </c>
      <c r="T347" s="6">
        <v>43588.411111111112</v>
      </c>
      <c r="U347" s="6">
        <v>42600.51458333333</v>
      </c>
      <c r="AA347" s="5">
        <v>0</v>
      </c>
      <c r="EQ347" s="5" t="s">
        <v>7337</v>
      </c>
      <c r="ER347" s="5">
        <v>9.2233720368547697E+18</v>
      </c>
      <c r="EZ347" s="5" t="s">
        <v>662</v>
      </c>
      <c r="FB347" s="5" t="s">
        <v>6690</v>
      </c>
      <c r="FC347" s="5" t="s">
        <v>6688</v>
      </c>
      <c r="FQ347" s="5">
        <v>1</v>
      </c>
    </row>
    <row r="348" spans="1:194" s="5" customFormat="1" x14ac:dyDescent="0.2">
      <c r="A348" s="5" t="s">
        <v>7336</v>
      </c>
      <c r="B348" s="5" t="s">
        <v>7335</v>
      </c>
      <c r="C348" s="5">
        <v>132154</v>
      </c>
      <c r="E348" s="5" t="s">
        <v>166</v>
      </c>
      <c r="F348" s="5" t="s">
        <v>167</v>
      </c>
      <c r="G348" s="5" t="s">
        <v>168</v>
      </c>
      <c r="H348" s="5" t="s">
        <v>169</v>
      </c>
      <c r="I348" s="5" t="s">
        <v>170</v>
      </c>
      <c r="J348" s="5" t="s">
        <v>171</v>
      </c>
      <c r="M348" s="5" t="s">
        <v>172</v>
      </c>
      <c r="N348" s="5" t="s">
        <v>167</v>
      </c>
      <c r="O348" s="5" t="s">
        <v>184</v>
      </c>
      <c r="P348" s="5" t="s">
        <v>184</v>
      </c>
      <c r="Q348" s="5" t="s">
        <v>184</v>
      </c>
      <c r="R348" s="6">
        <v>42585.532638888886</v>
      </c>
      <c r="S348" s="6">
        <v>42962.624305555553</v>
      </c>
      <c r="T348" s="6">
        <v>43588.411111111112</v>
      </c>
      <c r="U348" s="6">
        <v>42962.624305555553</v>
      </c>
      <c r="X348" s="5" t="s">
        <v>204</v>
      </c>
      <c r="AA348" s="5">
        <v>0</v>
      </c>
      <c r="AF348" s="5" t="s">
        <v>7334</v>
      </c>
      <c r="AH348" s="5" t="s">
        <v>184</v>
      </c>
      <c r="BS348" s="5" t="s">
        <v>7333</v>
      </c>
      <c r="EQ348" s="5" t="s">
        <v>7332</v>
      </c>
      <c r="ER348" s="5">
        <v>9.2233720368547697E+18</v>
      </c>
      <c r="EZ348" s="5" t="s">
        <v>662</v>
      </c>
      <c r="FQ348" s="5">
        <v>1</v>
      </c>
      <c r="GK348" s="5" t="s">
        <v>7331</v>
      </c>
    </row>
    <row r="349" spans="1:194" s="5" customFormat="1" x14ac:dyDescent="0.2">
      <c r="A349" s="5" t="s">
        <v>7330</v>
      </c>
      <c r="B349" s="5" t="s">
        <v>7329</v>
      </c>
      <c r="C349" s="5">
        <v>132133</v>
      </c>
      <c r="E349" s="5" t="s">
        <v>166</v>
      </c>
      <c r="F349" s="5" t="s">
        <v>167</v>
      </c>
      <c r="G349" s="5" t="s">
        <v>168</v>
      </c>
      <c r="H349" s="5" t="s">
        <v>169</v>
      </c>
      <c r="I349" s="5" t="s">
        <v>170</v>
      </c>
      <c r="J349" s="5" t="s">
        <v>171</v>
      </c>
      <c r="M349" s="5" t="s">
        <v>172</v>
      </c>
      <c r="N349" s="5" t="s">
        <v>167</v>
      </c>
      <c r="O349" s="5" t="s">
        <v>614</v>
      </c>
      <c r="P349" s="5">
        <v>1110204</v>
      </c>
      <c r="Q349" s="5">
        <v>1110204</v>
      </c>
      <c r="R349" s="6">
        <v>42585.46875</v>
      </c>
      <c r="S349" s="6">
        <v>42747.652777777781</v>
      </c>
      <c r="T349" s="6">
        <v>43588.411111111112</v>
      </c>
      <c r="U349" s="6">
        <v>42605.708333333336</v>
      </c>
      <c r="V349" s="5" t="s">
        <v>6353</v>
      </c>
      <c r="X349" s="5" t="s">
        <v>1074</v>
      </c>
      <c r="AA349" s="5">
        <v>0</v>
      </c>
      <c r="AF349" s="5" t="s">
        <v>7328</v>
      </c>
      <c r="AH349" s="5">
        <v>1110204</v>
      </c>
      <c r="BS349" s="5" t="s">
        <v>7327</v>
      </c>
      <c r="EQ349" s="5" t="s">
        <v>7326</v>
      </c>
      <c r="ER349" s="5">
        <v>9.2233720368547697E+18</v>
      </c>
      <c r="EZ349" s="5" t="s">
        <v>662</v>
      </c>
      <c r="FB349" s="5" t="s">
        <v>6688</v>
      </c>
      <c r="FQ349" s="5">
        <v>1</v>
      </c>
    </row>
    <row r="350" spans="1:194" s="5" customFormat="1" x14ac:dyDescent="0.2">
      <c r="A350" s="5" t="s">
        <v>7325</v>
      </c>
      <c r="B350" s="5" t="s">
        <v>7324</v>
      </c>
      <c r="C350" s="5">
        <v>131845</v>
      </c>
      <c r="E350" s="5" t="s">
        <v>166</v>
      </c>
      <c r="F350" s="5" t="s">
        <v>167</v>
      </c>
      <c r="G350" s="5" t="s">
        <v>168</v>
      </c>
      <c r="H350" s="5" t="s">
        <v>169</v>
      </c>
      <c r="I350" s="5" t="s">
        <v>170</v>
      </c>
      <c r="J350" s="5" t="s">
        <v>171</v>
      </c>
      <c r="M350" s="5" t="s">
        <v>172</v>
      </c>
      <c r="N350" s="5" t="s">
        <v>167</v>
      </c>
      <c r="O350" s="5" t="s">
        <v>614</v>
      </c>
      <c r="P350" s="5">
        <v>1110204</v>
      </c>
      <c r="Q350" s="5">
        <v>1110204</v>
      </c>
      <c r="R350" s="6">
        <v>42579.685416666667</v>
      </c>
      <c r="S350" s="6">
        <v>42747.652777777781</v>
      </c>
      <c r="T350" s="6">
        <v>43588.411111111112</v>
      </c>
      <c r="U350" s="6">
        <v>42599.708333333336</v>
      </c>
      <c r="V350" s="5" t="s">
        <v>6353</v>
      </c>
      <c r="X350" s="5" t="s">
        <v>1074</v>
      </c>
      <c r="AA350" s="5">
        <v>0</v>
      </c>
      <c r="AF350" s="5" t="s">
        <v>7323</v>
      </c>
      <c r="AH350" s="5">
        <v>1110204</v>
      </c>
      <c r="BS350" s="5" t="s">
        <v>7322</v>
      </c>
      <c r="EQ350" s="5" t="s">
        <v>7321</v>
      </c>
      <c r="ER350" s="5">
        <v>9.2233720368547697E+18</v>
      </c>
      <c r="EZ350" s="5" t="s">
        <v>662</v>
      </c>
      <c r="FB350" s="5" t="s">
        <v>6688</v>
      </c>
      <c r="FQ350" s="5">
        <v>1</v>
      </c>
    </row>
    <row r="351" spans="1:194" s="5" customFormat="1" x14ac:dyDescent="0.2">
      <c r="A351" s="5" t="s">
        <v>7320</v>
      </c>
      <c r="B351" s="5" t="s">
        <v>7319</v>
      </c>
      <c r="C351" s="5">
        <v>131764</v>
      </c>
      <c r="E351" s="5" t="s">
        <v>166</v>
      </c>
      <c r="F351" s="5" t="s">
        <v>167</v>
      </c>
      <c r="G351" s="5" t="s">
        <v>168</v>
      </c>
      <c r="H351" s="5" t="s">
        <v>169</v>
      </c>
      <c r="I351" s="5" t="s">
        <v>170</v>
      </c>
      <c r="J351" s="5" t="s">
        <v>171</v>
      </c>
      <c r="M351" s="5" t="s">
        <v>172</v>
      </c>
      <c r="N351" s="5" t="s">
        <v>167</v>
      </c>
      <c r="O351" s="5" t="s">
        <v>614</v>
      </c>
      <c r="P351" s="5">
        <v>1110204</v>
      </c>
      <c r="Q351" s="5">
        <v>1110204</v>
      </c>
      <c r="R351" s="6">
        <v>42579.549305555556</v>
      </c>
      <c r="S351" s="6">
        <v>42747.652777777781</v>
      </c>
      <c r="T351" s="6">
        <v>43588.411111111112</v>
      </c>
      <c r="U351" s="6">
        <v>42599.710416666669</v>
      </c>
      <c r="V351" s="5" t="s">
        <v>6353</v>
      </c>
      <c r="X351" s="5" t="s">
        <v>1074</v>
      </c>
      <c r="AA351" s="5">
        <v>0</v>
      </c>
      <c r="AF351" s="5" t="s">
        <v>7318</v>
      </c>
      <c r="AH351" s="5">
        <v>1110204</v>
      </c>
      <c r="BS351" s="5" t="s">
        <v>7317</v>
      </c>
      <c r="EQ351" s="5" t="s">
        <v>7316</v>
      </c>
      <c r="ER351" s="5">
        <v>9.2233720368547697E+18</v>
      </c>
      <c r="EZ351" s="5" t="s">
        <v>662</v>
      </c>
      <c r="FB351" s="5" t="s">
        <v>6688</v>
      </c>
      <c r="FQ351" s="5">
        <v>1</v>
      </c>
    </row>
    <row r="352" spans="1:194" s="5" customFormat="1" x14ac:dyDescent="0.2">
      <c r="A352" s="5" t="s">
        <v>7315</v>
      </c>
      <c r="B352" s="5" t="s">
        <v>7314</v>
      </c>
      <c r="C352" s="5">
        <v>131761</v>
      </c>
      <c r="E352" s="5" t="s">
        <v>180</v>
      </c>
      <c r="F352" s="5" t="s">
        <v>167</v>
      </c>
      <c r="G352" s="5" t="s">
        <v>168</v>
      </c>
      <c r="H352" s="5" t="s">
        <v>169</v>
      </c>
      <c r="I352" s="5" t="s">
        <v>170</v>
      </c>
      <c r="J352" s="5" t="s">
        <v>171</v>
      </c>
      <c r="M352" s="5" t="s">
        <v>172</v>
      </c>
      <c r="N352" s="5" t="s">
        <v>167</v>
      </c>
      <c r="O352" s="5" t="s">
        <v>614</v>
      </c>
      <c r="P352" s="5">
        <v>1110204</v>
      </c>
      <c r="Q352" s="5">
        <v>1110204</v>
      </c>
      <c r="R352" s="6">
        <v>42579.518750000003</v>
      </c>
      <c r="S352" s="6">
        <v>42747.652777777781</v>
      </c>
      <c r="T352" s="6">
        <v>43588.411111111112</v>
      </c>
      <c r="U352" s="6">
        <v>42592.548611111109</v>
      </c>
      <c r="V352" s="5" t="s">
        <v>6353</v>
      </c>
      <c r="X352" s="5" t="s">
        <v>1074</v>
      </c>
      <c r="AA352" s="5">
        <v>0</v>
      </c>
      <c r="AF352" s="5" t="s">
        <v>7313</v>
      </c>
      <c r="AH352" s="5">
        <v>1110204</v>
      </c>
      <c r="AI352" s="5" t="s">
        <v>614</v>
      </c>
      <c r="BS352" s="5" t="s">
        <v>7312</v>
      </c>
      <c r="EQ352" s="5" t="s">
        <v>7311</v>
      </c>
      <c r="ER352" s="5">
        <v>9.2233720368547697E+18</v>
      </c>
      <c r="EZ352" s="5" t="s">
        <v>662</v>
      </c>
      <c r="FB352" s="5" t="s">
        <v>6690</v>
      </c>
      <c r="GK352" s="5" t="s">
        <v>7310</v>
      </c>
      <c r="GL352" s="5" t="s">
        <v>7309</v>
      </c>
    </row>
    <row r="353" spans="1:196" s="5" customFormat="1" x14ac:dyDescent="0.2">
      <c r="A353" s="5" t="s">
        <v>7308</v>
      </c>
      <c r="B353" s="5" t="s">
        <v>7307</v>
      </c>
      <c r="C353" s="5">
        <v>131722</v>
      </c>
      <c r="E353" s="5" t="s">
        <v>166</v>
      </c>
      <c r="F353" s="5" t="s">
        <v>167</v>
      </c>
      <c r="G353" s="5" t="s">
        <v>168</v>
      </c>
      <c r="H353" s="5" t="s">
        <v>169</v>
      </c>
      <c r="I353" s="5" t="s">
        <v>170</v>
      </c>
      <c r="J353" s="5" t="s">
        <v>171</v>
      </c>
      <c r="M353" s="5" t="s">
        <v>172</v>
      </c>
      <c r="N353" s="5" t="s">
        <v>167</v>
      </c>
      <c r="O353" s="5" t="s">
        <v>671</v>
      </c>
      <c r="P353" s="5" t="s">
        <v>171</v>
      </c>
      <c r="Q353" s="5" t="s">
        <v>171</v>
      </c>
      <c r="R353" s="6">
        <v>42578.634722222225</v>
      </c>
      <c r="S353" s="6">
        <v>42579.609722222223</v>
      </c>
      <c r="T353" s="6">
        <v>43588.411111111112</v>
      </c>
      <c r="U353" s="6">
        <v>42579.609722222223</v>
      </c>
      <c r="AA353" s="5">
        <v>0</v>
      </c>
      <c r="AF353" s="5" t="s">
        <v>7306</v>
      </c>
      <c r="AH353" s="5" t="s">
        <v>171</v>
      </c>
      <c r="BS353" s="5" t="s">
        <v>7305</v>
      </c>
      <c r="EQ353" s="5" t="s">
        <v>7304</v>
      </c>
      <c r="ER353" s="5">
        <v>9.2233720368547697E+18</v>
      </c>
      <c r="EZ353" s="5" t="s">
        <v>662</v>
      </c>
      <c r="FB353" s="5" t="s">
        <v>6690</v>
      </c>
      <c r="FQ353" s="5">
        <v>1</v>
      </c>
    </row>
    <row r="354" spans="1:196" s="5" customFormat="1" x14ac:dyDescent="0.2">
      <c r="A354" s="5" t="s">
        <v>7303</v>
      </c>
      <c r="B354" s="5" t="s">
        <v>7302</v>
      </c>
      <c r="C354" s="5">
        <v>131698</v>
      </c>
      <c r="E354" s="5" t="s">
        <v>166</v>
      </c>
      <c r="F354" s="5" t="s">
        <v>167</v>
      </c>
      <c r="G354" s="5" t="s">
        <v>168</v>
      </c>
      <c r="H354" s="5" t="s">
        <v>169</v>
      </c>
      <c r="I354" s="5" t="s">
        <v>170</v>
      </c>
      <c r="J354" s="5" t="s">
        <v>171</v>
      </c>
      <c r="M354" s="5" t="s">
        <v>172</v>
      </c>
      <c r="N354" s="5" t="s">
        <v>167</v>
      </c>
      <c r="O354" s="5" t="s">
        <v>350</v>
      </c>
      <c r="P354" s="5" t="s">
        <v>668</v>
      </c>
      <c r="Q354" s="5" t="s">
        <v>668</v>
      </c>
      <c r="R354" s="6">
        <v>42578.547222222223</v>
      </c>
      <c r="S354" s="6">
        <v>42586.368055555555</v>
      </c>
      <c r="T354" s="6">
        <v>43588.411111111112</v>
      </c>
      <c r="U354" s="6">
        <v>42586.368055555555</v>
      </c>
      <c r="AA354" s="5">
        <v>0</v>
      </c>
      <c r="AF354" s="5" t="s">
        <v>7301</v>
      </c>
      <c r="AH354" s="5" t="s">
        <v>668</v>
      </c>
      <c r="DG354" s="5" t="s">
        <v>681</v>
      </c>
      <c r="EQ354" s="5" t="s">
        <v>7300</v>
      </c>
      <c r="ER354" s="5">
        <v>9.2233720368547697E+18</v>
      </c>
      <c r="EZ354" s="5" t="s">
        <v>662</v>
      </c>
      <c r="FB354" s="5" t="s">
        <v>6690</v>
      </c>
      <c r="FQ354" s="5">
        <v>1</v>
      </c>
    </row>
    <row r="355" spans="1:196" s="5" customFormat="1" x14ac:dyDescent="0.2">
      <c r="A355" s="5" t="s">
        <v>7299</v>
      </c>
      <c r="B355" s="5" t="s">
        <v>7298</v>
      </c>
      <c r="C355" s="5">
        <v>131686</v>
      </c>
      <c r="E355" s="5" t="s">
        <v>166</v>
      </c>
      <c r="F355" s="5" t="s">
        <v>167</v>
      </c>
      <c r="G355" s="5" t="s">
        <v>168</v>
      </c>
      <c r="H355" s="5" t="s">
        <v>169</v>
      </c>
      <c r="I355" s="5" t="s">
        <v>170</v>
      </c>
      <c r="J355" s="5" t="s">
        <v>171</v>
      </c>
      <c r="M355" s="5" t="s">
        <v>172</v>
      </c>
      <c r="N355" s="5" t="s">
        <v>167</v>
      </c>
      <c r="P355" s="5" t="s">
        <v>668</v>
      </c>
      <c r="Q355" s="5" t="s">
        <v>668</v>
      </c>
      <c r="R355" s="6">
        <v>42578.463888888888</v>
      </c>
      <c r="S355" s="6">
        <v>42626.384722222225</v>
      </c>
      <c r="T355" s="6">
        <v>43588.411111111112</v>
      </c>
      <c r="U355" s="6">
        <v>42626.384722222225</v>
      </c>
      <c r="AA355" s="5">
        <v>0</v>
      </c>
      <c r="AF355" s="5" t="s">
        <v>7297</v>
      </c>
      <c r="AH355" s="5" t="s">
        <v>668</v>
      </c>
      <c r="AI355" s="5" t="s">
        <v>350</v>
      </c>
      <c r="DG355" s="5" t="s">
        <v>681</v>
      </c>
      <c r="EQ355" s="5" t="s">
        <v>7296</v>
      </c>
      <c r="ER355" s="5">
        <v>9.2233720368547697E+18</v>
      </c>
      <c r="EZ355" s="5" t="s">
        <v>662</v>
      </c>
      <c r="FB355" s="5" t="s">
        <v>6686</v>
      </c>
      <c r="FQ355" s="5">
        <v>3</v>
      </c>
      <c r="GK355" s="5" t="s">
        <v>7295</v>
      </c>
    </row>
    <row r="356" spans="1:196" s="5" customFormat="1" x14ac:dyDescent="0.2">
      <c r="A356" s="5" t="s">
        <v>7294</v>
      </c>
      <c r="B356" s="5" t="s">
        <v>7293</v>
      </c>
      <c r="C356" s="5">
        <v>131671</v>
      </c>
      <c r="E356" s="5" t="s">
        <v>166</v>
      </c>
      <c r="F356" s="5" t="s">
        <v>167</v>
      </c>
      <c r="G356" s="5" t="s">
        <v>168</v>
      </c>
      <c r="H356" s="5" t="s">
        <v>169</v>
      </c>
      <c r="I356" s="5" t="s">
        <v>170</v>
      </c>
      <c r="J356" s="5" t="s">
        <v>171</v>
      </c>
      <c r="M356" s="5" t="s">
        <v>172</v>
      </c>
      <c r="N356" s="5" t="s">
        <v>167</v>
      </c>
      <c r="O356" s="5" t="s">
        <v>350</v>
      </c>
      <c r="P356" s="5" t="s">
        <v>668</v>
      </c>
      <c r="Q356" s="5" t="s">
        <v>668</v>
      </c>
      <c r="R356" s="6">
        <v>42578.441666666666</v>
      </c>
      <c r="S356" s="6">
        <v>42611.581250000003</v>
      </c>
      <c r="T356" s="6">
        <v>43588.411111111112</v>
      </c>
      <c r="U356" s="6">
        <v>42611.581250000003</v>
      </c>
      <c r="AA356" s="5">
        <v>0</v>
      </c>
      <c r="AH356" s="5" t="s">
        <v>668</v>
      </c>
      <c r="DG356" s="5" t="s">
        <v>681</v>
      </c>
      <c r="EQ356" s="5" t="s">
        <v>7292</v>
      </c>
      <c r="ER356" s="5">
        <v>9.2233720368547697E+18</v>
      </c>
      <c r="EZ356" s="5" t="s">
        <v>662</v>
      </c>
      <c r="FB356" s="5" t="s">
        <v>6687</v>
      </c>
      <c r="FQ356" s="5">
        <v>2</v>
      </c>
    </row>
    <row r="357" spans="1:196" s="5" customFormat="1" x14ac:dyDescent="0.2">
      <c r="A357" s="5" t="s">
        <v>7291</v>
      </c>
      <c r="B357" s="5" t="s">
        <v>7290</v>
      </c>
      <c r="C357" s="5">
        <v>131658</v>
      </c>
      <c r="E357" s="5" t="s">
        <v>166</v>
      </c>
      <c r="F357" s="5" t="s">
        <v>167</v>
      </c>
      <c r="G357" s="5" t="s">
        <v>168</v>
      </c>
      <c r="H357" s="5" t="s">
        <v>169</v>
      </c>
      <c r="I357" s="5" t="s">
        <v>170</v>
      </c>
      <c r="J357" s="5" t="s">
        <v>171</v>
      </c>
      <c r="M357" s="5" t="s">
        <v>172</v>
      </c>
      <c r="N357" s="5" t="s">
        <v>167</v>
      </c>
      <c r="O357" s="5" t="s">
        <v>671</v>
      </c>
      <c r="P357" s="5">
        <v>1110204</v>
      </c>
      <c r="Q357" s="5">
        <v>1110204</v>
      </c>
      <c r="R357" s="6">
        <v>42578.413888888892</v>
      </c>
      <c r="S357" s="6">
        <v>42747.65347222222</v>
      </c>
      <c r="T357" s="6">
        <v>43588.411111111112</v>
      </c>
      <c r="U357" s="6">
        <v>42600.399305555555</v>
      </c>
      <c r="X357" s="5" t="s">
        <v>1074</v>
      </c>
      <c r="AA357" s="5">
        <v>0</v>
      </c>
      <c r="AF357" s="5" t="s">
        <v>7289</v>
      </c>
      <c r="AH357" s="5">
        <v>1110204</v>
      </c>
      <c r="AI357" s="5" t="s">
        <v>668</v>
      </c>
      <c r="BS357" s="5" t="s">
        <v>7288</v>
      </c>
      <c r="EQ357" s="5" t="s">
        <v>7287</v>
      </c>
      <c r="ER357" s="5">
        <v>9.2233720368547697E+18</v>
      </c>
      <c r="EZ357" s="5" t="s">
        <v>662</v>
      </c>
      <c r="FB357" s="5" t="s">
        <v>6688</v>
      </c>
      <c r="FQ357" s="5">
        <v>3</v>
      </c>
      <c r="GK357" s="5" t="s">
        <v>7286</v>
      </c>
    </row>
    <row r="358" spans="1:196" s="5" customFormat="1" x14ac:dyDescent="0.2">
      <c r="A358" s="5" t="s">
        <v>7285</v>
      </c>
      <c r="B358" s="5" t="s">
        <v>7284</v>
      </c>
      <c r="C358" s="5">
        <v>131608</v>
      </c>
      <c r="E358" s="5" t="s">
        <v>166</v>
      </c>
      <c r="F358" s="5" t="s">
        <v>167</v>
      </c>
      <c r="G358" s="5" t="s">
        <v>168</v>
      </c>
      <c r="H358" s="5" t="s">
        <v>169</v>
      </c>
      <c r="I358" s="5" t="s">
        <v>170</v>
      </c>
      <c r="J358" s="5" t="s">
        <v>171</v>
      </c>
      <c r="M358" s="5" t="s">
        <v>172</v>
      </c>
      <c r="N358" s="5" t="s">
        <v>167</v>
      </c>
      <c r="O358" s="5" t="s">
        <v>668</v>
      </c>
      <c r="P358" s="5">
        <v>1110204</v>
      </c>
      <c r="Q358" s="5">
        <v>1110204</v>
      </c>
      <c r="R358" s="6">
        <v>42577.709722222222</v>
      </c>
      <c r="S358" s="6">
        <v>42747.652777777781</v>
      </c>
      <c r="T358" s="6">
        <v>43588.411111111112</v>
      </c>
      <c r="U358" s="6">
        <v>42586.373611111114</v>
      </c>
      <c r="V358" s="5" t="s">
        <v>6353</v>
      </c>
      <c r="X358" s="5" t="s">
        <v>1074</v>
      </c>
      <c r="AA358" s="5">
        <v>0</v>
      </c>
      <c r="AF358" s="5" t="s">
        <v>7283</v>
      </c>
      <c r="AH358" s="5">
        <v>1110204</v>
      </c>
      <c r="AI358" s="5" t="s">
        <v>668</v>
      </c>
      <c r="BS358" s="5" t="s">
        <v>7282</v>
      </c>
      <c r="EQ358" s="5" t="s">
        <v>7281</v>
      </c>
      <c r="ER358" s="5">
        <v>9.2233720368547697E+18</v>
      </c>
      <c r="EZ358" s="5" t="s">
        <v>662</v>
      </c>
      <c r="FB358" s="5" t="s">
        <v>6690</v>
      </c>
      <c r="FQ358" s="5">
        <v>5</v>
      </c>
      <c r="GK358" s="5" t="s">
        <v>7280</v>
      </c>
      <c r="GL358" s="5" t="s">
        <v>7279</v>
      </c>
      <c r="GM358" s="5" t="s">
        <v>7278</v>
      </c>
      <c r="GN358" s="5" t="s">
        <v>7277</v>
      </c>
    </row>
    <row r="359" spans="1:196" s="5" customFormat="1" x14ac:dyDescent="0.2">
      <c r="A359" s="5" t="s">
        <v>7276</v>
      </c>
      <c r="B359" s="5" t="s">
        <v>7275</v>
      </c>
      <c r="C359" s="5">
        <v>131591</v>
      </c>
      <c r="E359" s="5" t="s">
        <v>166</v>
      </c>
      <c r="F359" s="5" t="s">
        <v>167</v>
      </c>
      <c r="G359" s="5" t="s">
        <v>168</v>
      </c>
      <c r="H359" s="5" t="s">
        <v>169</v>
      </c>
      <c r="I359" s="5" t="s">
        <v>170</v>
      </c>
      <c r="J359" s="5" t="s">
        <v>171</v>
      </c>
      <c r="M359" s="5" t="s">
        <v>172</v>
      </c>
      <c r="N359" s="5" t="s">
        <v>167</v>
      </c>
      <c r="O359" s="5" t="s">
        <v>614</v>
      </c>
      <c r="P359" s="5">
        <v>1110204</v>
      </c>
      <c r="Q359" s="5">
        <v>1110204</v>
      </c>
      <c r="R359" s="6">
        <v>42577.611805555556</v>
      </c>
      <c r="S359" s="6">
        <v>42747.652777777781</v>
      </c>
      <c r="T359" s="6">
        <v>43588.411111111112</v>
      </c>
      <c r="U359" s="6">
        <v>42586.372916666667</v>
      </c>
      <c r="V359" s="5" t="s">
        <v>6353</v>
      </c>
      <c r="X359" s="5" t="s">
        <v>1074</v>
      </c>
      <c r="AA359" s="5">
        <v>0</v>
      </c>
      <c r="AF359" s="5" t="s">
        <v>7274</v>
      </c>
      <c r="AH359" s="5">
        <v>1110204</v>
      </c>
      <c r="BL359" s="5" t="s">
        <v>7273</v>
      </c>
      <c r="BS359" s="5" t="s">
        <v>7272</v>
      </c>
      <c r="EQ359" s="5" t="s">
        <v>7271</v>
      </c>
      <c r="ER359" s="5">
        <v>9.2233720368547697E+18</v>
      </c>
      <c r="EZ359" s="5" t="s">
        <v>662</v>
      </c>
      <c r="FB359" s="5" t="s">
        <v>6690</v>
      </c>
      <c r="FQ359" s="5">
        <v>2</v>
      </c>
      <c r="GK359" s="5" t="s">
        <v>7270</v>
      </c>
    </row>
    <row r="360" spans="1:196" s="5" customFormat="1" x14ac:dyDescent="0.2">
      <c r="A360" s="5" t="s">
        <v>7268</v>
      </c>
      <c r="B360" s="5" t="s">
        <v>6692</v>
      </c>
      <c r="C360" s="5">
        <v>131563</v>
      </c>
      <c r="E360" s="5" t="s">
        <v>229</v>
      </c>
      <c r="F360" s="5" t="s">
        <v>167</v>
      </c>
      <c r="G360" s="5" t="s">
        <v>168</v>
      </c>
      <c r="H360" s="5" t="s">
        <v>169</v>
      </c>
      <c r="I360" s="5" t="s">
        <v>170</v>
      </c>
      <c r="J360" s="5" t="s">
        <v>171</v>
      </c>
      <c r="M360" s="5" t="s">
        <v>172</v>
      </c>
      <c r="N360" s="5" t="s">
        <v>167</v>
      </c>
      <c r="P360" s="5">
        <v>1110204</v>
      </c>
      <c r="Q360" s="5">
        <v>1110204</v>
      </c>
      <c r="R360" s="6">
        <v>42577.533333333333</v>
      </c>
      <c r="S360" s="6">
        <v>43067.557638888888</v>
      </c>
      <c r="T360" s="6">
        <v>43588.411111111112</v>
      </c>
      <c r="U360" s="6">
        <v>43067.557638888888</v>
      </c>
      <c r="AA360" s="5">
        <v>0</v>
      </c>
      <c r="AF360" s="5" t="s">
        <v>7269</v>
      </c>
      <c r="AH360" s="5">
        <v>1110204</v>
      </c>
      <c r="DF360" s="5" t="s">
        <v>3994</v>
      </c>
      <c r="DH360" s="5" t="s">
        <v>7268</v>
      </c>
      <c r="DI360" s="5" t="s">
        <v>240</v>
      </c>
      <c r="EQ360" s="5" t="s">
        <v>7267</v>
      </c>
      <c r="ER360" s="5">
        <v>9.2233720368547697E+18</v>
      </c>
      <c r="EZ360" s="5" t="s">
        <v>662</v>
      </c>
    </row>
    <row r="361" spans="1:196" s="5" customFormat="1" x14ac:dyDescent="0.2">
      <c r="A361" s="5" t="s">
        <v>7266</v>
      </c>
      <c r="B361" s="5" t="s">
        <v>7265</v>
      </c>
      <c r="C361" s="5">
        <v>131561</v>
      </c>
      <c r="E361" s="5" t="s">
        <v>166</v>
      </c>
      <c r="F361" s="5" t="s">
        <v>167</v>
      </c>
      <c r="G361" s="5" t="s">
        <v>168</v>
      </c>
      <c r="H361" s="5" t="s">
        <v>169</v>
      </c>
      <c r="I361" s="5" t="s">
        <v>170</v>
      </c>
      <c r="J361" s="5" t="s">
        <v>171</v>
      </c>
      <c r="M361" s="5" t="s">
        <v>172</v>
      </c>
      <c r="N361" s="5" t="s">
        <v>167</v>
      </c>
      <c r="O361" s="5" t="s">
        <v>668</v>
      </c>
      <c r="P361" s="5">
        <v>1110204</v>
      </c>
      <c r="Q361" s="5">
        <v>1110204</v>
      </c>
      <c r="R361" s="6">
        <v>42577.520833333336</v>
      </c>
      <c r="S361" s="6">
        <v>42585.676388888889</v>
      </c>
      <c r="T361" s="6">
        <v>43588.411111111112</v>
      </c>
      <c r="U361" s="6">
        <v>42585.676388888889</v>
      </c>
      <c r="AA361" s="5">
        <v>0</v>
      </c>
      <c r="AF361" s="5" t="s">
        <v>7264</v>
      </c>
      <c r="AH361" s="5">
        <v>1110204</v>
      </c>
      <c r="AI361" s="5" t="s">
        <v>668</v>
      </c>
      <c r="BS361" s="5" t="s">
        <v>7263</v>
      </c>
      <c r="DG361" s="5" t="s">
        <v>6692</v>
      </c>
      <c r="EQ361" s="5" t="s">
        <v>7262</v>
      </c>
      <c r="ER361" s="5">
        <v>9.2233720368547697E+18</v>
      </c>
      <c r="EZ361" s="5" t="s">
        <v>662</v>
      </c>
      <c r="FB361" s="5" t="s">
        <v>6690</v>
      </c>
      <c r="FQ361" s="5">
        <v>3</v>
      </c>
      <c r="GK361" s="5" t="s">
        <v>7261</v>
      </c>
      <c r="GL361" s="5" t="s">
        <v>7260</v>
      </c>
    </row>
    <row r="362" spans="1:196" s="5" customFormat="1" x14ac:dyDescent="0.2">
      <c r="A362" s="5" t="s">
        <v>7259</v>
      </c>
      <c r="B362" s="5" t="s">
        <v>7258</v>
      </c>
      <c r="C362" s="5">
        <v>131560</v>
      </c>
      <c r="E362" s="5" t="s">
        <v>166</v>
      </c>
      <c r="F362" s="5" t="s">
        <v>167</v>
      </c>
      <c r="G362" s="5" t="s">
        <v>168</v>
      </c>
      <c r="H362" s="5" t="s">
        <v>169</v>
      </c>
      <c r="I362" s="5" t="s">
        <v>170</v>
      </c>
      <c r="J362" s="5" t="s">
        <v>171</v>
      </c>
      <c r="M362" s="5" t="s">
        <v>172</v>
      </c>
      <c r="N362" s="5" t="s">
        <v>167</v>
      </c>
      <c r="O362" s="5" t="s">
        <v>671</v>
      </c>
      <c r="P362" s="5">
        <v>1110204</v>
      </c>
      <c r="Q362" s="5">
        <v>1110204</v>
      </c>
      <c r="R362" s="6">
        <v>42577.51666666667</v>
      </c>
      <c r="S362" s="6">
        <v>42606.37777777778</v>
      </c>
      <c r="T362" s="6">
        <v>43588.411111111112</v>
      </c>
      <c r="U362" s="6">
        <v>42606.37777777778</v>
      </c>
      <c r="AA362" s="5">
        <v>0</v>
      </c>
      <c r="AF362" s="5" t="s">
        <v>7257</v>
      </c>
      <c r="AH362" s="5">
        <v>1110204</v>
      </c>
      <c r="BS362" s="5" t="s">
        <v>7256</v>
      </c>
      <c r="EQ362" s="5" t="s">
        <v>7255</v>
      </c>
      <c r="ER362" s="5">
        <v>9.2233720368547697E+18</v>
      </c>
      <c r="EZ362" s="5" t="s">
        <v>662</v>
      </c>
      <c r="FB362" s="5" t="s">
        <v>6688</v>
      </c>
      <c r="FQ362" s="5">
        <v>3</v>
      </c>
    </row>
    <row r="363" spans="1:196" s="5" customFormat="1" x14ac:dyDescent="0.2">
      <c r="A363" s="5" t="s">
        <v>7254</v>
      </c>
      <c r="B363" s="5" t="s">
        <v>7253</v>
      </c>
      <c r="C363" s="5">
        <v>131546</v>
      </c>
      <c r="E363" s="5" t="s">
        <v>166</v>
      </c>
      <c r="F363" s="5" t="s">
        <v>167</v>
      </c>
      <c r="G363" s="5" t="s">
        <v>168</v>
      </c>
      <c r="H363" s="5" t="s">
        <v>169</v>
      </c>
      <c r="I363" s="5" t="s">
        <v>170</v>
      </c>
      <c r="J363" s="5" t="s">
        <v>171</v>
      </c>
      <c r="M363" s="5" t="s">
        <v>172</v>
      </c>
      <c r="N363" s="5" t="s">
        <v>167</v>
      </c>
      <c r="O363" s="5" t="s">
        <v>614</v>
      </c>
      <c r="P363" s="5">
        <v>1110204</v>
      </c>
      <c r="Q363" s="5">
        <v>1110204</v>
      </c>
      <c r="R363" s="6">
        <v>42577.476388888892</v>
      </c>
      <c r="S363" s="6">
        <v>42747.65347222222</v>
      </c>
      <c r="T363" s="6">
        <v>43588.411111111112</v>
      </c>
      <c r="U363" s="6">
        <v>42583.402083333334</v>
      </c>
      <c r="V363" s="5" t="s">
        <v>6353</v>
      </c>
      <c r="X363" s="5" t="s">
        <v>1074</v>
      </c>
      <c r="AA363" s="5">
        <v>0</v>
      </c>
      <c r="AF363" s="5" t="s">
        <v>7252</v>
      </c>
      <c r="AH363" s="5">
        <v>1110204</v>
      </c>
      <c r="BS363" s="5" t="s">
        <v>7251</v>
      </c>
      <c r="EQ363" s="5" t="s">
        <v>7250</v>
      </c>
      <c r="ER363" s="5">
        <v>9.2233720368547697E+18</v>
      </c>
      <c r="EZ363" s="5" t="s">
        <v>662</v>
      </c>
      <c r="FB363" s="5" t="s">
        <v>6690</v>
      </c>
      <c r="FQ363" s="5">
        <v>1</v>
      </c>
    </row>
    <row r="364" spans="1:196" s="5" customFormat="1" x14ac:dyDescent="0.2">
      <c r="A364" s="5" t="s">
        <v>7249</v>
      </c>
      <c r="B364" s="5" t="s">
        <v>7248</v>
      </c>
      <c r="C364" s="5">
        <v>131545</v>
      </c>
      <c r="E364" s="5" t="s">
        <v>166</v>
      </c>
      <c r="F364" s="5" t="s">
        <v>167</v>
      </c>
      <c r="G364" s="5" t="s">
        <v>168</v>
      </c>
      <c r="H364" s="5" t="s">
        <v>169</v>
      </c>
      <c r="I364" s="5" t="s">
        <v>170</v>
      </c>
      <c r="J364" s="5" t="s">
        <v>171</v>
      </c>
      <c r="M364" s="5" t="s">
        <v>172</v>
      </c>
      <c r="N364" s="5" t="s">
        <v>167</v>
      </c>
      <c r="O364" s="5" t="s">
        <v>614</v>
      </c>
      <c r="P364" s="5">
        <v>1110204</v>
      </c>
      <c r="Q364" s="5">
        <v>1110204</v>
      </c>
      <c r="R364" s="6">
        <v>42577.474305555559</v>
      </c>
      <c r="S364" s="6">
        <v>42747.652777777781</v>
      </c>
      <c r="T364" s="6">
        <v>43588.411111111112</v>
      </c>
      <c r="U364" s="6">
        <v>42583.402083333334</v>
      </c>
      <c r="V364" s="5" t="s">
        <v>6353</v>
      </c>
      <c r="X364" s="5" t="s">
        <v>1074</v>
      </c>
      <c r="AA364" s="5">
        <v>0</v>
      </c>
      <c r="AF364" s="5" t="s">
        <v>7247</v>
      </c>
      <c r="AH364" s="5">
        <v>1110204</v>
      </c>
      <c r="BS364" s="5" t="s">
        <v>7246</v>
      </c>
      <c r="EQ364" s="5" t="s">
        <v>7245</v>
      </c>
      <c r="ER364" s="5">
        <v>9.2233720368547697E+18</v>
      </c>
      <c r="EZ364" s="5" t="s">
        <v>662</v>
      </c>
      <c r="FB364" s="5" t="s">
        <v>6690</v>
      </c>
      <c r="FQ364" s="5">
        <v>1</v>
      </c>
    </row>
    <row r="365" spans="1:196" s="5" customFormat="1" x14ac:dyDescent="0.2">
      <c r="A365" s="5" t="s">
        <v>7244</v>
      </c>
      <c r="B365" s="5" t="s">
        <v>7243</v>
      </c>
      <c r="C365" s="5">
        <v>131516</v>
      </c>
      <c r="E365" s="5" t="s">
        <v>180</v>
      </c>
      <c r="F365" s="5" t="s">
        <v>167</v>
      </c>
      <c r="G365" s="5" t="s">
        <v>168</v>
      </c>
      <c r="H365" s="5" t="s">
        <v>169</v>
      </c>
      <c r="I365" s="5" t="s">
        <v>170</v>
      </c>
      <c r="J365" s="5" t="s">
        <v>171</v>
      </c>
      <c r="M365" s="5" t="s">
        <v>172</v>
      </c>
      <c r="N365" s="5" t="s">
        <v>167</v>
      </c>
      <c r="O365" s="5" t="s">
        <v>614</v>
      </c>
      <c r="P365" s="5">
        <v>1110204</v>
      </c>
      <c r="Q365" s="5">
        <v>1110204</v>
      </c>
      <c r="R365" s="6">
        <v>42577.40347222222</v>
      </c>
      <c r="S365" s="6">
        <v>42747.65347222222</v>
      </c>
      <c r="T365" s="6">
        <v>43588.411111111112</v>
      </c>
      <c r="U365" s="6">
        <v>42583.47152777778</v>
      </c>
      <c r="V365" s="5" t="s">
        <v>6353</v>
      </c>
      <c r="X365" s="5" t="s">
        <v>1074</v>
      </c>
      <c r="AA365" s="5">
        <v>0</v>
      </c>
      <c r="AF365" s="5" t="s">
        <v>7242</v>
      </c>
      <c r="AH365" s="5">
        <v>1110204</v>
      </c>
      <c r="BS365" s="5" t="s">
        <v>7241</v>
      </c>
      <c r="EQ365" s="5" t="s">
        <v>7240</v>
      </c>
      <c r="ER365" s="5">
        <v>9.2233720368547697E+18</v>
      </c>
      <c r="EZ365" s="5" t="s">
        <v>662</v>
      </c>
      <c r="FB365" s="5" t="s">
        <v>6690</v>
      </c>
      <c r="FQ365" s="5">
        <v>2</v>
      </c>
    </row>
    <row r="366" spans="1:196" s="5" customFormat="1" x14ac:dyDescent="0.2">
      <c r="A366" s="5" t="s">
        <v>7239</v>
      </c>
      <c r="B366" s="5" t="s">
        <v>7238</v>
      </c>
      <c r="C366" s="5">
        <v>131515</v>
      </c>
      <c r="E366" s="5" t="s">
        <v>180</v>
      </c>
      <c r="F366" s="5" t="s">
        <v>167</v>
      </c>
      <c r="G366" s="5" t="s">
        <v>168</v>
      </c>
      <c r="H366" s="5" t="s">
        <v>169</v>
      </c>
      <c r="I366" s="5" t="s">
        <v>170</v>
      </c>
      <c r="J366" s="5" t="s">
        <v>171</v>
      </c>
      <c r="M366" s="5" t="s">
        <v>172</v>
      </c>
      <c r="N366" s="5" t="s">
        <v>167</v>
      </c>
      <c r="O366" s="5" t="s">
        <v>614</v>
      </c>
      <c r="P366" s="5">
        <v>1110204</v>
      </c>
      <c r="Q366" s="5">
        <v>1110204</v>
      </c>
      <c r="R366" s="6">
        <v>42577.402777777781</v>
      </c>
      <c r="S366" s="6">
        <v>42747.65347222222</v>
      </c>
      <c r="T366" s="6">
        <v>43588.411111111112</v>
      </c>
      <c r="U366" s="6">
        <v>42583.401388888888</v>
      </c>
      <c r="V366" s="5" t="s">
        <v>6353</v>
      </c>
      <c r="X366" s="5" t="s">
        <v>1074</v>
      </c>
      <c r="AA366" s="5">
        <v>0</v>
      </c>
      <c r="AH366" s="5">
        <v>1110204</v>
      </c>
      <c r="BS366" s="5" t="s">
        <v>7237</v>
      </c>
      <c r="EQ366" s="5" t="s">
        <v>7236</v>
      </c>
      <c r="ER366" s="5">
        <v>9.2233720368547697E+18</v>
      </c>
      <c r="EZ366" s="5" t="s">
        <v>662</v>
      </c>
      <c r="FB366" s="5" t="s">
        <v>6690</v>
      </c>
      <c r="FQ366" s="5">
        <v>1</v>
      </c>
    </row>
    <row r="367" spans="1:196" s="5" customFormat="1" x14ac:dyDescent="0.2">
      <c r="A367" s="5" t="s">
        <v>7233</v>
      </c>
      <c r="B367" s="5" t="s">
        <v>7235</v>
      </c>
      <c r="C367" s="5">
        <v>131513</v>
      </c>
      <c r="E367" s="5" t="s">
        <v>180</v>
      </c>
      <c r="F367" s="5" t="s">
        <v>167</v>
      </c>
      <c r="G367" s="5" t="s">
        <v>168</v>
      </c>
      <c r="H367" s="5" t="s">
        <v>169</v>
      </c>
      <c r="I367" s="5" t="s">
        <v>170</v>
      </c>
      <c r="J367" s="5" t="s">
        <v>171</v>
      </c>
      <c r="M367" s="5" t="s">
        <v>172</v>
      </c>
      <c r="N367" s="5" t="s">
        <v>167</v>
      </c>
      <c r="O367" s="5" t="s">
        <v>614</v>
      </c>
      <c r="P367" s="5">
        <v>1110204</v>
      </c>
      <c r="Q367" s="5">
        <v>1110204</v>
      </c>
      <c r="R367" s="6">
        <v>42577.401388888888</v>
      </c>
      <c r="S367" s="6">
        <v>42747.652777777781</v>
      </c>
      <c r="T367" s="6">
        <v>43588.411111111112</v>
      </c>
      <c r="U367" s="6">
        <v>42583.401388888888</v>
      </c>
      <c r="V367" s="5" t="s">
        <v>6353</v>
      </c>
      <c r="X367" s="5" t="s">
        <v>1074</v>
      </c>
      <c r="AA367" s="5">
        <v>0</v>
      </c>
      <c r="AF367" s="5" t="s">
        <v>7234</v>
      </c>
      <c r="AH367" s="5">
        <v>1110204</v>
      </c>
      <c r="BS367" s="5" t="s">
        <v>7233</v>
      </c>
      <c r="EQ367" s="5" t="s">
        <v>7232</v>
      </c>
      <c r="ER367" s="5">
        <v>9.2233720368547697E+18</v>
      </c>
      <c r="EZ367" s="5" t="s">
        <v>662</v>
      </c>
      <c r="FB367" s="5" t="s">
        <v>6690</v>
      </c>
      <c r="FQ367" s="5">
        <v>1</v>
      </c>
    </row>
    <row r="368" spans="1:196" s="5" customFormat="1" x14ac:dyDescent="0.2">
      <c r="A368" s="5" t="s">
        <v>7231</v>
      </c>
      <c r="B368" s="5" t="s">
        <v>7230</v>
      </c>
      <c r="C368" s="5">
        <v>131511</v>
      </c>
      <c r="E368" s="5" t="s">
        <v>180</v>
      </c>
      <c r="F368" s="5" t="s">
        <v>167</v>
      </c>
      <c r="G368" s="5" t="s">
        <v>168</v>
      </c>
      <c r="H368" s="5" t="s">
        <v>169</v>
      </c>
      <c r="I368" s="5" t="s">
        <v>170</v>
      </c>
      <c r="J368" s="5" t="s">
        <v>171</v>
      </c>
      <c r="M368" s="5" t="s">
        <v>172</v>
      </c>
      <c r="N368" s="5" t="s">
        <v>167</v>
      </c>
      <c r="O368" s="5" t="s">
        <v>614</v>
      </c>
      <c r="P368" s="5">
        <v>1110204</v>
      </c>
      <c r="Q368" s="5">
        <v>1110204</v>
      </c>
      <c r="R368" s="6">
        <v>42577.398611111108</v>
      </c>
      <c r="S368" s="6">
        <v>42747.652777777781</v>
      </c>
      <c r="T368" s="6">
        <v>43588.411111111112</v>
      </c>
      <c r="U368" s="6">
        <v>42583.400694444441</v>
      </c>
      <c r="V368" s="5" t="s">
        <v>6353</v>
      </c>
      <c r="X368" s="5" t="s">
        <v>1074</v>
      </c>
      <c r="AA368" s="5">
        <v>0</v>
      </c>
      <c r="AF368" s="5" t="s">
        <v>7229</v>
      </c>
      <c r="AH368" s="5">
        <v>1110204</v>
      </c>
      <c r="BS368" s="5" t="s">
        <v>7228</v>
      </c>
      <c r="EQ368" s="5" t="s">
        <v>7227</v>
      </c>
      <c r="ER368" s="5">
        <v>9.2233720368547697E+18</v>
      </c>
      <c r="EZ368" s="5" t="s">
        <v>662</v>
      </c>
      <c r="FB368" s="5" t="s">
        <v>6690</v>
      </c>
      <c r="FQ368" s="5">
        <v>2</v>
      </c>
    </row>
    <row r="369" spans="1:195" s="5" customFormat="1" x14ac:dyDescent="0.2">
      <c r="A369" s="5" t="s">
        <v>7226</v>
      </c>
      <c r="B369" s="5" t="s">
        <v>7225</v>
      </c>
      <c r="C369" s="5">
        <v>131471</v>
      </c>
      <c r="E369" s="5" t="s">
        <v>166</v>
      </c>
      <c r="F369" s="5" t="s">
        <v>167</v>
      </c>
      <c r="G369" s="5" t="s">
        <v>168</v>
      </c>
      <c r="H369" s="5" t="s">
        <v>169</v>
      </c>
      <c r="I369" s="5" t="s">
        <v>170</v>
      </c>
      <c r="J369" s="5" t="s">
        <v>171</v>
      </c>
      <c r="M369" s="5" t="s">
        <v>172</v>
      </c>
      <c r="N369" s="5" t="s">
        <v>167</v>
      </c>
      <c r="O369" s="5" t="s">
        <v>7223</v>
      </c>
      <c r="P369" s="5">
        <v>1110204</v>
      </c>
      <c r="Q369" s="5">
        <v>1110204</v>
      </c>
      <c r="R369" s="6">
        <v>42576.61041666667</v>
      </c>
      <c r="S369" s="6">
        <v>42747.67291666667</v>
      </c>
      <c r="T369" s="6">
        <v>43588.411111111112</v>
      </c>
      <c r="U369" s="6">
        <v>42662.561805555553</v>
      </c>
      <c r="V369" s="5" t="s">
        <v>6026</v>
      </c>
      <c r="X369" s="5" t="s">
        <v>1640</v>
      </c>
      <c r="AA369" s="5">
        <v>0</v>
      </c>
      <c r="AF369" s="5" t="s">
        <v>7224</v>
      </c>
      <c r="AH369" s="5">
        <v>1110204</v>
      </c>
      <c r="AI369" s="5" t="s">
        <v>7223</v>
      </c>
      <c r="BC369" s="5" t="s">
        <v>7222</v>
      </c>
      <c r="BD369" s="5" t="s">
        <v>7221</v>
      </c>
      <c r="BE369" s="5" t="s">
        <v>7220</v>
      </c>
      <c r="BF369" s="5" t="s">
        <v>7219</v>
      </c>
      <c r="BG369" s="5" t="s">
        <v>7218</v>
      </c>
      <c r="EQ369" s="5" t="s">
        <v>7217</v>
      </c>
      <c r="ER369" s="5">
        <v>9.2233720368547697E+18</v>
      </c>
      <c r="EZ369" s="5" t="s">
        <v>662</v>
      </c>
      <c r="FB369" s="5" t="s">
        <v>6688</v>
      </c>
      <c r="FC369" s="5" t="s">
        <v>6687</v>
      </c>
      <c r="FD369" s="5" t="s">
        <v>6686</v>
      </c>
      <c r="FE369" s="5" t="s">
        <v>7065</v>
      </c>
      <c r="FF369" s="5" t="s">
        <v>7216</v>
      </c>
      <c r="FQ369" s="5">
        <v>2</v>
      </c>
      <c r="FV369" s="5" t="s">
        <v>7215</v>
      </c>
      <c r="FW369" s="5" t="s">
        <v>241</v>
      </c>
      <c r="GK369" s="5" t="s">
        <v>7214</v>
      </c>
      <c r="GL369" s="5" t="s">
        <v>7213</v>
      </c>
      <c r="GM369" s="5" t="s">
        <v>7212</v>
      </c>
    </row>
    <row r="370" spans="1:195" s="5" customFormat="1" x14ac:dyDescent="0.2">
      <c r="A370" s="5" t="s">
        <v>7211</v>
      </c>
      <c r="B370" s="5" t="s">
        <v>7210</v>
      </c>
      <c r="C370" s="5">
        <v>131469</v>
      </c>
      <c r="E370" s="5" t="s">
        <v>166</v>
      </c>
      <c r="F370" s="5" t="s">
        <v>167</v>
      </c>
      <c r="G370" s="5" t="s">
        <v>168</v>
      </c>
      <c r="H370" s="5" t="s">
        <v>169</v>
      </c>
      <c r="I370" s="5" t="s">
        <v>170</v>
      </c>
      <c r="J370" s="5" t="s">
        <v>171</v>
      </c>
      <c r="M370" s="5" t="s">
        <v>172</v>
      </c>
      <c r="N370" s="5" t="s">
        <v>167</v>
      </c>
      <c r="O370" s="5" t="s">
        <v>614</v>
      </c>
      <c r="P370" s="5">
        <v>1110204</v>
      </c>
      <c r="Q370" s="5">
        <v>1110204</v>
      </c>
      <c r="R370" s="6">
        <v>42576.607638888891</v>
      </c>
      <c r="S370" s="6">
        <v>42747.65347222222</v>
      </c>
      <c r="T370" s="6">
        <v>43588.411111111112</v>
      </c>
      <c r="U370" s="6">
        <v>42599.705555555556</v>
      </c>
      <c r="X370" s="5" t="s">
        <v>1074</v>
      </c>
      <c r="AA370" s="5">
        <v>0</v>
      </c>
      <c r="AF370" s="5" t="s">
        <v>7209</v>
      </c>
      <c r="AH370" s="5">
        <v>1110204</v>
      </c>
      <c r="BS370" s="5" t="s">
        <v>7208</v>
      </c>
      <c r="EQ370" s="5" t="s">
        <v>7207</v>
      </c>
      <c r="ER370" s="5">
        <v>9.2233720368547697E+18</v>
      </c>
      <c r="EZ370" s="5" t="s">
        <v>662</v>
      </c>
      <c r="FB370" s="5" t="s">
        <v>6688</v>
      </c>
      <c r="FQ370" s="5">
        <v>2</v>
      </c>
    </row>
    <row r="371" spans="1:195" s="5" customFormat="1" x14ac:dyDescent="0.2">
      <c r="A371" s="5" t="s">
        <v>7206</v>
      </c>
      <c r="B371" s="5" t="s">
        <v>7205</v>
      </c>
      <c r="C371" s="5">
        <v>131468</v>
      </c>
      <c r="E371" s="5" t="s">
        <v>166</v>
      </c>
      <c r="F371" s="5" t="s">
        <v>167</v>
      </c>
      <c r="G371" s="5" t="s">
        <v>168</v>
      </c>
      <c r="H371" s="5" t="s">
        <v>169</v>
      </c>
      <c r="I371" s="5" t="s">
        <v>170</v>
      </c>
      <c r="J371" s="5" t="s">
        <v>171</v>
      </c>
      <c r="M371" s="5" t="s">
        <v>172</v>
      </c>
      <c r="N371" s="5" t="s">
        <v>167</v>
      </c>
      <c r="O371" s="5" t="s">
        <v>671</v>
      </c>
      <c r="P371" s="5">
        <v>1110204</v>
      </c>
      <c r="Q371" s="5">
        <v>1110204</v>
      </c>
      <c r="R371" s="6">
        <v>42576.604861111111</v>
      </c>
      <c r="S371" s="6">
        <v>42585.62222222222</v>
      </c>
      <c r="T371" s="6">
        <v>43588.411111111112</v>
      </c>
      <c r="U371" s="6">
        <v>42585.62222222222</v>
      </c>
      <c r="AA371" s="5">
        <v>0</v>
      </c>
      <c r="AH371" s="5">
        <v>1110204</v>
      </c>
      <c r="BS371" s="5" t="s">
        <v>7204</v>
      </c>
      <c r="EQ371" s="5" t="s">
        <v>7203</v>
      </c>
      <c r="ER371" s="5">
        <v>9.2233720368547697E+18</v>
      </c>
      <c r="EZ371" s="5" t="s">
        <v>662</v>
      </c>
      <c r="FB371" s="5" t="s">
        <v>6690</v>
      </c>
      <c r="FQ371" s="5">
        <v>3</v>
      </c>
    </row>
    <row r="372" spans="1:195" s="5" customFormat="1" x14ac:dyDescent="0.2">
      <c r="A372" s="5" t="s">
        <v>7202</v>
      </c>
      <c r="B372" s="5" t="s">
        <v>7201</v>
      </c>
      <c r="C372" s="5">
        <v>131414</v>
      </c>
      <c r="E372" s="5" t="s">
        <v>166</v>
      </c>
      <c r="F372" s="5" t="s">
        <v>167</v>
      </c>
      <c r="G372" s="5" t="s">
        <v>168</v>
      </c>
      <c r="H372" s="5" t="s">
        <v>169</v>
      </c>
      <c r="I372" s="5" t="s">
        <v>170</v>
      </c>
      <c r="J372" s="5" t="s">
        <v>171</v>
      </c>
      <c r="M372" s="5" t="s">
        <v>172</v>
      </c>
      <c r="N372" s="5" t="s">
        <v>167</v>
      </c>
      <c r="P372" s="5">
        <v>1110204</v>
      </c>
      <c r="Q372" s="5">
        <v>1110204</v>
      </c>
      <c r="R372" s="6">
        <v>42576.433333333334</v>
      </c>
      <c r="S372" s="6">
        <v>42586.834722222222</v>
      </c>
      <c r="T372" s="6">
        <v>43588.411111111112</v>
      </c>
      <c r="U372" s="6">
        <v>42586.834722222222</v>
      </c>
      <c r="AA372" s="5">
        <v>0</v>
      </c>
      <c r="AF372" s="5" t="s">
        <v>7200</v>
      </c>
      <c r="AH372" s="5">
        <v>1110204</v>
      </c>
      <c r="AI372" s="5" t="s">
        <v>668</v>
      </c>
      <c r="DG372" s="5" t="s">
        <v>681</v>
      </c>
      <c r="EQ372" s="5" t="s">
        <v>7199</v>
      </c>
      <c r="ER372" s="5">
        <v>9.2233720368547697E+18</v>
      </c>
      <c r="EZ372" s="5" t="s">
        <v>662</v>
      </c>
      <c r="FB372" s="5" t="s">
        <v>6690</v>
      </c>
      <c r="FQ372" s="5">
        <v>1</v>
      </c>
      <c r="GK372" s="5" t="s">
        <v>7198</v>
      </c>
      <c r="GL372" s="5" t="s">
        <v>7197</v>
      </c>
    </row>
    <row r="373" spans="1:195" s="5" customFormat="1" x14ac:dyDescent="0.2">
      <c r="A373" s="5" t="s">
        <v>7196</v>
      </c>
      <c r="B373" s="5" t="s">
        <v>7195</v>
      </c>
      <c r="C373" s="5">
        <v>131306</v>
      </c>
      <c r="E373" s="5" t="s">
        <v>180</v>
      </c>
      <c r="F373" s="5" t="s">
        <v>167</v>
      </c>
      <c r="G373" s="5" t="s">
        <v>168</v>
      </c>
      <c r="H373" s="5" t="s">
        <v>169</v>
      </c>
      <c r="I373" s="5" t="s">
        <v>170</v>
      </c>
      <c r="J373" s="5" t="s">
        <v>171</v>
      </c>
      <c r="M373" s="5" t="s">
        <v>172</v>
      </c>
      <c r="N373" s="5" t="s">
        <v>167</v>
      </c>
      <c r="O373" s="5" t="s">
        <v>614</v>
      </c>
      <c r="P373" s="5" t="s">
        <v>350</v>
      </c>
      <c r="Q373" s="5" t="s">
        <v>350</v>
      </c>
      <c r="R373" s="6">
        <v>42572.6875</v>
      </c>
      <c r="S373" s="6">
        <v>42747.677083333336</v>
      </c>
      <c r="T373" s="6">
        <v>43588.411111111112</v>
      </c>
      <c r="U373" s="6">
        <v>42614.459722222222</v>
      </c>
      <c r="X373" s="5" t="s">
        <v>615</v>
      </c>
      <c r="AA373" s="5">
        <v>0</v>
      </c>
      <c r="AF373" s="5" t="s">
        <v>7194</v>
      </c>
      <c r="AH373" s="5" t="s">
        <v>350</v>
      </c>
      <c r="BS373" s="5" t="s">
        <v>7193</v>
      </c>
      <c r="EQ373" s="5" t="s">
        <v>7192</v>
      </c>
      <c r="ER373" s="5">
        <v>9.2233720368547697E+18</v>
      </c>
      <c r="EZ373" s="5" t="s">
        <v>662</v>
      </c>
      <c r="FB373" s="5" t="s">
        <v>6687</v>
      </c>
      <c r="FQ373" s="5">
        <v>2</v>
      </c>
    </row>
    <row r="374" spans="1:195" s="5" customFormat="1" x14ac:dyDescent="0.2">
      <c r="A374" s="5" t="s">
        <v>7191</v>
      </c>
      <c r="B374" s="5" t="s">
        <v>7190</v>
      </c>
      <c r="C374" s="5">
        <v>130783</v>
      </c>
      <c r="E374" s="5" t="s">
        <v>166</v>
      </c>
      <c r="F374" s="5" t="s">
        <v>167</v>
      </c>
      <c r="G374" s="5" t="s">
        <v>168</v>
      </c>
      <c r="H374" s="5" t="s">
        <v>169</v>
      </c>
      <c r="I374" s="5" t="s">
        <v>170</v>
      </c>
      <c r="J374" s="5" t="s">
        <v>171</v>
      </c>
      <c r="M374" s="5" t="s">
        <v>172</v>
      </c>
      <c r="N374" s="5" t="s">
        <v>167</v>
      </c>
      <c r="O374" s="5" t="s">
        <v>671</v>
      </c>
      <c r="P374" s="5" t="s">
        <v>668</v>
      </c>
      <c r="Q374" s="5" t="s">
        <v>668</v>
      </c>
      <c r="R374" s="6">
        <v>42564.658333333333</v>
      </c>
      <c r="S374" s="6">
        <v>42576.552083333336</v>
      </c>
      <c r="T374" s="6">
        <v>43588.411111111112</v>
      </c>
      <c r="U374" s="6">
        <v>42576.552083333336</v>
      </c>
      <c r="AA374" s="5">
        <v>0</v>
      </c>
      <c r="AH374" s="5" t="s">
        <v>668</v>
      </c>
      <c r="EQ374" s="5" t="s">
        <v>7189</v>
      </c>
      <c r="ER374" s="5">
        <v>9.2233720368547697E+18</v>
      </c>
      <c r="EZ374" s="5" t="s">
        <v>662</v>
      </c>
      <c r="FB374" s="5" t="s">
        <v>6689</v>
      </c>
      <c r="FQ374" s="5">
        <v>1</v>
      </c>
    </row>
    <row r="375" spans="1:195" s="5" customFormat="1" x14ac:dyDescent="0.2">
      <c r="A375" s="5" t="s">
        <v>7188</v>
      </c>
      <c r="B375" s="5" t="s">
        <v>7187</v>
      </c>
      <c r="C375" s="5">
        <v>130774</v>
      </c>
      <c r="E375" s="5" t="s">
        <v>166</v>
      </c>
      <c r="F375" s="5" t="s">
        <v>167</v>
      </c>
      <c r="G375" s="5" t="s">
        <v>168</v>
      </c>
      <c r="H375" s="5" t="s">
        <v>169</v>
      </c>
      <c r="I375" s="5" t="s">
        <v>170</v>
      </c>
      <c r="J375" s="5" t="s">
        <v>171</v>
      </c>
      <c r="M375" s="5" t="s">
        <v>172</v>
      </c>
      <c r="N375" s="5" t="s">
        <v>167</v>
      </c>
      <c r="O375" s="5" t="s">
        <v>668</v>
      </c>
      <c r="P375" s="5" t="s">
        <v>668</v>
      </c>
      <c r="Q375" s="5" t="s">
        <v>668</v>
      </c>
      <c r="R375" s="6">
        <v>42564.595138888886</v>
      </c>
      <c r="S375" s="6">
        <v>42747.652777777781</v>
      </c>
      <c r="T375" s="6">
        <v>43588.411111111112</v>
      </c>
      <c r="U375" s="6">
        <v>42592.548611111109</v>
      </c>
      <c r="V375" s="5" t="s">
        <v>6353</v>
      </c>
      <c r="X375" s="5" t="s">
        <v>1074</v>
      </c>
      <c r="AA375" s="5">
        <v>0</v>
      </c>
      <c r="AH375" s="5" t="s">
        <v>668</v>
      </c>
      <c r="EQ375" s="5" t="s">
        <v>7186</v>
      </c>
      <c r="ER375" s="5">
        <v>9.2233720368547697E+18</v>
      </c>
      <c r="EZ375" s="5" t="s">
        <v>662</v>
      </c>
      <c r="FB375" s="5" t="s">
        <v>6690</v>
      </c>
      <c r="FC375" s="5" t="s">
        <v>6689</v>
      </c>
      <c r="FQ375" s="5">
        <v>2</v>
      </c>
    </row>
    <row r="376" spans="1:195" s="5" customFormat="1" x14ac:dyDescent="0.2">
      <c r="A376" s="5" t="s">
        <v>7185</v>
      </c>
      <c r="B376" s="5" t="s">
        <v>7184</v>
      </c>
      <c r="C376" s="5">
        <v>130773</v>
      </c>
      <c r="E376" s="5" t="s">
        <v>166</v>
      </c>
      <c r="F376" s="5" t="s">
        <v>167</v>
      </c>
      <c r="G376" s="5" t="s">
        <v>168</v>
      </c>
      <c r="H376" s="5" t="s">
        <v>169</v>
      </c>
      <c r="I376" s="5" t="s">
        <v>170</v>
      </c>
      <c r="J376" s="5" t="s">
        <v>171</v>
      </c>
      <c r="M376" s="5" t="s">
        <v>172</v>
      </c>
      <c r="N376" s="5" t="s">
        <v>167</v>
      </c>
      <c r="O376" s="5" t="s">
        <v>614</v>
      </c>
      <c r="P376" s="5" t="s">
        <v>668</v>
      </c>
      <c r="Q376" s="5" t="s">
        <v>668</v>
      </c>
      <c r="R376" s="6">
        <v>42564.595138888886</v>
      </c>
      <c r="S376" s="6">
        <v>42747.652777777781</v>
      </c>
      <c r="T376" s="6">
        <v>43588.411111111112</v>
      </c>
      <c r="U376" s="6">
        <v>42578.634722222225</v>
      </c>
      <c r="V376" s="5" t="s">
        <v>6353</v>
      </c>
      <c r="X376" s="5" t="s">
        <v>1074</v>
      </c>
      <c r="AA376" s="5">
        <v>0</v>
      </c>
      <c r="AH376" s="5" t="s">
        <v>668</v>
      </c>
      <c r="EQ376" s="5" t="s">
        <v>7183</v>
      </c>
      <c r="ER376" s="5">
        <v>9.2233720368547697E+18</v>
      </c>
      <c r="EZ376" s="5" t="s">
        <v>662</v>
      </c>
      <c r="FB376" s="5" t="s">
        <v>6689</v>
      </c>
      <c r="FQ376" s="5">
        <v>3</v>
      </c>
    </row>
    <row r="377" spans="1:195" s="5" customFormat="1" x14ac:dyDescent="0.2">
      <c r="A377" s="5" t="s">
        <v>7182</v>
      </c>
      <c r="B377" s="5" t="s">
        <v>7181</v>
      </c>
      <c r="C377" s="5">
        <v>130772</v>
      </c>
      <c r="E377" s="5" t="s">
        <v>166</v>
      </c>
      <c r="F377" s="5" t="s">
        <v>167</v>
      </c>
      <c r="G377" s="5" t="s">
        <v>168</v>
      </c>
      <c r="H377" s="5" t="s">
        <v>169</v>
      </c>
      <c r="I377" s="5" t="s">
        <v>170</v>
      </c>
      <c r="J377" s="5" t="s">
        <v>171</v>
      </c>
      <c r="M377" s="5" t="s">
        <v>172</v>
      </c>
      <c r="N377" s="5" t="s">
        <v>167</v>
      </c>
      <c r="O377" s="5" t="s">
        <v>668</v>
      </c>
      <c r="P377" s="5" t="s">
        <v>668</v>
      </c>
      <c r="Q377" s="5" t="s">
        <v>668</v>
      </c>
      <c r="R377" s="6">
        <v>42564.595138888886</v>
      </c>
      <c r="S377" s="6">
        <v>42578.616666666669</v>
      </c>
      <c r="T377" s="6">
        <v>43588.411111111112</v>
      </c>
      <c r="U377" s="6">
        <v>42578.616666666669</v>
      </c>
      <c r="AA377" s="5">
        <v>0</v>
      </c>
      <c r="AF377" s="5" t="s">
        <v>7180</v>
      </c>
      <c r="AH377" s="5" t="s">
        <v>668</v>
      </c>
      <c r="EQ377" s="5" t="s">
        <v>7179</v>
      </c>
      <c r="ER377" s="5">
        <v>9.2233720368547697E+18</v>
      </c>
      <c r="EZ377" s="5" t="s">
        <v>662</v>
      </c>
      <c r="FB377" s="5" t="s">
        <v>6689</v>
      </c>
      <c r="FQ377" s="5">
        <v>3</v>
      </c>
    </row>
    <row r="378" spans="1:195" s="5" customFormat="1" x14ac:dyDescent="0.2">
      <c r="A378" s="5" t="s">
        <v>7178</v>
      </c>
      <c r="B378" s="5" t="s">
        <v>7177</v>
      </c>
      <c r="C378" s="5">
        <v>130771</v>
      </c>
      <c r="E378" s="5" t="s">
        <v>166</v>
      </c>
      <c r="F378" s="5" t="s">
        <v>167</v>
      </c>
      <c r="G378" s="5" t="s">
        <v>168</v>
      </c>
      <c r="H378" s="5" t="s">
        <v>169</v>
      </c>
      <c r="I378" s="5" t="s">
        <v>170</v>
      </c>
      <c r="J378" s="5" t="s">
        <v>171</v>
      </c>
      <c r="M378" s="5" t="s">
        <v>172</v>
      </c>
      <c r="N378" s="5" t="s">
        <v>167</v>
      </c>
      <c r="O378" s="5" t="s">
        <v>698</v>
      </c>
      <c r="P378" s="5" t="s">
        <v>668</v>
      </c>
      <c r="Q378" s="5" t="s">
        <v>668</v>
      </c>
      <c r="R378" s="6">
        <v>42564.593055555553</v>
      </c>
      <c r="S378" s="6">
        <v>42578.616666666669</v>
      </c>
      <c r="T378" s="6">
        <v>43588.411111111112</v>
      </c>
      <c r="U378" s="6">
        <v>42578.616666666669</v>
      </c>
      <c r="AA378" s="5">
        <v>0</v>
      </c>
      <c r="AF378" s="5" t="s">
        <v>7176</v>
      </c>
      <c r="AH378" s="5" t="s">
        <v>668</v>
      </c>
      <c r="EQ378" s="5" t="s">
        <v>7175</v>
      </c>
      <c r="ER378" s="5">
        <v>9.2233720368547697E+18</v>
      </c>
      <c r="EZ378" s="5" t="s">
        <v>662</v>
      </c>
      <c r="FB378" s="5" t="s">
        <v>6689</v>
      </c>
      <c r="FQ378" s="5">
        <v>5</v>
      </c>
    </row>
    <row r="379" spans="1:195" s="5" customFormat="1" x14ac:dyDescent="0.2">
      <c r="A379" s="5" t="s">
        <v>7174</v>
      </c>
      <c r="B379" s="5" t="s">
        <v>7173</v>
      </c>
      <c r="C379" s="5">
        <v>130770</v>
      </c>
      <c r="E379" s="5" t="s">
        <v>166</v>
      </c>
      <c r="F379" s="5" t="s">
        <v>167</v>
      </c>
      <c r="G379" s="5" t="s">
        <v>168</v>
      </c>
      <c r="H379" s="5" t="s">
        <v>169</v>
      </c>
      <c r="I379" s="5" t="s">
        <v>170</v>
      </c>
      <c r="J379" s="5" t="s">
        <v>171</v>
      </c>
      <c r="M379" s="5" t="s">
        <v>172</v>
      </c>
      <c r="N379" s="5" t="s">
        <v>167</v>
      </c>
      <c r="O379" s="5" t="s">
        <v>671</v>
      </c>
      <c r="P379" s="5" t="s">
        <v>668</v>
      </c>
      <c r="Q379" s="5" t="s">
        <v>668</v>
      </c>
      <c r="R379" s="6">
        <v>42564.591666666667</v>
      </c>
      <c r="S379" s="6">
        <v>42747.652777777781</v>
      </c>
      <c r="T379" s="6">
        <v>43588.411111111112</v>
      </c>
      <c r="U379" s="6">
        <v>42578.634722222225</v>
      </c>
      <c r="V379" s="5" t="s">
        <v>6353</v>
      </c>
      <c r="X379" s="5" t="s">
        <v>1074</v>
      </c>
      <c r="AA379" s="5">
        <v>0</v>
      </c>
      <c r="AF379" s="5" t="s">
        <v>7172</v>
      </c>
      <c r="AH379" s="5" t="s">
        <v>668</v>
      </c>
      <c r="EQ379" s="5" t="s">
        <v>7171</v>
      </c>
      <c r="ER379" s="5">
        <v>9.2233720368547697E+18</v>
      </c>
      <c r="EZ379" s="5" t="s">
        <v>662</v>
      </c>
      <c r="FB379" s="5" t="s">
        <v>6689</v>
      </c>
      <c r="FQ379" s="5">
        <v>2</v>
      </c>
    </row>
    <row r="380" spans="1:195" s="5" customFormat="1" x14ac:dyDescent="0.2">
      <c r="A380" s="5" t="s">
        <v>7170</v>
      </c>
      <c r="B380" s="5" t="s">
        <v>7169</v>
      </c>
      <c r="C380" s="5">
        <v>130592</v>
      </c>
      <c r="E380" s="5" t="s">
        <v>166</v>
      </c>
      <c r="F380" s="5" t="s">
        <v>167</v>
      </c>
      <c r="G380" s="5" t="s">
        <v>168</v>
      </c>
      <c r="H380" s="5" t="s">
        <v>169</v>
      </c>
      <c r="I380" s="5" t="s">
        <v>170</v>
      </c>
      <c r="J380" s="5" t="s">
        <v>171</v>
      </c>
      <c r="M380" s="5" t="s">
        <v>172</v>
      </c>
      <c r="N380" s="5" t="s">
        <v>167</v>
      </c>
      <c r="O380" s="5" t="s">
        <v>6959</v>
      </c>
      <c r="P380" s="5" t="s">
        <v>671</v>
      </c>
      <c r="Q380" s="5" t="s">
        <v>671</v>
      </c>
      <c r="R380" s="6">
        <v>42562.615277777775</v>
      </c>
      <c r="S380" s="6">
        <v>42577.502083333333</v>
      </c>
      <c r="T380" s="6">
        <v>43588.411111111112</v>
      </c>
      <c r="U380" s="6">
        <v>42570.579861111109</v>
      </c>
      <c r="AA380" s="5">
        <v>0</v>
      </c>
      <c r="AF380" s="5" t="s">
        <v>7168</v>
      </c>
      <c r="AH380" s="5" t="s">
        <v>184</v>
      </c>
      <c r="AI380" s="5" t="s">
        <v>6959</v>
      </c>
      <c r="EQ380" s="5" t="s">
        <v>7167</v>
      </c>
      <c r="ER380" s="5">
        <v>9.2233720368547697E+18</v>
      </c>
      <c r="EZ380" s="5" t="s">
        <v>662</v>
      </c>
      <c r="FB380" s="5" t="s">
        <v>6689</v>
      </c>
      <c r="FQ380" s="5">
        <v>2</v>
      </c>
      <c r="FT380" s="5">
        <v>1</v>
      </c>
      <c r="FU380" s="5">
        <v>1</v>
      </c>
      <c r="FV380" s="5" t="s">
        <v>6956</v>
      </c>
      <c r="FW380" s="5" t="s">
        <v>241</v>
      </c>
      <c r="GK380" s="5" t="s">
        <v>7166</v>
      </c>
      <c r="GL380" s="5" t="s">
        <v>7165</v>
      </c>
    </row>
    <row r="381" spans="1:195" s="5" customFormat="1" x14ac:dyDescent="0.2">
      <c r="A381" s="5" t="s">
        <v>7164</v>
      </c>
      <c r="B381" s="5" t="s">
        <v>7163</v>
      </c>
      <c r="C381" s="5">
        <v>130590</v>
      </c>
      <c r="E381" s="5" t="s">
        <v>166</v>
      </c>
      <c r="F381" s="5" t="s">
        <v>167</v>
      </c>
      <c r="G381" s="5" t="s">
        <v>168</v>
      </c>
      <c r="H381" s="5" t="s">
        <v>169</v>
      </c>
      <c r="I381" s="5" t="s">
        <v>170</v>
      </c>
      <c r="J381" s="5" t="s">
        <v>171</v>
      </c>
      <c r="M381" s="5" t="s">
        <v>172</v>
      </c>
      <c r="N381" s="5" t="s">
        <v>167</v>
      </c>
      <c r="O381" s="5" t="s">
        <v>184</v>
      </c>
      <c r="P381" s="5" t="s">
        <v>671</v>
      </c>
      <c r="Q381" s="5" t="s">
        <v>671</v>
      </c>
      <c r="R381" s="6">
        <v>42562.611805555556</v>
      </c>
      <c r="S381" s="6">
        <v>42576.618055555555</v>
      </c>
      <c r="T381" s="6">
        <v>43588.411111111112</v>
      </c>
      <c r="U381" s="6">
        <v>42576.618055555555</v>
      </c>
      <c r="AA381" s="5">
        <v>0</v>
      </c>
      <c r="AF381" s="5" t="s">
        <v>7162</v>
      </c>
      <c r="AH381" s="5" t="s">
        <v>184</v>
      </c>
      <c r="EQ381" s="5" t="s">
        <v>7161</v>
      </c>
      <c r="ER381" s="5">
        <v>9.2233720368547697E+18</v>
      </c>
      <c r="EZ381" s="5" t="s">
        <v>662</v>
      </c>
      <c r="FB381" s="5" t="s">
        <v>6689</v>
      </c>
      <c r="FQ381" s="5">
        <v>1</v>
      </c>
      <c r="GK381" s="5" t="s">
        <v>7160</v>
      </c>
    </row>
    <row r="382" spans="1:195" s="5" customFormat="1" x14ac:dyDescent="0.2">
      <c r="A382" s="5" t="s">
        <v>7159</v>
      </c>
      <c r="B382" s="5" t="s">
        <v>7158</v>
      </c>
      <c r="C382" s="5">
        <v>130223</v>
      </c>
      <c r="E382" s="5" t="s">
        <v>180</v>
      </c>
      <c r="F382" s="5" t="s">
        <v>553</v>
      </c>
      <c r="G382" s="5" t="s">
        <v>168</v>
      </c>
      <c r="H382" s="5" t="s">
        <v>169</v>
      </c>
      <c r="I382" s="5" t="s">
        <v>170</v>
      </c>
      <c r="J382" s="5" t="s">
        <v>171</v>
      </c>
      <c r="M382" s="5" t="s">
        <v>172</v>
      </c>
      <c r="P382" s="5" t="s">
        <v>671</v>
      </c>
      <c r="Q382" s="5" t="s">
        <v>671</v>
      </c>
      <c r="R382" s="6">
        <v>42556.640972222223</v>
      </c>
      <c r="S382" s="6">
        <v>43290.349305555559</v>
      </c>
      <c r="T382" s="6">
        <v>43588.411111111112</v>
      </c>
      <c r="X382" s="5" t="s">
        <v>7157</v>
      </c>
      <c r="AA382" s="5">
        <v>0</v>
      </c>
      <c r="AF382" s="5" t="s">
        <v>7156</v>
      </c>
      <c r="DG382" s="5" t="s">
        <v>5241</v>
      </c>
      <c r="EQ382" s="5" t="s">
        <v>7155</v>
      </c>
      <c r="ER382" s="5">
        <v>9.2233720368547697E+18</v>
      </c>
      <c r="EZ382" s="5" t="s">
        <v>662</v>
      </c>
      <c r="FB382" s="5" t="s">
        <v>6689</v>
      </c>
      <c r="FC382" s="5" t="s">
        <v>6686</v>
      </c>
      <c r="FQ382" s="5">
        <v>2</v>
      </c>
      <c r="FW382" s="5" t="s">
        <v>221</v>
      </c>
      <c r="GK382" s="5" t="s">
        <v>7154</v>
      </c>
    </row>
    <row r="383" spans="1:195" s="5" customFormat="1" x14ac:dyDescent="0.2">
      <c r="A383" s="5" t="s">
        <v>7153</v>
      </c>
      <c r="B383" s="5" t="s">
        <v>7152</v>
      </c>
      <c r="C383" s="5">
        <v>129987</v>
      </c>
      <c r="E383" s="5" t="s">
        <v>166</v>
      </c>
      <c r="F383" s="5" t="s">
        <v>167</v>
      </c>
      <c r="G383" s="5" t="s">
        <v>168</v>
      </c>
      <c r="H383" s="5" t="s">
        <v>169</v>
      </c>
      <c r="I383" s="5" t="s">
        <v>170</v>
      </c>
      <c r="J383" s="5" t="s">
        <v>171</v>
      </c>
      <c r="M383" s="5" t="s">
        <v>172</v>
      </c>
      <c r="N383" s="5" t="s">
        <v>167</v>
      </c>
      <c r="O383" s="5" t="s">
        <v>668</v>
      </c>
      <c r="P383" s="5" t="s">
        <v>350</v>
      </c>
      <c r="Q383" s="5" t="s">
        <v>350</v>
      </c>
      <c r="R383" s="6">
        <v>42550.515972222223</v>
      </c>
      <c r="S383" s="6">
        <v>42605.739583333336</v>
      </c>
      <c r="T383" s="6">
        <v>43588.411111111112</v>
      </c>
      <c r="U383" s="6">
        <v>42605.739583333336</v>
      </c>
      <c r="AA383" s="5">
        <v>0</v>
      </c>
      <c r="AF383" s="5" t="s">
        <v>7151</v>
      </c>
      <c r="AH383" s="5" t="s">
        <v>350</v>
      </c>
      <c r="DG383" s="5" t="s">
        <v>681</v>
      </c>
      <c r="EQ383" s="5" t="s">
        <v>7150</v>
      </c>
      <c r="ER383" s="5">
        <v>9.2233720368547697E+18</v>
      </c>
      <c r="EZ383" s="5" t="s">
        <v>662</v>
      </c>
      <c r="FB383" s="5" t="s">
        <v>6688</v>
      </c>
      <c r="FQ383" s="5">
        <v>5</v>
      </c>
    </row>
    <row r="384" spans="1:195" s="5" customFormat="1" x14ac:dyDescent="0.2">
      <c r="A384" s="5" t="s">
        <v>7149</v>
      </c>
      <c r="B384" s="5" t="s">
        <v>7148</v>
      </c>
      <c r="C384" s="5">
        <v>129985</v>
      </c>
      <c r="E384" s="5" t="s">
        <v>166</v>
      </c>
      <c r="F384" s="5" t="s">
        <v>167</v>
      </c>
      <c r="G384" s="5" t="s">
        <v>168</v>
      </c>
      <c r="H384" s="5" t="s">
        <v>169</v>
      </c>
      <c r="I384" s="5" t="s">
        <v>170</v>
      </c>
      <c r="J384" s="5" t="s">
        <v>171</v>
      </c>
      <c r="M384" s="5" t="s">
        <v>172</v>
      </c>
      <c r="N384" s="5" t="s">
        <v>167</v>
      </c>
      <c r="O384" s="5" t="s">
        <v>350</v>
      </c>
      <c r="P384" s="5" t="s">
        <v>350</v>
      </c>
      <c r="Q384" s="5" t="s">
        <v>350</v>
      </c>
      <c r="R384" s="6">
        <v>42550.513888888891</v>
      </c>
      <c r="S384" s="6">
        <v>42586.368055555555</v>
      </c>
      <c r="T384" s="6">
        <v>43588.411111111112</v>
      </c>
      <c r="U384" s="6">
        <v>42586.368055555555</v>
      </c>
      <c r="AA384" s="5">
        <v>0</v>
      </c>
      <c r="AF384" s="5" t="s">
        <v>7147</v>
      </c>
      <c r="AH384" s="5" t="s">
        <v>350</v>
      </c>
      <c r="DG384" s="5" t="s">
        <v>681</v>
      </c>
      <c r="EQ384" s="5" t="s">
        <v>7146</v>
      </c>
      <c r="ER384" s="5">
        <v>9.2233720368547697E+18</v>
      </c>
      <c r="EZ384" s="5" t="s">
        <v>662</v>
      </c>
      <c r="FB384" s="5" t="s">
        <v>6690</v>
      </c>
      <c r="FC384" s="5" t="s">
        <v>6689</v>
      </c>
      <c r="FQ384" s="5">
        <v>3</v>
      </c>
    </row>
    <row r="385" spans="1:194" s="5" customFormat="1" x14ac:dyDescent="0.2">
      <c r="A385" s="5" t="s">
        <v>7145</v>
      </c>
      <c r="B385" s="5" t="s">
        <v>7144</v>
      </c>
      <c r="C385" s="5">
        <v>129984</v>
      </c>
      <c r="E385" s="5" t="s">
        <v>166</v>
      </c>
      <c r="F385" s="5" t="s">
        <v>167</v>
      </c>
      <c r="G385" s="5" t="s">
        <v>168</v>
      </c>
      <c r="H385" s="5" t="s">
        <v>169</v>
      </c>
      <c r="I385" s="5" t="s">
        <v>170</v>
      </c>
      <c r="J385" s="5" t="s">
        <v>171</v>
      </c>
      <c r="M385" s="5" t="s">
        <v>172</v>
      </c>
      <c r="N385" s="5" t="s">
        <v>167</v>
      </c>
      <c r="O385" s="5" t="s">
        <v>350</v>
      </c>
      <c r="P385" s="5" t="s">
        <v>350</v>
      </c>
      <c r="Q385" s="5" t="s">
        <v>350</v>
      </c>
      <c r="R385" s="6">
        <v>42550.509722222225</v>
      </c>
      <c r="S385" s="6">
        <v>42558.411805555559</v>
      </c>
      <c r="T385" s="6">
        <v>43588.411111111112</v>
      </c>
      <c r="U385" s="6">
        <v>42558.411805555559</v>
      </c>
      <c r="AA385" s="5">
        <v>0</v>
      </c>
      <c r="AF385" s="5" t="s">
        <v>7143</v>
      </c>
      <c r="AH385" s="5" t="s">
        <v>350</v>
      </c>
      <c r="DG385" s="5" t="s">
        <v>681</v>
      </c>
      <c r="EQ385" s="5" t="s">
        <v>7142</v>
      </c>
      <c r="ER385" s="5">
        <v>9.2233720368547697E+18</v>
      </c>
      <c r="EZ385" s="5" t="s">
        <v>662</v>
      </c>
      <c r="FB385" s="5" t="s">
        <v>6907</v>
      </c>
      <c r="FQ385" s="5">
        <v>3</v>
      </c>
    </row>
    <row r="386" spans="1:194" s="5" customFormat="1" x14ac:dyDescent="0.2">
      <c r="A386" s="5" t="s">
        <v>7141</v>
      </c>
      <c r="B386" s="5" t="s">
        <v>7140</v>
      </c>
      <c r="C386" s="5">
        <v>129981</v>
      </c>
      <c r="E386" s="5" t="s">
        <v>166</v>
      </c>
      <c r="F386" s="5" t="s">
        <v>167</v>
      </c>
      <c r="G386" s="5" t="s">
        <v>168</v>
      </c>
      <c r="H386" s="5" t="s">
        <v>169</v>
      </c>
      <c r="I386" s="5" t="s">
        <v>170</v>
      </c>
      <c r="J386" s="5" t="s">
        <v>171</v>
      </c>
      <c r="M386" s="5" t="s">
        <v>172</v>
      </c>
      <c r="N386" s="5" t="s">
        <v>167</v>
      </c>
      <c r="O386" s="5" t="s">
        <v>350</v>
      </c>
      <c r="P386" s="5" t="s">
        <v>350</v>
      </c>
      <c r="Q386" s="5" t="s">
        <v>350</v>
      </c>
      <c r="R386" s="6">
        <v>42550.505555555559</v>
      </c>
      <c r="S386" s="6">
        <v>42592.54791666667</v>
      </c>
      <c r="T386" s="6">
        <v>43588.411111111112</v>
      </c>
      <c r="U386" s="6">
        <v>42592.54791666667</v>
      </c>
      <c r="AA386" s="5">
        <v>0</v>
      </c>
      <c r="AF386" s="5" t="s">
        <v>7139</v>
      </c>
      <c r="AH386" s="5" t="s">
        <v>350</v>
      </c>
      <c r="DG386" s="5" t="s">
        <v>681</v>
      </c>
      <c r="EQ386" s="5" t="s">
        <v>7138</v>
      </c>
      <c r="ER386" s="5">
        <v>9.2233720368547697E+18</v>
      </c>
      <c r="EZ386" s="5" t="s">
        <v>662</v>
      </c>
      <c r="FB386" s="5" t="s">
        <v>6690</v>
      </c>
      <c r="FQ386" s="5">
        <v>5</v>
      </c>
    </row>
    <row r="387" spans="1:194" s="5" customFormat="1" x14ac:dyDescent="0.2">
      <c r="A387" s="5" t="s">
        <v>7137</v>
      </c>
      <c r="B387" s="5" t="s">
        <v>7136</v>
      </c>
      <c r="C387" s="5">
        <v>129965</v>
      </c>
      <c r="E387" s="5" t="s">
        <v>180</v>
      </c>
      <c r="F387" s="5" t="s">
        <v>167</v>
      </c>
      <c r="G387" s="5" t="s">
        <v>168</v>
      </c>
      <c r="H387" s="5" t="s">
        <v>169</v>
      </c>
      <c r="I387" s="5" t="s">
        <v>170</v>
      </c>
      <c r="J387" s="5" t="s">
        <v>171</v>
      </c>
      <c r="M387" s="5" t="s">
        <v>172</v>
      </c>
      <c r="N387" s="5" t="s">
        <v>167</v>
      </c>
      <c r="P387" s="5" t="s">
        <v>350</v>
      </c>
      <c r="Q387" s="5" t="s">
        <v>350</v>
      </c>
      <c r="R387" s="6">
        <v>42550.457638888889</v>
      </c>
      <c r="S387" s="6">
        <v>42573.411805555559</v>
      </c>
      <c r="T387" s="6">
        <v>43588.411111111112</v>
      </c>
      <c r="U387" s="6">
        <v>42573.411805555559</v>
      </c>
      <c r="AA387" s="5">
        <v>0</v>
      </c>
      <c r="AF387" s="5" t="s">
        <v>7135</v>
      </c>
      <c r="AH387" s="5" t="s">
        <v>350</v>
      </c>
      <c r="EQ387" s="5" t="s">
        <v>7134</v>
      </c>
      <c r="ER387" s="5">
        <v>9.2233720368547697E+18</v>
      </c>
      <c r="FB387" s="5" t="s">
        <v>6689</v>
      </c>
      <c r="FC387" s="5" t="s">
        <v>6907</v>
      </c>
      <c r="FP387" s="5" t="s">
        <v>7133</v>
      </c>
      <c r="FQ387" s="5">
        <v>2</v>
      </c>
    </row>
    <row r="388" spans="1:194" s="5" customFormat="1" x14ac:dyDescent="0.2">
      <c r="A388" s="5" t="s">
        <v>7132</v>
      </c>
      <c r="B388" s="5" t="s">
        <v>7131</v>
      </c>
      <c r="C388" s="5">
        <v>129947</v>
      </c>
      <c r="E388" s="5" t="s">
        <v>166</v>
      </c>
      <c r="F388" s="5" t="s">
        <v>167</v>
      </c>
      <c r="G388" s="5" t="s">
        <v>168</v>
      </c>
      <c r="H388" s="5" t="s">
        <v>169</v>
      </c>
      <c r="I388" s="5" t="s">
        <v>170</v>
      </c>
      <c r="J388" s="5" t="s">
        <v>171</v>
      </c>
      <c r="M388" s="5" t="s">
        <v>172</v>
      </c>
      <c r="N388" s="5" t="s">
        <v>167</v>
      </c>
      <c r="O388" s="5" t="s">
        <v>671</v>
      </c>
      <c r="P388" s="5" t="s">
        <v>350</v>
      </c>
      <c r="Q388" s="5" t="s">
        <v>350</v>
      </c>
      <c r="R388" s="6">
        <v>42550.42083333333</v>
      </c>
      <c r="S388" s="6">
        <v>42559.722222222219</v>
      </c>
      <c r="T388" s="6">
        <v>43588.411111111112</v>
      </c>
      <c r="U388" s="6">
        <v>42559.722222222219</v>
      </c>
      <c r="AA388" s="5">
        <v>0</v>
      </c>
      <c r="AH388" s="5" t="s">
        <v>350</v>
      </c>
      <c r="EQ388" s="5" t="s">
        <v>7130</v>
      </c>
      <c r="ER388" s="5">
        <v>9.2233720368547697E+18</v>
      </c>
      <c r="EZ388" s="5" t="s">
        <v>662</v>
      </c>
      <c r="FB388" s="5" t="s">
        <v>6907</v>
      </c>
      <c r="FQ388" s="5">
        <v>1</v>
      </c>
    </row>
    <row r="389" spans="1:194" s="5" customFormat="1" x14ac:dyDescent="0.2">
      <c r="A389" s="5" t="s">
        <v>7129</v>
      </c>
      <c r="B389" s="5" t="s">
        <v>7128</v>
      </c>
      <c r="C389" s="5">
        <v>129946</v>
      </c>
      <c r="E389" s="5" t="s">
        <v>166</v>
      </c>
      <c r="F389" s="5" t="s">
        <v>167</v>
      </c>
      <c r="G389" s="5" t="s">
        <v>168</v>
      </c>
      <c r="H389" s="5" t="s">
        <v>169</v>
      </c>
      <c r="I389" s="5" t="s">
        <v>170</v>
      </c>
      <c r="J389" s="5" t="s">
        <v>171</v>
      </c>
      <c r="M389" s="5" t="s">
        <v>172</v>
      </c>
      <c r="N389" s="5" t="s">
        <v>167</v>
      </c>
      <c r="O389" s="5" t="s">
        <v>614</v>
      </c>
      <c r="P389" s="5" t="s">
        <v>350</v>
      </c>
      <c r="Q389" s="5" t="s">
        <v>350</v>
      </c>
      <c r="R389" s="6">
        <v>42550.42083333333</v>
      </c>
      <c r="S389" s="6">
        <v>42558.411805555559</v>
      </c>
      <c r="T389" s="6">
        <v>43588.411111111112</v>
      </c>
      <c r="U389" s="6">
        <v>42558.411805555559</v>
      </c>
      <c r="AA389" s="5">
        <v>0</v>
      </c>
      <c r="AH389" s="5" t="s">
        <v>350</v>
      </c>
      <c r="EQ389" s="5" t="s">
        <v>7127</v>
      </c>
      <c r="ER389" s="5">
        <v>9.2233720368547697E+18</v>
      </c>
      <c r="EZ389" s="5" t="s">
        <v>662</v>
      </c>
      <c r="FB389" s="5" t="s">
        <v>6907</v>
      </c>
      <c r="FQ389" s="5">
        <v>1</v>
      </c>
    </row>
    <row r="390" spans="1:194" s="5" customFormat="1" x14ac:dyDescent="0.2">
      <c r="A390" s="5" t="s">
        <v>7126</v>
      </c>
      <c r="B390" s="5" t="s">
        <v>7125</v>
      </c>
      <c r="C390" s="5">
        <v>129945</v>
      </c>
      <c r="E390" s="5" t="s">
        <v>166</v>
      </c>
      <c r="F390" s="5" t="s">
        <v>167</v>
      </c>
      <c r="G390" s="5" t="s">
        <v>168</v>
      </c>
      <c r="H390" s="5" t="s">
        <v>169</v>
      </c>
      <c r="I390" s="5" t="s">
        <v>170</v>
      </c>
      <c r="J390" s="5" t="s">
        <v>171</v>
      </c>
      <c r="M390" s="5" t="s">
        <v>172</v>
      </c>
      <c r="N390" s="5" t="s">
        <v>167</v>
      </c>
      <c r="O390" s="5" t="s">
        <v>614</v>
      </c>
      <c r="P390" s="5" t="s">
        <v>350</v>
      </c>
      <c r="Q390" s="5" t="s">
        <v>350</v>
      </c>
      <c r="R390" s="6">
        <v>42550.420138888891</v>
      </c>
      <c r="S390" s="6">
        <v>42558.411805555559</v>
      </c>
      <c r="T390" s="6">
        <v>43588.411111111112</v>
      </c>
      <c r="U390" s="6">
        <v>42558.411805555559</v>
      </c>
      <c r="AA390" s="5">
        <v>0</v>
      </c>
      <c r="AH390" s="5" t="s">
        <v>350</v>
      </c>
      <c r="EQ390" s="5" t="s">
        <v>7124</v>
      </c>
      <c r="ER390" s="5">
        <v>9.2233720368547697E+18</v>
      </c>
      <c r="EZ390" s="5" t="s">
        <v>662</v>
      </c>
      <c r="FB390" s="5" t="s">
        <v>6907</v>
      </c>
      <c r="FQ390" s="5">
        <v>1</v>
      </c>
    </row>
    <row r="391" spans="1:194" s="5" customFormat="1" x14ac:dyDescent="0.2">
      <c r="A391" s="5" t="s">
        <v>7123</v>
      </c>
      <c r="B391" s="5" t="s">
        <v>7122</v>
      </c>
      <c r="C391" s="5">
        <v>129944</v>
      </c>
      <c r="E391" s="5" t="s">
        <v>166</v>
      </c>
      <c r="F391" s="5" t="s">
        <v>167</v>
      </c>
      <c r="G391" s="5" t="s">
        <v>168</v>
      </c>
      <c r="H391" s="5" t="s">
        <v>169</v>
      </c>
      <c r="I391" s="5" t="s">
        <v>170</v>
      </c>
      <c r="J391" s="5" t="s">
        <v>171</v>
      </c>
      <c r="M391" s="5" t="s">
        <v>172</v>
      </c>
      <c r="N391" s="5" t="s">
        <v>167</v>
      </c>
      <c r="O391" s="5" t="s">
        <v>614</v>
      </c>
      <c r="P391" s="5" t="s">
        <v>350</v>
      </c>
      <c r="Q391" s="5" t="s">
        <v>350</v>
      </c>
      <c r="R391" s="6">
        <v>42550.420138888891</v>
      </c>
      <c r="S391" s="6">
        <v>42558.411805555559</v>
      </c>
      <c r="T391" s="6">
        <v>43588.411111111112</v>
      </c>
      <c r="U391" s="6">
        <v>42558.411805555559</v>
      </c>
      <c r="AA391" s="5">
        <v>0</v>
      </c>
      <c r="AH391" s="5" t="s">
        <v>350</v>
      </c>
      <c r="EQ391" s="5" t="s">
        <v>7121</v>
      </c>
      <c r="ER391" s="5">
        <v>9.2233720368547697E+18</v>
      </c>
      <c r="EZ391" s="5" t="s">
        <v>662</v>
      </c>
      <c r="FB391" s="5" t="s">
        <v>6907</v>
      </c>
      <c r="FQ391" s="5">
        <v>1</v>
      </c>
    </row>
    <row r="392" spans="1:194" s="5" customFormat="1" x14ac:dyDescent="0.2">
      <c r="A392" s="5" t="s">
        <v>7120</v>
      </c>
      <c r="B392" s="5" t="s">
        <v>7119</v>
      </c>
      <c r="C392" s="5">
        <v>129943</v>
      </c>
      <c r="E392" s="5" t="s">
        <v>166</v>
      </c>
      <c r="F392" s="5" t="s">
        <v>167</v>
      </c>
      <c r="G392" s="5" t="s">
        <v>168</v>
      </c>
      <c r="H392" s="5" t="s">
        <v>169</v>
      </c>
      <c r="I392" s="5" t="s">
        <v>170</v>
      </c>
      <c r="J392" s="5" t="s">
        <v>171</v>
      </c>
      <c r="M392" s="5" t="s">
        <v>172</v>
      </c>
      <c r="N392" s="5" t="s">
        <v>167</v>
      </c>
      <c r="O392" s="5" t="s">
        <v>671</v>
      </c>
      <c r="P392" s="5" t="s">
        <v>350</v>
      </c>
      <c r="Q392" s="5" t="s">
        <v>350</v>
      </c>
      <c r="R392" s="6">
        <v>42550.420138888891</v>
      </c>
      <c r="S392" s="6">
        <v>42558.411805555559</v>
      </c>
      <c r="T392" s="6">
        <v>43588.411111111112</v>
      </c>
      <c r="U392" s="6">
        <v>42558.411805555559</v>
      </c>
      <c r="AA392" s="5">
        <v>0</v>
      </c>
      <c r="AH392" s="5" t="s">
        <v>350</v>
      </c>
      <c r="EQ392" s="5" t="s">
        <v>7118</v>
      </c>
      <c r="ER392" s="5">
        <v>9.2233720368547697E+18</v>
      </c>
      <c r="EZ392" s="5" t="s">
        <v>662</v>
      </c>
      <c r="FB392" s="5" t="s">
        <v>6907</v>
      </c>
      <c r="FQ392" s="5">
        <v>1</v>
      </c>
    </row>
    <row r="393" spans="1:194" s="5" customFormat="1" x14ac:dyDescent="0.2">
      <c r="A393" s="5" t="s">
        <v>7117</v>
      </c>
      <c r="B393" s="5" t="s">
        <v>7116</v>
      </c>
      <c r="C393" s="5">
        <v>129942</v>
      </c>
      <c r="E393" s="5" t="s">
        <v>166</v>
      </c>
      <c r="F393" s="5" t="s">
        <v>167</v>
      </c>
      <c r="G393" s="5" t="s">
        <v>168</v>
      </c>
      <c r="H393" s="5" t="s">
        <v>169</v>
      </c>
      <c r="I393" s="5" t="s">
        <v>170</v>
      </c>
      <c r="J393" s="5" t="s">
        <v>171</v>
      </c>
      <c r="M393" s="5" t="s">
        <v>172</v>
      </c>
      <c r="N393" s="5" t="s">
        <v>167</v>
      </c>
      <c r="O393" s="5" t="s">
        <v>614</v>
      </c>
      <c r="P393" s="5" t="s">
        <v>350</v>
      </c>
      <c r="Q393" s="5" t="s">
        <v>350</v>
      </c>
      <c r="R393" s="6">
        <v>42550.417361111111</v>
      </c>
      <c r="S393" s="6">
        <v>42747.65347222222</v>
      </c>
      <c r="T393" s="6">
        <v>43588.411111111112</v>
      </c>
      <c r="U393" s="6">
        <v>42570.45208333333</v>
      </c>
      <c r="V393" s="5" t="s">
        <v>6353</v>
      </c>
      <c r="X393" s="5" t="s">
        <v>1074</v>
      </c>
      <c r="AA393" s="5">
        <v>0</v>
      </c>
      <c r="AH393" s="5" t="s">
        <v>350</v>
      </c>
      <c r="EQ393" s="5" t="s">
        <v>7115</v>
      </c>
      <c r="ER393" s="5">
        <v>9.2233720368547697E+18</v>
      </c>
      <c r="EZ393" s="5" t="s">
        <v>662</v>
      </c>
      <c r="FB393" s="5" t="s">
        <v>6689</v>
      </c>
      <c r="FC393" s="5" t="s">
        <v>6907</v>
      </c>
      <c r="FQ393" s="5">
        <v>3</v>
      </c>
    </row>
    <row r="394" spans="1:194" s="5" customFormat="1" x14ac:dyDescent="0.2">
      <c r="A394" s="5" t="s">
        <v>7114</v>
      </c>
      <c r="B394" s="5" t="s">
        <v>7113</v>
      </c>
      <c r="C394" s="5">
        <v>129679</v>
      </c>
      <c r="E394" s="5" t="s">
        <v>166</v>
      </c>
      <c r="F394" s="5" t="s">
        <v>167</v>
      </c>
      <c r="G394" s="5" t="s">
        <v>168</v>
      </c>
      <c r="H394" s="5" t="s">
        <v>169</v>
      </c>
      <c r="I394" s="5" t="s">
        <v>170</v>
      </c>
      <c r="J394" s="5" t="s">
        <v>171</v>
      </c>
      <c r="M394" s="5" t="s">
        <v>172</v>
      </c>
      <c r="N394" s="5" t="s">
        <v>167</v>
      </c>
      <c r="O394" s="5" t="s">
        <v>184</v>
      </c>
      <c r="P394" s="5" t="s">
        <v>184</v>
      </c>
      <c r="Q394" s="5" t="s">
        <v>184</v>
      </c>
      <c r="R394" s="6">
        <v>42545.220138888886</v>
      </c>
      <c r="S394" s="6">
        <v>42557.587500000001</v>
      </c>
      <c r="T394" s="6">
        <v>43588.411111111112</v>
      </c>
      <c r="U394" s="6">
        <v>42557.587500000001</v>
      </c>
      <c r="AA394" s="5">
        <v>0</v>
      </c>
      <c r="AF394" s="5" t="s">
        <v>7112</v>
      </c>
      <c r="AH394" s="5" t="s">
        <v>184</v>
      </c>
      <c r="BS394" s="5" t="s">
        <v>7111</v>
      </c>
      <c r="DG394" s="5" t="s">
        <v>208</v>
      </c>
      <c r="EQ394" s="5" t="s">
        <v>7110</v>
      </c>
      <c r="ER394" s="5">
        <v>9.2233720368547697E+18</v>
      </c>
      <c r="EZ394" s="5" t="s">
        <v>662</v>
      </c>
      <c r="FB394" s="5" t="s">
        <v>6907</v>
      </c>
      <c r="FQ394" s="5">
        <v>1</v>
      </c>
      <c r="GK394" s="5" t="s">
        <v>7109</v>
      </c>
    </row>
    <row r="395" spans="1:194" s="5" customFormat="1" x14ac:dyDescent="0.2">
      <c r="A395" s="5" t="s">
        <v>7108</v>
      </c>
      <c r="B395" s="5" t="s">
        <v>7107</v>
      </c>
      <c r="C395" s="5">
        <v>129656</v>
      </c>
      <c r="E395" s="5" t="s">
        <v>166</v>
      </c>
      <c r="F395" s="5" t="s">
        <v>167</v>
      </c>
      <c r="G395" s="5" t="s">
        <v>168</v>
      </c>
      <c r="H395" s="5" t="s">
        <v>169</v>
      </c>
      <c r="I395" s="5" t="s">
        <v>170</v>
      </c>
      <c r="J395" s="5" t="s">
        <v>171</v>
      </c>
      <c r="M395" s="5" t="s">
        <v>172</v>
      </c>
      <c r="N395" s="5" t="s">
        <v>167</v>
      </c>
      <c r="P395" s="5" t="s">
        <v>215</v>
      </c>
      <c r="Q395" s="5" t="s">
        <v>215</v>
      </c>
      <c r="R395" s="6">
        <v>42544.587500000001</v>
      </c>
      <c r="S395" s="6">
        <v>42597.462500000001</v>
      </c>
      <c r="T395" s="6">
        <v>43588.411111111112</v>
      </c>
      <c r="U395" s="6">
        <v>42597.462500000001</v>
      </c>
      <c r="AA395" s="5">
        <v>0</v>
      </c>
      <c r="AF395" s="5" t="s">
        <v>7106</v>
      </c>
      <c r="AH395" s="5" t="s">
        <v>215</v>
      </c>
      <c r="BS395" s="5" t="s">
        <v>7105</v>
      </c>
      <c r="EQ395" s="5" t="s">
        <v>7104</v>
      </c>
      <c r="ER395" s="5">
        <v>9.2233720368547697E+18</v>
      </c>
      <c r="EZ395" s="5" t="s">
        <v>662</v>
      </c>
    </row>
    <row r="396" spans="1:194" s="5" customFormat="1" x14ac:dyDescent="0.2">
      <c r="A396" s="5" t="s">
        <v>7103</v>
      </c>
      <c r="B396" s="5" t="s">
        <v>7102</v>
      </c>
      <c r="C396" s="5">
        <v>129468</v>
      </c>
      <c r="E396" s="5" t="s">
        <v>166</v>
      </c>
      <c r="F396" s="5" t="s">
        <v>167</v>
      </c>
      <c r="G396" s="5" t="s">
        <v>168</v>
      </c>
      <c r="H396" s="5" t="s">
        <v>169</v>
      </c>
      <c r="I396" s="5" t="s">
        <v>170</v>
      </c>
      <c r="J396" s="5" t="s">
        <v>171</v>
      </c>
      <c r="M396" s="5" t="s">
        <v>172</v>
      </c>
      <c r="N396" s="5" t="s">
        <v>167</v>
      </c>
      <c r="O396" s="5" t="s">
        <v>614</v>
      </c>
      <c r="P396" s="5">
        <v>1110204</v>
      </c>
      <c r="Q396" s="5">
        <v>1110204</v>
      </c>
      <c r="R396" s="6">
        <v>42542.455555555556</v>
      </c>
      <c r="S396" s="6">
        <v>42747.65347222222</v>
      </c>
      <c r="T396" s="6">
        <v>43588.411111111112</v>
      </c>
      <c r="U396" s="6">
        <v>42573.708333333336</v>
      </c>
      <c r="X396" s="5" t="s">
        <v>1074</v>
      </c>
      <c r="AA396" s="5">
        <v>0</v>
      </c>
      <c r="AF396" s="5" t="s">
        <v>7101</v>
      </c>
      <c r="AH396" s="5">
        <v>1110204</v>
      </c>
      <c r="BS396" s="5" t="s">
        <v>7100</v>
      </c>
      <c r="EQ396" s="5" t="s">
        <v>7099</v>
      </c>
      <c r="ER396" s="5">
        <v>9.2233720368547697E+18</v>
      </c>
      <c r="EZ396" s="5" t="s">
        <v>662</v>
      </c>
      <c r="FB396" s="5" t="s">
        <v>6689</v>
      </c>
      <c r="FC396" s="5" t="s">
        <v>6907</v>
      </c>
      <c r="FQ396" s="5">
        <v>3</v>
      </c>
    </row>
    <row r="397" spans="1:194" s="5" customFormat="1" x14ac:dyDescent="0.2">
      <c r="A397" s="5" t="s">
        <v>7098</v>
      </c>
      <c r="B397" s="5" t="s">
        <v>7097</v>
      </c>
      <c r="C397" s="5">
        <v>129316</v>
      </c>
      <c r="E397" s="5" t="s">
        <v>166</v>
      </c>
      <c r="F397" s="5" t="s">
        <v>167</v>
      </c>
      <c r="G397" s="5" t="s">
        <v>168</v>
      </c>
      <c r="H397" s="5" t="s">
        <v>169</v>
      </c>
      <c r="I397" s="5" t="s">
        <v>170</v>
      </c>
      <c r="J397" s="5" t="s">
        <v>171</v>
      </c>
      <c r="M397" s="5" t="s">
        <v>172</v>
      </c>
      <c r="N397" s="5" t="s">
        <v>167</v>
      </c>
      <c r="O397" s="5" t="s">
        <v>698</v>
      </c>
      <c r="P397" s="5" t="s">
        <v>6832</v>
      </c>
      <c r="Q397" s="5" t="s">
        <v>6832</v>
      </c>
      <c r="R397" s="6">
        <v>42541.457638888889</v>
      </c>
      <c r="S397" s="6">
        <v>42541.473611111112</v>
      </c>
      <c r="T397" s="6">
        <v>43588.411111111112</v>
      </c>
      <c r="U397" s="6">
        <v>42541.472916666666</v>
      </c>
      <c r="AA397" s="5">
        <v>0</v>
      </c>
      <c r="AF397" s="5" t="s">
        <v>7096</v>
      </c>
      <c r="AH397" s="5" t="s">
        <v>6832</v>
      </c>
      <c r="AI397" s="5" t="s">
        <v>698</v>
      </c>
      <c r="EQ397" s="5" t="s">
        <v>7095</v>
      </c>
      <c r="ER397" s="5">
        <v>9.2233720368547697E+18</v>
      </c>
      <c r="EZ397" s="5" t="s">
        <v>662</v>
      </c>
      <c r="GK397" s="5" t="s">
        <v>7094</v>
      </c>
      <c r="GL397" s="5" t="s">
        <v>7093</v>
      </c>
    </row>
    <row r="398" spans="1:194" s="5" customFormat="1" x14ac:dyDescent="0.2">
      <c r="A398" s="5" t="s">
        <v>7092</v>
      </c>
      <c r="B398" s="5" t="s">
        <v>7091</v>
      </c>
      <c r="C398" s="5">
        <v>129300</v>
      </c>
      <c r="E398" s="5" t="s">
        <v>180</v>
      </c>
      <c r="F398" s="5" t="s">
        <v>167</v>
      </c>
      <c r="G398" s="5" t="s">
        <v>168</v>
      </c>
      <c r="H398" s="5" t="s">
        <v>169</v>
      </c>
      <c r="I398" s="5" t="s">
        <v>170</v>
      </c>
      <c r="J398" s="5" t="s">
        <v>171</v>
      </c>
      <c r="M398" s="5" t="s">
        <v>172</v>
      </c>
      <c r="N398" s="5" t="s">
        <v>167</v>
      </c>
      <c r="O398" s="5" t="s">
        <v>671</v>
      </c>
      <c r="P398" s="5" t="s">
        <v>671</v>
      </c>
      <c r="Q398" s="5" t="s">
        <v>671</v>
      </c>
      <c r="R398" s="6">
        <v>42540.611805555556</v>
      </c>
      <c r="S398" s="6">
        <v>42747.67291666667</v>
      </c>
      <c r="T398" s="6">
        <v>43588.411111111112</v>
      </c>
      <c r="U398" s="6">
        <v>42550.588888888888</v>
      </c>
      <c r="V398" s="5" t="s">
        <v>6026</v>
      </c>
      <c r="X398" s="5" t="s">
        <v>1640</v>
      </c>
      <c r="AA398" s="5">
        <v>0</v>
      </c>
      <c r="AF398" s="5" t="s">
        <v>7090</v>
      </c>
      <c r="EQ398" s="5" t="s">
        <v>7089</v>
      </c>
      <c r="ER398" s="5">
        <v>9.2233720368547697E+18</v>
      </c>
      <c r="EZ398" s="5" t="s">
        <v>662</v>
      </c>
      <c r="FB398" s="5" t="s">
        <v>5101</v>
      </c>
      <c r="FQ398" s="5">
        <v>0</v>
      </c>
      <c r="FW398" s="5" t="s">
        <v>241</v>
      </c>
    </row>
    <row r="399" spans="1:194" s="5" customFormat="1" x14ac:dyDescent="0.2">
      <c r="A399" s="5" t="s">
        <v>7088</v>
      </c>
      <c r="B399" s="5" t="s">
        <v>7087</v>
      </c>
      <c r="C399" s="5">
        <v>129258</v>
      </c>
      <c r="E399" s="5" t="s">
        <v>166</v>
      </c>
      <c r="F399" s="5" t="s">
        <v>167</v>
      </c>
      <c r="G399" s="5" t="s">
        <v>168</v>
      </c>
      <c r="H399" s="5" t="s">
        <v>169</v>
      </c>
      <c r="I399" s="5" t="s">
        <v>170</v>
      </c>
      <c r="J399" s="5" t="s">
        <v>171</v>
      </c>
      <c r="M399" s="5" t="s">
        <v>172</v>
      </c>
      <c r="N399" s="5" t="s">
        <v>167</v>
      </c>
      <c r="O399" s="5" t="s">
        <v>671</v>
      </c>
      <c r="P399" s="5">
        <v>1110204</v>
      </c>
      <c r="Q399" s="5">
        <v>1110204</v>
      </c>
      <c r="R399" s="6">
        <v>42538.525000000001</v>
      </c>
      <c r="S399" s="6">
        <v>42570.468055555553</v>
      </c>
      <c r="T399" s="6">
        <v>43588.411111111112</v>
      </c>
      <c r="U399" s="6">
        <v>42570.468055555553</v>
      </c>
      <c r="AA399" s="5">
        <v>0</v>
      </c>
      <c r="AH399" s="5">
        <v>1110204</v>
      </c>
      <c r="AI399" s="5" t="s">
        <v>171</v>
      </c>
      <c r="BS399" s="5" t="s">
        <v>7086</v>
      </c>
      <c r="EQ399" s="5" t="s">
        <v>7085</v>
      </c>
      <c r="ER399" s="5">
        <v>9.2233720368547697E+18</v>
      </c>
      <c r="EZ399" s="5" t="s">
        <v>662</v>
      </c>
      <c r="FB399" s="5" t="s">
        <v>6689</v>
      </c>
      <c r="FC399" s="5" t="s">
        <v>6907</v>
      </c>
      <c r="FQ399" s="5">
        <v>3</v>
      </c>
      <c r="GK399" s="5" t="s">
        <v>7084</v>
      </c>
    </row>
    <row r="400" spans="1:194" s="5" customFormat="1" x14ac:dyDescent="0.2">
      <c r="A400" s="5" t="s">
        <v>7083</v>
      </c>
      <c r="B400" s="5" t="s">
        <v>7082</v>
      </c>
      <c r="C400" s="5">
        <v>129240</v>
      </c>
      <c r="E400" s="5" t="s">
        <v>166</v>
      </c>
      <c r="F400" s="5" t="s">
        <v>167</v>
      </c>
      <c r="G400" s="5" t="s">
        <v>168</v>
      </c>
      <c r="H400" s="5" t="s">
        <v>169</v>
      </c>
      <c r="I400" s="5" t="s">
        <v>170</v>
      </c>
      <c r="J400" s="5" t="s">
        <v>171</v>
      </c>
      <c r="M400" s="5" t="s">
        <v>172</v>
      </c>
      <c r="N400" s="5" t="s">
        <v>167</v>
      </c>
      <c r="O400" s="5" t="s">
        <v>614</v>
      </c>
      <c r="P400" s="5">
        <v>1110204</v>
      </c>
      <c r="Q400" s="5">
        <v>1110204</v>
      </c>
      <c r="R400" s="6">
        <v>42538.478472222225</v>
      </c>
      <c r="S400" s="6">
        <v>42747.65347222222</v>
      </c>
      <c r="T400" s="6">
        <v>43588.411111111112</v>
      </c>
      <c r="U400" s="6">
        <v>42548.415972222225</v>
      </c>
      <c r="V400" s="5" t="s">
        <v>6353</v>
      </c>
      <c r="X400" s="5" t="s">
        <v>1074</v>
      </c>
      <c r="AA400" s="5">
        <v>0</v>
      </c>
      <c r="AF400" s="5" t="s">
        <v>7081</v>
      </c>
      <c r="AH400" s="5">
        <v>1110204</v>
      </c>
      <c r="EQ400" s="5" t="s">
        <v>7080</v>
      </c>
      <c r="ER400" s="5">
        <v>9.2233720368547697E+18</v>
      </c>
      <c r="EZ400" s="5" t="s">
        <v>662</v>
      </c>
      <c r="FB400" s="5" t="s">
        <v>5101</v>
      </c>
    </row>
    <row r="401" spans="1:193" s="5" customFormat="1" x14ac:dyDescent="0.2">
      <c r="A401" s="5" t="s">
        <v>7079</v>
      </c>
      <c r="B401" s="5" t="s">
        <v>7004</v>
      </c>
      <c r="C401" s="5">
        <v>129239</v>
      </c>
      <c r="E401" s="5" t="s">
        <v>166</v>
      </c>
      <c r="F401" s="5" t="s">
        <v>167</v>
      </c>
      <c r="G401" s="5" t="s">
        <v>168</v>
      </c>
      <c r="H401" s="5" t="s">
        <v>169</v>
      </c>
      <c r="I401" s="5" t="s">
        <v>170</v>
      </c>
      <c r="J401" s="5" t="s">
        <v>171</v>
      </c>
      <c r="M401" s="5" t="s">
        <v>172</v>
      </c>
      <c r="N401" s="5" t="s">
        <v>167</v>
      </c>
      <c r="O401" s="5" t="s">
        <v>671</v>
      </c>
      <c r="P401" s="5">
        <v>1110204</v>
      </c>
      <c r="Q401" s="5">
        <v>1110204</v>
      </c>
      <c r="R401" s="6">
        <v>42538.477777777778</v>
      </c>
      <c r="S401" s="6">
        <v>42747.65347222222</v>
      </c>
      <c r="T401" s="6">
        <v>43588.411111111112</v>
      </c>
      <c r="U401" s="6">
        <v>42564.63958333333</v>
      </c>
      <c r="V401" s="5" t="s">
        <v>6353</v>
      </c>
      <c r="X401" s="5" t="s">
        <v>1074</v>
      </c>
      <c r="AA401" s="5">
        <v>0</v>
      </c>
      <c r="AF401" s="5" t="s">
        <v>7079</v>
      </c>
      <c r="AH401" s="5">
        <v>1110204</v>
      </c>
      <c r="AI401" s="5" t="s">
        <v>6959</v>
      </c>
      <c r="BS401" s="5" t="s">
        <v>7078</v>
      </c>
      <c r="EQ401" s="5" t="s">
        <v>7077</v>
      </c>
      <c r="ER401" s="5">
        <v>9.2233720368547697E+18</v>
      </c>
      <c r="EZ401" s="5" t="s">
        <v>662</v>
      </c>
      <c r="FB401" s="5" t="s">
        <v>6907</v>
      </c>
      <c r="FQ401" s="5">
        <v>2</v>
      </c>
    </row>
    <row r="402" spans="1:193" s="5" customFormat="1" x14ac:dyDescent="0.2">
      <c r="A402" s="5" t="s">
        <v>7075</v>
      </c>
      <c r="B402" s="5" t="s">
        <v>7076</v>
      </c>
      <c r="C402" s="5">
        <v>129237</v>
      </c>
      <c r="E402" s="5" t="s">
        <v>166</v>
      </c>
      <c r="F402" s="5" t="s">
        <v>167</v>
      </c>
      <c r="G402" s="5" t="s">
        <v>168</v>
      </c>
      <c r="H402" s="5" t="s">
        <v>169</v>
      </c>
      <c r="I402" s="5" t="s">
        <v>170</v>
      </c>
      <c r="J402" s="5" t="s">
        <v>171</v>
      </c>
      <c r="M402" s="5" t="s">
        <v>172</v>
      </c>
      <c r="N402" s="5" t="s">
        <v>167</v>
      </c>
      <c r="O402" s="5" t="s">
        <v>671</v>
      </c>
      <c r="P402" s="5">
        <v>1110204</v>
      </c>
      <c r="Q402" s="5">
        <v>1110204</v>
      </c>
      <c r="R402" s="6">
        <v>42538.476388888892</v>
      </c>
      <c r="S402" s="6">
        <v>42747.65347222222</v>
      </c>
      <c r="T402" s="6">
        <v>43588.411111111112</v>
      </c>
      <c r="U402" s="6">
        <v>42559.722222222219</v>
      </c>
      <c r="V402" s="5" t="s">
        <v>6353</v>
      </c>
      <c r="X402" s="5" t="s">
        <v>1074</v>
      </c>
      <c r="AA402" s="5">
        <v>0</v>
      </c>
      <c r="AF402" s="5" t="s">
        <v>7075</v>
      </c>
      <c r="AH402" s="5">
        <v>1110204</v>
      </c>
      <c r="EQ402" s="5" t="s">
        <v>7074</v>
      </c>
      <c r="ER402" s="5">
        <v>9.2233720368547697E+18</v>
      </c>
      <c r="EZ402" s="5" t="s">
        <v>662</v>
      </c>
      <c r="FB402" s="5" t="s">
        <v>6907</v>
      </c>
      <c r="FQ402" s="5">
        <v>2</v>
      </c>
    </row>
    <row r="403" spans="1:193" s="5" customFormat="1" x14ac:dyDescent="0.2">
      <c r="A403" s="5" t="s">
        <v>7073</v>
      </c>
      <c r="B403" s="5" t="s">
        <v>7072</v>
      </c>
      <c r="C403" s="5">
        <v>129236</v>
      </c>
      <c r="E403" s="5" t="s">
        <v>166</v>
      </c>
      <c r="F403" s="5" t="s">
        <v>167</v>
      </c>
      <c r="G403" s="5" t="s">
        <v>168</v>
      </c>
      <c r="H403" s="5" t="s">
        <v>169</v>
      </c>
      <c r="I403" s="5" t="s">
        <v>170</v>
      </c>
      <c r="J403" s="5" t="s">
        <v>171</v>
      </c>
      <c r="M403" s="5" t="s">
        <v>172</v>
      </c>
      <c r="N403" s="5" t="s">
        <v>167</v>
      </c>
      <c r="O403" s="5" t="s">
        <v>668</v>
      </c>
      <c r="P403" s="5">
        <v>1110204</v>
      </c>
      <c r="Q403" s="5">
        <v>1110204</v>
      </c>
      <c r="R403" s="6">
        <v>42538.476388888892</v>
      </c>
      <c r="S403" s="6">
        <v>42747.652777777781</v>
      </c>
      <c r="T403" s="6">
        <v>43588.411111111112</v>
      </c>
      <c r="U403" s="6">
        <v>42571.59375</v>
      </c>
      <c r="X403" s="5" t="s">
        <v>1074</v>
      </c>
      <c r="AA403" s="5">
        <v>0</v>
      </c>
      <c r="AF403" s="5" t="s">
        <v>7071</v>
      </c>
      <c r="AH403" s="5">
        <v>1110204</v>
      </c>
      <c r="EQ403" s="5" t="s">
        <v>7070</v>
      </c>
      <c r="ER403" s="5">
        <v>9.2233720368547697E+18</v>
      </c>
      <c r="EZ403" s="5" t="s">
        <v>662</v>
      </c>
      <c r="FB403" s="5" t="s">
        <v>6689</v>
      </c>
      <c r="FC403" s="5" t="s">
        <v>6907</v>
      </c>
      <c r="FQ403" s="5">
        <v>1</v>
      </c>
    </row>
    <row r="404" spans="1:193" s="5" customFormat="1" x14ac:dyDescent="0.2">
      <c r="A404" s="5" t="s">
        <v>7069</v>
      </c>
      <c r="B404" s="5" t="s">
        <v>7068</v>
      </c>
      <c r="C404" s="5">
        <v>129235</v>
      </c>
      <c r="E404" s="5" t="s">
        <v>166</v>
      </c>
      <c r="F404" s="5" t="s">
        <v>167</v>
      </c>
      <c r="G404" s="5" t="s">
        <v>168</v>
      </c>
      <c r="H404" s="5" t="s">
        <v>169</v>
      </c>
      <c r="I404" s="5" t="s">
        <v>170</v>
      </c>
      <c r="J404" s="5" t="s">
        <v>171</v>
      </c>
      <c r="M404" s="5" t="s">
        <v>172</v>
      </c>
      <c r="N404" s="5" t="s">
        <v>167</v>
      </c>
      <c r="O404" s="5" t="s">
        <v>614</v>
      </c>
      <c r="P404" s="5">
        <v>1110204</v>
      </c>
      <c r="Q404" s="5">
        <v>1110204</v>
      </c>
      <c r="R404" s="6">
        <v>42538.475694444445</v>
      </c>
      <c r="S404" s="6">
        <v>42747.65347222222</v>
      </c>
      <c r="T404" s="6">
        <v>43588.411111111112</v>
      </c>
      <c r="U404" s="6">
        <v>42639.655555555553</v>
      </c>
      <c r="X404" s="5" t="s">
        <v>1074</v>
      </c>
      <c r="AA404" s="5">
        <v>0</v>
      </c>
      <c r="AF404" s="5" t="s">
        <v>7067</v>
      </c>
      <c r="AH404" s="5">
        <v>1110204</v>
      </c>
      <c r="AI404" s="5" t="s">
        <v>614</v>
      </c>
      <c r="EQ404" s="5" t="s">
        <v>7066</v>
      </c>
      <c r="ER404" s="5">
        <v>9.2233720368547697E+18</v>
      </c>
      <c r="EZ404" s="5" t="s">
        <v>662</v>
      </c>
      <c r="FB404" s="5" t="s">
        <v>6690</v>
      </c>
      <c r="FC404" s="5" t="s">
        <v>6907</v>
      </c>
      <c r="FD404" s="5" t="s">
        <v>6688</v>
      </c>
      <c r="FE404" s="5" t="s">
        <v>7065</v>
      </c>
      <c r="FQ404" s="5">
        <v>3</v>
      </c>
      <c r="GK404" s="5" t="s">
        <v>7064</v>
      </c>
    </row>
    <row r="405" spans="1:193" s="5" customFormat="1" x14ac:dyDescent="0.2">
      <c r="A405" s="5" t="s">
        <v>7062</v>
      </c>
      <c r="B405" s="5" t="s">
        <v>7063</v>
      </c>
      <c r="C405" s="5">
        <v>129233</v>
      </c>
      <c r="E405" s="5" t="s">
        <v>166</v>
      </c>
      <c r="F405" s="5" t="s">
        <v>167</v>
      </c>
      <c r="G405" s="5" t="s">
        <v>168</v>
      </c>
      <c r="H405" s="5" t="s">
        <v>169</v>
      </c>
      <c r="I405" s="5" t="s">
        <v>170</v>
      </c>
      <c r="J405" s="5" t="s">
        <v>171</v>
      </c>
      <c r="M405" s="5" t="s">
        <v>172</v>
      </c>
      <c r="N405" s="5" t="s">
        <v>167</v>
      </c>
      <c r="O405" s="5" t="s">
        <v>614</v>
      </c>
      <c r="P405" s="5">
        <v>1110204</v>
      </c>
      <c r="Q405" s="5">
        <v>1110204</v>
      </c>
      <c r="R405" s="6">
        <v>42538.474305555559</v>
      </c>
      <c r="S405" s="6">
        <v>42747.65347222222</v>
      </c>
      <c r="T405" s="6">
        <v>43588.411111111112</v>
      </c>
      <c r="U405" s="6">
        <v>42564.63958333333</v>
      </c>
      <c r="V405" s="5" t="s">
        <v>6353</v>
      </c>
      <c r="X405" s="5" t="s">
        <v>1074</v>
      </c>
      <c r="AA405" s="5">
        <v>0</v>
      </c>
      <c r="AF405" s="5" t="s">
        <v>7062</v>
      </c>
      <c r="AH405" s="5">
        <v>1110204</v>
      </c>
      <c r="EQ405" s="5" t="s">
        <v>7061</v>
      </c>
      <c r="ER405" s="5">
        <v>9.2233720368547697E+18</v>
      </c>
      <c r="EZ405" s="5" t="s">
        <v>662</v>
      </c>
      <c r="FB405" s="5" t="s">
        <v>6907</v>
      </c>
      <c r="FQ405" s="5">
        <v>2</v>
      </c>
    </row>
    <row r="406" spans="1:193" s="5" customFormat="1" x14ac:dyDescent="0.2">
      <c r="A406" s="5" t="s">
        <v>7060</v>
      </c>
      <c r="B406" s="5" t="s">
        <v>7059</v>
      </c>
      <c r="C406" s="5">
        <v>129232</v>
      </c>
      <c r="E406" s="5" t="s">
        <v>166</v>
      </c>
      <c r="F406" s="5" t="s">
        <v>167</v>
      </c>
      <c r="G406" s="5" t="s">
        <v>168</v>
      </c>
      <c r="H406" s="5" t="s">
        <v>169</v>
      </c>
      <c r="I406" s="5" t="s">
        <v>170</v>
      </c>
      <c r="J406" s="5" t="s">
        <v>171</v>
      </c>
      <c r="M406" s="5" t="s">
        <v>172</v>
      </c>
      <c r="N406" s="5" t="s">
        <v>167</v>
      </c>
      <c r="O406" s="5" t="s">
        <v>614</v>
      </c>
      <c r="P406" s="5">
        <v>1110204</v>
      </c>
      <c r="Q406" s="5">
        <v>1110204</v>
      </c>
      <c r="R406" s="6">
        <v>42538.474305555559</v>
      </c>
      <c r="S406" s="6">
        <v>42747.65347222222</v>
      </c>
      <c r="T406" s="6">
        <v>43588.411111111112</v>
      </c>
      <c r="U406" s="6">
        <v>42548.415972222225</v>
      </c>
      <c r="V406" s="5" t="s">
        <v>6353</v>
      </c>
      <c r="X406" s="5" t="s">
        <v>1074</v>
      </c>
      <c r="AA406" s="5">
        <v>0</v>
      </c>
      <c r="AF406" s="5" t="s">
        <v>7058</v>
      </c>
      <c r="AH406" s="5">
        <v>1110204</v>
      </c>
      <c r="BS406" s="5" t="s">
        <v>7058</v>
      </c>
      <c r="EQ406" s="5" t="s">
        <v>7057</v>
      </c>
      <c r="ER406" s="5">
        <v>9.2233720368547697E+18</v>
      </c>
      <c r="EZ406" s="5" t="s">
        <v>662</v>
      </c>
      <c r="FB406" s="5" t="s">
        <v>5101</v>
      </c>
    </row>
    <row r="407" spans="1:193" s="5" customFormat="1" x14ac:dyDescent="0.2">
      <c r="A407" s="5" t="s">
        <v>7056</v>
      </c>
      <c r="B407" s="5" t="s">
        <v>7055</v>
      </c>
      <c r="C407" s="5">
        <v>129231</v>
      </c>
      <c r="E407" s="5" t="s">
        <v>166</v>
      </c>
      <c r="F407" s="5" t="s">
        <v>167</v>
      </c>
      <c r="G407" s="5" t="s">
        <v>168</v>
      </c>
      <c r="H407" s="5" t="s">
        <v>169</v>
      </c>
      <c r="I407" s="5" t="s">
        <v>170</v>
      </c>
      <c r="J407" s="5" t="s">
        <v>171</v>
      </c>
      <c r="M407" s="5" t="s">
        <v>172</v>
      </c>
      <c r="N407" s="5" t="s">
        <v>167</v>
      </c>
      <c r="O407" s="5" t="s">
        <v>614</v>
      </c>
      <c r="P407" s="5">
        <v>1110204</v>
      </c>
      <c r="Q407" s="5">
        <v>1110204</v>
      </c>
      <c r="R407" s="6">
        <v>42538.472916666666</v>
      </c>
      <c r="S407" s="6">
        <v>42747.65347222222</v>
      </c>
      <c r="T407" s="6">
        <v>43588.411111111112</v>
      </c>
      <c r="U407" s="6">
        <v>42548.415972222225</v>
      </c>
      <c r="V407" s="5" t="s">
        <v>6353</v>
      </c>
      <c r="X407" s="5" t="s">
        <v>1074</v>
      </c>
      <c r="AA407" s="5">
        <v>0</v>
      </c>
      <c r="AF407" s="5" t="s">
        <v>7054</v>
      </c>
      <c r="AH407" s="5">
        <v>1110204</v>
      </c>
      <c r="EQ407" s="5" t="s">
        <v>7053</v>
      </c>
      <c r="ER407" s="5">
        <v>9.2233720368547697E+18</v>
      </c>
      <c r="EZ407" s="5" t="s">
        <v>662</v>
      </c>
      <c r="FB407" s="5" t="s">
        <v>5101</v>
      </c>
    </row>
    <row r="408" spans="1:193" s="5" customFormat="1" x14ac:dyDescent="0.2">
      <c r="A408" s="5" t="s">
        <v>7052</v>
      </c>
      <c r="B408" s="5" t="s">
        <v>7051</v>
      </c>
      <c r="C408" s="5">
        <v>129230</v>
      </c>
      <c r="E408" s="5" t="s">
        <v>166</v>
      </c>
      <c r="F408" s="5" t="s">
        <v>167</v>
      </c>
      <c r="G408" s="5" t="s">
        <v>168</v>
      </c>
      <c r="H408" s="5" t="s">
        <v>169</v>
      </c>
      <c r="I408" s="5" t="s">
        <v>170</v>
      </c>
      <c r="J408" s="5" t="s">
        <v>171</v>
      </c>
      <c r="M408" s="5" t="s">
        <v>172</v>
      </c>
      <c r="N408" s="5" t="s">
        <v>167</v>
      </c>
      <c r="O408" s="5" t="s">
        <v>614</v>
      </c>
      <c r="P408" s="5">
        <v>1110204</v>
      </c>
      <c r="Q408" s="5">
        <v>1110204</v>
      </c>
      <c r="R408" s="6">
        <v>42538.472222222219</v>
      </c>
      <c r="S408" s="6">
        <v>42747.65347222222</v>
      </c>
      <c r="T408" s="6">
        <v>43588.411111111112</v>
      </c>
      <c r="U408" s="6">
        <v>42548.415972222225</v>
      </c>
      <c r="V408" s="5" t="s">
        <v>6353</v>
      </c>
      <c r="X408" s="5" t="s">
        <v>1074</v>
      </c>
      <c r="AA408" s="5">
        <v>0</v>
      </c>
      <c r="AF408" s="5" t="s">
        <v>7050</v>
      </c>
      <c r="AH408" s="5">
        <v>1110204</v>
      </c>
      <c r="EQ408" s="5" t="s">
        <v>7049</v>
      </c>
      <c r="ER408" s="5">
        <v>9.2233720368547697E+18</v>
      </c>
      <c r="EZ408" s="5" t="s">
        <v>662</v>
      </c>
      <c r="FB408" s="5" t="s">
        <v>5101</v>
      </c>
    </row>
    <row r="409" spans="1:193" s="5" customFormat="1" x14ac:dyDescent="0.2">
      <c r="A409" s="5" t="s">
        <v>7048</v>
      </c>
      <c r="B409" s="5" t="s">
        <v>7047</v>
      </c>
      <c r="C409" s="5">
        <v>129229</v>
      </c>
      <c r="E409" s="5" t="s">
        <v>166</v>
      </c>
      <c r="F409" s="5" t="s">
        <v>167</v>
      </c>
      <c r="G409" s="5" t="s">
        <v>168</v>
      </c>
      <c r="H409" s="5" t="s">
        <v>169</v>
      </c>
      <c r="I409" s="5" t="s">
        <v>170</v>
      </c>
      <c r="J409" s="5" t="s">
        <v>171</v>
      </c>
      <c r="M409" s="5" t="s">
        <v>172</v>
      </c>
      <c r="N409" s="5" t="s">
        <v>167</v>
      </c>
      <c r="O409" s="5" t="s">
        <v>614</v>
      </c>
      <c r="P409" s="5">
        <v>1110204</v>
      </c>
      <c r="Q409" s="5">
        <v>1110204</v>
      </c>
      <c r="R409" s="6">
        <v>42538.47152777778</v>
      </c>
      <c r="S409" s="6">
        <v>42747.65347222222</v>
      </c>
      <c r="T409" s="6">
        <v>43588.411111111112</v>
      </c>
      <c r="U409" s="6">
        <v>42548.415972222225</v>
      </c>
      <c r="V409" s="5" t="s">
        <v>6353</v>
      </c>
      <c r="X409" s="5" t="s">
        <v>1074</v>
      </c>
      <c r="AA409" s="5">
        <v>0</v>
      </c>
      <c r="AF409" s="5" t="s">
        <v>7046</v>
      </c>
      <c r="AH409" s="5">
        <v>1110204</v>
      </c>
      <c r="EQ409" s="5" t="s">
        <v>7045</v>
      </c>
      <c r="ER409" s="5">
        <v>9.2233720368547697E+18</v>
      </c>
      <c r="EZ409" s="5" t="s">
        <v>662</v>
      </c>
      <c r="FB409" s="5" t="s">
        <v>5101</v>
      </c>
    </row>
    <row r="410" spans="1:193" s="5" customFormat="1" x14ac:dyDescent="0.2">
      <c r="A410" s="5" t="s">
        <v>7044</v>
      </c>
      <c r="B410" s="5" t="s">
        <v>7043</v>
      </c>
      <c r="C410" s="5">
        <v>129228</v>
      </c>
      <c r="E410" s="5" t="s">
        <v>166</v>
      </c>
      <c r="F410" s="5" t="s">
        <v>167</v>
      </c>
      <c r="G410" s="5" t="s">
        <v>168</v>
      </c>
      <c r="H410" s="5" t="s">
        <v>169</v>
      </c>
      <c r="I410" s="5" t="s">
        <v>170</v>
      </c>
      <c r="J410" s="5" t="s">
        <v>171</v>
      </c>
      <c r="M410" s="5" t="s">
        <v>172</v>
      </c>
      <c r="N410" s="5" t="s">
        <v>167</v>
      </c>
      <c r="O410" s="5" t="s">
        <v>614</v>
      </c>
      <c r="P410" s="5">
        <v>1110204</v>
      </c>
      <c r="Q410" s="5">
        <v>1110204</v>
      </c>
      <c r="R410" s="6">
        <v>42538.470833333333</v>
      </c>
      <c r="S410" s="6">
        <v>42747.652777777781</v>
      </c>
      <c r="T410" s="6">
        <v>43588.411111111112</v>
      </c>
      <c r="U410" s="6">
        <v>42548.415972222225</v>
      </c>
      <c r="V410" s="5" t="s">
        <v>6353</v>
      </c>
      <c r="X410" s="5" t="s">
        <v>1074</v>
      </c>
      <c r="AA410" s="5">
        <v>0</v>
      </c>
      <c r="AF410" s="5" t="s">
        <v>7042</v>
      </c>
      <c r="AH410" s="5">
        <v>1110204</v>
      </c>
      <c r="EQ410" s="5" t="s">
        <v>7041</v>
      </c>
      <c r="ER410" s="5">
        <v>9.2233720368547697E+18</v>
      </c>
      <c r="EZ410" s="5" t="s">
        <v>662</v>
      </c>
      <c r="FB410" s="5" t="s">
        <v>5101</v>
      </c>
    </row>
    <row r="411" spans="1:193" s="5" customFormat="1" x14ac:dyDescent="0.2">
      <c r="A411" s="5" t="s">
        <v>7039</v>
      </c>
      <c r="B411" s="5" t="s">
        <v>7040</v>
      </c>
      <c r="C411" s="5">
        <v>129227</v>
      </c>
      <c r="E411" s="5" t="s">
        <v>166</v>
      </c>
      <c r="F411" s="5" t="s">
        <v>167</v>
      </c>
      <c r="G411" s="5" t="s">
        <v>168</v>
      </c>
      <c r="H411" s="5" t="s">
        <v>169</v>
      </c>
      <c r="I411" s="5" t="s">
        <v>170</v>
      </c>
      <c r="J411" s="5" t="s">
        <v>171</v>
      </c>
      <c r="M411" s="5" t="s">
        <v>172</v>
      </c>
      <c r="N411" s="5" t="s">
        <v>167</v>
      </c>
      <c r="O411" s="5" t="s">
        <v>614</v>
      </c>
      <c r="P411" s="5">
        <v>1110204</v>
      </c>
      <c r="Q411" s="5">
        <v>1110204</v>
      </c>
      <c r="R411" s="6">
        <v>42538.470138888886</v>
      </c>
      <c r="S411" s="6">
        <v>42747.65347222222</v>
      </c>
      <c r="T411" s="6">
        <v>43588.411111111112</v>
      </c>
      <c r="U411" s="6">
        <v>42548.415972222225</v>
      </c>
      <c r="V411" s="5" t="s">
        <v>6353</v>
      </c>
      <c r="X411" s="5" t="s">
        <v>1074</v>
      </c>
      <c r="AA411" s="5">
        <v>0</v>
      </c>
      <c r="AF411" s="5" t="s">
        <v>7039</v>
      </c>
      <c r="AH411" s="5">
        <v>1110204</v>
      </c>
      <c r="EQ411" s="5" t="s">
        <v>7038</v>
      </c>
      <c r="ER411" s="5">
        <v>9.2233720368547697E+18</v>
      </c>
      <c r="EZ411" s="5" t="s">
        <v>662</v>
      </c>
      <c r="FB411" s="5" t="s">
        <v>5101</v>
      </c>
    </row>
    <row r="412" spans="1:193" s="5" customFormat="1" x14ac:dyDescent="0.2">
      <c r="A412" s="5" t="s">
        <v>7037</v>
      </c>
      <c r="B412" s="5" t="s">
        <v>7036</v>
      </c>
      <c r="C412" s="5">
        <v>129226</v>
      </c>
      <c r="E412" s="5" t="s">
        <v>166</v>
      </c>
      <c r="F412" s="5" t="s">
        <v>167</v>
      </c>
      <c r="G412" s="5" t="s">
        <v>168</v>
      </c>
      <c r="H412" s="5" t="s">
        <v>169</v>
      </c>
      <c r="I412" s="5" t="s">
        <v>170</v>
      </c>
      <c r="J412" s="5" t="s">
        <v>171</v>
      </c>
      <c r="M412" s="5" t="s">
        <v>172</v>
      </c>
      <c r="N412" s="5" t="s">
        <v>167</v>
      </c>
      <c r="O412" s="5" t="s">
        <v>614</v>
      </c>
      <c r="P412" s="5">
        <v>1110204</v>
      </c>
      <c r="Q412" s="5">
        <v>1110204</v>
      </c>
      <c r="R412" s="6">
        <v>42538.469444444447</v>
      </c>
      <c r="S412" s="6">
        <v>42747.65347222222</v>
      </c>
      <c r="T412" s="6">
        <v>43588.411111111112</v>
      </c>
      <c r="U412" s="6">
        <v>42550.575694444444</v>
      </c>
      <c r="V412" s="5" t="s">
        <v>6353</v>
      </c>
      <c r="X412" s="5" t="s">
        <v>1074</v>
      </c>
      <c r="AA412" s="5">
        <v>0</v>
      </c>
      <c r="AF412" s="5" t="s">
        <v>7035</v>
      </c>
      <c r="AH412" s="5">
        <v>1110204</v>
      </c>
      <c r="EQ412" s="5" t="s">
        <v>7034</v>
      </c>
      <c r="ER412" s="5">
        <v>9.2233720368547697E+18</v>
      </c>
      <c r="EZ412" s="5" t="s">
        <v>662</v>
      </c>
      <c r="FB412" s="5" t="s">
        <v>5101</v>
      </c>
    </row>
    <row r="413" spans="1:193" s="5" customFormat="1" x14ac:dyDescent="0.2">
      <c r="A413" s="5" t="s">
        <v>7033</v>
      </c>
      <c r="B413" s="5" t="s">
        <v>7032</v>
      </c>
      <c r="C413" s="5">
        <v>129225</v>
      </c>
      <c r="E413" s="5" t="s">
        <v>166</v>
      </c>
      <c r="F413" s="5" t="s">
        <v>167</v>
      </c>
      <c r="G413" s="5" t="s">
        <v>168</v>
      </c>
      <c r="H413" s="5" t="s">
        <v>169</v>
      </c>
      <c r="I413" s="5" t="s">
        <v>170</v>
      </c>
      <c r="J413" s="5" t="s">
        <v>171</v>
      </c>
      <c r="M413" s="5" t="s">
        <v>172</v>
      </c>
      <c r="N413" s="5" t="s">
        <v>167</v>
      </c>
      <c r="O413" s="5" t="s">
        <v>614</v>
      </c>
      <c r="P413" s="5">
        <v>1110204</v>
      </c>
      <c r="Q413" s="5">
        <v>1110204</v>
      </c>
      <c r="R413" s="6">
        <v>42538.46875</v>
      </c>
      <c r="S413" s="6">
        <v>42747.65347222222</v>
      </c>
      <c r="T413" s="6">
        <v>43588.411111111112</v>
      </c>
      <c r="U413" s="6">
        <v>42548.415972222225</v>
      </c>
      <c r="V413" s="5" t="s">
        <v>6353</v>
      </c>
      <c r="X413" s="5" t="s">
        <v>1074</v>
      </c>
      <c r="AA413" s="5">
        <v>0</v>
      </c>
      <c r="AF413" s="5" t="s">
        <v>7031</v>
      </c>
      <c r="AH413" s="5">
        <v>1110204</v>
      </c>
      <c r="EQ413" s="5" t="s">
        <v>7030</v>
      </c>
      <c r="ER413" s="5">
        <v>9.2233720368547697E+18</v>
      </c>
      <c r="EZ413" s="5" t="s">
        <v>662</v>
      </c>
      <c r="FB413" s="5" t="s">
        <v>5101</v>
      </c>
    </row>
    <row r="414" spans="1:193" s="5" customFormat="1" x14ac:dyDescent="0.2">
      <c r="A414" s="5" t="s">
        <v>7029</v>
      </c>
      <c r="B414" s="5" t="s">
        <v>7028</v>
      </c>
      <c r="C414" s="5">
        <v>129224</v>
      </c>
      <c r="E414" s="5" t="s">
        <v>166</v>
      </c>
      <c r="F414" s="5" t="s">
        <v>167</v>
      </c>
      <c r="G414" s="5" t="s">
        <v>168</v>
      </c>
      <c r="H414" s="5" t="s">
        <v>169</v>
      </c>
      <c r="I414" s="5" t="s">
        <v>170</v>
      </c>
      <c r="J414" s="5" t="s">
        <v>171</v>
      </c>
      <c r="M414" s="5" t="s">
        <v>172</v>
      </c>
      <c r="N414" s="5" t="s">
        <v>167</v>
      </c>
      <c r="O414" s="5" t="s">
        <v>614</v>
      </c>
      <c r="P414" s="5">
        <v>1110204</v>
      </c>
      <c r="Q414" s="5">
        <v>1110204</v>
      </c>
      <c r="R414" s="6">
        <v>42538.468055555553</v>
      </c>
      <c r="S414" s="6">
        <v>42747.65347222222</v>
      </c>
      <c r="T414" s="6">
        <v>43588.411111111112</v>
      </c>
      <c r="U414" s="6">
        <v>42550.575694444444</v>
      </c>
      <c r="V414" s="5" t="s">
        <v>6353</v>
      </c>
      <c r="X414" s="5" t="s">
        <v>1074</v>
      </c>
      <c r="AA414" s="5">
        <v>0</v>
      </c>
      <c r="AF414" s="5" t="s">
        <v>7027</v>
      </c>
      <c r="AH414" s="5">
        <v>1110204</v>
      </c>
      <c r="EQ414" s="5" t="s">
        <v>7026</v>
      </c>
      <c r="ER414" s="5">
        <v>9.2233720368547697E+18</v>
      </c>
      <c r="EZ414" s="5" t="s">
        <v>662</v>
      </c>
      <c r="FB414" s="5" t="s">
        <v>5101</v>
      </c>
    </row>
    <row r="415" spans="1:193" s="5" customFormat="1" x14ac:dyDescent="0.2">
      <c r="A415" s="5" t="s">
        <v>7025</v>
      </c>
      <c r="B415" s="5" t="s">
        <v>7024</v>
      </c>
      <c r="C415" s="5">
        <v>129180</v>
      </c>
      <c r="E415" s="5" t="s">
        <v>166</v>
      </c>
      <c r="F415" s="5" t="s">
        <v>167</v>
      </c>
      <c r="G415" s="5" t="s">
        <v>168</v>
      </c>
      <c r="H415" s="5" t="s">
        <v>169</v>
      </c>
      <c r="I415" s="5" t="s">
        <v>170</v>
      </c>
      <c r="J415" s="5" t="s">
        <v>171</v>
      </c>
      <c r="M415" s="5" t="s">
        <v>172</v>
      </c>
      <c r="N415" s="5" t="s">
        <v>167</v>
      </c>
      <c r="O415" s="5" t="s">
        <v>671</v>
      </c>
      <c r="P415" s="5">
        <v>1110204</v>
      </c>
      <c r="Q415" s="5">
        <v>1110204</v>
      </c>
      <c r="R415" s="6">
        <v>42537.699305555558</v>
      </c>
      <c r="S415" s="6">
        <v>42592.548611111109</v>
      </c>
      <c r="T415" s="6">
        <v>43588.411111111112</v>
      </c>
      <c r="U415" s="6">
        <v>42592.548611111109</v>
      </c>
      <c r="X415" s="5" t="s">
        <v>7023</v>
      </c>
      <c r="AA415" s="5">
        <v>0</v>
      </c>
      <c r="AF415" s="5" t="s">
        <v>7022</v>
      </c>
      <c r="AH415" s="5">
        <v>1110204</v>
      </c>
      <c r="EQ415" s="5" t="s">
        <v>7021</v>
      </c>
      <c r="ER415" s="5">
        <v>9.2233720368547697E+18</v>
      </c>
      <c r="EZ415" s="5" t="s">
        <v>662</v>
      </c>
      <c r="FB415" s="5" t="s">
        <v>6690</v>
      </c>
      <c r="FC415" s="5" t="s">
        <v>6689</v>
      </c>
      <c r="FQ415" s="5">
        <v>2</v>
      </c>
    </row>
    <row r="416" spans="1:193" s="5" customFormat="1" x14ac:dyDescent="0.2">
      <c r="A416" s="5" t="s">
        <v>7020</v>
      </c>
      <c r="B416" s="5" t="s">
        <v>7019</v>
      </c>
      <c r="C416" s="5">
        <v>129172</v>
      </c>
      <c r="E416" s="5" t="s">
        <v>166</v>
      </c>
      <c r="F416" s="5" t="s">
        <v>167</v>
      </c>
      <c r="G416" s="5" t="s">
        <v>168</v>
      </c>
      <c r="H416" s="5" t="s">
        <v>169</v>
      </c>
      <c r="I416" s="5" t="s">
        <v>170</v>
      </c>
      <c r="J416" s="5" t="s">
        <v>171</v>
      </c>
      <c r="M416" s="5" t="s">
        <v>172</v>
      </c>
      <c r="N416" s="5" t="s">
        <v>167</v>
      </c>
      <c r="P416" s="5">
        <v>1110204</v>
      </c>
      <c r="Q416" s="5">
        <v>1110204</v>
      </c>
      <c r="R416" s="6">
        <v>42537.690972222219</v>
      </c>
      <c r="S416" s="6">
        <v>42747.67291666667</v>
      </c>
      <c r="T416" s="6">
        <v>43588.411111111112</v>
      </c>
      <c r="U416" s="6">
        <v>42703.666666666664</v>
      </c>
      <c r="V416" s="5" t="s">
        <v>6026</v>
      </c>
      <c r="X416" s="5" t="s">
        <v>1640</v>
      </c>
      <c r="AA416" s="5">
        <v>0</v>
      </c>
      <c r="AF416" s="5" t="s">
        <v>7018</v>
      </c>
      <c r="AH416" s="5">
        <v>1110204</v>
      </c>
      <c r="BS416" s="5" t="s">
        <v>7018</v>
      </c>
      <c r="EQ416" s="5" t="s">
        <v>7017</v>
      </c>
      <c r="ER416" s="5">
        <v>9.2233720368547697E+18</v>
      </c>
      <c r="EZ416" s="5" t="s">
        <v>662</v>
      </c>
      <c r="FB416" s="5" t="s">
        <v>7016</v>
      </c>
      <c r="FC416" s="5" t="s">
        <v>2048</v>
      </c>
      <c r="FQ416" s="5">
        <v>1</v>
      </c>
      <c r="FV416" s="5" t="s">
        <v>6956</v>
      </c>
      <c r="FW416" s="5" t="s">
        <v>241</v>
      </c>
      <c r="GK416" s="5" t="s">
        <v>7015</v>
      </c>
    </row>
    <row r="417" spans="1:197" s="5" customFormat="1" x14ac:dyDescent="0.2">
      <c r="A417" s="5" t="s">
        <v>7014</v>
      </c>
      <c r="B417" s="5" t="s">
        <v>7013</v>
      </c>
      <c r="C417" s="5">
        <v>129141</v>
      </c>
      <c r="E417" s="5" t="s">
        <v>229</v>
      </c>
      <c r="F417" s="5" t="s">
        <v>167</v>
      </c>
      <c r="G417" s="5" t="s">
        <v>168</v>
      </c>
      <c r="H417" s="5" t="s">
        <v>169</v>
      </c>
      <c r="I417" s="5" t="s">
        <v>170</v>
      </c>
      <c r="J417" s="5" t="s">
        <v>171</v>
      </c>
      <c r="M417" s="5" t="s">
        <v>172</v>
      </c>
      <c r="N417" s="5" t="s">
        <v>167</v>
      </c>
      <c r="P417" s="5">
        <v>1110204</v>
      </c>
      <c r="Q417" s="5">
        <v>1110204</v>
      </c>
      <c r="R417" s="6">
        <v>42537.672222222223</v>
      </c>
      <c r="S417" s="6">
        <v>42835.456944444442</v>
      </c>
      <c r="T417" s="6">
        <v>43588.411111111112</v>
      </c>
      <c r="U417" s="6">
        <v>42747.611111111109</v>
      </c>
      <c r="V417" s="5" t="s">
        <v>6668</v>
      </c>
      <c r="AA417" s="5">
        <v>0</v>
      </c>
      <c r="AH417" s="5">
        <v>1110204</v>
      </c>
      <c r="DI417" s="5" t="s">
        <v>240</v>
      </c>
      <c r="EQ417" s="5" t="s">
        <v>7012</v>
      </c>
      <c r="ER417" s="5">
        <v>9.2233720368547697E+18</v>
      </c>
      <c r="EZ417" s="5" t="s">
        <v>662</v>
      </c>
    </row>
    <row r="418" spans="1:197" s="5" customFormat="1" x14ac:dyDescent="0.2">
      <c r="A418" s="5" t="s">
        <v>7011</v>
      </c>
      <c r="B418" s="5" t="s">
        <v>7010</v>
      </c>
      <c r="C418" s="5">
        <v>129137</v>
      </c>
      <c r="E418" s="5" t="s">
        <v>166</v>
      </c>
      <c r="F418" s="5" t="s">
        <v>167</v>
      </c>
      <c r="G418" s="5" t="s">
        <v>168</v>
      </c>
      <c r="H418" s="5" t="s">
        <v>169</v>
      </c>
      <c r="I418" s="5" t="s">
        <v>170</v>
      </c>
      <c r="J418" s="5" t="s">
        <v>171</v>
      </c>
      <c r="M418" s="5" t="s">
        <v>172</v>
      </c>
      <c r="N418" s="5" t="s">
        <v>167</v>
      </c>
      <c r="O418" s="5" t="s">
        <v>614</v>
      </c>
      <c r="P418" s="5">
        <v>1110204</v>
      </c>
      <c r="Q418" s="5">
        <v>1110204</v>
      </c>
      <c r="R418" s="6">
        <v>42537.671527777777</v>
      </c>
      <c r="S418" s="6">
        <v>42747.65347222222</v>
      </c>
      <c r="T418" s="6">
        <v>43588.411111111112</v>
      </c>
      <c r="U418" s="6">
        <v>42548.415972222225</v>
      </c>
      <c r="V418" s="5" t="s">
        <v>6353</v>
      </c>
      <c r="X418" s="5" t="s">
        <v>1074</v>
      </c>
      <c r="AA418" s="5">
        <v>0</v>
      </c>
      <c r="AF418" s="5" t="s">
        <v>7009</v>
      </c>
      <c r="AH418" s="5">
        <v>1110204</v>
      </c>
      <c r="BS418" s="5" t="s">
        <v>7008</v>
      </c>
      <c r="EQ418" s="5" t="s">
        <v>7007</v>
      </c>
      <c r="ER418" s="5">
        <v>9.2233720368547697E+18</v>
      </c>
      <c r="EZ418" s="5" t="s">
        <v>662</v>
      </c>
      <c r="FB418" s="5" t="s">
        <v>5101</v>
      </c>
    </row>
    <row r="419" spans="1:197" s="5" customFormat="1" x14ac:dyDescent="0.2">
      <c r="A419" s="5" t="s">
        <v>7003</v>
      </c>
      <c r="B419" s="5" t="s">
        <v>7006</v>
      </c>
      <c r="C419" s="5">
        <v>129105</v>
      </c>
      <c r="E419" s="5" t="s">
        <v>166</v>
      </c>
      <c r="F419" s="5" t="s">
        <v>167</v>
      </c>
      <c r="G419" s="5" t="s">
        <v>168</v>
      </c>
      <c r="H419" s="5" t="s">
        <v>169</v>
      </c>
      <c r="I419" s="5" t="s">
        <v>170</v>
      </c>
      <c r="J419" s="5" t="s">
        <v>171</v>
      </c>
      <c r="M419" s="5" t="s">
        <v>172</v>
      </c>
      <c r="N419" s="5" t="s">
        <v>167</v>
      </c>
      <c r="O419" s="5" t="s">
        <v>184</v>
      </c>
      <c r="P419" s="5">
        <v>1110204</v>
      </c>
      <c r="Q419" s="5">
        <v>1110204</v>
      </c>
      <c r="R419" s="6">
        <v>42537.580555555556</v>
      </c>
      <c r="S419" s="6">
        <v>42564.637499999997</v>
      </c>
      <c r="T419" s="6">
        <v>43588.411111111112</v>
      </c>
      <c r="U419" s="6">
        <v>42564.637499999997</v>
      </c>
      <c r="AA419" s="5">
        <v>0</v>
      </c>
      <c r="AF419" s="5" t="s">
        <v>7005</v>
      </c>
      <c r="AH419" s="5">
        <v>1110204</v>
      </c>
      <c r="AI419" s="5" t="s">
        <v>6959</v>
      </c>
      <c r="AY419" s="5" t="s">
        <v>7004</v>
      </c>
      <c r="BS419" s="5" t="s">
        <v>7003</v>
      </c>
      <c r="EQ419" s="5" t="s">
        <v>7002</v>
      </c>
      <c r="ER419" s="5">
        <v>9.2233720368547697E+18</v>
      </c>
      <c r="EZ419" s="5" t="s">
        <v>662</v>
      </c>
      <c r="FB419" s="5" t="s">
        <v>6907</v>
      </c>
      <c r="FQ419" s="5">
        <v>2</v>
      </c>
      <c r="FT419" s="5">
        <v>1</v>
      </c>
      <c r="FU419" s="5">
        <v>1</v>
      </c>
      <c r="FV419" s="5" t="s">
        <v>6956</v>
      </c>
      <c r="FW419" s="5" t="s">
        <v>241</v>
      </c>
      <c r="GK419" s="5" t="s">
        <v>7001</v>
      </c>
    </row>
    <row r="420" spans="1:197" s="5" customFormat="1" x14ac:dyDescent="0.2">
      <c r="A420" s="5" t="s">
        <v>7000</v>
      </c>
      <c r="B420" s="5" t="s">
        <v>6999</v>
      </c>
      <c r="C420" s="5">
        <v>129071</v>
      </c>
      <c r="E420" s="5" t="s">
        <v>166</v>
      </c>
      <c r="F420" s="5" t="s">
        <v>167</v>
      </c>
      <c r="G420" s="5" t="s">
        <v>168</v>
      </c>
      <c r="H420" s="5" t="s">
        <v>169</v>
      </c>
      <c r="I420" s="5" t="s">
        <v>170</v>
      </c>
      <c r="J420" s="5" t="s">
        <v>171</v>
      </c>
      <c r="M420" s="5" t="s">
        <v>172</v>
      </c>
      <c r="N420" s="5" t="s">
        <v>167</v>
      </c>
      <c r="P420" s="5">
        <v>1110204</v>
      </c>
      <c r="Q420" s="5">
        <v>1110204</v>
      </c>
      <c r="R420" s="6">
        <v>42537.494444444441</v>
      </c>
      <c r="S420" s="6">
        <v>42747.652777777781</v>
      </c>
      <c r="T420" s="6">
        <v>43588.411111111112</v>
      </c>
      <c r="U420" s="6">
        <v>42600.429861111108</v>
      </c>
      <c r="X420" s="5" t="s">
        <v>1074</v>
      </c>
      <c r="AA420" s="5">
        <v>0</v>
      </c>
      <c r="AF420" s="5" t="s">
        <v>6998</v>
      </c>
      <c r="AH420" s="5">
        <v>1110204</v>
      </c>
      <c r="AI420" s="5" t="s">
        <v>668</v>
      </c>
      <c r="BS420" s="5" t="s">
        <v>6997</v>
      </c>
      <c r="EQ420" s="5" t="s">
        <v>6996</v>
      </c>
      <c r="ER420" s="5">
        <v>9.2233720368547697E+18</v>
      </c>
      <c r="EZ420" s="5" t="s">
        <v>662</v>
      </c>
      <c r="FB420" s="5" t="s">
        <v>6690</v>
      </c>
      <c r="FC420" s="5" t="s">
        <v>6689</v>
      </c>
      <c r="FD420" s="5" t="s">
        <v>6688</v>
      </c>
      <c r="FQ420" s="5">
        <v>1</v>
      </c>
      <c r="GK420" s="5" t="s">
        <v>6995</v>
      </c>
    </row>
    <row r="421" spans="1:197" s="5" customFormat="1" x14ac:dyDescent="0.2">
      <c r="A421" s="5" t="s">
        <v>6994</v>
      </c>
      <c r="B421" s="5" t="s">
        <v>6993</v>
      </c>
      <c r="C421" s="5">
        <v>129066</v>
      </c>
      <c r="E421" s="5" t="s">
        <v>166</v>
      </c>
      <c r="F421" s="5" t="s">
        <v>167</v>
      </c>
      <c r="G421" s="5" t="s">
        <v>168</v>
      </c>
      <c r="H421" s="5" t="s">
        <v>169</v>
      </c>
      <c r="I421" s="5" t="s">
        <v>170</v>
      </c>
      <c r="J421" s="5" t="s">
        <v>171</v>
      </c>
      <c r="M421" s="5" t="s">
        <v>172</v>
      </c>
      <c r="N421" s="5" t="s">
        <v>167</v>
      </c>
      <c r="O421" s="5" t="s">
        <v>614</v>
      </c>
      <c r="P421" s="5">
        <v>1110204</v>
      </c>
      <c r="Q421" s="5">
        <v>1110204</v>
      </c>
      <c r="R421" s="6">
        <v>42537.492361111108</v>
      </c>
      <c r="S421" s="6">
        <v>42747.652777777781</v>
      </c>
      <c r="T421" s="6">
        <v>43588.411111111112</v>
      </c>
      <c r="U421" s="6">
        <v>42592.548611111109</v>
      </c>
      <c r="V421" s="5" t="s">
        <v>6353</v>
      </c>
      <c r="X421" s="5" t="s">
        <v>1074</v>
      </c>
      <c r="AA421" s="5">
        <v>0</v>
      </c>
      <c r="AF421" s="5" t="s">
        <v>6992</v>
      </c>
      <c r="AH421" s="5">
        <v>1110204</v>
      </c>
      <c r="AI421" s="5" t="s">
        <v>171</v>
      </c>
      <c r="BS421" s="5" t="s">
        <v>6991</v>
      </c>
      <c r="EQ421" s="5" t="s">
        <v>6990</v>
      </c>
      <c r="ER421" s="5">
        <v>9.2233720368547697E+18</v>
      </c>
      <c r="EZ421" s="5" t="s">
        <v>662</v>
      </c>
      <c r="FB421" s="5" t="s">
        <v>6690</v>
      </c>
      <c r="FQ421" s="5">
        <v>3</v>
      </c>
      <c r="GK421" s="5" t="s">
        <v>6989</v>
      </c>
      <c r="GL421" s="5" t="s">
        <v>6988</v>
      </c>
      <c r="GM421" s="5" t="s">
        <v>6987</v>
      </c>
    </row>
    <row r="422" spans="1:197" s="5" customFormat="1" x14ac:dyDescent="0.2">
      <c r="A422" s="5" t="s">
        <v>6986</v>
      </c>
      <c r="B422" s="5" t="s">
        <v>6985</v>
      </c>
      <c r="C422" s="5">
        <v>129036</v>
      </c>
      <c r="E422" s="5" t="s">
        <v>166</v>
      </c>
      <c r="F422" s="5" t="s">
        <v>167</v>
      </c>
      <c r="G422" s="5" t="s">
        <v>168</v>
      </c>
      <c r="H422" s="5" t="s">
        <v>169</v>
      </c>
      <c r="I422" s="5" t="s">
        <v>170</v>
      </c>
      <c r="J422" s="5" t="s">
        <v>171</v>
      </c>
      <c r="M422" s="5" t="s">
        <v>172</v>
      </c>
      <c r="N422" s="5" t="s">
        <v>167</v>
      </c>
      <c r="O422" s="5" t="s">
        <v>614</v>
      </c>
      <c r="P422" s="5">
        <v>1110204</v>
      </c>
      <c r="Q422" s="5">
        <v>1110204</v>
      </c>
      <c r="R422" s="6">
        <v>42537.432638888888</v>
      </c>
      <c r="S422" s="6">
        <v>42747.652777777781</v>
      </c>
      <c r="T422" s="6">
        <v>43588.411111111112</v>
      </c>
      <c r="U422" s="6">
        <v>42548.415972222225</v>
      </c>
      <c r="V422" s="5" t="s">
        <v>6353</v>
      </c>
      <c r="X422" s="5" t="s">
        <v>1074</v>
      </c>
      <c r="AA422" s="5">
        <v>0</v>
      </c>
      <c r="AF422" s="5" t="s">
        <v>6984</v>
      </c>
      <c r="AH422" s="5">
        <v>1110204</v>
      </c>
      <c r="EQ422" s="5" t="s">
        <v>6983</v>
      </c>
      <c r="ER422" s="5">
        <v>9.2233720368547697E+18</v>
      </c>
      <c r="EZ422" s="5" t="s">
        <v>662</v>
      </c>
      <c r="FB422" s="5" t="s">
        <v>5101</v>
      </c>
    </row>
    <row r="423" spans="1:197" s="5" customFormat="1" x14ac:dyDescent="0.2">
      <c r="A423" s="5" t="s">
        <v>6982</v>
      </c>
      <c r="B423" s="5" t="s">
        <v>6981</v>
      </c>
      <c r="C423" s="5">
        <v>128962</v>
      </c>
      <c r="E423" s="5" t="s">
        <v>166</v>
      </c>
      <c r="F423" s="5" t="s">
        <v>167</v>
      </c>
      <c r="G423" s="5" t="s">
        <v>168</v>
      </c>
      <c r="H423" s="5" t="s">
        <v>169</v>
      </c>
      <c r="I423" s="5" t="s">
        <v>170</v>
      </c>
      <c r="J423" s="5" t="s">
        <v>171</v>
      </c>
      <c r="M423" s="5" t="s">
        <v>172</v>
      </c>
      <c r="N423" s="5" t="s">
        <v>167</v>
      </c>
      <c r="O423" s="5" t="s">
        <v>671</v>
      </c>
      <c r="P423" s="5" t="s">
        <v>698</v>
      </c>
      <c r="Q423" s="5" t="s">
        <v>698</v>
      </c>
      <c r="R423" s="6">
        <v>42536.679166666669</v>
      </c>
      <c r="S423" s="6">
        <v>42548.431944444441</v>
      </c>
      <c r="T423" s="6">
        <v>43588.411111111112</v>
      </c>
      <c r="U423" s="6">
        <v>42548.431944444441</v>
      </c>
      <c r="AA423" s="5">
        <v>0</v>
      </c>
      <c r="AF423" s="5" t="s">
        <v>6980</v>
      </c>
      <c r="AH423" s="5" t="s">
        <v>698</v>
      </c>
      <c r="EQ423" s="5" t="s">
        <v>6979</v>
      </c>
      <c r="ER423" s="5">
        <v>9.2233720368547697E+18</v>
      </c>
      <c r="EZ423" s="5" t="s">
        <v>662</v>
      </c>
      <c r="FB423" s="5" t="s">
        <v>5101</v>
      </c>
      <c r="FQ423" s="5">
        <v>1</v>
      </c>
    </row>
    <row r="424" spans="1:197" s="5" customFormat="1" x14ac:dyDescent="0.2">
      <c r="A424" s="5" t="s">
        <v>6978</v>
      </c>
      <c r="B424" s="5" t="s">
        <v>6977</v>
      </c>
      <c r="C424" s="5">
        <v>128951</v>
      </c>
      <c r="E424" s="5" t="s">
        <v>166</v>
      </c>
      <c r="F424" s="5" t="s">
        <v>167</v>
      </c>
      <c r="G424" s="5" t="s">
        <v>168</v>
      </c>
      <c r="H424" s="5" t="s">
        <v>169</v>
      </c>
      <c r="I424" s="5" t="s">
        <v>170</v>
      </c>
      <c r="J424" s="5" t="s">
        <v>171</v>
      </c>
      <c r="M424" s="5" t="s">
        <v>172</v>
      </c>
      <c r="N424" s="5" t="s">
        <v>167</v>
      </c>
      <c r="O424" s="5" t="s">
        <v>671</v>
      </c>
      <c r="P424" s="5">
        <v>1110204</v>
      </c>
      <c r="Q424" s="5">
        <v>1110204</v>
      </c>
      <c r="R424" s="6">
        <v>42536.654166666667</v>
      </c>
      <c r="S424" s="6">
        <v>42550.64166666667</v>
      </c>
      <c r="T424" s="6">
        <v>43588.411111111112</v>
      </c>
      <c r="U424" s="6">
        <v>42550.64166666667</v>
      </c>
      <c r="AA424" s="5">
        <v>0</v>
      </c>
      <c r="AF424" s="5" t="s">
        <v>6976</v>
      </c>
      <c r="AH424" s="5">
        <v>1110204</v>
      </c>
      <c r="BS424" s="5" t="s">
        <v>6975</v>
      </c>
      <c r="EQ424" s="5" t="s">
        <v>6974</v>
      </c>
      <c r="ER424" s="5">
        <v>9.2233720368547697E+18</v>
      </c>
      <c r="EZ424" s="5" t="s">
        <v>662</v>
      </c>
      <c r="FB424" s="5" t="s">
        <v>5101</v>
      </c>
      <c r="FQ424" s="5">
        <v>1</v>
      </c>
      <c r="GK424" s="5" t="s">
        <v>6973</v>
      </c>
    </row>
    <row r="425" spans="1:197" s="5" customFormat="1" x14ac:dyDescent="0.2">
      <c r="A425" s="5" t="s">
        <v>6971</v>
      </c>
      <c r="B425" s="5" t="s">
        <v>6972</v>
      </c>
      <c r="C425" s="5">
        <v>128873</v>
      </c>
      <c r="E425" s="5" t="s">
        <v>166</v>
      </c>
      <c r="F425" s="5" t="s">
        <v>167</v>
      </c>
      <c r="G425" s="5" t="s">
        <v>168</v>
      </c>
      <c r="H425" s="5" t="s">
        <v>169</v>
      </c>
      <c r="I425" s="5" t="s">
        <v>170</v>
      </c>
      <c r="J425" s="5" t="s">
        <v>171</v>
      </c>
      <c r="M425" s="5" t="s">
        <v>172</v>
      </c>
      <c r="N425" s="5" t="s">
        <v>167</v>
      </c>
      <c r="O425" s="5" t="s">
        <v>671</v>
      </c>
      <c r="P425" s="5">
        <v>1110204</v>
      </c>
      <c r="Q425" s="5">
        <v>1110204</v>
      </c>
      <c r="R425" s="6">
        <v>42536.474305555559</v>
      </c>
      <c r="S425" s="6">
        <v>42549.49722222222</v>
      </c>
      <c r="T425" s="6">
        <v>43588.411111111112</v>
      </c>
      <c r="U425" s="6">
        <v>42549.49722222222</v>
      </c>
      <c r="AA425" s="5">
        <v>0</v>
      </c>
      <c r="AF425" s="5" t="s">
        <v>6971</v>
      </c>
      <c r="AH425" s="5">
        <v>1110204</v>
      </c>
      <c r="EQ425" s="5" t="s">
        <v>6970</v>
      </c>
      <c r="ER425" s="5">
        <v>9.2233720368547697E+18</v>
      </c>
      <c r="EZ425" s="5" t="s">
        <v>662</v>
      </c>
      <c r="FB425" s="5" t="s">
        <v>5101</v>
      </c>
      <c r="FQ425" s="5">
        <v>1</v>
      </c>
    </row>
    <row r="426" spans="1:197" s="5" customFormat="1" x14ac:dyDescent="0.2">
      <c r="A426" s="5" t="s">
        <v>6969</v>
      </c>
      <c r="B426" s="5" t="s">
        <v>6968</v>
      </c>
      <c r="C426" s="5">
        <v>128787</v>
      </c>
      <c r="E426" s="5" t="s">
        <v>166</v>
      </c>
      <c r="F426" s="5" t="s">
        <v>167</v>
      </c>
      <c r="G426" s="5" t="s">
        <v>168</v>
      </c>
      <c r="H426" s="5" t="s">
        <v>169</v>
      </c>
      <c r="I426" s="5" t="s">
        <v>170</v>
      </c>
      <c r="J426" s="5" t="s">
        <v>171</v>
      </c>
      <c r="M426" s="5" t="s">
        <v>172</v>
      </c>
      <c r="N426" s="5" t="s">
        <v>167</v>
      </c>
      <c r="O426" s="5" t="s">
        <v>698</v>
      </c>
      <c r="P426" s="5">
        <v>1110204</v>
      </c>
      <c r="Q426" s="5">
        <v>1110204</v>
      </c>
      <c r="R426" s="6">
        <v>42535.527777777781</v>
      </c>
      <c r="S426" s="6">
        <v>42592.54791666667</v>
      </c>
      <c r="T426" s="6">
        <v>43588.411111111112</v>
      </c>
      <c r="U426" s="6">
        <v>42592.54791666667</v>
      </c>
      <c r="AA426" s="5">
        <v>0</v>
      </c>
      <c r="AH426" s="5">
        <v>1110204</v>
      </c>
      <c r="DG426" s="5" t="s">
        <v>6692</v>
      </c>
      <c r="EQ426" s="5" t="s">
        <v>6967</v>
      </c>
      <c r="ER426" s="5">
        <v>9.2233720368547697E+18</v>
      </c>
      <c r="EZ426" s="5" t="s">
        <v>662</v>
      </c>
      <c r="FB426" s="5" t="s">
        <v>6690</v>
      </c>
      <c r="FQ426" s="5">
        <v>5</v>
      </c>
    </row>
    <row r="427" spans="1:197" s="5" customFormat="1" x14ac:dyDescent="0.2">
      <c r="A427" s="5" t="s">
        <v>6966</v>
      </c>
      <c r="B427" s="5" t="s">
        <v>6965</v>
      </c>
      <c r="C427" s="5">
        <v>128735</v>
      </c>
      <c r="E427" s="5" t="s">
        <v>166</v>
      </c>
      <c r="F427" s="5" t="s">
        <v>167</v>
      </c>
      <c r="G427" s="5" t="s">
        <v>168</v>
      </c>
      <c r="H427" s="5" t="s">
        <v>169</v>
      </c>
      <c r="I427" s="5" t="s">
        <v>170</v>
      </c>
      <c r="J427" s="5" t="s">
        <v>171</v>
      </c>
      <c r="M427" s="5" t="s">
        <v>172</v>
      </c>
      <c r="N427" s="5" t="s">
        <v>167</v>
      </c>
      <c r="O427" s="5" t="s">
        <v>671</v>
      </c>
      <c r="P427" s="5">
        <v>1109761</v>
      </c>
      <c r="Q427" s="5">
        <v>1109761</v>
      </c>
      <c r="R427" s="6">
        <v>42534.907638888886</v>
      </c>
      <c r="S427" s="6">
        <v>42594.395833333336</v>
      </c>
      <c r="T427" s="6">
        <v>43588.411111111112</v>
      </c>
      <c r="U427" s="6">
        <v>42594.395833333336</v>
      </c>
      <c r="AA427" s="5">
        <v>0</v>
      </c>
      <c r="AF427" s="5" t="s">
        <v>6964</v>
      </c>
      <c r="AH427" s="5">
        <v>1109761</v>
      </c>
      <c r="BS427" s="5" t="s">
        <v>6958</v>
      </c>
      <c r="DG427" s="5" t="s">
        <v>6949</v>
      </c>
      <c r="EQ427" s="5" t="s">
        <v>6963</v>
      </c>
      <c r="ER427" s="5">
        <v>9.2233720368547697E+18</v>
      </c>
      <c r="EZ427" s="5" t="s">
        <v>662</v>
      </c>
      <c r="FB427" s="5" t="s">
        <v>6690</v>
      </c>
      <c r="FC427" s="5" t="s">
        <v>6688</v>
      </c>
      <c r="FQ427" s="5">
        <v>1</v>
      </c>
    </row>
    <row r="428" spans="1:197" s="5" customFormat="1" x14ac:dyDescent="0.2">
      <c r="A428" s="5" t="s">
        <v>6962</v>
      </c>
      <c r="B428" s="5" t="s">
        <v>6961</v>
      </c>
      <c r="C428" s="5">
        <v>128733</v>
      </c>
      <c r="E428" s="5" t="s">
        <v>166</v>
      </c>
      <c r="F428" s="5" t="s">
        <v>167</v>
      </c>
      <c r="G428" s="5" t="s">
        <v>168</v>
      </c>
      <c r="H428" s="5" t="s">
        <v>169</v>
      </c>
      <c r="I428" s="5" t="s">
        <v>170</v>
      </c>
      <c r="J428" s="5" t="s">
        <v>171</v>
      </c>
      <c r="M428" s="5" t="s">
        <v>172</v>
      </c>
      <c r="N428" s="5" t="s">
        <v>167</v>
      </c>
      <c r="O428" s="5">
        <v>1109761</v>
      </c>
      <c r="P428" s="5">
        <v>1109761</v>
      </c>
      <c r="Q428" s="5">
        <v>1109761</v>
      </c>
      <c r="R428" s="6">
        <v>42534.897222222222</v>
      </c>
      <c r="S428" s="6">
        <v>42597.59375</v>
      </c>
      <c r="T428" s="6">
        <v>43588.411111111112</v>
      </c>
      <c r="U428" s="6">
        <v>42597.567361111112</v>
      </c>
      <c r="AA428" s="5">
        <v>0</v>
      </c>
      <c r="AF428" s="5" t="s">
        <v>6960</v>
      </c>
      <c r="AH428" s="5">
        <v>1109761</v>
      </c>
      <c r="AI428" s="5" t="s">
        <v>6959</v>
      </c>
      <c r="BS428" s="5" t="s">
        <v>6958</v>
      </c>
      <c r="DG428" s="5" t="s">
        <v>6949</v>
      </c>
      <c r="EQ428" s="5" t="s">
        <v>6957</v>
      </c>
      <c r="ER428" s="5">
        <v>9.2233720368547697E+18</v>
      </c>
      <c r="EZ428" s="5" t="s">
        <v>662</v>
      </c>
      <c r="FB428" s="5" t="s">
        <v>6690</v>
      </c>
      <c r="FC428" s="5" t="s">
        <v>6688</v>
      </c>
      <c r="FQ428" s="5">
        <v>1</v>
      </c>
      <c r="FT428" s="5">
        <v>2</v>
      </c>
      <c r="FU428" s="5">
        <v>2</v>
      </c>
      <c r="FV428" s="5" t="s">
        <v>6956</v>
      </c>
      <c r="FW428" s="5" t="s">
        <v>241</v>
      </c>
      <c r="GK428" s="5" t="s">
        <v>6955</v>
      </c>
      <c r="GL428" s="5" t="s">
        <v>6954</v>
      </c>
      <c r="GM428" s="5" t="s">
        <v>6953</v>
      </c>
      <c r="GN428" s="5" t="s">
        <v>6952</v>
      </c>
      <c r="GO428" s="5" t="s">
        <v>6951</v>
      </c>
    </row>
    <row r="429" spans="1:197" s="5" customFormat="1" x14ac:dyDescent="0.2">
      <c r="A429" s="5" t="s">
        <v>6950</v>
      </c>
      <c r="B429" s="5" t="s">
        <v>6949</v>
      </c>
      <c r="C429" s="5">
        <v>128729</v>
      </c>
      <c r="E429" s="5" t="s">
        <v>229</v>
      </c>
      <c r="F429" s="5" t="s">
        <v>167</v>
      </c>
      <c r="G429" s="5" t="s">
        <v>168</v>
      </c>
      <c r="H429" s="5" t="s">
        <v>169</v>
      </c>
      <c r="I429" s="5" t="s">
        <v>170</v>
      </c>
      <c r="J429" s="5" t="s">
        <v>171</v>
      </c>
      <c r="M429" s="5" t="s">
        <v>172</v>
      </c>
      <c r="N429" s="5" t="s">
        <v>167</v>
      </c>
      <c r="P429" s="5">
        <v>1109761</v>
      </c>
      <c r="Q429" s="5">
        <v>1109761</v>
      </c>
      <c r="R429" s="6">
        <v>42534.888888888891</v>
      </c>
      <c r="S429" s="6">
        <v>42962.602083333331</v>
      </c>
      <c r="T429" s="6">
        <v>43588.411111111112</v>
      </c>
      <c r="U429" s="6">
        <v>42962.602083333331</v>
      </c>
      <c r="AA429" s="5">
        <v>0</v>
      </c>
      <c r="AH429" s="5">
        <v>1109761</v>
      </c>
      <c r="DF429" s="5" t="s">
        <v>3994</v>
      </c>
      <c r="DH429" s="5" t="s">
        <v>6948</v>
      </c>
      <c r="DI429" s="5" t="s">
        <v>240</v>
      </c>
      <c r="EQ429" s="5" t="s">
        <v>6947</v>
      </c>
      <c r="ER429" s="5">
        <v>9.2233720368547697E+18</v>
      </c>
      <c r="EZ429" s="5" t="s">
        <v>662</v>
      </c>
    </row>
    <row r="430" spans="1:197" s="5" customFormat="1" x14ac:dyDescent="0.2">
      <c r="A430" s="5" t="s">
        <v>6946</v>
      </c>
      <c r="B430" s="5" t="s">
        <v>6945</v>
      </c>
      <c r="C430" s="5">
        <v>128617</v>
      </c>
      <c r="E430" s="5" t="s">
        <v>166</v>
      </c>
      <c r="F430" s="5" t="s">
        <v>167</v>
      </c>
      <c r="G430" s="5" t="s">
        <v>168</v>
      </c>
      <c r="H430" s="5" t="s">
        <v>169</v>
      </c>
      <c r="I430" s="5" t="s">
        <v>170</v>
      </c>
      <c r="J430" s="5" t="s">
        <v>171</v>
      </c>
      <c r="M430" s="5" t="s">
        <v>172</v>
      </c>
      <c r="N430" s="5" t="s">
        <v>167</v>
      </c>
      <c r="O430" s="5" t="s">
        <v>668</v>
      </c>
      <c r="P430" s="5">
        <v>1110204</v>
      </c>
      <c r="Q430" s="5">
        <v>1110204</v>
      </c>
      <c r="R430" s="6">
        <v>42531.713888888888</v>
      </c>
      <c r="S430" s="6">
        <v>42747.67291666667</v>
      </c>
      <c r="T430" s="6">
        <v>43588.411111111112</v>
      </c>
      <c r="U430" s="6">
        <v>42614.441666666666</v>
      </c>
      <c r="V430" s="5" t="s">
        <v>6026</v>
      </c>
      <c r="X430" s="5" t="s">
        <v>1640</v>
      </c>
      <c r="AA430" s="5">
        <v>0</v>
      </c>
      <c r="AF430" s="5" t="s">
        <v>6944</v>
      </c>
      <c r="AH430" s="5">
        <v>1110204</v>
      </c>
      <c r="BS430" s="5" t="s">
        <v>6943</v>
      </c>
      <c r="EQ430" s="5" t="s">
        <v>6942</v>
      </c>
      <c r="ER430" s="5">
        <v>9.2233720368547697E+18</v>
      </c>
      <c r="EZ430" s="5" t="s">
        <v>662</v>
      </c>
      <c r="FB430" s="5" t="s">
        <v>6687</v>
      </c>
      <c r="FQ430" s="5">
        <v>3</v>
      </c>
      <c r="FW430" s="5" t="s">
        <v>241</v>
      </c>
    </row>
    <row r="431" spans="1:197" s="5" customFormat="1" x14ac:dyDescent="0.2">
      <c r="A431" s="5" t="s">
        <v>6941</v>
      </c>
      <c r="B431" s="5" t="s">
        <v>6940</v>
      </c>
      <c r="C431" s="5">
        <v>128616</v>
      </c>
      <c r="E431" s="5" t="s">
        <v>166</v>
      </c>
      <c r="F431" s="5" t="s">
        <v>167</v>
      </c>
      <c r="G431" s="5" t="s">
        <v>168</v>
      </c>
      <c r="H431" s="5" t="s">
        <v>169</v>
      </c>
      <c r="I431" s="5" t="s">
        <v>170</v>
      </c>
      <c r="J431" s="5" t="s">
        <v>171</v>
      </c>
      <c r="M431" s="5" t="s">
        <v>172</v>
      </c>
      <c r="N431" s="5" t="s">
        <v>167</v>
      </c>
      <c r="O431" s="5" t="s">
        <v>671</v>
      </c>
      <c r="P431" s="5">
        <v>1110204</v>
      </c>
      <c r="Q431" s="5">
        <v>1110204</v>
      </c>
      <c r="R431" s="6">
        <v>42531.705555555556</v>
      </c>
      <c r="S431" s="6">
        <v>42747.67291666667</v>
      </c>
      <c r="T431" s="6">
        <v>43588.411111111112</v>
      </c>
      <c r="U431" s="6">
        <v>42550.588888888888</v>
      </c>
      <c r="V431" s="5" t="s">
        <v>6026</v>
      </c>
      <c r="X431" s="5" t="s">
        <v>1640</v>
      </c>
      <c r="AA431" s="5">
        <v>0</v>
      </c>
      <c r="AF431" s="5" t="s">
        <v>6939</v>
      </c>
      <c r="AH431" s="5">
        <v>1110204</v>
      </c>
      <c r="BS431" s="5" t="s">
        <v>6938</v>
      </c>
      <c r="EQ431" s="5" t="s">
        <v>6937</v>
      </c>
      <c r="ER431" s="5">
        <v>9.2233720368547697E+18</v>
      </c>
      <c r="EZ431" s="5" t="s">
        <v>662</v>
      </c>
      <c r="FB431" s="5" t="s">
        <v>5101</v>
      </c>
      <c r="FQ431" s="5">
        <v>2</v>
      </c>
      <c r="FW431" s="5" t="s">
        <v>221</v>
      </c>
    </row>
    <row r="432" spans="1:197" s="5" customFormat="1" x14ac:dyDescent="0.2">
      <c r="A432" s="5" t="s">
        <v>6936</v>
      </c>
      <c r="B432" s="5" t="s">
        <v>6935</v>
      </c>
      <c r="C432" s="5">
        <v>128615</v>
      </c>
      <c r="E432" s="5" t="s">
        <v>166</v>
      </c>
      <c r="F432" s="5" t="s">
        <v>167</v>
      </c>
      <c r="G432" s="5" t="s">
        <v>168</v>
      </c>
      <c r="H432" s="5" t="s">
        <v>169</v>
      </c>
      <c r="I432" s="5" t="s">
        <v>170</v>
      </c>
      <c r="J432" s="5" t="s">
        <v>171</v>
      </c>
      <c r="M432" s="5" t="s">
        <v>172</v>
      </c>
      <c r="N432" s="5" t="s">
        <v>167</v>
      </c>
      <c r="O432" s="5" t="s">
        <v>671</v>
      </c>
      <c r="P432" s="5">
        <v>1110204</v>
      </c>
      <c r="Q432" s="5">
        <v>1110204</v>
      </c>
      <c r="R432" s="6">
        <v>42531.700694444444</v>
      </c>
      <c r="S432" s="6">
        <v>42747.67291666667</v>
      </c>
      <c r="T432" s="6">
        <v>43588.411111111112</v>
      </c>
      <c r="U432" s="6">
        <v>42550.588888888888</v>
      </c>
      <c r="V432" s="5" t="s">
        <v>6026</v>
      </c>
      <c r="X432" s="5" t="s">
        <v>1640</v>
      </c>
      <c r="AA432" s="5">
        <v>0</v>
      </c>
      <c r="AF432" s="5" t="s">
        <v>6934</v>
      </c>
      <c r="AH432" s="5">
        <v>1110204</v>
      </c>
      <c r="BS432" s="5" t="s">
        <v>6933</v>
      </c>
      <c r="EQ432" s="5" t="s">
        <v>6932</v>
      </c>
      <c r="ER432" s="5">
        <v>9.2233720368547697E+18</v>
      </c>
      <c r="EZ432" s="5" t="s">
        <v>662</v>
      </c>
      <c r="FB432" s="5" t="s">
        <v>5101</v>
      </c>
      <c r="FQ432" s="5">
        <v>1</v>
      </c>
      <c r="FW432" s="5" t="s">
        <v>221</v>
      </c>
    </row>
    <row r="433" spans="1:201" s="5" customFormat="1" x14ac:dyDescent="0.2">
      <c r="A433" s="5" t="s">
        <v>6931</v>
      </c>
      <c r="B433" s="5" t="s">
        <v>6930</v>
      </c>
      <c r="C433" s="5">
        <v>128533</v>
      </c>
      <c r="E433" s="5" t="s">
        <v>166</v>
      </c>
      <c r="F433" s="5" t="s">
        <v>167</v>
      </c>
      <c r="G433" s="5" t="s">
        <v>168</v>
      </c>
      <c r="H433" s="5" t="s">
        <v>169</v>
      </c>
      <c r="I433" s="5" t="s">
        <v>170</v>
      </c>
      <c r="J433" s="5" t="s">
        <v>171</v>
      </c>
      <c r="M433" s="5" t="s">
        <v>172</v>
      </c>
      <c r="N433" s="5" t="s">
        <v>167</v>
      </c>
      <c r="O433" s="5" t="s">
        <v>668</v>
      </c>
      <c r="P433" s="5" t="s">
        <v>6869</v>
      </c>
      <c r="Q433" s="5" t="s">
        <v>6869</v>
      </c>
      <c r="R433" s="6">
        <v>42530.785416666666</v>
      </c>
      <c r="S433" s="6">
        <v>42585.665277777778</v>
      </c>
      <c r="T433" s="6">
        <v>43588.411111111112</v>
      </c>
      <c r="U433" s="6">
        <v>42578.634722222225</v>
      </c>
      <c r="AA433" s="5">
        <v>0</v>
      </c>
      <c r="AF433" s="5" t="s">
        <v>6929</v>
      </c>
      <c r="AH433" s="5">
        <v>1110204</v>
      </c>
      <c r="AI433" s="5" t="s">
        <v>6869</v>
      </c>
      <c r="AJ433" s="5" t="s">
        <v>206</v>
      </c>
      <c r="AK433" s="5" t="s">
        <v>668</v>
      </c>
      <c r="DG433" s="5" t="s">
        <v>5914</v>
      </c>
      <c r="EQ433" s="5" t="s">
        <v>6928</v>
      </c>
      <c r="ER433" s="5">
        <v>9.2233720368547697E+18</v>
      </c>
      <c r="EZ433" s="5" t="s">
        <v>662</v>
      </c>
      <c r="FB433" s="5" t="s">
        <v>6689</v>
      </c>
      <c r="FQ433" s="5">
        <v>2</v>
      </c>
      <c r="GK433" s="5" t="s">
        <v>6927</v>
      </c>
      <c r="GL433" s="5" t="s">
        <v>6926</v>
      </c>
      <c r="GM433" s="5" t="s">
        <v>6925</v>
      </c>
      <c r="GN433" s="5" t="s">
        <v>6924</v>
      </c>
      <c r="GO433" s="5" t="s">
        <v>6923</v>
      </c>
      <c r="GP433" s="5" t="s">
        <v>6922</v>
      </c>
      <c r="GQ433" s="5" t="s">
        <v>6921</v>
      </c>
      <c r="GR433" s="5" t="s">
        <v>6920</v>
      </c>
      <c r="GS433" s="5" t="s">
        <v>6919</v>
      </c>
    </row>
    <row r="434" spans="1:201" s="5" customFormat="1" x14ac:dyDescent="0.2">
      <c r="A434" s="5" t="s">
        <v>6918</v>
      </c>
      <c r="B434" s="5" t="s">
        <v>6917</v>
      </c>
      <c r="C434" s="5">
        <v>128504</v>
      </c>
      <c r="E434" s="5" t="s">
        <v>180</v>
      </c>
      <c r="F434" s="5" t="s">
        <v>167</v>
      </c>
      <c r="G434" s="5" t="s">
        <v>168</v>
      </c>
      <c r="H434" s="5" t="s">
        <v>169</v>
      </c>
      <c r="I434" s="5" t="s">
        <v>170</v>
      </c>
      <c r="J434" s="5" t="s">
        <v>171</v>
      </c>
      <c r="M434" s="5" t="s">
        <v>172</v>
      </c>
      <c r="N434" s="5" t="s">
        <v>167</v>
      </c>
      <c r="O434" s="5" t="s">
        <v>614</v>
      </c>
      <c r="P434" s="5">
        <v>1110204</v>
      </c>
      <c r="Q434" s="5">
        <v>1110204</v>
      </c>
      <c r="R434" s="6">
        <v>42530.472222222219</v>
      </c>
      <c r="S434" s="6">
        <v>42747.65347222222</v>
      </c>
      <c r="T434" s="6">
        <v>43588.411111111112</v>
      </c>
      <c r="U434" s="6">
        <v>42537.518055555556</v>
      </c>
      <c r="X434" s="5" t="s">
        <v>1074</v>
      </c>
      <c r="AA434" s="5">
        <v>0</v>
      </c>
      <c r="AF434" s="5" t="s">
        <v>6916</v>
      </c>
      <c r="AH434" s="5">
        <v>1110204</v>
      </c>
      <c r="BS434" s="5" t="s">
        <v>6915</v>
      </c>
      <c r="EQ434" s="5" t="s">
        <v>6914</v>
      </c>
      <c r="ER434" s="5">
        <v>9.2233720368547697E+18</v>
      </c>
      <c r="EZ434" s="5" t="s">
        <v>662</v>
      </c>
      <c r="FB434" s="5" t="s">
        <v>620</v>
      </c>
      <c r="FC434" s="5" t="s">
        <v>5101</v>
      </c>
      <c r="FP434" s="5" t="s">
        <v>6913</v>
      </c>
    </row>
    <row r="435" spans="1:201" s="5" customFormat="1" x14ac:dyDescent="0.2">
      <c r="A435" s="5" t="s">
        <v>6912</v>
      </c>
      <c r="B435" s="5" t="s">
        <v>6911</v>
      </c>
      <c r="C435" s="5">
        <v>128443</v>
      </c>
      <c r="E435" s="5" t="s">
        <v>166</v>
      </c>
      <c r="F435" s="5" t="s">
        <v>167</v>
      </c>
      <c r="G435" s="5" t="s">
        <v>168</v>
      </c>
      <c r="H435" s="5" t="s">
        <v>169</v>
      </c>
      <c r="I435" s="5" t="s">
        <v>170</v>
      </c>
      <c r="J435" s="5" t="s">
        <v>171</v>
      </c>
      <c r="M435" s="5" t="s">
        <v>172</v>
      </c>
      <c r="N435" s="5" t="s">
        <v>167</v>
      </c>
      <c r="O435" s="5" t="s">
        <v>184</v>
      </c>
      <c r="P435" s="5">
        <v>1110204</v>
      </c>
      <c r="Q435" s="5">
        <v>1110204</v>
      </c>
      <c r="R435" s="6">
        <v>42529.479166666664</v>
      </c>
      <c r="S435" s="6">
        <v>42747.675694444442</v>
      </c>
      <c r="T435" s="6">
        <v>43588.411111111112</v>
      </c>
      <c r="U435" s="6">
        <v>42565.5</v>
      </c>
      <c r="X435" s="5" t="s">
        <v>5845</v>
      </c>
      <c r="AA435" s="5">
        <v>0</v>
      </c>
      <c r="AF435" s="5" t="s">
        <v>6910</v>
      </c>
      <c r="AH435" s="5">
        <v>1110204</v>
      </c>
      <c r="AI435" s="5" t="s">
        <v>184</v>
      </c>
      <c r="BS435" s="5" t="s">
        <v>6909</v>
      </c>
      <c r="EQ435" s="5" t="s">
        <v>6908</v>
      </c>
      <c r="ER435" s="5">
        <v>9.2233720368547697E+18</v>
      </c>
      <c r="EZ435" s="5" t="s">
        <v>662</v>
      </c>
      <c r="FB435" s="5" t="s">
        <v>6689</v>
      </c>
      <c r="FC435" s="5" t="s">
        <v>6907</v>
      </c>
      <c r="FQ435" s="5">
        <v>2</v>
      </c>
      <c r="GK435" s="5" t="s">
        <v>6906</v>
      </c>
      <c r="GL435" s="5" t="s">
        <v>6905</v>
      </c>
    </row>
    <row r="436" spans="1:201" s="5" customFormat="1" x14ac:dyDescent="0.2">
      <c r="A436" s="5" t="s">
        <v>6904</v>
      </c>
      <c r="B436" s="5" t="s">
        <v>6903</v>
      </c>
      <c r="C436" s="5">
        <v>128240</v>
      </c>
      <c r="E436" s="5" t="s">
        <v>166</v>
      </c>
      <c r="F436" s="5" t="s">
        <v>167</v>
      </c>
      <c r="G436" s="5" t="s">
        <v>168</v>
      </c>
      <c r="H436" s="5" t="s">
        <v>169</v>
      </c>
      <c r="I436" s="5" t="s">
        <v>170</v>
      </c>
      <c r="J436" s="5" t="s">
        <v>171</v>
      </c>
      <c r="M436" s="5" t="s">
        <v>172</v>
      </c>
      <c r="N436" s="5" t="s">
        <v>167</v>
      </c>
      <c r="O436" s="5" t="s">
        <v>671</v>
      </c>
      <c r="P436" s="5" t="s">
        <v>668</v>
      </c>
      <c r="Q436" s="5" t="s">
        <v>668</v>
      </c>
      <c r="R436" s="6">
        <v>42524.650694444441</v>
      </c>
      <c r="S436" s="6">
        <v>42550.486111111109</v>
      </c>
      <c r="T436" s="6">
        <v>43588.411111111112</v>
      </c>
      <c r="U436" s="6">
        <v>42550.486111111109</v>
      </c>
      <c r="AA436" s="5">
        <v>0</v>
      </c>
      <c r="AF436" s="5" t="s">
        <v>6902</v>
      </c>
      <c r="AH436" s="5" t="s">
        <v>668</v>
      </c>
      <c r="EQ436" s="5" t="s">
        <v>6901</v>
      </c>
      <c r="ER436" s="5">
        <v>9.2233720368547697E+18</v>
      </c>
      <c r="EZ436" s="5" t="s">
        <v>662</v>
      </c>
      <c r="FB436" s="5" t="s">
        <v>5101</v>
      </c>
      <c r="FQ436" s="5">
        <v>1</v>
      </c>
    </row>
    <row r="437" spans="1:201" s="5" customFormat="1" x14ac:dyDescent="0.2">
      <c r="A437" s="5" t="s">
        <v>6900</v>
      </c>
      <c r="B437" s="5" t="s">
        <v>6899</v>
      </c>
      <c r="C437" s="5">
        <v>128238</v>
      </c>
      <c r="E437" s="5" t="s">
        <v>166</v>
      </c>
      <c r="F437" s="5" t="s">
        <v>167</v>
      </c>
      <c r="G437" s="5" t="s">
        <v>168</v>
      </c>
      <c r="H437" s="5" t="s">
        <v>169</v>
      </c>
      <c r="I437" s="5" t="s">
        <v>170</v>
      </c>
      <c r="J437" s="5" t="s">
        <v>171</v>
      </c>
      <c r="M437" s="5" t="s">
        <v>172</v>
      </c>
      <c r="N437" s="5" t="s">
        <v>167</v>
      </c>
      <c r="O437" s="5" t="s">
        <v>614</v>
      </c>
      <c r="P437" s="5" t="s">
        <v>668</v>
      </c>
      <c r="Q437" s="5" t="s">
        <v>668</v>
      </c>
      <c r="R437" s="6">
        <v>42524.647222222222</v>
      </c>
      <c r="S437" s="6">
        <v>42747.65347222222</v>
      </c>
      <c r="T437" s="6">
        <v>43588.411111111112</v>
      </c>
      <c r="U437" s="6">
        <v>42527.668055555558</v>
      </c>
      <c r="V437" s="5" t="s">
        <v>6723</v>
      </c>
      <c r="X437" s="5" t="s">
        <v>1074</v>
      </c>
      <c r="AA437" s="5">
        <v>0</v>
      </c>
      <c r="AH437" s="5" t="s">
        <v>668</v>
      </c>
      <c r="EQ437" s="5" t="s">
        <v>6898</v>
      </c>
      <c r="ER437" s="5">
        <v>9.2233720368547697E+18</v>
      </c>
      <c r="EZ437" s="5" t="s">
        <v>662</v>
      </c>
      <c r="FB437" s="5" t="s">
        <v>620</v>
      </c>
      <c r="FQ437" s="5">
        <v>2</v>
      </c>
    </row>
    <row r="438" spans="1:201" s="5" customFormat="1" x14ac:dyDescent="0.2">
      <c r="A438" s="5" t="s">
        <v>6897</v>
      </c>
      <c r="B438" s="5" t="s">
        <v>6896</v>
      </c>
      <c r="C438" s="5">
        <v>128198</v>
      </c>
      <c r="E438" s="5" t="s">
        <v>166</v>
      </c>
      <c r="F438" s="5" t="s">
        <v>167</v>
      </c>
      <c r="G438" s="5" t="s">
        <v>168</v>
      </c>
      <c r="H438" s="5" t="s">
        <v>169</v>
      </c>
      <c r="I438" s="5" t="s">
        <v>170</v>
      </c>
      <c r="J438" s="5" t="s">
        <v>171</v>
      </c>
      <c r="M438" s="5" t="s">
        <v>172</v>
      </c>
      <c r="N438" s="5" t="s">
        <v>167</v>
      </c>
      <c r="O438" s="5" t="s">
        <v>668</v>
      </c>
      <c r="P438" s="5" t="s">
        <v>668</v>
      </c>
      <c r="Q438" s="5" t="s">
        <v>668</v>
      </c>
      <c r="R438" s="6">
        <v>42524.486805555556</v>
      </c>
      <c r="S438" s="6">
        <v>42550.588888888888</v>
      </c>
      <c r="T438" s="6">
        <v>43588.411111111112</v>
      </c>
      <c r="U438" s="6">
        <v>42550.588888888888</v>
      </c>
      <c r="AA438" s="5">
        <v>0</v>
      </c>
      <c r="AF438" s="5" t="s">
        <v>6895</v>
      </c>
      <c r="AH438" s="5" t="s">
        <v>668</v>
      </c>
      <c r="EQ438" s="5" t="s">
        <v>6894</v>
      </c>
      <c r="ER438" s="5">
        <v>9.2233720368547697E+18</v>
      </c>
      <c r="EZ438" s="5" t="s">
        <v>662</v>
      </c>
      <c r="FB438" s="5" t="s">
        <v>5101</v>
      </c>
      <c r="FQ438" s="5">
        <v>3</v>
      </c>
      <c r="GK438" s="5" t="s">
        <v>6893</v>
      </c>
    </row>
    <row r="439" spans="1:201" s="5" customFormat="1" x14ac:dyDescent="0.2">
      <c r="A439" s="5" t="s">
        <v>6890</v>
      </c>
      <c r="B439" s="5" t="s">
        <v>6892</v>
      </c>
      <c r="C439" s="5">
        <v>128151</v>
      </c>
      <c r="E439" s="5" t="s">
        <v>229</v>
      </c>
      <c r="F439" s="5" t="s">
        <v>6891</v>
      </c>
      <c r="G439" s="5" t="s">
        <v>168</v>
      </c>
      <c r="H439" s="5" t="s">
        <v>169</v>
      </c>
      <c r="I439" s="5" t="s">
        <v>170</v>
      </c>
      <c r="J439" s="5" t="s">
        <v>171</v>
      </c>
      <c r="M439" s="5" t="s">
        <v>172</v>
      </c>
      <c r="P439" s="5">
        <v>1112284</v>
      </c>
      <c r="Q439" s="5">
        <v>1112284</v>
      </c>
      <c r="R439" s="6">
        <v>42523.619444444441</v>
      </c>
      <c r="S439" s="6">
        <v>43585.401388888888</v>
      </c>
      <c r="T439" s="6">
        <v>43588.411111111112</v>
      </c>
      <c r="AA439" s="5">
        <v>0</v>
      </c>
      <c r="AH439" s="5">
        <v>1112284</v>
      </c>
      <c r="DF439" s="5" t="s">
        <v>3994</v>
      </c>
      <c r="DH439" s="5" t="s">
        <v>6890</v>
      </c>
      <c r="DI439" s="5" t="s">
        <v>240</v>
      </c>
      <c r="EQ439" s="5" t="s">
        <v>6889</v>
      </c>
      <c r="ER439" s="5">
        <v>9.2233720368547697E+18</v>
      </c>
      <c r="EZ439" s="5" t="s">
        <v>662</v>
      </c>
    </row>
    <row r="440" spans="1:201" s="5" customFormat="1" x14ac:dyDescent="0.2">
      <c r="A440" s="5" t="s">
        <v>6888</v>
      </c>
      <c r="B440" s="5" t="s">
        <v>6887</v>
      </c>
      <c r="C440" s="5">
        <v>128127</v>
      </c>
      <c r="E440" s="5" t="s">
        <v>180</v>
      </c>
      <c r="F440" s="5" t="s">
        <v>167</v>
      </c>
      <c r="G440" s="5" t="s">
        <v>168</v>
      </c>
      <c r="H440" s="5" t="s">
        <v>169</v>
      </c>
      <c r="I440" s="5" t="s">
        <v>170</v>
      </c>
      <c r="J440" s="5" t="s">
        <v>171</v>
      </c>
      <c r="M440" s="5" t="s">
        <v>172</v>
      </c>
      <c r="N440" s="5" t="s">
        <v>167</v>
      </c>
      <c r="O440" s="5" t="s">
        <v>350</v>
      </c>
      <c r="P440" s="5" t="s">
        <v>668</v>
      </c>
      <c r="Q440" s="5" t="s">
        <v>668</v>
      </c>
      <c r="R440" s="6">
        <v>42523.490277777775</v>
      </c>
      <c r="S440" s="6">
        <v>42531.420138888891</v>
      </c>
      <c r="T440" s="6">
        <v>43588.411111111112</v>
      </c>
      <c r="U440" s="6">
        <v>42531.420138888891</v>
      </c>
      <c r="AA440" s="5">
        <v>0</v>
      </c>
      <c r="AF440" s="5" t="s">
        <v>6886</v>
      </c>
      <c r="AH440" s="5" t="s">
        <v>668</v>
      </c>
      <c r="AI440" s="5" t="s">
        <v>350</v>
      </c>
      <c r="DG440" s="5" t="s">
        <v>681</v>
      </c>
      <c r="EQ440" s="5" t="s">
        <v>6885</v>
      </c>
      <c r="ER440" s="5">
        <v>9.2233720368547697E+18</v>
      </c>
      <c r="EZ440" s="5" t="s">
        <v>662</v>
      </c>
      <c r="FB440" s="5" t="s">
        <v>620</v>
      </c>
      <c r="FQ440" s="5">
        <v>1</v>
      </c>
      <c r="GK440" s="5" t="s">
        <v>6884</v>
      </c>
    </row>
    <row r="441" spans="1:201" s="5" customFormat="1" x14ac:dyDescent="0.2">
      <c r="A441" s="5" t="s">
        <v>6883</v>
      </c>
      <c r="B441" s="5" t="s">
        <v>6882</v>
      </c>
      <c r="C441" s="5">
        <v>128074</v>
      </c>
      <c r="E441" s="5" t="s">
        <v>166</v>
      </c>
      <c r="F441" s="5" t="s">
        <v>167</v>
      </c>
      <c r="G441" s="5" t="s">
        <v>168</v>
      </c>
      <c r="H441" s="5" t="s">
        <v>169</v>
      </c>
      <c r="I441" s="5" t="s">
        <v>170</v>
      </c>
      <c r="J441" s="5" t="s">
        <v>171</v>
      </c>
      <c r="M441" s="5" t="s">
        <v>172</v>
      </c>
      <c r="N441" s="5" t="s">
        <v>167</v>
      </c>
      <c r="O441" s="5" t="s">
        <v>614</v>
      </c>
      <c r="P441" s="5" t="s">
        <v>668</v>
      </c>
      <c r="Q441" s="5" t="s">
        <v>668</v>
      </c>
      <c r="R441" s="6">
        <v>42522.794444444444</v>
      </c>
      <c r="S441" s="6">
        <v>42531.420138888891</v>
      </c>
      <c r="T441" s="6">
        <v>43588.411111111112</v>
      </c>
      <c r="U441" s="6">
        <v>42531.420138888891</v>
      </c>
      <c r="AA441" s="5">
        <v>0</v>
      </c>
      <c r="AH441" s="5" t="s">
        <v>668</v>
      </c>
      <c r="EQ441" s="5" t="s">
        <v>6881</v>
      </c>
      <c r="ER441" s="5">
        <v>9.2233720368547697E+18</v>
      </c>
      <c r="EZ441" s="5" t="s">
        <v>662</v>
      </c>
      <c r="FB441" s="5" t="s">
        <v>620</v>
      </c>
      <c r="FQ441" s="5">
        <v>1</v>
      </c>
    </row>
    <row r="442" spans="1:201" s="5" customFormat="1" x14ac:dyDescent="0.2">
      <c r="A442" s="5" t="s">
        <v>6880</v>
      </c>
      <c r="B442" s="5" t="s">
        <v>6879</v>
      </c>
      <c r="C442" s="5">
        <v>128073</v>
      </c>
      <c r="E442" s="5" t="s">
        <v>166</v>
      </c>
      <c r="F442" s="5" t="s">
        <v>167</v>
      </c>
      <c r="G442" s="5" t="s">
        <v>168</v>
      </c>
      <c r="H442" s="5" t="s">
        <v>169</v>
      </c>
      <c r="I442" s="5" t="s">
        <v>170</v>
      </c>
      <c r="J442" s="5" t="s">
        <v>171</v>
      </c>
      <c r="M442" s="5" t="s">
        <v>172</v>
      </c>
      <c r="N442" s="5" t="s">
        <v>167</v>
      </c>
      <c r="O442" s="5" t="s">
        <v>671</v>
      </c>
      <c r="P442" s="5" t="s">
        <v>668</v>
      </c>
      <c r="Q442" s="5" t="s">
        <v>668</v>
      </c>
      <c r="R442" s="6">
        <v>42522.794444444444</v>
      </c>
      <c r="S442" s="6">
        <v>42531.420138888891</v>
      </c>
      <c r="T442" s="6">
        <v>43588.411111111112</v>
      </c>
      <c r="U442" s="6">
        <v>42531.420138888891</v>
      </c>
      <c r="AA442" s="5">
        <v>0</v>
      </c>
      <c r="AH442" s="5" t="s">
        <v>668</v>
      </c>
      <c r="EQ442" s="5" t="s">
        <v>6878</v>
      </c>
      <c r="ER442" s="5">
        <v>9.2233720368547697E+18</v>
      </c>
      <c r="EZ442" s="5" t="s">
        <v>662</v>
      </c>
      <c r="FB442" s="5" t="s">
        <v>620</v>
      </c>
      <c r="FQ442" s="5">
        <v>1</v>
      </c>
    </row>
    <row r="443" spans="1:201" s="5" customFormat="1" x14ac:dyDescent="0.2">
      <c r="A443" s="5" t="s">
        <v>6877</v>
      </c>
      <c r="B443" s="5" t="s">
        <v>6876</v>
      </c>
      <c r="C443" s="5">
        <v>128057</v>
      </c>
      <c r="E443" s="5" t="s">
        <v>166</v>
      </c>
      <c r="F443" s="5" t="s">
        <v>167</v>
      </c>
      <c r="G443" s="5" t="s">
        <v>168</v>
      </c>
      <c r="H443" s="5" t="s">
        <v>169</v>
      </c>
      <c r="I443" s="5" t="s">
        <v>170</v>
      </c>
      <c r="J443" s="5" t="s">
        <v>171</v>
      </c>
      <c r="M443" s="5" t="s">
        <v>172</v>
      </c>
      <c r="N443" s="5" t="s">
        <v>167</v>
      </c>
      <c r="O443" s="5" t="s">
        <v>350</v>
      </c>
      <c r="P443" s="5" t="s">
        <v>668</v>
      </c>
      <c r="Q443" s="5" t="s">
        <v>668</v>
      </c>
      <c r="R443" s="6">
        <v>42522.647222222222</v>
      </c>
      <c r="S443" s="6">
        <v>42531.420138888891</v>
      </c>
      <c r="T443" s="6">
        <v>43588.411111111112</v>
      </c>
      <c r="U443" s="6">
        <v>42531.420138888891</v>
      </c>
      <c r="AA443" s="5">
        <v>0</v>
      </c>
      <c r="AF443" s="5" t="s">
        <v>6875</v>
      </c>
      <c r="AH443" s="5" t="s">
        <v>668</v>
      </c>
      <c r="DG443" s="5" t="s">
        <v>681</v>
      </c>
      <c r="EQ443" s="5" t="s">
        <v>6874</v>
      </c>
      <c r="ER443" s="5">
        <v>9.2233720368547697E+18</v>
      </c>
      <c r="EZ443" s="5" t="s">
        <v>662</v>
      </c>
      <c r="FB443" s="5" t="s">
        <v>620</v>
      </c>
      <c r="FQ443" s="5">
        <v>2</v>
      </c>
      <c r="GK443" s="5" t="s">
        <v>6873</v>
      </c>
    </row>
    <row r="444" spans="1:201" s="5" customFormat="1" x14ac:dyDescent="0.2">
      <c r="A444" s="5" t="s">
        <v>6872</v>
      </c>
      <c r="B444" s="5" t="s">
        <v>6871</v>
      </c>
      <c r="C444" s="5">
        <v>128023</v>
      </c>
      <c r="E444" s="5" t="s">
        <v>166</v>
      </c>
      <c r="F444" s="5" t="s">
        <v>167</v>
      </c>
      <c r="G444" s="5" t="s">
        <v>168</v>
      </c>
      <c r="H444" s="5" t="s">
        <v>169</v>
      </c>
      <c r="I444" s="5" t="s">
        <v>170</v>
      </c>
      <c r="J444" s="5" t="s">
        <v>171</v>
      </c>
      <c r="M444" s="5" t="s">
        <v>172</v>
      </c>
      <c r="N444" s="5" t="s">
        <v>167</v>
      </c>
      <c r="O444" s="5" t="s">
        <v>668</v>
      </c>
      <c r="P444" s="5" t="s">
        <v>6869</v>
      </c>
      <c r="Q444" s="5" t="s">
        <v>6869</v>
      </c>
      <c r="R444" s="6">
        <v>42522.518055555556</v>
      </c>
      <c r="S444" s="6">
        <v>42531.398611111108</v>
      </c>
      <c r="T444" s="6">
        <v>43588.411111111112</v>
      </c>
      <c r="U444" s="6">
        <v>42531.398611111108</v>
      </c>
      <c r="AA444" s="5">
        <v>0</v>
      </c>
      <c r="AF444" s="5" t="s">
        <v>6870</v>
      </c>
      <c r="AH444" s="5">
        <v>1110204</v>
      </c>
      <c r="AI444" s="5" t="s">
        <v>6869</v>
      </c>
      <c r="BL444" s="5" t="s">
        <v>6868</v>
      </c>
      <c r="BS444" s="5" t="s">
        <v>6867</v>
      </c>
      <c r="DG444" s="5" t="s">
        <v>5914</v>
      </c>
      <c r="EQ444" s="5" t="s">
        <v>6866</v>
      </c>
      <c r="ER444" s="5">
        <v>9.2233720368547697E+18</v>
      </c>
      <c r="EZ444" s="5" t="s">
        <v>662</v>
      </c>
      <c r="FB444" s="5" t="s">
        <v>620</v>
      </c>
      <c r="FQ444" s="5">
        <v>2</v>
      </c>
      <c r="GK444" s="5" t="s">
        <v>6865</v>
      </c>
      <c r="GL444" s="5" t="s">
        <v>6864</v>
      </c>
      <c r="GM444" s="5" t="s">
        <v>6863</v>
      </c>
      <c r="GN444" s="5" t="s">
        <v>6862</v>
      </c>
    </row>
    <row r="445" spans="1:201" s="5" customFormat="1" x14ac:dyDescent="0.2">
      <c r="A445" s="5" t="s">
        <v>6861</v>
      </c>
      <c r="B445" s="5" t="s">
        <v>6860</v>
      </c>
      <c r="C445" s="5">
        <v>128022</v>
      </c>
      <c r="E445" s="5" t="s">
        <v>166</v>
      </c>
      <c r="F445" s="5" t="s">
        <v>167</v>
      </c>
      <c r="G445" s="5" t="s">
        <v>168</v>
      </c>
      <c r="H445" s="5" t="s">
        <v>169</v>
      </c>
      <c r="I445" s="5" t="s">
        <v>170</v>
      </c>
      <c r="J445" s="5" t="s">
        <v>171</v>
      </c>
      <c r="M445" s="5" t="s">
        <v>172</v>
      </c>
      <c r="N445" s="5" t="s">
        <v>167</v>
      </c>
      <c r="O445" s="5" t="s">
        <v>184</v>
      </c>
      <c r="P445" s="5">
        <v>1110204</v>
      </c>
      <c r="Q445" s="5">
        <v>1110204</v>
      </c>
      <c r="R445" s="6">
        <v>42522.504166666666</v>
      </c>
      <c r="S445" s="6">
        <v>42747.675694444442</v>
      </c>
      <c r="T445" s="6">
        <v>43588.411111111112</v>
      </c>
      <c r="U445" s="6">
        <v>42531.43472222222</v>
      </c>
      <c r="X445" s="5" t="s">
        <v>5845</v>
      </c>
      <c r="AA445" s="5">
        <v>0</v>
      </c>
      <c r="AF445" s="5" t="s">
        <v>6859</v>
      </c>
      <c r="AH445" s="5">
        <v>1110204</v>
      </c>
      <c r="AI445" s="5" t="s">
        <v>184</v>
      </c>
      <c r="BS445" s="5" t="s">
        <v>6858</v>
      </c>
      <c r="EQ445" s="5" t="s">
        <v>6857</v>
      </c>
      <c r="ER445" s="5">
        <v>9.2233720368547697E+18</v>
      </c>
      <c r="EZ445" s="5" t="s">
        <v>662</v>
      </c>
      <c r="FB445" s="5" t="s">
        <v>620</v>
      </c>
      <c r="FQ445" s="5">
        <v>2</v>
      </c>
      <c r="GK445" s="5" t="s">
        <v>6856</v>
      </c>
    </row>
    <row r="446" spans="1:201" s="5" customFormat="1" x14ac:dyDescent="0.2">
      <c r="A446" s="5" t="s">
        <v>6855</v>
      </c>
      <c r="B446" s="5" t="s">
        <v>6854</v>
      </c>
      <c r="C446" s="5">
        <v>127981</v>
      </c>
      <c r="E446" s="5" t="s">
        <v>166</v>
      </c>
      <c r="F446" s="5" t="s">
        <v>167</v>
      </c>
      <c r="G446" s="5" t="s">
        <v>168</v>
      </c>
      <c r="H446" s="5" t="s">
        <v>169</v>
      </c>
      <c r="I446" s="5" t="s">
        <v>170</v>
      </c>
      <c r="J446" s="5" t="s">
        <v>171</v>
      </c>
      <c r="M446" s="5" t="s">
        <v>172</v>
      </c>
      <c r="N446" s="5" t="s">
        <v>167</v>
      </c>
      <c r="O446" s="5" t="s">
        <v>5945</v>
      </c>
      <c r="P446" s="5" t="s">
        <v>184</v>
      </c>
      <c r="Q446" s="5" t="s">
        <v>184</v>
      </c>
      <c r="R446" s="6">
        <v>42522.349305555559</v>
      </c>
      <c r="S446" s="6">
        <v>42528.6</v>
      </c>
      <c r="T446" s="6">
        <v>43588.411111111112</v>
      </c>
      <c r="U446" s="6">
        <v>42527.416666666664</v>
      </c>
      <c r="V446" s="5" t="s">
        <v>6853</v>
      </c>
      <c r="AA446" s="5">
        <v>0</v>
      </c>
      <c r="AF446" s="5" t="s">
        <v>6852</v>
      </c>
      <c r="AH446" s="5" t="s">
        <v>184</v>
      </c>
      <c r="AI446" s="5" t="s">
        <v>5945</v>
      </c>
      <c r="BL446" s="5" t="s">
        <v>6851</v>
      </c>
      <c r="BS446" s="5" t="s">
        <v>6850</v>
      </c>
      <c r="DG446" s="5" t="s">
        <v>5405</v>
      </c>
      <c r="EQ446" s="5" t="s">
        <v>6849</v>
      </c>
      <c r="ER446" s="5">
        <v>9.2233720368547697E+18</v>
      </c>
      <c r="EZ446" s="5" t="s">
        <v>662</v>
      </c>
      <c r="FB446" s="5" t="s">
        <v>620</v>
      </c>
      <c r="FQ446" s="5">
        <v>1</v>
      </c>
      <c r="FU446" s="5">
        <v>1</v>
      </c>
      <c r="FV446" s="5" t="s">
        <v>5942</v>
      </c>
      <c r="FW446" s="5" t="s">
        <v>241</v>
      </c>
      <c r="GK446" s="5" t="s">
        <v>6848</v>
      </c>
      <c r="GL446" s="5" t="s">
        <v>6847</v>
      </c>
    </row>
    <row r="447" spans="1:201" s="5" customFormat="1" x14ac:dyDescent="0.2">
      <c r="A447" s="5" t="s">
        <v>6846</v>
      </c>
      <c r="B447" s="5" t="s">
        <v>6845</v>
      </c>
      <c r="C447" s="5">
        <v>127967</v>
      </c>
      <c r="E447" s="5" t="s">
        <v>180</v>
      </c>
      <c r="F447" s="5" t="s">
        <v>167</v>
      </c>
      <c r="G447" s="5" t="s">
        <v>168</v>
      </c>
      <c r="H447" s="5" t="s">
        <v>169</v>
      </c>
      <c r="I447" s="5" t="s">
        <v>170</v>
      </c>
      <c r="J447" s="5" t="s">
        <v>171</v>
      </c>
      <c r="M447" s="5" t="s">
        <v>172</v>
      </c>
      <c r="N447" s="5" t="s">
        <v>167</v>
      </c>
      <c r="O447" s="5" t="s">
        <v>668</v>
      </c>
      <c r="P447" s="5">
        <v>1112373</v>
      </c>
      <c r="Q447" s="5">
        <v>1112373</v>
      </c>
      <c r="R447" s="6">
        <v>42521.731249999997</v>
      </c>
      <c r="S447" s="6">
        <v>42531.399305555555</v>
      </c>
      <c r="T447" s="6">
        <v>43588.411111111112</v>
      </c>
      <c r="U447" s="6">
        <v>42531.399305555555</v>
      </c>
      <c r="AA447" s="5">
        <v>0</v>
      </c>
      <c r="AF447" s="5" t="s">
        <v>6844</v>
      </c>
      <c r="AH447" s="5">
        <v>1110204</v>
      </c>
      <c r="AI447" s="5">
        <v>1112373</v>
      </c>
      <c r="AJ447" s="5" t="s">
        <v>5021</v>
      </c>
      <c r="DG447" s="5" t="s">
        <v>5914</v>
      </c>
      <c r="EQ447" s="5" t="s">
        <v>6843</v>
      </c>
      <c r="ER447" s="5">
        <v>9.2233720368547697E+18</v>
      </c>
      <c r="EZ447" s="5" t="s">
        <v>662</v>
      </c>
      <c r="FB447" s="5" t="s">
        <v>620</v>
      </c>
      <c r="FQ447" s="5">
        <v>3</v>
      </c>
      <c r="GK447" s="5" t="s">
        <v>6842</v>
      </c>
      <c r="GL447" s="5" t="s">
        <v>6841</v>
      </c>
      <c r="GM447" s="5" t="s">
        <v>6840</v>
      </c>
      <c r="GN447" s="5" t="s">
        <v>6839</v>
      </c>
      <c r="GO447" s="5" t="s">
        <v>6838</v>
      </c>
      <c r="GP447" s="5" t="s">
        <v>6837</v>
      </c>
      <c r="GQ447" s="5" t="s">
        <v>6836</v>
      </c>
    </row>
    <row r="448" spans="1:201" s="5" customFormat="1" x14ac:dyDescent="0.2">
      <c r="A448" s="5" t="s">
        <v>6835</v>
      </c>
      <c r="B448" s="5" t="s">
        <v>6834</v>
      </c>
      <c r="C448" s="5">
        <v>127962</v>
      </c>
      <c r="E448" s="5" t="s">
        <v>166</v>
      </c>
      <c r="F448" s="5" t="s">
        <v>167</v>
      </c>
      <c r="G448" s="5" t="s">
        <v>168</v>
      </c>
      <c r="H448" s="5" t="s">
        <v>169</v>
      </c>
      <c r="I448" s="5" t="s">
        <v>170</v>
      </c>
      <c r="J448" s="5" t="s">
        <v>171</v>
      </c>
      <c r="M448" s="5" t="s">
        <v>172</v>
      </c>
      <c r="N448" s="5" t="s">
        <v>167</v>
      </c>
      <c r="O448" s="5" t="s">
        <v>698</v>
      </c>
      <c r="P448" s="5" t="s">
        <v>6832</v>
      </c>
      <c r="Q448" s="5" t="s">
        <v>6832</v>
      </c>
      <c r="R448" s="6">
        <v>42521.709722222222</v>
      </c>
      <c r="S448" s="6">
        <v>42563.549305555556</v>
      </c>
      <c r="T448" s="6">
        <v>43588.411111111112</v>
      </c>
      <c r="U448" s="6">
        <v>42536.723611111112</v>
      </c>
      <c r="AA448" s="5">
        <v>0</v>
      </c>
      <c r="AF448" s="5" t="s">
        <v>6833</v>
      </c>
      <c r="AH448" s="5" t="s">
        <v>6832</v>
      </c>
      <c r="EQ448" s="5" t="s">
        <v>6831</v>
      </c>
      <c r="ER448" s="5">
        <v>9.2233720368547697E+18</v>
      </c>
      <c r="EZ448" s="5" t="s">
        <v>662</v>
      </c>
      <c r="GK448" s="5" t="s">
        <v>6830</v>
      </c>
    </row>
    <row r="449" spans="1:193" s="5" customFormat="1" x14ac:dyDescent="0.2">
      <c r="A449" s="5" t="s">
        <v>6829</v>
      </c>
      <c r="B449" s="5" t="s">
        <v>6828</v>
      </c>
      <c r="C449" s="5">
        <v>127932</v>
      </c>
      <c r="E449" s="5" t="s">
        <v>180</v>
      </c>
      <c r="F449" s="5" t="s">
        <v>167</v>
      </c>
      <c r="G449" s="5" t="s">
        <v>168</v>
      </c>
      <c r="H449" s="5" t="s">
        <v>169</v>
      </c>
      <c r="I449" s="5" t="s">
        <v>170</v>
      </c>
      <c r="J449" s="5" t="s">
        <v>171</v>
      </c>
      <c r="M449" s="5" t="s">
        <v>172</v>
      </c>
      <c r="N449" s="5" t="s">
        <v>167</v>
      </c>
      <c r="O449" s="5" t="s">
        <v>698</v>
      </c>
      <c r="P449" s="5" t="s">
        <v>322</v>
      </c>
      <c r="Q449" s="5" t="s">
        <v>322</v>
      </c>
      <c r="R449" s="6">
        <v>42521.618750000001</v>
      </c>
      <c r="S449" s="6">
        <v>42563.549305555556</v>
      </c>
      <c r="T449" s="6">
        <v>43588.411111111112</v>
      </c>
      <c r="U449" s="6">
        <v>42563.505555555559</v>
      </c>
      <c r="AA449" s="5">
        <v>0</v>
      </c>
      <c r="AF449" s="5" t="s">
        <v>6827</v>
      </c>
      <c r="AH449" s="5" t="s">
        <v>322</v>
      </c>
      <c r="AI449" s="5" t="s">
        <v>698</v>
      </c>
      <c r="BS449" s="5" t="s">
        <v>6826</v>
      </c>
      <c r="EQ449" s="5" t="s">
        <v>6825</v>
      </c>
      <c r="ER449" s="5">
        <v>9.2233720368547697E+18</v>
      </c>
      <c r="EZ449" s="5" t="s">
        <v>662</v>
      </c>
      <c r="GK449" s="5" t="s">
        <v>6824</v>
      </c>
    </row>
    <row r="450" spans="1:193" s="5" customFormat="1" x14ac:dyDescent="0.2">
      <c r="A450" s="5" t="s">
        <v>6823</v>
      </c>
      <c r="B450" s="5" t="s">
        <v>6822</v>
      </c>
      <c r="C450" s="5">
        <v>127913</v>
      </c>
      <c r="E450" s="5" t="s">
        <v>180</v>
      </c>
      <c r="F450" s="5" t="s">
        <v>167</v>
      </c>
      <c r="G450" s="5" t="s">
        <v>168</v>
      </c>
      <c r="H450" s="5" t="s">
        <v>169</v>
      </c>
      <c r="I450" s="5" t="s">
        <v>170</v>
      </c>
      <c r="J450" s="5" t="s">
        <v>171</v>
      </c>
      <c r="M450" s="5" t="s">
        <v>172</v>
      </c>
      <c r="N450" s="5" t="s">
        <v>167</v>
      </c>
      <c r="O450" s="5" t="s">
        <v>671</v>
      </c>
      <c r="P450" s="5" t="s">
        <v>671</v>
      </c>
      <c r="Q450" s="5" t="s">
        <v>671</v>
      </c>
      <c r="R450" s="6">
        <v>42521.507638888892</v>
      </c>
      <c r="S450" s="6">
        <v>42537.413888888892</v>
      </c>
      <c r="T450" s="6">
        <v>43588.411111111112</v>
      </c>
      <c r="U450" s="6">
        <v>42537.413888888892</v>
      </c>
      <c r="X450" s="5" t="s">
        <v>683</v>
      </c>
      <c r="AA450" s="5">
        <v>0</v>
      </c>
      <c r="AF450" s="5" t="s">
        <v>6821</v>
      </c>
      <c r="DG450" s="5" t="s">
        <v>681</v>
      </c>
      <c r="EQ450" s="5" t="s">
        <v>6820</v>
      </c>
      <c r="ER450" s="5">
        <v>9.2233720368547697E+18</v>
      </c>
      <c r="EZ450" s="5" t="s">
        <v>662</v>
      </c>
      <c r="FB450" s="5" t="s">
        <v>620</v>
      </c>
      <c r="FC450" s="5" t="s">
        <v>5101</v>
      </c>
      <c r="FQ450" s="5">
        <v>1</v>
      </c>
    </row>
    <row r="451" spans="1:193" s="5" customFormat="1" x14ac:dyDescent="0.2">
      <c r="A451" s="5" t="s">
        <v>6819</v>
      </c>
      <c r="B451" s="5" t="s">
        <v>6818</v>
      </c>
      <c r="C451" s="5">
        <v>127912</v>
      </c>
      <c r="E451" s="5" t="s">
        <v>166</v>
      </c>
      <c r="F451" s="5" t="s">
        <v>167</v>
      </c>
      <c r="G451" s="5" t="s">
        <v>168</v>
      </c>
      <c r="H451" s="5" t="s">
        <v>169</v>
      </c>
      <c r="I451" s="5" t="s">
        <v>170</v>
      </c>
      <c r="J451" s="5" t="s">
        <v>171</v>
      </c>
      <c r="M451" s="5" t="s">
        <v>172</v>
      </c>
      <c r="N451" s="5" t="s">
        <v>167</v>
      </c>
      <c r="O451" s="5" t="s">
        <v>350</v>
      </c>
      <c r="P451" s="5" t="s">
        <v>668</v>
      </c>
      <c r="Q451" s="5" t="s">
        <v>668</v>
      </c>
      <c r="R451" s="6">
        <v>42521.502083333333</v>
      </c>
      <c r="S451" s="6">
        <v>42550.576388888891</v>
      </c>
      <c r="T451" s="6">
        <v>43588.411111111112</v>
      </c>
      <c r="U451" s="6">
        <v>42550.576388888891</v>
      </c>
      <c r="AA451" s="5">
        <v>0</v>
      </c>
      <c r="AH451" s="5" t="s">
        <v>668</v>
      </c>
      <c r="DG451" s="5" t="s">
        <v>681</v>
      </c>
      <c r="EQ451" s="5" t="s">
        <v>6817</v>
      </c>
      <c r="ER451" s="5">
        <v>9.2233720368547697E+18</v>
      </c>
      <c r="EZ451" s="5" t="s">
        <v>662</v>
      </c>
      <c r="FB451" s="5" t="s">
        <v>620</v>
      </c>
      <c r="FC451" s="5" t="s">
        <v>5101</v>
      </c>
      <c r="FQ451" s="5">
        <v>8</v>
      </c>
    </row>
    <row r="452" spans="1:193" s="5" customFormat="1" x14ac:dyDescent="0.2">
      <c r="A452" s="5" t="s">
        <v>6816</v>
      </c>
      <c r="B452" s="5" t="s">
        <v>6815</v>
      </c>
      <c r="C452" s="5">
        <v>127885</v>
      </c>
      <c r="E452" s="5" t="s">
        <v>166</v>
      </c>
      <c r="F452" s="5" t="s">
        <v>167</v>
      </c>
      <c r="G452" s="5" t="s">
        <v>168</v>
      </c>
      <c r="H452" s="5" t="s">
        <v>169</v>
      </c>
      <c r="I452" s="5" t="s">
        <v>170</v>
      </c>
      <c r="J452" s="5" t="s">
        <v>171</v>
      </c>
      <c r="M452" s="5" t="s">
        <v>172</v>
      </c>
      <c r="N452" s="5" t="s">
        <v>167</v>
      </c>
      <c r="O452" s="5" t="s">
        <v>184</v>
      </c>
      <c r="P452" s="5">
        <v>1110204</v>
      </c>
      <c r="Q452" s="5">
        <v>1110204</v>
      </c>
      <c r="R452" s="6">
        <v>42521.407638888886</v>
      </c>
      <c r="S452" s="6">
        <v>42524.400694444441</v>
      </c>
      <c r="T452" s="6">
        <v>43588.411111111112</v>
      </c>
      <c r="U452" s="6">
        <v>42524.400694444441</v>
      </c>
      <c r="V452" s="5" t="s">
        <v>6749</v>
      </c>
      <c r="AA452" s="5">
        <v>0</v>
      </c>
      <c r="AF452" s="5" t="s">
        <v>6814</v>
      </c>
      <c r="AH452" s="5">
        <v>1110204</v>
      </c>
      <c r="BS452" s="5" t="s">
        <v>6813</v>
      </c>
      <c r="DG452" s="5" t="s">
        <v>4847</v>
      </c>
      <c r="EQ452" s="5" t="s">
        <v>6812</v>
      </c>
      <c r="ER452" s="5">
        <v>9.2233720368547697E+18</v>
      </c>
      <c r="EZ452" s="5" t="s">
        <v>662</v>
      </c>
      <c r="FB452" s="5" t="s">
        <v>620</v>
      </c>
      <c r="FQ452" s="5">
        <v>1</v>
      </c>
    </row>
    <row r="453" spans="1:193" s="5" customFormat="1" x14ac:dyDescent="0.2">
      <c r="A453" s="5" t="s">
        <v>6811</v>
      </c>
      <c r="B453" s="5" t="s">
        <v>6810</v>
      </c>
      <c r="C453" s="5">
        <v>127884</v>
      </c>
      <c r="E453" s="5" t="s">
        <v>166</v>
      </c>
      <c r="F453" s="5" t="s">
        <v>167</v>
      </c>
      <c r="G453" s="5" t="s">
        <v>168</v>
      </c>
      <c r="H453" s="5" t="s">
        <v>169</v>
      </c>
      <c r="I453" s="5" t="s">
        <v>170</v>
      </c>
      <c r="J453" s="5" t="s">
        <v>171</v>
      </c>
      <c r="M453" s="5" t="s">
        <v>172</v>
      </c>
      <c r="N453" s="5" t="s">
        <v>167</v>
      </c>
      <c r="O453" s="5" t="s">
        <v>5945</v>
      </c>
      <c r="P453" s="5" t="s">
        <v>5945</v>
      </c>
      <c r="Q453" s="5" t="s">
        <v>5945</v>
      </c>
      <c r="R453" s="6">
        <v>42521.396527777775</v>
      </c>
      <c r="S453" s="6">
        <v>42747.67291666667</v>
      </c>
      <c r="T453" s="6">
        <v>43588.411111111112</v>
      </c>
      <c r="U453" s="6">
        <v>42528.584722222222</v>
      </c>
      <c r="V453" s="5" t="s">
        <v>6026</v>
      </c>
      <c r="X453" s="5" t="s">
        <v>1640</v>
      </c>
      <c r="AA453" s="5">
        <v>0</v>
      </c>
      <c r="AF453" s="5" t="s">
        <v>6809</v>
      </c>
      <c r="AH453" s="5" t="s">
        <v>5945</v>
      </c>
      <c r="BS453" s="5" t="s">
        <v>6808</v>
      </c>
      <c r="EQ453" s="5" t="s">
        <v>6807</v>
      </c>
      <c r="ER453" s="5">
        <v>9.2233720368547697E+18</v>
      </c>
      <c r="EZ453" s="5" t="s">
        <v>662</v>
      </c>
      <c r="FB453" s="5" t="s">
        <v>620</v>
      </c>
      <c r="FQ453" s="5">
        <v>3</v>
      </c>
      <c r="FU453" s="5">
        <v>1</v>
      </c>
      <c r="FV453" s="5" t="s">
        <v>5942</v>
      </c>
      <c r="FW453" s="5" t="s">
        <v>241</v>
      </c>
      <c r="GK453" s="5" t="s">
        <v>6806</v>
      </c>
    </row>
    <row r="454" spans="1:193" s="5" customFormat="1" x14ac:dyDescent="0.2">
      <c r="A454" s="5" t="s">
        <v>6805</v>
      </c>
      <c r="B454" s="5" t="s">
        <v>6804</v>
      </c>
      <c r="C454" s="5">
        <v>127861</v>
      </c>
      <c r="E454" s="5" t="s">
        <v>166</v>
      </c>
      <c r="F454" s="5" t="s">
        <v>167</v>
      </c>
      <c r="G454" s="5" t="s">
        <v>168</v>
      </c>
      <c r="H454" s="5" t="s">
        <v>169</v>
      </c>
      <c r="I454" s="5" t="s">
        <v>170</v>
      </c>
      <c r="J454" s="5" t="s">
        <v>171</v>
      </c>
      <c r="M454" s="5" t="s">
        <v>172</v>
      </c>
      <c r="N454" s="5" t="s">
        <v>167</v>
      </c>
      <c r="O454" s="5" t="s">
        <v>350</v>
      </c>
      <c r="P454" s="5" t="s">
        <v>350</v>
      </c>
      <c r="Q454" s="5" t="s">
        <v>350</v>
      </c>
      <c r="R454" s="6">
        <v>42517.547222222223</v>
      </c>
      <c r="S454" s="6">
        <v>42522.604861111111</v>
      </c>
      <c r="T454" s="6">
        <v>43588.411111111112</v>
      </c>
      <c r="U454" s="6">
        <v>42522.604861111111</v>
      </c>
      <c r="AA454" s="5">
        <v>0</v>
      </c>
      <c r="AH454" s="5" t="s">
        <v>350</v>
      </c>
      <c r="DG454" s="5" t="s">
        <v>681</v>
      </c>
      <c r="EQ454" s="5" t="s">
        <v>6803</v>
      </c>
      <c r="ER454" s="5">
        <v>9.2233720368547697E+18</v>
      </c>
      <c r="EZ454" s="5" t="s">
        <v>662</v>
      </c>
      <c r="FB454" s="5" t="s">
        <v>6289</v>
      </c>
      <c r="FQ454" s="5">
        <v>3</v>
      </c>
    </row>
    <row r="455" spans="1:193" s="5" customFormat="1" x14ac:dyDescent="0.2">
      <c r="A455" s="5" t="s">
        <v>6802</v>
      </c>
      <c r="B455" s="5" t="s">
        <v>6801</v>
      </c>
      <c r="C455" s="5">
        <v>127811</v>
      </c>
      <c r="E455" s="5" t="s">
        <v>180</v>
      </c>
      <c r="F455" s="5" t="s">
        <v>167</v>
      </c>
      <c r="G455" s="5" t="s">
        <v>168</v>
      </c>
      <c r="H455" s="5" t="s">
        <v>169</v>
      </c>
      <c r="I455" s="5" t="s">
        <v>170</v>
      </c>
      <c r="J455" s="5" t="s">
        <v>171</v>
      </c>
      <c r="M455" s="5" t="s">
        <v>172</v>
      </c>
      <c r="N455" s="5" t="s">
        <v>167</v>
      </c>
      <c r="O455" s="5" t="s">
        <v>5945</v>
      </c>
      <c r="P455" s="5" t="s">
        <v>5945</v>
      </c>
      <c r="Q455" s="5" t="s">
        <v>5945</v>
      </c>
      <c r="R455" s="6">
        <v>42516.681250000001</v>
      </c>
      <c r="S455" s="6">
        <v>42747.67291666667</v>
      </c>
      <c r="T455" s="6">
        <v>43588.411111111112</v>
      </c>
      <c r="U455" s="6">
        <v>42528.465277777781</v>
      </c>
      <c r="V455" s="5" t="s">
        <v>6026</v>
      </c>
      <c r="X455" s="5" t="s">
        <v>1640</v>
      </c>
      <c r="AA455" s="5">
        <v>0</v>
      </c>
      <c r="AF455" s="5" t="s">
        <v>6800</v>
      </c>
      <c r="AH455" s="5" t="s">
        <v>5945</v>
      </c>
      <c r="BS455" s="5" t="s">
        <v>6799</v>
      </c>
      <c r="EQ455" s="5" t="s">
        <v>6798</v>
      </c>
      <c r="ER455" s="5">
        <v>9.2233720368547697E+18</v>
      </c>
      <c r="EZ455" s="5" t="s">
        <v>3518</v>
      </c>
      <c r="FB455" s="5" t="s">
        <v>620</v>
      </c>
      <c r="FP455" s="5" t="s">
        <v>6797</v>
      </c>
      <c r="FQ455" s="5">
        <v>1</v>
      </c>
      <c r="FU455" s="5">
        <v>1</v>
      </c>
      <c r="FV455" s="5" t="s">
        <v>5942</v>
      </c>
      <c r="FW455" s="5" t="s">
        <v>241</v>
      </c>
      <c r="GK455" s="5" t="s">
        <v>6796</v>
      </c>
    </row>
    <row r="456" spans="1:193" s="5" customFormat="1" x14ac:dyDescent="0.2">
      <c r="A456" s="5" t="s">
        <v>6795</v>
      </c>
      <c r="B456" s="5" t="s">
        <v>6794</v>
      </c>
      <c r="C456" s="5">
        <v>127810</v>
      </c>
      <c r="E456" s="5" t="s">
        <v>180</v>
      </c>
      <c r="F456" s="5" t="s">
        <v>167</v>
      </c>
      <c r="G456" s="5" t="s">
        <v>168</v>
      </c>
      <c r="H456" s="5" t="s">
        <v>169</v>
      </c>
      <c r="I456" s="5" t="s">
        <v>170</v>
      </c>
      <c r="J456" s="5" t="s">
        <v>171</v>
      </c>
      <c r="M456" s="5" t="s">
        <v>172</v>
      </c>
      <c r="N456" s="5" t="s">
        <v>167</v>
      </c>
      <c r="O456" s="5" t="s">
        <v>5945</v>
      </c>
      <c r="P456" s="5" t="s">
        <v>5945</v>
      </c>
      <c r="Q456" s="5" t="s">
        <v>5945</v>
      </c>
      <c r="R456" s="6">
        <v>42516.677083333336</v>
      </c>
      <c r="S456" s="6">
        <v>42747.67291666667</v>
      </c>
      <c r="T456" s="6">
        <v>43588.411111111112</v>
      </c>
      <c r="U456" s="6">
        <v>42528.598611111112</v>
      </c>
      <c r="V456" s="5" t="s">
        <v>6026</v>
      </c>
      <c r="X456" s="5" t="s">
        <v>1640</v>
      </c>
      <c r="AA456" s="5">
        <v>0</v>
      </c>
      <c r="AF456" s="5" t="s">
        <v>6793</v>
      </c>
      <c r="AH456" s="5" t="s">
        <v>5945</v>
      </c>
      <c r="BS456" s="5" t="s">
        <v>6792</v>
      </c>
      <c r="EQ456" s="5" t="s">
        <v>6791</v>
      </c>
      <c r="ER456" s="5">
        <v>9.2233720368547697E+18</v>
      </c>
      <c r="EZ456" s="5" t="s">
        <v>662</v>
      </c>
      <c r="FB456" s="5" t="s">
        <v>620</v>
      </c>
      <c r="FP456" s="5" t="s">
        <v>6790</v>
      </c>
      <c r="FQ456" s="5">
        <v>2</v>
      </c>
      <c r="FU456" s="5">
        <v>1</v>
      </c>
      <c r="FV456" s="5" t="s">
        <v>5942</v>
      </c>
      <c r="FW456" s="5" t="s">
        <v>241</v>
      </c>
      <c r="GK456" s="5" t="s">
        <v>6789</v>
      </c>
    </row>
    <row r="457" spans="1:193" s="5" customFormat="1" x14ac:dyDescent="0.2">
      <c r="A457" s="5" t="s">
        <v>6788</v>
      </c>
      <c r="B457" s="5" t="s">
        <v>6787</v>
      </c>
      <c r="C457" s="5">
        <v>127809</v>
      </c>
      <c r="E457" s="5" t="s">
        <v>180</v>
      </c>
      <c r="F457" s="5" t="s">
        <v>167</v>
      </c>
      <c r="G457" s="5" t="s">
        <v>168</v>
      </c>
      <c r="H457" s="5" t="s">
        <v>169</v>
      </c>
      <c r="I457" s="5" t="s">
        <v>170</v>
      </c>
      <c r="J457" s="5" t="s">
        <v>171</v>
      </c>
      <c r="M457" s="5" t="s">
        <v>172</v>
      </c>
      <c r="N457" s="5" t="s">
        <v>167</v>
      </c>
      <c r="O457" s="5" t="s">
        <v>5945</v>
      </c>
      <c r="P457" s="5" t="s">
        <v>5945</v>
      </c>
      <c r="Q457" s="5" t="s">
        <v>5945</v>
      </c>
      <c r="R457" s="6">
        <v>42516.664583333331</v>
      </c>
      <c r="S457" s="6">
        <v>42747.67291666667</v>
      </c>
      <c r="T457" s="6">
        <v>43588.411111111112</v>
      </c>
      <c r="U457" s="6">
        <v>42528.46597222222</v>
      </c>
      <c r="V457" s="5" t="s">
        <v>6026</v>
      </c>
      <c r="X457" s="5" t="s">
        <v>1640</v>
      </c>
      <c r="AA457" s="5">
        <v>0</v>
      </c>
      <c r="AF457" s="5" t="s">
        <v>6786</v>
      </c>
      <c r="AH457" s="5" t="s">
        <v>5945</v>
      </c>
      <c r="EQ457" s="5" t="s">
        <v>6785</v>
      </c>
      <c r="ER457" s="5">
        <v>9.2233720368547697E+18</v>
      </c>
      <c r="EZ457" s="5" t="s">
        <v>3548</v>
      </c>
      <c r="FB457" s="5" t="s">
        <v>620</v>
      </c>
      <c r="FP457" s="5" t="s">
        <v>6784</v>
      </c>
      <c r="FQ457" s="5">
        <v>1</v>
      </c>
      <c r="FU457" s="5">
        <v>1</v>
      </c>
      <c r="FV457" s="5" t="s">
        <v>5942</v>
      </c>
      <c r="FW457" s="5" t="s">
        <v>241</v>
      </c>
      <c r="GK457" s="5" t="s">
        <v>6783</v>
      </c>
    </row>
    <row r="458" spans="1:193" s="5" customFormat="1" x14ac:dyDescent="0.2">
      <c r="A458" s="5" t="s">
        <v>6782</v>
      </c>
      <c r="B458" s="5" t="s">
        <v>6781</v>
      </c>
      <c r="C458" s="5">
        <v>127765</v>
      </c>
      <c r="E458" s="5" t="s">
        <v>180</v>
      </c>
      <c r="F458" s="5" t="s">
        <v>167</v>
      </c>
      <c r="G458" s="5" t="s">
        <v>168</v>
      </c>
      <c r="H458" s="5" t="s">
        <v>169</v>
      </c>
      <c r="I458" s="5" t="s">
        <v>170</v>
      </c>
      <c r="J458" s="5" t="s">
        <v>171</v>
      </c>
      <c r="M458" s="5" t="s">
        <v>172</v>
      </c>
      <c r="N458" s="5" t="s">
        <v>167</v>
      </c>
      <c r="O458" s="5" t="s">
        <v>671</v>
      </c>
      <c r="P458" s="5" t="s">
        <v>671</v>
      </c>
      <c r="Q458" s="5" t="s">
        <v>671</v>
      </c>
      <c r="R458" s="6">
        <v>42516.445138888892</v>
      </c>
      <c r="S458" s="6">
        <v>42537.413888888892</v>
      </c>
      <c r="T458" s="6">
        <v>43588.411111111112</v>
      </c>
      <c r="U458" s="6">
        <v>42537.413888888892</v>
      </c>
      <c r="X458" s="5" t="s">
        <v>676</v>
      </c>
      <c r="AA458" s="5">
        <v>0</v>
      </c>
      <c r="EQ458" s="5" t="s">
        <v>6780</v>
      </c>
      <c r="ER458" s="5">
        <v>9.2233720368547697E+18</v>
      </c>
      <c r="EZ458" s="5" t="s">
        <v>662</v>
      </c>
      <c r="FB458" s="5" t="s">
        <v>620</v>
      </c>
      <c r="FC458" s="5" t="s">
        <v>5101</v>
      </c>
      <c r="FQ458" s="5">
        <v>1</v>
      </c>
    </row>
    <row r="459" spans="1:193" s="5" customFormat="1" x14ac:dyDescent="0.2">
      <c r="A459" s="5" t="s">
        <v>6779</v>
      </c>
      <c r="B459" s="5" t="s">
        <v>6778</v>
      </c>
      <c r="C459" s="5">
        <v>127763</v>
      </c>
      <c r="E459" s="5" t="s">
        <v>166</v>
      </c>
      <c r="F459" s="5" t="s">
        <v>167</v>
      </c>
      <c r="G459" s="5" t="s">
        <v>168</v>
      </c>
      <c r="H459" s="5" t="s">
        <v>169</v>
      </c>
      <c r="I459" s="5" t="s">
        <v>170</v>
      </c>
      <c r="J459" s="5" t="s">
        <v>171</v>
      </c>
      <c r="M459" s="5" t="s">
        <v>172</v>
      </c>
      <c r="N459" s="5" t="s">
        <v>167</v>
      </c>
      <c r="O459" s="5" t="s">
        <v>350</v>
      </c>
      <c r="P459" s="5" t="s">
        <v>350</v>
      </c>
      <c r="Q459" s="5" t="s">
        <v>350</v>
      </c>
      <c r="R459" s="6">
        <v>42516.434027777781</v>
      </c>
      <c r="S459" s="6">
        <v>42548.612500000003</v>
      </c>
      <c r="T459" s="6">
        <v>43588.411111111112</v>
      </c>
      <c r="U459" s="6">
        <v>42548.612500000003</v>
      </c>
      <c r="AA459" s="5">
        <v>0</v>
      </c>
      <c r="AF459" s="5" t="s">
        <v>6777</v>
      </c>
      <c r="AH459" s="5" t="s">
        <v>350</v>
      </c>
      <c r="DG459" s="5" t="s">
        <v>681</v>
      </c>
      <c r="EQ459" s="5" t="s">
        <v>6776</v>
      </c>
      <c r="ER459" s="5">
        <v>9.2233720368547697E+18</v>
      </c>
      <c r="EZ459" s="5" t="s">
        <v>662</v>
      </c>
      <c r="FB459" s="5" t="s">
        <v>5101</v>
      </c>
      <c r="FQ459" s="5">
        <v>1</v>
      </c>
    </row>
    <row r="460" spans="1:193" s="5" customFormat="1" x14ac:dyDescent="0.2">
      <c r="A460" s="5" t="s">
        <v>6775</v>
      </c>
      <c r="B460" s="5" t="s">
        <v>6774</v>
      </c>
      <c r="C460" s="5">
        <v>127759</v>
      </c>
      <c r="E460" s="5" t="s">
        <v>166</v>
      </c>
      <c r="F460" s="5" t="s">
        <v>167</v>
      </c>
      <c r="G460" s="5" t="s">
        <v>168</v>
      </c>
      <c r="H460" s="5" t="s">
        <v>169</v>
      </c>
      <c r="I460" s="5" t="s">
        <v>170</v>
      </c>
      <c r="J460" s="5" t="s">
        <v>171</v>
      </c>
      <c r="M460" s="5" t="s">
        <v>172</v>
      </c>
      <c r="N460" s="5" t="s">
        <v>167</v>
      </c>
      <c r="O460" s="5" t="s">
        <v>671</v>
      </c>
      <c r="P460" s="5">
        <v>1110204</v>
      </c>
      <c r="Q460" s="5">
        <v>1110204</v>
      </c>
      <c r="R460" s="6">
        <v>42516.424305555556</v>
      </c>
      <c r="S460" s="6">
        <v>42747.65347222222</v>
      </c>
      <c r="T460" s="6">
        <v>43588.411111111112</v>
      </c>
      <c r="U460" s="6">
        <v>42522.59652777778</v>
      </c>
      <c r="V460" s="5" t="s">
        <v>6723</v>
      </c>
      <c r="X460" s="5" t="s">
        <v>1074</v>
      </c>
      <c r="AA460" s="5">
        <v>0</v>
      </c>
      <c r="AF460" s="5" t="s">
        <v>6773</v>
      </c>
      <c r="AH460" s="5">
        <v>1110204</v>
      </c>
      <c r="BS460" s="5" t="s">
        <v>6772</v>
      </c>
      <c r="EQ460" s="5" t="s">
        <v>6771</v>
      </c>
      <c r="ER460" s="5">
        <v>9.2233720368547697E+18</v>
      </c>
      <c r="EZ460" s="5" t="s">
        <v>662</v>
      </c>
      <c r="FB460" s="5" t="s">
        <v>6289</v>
      </c>
    </row>
    <row r="461" spans="1:193" s="5" customFormat="1" x14ac:dyDescent="0.2">
      <c r="A461" s="5" t="s">
        <v>6770</v>
      </c>
      <c r="B461" s="5" t="s">
        <v>6769</v>
      </c>
      <c r="C461" s="5">
        <v>127701</v>
      </c>
      <c r="E461" s="5" t="s">
        <v>166</v>
      </c>
      <c r="F461" s="5" t="s">
        <v>167</v>
      </c>
      <c r="G461" s="5" t="s">
        <v>168</v>
      </c>
      <c r="H461" s="5" t="s">
        <v>169</v>
      </c>
      <c r="I461" s="5" t="s">
        <v>170</v>
      </c>
      <c r="J461" s="5" t="s">
        <v>171</v>
      </c>
      <c r="M461" s="5" t="s">
        <v>172</v>
      </c>
      <c r="N461" s="5" t="s">
        <v>167</v>
      </c>
      <c r="O461" s="5" t="s">
        <v>184</v>
      </c>
      <c r="P461" s="5">
        <v>1110204</v>
      </c>
      <c r="Q461" s="5">
        <v>1110204</v>
      </c>
      <c r="R461" s="6">
        <v>42515.559027777781</v>
      </c>
      <c r="S461" s="6">
        <v>42524.402083333334</v>
      </c>
      <c r="T461" s="6">
        <v>43588.411111111112</v>
      </c>
      <c r="U461" s="6">
        <v>42522.534722222219</v>
      </c>
      <c r="V461" s="5" t="s">
        <v>6749</v>
      </c>
      <c r="AA461" s="5">
        <v>0</v>
      </c>
      <c r="AF461" s="5" t="s">
        <v>6768</v>
      </c>
      <c r="AH461" s="5">
        <v>1110204</v>
      </c>
      <c r="BS461" s="5" t="s">
        <v>6767</v>
      </c>
      <c r="DG461" s="5" t="s">
        <v>4847</v>
      </c>
      <c r="EQ461" s="5" t="s">
        <v>6766</v>
      </c>
      <c r="ER461" s="5">
        <v>9.2233720368547697E+18</v>
      </c>
      <c r="EZ461" s="5" t="s">
        <v>662</v>
      </c>
      <c r="FB461" s="5" t="s">
        <v>6289</v>
      </c>
    </row>
    <row r="462" spans="1:193" s="5" customFormat="1" x14ac:dyDescent="0.2">
      <c r="A462" s="5" t="s">
        <v>6765</v>
      </c>
      <c r="B462" s="5" t="s">
        <v>6764</v>
      </c>
      <c r="C462" s="5">
        <v>127634</v>
      </c>
      <c r="E462" s="5" t="s">
        <v>166</v>
      </c>
      <c r="F462" s="5" t="s">
        <v>167</v>
      </c>
      <c r="G462" s="5" t="s">
        <v>168</v>
      </c>
      <c r="H462" s="5" t="s">
        <v>169</v>
      </c>
      <c r="I462" s="5" t="s">
        <v>170</v>
      </c>
      <c r="J462" s="5" t="s">
        <v>171</v>
      </c>
      <c r="M462" s="5" t="s">
        <v>172</v>
      </c>
      <c r="N462" s="5" t="s">
        <v>167</v>
      </c>
      <c r="O462" s="5" t="s">
        <v>668</v>
      </c>
      <c r="P462" s="5" t="s">
        <v>668</v>
      </c>
      <c r="Q462" s="5" t="s">
        <v>668</v>
      </c>
      <c r="R462" s="6">
        <v>42514.663888888892</v>
      </c>
      <c r="S462" s="6">
        <v>42536.695138888892</v>
      </c>
      <c r="T462" s="6">
        <v>43588.411111111112</v>
      </c>
      <c r="U462" s="6">
        <v>42536.695138888892</v>
      </c>
      <c r="AA462" s="5">
        <v>0</v>
      </c>
      <c r="AH462" s="5" t="s">
        <v>668</v>
      </c>
      <c r="DG462" s="5" t="s">
        <v>681</v>
      </c>
      <c r="EQ462" s="5" t="s">
        <v>6763</v>
      </c>
      <c r="ER462" s="5">
        <v>9.2233720368547697E+18</v>
      </c>
      <c r="EZ462" s="5" t="s">
        <v>662</v>
      </c>
      <c r="FB462" s="5" t="s">
        <v>620</v>
      </c>
      <c r="FQ462" s="5">
        <v>1</v>
      </c>
      <c r="GK462" s="5" t="s">
        <v>6762</v>
      </c>
    </row>
    <row r="463" spans="1:193" s="5" customFormat="1" x14ac:dyDescent="0.2">
      <c r="A463" s="5" t="s">
        <v>6759</v>
      </c>
      <c r="B463" s="5" t="s">
        <v>6761</v>
      </c>
      <c r="C463" s="5">
        <v>127561</v>
      </c>
      <c r="E463" s="5" t="s">
        <v>166</v>
      </c>
      <c r="F463" s="5" t="s">
        <v>167</v>
      </c>
      <c r="G463" s="5" t="s">
        <v>168</v>
      </c>
      <c r="H463" s="5" t="s">
        <v>169</v>
      </c>
      <c r="I463" s="5" t="s">
        <v>170</v>
      </c>
      <c r="J463" s="5" t="s">
        <v>171</v>
      </c>
      <c r="M463" s="5" t="s">
        <v>172</v>
      </c>
      <c r="N463" s="5" t="s">
        <v>167</v>
      </c>
      <c r="O463" s="5" t="s">
        <v>614</v>
      </c>
      <c r="P463" s="5">
        <v>1110204</v>
      </c>
      <c r="Q463" s="5">
        <v>1110204</v>
      </c>
      <c r="R463" s="6">
        <v>42513.666666666664</v>
      </c>
      <c r="S463" s="6">
        <v>42747.65347222222</v>
      </c>
      <c r="T463" s="6">
        <v>43588.411111111112</v>
      </c>
      <c r="U463" s="6">
        <v>42527.668749999997</v>
      </c>
      <c r="X463" s="5" t="s">
        <v>1074</v>
      </c>
      <c r="AA463" s="5">
        <v>0</v>
      </c>
      <c r="AF463" s="5" t="s">
        <v>6760</v>
      </c>
      <c r="AH463" s="5">
        <v>1110204</v>
      </c>
      <c r="BS463" s="5" t="s">
        <v>6759</v>
      </c>
      <c r="EQ463" s="5" t="s">
        <v>6758</v>
      </c>
      <c r="ER463" s="5">
        <v>9.2233720368547697E+18</v>
      </c>
      <c r="EZ463" s="5" t="s">
        <v>662</v>
      </c>
      <c r="FB463" s="5" t="s">
        <v>620</v>
      </c>
      <c r="FQ463" s="5">
        <v>1</v>
      </c>
    </row>
    <row r="464" spans="1:193" s="5" customFormat="1" x14ac:dyDescent="0.2">
      <c r="A464" s="5" t="s">
        <v>6757</v>
      </c>
      <c r="B464" s="5" t="s">
        <v>6756</v>
      </c>
      <c r="C464" s="5">
        <v>127477</v>
      </c>
      <c r="E464" s="5" t="s">
        <v>166</v>
      </c>
      <c r="F464" s="5" t="s">
        <v>167</v>
      </c>
      <c r="G464" s="5" t="s">
        <v>168</v>
      </c>
      <c r="H464" s="5" t="s">
        <v>169</v>
      </c>
      <c r="I464" s="5" t="s">
        <v>170</v>
      </c>
      <c r="J464" s="5" t="s">
        <v>171</v>
      </c>
      <c r="M464" s="5" t="s">
        <v>172</v>
      </c>
      <c r="N464" s="5" t="s">
        <v>167</v>
      </c>
      <c r="O464" s="5" t="s">
        <v>5945</v>
      </c>
      <c r="P464" s="5">
        <v>1110204</v>
      </c>
      <c r="Q464" s="5">
        <v>1110204</v>
      </c>
      <c r="R464" s="6">
        <v>42510.636111111111</v>
      </c>
      <c r="S464" s="6">
        <v>42528.6</v>
      </c>
      <c r="T464" s="6">
        <v>43588.411111111112</v>
      </c>
      <c r="U464" s="6">
        <v>42528.370833333334</v>
      </c>
      <c r="V464" s="5" t="s">
        <v>6749</v>
      </c>
      <c r="AA464" s="5">
        <v>0</v>
      </c>
      <c r="AF464" s="5" t="s">
        <v>6755</v>
      </c>
      <c r="AH464" s="5">
        <v>1110204</v>
      </c>
      <c r="AI464" s="5" t="s">
        <v>5945</v>
      </c>
      <c r="BS464" s="5" t="s">
        <v>6754</v>
      </c>
      <c r="DG464" s="5" t="s">
        <v>4847</v>
      </c>
      <c r="EQ464" s="5" t="s">
        <v>6753</v>
      </c>
      <c r="ER464" s="5">
        <v>9.2233720368547697E+18</v>
      </c>
      <c r="EZ464" s="5" t="s">
        <v>662</v>
      </c>
      <c r="FB464" s="5" t="s">
        <v>620</v>
      </c>
      <c r="FQ464" s="5">
        <v>1</v>
      </c>
      <c r="FU464" s="5">
        <v>1</v>
      </c>
      <c r="FV464" s="5" t="s">
        <v>5942</v>
      </c>
      <c r="FW464" s="5" t="s">
        <v>241</v>
      </c>
      <c r="GK464" s="5" t="s">
        <v>6752</v>
      </c>
    </row>
    <row r="465" spans="1:195" s="5" customFormat="1" x14ac:dyDescent="0.2">
      <c r="A465" s="5" t="s">
        <v>6751</v>
      </c>
      <c r="B465" s="5" t="s">
        <v>6750</v>
      </c>
      <c r="C465" s="5">
        <v>127475</v>
      </c>
      <c r="E465" s="5" t="s">
        <v>166</v>
      </c>
      <c r="F465" s="5" t="s">
        <v>167</v>
      </c>
      <c r="G465" s="5" t="s">
        <v>168</v>
      </c>
      <c r="H465" s="5" t="s">
        <v>169</v>
      </c>
      <c r="I465" s="5" t="s">
        <v>170</v>
      </c>
      <c r="J465" s="5" t="s">
        <v>171</v>
      </c>
      <c r="M465" s="5" t="s">
        <v>172</v>
      </c>
      <c r="N465" s="5" t="s">
        <v>167</v>
      </c>
      <c r="O465" s="5" t="s">
        <v>184</v>
      </c>
      <c r="P465" s="5">
        <v>1110204</v>
      </c>
      <c r="Q465" s="5">
        <v>1110204</v>
      </c>
      <c r="R465" s="6">
        <v>42510.631944444445</v>
      </c>
      <c r="S465" s="6">
        <v>42524.398611111108</v>
      </c>
      <c r="T465" s="6">
        <v>43588.411111111112</v>
      </c>
      <c r="U465" s="6">
        <v>42524.398611111108</v>
      </c>
      <c r="V465" s="5" t="s">
        <v>6749</v>
      </c>
      <c r="AA465" s="5">
        <v>0</v>
      </c>
      <c r="AF465" s="5" t="s">
        <v>6748</v>
      </c>
      <c r="AH465" s="5">
        <v>1110204</v>
      </c>
      <c r="BS465" s="5" t="s">
        <v>6747</v>
      </c>
      <c r="DG465" s="5" t="s">
        <v>4847</v>
      </c>
      <c r="EQ465" s="5" t="s">
        <v>6746</v>
      </c>
      <c r="ER465" s="5">
        <v>9.2233720368547697E+18</v>
      </c>
      <c r="EZ465" s="5" t="s">
        <v>662</v>
      </c>
      <c r="FB465" s="5" t="s">
        <v>620</v>
      </c>
      <c r="FQ465" s="5">
        <v>1</v>
      </c>
      <c r="FW465" s="5" t="s">
        <v>221</v>
      </c>
    </row>
    <row r="466" spans="1:195" s="5" customFormat="1" x14ac:dyDescent="0.2">
      <c r="A466" s="5" t="s">
        <v>6745</v>
      </c>
      <c r="B466" s="5" t="s">
        <v>6744</v>
      </c>
      <c r="C466" s="5">
        <v>127443</v>
      </c>
      <c r="E466" s="5" t="s">
        <v>180</v>
      </c>
      <c r="F466" s="5" t="s">
        <v>167</v>
      </c>
      <c r="G466" s="5" t="s">
        <v>168</v>
      </c>
      <c r="H466" s="5" t="s">
        <v>169</v>
      </c>
      <c r="I466" s="5" t="s">
        <v>170</v>
      </c>
      <c r="J466" s="5" t="s">
        <v>171</v>
      </c>
      <c r="M466" s="5" t="s">
        <v>172</v>
      </c>
      <c r="N466" s="5" t="s">
        <v>167</v>
      </c>
      <c r="O466" s="5" t="s">
        <v>671</v>
      </c>
      <c r="P466" s="5">
        <v>1110204</v>
      </c>
      <c r="Q466" s="5">
        <v>1110204</v>
      </c>
      <c r="R466" s="6">
        <v>42510.46875</v>
      </c>
      <c r="S466" s="6">
        <v>42748.586805555555</v>
      </c>
      <c r="T466" s="6">
        <v>43588.411111111112</v>
      </c>
      <c r="U466" s="6">
        <v>42515.448611111111</v>
      </c>
      <c r="AA466" s="5">
        <v>0</v>
      </c>
      <c r="AF466" s="5" t="s">
        <v>6743</v>
      </c>
      <c r="AH466" s="5">
        <v>1110204</v>
      </c>
      <c r="EQ466" s="5" t="s">
        <v>6742</v>
      </c>
      <c r="ER466" s="5">
        <v>9.2233720368547697E+18</v>
      </c>
      <c r="EZ466" s="5" t="s">
        <v>3548</v>
      </c>
      <c r="FB466" s="5" t="s">
        <v>6289</v>
      </c>
    </row>
    <row r="467" spans="1:195" s="5" customFormat="1" x14ac:dyDescent="0.2">
      <c r="A467" s="5" t="s">
        <v>6741</v>
      </c>
      <c r="B467" s="5" t="s">
        <v>6740</v>
      </c>
      <c r="C467" s="5">
        <v>127430</v>
      </c>
      <c r="E467" s="5" t="s">
        <v>166</v>
      </c>
      <c r="F467" s="5" t="s">
        <v>167</v>
      </c>
      <c r="G467" s="5" t="s">
        <v>168</v>
      </c>
      <c r="H467" s="5" t="s">
        <v>169</v>
      </c>
      <c r="I467" s="5" t="s">
        <v>170</v>
      </c>
      <c r="J467" s="5" t="s">
        <v>171</v>
      </c>
      <c r="M467" s="5" t="s">
        <v>172</v>
      </c>
      <c r="N467" s="5" t="s">
        <v>167</v>
      </c>
      <c r="O467" s="5" t="s">
        <v>350</v>
      </c>
      <c r="P467" s="5" t="s">
        <v>350</v>
      </c>
      <c r="Q467" s="5" t="s">
        <v>350</v>
      </c>
      <c r="R467" s="6">
        <v>42510.407638888886</v>
      </c>
      <c r="S467" s="6">
        <v>42747.675694444442</v>
      </c>
      <c r="T467" s="6">
        <v>43588.411111111112</v>
      </c>
      <c r="U467" s="6">
        <v>42516.614583333336</v>
      </c>
      <c r="X467" s="5" t="s">
        <v>5845</v>
      </c>
      <c r="AA467" s="5">
        <v>0</v>
      </c>
      <c r="AF467" s="5" t="s">
        <v>6739</v>
      </c>
      <c r="AH467" s="5" t="s">
        <v>350</v>
      </c>
      <c r="EQ467" s="5" t="s">
        <v>6738</v>
      </c>
      <c r="ER467" s="5">
        <v>9.2233720368547697E+18</v>
      </c>
      <c r="EZ467" s="5" t="s">
        <v>662</v>
      </c>
      <c r="FB467" s="5" t="s">
        <v>6289</v>
      </c>
      <c r="FQ467" s="5">
        <v>2</v>
      </c>
    </row>
    <row r="468" spans="1:195" s="5" customFormat="1" x14ac:dyDescent="0.2">
      <c r="A468" s="5" t="s">
        <v>6737</v>
      </c>
      <c r="B468" s="5" t="s">
        <v>6736</v>
      </c>
      <c r="C468" s="5">
        <v>127275</v>
      </c>
      <c r="E468" s="5" t="s">
        <v>166</v>
      </c>
      <c r="F468" s="5" t="s">
        <v>167</v>
      </c>
      <c r="G468" s="5" t="s">
        <v>168</v>
      </c>
      <c r="H468" s="5" t="s">
        <v>169</v>
      </c>
      <c r="I468" s="5" t="s">
        <v>170</v>
      </c>
      <c r="J468" s="5" t="s">
        <v>171</v>
      </c>
      <c r="M468" s="5" t="s">
        <v>172</v>
      </c>
      <c r="N468" s="5" t="s">
        <v>167</v>
      </c>
      <c r="O468" s="5" t="s">
        <v>184</v>
      </c>
      <c r="P468" s="5">
        <v>1110204</v>
      </c>
      <c r="Q468" s="5">
        <v>1110204</v>
      </c>
      <c r="R468" s="6">
        <v>42508.454861111109</v>
      </c>
      <c r="S468" s="6">
        <v>42747.675694444442</v>
      </c>
      <c r="T468" s="6">
        <v>43588.411111111112</v>
      </c>
      <c r="U468" s="6">
        <v>42516.683333333334</v>
      </c>
      <c r="X468" s="5" t="s">
        <v>5845</v>
      </c>
      <c r="AA468" s="5">
        <v>0</v>
      </c>
      <c r="AF468" s="5" t="s">
        <v>6735</v>
      </c>
      <c r="AH468" s="5">
        <v>1110204</v>
      </c>
      <c r="BL468" s="5" t="s">
        <v>6734</v>
      </c>
      <c r="EQ468" s="5" t="s">
        <v>6733</v>
      </c>
      <c r="ER468" s="5">
        <v>9.2233720368547697E+18</v>
      </c>
      <c r="EZ468" s="5" t="s">
        <v>662</v>
      </c>
      <c r="FB468" s="5" t="s">
        <v>6289</v>
      </c>
      <c r="FQ468" s="5">
        <v>2</v>
      </c>
    </row>
    <row r="469" spans="1:195" s="5" customFormat="1" x14ac:dyDescent="0.2">
      <c r="A469" s="5" t="s">
        <v>6732</v>
      </c>
      <c r="B469" s="5" t="s">
        <v>6731</v>
      </c>
      <c r="C469" s="5">
        <v>127145</v>
      </c>
      <c r="E469" s="5" t="s">
        <v>180</v>
      </c>
      <c r="F469" s="5" t="s">
        <v>167</v>
      </c>
      <c r="G469" s="5" t="s">
        <v>168</v>
      </c>
      <c r="H469" s="5" t="s">
        <v>169</v>
      </c>
      <c r="I469" s="5" t="s">
        <v>170</v>
      </c>
      <c r="J469" s="5" t="s">
        <v>171</v>
      </c>
      <c r="M469" s="5" t="s">
        <v>172</v>
      </c>
      <c r="N469" s="5" t="s">
        <v>167</v>
      </c>
      <c r="O469" s="5" t="s">
        <v>5945</v>
      </c>
      <c r="P469" s="5">
        <v>1110204</v>
      </c>
      <c r="Q469" s="5">
        <v>1110204</v>
      </c>
      <c r="R469" s="6">
        <v>42507.566666666666</v>
      </c>
      <c r="S469" s="6">
        <v>42747.67291666667</v>
      </c>
      <c r="T469" s="6">
        <v>43588.411111111112</v>
      </c>
      <c r="U469" s="6">
        <v>42530.408333333333</v>
      </c>
      <c r="V469" s="5" t="s">
        <v>6026</v>
      </c>
      <c r="X469" s="5" t="s">
        <v>1640</v>
      </c>
      <c r="AA469" s="5">
        <v>0</v>
      </c>
      <c r="AF469" s="5" t="s">
        <v>6730</v>
      </c>
      <c r="AH469" s="5">
        <v>1110204</v>
      </c>
      <c r="AI469" s="5" t="s">
        <v>5945</v>
      </c>
      <c r="BS469" s="5" t="s">
        <v>6729</v>
      </c>
      <c r="EQ469" s="5" t="s">
        <v>6728</v>
      </c>
      <c r="ER469" s="5">
        <v>9.2233720368547697E+18</v>
      </c>
      <c r="EZ469" s="5" t="s">
        <v>662</v>
      </c>
      <c r="FB469" s="5" t="s">
        <v>6289</v>
      </c>
      <c r="FC469" s="5" t="s">
        <v>620</v>
      </c>
      <c r="FP469" s="5" t="s">
        <v>6727</v>
      </c>
      <c r="FQ469" s="5">
        <v>2</v>
      </c>
      <c r="FW469" s="5" t="s">
        <v>241</v>
      </c>
      <c r="GK469" s="5" t="s">
        <v>6726</v>
      </c>
    </row>
    <row r="470" spans="1:195" s="5" customFormat="1" x14ac:dyDescent="0.2">
      <c r="A470" s="5" t="s">
        <v>6725</v>
      </c>
      <c r="B470" s="5" t="s">
        <v>6724</v>
      </c>
      <c r="C470" s="5">
        <v>127077</v>
      </c>
      <c r="E470" s="5" t="s">
        <v>166</v>
      </c>
      <c r="F470" s="5" t="s">
        <v>167</v>
      </c>
      <c r="G470" s="5" t="s">
        <v>168</v>
      </c>
      <c r="H470" s="5" t="s">
        <v>169</v>
      </c>
      <c r="I470" s="5" t="s">
        <v>170</v>
      </c>
      <c r="J470" s="5" t="s">
        <v>171</v>
      </c>
      <c r="M470" s="5" t="s">
        <v>172</v>
      </c>
      <c r="N470" s="5" t="s">
        <v>167</v>
      </c>
      <c r="O470" s="5" t="s">
        <v>614</v>
      </c>
      <c r="P470" s="5">
        <v>1110204</v>
      </c>
      <c r="Q470" s="5">
        <v>1110204</v>
      </c>
      <c r="R470" s="6">
        <v>42506.643055555556</v>
      </c>
      <c r="S470" s="6">
        <v>42747.652777777781</v>
      </c>
      <c r="T470" s="6">
        <v>43588.411111111112</v>
      </c>
      <c r="U470" s="6">
        <v>42522.605555555558</v>
      </c>
      <c r="V470" s="5" t="s">
        <v>6723</v>
      </c>
      <c r="X470" s="5" t="s">
        <v>1074</v>
      </c>
      <c r="AA470" s="5">
        <v>0</v>
      </c>
      <c r="AF470" s="5" t="s">
        <v>6722</v>
      </c>
      <c r="AH470" s="5">
        <v>1110204</v>
      </c>
      <c r="BS470" s="5" t="s">
        <v>6721</v>
      </c>
      <c r="EQ470" s="5" t="s">
        <v>6720</v>
      </c>
      <c r="ER470" s="5">
        <v>9.2233720368547697E+18</v>
      </c>
      <c r="EZ470" s="5" t="s">
        <v>662</v>
      </c>
      <c r="FB470" s="5" t="s">
        <v>6289</v>
      </c>
      <c r="FQ470" s="5">
        <v>5</v>
      </c>
      <c r="GK470" s="5" t="s">
        <v>6719</v>
      </c>
      <c r="GL470" s="5" t="s">
        <v>6718</v>
      </c>
    </row>
    <row r="471" spans="1:195" s="5" customFormat="1" x14ac:dyDescent="0.2">
      <c r="A471" s="5" t="s">
        <v>6717</v>
      </c>
      <c r="B471" s="5" t="s">
        <v>4847</v>
      </c>
      <c r="C471" s="5">
        <v>126551</v>
      </c>
      <c r="E471" s="5" t="s">
        <v>229</v>
      </c>
      <c r="F471" s="5" t="s">
        <v>167</v>
      </c>
      <c r="G471" s="5" t="s">
        <v>168</v>
      </c>
      <c r="H471" s="5" t="s">
        <v>169</v>
      </c>
      <c r="I471" s="5" t="s">
        <v>170</v>
      </c>
      <c r="J471" s="5" t="s">
        <v>171</v>
      </c>
      <c r="M471" s="5" t="s">
        <v>172</v>
      </c>
      <c r="N471" s="5" t="s">
        <v>167</v>
      </c>
      <c r="P471" s="5">
        <v>1110204</v>
      </c>
      <c r="Q471" s="5">
        <v>1110204</v>
      </c>
      <c r="R471" s="6">
        <v>42496.810416666667</v>
      </c>
      <c r="S471" s="6">
        <v>42962.602777777778</v>
      </c>
      <c r="T471" s="6">
        <v>43588.411111111112</v>
      </c>
      <c r="U471" s="6">
        <v>42962.602777777778</v>
      </c>
      <c r="AA471" s="5">
        <v>0</v>
      </c>
      <c r="AH471" s="5">
        <v>1110204</v>
      </c>
      <c r="DF471" s="5" t="s">
        <v>2031</v>
      </c>
      <c r="DH471" s="5" t="s">
        <v>6717</v>
      </c>
      <c r="DI471" s="5" t="s">
        <v>240</v>
      </c>
      <c r="EQ471" s="5" t="s">
        <v>6716</v>
      </c>
      <c r="ER471" s="5">
        <v>9.2233720368547697E+18</v>
      </c>
      <c r="EZ471" s="5" t="s">
        <v>662</v>
      </c>
    </row>
    <row r="472" spans="1:195" s="5" customFormat="1" x14ac:dyDescent="0.2">
      <c r="A472" s="5" t="s">
        <v>6715</v>
      </c>
      <c r="B472" s="5" t="s">
        <v>6714</v>
      </c>
      <c r="C472" s="5">
        <v>126550</v>
      </c>
      <c r="E472" s="5" t="s">
        <v>166</v>
      </c>
      <c r="F472" s="5" t="s">
        <v>167</v>
      </c>
      <c r="G472" s="5" t="s">
        <v>168</v>
      </c>
      <c r="H472" s="5" t="s">
        <v>169</v>
      </c>
      <c r="I472" s="5" t="s">
        <v>170</v>
      </c>
      <c r="J472" s="5" t="s">
        <v>171</v>
      </c>
      <c r="M472" s="5" t="s">
        <v>172</v>
      </c>
      <c r="N472" s="5" t="s">
        <v>167</v>
      </c>
      <c r="O472" s="5" t="s">
        <v>5945</v>
      </c>
      <c r="P472" s="5">
        <v>1110204</v>
      </c>
      <c r="Q472" s="5">
        <v>1110204</v>
      </c>
      <c r="R472" s="6">
        <v>42496.810416666667</v>
      </c>
      <c r="S472" s="6">
        <v>42503.635416666664</v>
      </c>
      <c r="T472" s="6">
        <v>43588.411111111112</v>
      </c>
      <c r="U472" s="6">
        <v>42503.634722222225</v>
      </c>
      <c r="V472" s="5" t="s">
        <v>4849</v>
      </c>
      <c r="AA472" s="5">
        <v>0</v>
      </c>
      <c r="AF472" s="5" t="s">
        <v>6713</v>
      </c>
      <c r="AH472" s="5">
        <v>1110204</v>
      </c>
      <c r="AI472" s="5" t="s">
        <v>5945</v>
      </c>
      <c r="BS472" s="5" t="s">
        <v>6712</v>
      </c>
      <c r="DG472" s="5" t="s">
        <v>4847</v>
      </c>
      <c r="EQ472" s="5" t="s">
        <v>6711</v>
      </c>
      <c r="ER472" s="5">
        <v>9.2233720368547697E+18</v>
      </c>
      <c r="EZ472" s="5" t="s">
        <v>662</v>
      </c>
      <c r="FB472" s="5" t="s">
        <v>6350</v>
      </c>
      <c r="FQ472" s="5">
        <v>1</v>
      </c>
      <c r="FU472" s="5">
        <v>2</v>
      </c>
      <c r="FV472" s="5" t="s">
        <v>5942</v>
      </c>
      <c r="FW472" s="5" t="s">
        <v>241</v>
      </c>
      <c r="GK472" s="5" t="s">
        <v>6710</v>
      </c>
    </row>
    <row r="473" spans="1:195" s="5" customFormat="1" x14ac:dyDescent="0.2">
      <c r="A473" s="5" t="s">
        <v>6709</v>
      </c>
      <c r="B473" s="5" t="s">
        <v>6666</v>
      </c>
      <c r="C473" s="5">
        <v>126515</v>
      </c>
      <c r="E473" s="5" t="s">
        <v>166</v>
      </c>
      <c r="F473" s="5" t="s">
        <v>167</v>
      </c>
      <c r="G473" s="5" t="s">
        <v>168</v>
      </c>
      <c r="H473" s="5" t="s">
        <v>169</v>
      </c>
      <c r="I473" s="5" t="s">
        <v>170</v>
      </c>
      <c r="J473" s="5" t="s">
        <v>171</v>
      </c>
      <c r="M473" s="5" t="s">
        <v>172</v>
      </c>
      <c r="N473" s="5" t="s">
        <v>167</v>
      </c>
      <c r="O473" s="5" t="s">
        <v>671</v>
      </c>
      <c r="P473" s="5" t="s">
        <v>668</v>
      </c>
      <c r="Q473" s="5" t="s">
        <v>668</v>
      </c>
      <c r="R473" s="6">
        <v>42496.715277777781</v>
      </c>
      <c r="S473" s="6">
        <v>42531.45</v>
      </c>
      <c r="T473" s="6">
        <v>43588.411111111112</v>
      </c>
      <c r="U473" s="6">
        <v>42531.45</v>
      </c>
      <c r="AA473" s="5">
        <v>0</v>
      </c>
      <c r="AF473" s="5" t="s">
        <v>6708</v>
      </c>
      <c r="AH473" s="5" t="s">
        <v>668</v>
      </c>
      <c r="EQ473" s="5" t="s">
        <v>6707</v>
      </c>
      <c r="ER473" s="5">
        <v>9.2233720368547697E+18</v>
      </c>
      <c r="EZ473" s="5" t="s">
        <v>662</v>
      </c>
      <c r="FB473" s="5" t="s">
        <v>6289</v>
      </c>
      <c r="FC473" s="5" t="s">
        <v>620</v>
      </c>
      <c r="FQ473" s="5">
        <v>3</v>
      </c>
    </row>
    <row r="474" spans="1:195" s="5" customFormat="1" x14ac:dyDescent="0.2">
      <c r="A474" s="5" t="s">
        <v>6706</v>
      </c>
      <c r="B474" s="5" t="s">
        <v>6705</v>
      </c>
      <c r="C474" s="5">
        <v>126364</v>
      </c>
      <c r="E474" s="5" t="s">
        <v>166</v>
      </c>
      <c r="F474" s="5" t="s">
        <v>167</v>
      </c>
      <c r="G474" s="5" t="s">
        <v>168</v>
      </c>
      <c r="H474" s="5" t="s">
        <v>169</v>
      </c>
      <c r="I474" s="5" t="s">
        <v>170</v>
      </c>
      <c r="J474" s="5" t="s">
        <v>171</v>
      </c>
      <c r="M474" s="5" t="s">
        <v>172</v>
      </c>
      <c r="N474" s="5" t="s">
        <v>167</v>
      </c>
      <c r="O474" s="5" t="s">
        <v>668</v>
      </c>
      <c r="P474" s="5" t="s">
        <v>668</v>
      </c>
      <c r="Q474" s="5" t="s">
        <v>668</v>
      </c>
      <c r="R474" s="6">
        <v>42494.754166666666</v>
      </c>
      <c r="S474" s="6">
        <v>42747.65347222222</v>
      </c>
      <c r="T474" s="6">
        <v>43588.411111111112</v>
      </c>
      <c r="U474" s="6">
        <v>42522.642361111109</v>
      </c>
      <c r="V474" s="5" t="s">
        <v>6353</v>
      </c>
      <c r="X474" s="5" t="s">
        <v>1074</v>
      </c>
      <c r="AA474" s="5">
        <v>0</v>
      </c>
      <c r="AF474" s="5" t="s">
        <v>6704</v>
      </c>
      <c r="AH474" s="5" t="s">
        <v>668</v>
      </c>
      <c r="EQ474" s="5" t="s">
        <v>6703</v>
      </c>
      <c r="ER474" s="5">
        <v>9.2233720368547697E+18</v>
      </c>
      <c r="EZ474" s="5" t="s">
        <v>662</v>
      </c>
      <c r="FB474" s="5" t="s">
        <v>6289</v>
      </c>
      <c r="FQ474" s="5">
        <v>5</v>
      </c>
    </row>
    <row r="475" spans="1:195" s="5" customFormat="1" x14ac:dyDescent="0.2">
      <c r="A475" s="5" t="s">
        <v>6702</v>
      </c>
      <c r="B475" s="5" t="s">
        <v>6701</v>
      </c>
      <c r="C475" s="5">
        <v>126362</v>
      </c>
      <c r="E475" s="5" t="s">
        <v>166</v>
      </c>
      <c r="F475" s="5" t="s">
        <v>167</v>
      </c>
      <c r="G475" s="5" t="s">
        <v>168</v>
      </c>
      <c r="H475" s="5" t="s">
        <v>169</v>
      </c>
      <c r="I475" s="5" t="s">
        <v>170</v>
      </c>
      <c r="J475" s="5" t="s">
        <v>171</v>
      </c>
      <c r="M475" s="5" t="s">
        <v>172</v>
      </c>
      <c r="N475" s="5" t="s">
        <v>167</v>
      </c>
      <c r="O475" s="5" t="s">
        <v>614</v>
      </c>
      <c r="P475" s="5" t="s">
        <v>668</v>
      </c>
      <c r="Q475" s="5" t="s">
        <v>668</v>
      </c>
      <c r="R475" s="6">
        <v>42494.753472222219</v>
      </c>
      <c r="S475" s="6">
        <v>42747.652777777781</v>
      </c>
      <c r="T475" s="6">
        <v>43588.411111111112</v>
      </c>
      <c r="U475" s="6">
        <v>42502.574999999997</v>
      </c>
      <c r="V475" s="5" t="s">
        <v>6353</v>
      </c>
      <c r="X475" s="5" t="s">
        <v>1074</v>
      </c>
      <c r="AA475" s="5">
        <v>0</v>
      </c>
      <c r="AH475" s="5" t="s">
        <v>668</v>
      </c>
      <c r="EQ475" s="5" t="s">
        <v>6700</v>
      </c>
      <c r="ER475" s="5">
        <v>9.2233720368547697E+18</v>
      </c>
      <c r="EZ475" s="5" t="s">
        <v>662</v>
      </c>
      <c r="FB475" s="5" t="s">
        <v>6350</v>
      </c>
      <c r="FQ475" s="5">
        <v>3</v>
      </c>
    </row>
    <row r="476" spans="1:195" s="5" customFormat="1" x14ac:dyDescent="0.2">
      <c r="A476" s="5" t="s">
        <v>6699</v>
      </c>
      <c r="B476" s="5" t="s">
        <v>6698</v>
      </c>
      <c r="C476" s="5">
        <v>126361</v>
      </c>
      <c r="E476" s="5" t="s">
        <v>166</v>
      </c>
      <c r="F476" s="5" t="s">
        <v>167</v>
      </c>
      <c r="G476" s="5" t="s">
        <v>168</v>
      </c>
      <c r="H476" s="5" t="s">
        <v>169</v>
      </c>
      <c r="I476" s="5" t="s">
        <v>170</v>
      </c>
      <c r="J476" s="5" t="s">
        <v>171</v>
      </c>
      <c r="M476" s="5" t="s">
        <v>172</v>
      </c>
      <c r="N476" s="5" t="s">
        <v>167</v>
      </c>
      <c r="O476" s="5" t="s">
        <v>350</v>
      </c>
      <c r="P476" s="5" t="s">
        <v>668</v>
      </c>
      <c r="Q476" s="5" t="s">
        <v>668</v>
      </c>
      <c r="R476" s="6">
        <v>42494.75277777778</v>
      </c>
      <c r="S476" s="6">
        <v>42747.652777777781</v>
      </c>
      <c r="T476" s="6">
        <v>43588.411111111112</v>
      </c>
      <c r="U476" s="6">
        <v>42508.645833333336</v>
      </c>
      <c r="X476" s="5" t="s">
        <v>1074</v>
      </c>
      <c r="AA476" s="5">
        <v>0</v>
      </c>
      <c r="AF476" s="5" t="s">
        <v>6697</v>
      </c>
      <c r="AH476" s="5" t="s">
        <v>668</v>
      </c>
      <c r="EQ476" s="5" t="s">
        <v>6696</v>
      </c>
      <c r="ER476" s="5">
        <v>9.2233720368547697E+18</v>
      </c>
      <c r="EZ476" s="5" t="s">
        <v>662</v>
      </c>
      <c r="FB476" s="5" t="s">
        <v>6350</v>
      </c>
      <c r="FQ476" s="5">
        <v>5</v>
      </c>
    </row>
    <row r="477" spans="1:195" s="5" customFormat="1" x14ac:dyDescent="0.2">
      <c r="A477" s="5" t="s">
        <v>6695</v>
      </c>
      <c r="B477" s="5" t="s">
        <v>6694</v>
      </c>
      <c r="C477" s="5">
        <v>126292</v>
      </c>
      <c r="E477" s="5" t="s">
        <v>166</v>
      </c>
      <c r="F477" s="5" t="s">
        <v>167</v>
      </c>
      <c r="G477" s="5" t="s">
        <v>168</v>
      </c>
      <c r="H477" s="5" t="s">
        <v>169</v>
      </c>
      <c r="I477" s="5" t="s">
        <v>170</v>
      </c>
      <c r="J477" s="5" t="s">
        <v>171</v>
      </c>
      <c r="M477" s="5" t="s">
        <v>172</v>
      </c>
      <c r="N477" s="5" t="s">
        <v>167</v>
      </c>
      <c r="P477" s="5" t="s">
        <v>668</v>
      </c>
      <c r="Q477" s="5" t="s">
        <v>668</v>
      </c>
      <c r="R477" s="6">
        <v>42494</v>
      </c>
      <c r="S477" s="6">
        <v>42626.697916666664</v>
      </c>
      <c r="T477" s="6">
        <v>43588.411111111112</v>
      </c>
      <c r="U477" s="6">
        <v>42626.697916666664</v>
      </c>
      <c r="AA477" s="5">
        <v>0</v>
      </c>
      <c r="AF477" s="5" t="s">
        <v>6693</v>
      </c>
      <c r="AH477" s="5" t="s">
        <v>668</v>
      </c>
      <c r="DG477" s="5" t="s">
        <v>6692</v>
      </c>
      <c r="EQ477" s="5" t="s">
        <v>6691</v>
      </c>
      <c r="ER477" s="5">
        <v>9.2233720368547697E+18</v>
      </c>
      <c r="EZ477" s="5" t="s">
        <v>662</v>
      </c>
      <c r="FB477" s="5" t="s">
        <v>5451</v>
      </c>
      <c r="FC477" s="5" t="s">
        <v>6350</v>
      </c>
      <c r="FD477" s="5" t="s">
        <v>6289</v>
      </c>
      <c r="FE477" s="5" t="s">
        <v>620</v>
      </c>
      <c r="FF477" s="5" t="s">
        <v>6690</v>
      </c>
      <c r="FG477" s="5" t="s">
        <v>6689</v>
      </c>
      <c r="FH477" s="5" t="s">
        <v>6688</v>
      </c>
      <c r="FI477" s="5" t="s">
        <v>6687</v>
      </c>
      <c r="FJ477" s="5" t="s">
        <v>6686</v>
      </c>
      <c r="FQ477" s="5">
        <v>0</v>
      </c>
    </row>
    <row r="478" spans="1:195" s="5" customFormat="1" x14ac:dyDescent="0.2">
      <c r="A478" s="5" t="s">
        <v>6685</v>
      </c>
      <c r="B478" s="5" t="s">
        <v>6684</v>
      </c>
      <c r="C478" s="5">
        <v>126174</v>
      </c>
      <c r="E478" s="5" t="s">
        <v>166</v>
      </c>
      <c r="F478" s="5" t="s">
        <v>167</v>
      </c>
      <c r="G478" s="5" t="s">
        <v>168</v>
      </c>
      <c r="H478" s="5" t="s">
        <v>169</v>
      </c>
      <c r="I478" s="5" t="s">
        <v>170</v>
      </c>
      <c r="J478" s="5" t="s">
        <v>171</v>
      </c>
      <c r="M478" s="5" t="s">
        <v>172</v>
      </c>
      <c r="N478" s="5" t="s">
        <v>167</v>
      </c>
      <c r="O478" s="5" t="s">
        <v>5945</v>
      </c>
      <c r="P478" s="5">
        <v>1110204</v>
      </c>
      <c r="Q478" s="5">
        <v>1110204</v>
      </c>
      <c r="R478" s="6">
        <v>42492.692361111112</v>
      </c>
      <c r="S478" s="6">
        <v>42506.734027777777</v>
      </c>
      <c r="T478" s="6">
        <v>43588.411111111112</v>
      </c>
      <c r="U478" s="6">
        <v>42506.734027777777</v>
      </c>
      <c r="AA478" s="5">
        <v>0</v>
      </c>
      <c r="AF478" s="5" t="s">
        <v>6683</v>
      </c>
      <c r="AH478" s="5">
        <v>1110204</v>
      </c>
      <c r="AI478" s="5" t="s">
        <v>614</v>
      </c>
      <c r="AJ478" s="5" t="s">
        <v>5945</v>
      </c>
      <c r="AK478" s="5" t="s">
        <v>668</v>
      </c>
      <c r="BL478" s="5" t="s">
        <v>6682</v>
      </c>
      <c r="BM478" s="5" t="s">
        <v>6681</v>
      </c>
      <c r="BS478" s="5" t="s">
        <v>6680</v>
      </c>
      <c r="DG478" s="5" t="s">
        <v>955</v>
      </c>
      <c r="EQ478" s="5" t="s">
        <v>6679</v>
      </c>
      <c r="ER478" s="5">
        <v>9.2233720368547697E+18</v>
      </c>
      <c r="EZ478" s="5" t="s">
        <v>662</v>
      </c>
      <c r="FB478" s="5" t="s">
        <v>6350</v>
      </c>
      <c r="FQ478" s="5">
        <v>1</v>
      </c>
      <c r="FU478" s="5">
        <v>1</v>
      </c>
      <c r="FV478" s="5" t="s">
        <v>5942</v>
      </c>
      <c r="FW478" s="5" t="s">
        <v>241</v>
      </c>
      <c r="GK478" s="5" t="s">
        <v>6678</v>
      </c>
      <c r="GL478" s="5" t="s">
        <v>6677</v>
      </c>
      <c r="GM478" s="5" t="s">
        <v>6676</v>
      </c>
    </row>
    <row r="479" spans="1:195" s="5" customFormat="1" x14ac:dyDescent="0.2">
      <c r="A479" s="5" t="s">
        <v>6675</v>
      </c>
      <c r="B479" s="5" t="s">
        <v>6674</v>
      </c>
      <c r="C479" s="5">
        <v>126166</v>
      </c>
      <c r="E479" s="5" t="s">
        <v>166</v>
      </c>
      <c r="F479" s="5" t="s">
        <v>167</v>
      </c>
      <c r="G479" s="5" t="s">
        <v>168</v>
      </c>
      <c r="H479" s="5" t="s">
        <v>169</v>
      </c>
      <c r="I479" s="5" t="s">
        <v>170</v>
      </c>
      <c r="J479" s="5" t="s">
        <v>171</v>
      </c>
      <c r="M479" s="5" t="s">
        <v>172</v>
      </c>
      <c r="N479" s="5" t="s">
        <v>167</v>
      </c>
      <c r="O479" s="5" t="s">
        <v>668</v>
      </c>
      <c r="P479" s="5">
        <v>1110204</v>
      </c>
      <c r="Q479" s="5">
        <v>1110204</v>
      </c>
      <c r="R479" s="6">
        <v>42492.669444444444</v>
      </c>
      <c r="S479" s="6">
        <v>42510.602777777778</v>
      </c>
      <c r="T479" s="6">
        <v>43588.411111111112</v>
      </c>
      <c r="U479" s="6">
        <v>42510.602777777778</v>
      </c>
      <c r="AA479" s="5">
        <v>0</v>
      </c>
      <c r="AF479" s="5" t="s">
        <v>6673</v>
      </c>
      <c r="AH479" s="5">
        <v>1110204</v>
      </c>
      <c r="AI479" s="5" t="s">
        <v>668</v>
      </c>
      <c r="BC479" s="5" t="s">
        <v>6431</v>
      </c>
      <c r="BK479" s="5" t="s">
        <v>5454</v>
      </c>
      <c r="DG479" s="5" t="s">
        <v>492</v>
      </c>
      <c r="EQ479" s="5" t="s">
        <v>6672</v>
      </c>
      <c r="ER479" s="5">
        <v>9.2233720368547697E+18</v>
      </c>
      <c r="EZ479" s="5" t="s">
        <v>662</v>
      </c>
      <c r="FB479" s="5" t="s">
        <v>6350</v>
      </c>
      <c r="FC479" s="5" t="s">
        <v>6289</v>
      </c>
      <c r="FQ479" s="5">
        <v>3</v>
      </c>
      <c r="FW479" s="5" t="s">
        <v>221</v>
      </c>
      <c r="GK479" s="5" t="s">
        <v>6671</v>
      </c>
    </row>
    <row r="480" spans="1:195" s="5" customFormat="1" x14ac:dyDescent="0.2">
      <c r="A480" s="5" t="s">
        <v>6670</v>
      </c>
      <c r="B480" s="5" t="s">
        <v>6669</v>
      </c>
      <c r="C480" s="5">
        <v>126164</v>
      </c>
      <c r="E480" s="5" t="s">
        <v>180</v>
      </c>
      <c r="F480" s="5" t="s">
        <v>167</v>
      </c>
      <c r="G480" s="5" t="s">
        <v>168</v>
      </c>
      <c r="H480" s="5" t="s">
        <v>169</v>
      </c>
      <c r="I480" s="5" t="s">
        <v>170</v>
      </c>
      <c r="J480" s="5" t="s">
        <v>171</v>
      </c>
      <c r="M480" s="5" t="s">
        <v>172</v>
      </c>
      <c r="N480" s="5" t="s">
        <v>167</v>
      </c>
      <c r="O480" s="5" t="s">
        <v>171</v>
      </c>
      <c r="P480" s="5">
        <v>1110204</v>
      </c>
      <c r="Q480" s="5">
        <v>1110204</v>
      </c>
      <c r="R480" s="6">
        <v>42492.663888888892</v>
      </c>
      <c r="S480" s="6">
        <v>42835.456944444442</v>
      </c>
      <c r="T480" s="6">
        <v>43588.411111111112</v>
      </c>
      <c r="U480" s="6">
        <v>42740.667361111111</v>
      </c>
      <c r="V480" s="5" t="s">
        <v>6668</v>
      </c>
      <c r="W480" s="5" t="s">
        <v>6026</v>
      </c>
      <c r="X480" s="5" t="s">
        <v>1640</v>
      </c>
      <c r="AA480" s="5">
        <v>0</v>
      </c>
      <c r="AF480" s="5" t="s">
        <v>6667</v>
      </c>
      <c r="AH480" s="5">
        <v>1110204</v>
      </c>
      <c r="BA480" s="5" t="s">
        <v>6666</v>
      </c>
      <c r="BS480" s="5" t="s">
        <v>6665</v>
      </c>
      <c r="EQ480" s="5" t="s">
        <v>6664</v>
      </c>
      <c r="ER480" s="5">
        <v>9.2233720368547697E+18</v>
      </c>
      <c r="EZ480" s="5" t="s">
        <v>3548</v>
      </c>
      <c r="FP480" s="5" t="s">
        <v>6663</v>
      </c>
      <c r="FQ480" s="5">
        <v>2</v>
      </c>
      <c r="FV480" s="5" t="s">
        <v>5942</v>
      </c>
      <c r="FW480" s="5" t="s">
        <v>241</v>
      </c>
      <c r="GK480" s="5" t="s">
        <v>6662</v>
      </c>
      <c r="GL480" s="5" t="s">
        <v>6661</v>
      </c>
    </row>
    <row r="481" spans="1:199" s="5" customFormat="1" x14ac:dyDescent="0.2">
      <c r="A481" s="5" t="s">
        <v>6660</v>
      </c>
      <c r="B481" s="5" t="s">
        <v>6659</v>
      </c>
      <c r="C481" s="5">
        <v>126145</v>
      </c>
      <c r="E481" s="5" t="s">
        <v>166</v>
      </c>
      <c r="F481" s="5" t="s">
        <v>167</v>
      </c>
      <c r="G481" s="5" t="s">
        <v>168</v>
      </c>
      <c r="H481" s="5" t="s">
        <v>169</v>
      </c>
      <c r="I481" s="5" t="s">
        <v>170</v>
      </c>
      <c r="J481" s="5" t="s">
        <v>171</v>
      </c>
      <c r="M481" s="5" t="s">
        <v>172</v>
      </c>
      <c r="N481" s="5" t="s">
        <v>167</v>
      </c>
      <c r="O481" s="5" t="s">
        <v>668</v>
      </c>
      <c r="P481" s="5">
        <v>1110204</v>
      </c>
      <c r="Q481" s="5">
        <v>1110204</v>
      </c>
      <c r="R481" s="6">
        <v>42492.602777777778</v>
      </c>
      <c r="S481" s="6">
        <v>42503.629166666666</v>
      </c>
      <c r="T481" s="6">
        <v>43588.411111111112</v>
      </c>
      <c r="U481" s="6">
        <v>42503.629166666666</v>
      </c>
      <c r="AA481" s="5">
        <v>0</v>
      </c>
      <c r="AF481" s="5" t="s">
        <v>6658</v>
      </c>
      <c r="AH481" s="5">
        <v>1110204</v>
      </c>
      <c r="EQ481" s="5" t="s">
        <v>6657</v>
      </c>
      <c r="ER481" s="5">
        <v>9.2233720368547697E+18</v>
      </c>
      <c r="EZ481" s="5" t="s">
        <v>662</v>
      </c>
      <c r="FB481" s="5" t="s">
        <v>6350</v>
      </c>
      <c r="FQ481" s="5">
        <v>3</v>
      </c>
      <c r="FW481" s="5" t="s">
        <v>221</v>
      </c>
    </row>
    <row r="482" spans="1:199" s="5" customFormat="1" x14ac:dyDescent="0.2">
      <c r="A482" s="5" t="s">
        <v>6656</v>
      </c>
      <c r="B482" s="5" t="s">
        <v>6655</v>
      </c>
      <c r="C482" s="5">
        <v>126060</v>
      </c>
      <c r="E482" s="5" t="s">
        <v>166</v>
      </c>
      <c r="F482" s="5" t="s">
        <v>167</v>
      </c>
      <c r="G482" s="5" t="s">
        <v>168</v>
      </c>
      <c r="H482" s="5" t="s">
        <v>169</v>
      </c>
      <c r="I482" s="5" t="s">
        <v>170</v>
      </c>
      <c r="J482" s="5" t="s">
        <v>171</v>
      </c>
      <c r="M482" s="5" t="s">
        <v>172</v>
      </c>
      <c r="N482" s="5" t="s">
        <v>167</v>
      </c>
      <c r="O482" s="5" t="s">
        <v>5945</v>
      </c>
      <c r="P482" s="5">
        <v>1110204</v>
      </c>
      <c r="Q482" s="5">
        <v>1110204</v>
      </c>
      <c r="R482" s="6">
        <v>42488.893055555556</v>
      </c>
      <c r="S482" s="6">
        <v>42747.67291666667</v>
      </c>
      <c r="T482" s="6">
        <v>43588.411111111112</v>
      </c>
      <c r="U482" s="6">
        <v>42503.674305555556</v>
      </c>
      <c r="V482" s="5" t="s">
        <v>6026</v>
      </c>
      <c r="X482" s="5" t="s">
        <v>1640</v>
      </c>
      <c r="AA482" s="5">
        <v>0</v>
      </c>
      <c r="AF482" s="5" t="s">
        <v>6654</v>
      </c>
      <c r="AH482" s="5">
        <v>1110204</v>
      </c>
      <c r="AI482" s="5" t="s">
        <v>5945</v>
      </c>
      <c r="BS482" s="5" t="s">
        <v>6653</v>
      </c>
      <c r="EQ482" s="5" t="s">
        <v>6652</v>
      </c>
      <c r="ER482" s="5">
        <v>9.2233720368547697E+18</v>
      </c>
      <c r="EZ482" s="5" t="s">
        <v>662</v>
      </c>
      <c r="FB482" s="5" t="s">
        <v>6350</v>
      </c>
      <c r="FQ482" s="5">
        <v>2</v>
      </c>
      <c r="FU482" s="5">
        <v>1</v>
      </c>
      <c r="FV482" s="5" t="s">
        <v>5942</v>
      </c>
      <c r="FW482" s="5" t="s">
        <v>241</v>
      </c>
      <c r="GK482" s="5" t="s">
        <v>6651</v>
      </c>
    </row>
    <row r="483" spans="1:199" s="5" customFormat="1" x14ac:dyDescent="0.2">
      <c r="A483" s="5" t="s">
        <v>6650</v>
      </c>
      <c r="B483" s="5" t="s">
        <v>6649</v>
      </c>
      <c r="C483" s="5">
        <v>126059</v>
      </c>
      <c r="E483" s="5" t="s">
        <v>166</v>
      </c>
      <c r="F483" s="5" t="s">
        <v>167</v>
      </c>
      <c r="G483" s="5" t="s">
        <v>168</v>
      </c>
      <c r="H483" s="5" t="s">
        <v>169</v>
      </c>
      <c r="I483" s="5" t="s">
        <v>170</v>
      </c>
      <c r="J483" s="5" t="s">
        <v>171</v>
      </c>
      <c r="M483" s="5" t="s">
        <v>172</v>
      </c>
      <c r="N483" s="5" t="s">
        <v>167</v>
      </c>
      <c r="O483" s="5" t="s">
        <v>5945</v>
      </c>
      <c r="P483" s="5">
        <v>1110204</v>
      </c>
      <c r="Q483" s="5">
        <v>1110204</v>
      </c>
      <c r="R483" s="6">
        <v>42488.890972222223</v>
      </c>
      <c r="S483" s="6">
        <v>42747.67291666667</v>
      </c>
      <c r="T483" s="6">
        <v>43588.411111111112</v>
      </c>
      <c r="U483" s="6">
        <v>42506.588888888888</v>
      </c>
      <c r="V483" s="5" t="s">
        <v>6026</v>
      </c>
      <c r="X483" s="5" t="s">
        <v>1640</v>
      </c>
      <c r="AA483" s="5">
        <v>0</v>
      </c>
      <c r="AF483" s="5" t="s">
        <v>6648</v>
      </c>
      <c r="AH483" s="5">
        <v>1110204</v>
      </c>
      <c r="AI483" s="5" t="s">
        <v>5945</v>
      </c>
      <c r="BS483" s="5" t="s">
        <v>6647</v>
      </c>
      <c r="EQ483" s="5" t="s">
        <v>6646</v>
      </c>
      <c r="ER483" s="5">
        <v>9.2233720368547697E+18</v>
      </c>
      <c r="EZ483" s="5" t="s">
        <v>662</v>
      </c>
      <c r="FB483" s="5" t="s">
        <v>6350</v>
      </c>
      <c r="FQ483" s="5">
        <v>1</v>
      </c>
      <c r="FU483" s="5">
        <v>1</v>
      </c>
      <c r="FV483" s="5" t="s">
        <v>5942</v>
      </c>
      <c r="FW483" s="5" t="s">
        <v>241</v>
      </c>
      <c r="GK483" s="5" t="s">
        <v>6645</v>
      </c>
    </row>
    <row r="484" spans="1:199" s="5" customFormat="1" x14ac:dyDescent="0.2">
      <c r="A484" s="5" t="s">
        <v>6644</v>
      </c>
      <c r="B484" s="5" t="s">
        <v>6643</v>
      </c>
      <c r="C484" s="5">
        <v>126058</v>
      </c>
      <c r="E484" s="5" t="s">
        <v>180</v>
      </c>
      <c r="F484" s="5" t="s">
        <v>167</v>
      </c>
      <c r="G484" s="5" t="s">
        <v>168</v>
      </c>
      <c r="H484" s="5" t="s">
        <v>169</v>
      </c>
      <c r="I484" s="5" t="s">
        <v>170</v>
      </c>
      <c r="J484" s="5" t="s">
        <v>171</v>
      </c>
      <c r="M484" s="5" t="s">
        <v>172</v>
      </c>
      <c r="N484" s="5" t="s">
        <v>167</v>
      </c>
      <c r="O484" s="5" t="s">
        <v>668</v>
      </c>
      <c r="P484" s="5">
        <v>1110204</v>
      </c>
      <c r="Q484" s="5">
        <v>1110204</v>
      </c>
      <c r="R484" s="6">
        <v>42488.890277777777</v>
      </c>
      <c r="S484" s="6">
        <v>42747.67291666667</v>
      </c>
      <c r="T484" s="6">
        <v>43588.411111111112</v>
      </c>
      <c r="U484" s="6">
        <v>42500.589583333334</v>
      </c>
      <c r="V484" s="5" t="s">
        <v>6026</v>
      </c>
      <c r="X484" s="5" t="s">
        <v>1640</v>
      </c>
      <c r="AA484" s="5">
        <v>0</v>
      </c>
      <c r="AH484" s="5">
        <v>1110204</v>
      </c>
      <c r="AI484" s="5" t="s">
        <v>668</v>
      </c>
      <c r="BS484" s="5" t="s">
        <v>6642</v>
      </c>
      <c r="EQ484" s="5" t="s">
        <v>6641</v>
      </c>
      <c r="ER484" s="5">
        <v>9.2233720368547697E+18</v>
      </c>
      <c r="EZ484" s="5" t="s">
        <v>3548</v>
      </c>
      <c r="FB484" s="5" t="s">
        <v>6350</v>
      </c>
      <c r="FP484" s="5" t="s">
        <v>6640</v>
      </c>
      <c r="FQ484" s="5">
        <v>1</v>
      </c>
      <c r="FW484" s="5" t="s">
        <v>221</v>
      </c>
      <c r="FX484" s="5" t="s">
        <v>6639</v>
      </c>
      <c r="GK484" s="5" t="s">
        <v>6638</v>
      </c>
    </row>
    <row r="485" spans="1:199" s="5" customFormat="1" x14ac:dyDescent="0.2">
      <c r="A485" s="5" t="s">
        <v>6637</v>
      </c>
      <c r="B485" s="5" t="s">
        <v>6636</v>
      </c>
      <c r="C485" s="5">
        <v>126057</v>
      </c>
      <c r="E485" s="5" t="s">
        <v>180</v>
      </c>
      <c r="F485" s="5" t="s">
        <v>167</v>
      </c>
      <c r="G485" s="5" t="s">
        <v>168</v>
      </c>
      <c r="H485" s="5" t="s">
        <v>169</v>
      </c>
      <c r="I485" s="5" t="s">
        <v>170</v>
      </c>
      <c r="J485" s="5" t="s">
        <v>171</v>
      </c>
      <c r="M485" s="5" t="s">
        <v>172</v>
      </c>
      <c r="N485" s="5" t="s">
        <v>167</v>
      </c>
      <c r="O485" s="5" t="s">
        <v>5945</v>
      </c>
      <c r="P485" s="5">
        <v>1110204</v>
      </c>
      <c r="Q485" s="5">
        <v>1110204</v>
      </c>
      <c r="R485" s="6">
        <v>42488.88958333333</v>
      </c>
      <c r="S485" s="6">
        <v>42747.67291666667</v>
      </c>
      <c r="T485" s="6">
        <v>43588.411111111112</v>
      </c>
      <c r="U485" s="6">
        <v>42503.696527777778</v>
      </c>
      <c r="V485" s="5" t="s">
        <v>6026</v>
      </c>
      <c r="X485" s="5" t="s">
        <v>1640</v>
      </c>
      <c r="AA485" s="5">
        <v>0</v>
      </c>
      <c r="AF485" s="5" t="s">
        <v>6635</v>
      </c>
      <c r="AH485" s="5">
        <v>1110204</v>
      </c>
      <c r="AI485" s="5" t="s">
        <v>5945</v>
      </c>
      <c r="BS485" s="5" t="s">
        <v>6634</v>
      </c>
      <c r="EQ485" s="5" t="s">
        <v>6633</v>
      </c>
      <c r="ER485" s="5">
        <v>9.2233720368547697E+18</v>
      </c>
      <c r="EZ485" s="5" t="s">
        <v>3548</v>
      </c>
      <c r="FB485" s="5" t="s">
        <v>6350</v>
      </c>
      <c r="FP485" s="5" t="s">
        <v>6632</v>
      </c>
      <c r="FQ485" s="5">
        <v>2</v>
      </c>
      <c r="FU485" s="5">
        <v>1</v>
      </c>
      <c r="FV485" s="5" t="s">
        <v>5942</v>
      </c>
      <c r="FW485" s="5" t="s">
        <v>241</v>
      </c>
      <c r="GK485" s="5" t="s">
        <v>6631</v>
      </c>
    </row>
    <row r="486" spans="1:199" s="5" customFormat="1" x14ac:dyDescent="0.2">
      <c r="A486" s="5" t="s">
        <v>6630</v>
      </c>
      <c r="B486" s="5" t="s">
        <v>6629</v>
      </c>
      <c r="C486" s="5">
        <v>126056</v>
      </c>
      <c r="E486" s="5" t="s">
        <v>166</v>
      </c>
      <c r="F486" s="5" t="s">
        <v>167</v>
      </c>
      <c r="G486" s="5" t="s">
        <v>168</v>
      </c>
      <c r="H486" s="5" t="s">
        <v>169</v>
      </c>
      <c r="I486" s="5" t="s">
        <v>170</v>
      </c>
      <c r="J486" s="5" t="s">
        <v>171</v>
      </c>
      <c r="M486" s="5" t="s">
        <v>172</v>
      </c>
      <c r="N486" s="5" t="s">
        <v>167</v>
      </c>
      <c r="O486" s="5" t="s">
        <v>5945</v>
      </c>
      <c r="P486" s="5">
        <v>1110204</v>
      </c>
      <c r="Q486" s="5">
        <v>1110204</v>
      </c>
      <c r="R486" s="6">
        <v>42488.887499999997</v>
      </c>
      <c r="S486" s="6">
        <v>42747.67291666667</v>
      </c>
      <c r="T486" s="6">
        <v>43588.411111111112</v>
      </c>
      <c r="U486" s="6">
        <v>42506.591666666667</v>
      </c>
      <c r="V486" s="5" t="s">
        <v>6026</v>
      </c>
      <c r="X486" s="5" t="s">
        <v>1640</v>
      </c>
      <c r="AA486" s="5">
        <v>0</v>
      </c>
      <c r="AF486" s="5" t="s">
        <v>6628</v>
      </c>
      <c r="AH486" s="5">
        <v>1110204</v>
      </c>
      <c r="AI486" s="5" t="s">
        <v>5945</v>
      </c>
      <c r="BS486" s="5" t="s">
        <v>6627</v>
      </c>
      <c r="EQ486" s="5" t="s">
        <v>6626</v>
      </c>
      <c r="ER486" s="5">
        <v>9.2233720368547697E+18</v>
      </c>
      <c r="EZ486" s="5" t="s">
        <v>662</v>
      </c>
      <c r="FB486" s="5" t="s">
        <v>6350</v>
      </c>
      <c r="FQ486" s="5">
        <v>1</v>
      </c>
      <c r="FU486" s="5">
        <v>1</v>
      </c>
      <c r="FV486" s="5" t="s">
        <v>5942</v>
      </c>
      <c r="FW486" s="5" t="s">
        <v>241</v>
      </c>
      <c r="GK486" s="5" t="s">
        <v>6625</v>
      </c>
    </row>
    <row r="487" spans="1:199" s="5" customFormat="1" x14ac:dyDescent="0.2">
      <c r="A487" s="5" t="s">
        <v>6624</v>
      </c>
      <c r="B487" s="5" t="s">
        <v>6623</v>
      </c>
      <c r="C487" s="5">
        <v>126010</v>
      </c>
      <c r="E487" s="5" t="s">
        <v>166</v>
      </c>
      <c r="F487" s="5" t="s">
        <v>167</v>
      </c>
      <c r="G487" s="5" t="s">
        <v>168</v>
      </c>
      <c r="H487" s="5" t="s">
        <v>169</v>
      </c>
      <c r="I487" s="5" t="s">
        <v>170</v>
      </c>
      <c r="J487" s="5" t="s">
        <v>171</v>
      </c>
      <c r="M487" s="5" t="s">
        <v>172</v>
      </c>
      <c r="N487" s="5" t="s">
        <v>167</v>
      </c>
      <c r="O487" s="5" t="s">
        <v>350</v>
      </c>
      <c r="P487" s="5" t="s">
        <v>668</v>
      </c>
      <c r="Q487" s="5" t="s">
        <v>668</v>
      </c>
      <c r="R487" s="6">
        <v>42488.645138888889</v>
      </c>
      <c r="S487" s="6">
        <v>42522.642361111109</v>
      </c>
      <c r="T487" s="6">
        <v>43588.411111111112</v>
      </c>
      <c r="U487" s="6">
        <v>42522.642361111109</v>
      </c>
      <c r="AA487" s="5">
        <v>0</v>
      </c>
      <c r="AF487" s="5" t="s">
        <v>6622</v>
      </c>
      <c r="AH487" s="5" t="s">
        <v>668</v>
      </c>
      <c r="EQ487" s="5" t="s">
        <v>6621</v>
      </c>
      <c r="ER487" s="5">
        <v>9.2233720368547697E+18</v>
      </c>
      <c r="EZ487" s="5" t="s">
        <v>662</v>
      </c>
      <c r="FB487" s="5" t="s">
        <v>6350</v>
      </c>
      <c r="FC487" s="5" t="s">
        <v>6289</v>
      </c>
      <c r="FQ487" s="5">
        <v>2</v>
      </c>
    </row>
    <row r="488" spans="1:199" s="5" customFormat="1" x14ac:dyDescent="0.2">
      <c r="A488" s="5" t="s">
        <v>6620</v>
      </c>
      <c r="B488" s="5" t="s">
        <v>6619</v>
      </c>
      <c r="C488" s="5">
        <v>126009</v>
      </c>
      <c r="E488" s="5" t="s">
        <v>166</v>
      </c>
      <c r="F488" s="5" t="s">
        <v>167</v>
      </c>
      <c r="G488" s="5" t="s">
        <v>168</v>
      </c>
      <c r="H488" s="5" t="s">
        <v>169</v>
      </c>
      <c r="I488" s="5" t="s">
        <v>170</v>
      </c>
      <c r="J488" s="5" t="s">
        <v>171</v>
      </c>
      <c r="M488" s="5" t="s">
        <v>172</v>
      </c>
      <c r="N488" s="5" t="s">
        <v>167</v>
      </c>
      <c r="O488" s="5" t="s">
        <v>350</v>
      </c>
      <c r="P488" s="5" t="s">
        <v>668</v>
      </c>
      <c r="Q488" s="5" t="s">
        <v>668</v>
      </c>
      <c r="R488" s="6">
        <v>42488.644444444442</v>
      </c>
      <c r="S488" s="6">
        <v>42522.481944444444</v>
      </c>
      <c r="T488" s="6">
        <v>43588.411111111112</v>
      </c>
      <c r="U488" s="6">
        <v>42522.481944444444</v>
      </c>
      <c r="AA488" s="5">
        <v>0</v>
      </c>
      <c r="AF488" s="5" t="s">
        <v>6618</v>
      </c>
      <c r="AH488" s="5" t="s">
        <v>668</v>
      </c>
      <c r="DG488" s="5" t="s">
        <v>681</v>
      </c>
      <c r="EQ488" s="5" t="s">
        <v>6617</v>
      </c>
      <c r="ER488" s="5">
        <v>9.2233720368547697E+18</v>
      </c>
      <c r="EZ488" s="5" t="s">
        <v>662</v>
      </c>
      <c r="FB488" s="5" t="s">
        <v>6350</v>
      </c>
      <c r="FC488" s="5" t="s">
        <v>6289</v>
      </c>
      <c r="FQ488" s="5">
        <v>2</v>
      </c>
    </row>
    <row r="489" spans="1:199" s="5" customFormat="1" x14ac:dyDescent="0.2">
      <c r="A489" s="5" t="s">
        <v>6616</v>
      </c>
      <c r="B489" s="5" t="s">
        <v>6615</v>
      </c>
      <c r="C489" s="5">
        <v>125892</v>
      </c>
      <c r="E489" s="5" t="s">
        <v>180</v>
      </c>
      <c r="F489" s="5" t="s">
        <v>167</v>
      </c>
      <c r="G489" s="5" t="s">
        <v>168</v>
      </c>
      <c r="H489" s="5" t="s">
        <v>169</v>
      </c>
      <c r="I489" s="5" t="s">
        <v>170</v>
      </c>
      <c r="J489" s="5" t="s">
        <v>171</v>
      </c>
      <c r="M489" s="5" t="s">
        <v>172</v>
      </c>
      <c r="N489" s="5" t="s">
        <v>167</v>
      </c>
      <c r="O489" s="5" t="s">
        <v>5945</v>
      </c>
      <c r="P489" s="5" t="s">
        <v>215</v>
      </c>
      <c r="Q489" s="5" t="s">
        <v>215</v>
      </c>
      <c r="R489" s="6">
        <v>42486.832638888889</v>
      </c>
      <c r="S489" s="6">
        <v>42500.782638888886</v>
      </c>
      <c r="T489" s="6">
        <v>43588.411111111112</v>
      </c>
      <c r="U489" s="6">
        <v>42500.782638888886</v>
      </c>
      <c r="V489" s="5" t="s">
        <v>6587</v>
      </c>
      <c r="AA489" s="5">
        <v>0</v>
      </c>
      <c r="AF489" s="5" t="s">
        <v>6614</v>
      </c>
      <c r="AH489" s="5" t="s">
        <v>215</v>
      </c>
      <c r="AI489" s="5" t="s">
        <v>5945</v>
      </c>
      <c r="BS489" s="5" t="s">
        <v>6613</v>
      </c>
      <c r="DG489" s="5" t="s">
        <v>3980</v>
      </c>
      <c r="EQ489" s="5" t="s">
        <v>6612</v>
      </c>
      <c r="ER489" s="5">
        <v>9.2233720368547697E+18</v>
      </c>
      <c r="EZ489" s="5" t="s">
        <v>662</v>
      </c>
      <c r="FB489" s="5" t="s">
        <v>6350</v>
      </c>
      <c r="FP489" s="5" t="s">
        <v>6611</v>
      </c>
      <c r="FQ489" s="5">
        <v>1</v>
      </c>
      <c r="FU489" s="5">
        <v>1</v>
      </c>
      <c r="FV489" s="5" t="s">
        <v>5942</v>
      </c>
      <c r="FW489" s="5" t="s">
        <v>241</v>
      </c>
      <c r="GK489" s="5" t="s">
        <v>6610</v>
      </c>
    </row>
    <row r="490" spans="1:199" s="5" customFormat="1" x14ac:dyDescent="0.2">
      <c r="A490" s="5" t="s">
        <v>6609</v>
      </c>
      <c r="B490" s="5" t="s">
        <v>6608</v>
      </c>
      <c r="C490" s="5">
        <v>125875</v>
      </c>
      <c r="E490" s="5" t="s">
        <v>166</v>
      </c>
      <c r="F490" s="5" t="s">
        <v>167</v>
      </c>
      <c r="G490" s="5" t="s">
        <v>168</v>
      </c>
      <c r="H490" s="5" t="s">
        <v>169</v>
      </c>
      <c r="I490" s="5" t="s">
        <v>170</v>
      </c>
      <c r="J490" s="5" t="s">
        <v>171</v>
      </c>
      <c r="M490" s="5" t="s">
        <v>172</v>
      </c>
      <c r="N490" s="5" t="s">
        <v>167</v>
      </c>
      <c r="O490" s="5" t="s">
        <v>5945</v>
      </c>
      <c r="P490" s="5">
        <v>1110204</v>
      </c>
      <c r="Q490" s="5">
        <v>1110204</v>
      </c>
      <c r="R490" s="6">
        <v>42486.786805555559</v>
      </c>
      <c r="S490" s="6">
        <v>42509.410416666666</v>
      </c>
      <c r="T490" s="6">
        <v>43588.411111111112</v>
      </c>
      <c r="U490" s="6">
        <v>42501.614583333336</v>
      </c>
      <c r="V490" s="5" t="s">
        <v>6607</v>
      </c>
      <c r="AA490" s="5">
        <v>0</v>
      </c>
      <c r="AF490" s="5" t="s">
        <v>6606</v>
      </c>
      <c r="AH490" s="5">
        <v>1110204</v>
      </c>
      <c r="AI490" s="5" t="s">
        <v>184</v>
      </c>
      <c r="AJ490" s="5" t="s">
        <v>4284</v>
      </c>
      <c r="AK490" s="5" t="s">
        <v>215</v>
      </c>
      <c r="AL490" s="5" t="s">
        <v>282</v>
      </c>
      <c r="AM490" s="5" t="s">
        <v>1600</v>
      </c>
      <c r="AN490" s="5" t="s">
        <v>5945</v>
      </c>
      <c r="AO490" s="5" t="s">
        <v>3533</v>
      </c>
      <c r="AP490" s="5" t="s">
        <v>638</v>
      </c>
      <c r="BS490" s="5" t="s">
        <v>6605</v>
      </c>
      <c r="DG490" s="5" t="s">
        <v>208</v>
      </c>
      <c r="EQ490" s="5" t="s">
        <v>6604</v>
      </c>
      <c r="ER490" s="5">
        <v>9.2233720368547697E+18</v>
      </c>
      <c r="EZ490" s="5" t="s">
        <v>662</v>
      </c>
      <c r="FB490" s="5" t="s">
        <v>6350</v>
      </c>
      <c r="FQ490" s="5">
        <v>1</v>
      </c>
      <c r="FU490" s="5">
        <v>1</v>
      </c>
      <c r="FV490" s="5" t="s">
        <v>5942</v>
      </c>
      <c r="FW490" s="5" t="s">
        <v>241</v>
      </c>
      <c r="GK490" s="5" t="s">
        <v>6603</v>
      </c>
      <c r="GL490" s="5" t="s">
        <v>6602</v>
      </c>
      <c r="GM490" s="5" t="s">
        <v>6601</v>
      </c>
      <c r="GN490" s="5" t="s">
        <v>6600</v>
      </c>
      <c r="GO490" s="5" t="s">
        <v>6599</v>
      </c>
      <c r="GP490" s="5" t="s">
        <v>6598</v>
      </c>
      <c r="GQ490" s="5" t="s">
        <v>6597</v>
      </c>
    </row>
    <row r="491" spans="1:199" s="5" customFormat="1" x14ac:dyDescent="0.2">
      <c r="A491" s="5" t="s">
        <v>6596</v>
      </c>
      <c r="B491" s="5" t="s">
        <v>6595</v>
      </c>
      <c r="C491" s="5">
        <v>125850</v>
      </c>
      <c r="E491" s="5" t="s">
        <v>180</v>
      </c>
      <c r="F491" s="5" t="s">
        <v>167</v>
      </c>
      <c r="G491" s="5" t="s">
        <v>168</v>
      </c>
      <c r="H491" s="5" t="s">
        <v>169</v>
      </c>
      <c r="I491" s="5" t="s">
        <v>170</v>
      </c>
      <c r="J491" s="5" t="s">
        <v>171</v>
      </c>
      <c r="M491" s="5" t="s">
        <v>172</v>
      </c>
      <c r="N491" s="5" t="s">
        <v>167</v>
      </c>
      <c r="O491" s="5" t="s">
        <v>5945</v>
      </c>
      <c r="P491" s="5" t="s">
        <v>215</v>
      </c>
      <c r="Q491" s="5" t="s">
        <v>215</v>
      </c>
      <c r="R491" s="6">
        <v>42486.666666666664</v>
      </c>
      <c r="S491" s="6">
        <v>42500.654166666667</v>
      </c>
      <c r="T491" s="6">
        <v>43588.411111111112</v>
      </c>
      <c r="U491" s="6">
        <v>42500.654166666667</v>
      </c>
      <c r="V491" s="5" t="s">
        <v>6587</v>
      </c>
      <c r="AA491" s="5">
        <v>0</v>
      </c>
      <c r="AF491" s="5" t="s">
        <v>6594</v>
      </c>
      <c r="AH491" s="5" t="s">
        <v>215</v>
      </c>
      <c r="AI491" s="5" t="s">
        <v>5945</v>
      </c>
      <c r="BS491" s="5" t="s">
        <v>6593</v>
      </c>
      <c r="DG491" s="5" t="s">
        <v>3980</v>
      </c>
      <c r="EQ491" s="5" t="s">
        <v>6592</v>
      </c>
      <c r="ER491" s="5">
        <v>9.2233720368547697E+18</v>
      </c>
      <c r="EZ491" s="5" t="s">
        <v>662</v>
      </c>
      <c r="FB491" s="5" t="s">
        <v>6350</v>
      </c>
      <c r="FP491" s="5" t="s">
        <v>6591</v>
      </c>
      <c r="FQ491" s="5">
        <v>2</v>
      </c>
      <c r="FU491" s="5">
        <v>1</v>
      </c>
      <c r="FV491" s="5" t="s">
        <v>5942</v>
      </c>
      <c r="FW491" s="5" t="s">
        <v>241</v>
      </c>
      <c r="GK491" s="5" t="s">
        <v>6590</v>
      </c>
    </row>
    <row r="492" spans="1:199" s="5" customFormat="1" x14ac:dyDescent="0.2">
      <c r="A492" s="5" t="s">
        <v>6589</v>
      </c>
      <c r="B492" s="5" t="s">
        <v>6588</v>
      </c>
      <c r="C492" s="5">
        <v>125848</v>
      </c>
      <c r="E492" s="5" t="s">
        <v>180</v>
      </c>
      <c r="F492" s="5" t="s">
        <v>167</v>
      </c>
      <c r="G492" s="5" t="s">
        <v>168</v>
      </c>
      <c r="H492" s="5" t="s">
        <v>169</v>
      </c>
      <c r="I492" s="5" t="s">
        <v>170</v>
      </c>
      <c r="J492" s="5" t="s">
        <v>171</v>
      </c>
      <c r="M492" s="5" t="s">
        <v>172</v>
      </c>
      <c r="N492" s="5" t="s">
        <v>167</v>
      </c>
      <c r="O492" s="5" t="s">
        <v>5945</v>
      </c>
      <c r="P492" s="5" t="s">
        <v>215</v>
      </c>
      <c r="Q492" s="5" t="s">
        <v>215</v>
      </c>
      <c r="R492" s="6">
        <v>42486.658333333333</v>
      </c>
      <c r="S492" s="6">
        <v>42500.613888888889</v>
      </c>
      <c r="T492" s="6">
        <v>43588.411111111112</v>
      </c>
      <c r="U492" s="6">
        <v>42500.613888888889</v>
      </c>
      <c r="V492" s="5" t="s">
        <v>6587</v>
      </c>
      <c r="AA492" s="5">
        <v>0</v>
      </c>
      <c r="AF492" s="5" t="s">
        <v>6586</v>
      </c>
      <c r="AH492" s="5" t="s">
        <v>215</v>
      </c>
      <c r="AI492" s="5" t="s">
        <v>5945</v>
      </c>
      <c r="BS492" s="5" t="s">
        <v>6585</v>
      </c>
      <c r="DG492" s="5" t="s">
        <v>3980</v>
      </c>
      <c r="EQ492" s="5" t="s">
        <v>6584</v>
      </c>
      <c r="ER492" s="5">
        <v>9.2233720368547697E+18</v>
      </c>
      <c r="EZ492" s="5" t="s">
        <v>662</v>
      </c>
      <c r="FB492" s="5" t="s">
        <v>6350</v>
      </c>
      <c r="FP492" s="5" t="s">
        <v>6583</v>
      </c>
      <c r="FQ492" s="5">
        <v>1</v>
      </c>
      <c r="FU492" s="5">
        <v>1</v>
      </c>
      <c r="FV492" s="5" t="s">
        <v>5942</v>
      </c>
      <c r="FW492" s="5" t="s">
        <v>241</v>
      </c>
      <c r="GK492" s="5" t="s">
        <v>6582</v>
      </c>
    </row>
    <row r="493" spans="1:199" s="5" customFormat="1" x14ac:dyDescent="0.2">
      <c r="A493" s="5" t="s">
        <v>6581</v>
      </c>
      <c r="B493" s="5" t="s">
        <v>6580</v>
      </c>
      <c r="C493" s="5">
        <v>125663</v>
      </c>
      <c r="E493" s="5" t="s">
        <v>180</v>
      </c>
      <c r="F493" s="5" t="s">
        <v>167</v>
      </c>
      <c r="G493" s="5" t="s">
        <v>168</v>
      </c>
      <c r="H493" s="5" t="s">
        <v>169</v>
      </c>
      <c r="I493" s="5" t="s">
        <v>170</v>
      </c>
      <c r="J493" s="5" t="s">
        <v>171</v>
      </c>
      <c r="M493" s="5" t="s">
        <v>172</v>
      </c>
      <c r="N493" s="5" t="s">
        <v>167</v>
      </c>
      <c r="O493" s="5" t="s">
        <v>698</v>
      </c>
      <c r="P493" s="5" t="s">
        <v>4975</v>
      </c>
      <c r="Q493" s="5" t="s">
        <v>4975</v>
      </c>
      <c r="R493" s="6">
        <v>42481.74722222222</v>
      </c>
      <c r="S493" s="6">
        <v>42494.734722222223</v>
      </c>
      <c r="T493" s="6">
        <v>43588.411111111112</v>
      </c>
      <c r="U493" s="6">
        <v>42494.734722222223</v>
      </c>
      <c r="AA493" s="5">
        <v>0</v>
      </c>
      <c r="AF493" s="5" t="s">
        <v>6579</v>
      </c>
      <c r="AH493" s="5" t="s">
        <v>4975</v>
      </c>
      <c r="BS493" s="5" t="s">
        <v>6386</v>
      </c>
      <c r="DG493" s="5" t="s">
        <v>3927</v>
      </c>
      <c r="EQ493" s="5" t="s">
        <v>6578</v>
      </c>
      <c r="ER493" s="5">
        <v>9.2233720368547697E+18</v>
      </c>
      <c r="EZ493" s="5" t="s">
        <v>662</v>
      </c>
      <c r="FB493" s="5" t="s">
        <v>5451</v>
      </c>
    </row>
    <row r="494" spans="1:199" s="5" customFormat="1" x14ac:dyDescent="0.2">
      <c r="A494" s="5" t="s">
        <v>6577</v>
      </c>
      <c r="B494" s="5" t="s">
        <v>6576</v>
      </c>
      <c r="C494" s="5">
        <v>125597</v>
      </c>
      <c r="E494" s="5" t="s">
        <v>166</v>
      </c>
      <c r="F494" s="5" t="s">
        <v>167</v>
      </c>
      <c r="G494" s="5" t="s">
        <v>168</v>
      </c>
      <c r="H494" s="5" t="s">
        <v>169</v>
      </c>
      <c r="I494" s="5" t="s">
        <v>170</v>
      </c>
      <c r="J494" s="5" t="s">
        <v>171</v>
      </c>
      <c r="M494" s="5" t="s">
        <v>172</v>
      </c>
      <c r="N494" s="5" t="s">
        <v>167</v>
      </c>
      <c r="O494" s="5" t="s">
        <v>5945</v>
      </c>
      <c r="P494" s="5">
        <v>1110204</v>
      </c>
      <c r="Q494" s="5">
        <v>1110204</v>
      </c>
      <c r="R494" s="6">
        <v>42480.826388888891</v>
      </c>
      <c r="S494" s="6">
        <v>42747.67291666667</v>
      </c>
      <c r="T494" s="6">
        <v>43588.411111111112</v>
      </c>
      <c r="U494" s="6">
        <v>42492.667361111111</v>
      </c>
      <c r="V494" s="5" t="s">
        <v>6026</v>
      </c>
      <c r="X494" s="5" t="s">
        <v>1640</v>
      </c>
      <c r="AA494" s="5">
        <v>0</v>
      </c>
      <c r="AF494" s="5" t="s">
        <v>6575</v>
      </c>
      <c r="AH494" s="5">
        <v>1110204</v>
      </c>
      <c r="AI494" s="5" t="s">
        <v>5945</v>
      </c>
      <c r="BS494" s="5" t="s">
        <v>6574</v>
      </c>
      <c r="EQ494" s="5" t="s">
        <v>6573</v>
      </c>
      <c r="ER494" s="5">
        <v>9.2233720368547697E+18</v>
      </c>
      <c r="EZ494" s="5" t="s">
        <v>662</v>
      </c>
      <c r="FB494" s="5" t="s">
        <v>5451</v>
      </c>
      <c r="FQ494" s="5">
        <v>3</v>
      </c>
      <c r="FW494" s="5" t="s">
        <v>221</v>
      </c>
      <c r="GK494" s="5" t="s">
        <v>6572</v>
      </c>
      <c r="GL494" s="5" t="s">
        <v>6571</v>
      </c>
      <c r="GM494" s="5" t="s">
        <v>6570</v>
      </c>
    </row>
    <row r="495" spans="1:199" s="5" customFormat="1" x14ac:dyDescent="0.2">
      <c r="A495" s="5" t="s">
        <v>6569</v>
      </c>
      <c r="B495" s="5" t="s">
        <v>6568</v>
      </c>
      <c r="C495" s="5">
        <v>125596</v>
      </c>
      <c r="E495" s="5" t="s">
        <v>166</v>
      </c>
      <c r="F495" s="5" t="s">
        <v>167</v>
      </c>
      <c r="G495" s="5" t="s">
        <v>168</v>
      </c>
      <c r="H495" s="5" t="s">
        <v>169</v>
      </c>
      <c r="I495" s="5" t="s">
        <v>170</v>
      </c>
      <c r="J495" s="5" t="s">
        <v>171</v>
      </c>
      <c r="M495" s="5" t="s">
        <v>172</v>
      </c>
      <c r="N495" s="5" t="s">
        <v>167</v>
      </c>
      <c r="O495" s="5" t="s">
        <v>5945</v>
      </c>
      <c r="P495" s="5" t="s">
        <v>668</v>
      </c>
      <c r="Q495" s="5" t="s">
        <v>668</v>
      </c>
      <c r="R495" s="6">
        <v>42480.822222222225</v>
      </c>
      <c r="S495" s="6">
        <v>42747.67291666667</v>
      </c>
      <c r="T495" s="6">
        <v>43588.411111111112</v>
      </c>
      <c r="U495" s="6">
        <v>42507.568055555559</v>
      </c>
      <c r="V495" s="5" t="s">
        <v>6026</v>
      </c>
      <c r="X495" s="5" t="s">
        <v>1640</v>
      </c>
      <c r="AA495" s="5">
        <v>0</v>
      </c>
      <c r="AF495" s="5" t="s">
        <v>6567</v>
      </c>
      <c r="AH495" s="5">
        <v>1110204</v>
      </c>
      <c r="AI495" s="5" t="s">
        <v>5945</v>
      </c>
      <c r="AJ495" s="5" t="s">
        <v>668</v>
      </c>
      <c r="AK495" s="5" t="s">
        <v>350</v>
      </c>
      <c r="EQ495" s="5" t="s">
        <v>6566</v>
      </c>
      <c r="ER495" s="5">
        <v>9.2233720368547697E+18</v>
      </c>
      <c r="EZ495" s="5" t="s">
        <v>662</v>
      </c>
      <c r="FB495" s="5" t="s">
        <v>5451</v>
      </c>
      <c r="FC495" s="5" t="s">
        <v>6350</v>
      </c>
      <c r="FQ495" s="5">
        <v>2</v>
      </c>
      <c r="GK495" s="5" t="s">
        <v>6565</v>
      </c>
      <c r="GL495" s="5" t="s">
        <v>6564</v>
      </c>
      <c r="GM495" s="5" t="s">
        <v>6563</v>
      </c>
      <c r="GN495" s="5" t="s">
        <v>6562</v>
      </c>
      <c r="GO495" s="5" t="s">
        <v>6561</v>
      </c>
    </row>
    <row r="496" spans="1:199" s="5" customFormat="1" x14ac:dyDescent="0.2">
      <c r="A496" s="5" t="s">
        <v>6560</v>
      </c>
      <c r="B496" s="5" t="s">
        <v>6559</v>
      </c>
      <c r="C496" s="5">
        <v>125594</v>
      </c>
      <c r="E496" s="5" t="s">
        <v>166</v>
      </c>
      <c r="F496" s="5" t="s">
        <v>167</v>
      </c>
      <c r="G496" s="5" t="s">
        <v>168</v>
      </c>
      <c r="H496" s="5" t="s">
        <v>169</v>
      </c>
      <c r="I496" s="5" t="s">
        <v>170</v>
      </c>
      <c r="J496" s="5" t="s">
        <v>171</v>
      </c>
      <c r="M496" s="5" t="s">
        <v>172</v>
      </c>
      <c r="N496" s="5" t="s">
        <v>167</v>
      </c>
      <c r="O496" s="5" t="s">
        <v>350</v>
      </c>
      <c r="P496" s="5" t="s">
        <v>668</v>
      </c>
      <c r="Q496" s="5" t="s">
        <v>668</v>
      </c>
      <c r="R496" s="6">
        <v>42480.80972222222</v>
      </c>
      <c r="S496" s="6">
        <v>42747.652777777781</v>
      </c>
      <c r="T496" s="6">
        <v>43588.411111111112</v>
      </c>
      <c r="U496" s="6">
        <v>42502.574305555558</v>
      </c>
      <c r="X496" s="5" t="s">
        <v>1074</v>
      </c>
      <c r="AA496" s="5">
        <v>0</v>
      </c>
      <c r="AF496" s="5" t="e">
        <f>- Draggable block builder
 - module selector lives near bottom probably
 - pick block &amp; appends or drags to list
 - ui should be hidden until clicked for wysiwyg experience
                                                                                                                                                                                                                                                                Gallery as content type</f>
        <v>#NAME?</v>
      </c>
      <c r="AH496" s="5" t="s">
        <v>668</v>
      </c>
      <c r="EQ496" s="5" t="s">
        <v>6558</v>
      </c>
      <c r="ER496" s="5">
        <v>9.2233720368547697E+18</v>
      </c>
      <c r="EZ496" s="5" t="s">
        <v>662</v>
      </c>
      <c r="FB496" s="5" t="s">
        <v>5451</v>
      </c>
      <c r="FC496" s="5" t="s">
        <v>6350</v>
      </c>
      <c r="FQ496" s="5">
        <v>2</v>
      </c>
    </row>
    <row r="497" spans="1:196" s="5" customFormat="1" x14ac:dyDescent="0.2">
      <c r="A497" s="5" t="s">
        <v>6557</v>
      </c>
      <c r="B497" s="5" t="s">
        <v>6556</v>
      </c>
      <c r="C497" s="5">
        <v>125593</v>
      </c>
      <c r="E497" s="5" t="s">
        <v>166</v>
      </c>
      <c r="F497" s="5" t="s">
        <v>167</v>
      </c>
      <c r="G497" s="5" t="s">
        <v>168</v>
      </c>
      <c r="H497" s="5" t="s">
        <v>169</v>
      </c>
      <c r="I497" s="5" t="s">
        <v>170</v>
      </c>
      <c r="J497" s="5" t="s">
        <v>171</v>
      </c>
      <c r="M497" s="5" t="s">
        <v>172</v>
      </c>
      <c r="N497" s="5" t="s">
        <v>167</v>
      </c>
      <c r="O497" s="5" t="s">
        <v>671</v>
      </c>
      <c r="P497" s="5" t="s">
        <v>668</v>
      </c>
      <c r="Q497" s="5" t="s">
        <v>668</v>
      </c>
      <c r="R497" s="6">
        <v>42480.809027777781</v>
      </c>
      <c r="S497" s="6">
        <v>42747.65347222222</v>
      </c>
      <c r="T497" s="6">
        <v>43588.411111111112</v>
      </c>
      <c r="U497" s="6">
        <v>42502.574305555558</v>
      </c>
      <c r="X497" s="5" t="s">
        <v>1074</v>
      </c>
      <c r="AA497" s="5">
        <v>0</v>
      </c>
      <c r="AF497" s="5" t="e">
        <f>- Title, summary and image as top section</f>
        <v>#NAME?</v>
      </c>
      <c r="AH497" s="5" t="s">
        <v>668</v>
      </c>
      <c r="EQ497" s="5" t="s">
        <v>6555</v>
      </c>
      <c r="ER497" s="5">
        <v>9.2233720368547697E+18</v>
      </c>
      <c r="EZ497" s="5" t="s">
        <v>662</v>
      </c>
      <c r="FB497" s="5" t="s">
        <v>5451</v>
      </c>
      <c r="FC497" s="5" t="s">
        <v>6350</v>
      </c>
      <c r="FQ497" s="5">
        <v>2</v>
      </c>
    </row>
    <row r="498" spans="1:196" s="5" customFormat="1" x14ac:dyDescent="0.2">
      <c r="A498" s="5" t="s">
        <v>6554</v>
      </c>
      <c r="B498" s="5" t="s">
        <v>6553</v>
      </c>
      <c r="C498" s="5">
        <v>125592</v>
      </c>
      <c r="E498" s="5" t="s">
        <v>166</v>
      </c>
      <c r="F498" s="5" t="s">
        <v>167</v>
      </c>
      <c r="G498" s="5" t="s">
        <v>168</v>
      </c>
      <c r="H498" s="5" t="s">
        <v>169</v>
      </c>
      <c r="I498" s="5" t="s">
        <v>170</v>
      </c>
      <c r="J498" s="5" t="s">
        <v>171</v>
      </c>
      <c r="M498" s="5" t="s">
        <v>172</v>
      </c>
      <c r="N498" s="5" t="s">
        <v>167</v>
      </c>
      <c r="O498" s="5" t="s">
        <v>671</v>
      </c>
      <c r="P498" s="5" t="s">
        <v>668</v>
      </c>
      <c r="Q498" s="5" t="s">
        <v>668</v>
      </c>
      <c r="R498" s="6">
        <v>42480.809027777781</v>
      </c>
      <c r="S498" s="6">
        <v>42747.65347222222</v>
      </c>
      <c r="T498" s="6">
        <v>43588.411111111112</v>
      </c>
      <c r="U498" s="6">
        <v>42508.645138888889</v>
      </c>
      <c r="X498" s="5" t="s">
        <v>1074</v>
      </c>
      <c r="AA498" s="5">
        <v>0</v>
      </c>
      <c r="AF498" s="5" t="s">
        <v>6552</v>
      </c>
      <c r="AH498" s="5" t="s">
        <v>668</v>
      </c>
      <c r="EQ498" s="5" t="s">
        <v>6551</v>
      </c>
      <c r="ER498" s="5">
        <v>9.2233720368547697E+18</v>
      </c>
      <c r="EZ498" s="5" t="s">
        <v>662</v>
      </c>
      <c r="FB498" s="5" t="s">
        <v>5451</v>
      </c>
      <c r="FC498" s="5" t="s">
        <v>6350</v>
      </c>
      <c r="FQ498" s="5">
        <v>2</v>
      </c>
    </row>
    <row r="499" spans="1:196" s="5" customFormat="1" x14ac:dyDescent="0.2">
      <c r="A499" s="5" t="s">
        <v>6550</v>
      </c>
      <c r="B499" s="5" t="s">
        <v>6549</v>
      </c>
      <c r="C499" s="5">
        <v>125591</v>
      </c>
      <c r="E499" s="5" t="s">
        <v>166</v>
      </c>
      <c r="F499" s="5" t="s">
        <v>167</v>
      </c>
      <c r="G499" s="5" t="s">
        <v>168</v>
      </c>
      <c r="H499" s="5" t="s">
        <v>169</v>
      </c>
      <c r="I499" s="5" t="s">
        <v>170</v>
      </c>
      <c r="J499" s="5" t="s">
        <v>171</v>
      </c>
      <c r="M499" s="5" t="s">
        <v>172</v>
      </c>
      <c r="N499" s="5" t="s">
        <v>167</v>
      </c>
      <c r="O499" s="5" t="s">
        <v>614</v>
      </c>
      <c r="P499" s="5" t="s">
        <v>668</v>
      </c>
      <c r="Q499" s="5" t="s">
        <v>668</v>
      </c>
      <c r="R499" s="6">
        <v>42480.808333333334</v>
      </c>
      <c r="S499" s="6">
        <v>42747.652777777781</v>
      </c>
      <c r="T499" s="6">
        <v>43588.411111111112</v>
      </c>
      <c r="U499" s="6">
        <v>42494.750694444447</v>
      </c>
      <c r="V499" s="5" t="s">
        <v>6353</v>
      </c>
      <c r="X499" s="5" t="s">
        <v>1074</v>
      </c>
      <c r="AA499" s="5">
        <v>0</v>
      </c>
      <c r="AF499" s="5" t="s">
        <v>6548</v>
      </c>
      <c r="AH499" s="5" t="s">
        <v>668</v>
      </c>
      <c r="EQ499" s="5" t="s">
        <v>6547</v>
      </c>
      <c r="ER499" s="5">
        <v>9.2233720368547697E+18</v>
      </c>
      <c r="EZ499" s="5" t="s">
        <v>662</v>
      </c>
      <c r="FB499" s="5" t="s">
        <v>5451</v>
      </c>
      <c r="FQ499" s="5">
        <v>5</v>
      </c>
    </row>
    <row r="500" spans="1:196" s="5" customFormat="1" x14ac:dyDescent="0.2">
      <c r="A500" s="5" t="s">
        <v>6546</v>
      </c>
      <c r="B500" s="5" t="s">
        <v>6545</v>
      </c>
      <c r="C500" s="5">
        <v>125590</v>
      </c>
      <c r="E500" s="5" t="s">
        <v>166</v>
      </c>
      <c r="F500" s="5" t="s">
        <v>167</v>
      </c>
      <c r="G500" s="5" t="s">
        <v>168</v>
      </c>
      <c r="H500" s="5" t="s">
        <v>169</v>
      </c>
      <c r="I500" s="5" t="s">
        <v>170</v>
      </c>
      <c r="J500" s="5" t="s">
        <v>171</v>
      </c>
      <c r="M500" s="5" t="s">
        <v>172</v>
      </c>
      <c r="N500" s="5" t="s">
        <v>167</v>
      </c>
      <c r="O500" s="5" t="s">
        <v>614</v>
      </c>
      <c r="P500" s="5" t="s">
        <v>668</v>
      </c>
      <c r="Q500" s="5" t="s">
        <v>668</v>
      </c>
      <c r="R500" s="6">
        <v>42480.808333333334</v>
      </c>
      <c r="S500" s="6">
        <v>42747.652777777781</v>
      </c>
      <c r="T500" s="6">
        <v>43588.411111111112</v>
      </c>
      <c r="U500" s="6">
        <v>42494.750694444447</v>
      </c>
      <c r="V500" s="5" t="s">
        <v>6353</v>
      </c>
      <c r="X500" s="5" t="s">
        <v>1074</v>
      </c>
      <c r="AA500" s="5">
        <v>0</v>
      </c>
      <c r="AH500" s="5" t="s">
        <v>668</v>
      </c>
      <c r="EQ500" s="5" t="s">
        <v>6544</v>
      </c>
      <c r="ER500" s="5">
        <v>9.2233720368547697E+18</v>
      </c>
      <c r="EZ500" s="5" t="s">
        <v>662</v>
      </c>
      <c r="FB500" s="5" t="s">
        <v>5451</v>
      </c>
      <c r="FQ500" s="5">
        <v>5</v>
      </c>
    </row>
    <row r="501" spans="1:196" s="5" customFormat="1" x14ac:dyDescent="0.2">
      <c r="A501" s="5" t="s">
        <v>6543</v>
      </c>
      <c r="B501" s="5" t="s">
        <v>6542</v>
      </c>
      <c r="C501" s="5">
        <v>125544</v>
      </c>
      <c r="E501" s="5" t="s">
        <v>166</v>
      </c>
      <c r="F501" s="5" t="s">
        <v>167</v>
      </c>
      <c r="G501" s="5" t="s">
        <v>168</v>
      </c>
      <c r="H501" s="5" t="s">
        <v>169</v>
      </c>
      <c r="I501" s="5" t="s">
        <v>170</v>
      </c>
      <c r="J501" s="5" t="s">
        <v>171</v>
      </c>
      <c r="M501" s="5" t="s">
        <v>172</v>
      </c>
      <c r="N501" s="5" t="s">
        <v>167</v>
      </c>
      <c r="O501" s="5" t="s">
        <v>184</v>
      </c>
      <c r="P501" s="5">
        <v>1110204</v>
      </c>
      <c r="Q501" s="5">
        <v>1110204</v>
      </c>
      <c r="R501" s="6">
        <v>42480.648611111108</v>
      </c>
      <c r="S501" s="6">
        <v>42481.666666666664</v>
      </c>
      <c r="T501" s="6">
        <v>43588.411111111112</v>
      </c>
      <c r="U501" s="6">
        <v>42481.666666666664</v>
      </c>
      <c r="AA501" s="5">
        <v>0</v>
      </c>
      <c r="AF501" s="5" t="s">
        <v>6541</v>
      </c>
      <c r="AH501" s="5">
        <v>1110204</v>
      </c>
      <c r="AI501" s="5" t="s">
        <v>184</v>
      </c>
      <c r="BS501" s="5" t="s">
        <v>6540</v>
      </c>
      <c r="EQ501" s="5" t="s">
        <v>6539</v>
      </c>
      <c r="ER501" s="5">
        <v>9.2233720368547697E+18</v>
      </c>
      <c r="EZ501" s="5" t="s">
        <v>662</v>
      </c>
      <c r="FB501" s="5" t="s">
        <v>5451</v>
      </c>
      <c r="FQ501" s="5">
        <v>1</v>
      </c>
      <c r="FW501" s="5" t="s">
        <v>221</v>
      </c>
      <c r="GK501" s="5" t="s">
        <v>6538</v>
      </c>
    </row>
    <row r="502" spans="1:196" s="5" customFormat="1" x14ac:dyDescent="0.2">
      <c r="A502" s="5" t="s">
        <v>6537</v>
      </c>
      <c r="B502" s="5" t="s">
        <v>6536</v>
      </c>
      <c r="C502" s="5">
        <v>125427</v>
      </c>
      <c r="E502" s="5" t="s">
        <v>180</v>
      </c>
      <c r="F502" s="5" t="s">
        <v>167</v>
      </c>
      <c r="G502" s="5" t="s">
        <v>168</v>
      </c>
      <c r="H502" s="5" t="s">
        <v>169</v>
      </c>
      <c r="I502" s="5" t="s">
        <v>170</v>
      </c>
      <c r="J502" s="5" t="s">
        <v>171</v>
      </c>
      <c r="M502" s="5" t="s">
        <v>172</v>
      </c>
      <c r="N502" s="5" t="s">
        <v>167</v>
      </c>
      <c r="P502" s="5" t="s">
        <v>4975</v>
      </c>
      <c r="Q502" s="5" t="s">
        <v>4975</v>
      </c>
      <c r="R502" s="6">
        <v>42479.57916666667</v>
      </c>
      <c r="S502" s="6">
        <v>42563.549305555556</v>
      </c>
      <c r="T502" s="6">
        <v>43588.411111111112</v>
      </c>
      <c r="U502" s="6">
        <v>42506.606249999997</v>
      </c>
      <c r="AA502" s="5">
        <v>0</v>
      </c>
      <c r="AF502" s="5" t="s">
        <v>6535</v>
      </c>
      <c r="AH502" s="5">
        <v>1110204</v>
      </c>
      <c r="AI502" s="5" t="s">
        <v>4975</v>
      </c>
      <c r="BS502" s="5" t="s">
        <v>6534</v>
      </c>
      <c r="DG502" s="5" t="s">
        <v>3927</v>
      </c>
      <c r="EQ502" s="5" t="s">
        <v>6533</v>
      </c>
      <c r="ER502" s="5">
        <v>9.2233720368547697E+18</v>
      </c>
      <c r="EZ502" s="5" t="s">
        <v>662</v>
      </c>
      <c r="GK502" s="5" t="s">
        <v>6532</v>
      </c>
      <c r="GL502" s="5" t="s">
        <v>6531</v>
      </c>
    </row>
    <row r="503" spans="1:196" s="5" customFormat="1" x14ac:dyDescent="0.2">
      <c r="A503" s="5" t="s">
        <v>6530</v>
      </c>
      <c r="B503" s="5" t="s">
        <v>6529</v>
      </c>
      <c r="C503" s="5">
        <v>125374</v>
      </c>
      <c r="E503" s="5" t="s">
        <v>166</v>
      </c>
      <c r="F503" s="5" t="s">
        <v>167</v>
      </c>
      <c r="G503" s="5" t="s">
        <v>168</v>
      </c>
      <c r="H503" s="5" t="s">
        <v>169</v>
      </c>
      <c r="I503" s="5" t="s">
        <v>170</v>
      </c>
      <c r="J503" s="5" t="s">
        <v>171</v>
      </c>
      <c r="M503" s="5" t="s">
        <v>172</v>
      </c>
      <c r="N503" s="5" t="s">
        <v>167</v>
      </c>
      <c r="O503" s="5" t="s">
        <v>668</v>
      </c>
      <c r="P503" s="5" t="s">
        <v>668</v>
      </c>
      <c r="Q503" s="5" t="s">
        <v>668</v>
      </c>
      <c r="R503" s="6">
        <v>42478.811805555553</v>
      </c>
      <c r="S503" s="6">
        <v>42486.941666666666</v>
      </c>
      <c r="T503" s="6">
        <v>43588.411111111112</v>
      </c>
      <c r="U503" s="6">
        <v>42486.941666666666</v>
      </c>
      <c r="AA503" s="5">
        <v>0</v>
      </c>
      <c r="AH503" s="5" t="s">
        <v>668</v>
      </c>
      <c r="DG503" s="5" t="s">
        <v>681</v>
      </c>
      <c r="EQ503" s="5" t="s">
        <v>6528</v>
      </c>
      <c r="ER503" s="5">
        <v>9.2233720368547697E+18</v>
      </c>
      <c r="EZ503" s="5" t="s">
        <v>662</v>
      </c>
      <c r="FB503" s="5" t="s">
        <v>5451</v>
      </c>
      <c r="FQ503" s="5">
        <v>1</v>
      </c>
      <c r="FW503" s="5" t="s">
        <v>221</v>
      </c>
    </row>
    <row r="504" spans="1:196" s="5" customFormat="1" x14ac:dyDescent="0.2">
      <c r="A504" s="5" t="s">
        <v>6527</v>
      </c>
      <c r="B504" s="5" t="s">
        <v>6526</v>
      </c>
      <c r="C504" s="5">
        <v>125319</v>
      </c>
      <c r="E504" s="5" t="s">
        <v>166</v>
      </c>
      <c r="F504" s="5" t="s">
        <v>167</v>
      </c>
      <c r="G504" s="5" t="s">
        <v>168</v>
      </c>
      <c r="H504" s="5" t="s">
        <v>169</v>
      </c>
      <c r="I504" s="5" t="s">
        <v>170</v>
      </c>
      <c r="J504" s="5" t="s">
        <v>171</v>
      </c>
      <c r="M504" s="5" t="s">
        <v>172</v>
      </c>
      <c r="N504" s="5" t="s">
        <v>167</v>
      </c>
      <c r="O504" s="5" t="s">
        <v>184</v>
      </c>
      <c r="P504" s="5" t="s">
        <v>668</v>
      </c>
      <c r="Q504" s="5" t="s">
        <v>668</v>
      </c>
      <c r="R504" s="6">
        <v>42478.586111111108</v>
      </c>
      <c r="S504" s="6">
        <v>42747.675694444442</v>
      </c>
      <c r="T504" s="6">
        <v>43588.411111111112</v>
      </c>
      <c r="U504" s="6">
        <v>42494.75</v>
      </c>
      <c r="X504" s="5" t="s">
        <v>5845</v>
      </c>
      <c r="AA504" s="5">
        <v>0</v>
      </c>
      <c r="AH504" s="5" t="s">
        <v>184</v>
      </c>
      <c r="AI504" s="5" t="s">
        <v>668</v>
      </c>
      <c r="EQ504" s="5" t="s">
        <v>6525</v>
      </c>
      <c r="ER504" s="5">
        <v>9.2233720368547697E+18</v>
      </c>
      <c r="EZ504" s="5" t="s">
        <v>662</v>
      </c>
      <c r="FB504" s="5" t="s">
        <v>5451</v>
      </c>
      <c r="FQ504" s="5">
        <v>2</v>
      </c>
      <c r="GK504" s="5" t="s">
        <v>6524</v>
      </c>
    </row>
    <row r="505" spans="1:196" s="5" customFormat="1" x14ac:dyDescent="0.2">
      <c r="A505" s="5" t="s">
        <v>6523</v>
      </c>
      <c r="B505" s="5" t="s">
        <v>6522</v>
      </c>
      <c r="C505" s="5">
        <v>125232</v>
      </c>
      <c r="E505" s="5" t="s">
        <v>166</v>
      </c>
      <c r="F505" s="5" t="s">
        <v>167</v>
      </c>
      <c r="G505" s="5" t="s">
        <v>168</v>
      </c>
      <c r="H505" s="5" t="s">
        <v>169</v>
      </c>
      <c r="I505" s="5" t="s">
        <v>170</v>
      </c>
      <c r="J505" s="5" t="s">
        <v>171</v>
      </c>
      <c r="M505" s="5" t="s">
        <v>172</v>
      </c>
      <c r="N505" s="5" t="s">
        <v>167</v>
      </c>
      <c r="O505" s="5" t="s">
        <v>350</v>
      </c>
      <c r="P505" s="5" t="s">
        <v>668</v>
      </c>
      <c r="Q505" s="5" t="s">
        <v>668</v>
      </c>
      <c r="R505" s="6">
        <v>42475.659722222219</v>
      </c>
      <c r="S505" s="6">
        <v>42486.941666666666</v>
      </c>
      <c r="T505" s="6">
        <v>43588.411111111112</v>
      </c>
      <c r="U505" s="6">
        <v>42486.941666666666</v>
      </c>
      <c r="AA505" s="5">
        <v>0</v>
      </c>
      <c r="AF505" s="5" t="s">
        <v>6521</v>
      </c>
      <c r="AH505" s="5" t="s">
        <v>668</v>
      </c>
      <c r="DG505" s="5" t="s">
        <v>681</v>
      </c>
      <c r="EQ505" s="5" t="s">
        <v>6520</v>
      </c>
      <c r="ER505" s="5">
        <v>9.2233720368547697E+18</v>
      </c>
      <c r="EZ505" s="5" t="s">
        <v>662</v>
      </c>
      <c r="FB505" s="5" t="s">
        <v>5451</v>
      </c>
      <c r="FQ505" s="5">
        <v>1</v>
      </c>
      <c r="FW505" s="5" t="s">
        <v>221</v>
      </c>
    </row>
    <row r="506" spans="1:196" s="5" customFormat="1" x14ac:dyDescent="0.2">
      <c r="A506" s="5" t="s">
        <v>6519</v>
      </c>
      <c r="B506" s="5" t="s">
        <v>6518</v>
      </c>
      <c r="C506" s="5">
        <v>125213</v>
      </c>
      <c r="E506" s="5" t="s">
        <v>166</v>
      </c>
      <c r="F506" s="5" t="s">
        <v>167</v>
      </c>
      <c r="G506" s="5" t="s">
        <v>168</v>
      </c>
      <c r="H506" s="5" t="s">
        <v>169</v>
      </c>
      <c r="I506" s="5" t="s">
        <v>170</v>
      </c>
      <c r="J506" s="5" t="s">
        <v>171</v>
      </c>
      <c r="M506" s="5" t="s">
        <v>172</v>
      </c>
      <c r="N506" s="5" t="s">
        <v>167</v>
      </c>
      <c r="O506" s="5" t="s">
        <v>350</v>
      </c>
      <c r="P506" s="5" t="s">
        <v>350</v>
      </c>
      <c r="Q506" s="5" t="s">
        <v>350</v>
      </c>
      <c r="R506" s="6">
        <v>42475.597916666666</v>
      </c>
      <c r="S506" s="6">
        <v>42486.941666666666</v>
      </c>
      <c r="T506" s="6">
        <v>43588.411111111112</v>
      </c>
      <c r="U506" s="6">
        <v>42486.941666666666</v>
      </c>
      <c r="AA506" s="5">
        <v>0</v>
      </c>
      <c r="AF506" s="5" t="s">
        <v>6517</v>
      </c>
      <c r="AH506" s="5" t="s">
        <v>350</v>
      </c>
      <c r="DG506" s="5" t="s">
        <v>681</v>
      </c>
      <c r="EQ506" s="5" t="s">
        <v>6516</v>
      </c>
      <c r="ER506" s="5">
        <v>9.2233720368547697E+18</v>
      </c>
      <c r="EZ506" s="5" t="s">
        <v>662</v>
      </c>
      <c r="FB506" s="5" t="s">
        <v>5451</v>
      </c>
      <c r="FQ506" s="5">
        <v>2</v>
      </c>
      <c r="FW506" s="5" t="s">
        <v>221</v>
      </c>
    </row>
    <row r="507" spans="1:196" s="5" customFormat="1" x14ac:dyDescent="0.2">
      <c r="A507" s="5" t="s">
        <v>6514</v>
      </c>
      <c r="B507" s="5" t="s">
        <v>6515</v>
      </c>
      <c r="C507" s="5">
        <v>125199</v>
      </c>
      <c r="E507" s="5" t="s">
        <v>180</v>
      </c>
      <c r="F507" s="5" t="s">
        <v>167</v>
      </c>
      <c r="G507" s="5" t="s">
        <v>168</v>
      </c>
      <c r="H507" s="5" t="s">
        <v>169</v>
      </c>
      <c r="I507" s="5" t="s">
        <v>170</v>
      </c>
      <c r="J507" s="5" t="s">
        <v>171</v>
      </c>
      <c r="M507" s="5" t="s">
        <v>172</v>
      </c>
      <c r="N507" s="5" t="s">
        <v>167</v>
      </c>
      <c r="O507" s="5" t="s">
        <v>5945</v>
      </c>
      <c r="P507" s="5">
        <v>1110204</v>
      </c>
      <c r="Q507" s="5">
        <v>1110204</v>
      </c>
      <c r="R507" s="6">
        <v>42474.883333333331</v>
      </c>
      <c r="S507" s="6">
        <v>42747.675694444442</v>
      </c>
      <c r="T507" s="6">
        <v>43588.411111111112</v>
      </c>
      <c r="U507" s="6">
        <v>42487.625</v>
      </c>
      <c r="X507" s="5" t="s">
        <v>5845</v>
      </c>
      <c r="AA507" s="5">
        <v>0</v>
      </c>
      <c r="AF507" s="5" t="s">
        <v>6514</v>
      </c>
      <c r="AH507" s="5">
        <v>1110204</v>
      </c>
      <c r="AI507" s="5" t="s">
        <v>5945</v>
      </c>
      <c r="BS507" s="5" t="s">
        <v>6513</v>
      </c>
      <c r="DK507" s="5" t="s">
        <v>526</v>
      </c>
      <c r="EQ507" s="5" t="s">
        <v>6512</v>
      </c>
      <c r="ER507" s="5">
        <v>9.2233720368547697E+18</v>
      </c>
      <c r="EZ507" s="5" t="s">
        <v>3548</v>
      </c>
      <c r="FB507" s="5" t="s">
        <v>5451</v>
      </c>
      <c r="FP507" s="5" t="s">
        <v>6511</v>
      </c>
      <c r="FQ507" s="5">
        <v>1</v>
      </c>
      <c r="FU507" s="5">
        <v>1</v>
      </c>
      <c r="FV507" s="5" t="s">
        <v>5942</v>
      </c>
      <c r="FW507" s="5" t="s">
        <v>241</v>
      </c>
      <c r="GK507" s="5" t="s">
        <v>6510</v>
      </c>
      <c r="GL507" s="5" t="s">
        <v>6509</v>
      </c>
    </row>
    <row r="508" spans="1:196" s="5" customFormat="1" x14ac:dyDescent="0.2">
      <c r="A508" s="5" t="s">
        <v>6508</v>
      </c>
      <c r="B508" s="5" t="s">
        <v>6507</v>
      </c>
      <c r="C508" s="5">
        <v>125175</v>
      </c>
      <c r="E508" s="5" t="s">
        <v>166</v>
      </c>
      <c r="F508" s="5" t="s">
        <v>167</v>
      </c>
      <c r="G508" s="5" t="s">
        <v>168</v>
      </c>
      <c r="H508" s="5" t="s">
        <v>169</v>
      </c>
      <c r="I508" s="5" t="s">
        <v>170</v>
      </c>
      <c r="J508" s="5" t="s">
        <v>171</v>
      </c>
      <c r="M508" s="5" t="s">
        <v>172</v>
      </c>
      <c r="N508" s="5" t="s">
        <v>167</v>
      </c>
      <c r="O508" s="5" t="s">
        <v>5945</v>
      </c>
      <c r="P508" s="5" t="s">
        <v>184</v>
      </c>
      <c r="Q508" s="5" t="s">
        <v>184</v>
      </c>
      <c r="R508" s="6">
        <v>42474.759722222225</v>
      </c>
      <c r="S508" s="6">
        <v>42475.73541666667</v>
      </c>
      <c r="T508" s="6">
        <v>43588.411111111112</v>
      </c>
      <c r="U508" s="6">
        <v>42475.734027777777</v>
      </c>
      <c r="AA508" s="5">
        <v>0</v>
      </c>
      <c r="AF508" s="5" t="s">
        <v>6506</v>
      </c>
      <c r="AH508" s="5" t="s">
        <v>184</v>
      </c>
      <c r="AI508" s="5" t="s">
        <v>5945</v>
      </c>
      <c r="BS508" s="5" t="s">
        <v>6505</v>
      </c>
      <c r="DG508" s="5" t="s">
        <v>5405</v>
      </c>
      <c r="EQ508" s="5" t="s">
        <v>6504</v>
      </c>
      <c r="ER508" s="5">
        <v>9.2233720368547697E+18</v>
      </c>
      <c r="EZ508" s="5" t="s">
        <v>662</v>
      </c>
      <c r="FB508" s="5" t="s">
        <v>5272</v>
      </c>
      <c r="FQ508" s="5">
        <v>2</v>
      </c>
      <c r="FU508" s="5">
        <v>2</v>
      </c>
      <c r="FV508" s="5" t="s">
        <v>5942</v>
      </c>
      <c r="FW508" s="5" t="s">
        <v>241</v>
      </c>
      <c r="GK508" s="5" t="s">
        <v>6503</v>
      </c>
    </row>
    <row r="509" spans="1:196" s="5" customFormat="1" x14ac:dyDescent="0.2">
      <c r="A509" s="5" t="s">
        <v>6502</v>
      </c>
      <c r="B509" s="5" t="s">
        <v>6501</v>
      </c>
      <c r="C509" s="5">
        <v>125158</v>
      </c>
      <c r="E509" s="5" t="s">
        <v>166</v>
      </c>
      <c r="F509" s="5" t="s">
        <v>167</v>
      </c>
      <c r="G509" s="5" t="s">
        <v>168</v>
      </c>
      <c r="H509" s="5" t="s">
        <v>169</v>
      </c>
      <c r="I509" s="5" t="s">
        <v>170</v>
      </c>
      <c r="J509" s="5" t="s">
        <v>171</v>
      </c>
      <c r="M509" s="5" t="s">
        <v>172</v>
      </c>
      <c r="N509" s="5" t="s">
        <v>167</v>
      </c>
      <c r="O509" s="5" t="s">
        <v>5945</v>
      </c>
      <c r="P509" s="5">
        <v>1110204</v>
      </c>
      <c r="Q509" s="5">
        <v>1110204</v>
      </c>
      <c r="R509" s="6">
        <v>42474.64166666667</v>
      </c>
      <c r="S509" s="6">
        <v>42747.652777777781</v>
      </c>
      <c r="T509" s="6">
        <v>43588.411111111112</v>
      </c>
      <c r="U509" s="6">
        <v>42502.816666666666</v>
      </c>
      <c r="V509" s="5" t="s">
        <v>6285</v>
      </c>
      <c r="X509" s="5" t="s">
        <v>1074</v>
      </c>
      <c r="AA509" s="5">
        <v>0</v>
      </c>
      <c r="AF509" s="5" t="s">
        <v>6500</v>
      </c>
      <c r="AH509" s="5">
        <v>1110204</v>
      </c>
      <c r="AI509" s="5" t="s">
        <v>5945</v>
      </c>
      <c r="BS509" s="5" t="s">
        <v>6499</v>
      </c>
      <c r="DK509" s="5" t="s">
        <v>526</v>
      </c>
      <c r="EQ509" s="5" t="s">
        <v>6498</v>
      </c>
      <c r="ER509" s="5">
        <v>9.2233720368547697E+18</v>
      </c>
      <c r="EZ509" s="5" t="s">
        <v>662</v>
      </c>
      <c r="FB509" s="5" t="s">
        <v>6350</v>
      </c>
      <c r="FQ509" s="5">
        <v>2</v>
      </c>
      <c r="FU509" s="5">
        <v>1</v>
      </c>
      <c r="FV509" s="5" t="s">
        <v>5942</v>
      </c>
      <c r="FW509" s="5" t="s">
        <v>241</v>
      </c>
      <c r="GK509" s="5" t="s">
        <v>6497</v>
      </c>
    </row>
    <row r="510" spans="1:196" s="5" customFormat="1" x14ac:dyDescent="0.2">
      <c r="A510" s="5" t="s">
        <v>6496</v>
      </c>
      <c r="B510" s="5" t="s">
        <v>6495</v>
      </c>
      <c r="C510" s="5">
        <v>125153</v>
      </c>
      <c r="E510" s="5" t="s">
        <v>166</v>
      </c>
      <c r="F510" s="5" t="s">
        <v>167</v>
      </c>
      <c r="G510" s="5" t="s">
        <v>168</v>
      </c>
      <c r="H510" s="5" t="s">
        <v>169</v>
      </c>
      <c r="I510" s="5" t="s">
        <v>170</v>
      </c>
      <c r="J510" s="5" t="s">
        <v>171</v>
      </c>
      <c r="M510" s="5" t="s">
        <v>172</v>
      </c>
      <c r="N510" s="5" t="s">
        <v>167</v>
      </c>
      <c r="O510" s="5" t="s">
        <v>668</v>
      </c>
      <c r="P510" s="5">
        <v>1110204</v>
      </c>
      <c r="Q510" s="5">
        <v>1110204</v>
      </c>
      <c r="R510" s="6">
        <v>42474.622916666667</v>
      </c>
      <c r="S510" s="6">
        <v>42747.652777777781</v>
      </c>
      <c r="T510" s="6">
        <v>43588.411111111112</v>
      </c>
      <c r="U510" s="6">
        <v>42522.642361111109</v>
      </c>
      <c r="X510" s="5" t="s">
        <v>1074</v>
      </c>
      <c r="AA510" s="5">
        <v>0</v>
      </c>
      <c r="AF510" s="5" t="s">
        <v>6494</v>
      </c>
      <c r="AH510" s="5">
        <v>1110204</v>
      </c>
      <c r="BS510" s="5" t="s">
        <v>6493</v>
      </c>
      <c r="DK510" s="5" t="s">
        <v>526</v>
      </c>
      <c r="EQ510" s="5" t="s">
        <v>6492</v>
      </c>
      <c r="ER510" s="5">
        <v>9.2233720368547697E+18</v>
      </c>
      <c r="EZ510" s="5" t="s">
        <v>662</v>
      </c>
      <c r="FB510" s="5" t="s">
        <v>6350</v>
      </c>
      <c r="FC510" s="5" t="s">
        <v>6289</v>
      </c>
      <c r="FQ510" s="5">
        <v>1</v>
      </c>
      <c r="FW510" s="5" t="s">
        <v>221</v>
      </c>
    </row>
    <row r="511" spans="1:196" s="5" customFormat="1" x14ac:dyDescent="0.2">
      <c r="A511" s="5" t="s">
        <v>6491</v>
      </c>
      <c r="B511" s="5" t="s">
        <v>6490</v>
      </c>
      <c r="C511" s="5">
        <v>125077</v>
      </c>
      <c r="E511" s="5" t="s">
        <v>166</v>
      </c>
      <c r="F511" s="5" t="s">
        <v>167</v>
      </c>
      <c r="G511" s="5" t="s">
        <v>168</v>
      </c>
      <c r="H511" s="5" t="s">
        <v>169</v>
      </c>
      <c r="I511" s="5" t="s">
        <v>170</v>
      </c>
      <c r="J511" s="5" t="s">
        <v>171</v>
      </c>
      <c r="M511" s="5" t="s">
        <v>172</v>
      </c>
      <c r="N511" s="5" t="s">
        <v>167</v>
      </c>
      <c r="O511" s="5" t="s">
        <v>350</v>
      </c>
      <c r="P511" s="5">
        <v>1110204</v>
      </c>
      <c r="Q511" s="5">
        <v>1110204</v>
      </c>
      <c r="R511" s="6">
        <v>42473.825694444444</v>
      </c>
      <c r="S511" s="6">
        <v>42747.652777777781</v>
      </c>
      <c r="T511" s="6">
        <v>43588.411111111112</v>
      </c>
      <c r="U511" s="6">
        <v>42522.595833333333</v>
      </c>
      <c r="V511" s="5" t="s">
        <v>6353</v>
      </c>
      <c r="X511" s="5" t="s">
        <v>1074</v>
      </c>
      <c r="AA511" s="5">
        <v>0</v>
      </c>
      <c r="AF511" s="5" t="s">
        <v>6489</v>
      </c>
      <c r="AH511" s="5">
        <v>1110204</v>
      </c>
      <c r="BS511" s="5" t="s">
        <v>6488</v>
      </c>
      <c r="DK511" s="5" t="s">
        <v>526</v>
      </c>
      <c r="EQ511" s="5" t="s">
        <v>6487</v>
      </c>
      <c r="ER511" s="5">
        <v>9.2233720368547697E+18</v>
      </c>
      <c r="EZ511" s="5" t="s">
        <v>662</v>
      </c>
      <c r="FB511" s="5" t="s">
        <v>6289</v>
      </c>
      <c r="FQ511" s="5">
        <v>1</v>
      </c>
      <c r="FW511" s="5" t="s">
        <v>221</v>
      </c>
    </row>
    <row r="512" spans="1:196" s="5" customFormat="1" x14ac:dyDescent="0.2">
      <c r="A512" s="5" t="s">
        <v>6486</v>
      </c>
      <c r="B512" s="5" t="s">
        <v>6485</v>
      </c>
      <c r="C512" s="5">
        <v>124995</v>
      </c>
      <c r="E512" s="5" t="s">
        <v>166</v>
      </c>
      <c r="F512" s="5" t="s">
        <v>167</v>
      </c>
      <c r="G512" s="5" t="s">
        <v>168</v>
      </c>
      <c r="H512" s="5" t="s">
        <v>169</v>
      </c>
      <c r="I512" s="5" t="s">
        <v>170</v>
      </c>
      <c r="J512" s="5" t="s">
        <v>171</v>
      </c>
      <c r="M512" s="5" t="s">
        <v>172</v>
      </c>
      <c r="N512" s="5" t="s">
        <v>167</v>
      </c>
      <c r="O512" s="5" t="s">
        <v>171</v>
      </c>
      <c r="P512" s="5">
        <v>1110204</v>
      </c>
      <c r="Q512" s="5">
        <v>1110204</v>
      </c>
      <c r="R512" s="6">
        <v>42472.828472222223</v>
      </c>
      <c r="S512" s="6">
        <v>42493.57708333333</v>
      </c>
      <c r="T512" s="6">
        <v>43588.411111111112</v>
      </c>
      <c r="U512" s="6">
        <v>42487.574999999997</v>
      </c>
      <c r="AA512" s="5">
        <v>0</v>
      </c>
      <c r="AF512" s="5" t="s">
        <v>6484</v>
      </c>
      <c r="AH512" s="5">
        <v>1110204</v>
      </c>
      <c r="AI512" s="5" t="s">
        <v>668</v>
      </c>
      <c r="BL512" s="5" t="s">
        <v>6483</v>
      </c>
      <c r="BS512" s="5" t="s">
        <v>6482</v>
      </c>
      <c r="DK512" s="5" t="s">
        <v>526</v>
      </c>
      <c r="EQ512" s="5" t="s">
        <v>6481</v>
      </c>
      <c r="ER512" s="5">
        <v>9.2233720368547697E+18</v>
      </c>
      <c r="EZ512" s="5" t="s">
        <v>662</v>
      </c>
      <c r="FB512" s="5" t="s">
        <v>5451</v>
      </c>
      <c r="FQ512" s="5">
        <v>3</v>
      </c>
      <c r="FW512" s="5" t="s">
        <v>221</v>
      </c>
      <c r="GK512" s="5" t="s">
        <v>6480</v>
      </c>
      <c r="GL512" s="5" t="s">
        <v>6479</v>
      </c>
      <c r="GM512" s="5" t="s">
        <v>6478</v>
      </c>
      <c r="GN512" s="5" t="s">
        <v>6477</v>
      </c>
    </row>
    <row r="513" spans="1:194" s="5" customFormat="1" x14ac:dyDescent="0.2">
      <c r="A513" s="5" t="s">
        <v>6476</v>
      </c>
      <c r="B513" s="5" t="s">
        <v>6475</v>
      </c>
      <c r="C513" s="5">
        <v>124972</v>
      </c>
      <c r="E513" s="5" t="s">
        <v>166</v>
      </c>
      <c r="F513" s="5" t="s">
        <v>167</v>
      </c>
      <c r="G513" s="5" t="s">
        <v>168</v>
      </c>
      <c r="H513" s="5" t="s">
        <v>169</v>
      </c>
      <c r="I513" s="5" t="s">
        <v>170</v>
      </c>
      <c r="J513" s="5" t="s">
        <v>171</v>
      </c>
      <c r="M513" s="5" t="s">
        <v>172</v>
      </c>
      <c r="N513" s="5" t="s">
        <v>167</v>
      </c>
      <c r="O513" s="5" t="s">
        <v>668</v>
      </c>
      <c r="P513" s="5">
        <v>1110204</v>
      </c>
      <c r="Q513" s="5">
        <v>1110204</v>
      </c>
      <c r="R513" s="6">
        <v>42472.679861111108</v>
      </c>
      <c r="S513" s="6">
        <v>42493.587500000001</v>
      </c>
      <c r="T513" s="6">
        <v>43588.411111111112</v>
      </c>
      <c r="U513" s="6">
        <v>42492.647222222222</v>
      </c>
      <c r="AA513" s="5">
        <v>0</v>
      </c>
      <c r="AF513" s="5" t="s">
        <v>6474</v>
      </c>
      <c r="AH513" s="5">
        <v>1110204</v>
      </c>
      <c r="BS513" s="5" t="s">
        <v>6473</v>
      </c>
      <c r="DG513" s="5" t="s">
        <v>955</v>
      </c>
      <c r="DK513" s="5" t="s">
        <v>526</v>
      </c>
      <c r="EQ513" s="5" t="s">
        <v>6472</v>
      </c>
      <c r="ER513" s="5">
        <v>9.2233720368547697E+18</v>
      </c>
      <c r="EZ513" s="5" t="s">
        <v>662</v>
      </c>
      <c r="FB513" s="5" t="s">
        <v>5451</v>
      </c>
      <c r="FQ513" s="5">
        <v>1</v>
      </c>
      <c r="FW513" s="5" t="s">
        <v>221</v>
      </c>
    </row>
    <row r="514" spans="1:194" s="5" customFormat="1" x14ac:dyDescent="0.2">
      <c r="A514" s="5" t="s">
        <v>6471</v>
      </c>
      <c r="B514" s="5" t="s">
        <v>6470</v>
      </c>
      <c r="C514" s="5">
        <v>124966</v>
      </c>
      <c r="E514" s="5" t="s">
        <v>166</v>
      </c>
      <c r="F514" s="5" t="s">
        <v>167</v>
      </c>
      <c r="G514" s="5" t="s">
        <v>168</v>
      </c>
      <c r="H514" s="5" t="s">
        <v>169</v>
      </c>
      <c r="I514" s="5" t="s">
        <v>170</v>
      </c>
      <c r="J514" s="5" t="s">
        <v>171</v>
      </c>
      <c r="M514" s="5" t="s">
        <v>172</v>
      </c>
      <c r="N514" s="5" t="s">
        <v>167</v>
      </c>
      <c r="O514" s="5" t="s">
        <v>668</v>
      </c>
      <c r="P514" s="5">
        <v>1110204</v>
      </c>
      <c r="Q514" s="5">
        <v>1110204</v>
      </c>
      <c r="R514" s="6">
        <v>42472.648611111108</v>
      </c>
      <c r="S514" s="6">
        <v>42493.588194444441</v>
      </c>
      <c r="T514" s="6">
        <v>43588.411111111112</v>
      </c>
      <c r="U514" s="6">
        <v>42492.647222222222</v>
      </c>
      <c r="AA514" s="5">
        <v>0</v>
      </c>
      <c r="AF514" s="5" t="s">
        <v>6469</v>
      </c>
      <c r="AH514" s="5">
        <v>1110204</v>
      </c>
      <c r="BS514" s="5" t="s">
        <v>6468</v>
      </c>
      <c r="DG514" s="5" t="s">
        <v>955</v>
      </c>
      <c r="DK514" s="5" t="s">
        <v>526</v>
      </c>
      <c r="EQ514" s="5" t="s">
        <v>6467</v>
      </c>
      <c r="ER514" s="5">
        <v>9.2233720368547697E+18</v>
      </c>
      <c r="EZ514" s="5" t="s">
        <v>662</v>
      </c>
      <c r="FB514" s="5" t="s">
        <v>5451</v>
      </c>
      <c r="FQ514" s="5">
        <v>2</v>
      </c>
      <c r="FW514" s="5" t="s">
        <v>221</v>
      </c>
    </row>
    <row r="515" spans="1:194" s="5" customFormat="1" x14ac:dyDescent="0.2">
      <c r="A515" s="5" t="s">
        <v>6466</v>
      </c>
      <c r="B515" s="5" t="s">
        <v>6465</v>
      </c>
      <c r="C515" s="5">
        <v>124958</v>
      </c>
      <c r="E515" s="5" t="s">
        <v>166</v>
      </c>
      <c r="F515" s="5" t="s">
        <v>167</v>
      </c>
      <c r="G515" s="5" t="s">
        <v>168</v>
      </c>
      <c r="H515" s="5" t="s">
        <v>169</v>
      </c>
      <c r="I515" s="5" t="s">
        <v>170</v>
      </c>
      <c r="J515" s="5" t="s">
        <v>171</v>
      </c>
      <c r="M515" s="5" t="s">
        <v>172</v>
      </c>
      <c r="N515" s="5" t="s">
        <v>167</v>
      </c>
      <c r="O515" s="5" t="s">
        <v>5945</v>
      </c>
      <c r="P515" s="5">
        <v>1110204</v>
      </c>
      <c r="Q515" s="5">
        <v>1110204</v>
      </c>
      <c r="R515" s="6">
        <v>42472.606944444444</v>
      </c>
      <c r="S515" s="6">
        <v>42747.652777777781</v>
      </c>
      <c r="T515" s="6">
        <v>43588.411111111112</v>
      </c>
      <c r="U515" s="6">
        <v>42503.793055555558</v>
      </c>
      <c r="V515" s="5" t="s">
        <v>6285</v>
      </c>
      <c r="X515" s="5" t="s">
        <v>1074</v>
      </c>
      <c r="AA515" s="5">
        <v>0</v>
      </c>
      <c r="AF515" s="5" t="s">
        <v>6464</v>
      </c>
      <c r="AH515" s="5">
        <v>1110204</v>
      </c>
      <c r="AI515" s="5" t="s">
        <v>5945</v>
      </c>
      <c r="BS515" s="5" t="s">
        <v>6463</v>
      </c>
      <c r="DK515" s="5" t="s">
        <v>526</v>
      </c>
      <c r="EQ515" s="5" t="s">
        <v>6462</v>
      </c>
      <c r="ER515" s="5">
        <v>9.2233720368547697E+18</v>
      </c>
      <c r="EZ515" s="5" t="s">
        <v>662</v>
      </c>
      <c r="FB515" s="5" t="s">
        <v>6350</v>
      </c>
      <c r="FQ515" s="5">
        <v>2</v>
      </c>
      <c r="FU515" s="5">
        <v>1</v>
      </c>
      <c r="FV515" s="5" t="s">
        <v>5942</v>
      </c>
      <c r="FW515" s="5" t="s">
        <v>241</v>
      </c>
      <c r="GK515" s="5" t="s">
        <v>6461</v>
      </c>
    </row>
    <row r="516" spans="1:194" s="5" customFormat="1" x14ac:dyDescent="0.2">
      <c r="A516" s="5" t="s">
        <v>6460</v>
      </c>
      <c r="B516" s="5" t="s">
        <v>6459</v>
      </c>
      <c r="C516" s="5">
        <v>124919</v>
      </c>
      <c r="E516" s="5" t="s">
        <v>180</v>
      </c>
      <c r="F516" s="5" t="s">
        <v>167</v>
      </c>
      <c r="G516" s="5" t="s">
        <v>168</v>
      </c>
      <c r="H516" s="5" t="s">
        <v>169</v>
      </c>
      <c r="I516" s="5" t="s">
        <v>170</v>
      </c>
      <c r="J516" s="5" t="s">
        <v>171</v>
      </c>
      <c r="M516" s="5" t="s">
        <v>172</v>
      </c>
      <c r="N516" s="5" t="s">
        <v>167</v>
      </c>
      <c r="O516" s="5" t="s">
        <v>350</v>
      </c>
      <c r="P516" s="5" t="s">
        <v>350</v>
      </c>
      <c r="Q516" s="5" t="s">
        <v>350</v>
      </c>
      <c r="R516" s="6">
        <v>42471.856249999997</v>
      </c>
      <c r="S516" s="6">
        <v>42473.574305555558</v>
      </c>
      <c r="T516" s="6">
        <v>43588.411111111112</v>
      </c>
      <c r="U516" s="6">
        <v>42473.574305555558</v>
      </c>
      <c r="AA516" s="5">
        <v>0</v>
      </c>
      <c r="AF516" s="5" t="s">
        <v>6458</v>
      </c>
      <c r="AH516" s="5" t="s">
        <v>350</v>
      </c>
      <c r="EQ516" s="5" t="s">
        <v>6457</v>
      </c>
      <c r="ER516" s="5">
        <v>9.2233720368547697E+18</v>
      </c>
      <c r="EZ516" s="5" t="s">
        <v>662</v>
      </c>
      <c r="FB516" s="5" t="s">
        <v>5272</v>
      </c>
      <c r="FQ516" s="5">
        <v>2</v>
      </c>
    </row>
    <row r="517" spans="1:194" s="5" customFormat="1" x14ac:dyDescent="0.2">
      <c r="A517" s="5" t="s">
        <v>6456</v>
      </c>
      <c r="B517" s="5" t="s">
        <v>6455</v>
      </c>
      <c r="C517" s="5">
        <v>124784</v>
      </c>
      <c r="E517" s="5" t="s">
        <v>166</v>
      </c>
      <c r="F517" s="5" t="s">
        <v>167</v>
      </c>
      <c r="G517" s="5" t="s">
        <v>168</v>
      </c>
      <c r="H517" s="5" t="s">
        <v>169</v>
      </c>
      <c r="I517" s="5" t="s">
        <v>170</v>
      </c>
      <c r="J517" s="5" t="s">
        <v>171</v>
      </c>
      <c r="M517" s="5" t="s">
        <v>172</v>
      </c>
      <c r="N517" s="5" t="s">
        <v>167</v>
      </c>
      <c r="P517" s="5">
        <v>1110204</v>
      </c>
      <c r="Q517" s="5">
        <v>1110204</v>
      </c>
      <c r="R517" s="6">
        <v>42468.740277777775</v>
      </c>
      <c r="S517" s="6">
        <v>42747.65347222222</v>
      </c>
      <c r="T517" s="6">
        <v>43588.411111111112</v>
      </c>
      <c r="U517" s="6">
        <v>42521.420138888891</v>
      </c>
      <c r="X517" s="5" t="s">
        <v>1074</v>
      </c>
      <c r="AA517" s="5">
        <v>0</v>
      </c>
      <c r="AF517" s="5" t="s">
        <v>6454</v>
      </c>
      <c r="AH517" s="5">
        <v>1110204</v>
      </c>
      <c r="EQ517" s="5" t="s">
        <v>6453</v>
      </c>
      <c r="ER517" s="5">
        <v>9.2233720368547697E+18</v>
      </c>
      <c r="EZ517" s="5" t="s">
        <v>662</v>
      </c>
      <c r="FB517" s="5" t="s">
        <v>6289</v>
      </c>
      <c r="FQ517" s="5">
        <v>1</v>
      </c>
      <c r="FW517" s="5" t="s">
        <v>221</v>
      </c>
    </row>
    <row r="518" spans="1:194" s="5" customFormat="1" x14ac:dyDescent="0.2">
      <c r="A518" s="5" t="s">
        <v>6452</v>
      </c>
      <c r="B518" s="5" t="s">
        <v>6451</v>
      </c>
      <c r="C518" s="5">
        <v>124707</v>
      </c>
      <c r="E518" s="5" t="s">
        <v>166</v>
      </c>
      <c r="F518" s="5" t="s">
        <v>167</v>
      </c>
      <c r="G518" s="5" t="s">
        <v>168</v>
      </c>
      <c r="H518" s="5" t="s">
        <v>169</v>
      </c>
      <c r="I518" s="5" t="s">
        <v>170</v>
      </c>
      <c r="J518" s="5" t="s">
        <v>171</v>
      </c>
      <c r="M518" s="5" t="s">
        <v>172</v>
      </c>
      <c r="N518" s="5" t="s">
        <v>167</v>
      </c>
      <c r="O518" s="5" t="s">
        <v>3297</v>
      </c>
      <c r="P518" s="5" t="s">
        <v>282</v>
      </c>
      <c r="Q518" s="5" t="s">
        <v>282</v>
      </c>
      <c r="R518" s="6">
        <v>42467.822916666664</v>
      </c>
      <c r="S518" s="6">
        <v>42467.921527777777</v>
      </c>
      <c r="T518" s="6">
        <v>43588.411111111112</v>
      </c>
      <c r="U518" s="6">
        <v>42467.921527777777</v>
      </c>
      <c r="AA518" s="5">
        <v>0</v>
      </c>
      <c r="AF518" s="5" t="s">
        <v>6450</v>
      </c>
      <c r="AH518" s="5" t="s">
        <v>3297</v>
      </c>
      <c r="AI518" s="5" t="s">
        <v>282</v>
      </c>
      <c r="BS518" s="5" t="s">
        <v>6449</v>
      </c>
      <c r="DG518" s="5" t="s">
        <v>6448</v>
      </c>
      <c r="EQ518" s="5" t="s">
        <v>6447</v>
      </c>
      <c r="ER518" s="5">
        <v>9.2233720368547697E+18</v>
      </c>
      <c r="EZ518" s="5" t="s">
        <v>662</v>
      </c>
      <c r="GK518" s="5" t="s">
        <v>6446</v>
      </c>
      <c r="GL518" s="5" t="s">
        <v>6445</v>
      </c>
    </row>
    <row r="519" spans="1:194" s="5" customFormat="1" x14ac:dyDescent="0.2">
      <c r="A519" s="5" t="s">
        <v>6444</v>
      </c>
      <c r="B519" s="5" t="s">
        <v>6443</v>
      </c>
      <c r="C519" s="5">
        <v>124628</v>
      </c>
      <c r="E519" s="5" t="s">
        <v>166</v>
      </c>
      <c r="F519" s="5" t="s">
        <v>167</v>
      </c>
      <c r="G519" s="5" t="s">
        <v>168</v>
      </c>
      <c r="H519" s="5" t="s">
        <v>169</v>
      </c>
      <c r="I519" s="5" t="s">
        <v>170</v>
      </c>
      <c r="J519" s="5" t="s">
        <v>171</v>
      </c>
      <c r="M519" s="5" t="s">
        <v>172</v>
      </c>
      <c r="N519" s="5" t="s">
        <v>167</v>
      </c>
      <c r="O519" s="5" t="s">
        <v>671</v>
      </c>
      <c r="P519" s="5">
        <v>1110204</v>
      </c>
      <c r="Q519" s="5">
        <v>1110204</v>
      </c>
      <c r="R519" s="6">
        <v>42466.817361111112</v>
      </c>
      <c r="S519" s="6">
        <v>42747.65347222222</v>
      </c>
      <c r="T519" s="6">
        <v>43588.411111111112</v>
      </c>
      <c r="U519" s="6">
        <v>42479.768055555556</v>
      </c>
      <c r="V519" s="5" t="s">
        <v>6285</v>
      </c>
      <c r="X519" s="5" t="s">
        <v>1074</v>
      </c>
      <c r="AA519" s="5">
        <v>0</v>
      </c>
      <c r="AF519" s="5" t="s">
        <v>6442</v>
      </c>
      <c r="AH519" s="5">
        <v>1110204</v>
      </c>
      <c r="AI519" s="5" t="s">
        <v>5945</v>
      </c>
      <c r="AJ519" s="5" t="s">
        <v>668</v>
      </c>
      <c r="BC519" s="5" t="s">
        <v>6214</v>
      </c>
      <c r="BS519" s="5" t="s">
        <v>6441</v>
      </c>
      <c r="EQ519" s="5" t="s">
        <v>6440</v>
      </c>
      <c r="ER519" s="5">
        <v>9.2233720368547697E+18</v>
      </c>
      <c r="EZ519" s="5" t="s">
        <v>662</v>
      </c>
      <c r="FB519" s="5" t="s">
        <v>5272</v>
      </c>
      <c r="FQ519" s="5">
        <v>3</v>
      </c>
      <c r="FU519" s="5">
        <v>1</v>
      </c>
      <c r="FV519" s="5" t="s">
        <v>5942</v>
      </c>
      <c r="FW519" s="5" t="s">
        <v>241</v>
      </c>
      <c r="GK519" s="5" t="s">
        <v>6439</v>
      </c>
      <c r="GL519" s="5" t="s">
        <v>6438</v>
      </c>
    </row>
    <row r="520" spans="1:194" s="5" customFormat="1" x14ac:dyDescent="0.2">
      <c r="A520" s="5" t="s">
        <v>6437</v>
      </c>
      <c r="B520" s="5" t="s">
        <v>6436</v>
      </c>
      <c r="C520" s="5">
        <v>124433</v>
      </c>
      <c r="E520" s="5" t="s">
        <v>166</v>
      </c>
      <c r="F520" s="5" t="s">
        <v>167</v>
      </c>
      <c r="G520" s="5" t="s">
        <v>168</v>
      </c>
      <c r="H520" s="5" t="s">
        <v>169</v>
      </c>
      <c r="I520" s="5" t="s">
        <v>170</v>
      </c>
      <c r="J520" s="5" t="s">
        <v>171</v>
      </c>
      <c r="M520" s="5" t="s">
        <v>172</v>
      </c>
      <c r="N520" s="5" t="s">
        <v>167</v>
      </c>
      <c r="P520" s="5">
        <v>1110204</v>
      </c>
      <c r="Q520" s="5">
        <v>1110204</v>
      </c>
      <c r="R520" s="6">
        <v>42464.820833333331</v>
      </c>
      <c r="S520" s="6">
        <v>42747.65347222222</v>
      </c>
      <c r="T520" s="6">
        <v>43588.411111111112</v>
      </c>
      <c r="U520" s="6">
        <v>42734.531944444447</v>
      </c>
      <c r="X520" s="5" t="s">
        <v>1074</v>
      </c>
      <c r="AA520" s="5">
        <v>0</v>
      </c>
      <c r="AF520" s="5" t="s">
        <v>6435</v>
      </c>
      <c r="AH520" s="5">
        <v>1110204</v>
      </c>
      <c r="EQ520" s="5" t="s">
        <v>6434</v>
      </c>
      <c r="ER520" s="5">
        <v>9.2233720368547697E+18</v>
      </c>
      <c r="EZ520" s="5" t="s">
        <v>662</v>
      </c>
      <c r="FW520" s="5" t="s">
        <v>221</v>
      </c>
      <c r="GK520" s="5" t="s">
        <v>6433</v>
      </c>
    </row>
    <row r="521" spans="1:194" s="5" customFormat="1" x14ac:dyDescent="0.2">
      <c r="A521" s="5" t="s">
        <v>6432</v>
      </c>
      <c r="B521" s="5" t="s">
        <v>6431</v>
      </c>
      <c r="C521" s="5">
        <v>124432</v>
      </c>
      <c r="E521" s="5" t="s">
        <v>166</v>
      </c>
      <c r="F521" s="5" t="s">
        <v>167</v>
      </c>
      <c r="G521" s="5" t="s">
        <v>168</v>
      </c>
      <c r="H521" s="5" t="s">
        <v>169</v>
      </c>
      <c r="I521" s="5" t="s">
        <v>170</v>
      </c>
      <c r="J521" s="5" t="s">
        <v>171</v>
      </c>
      <c r="M521" s="5" t="s">
        <v>172</v>
      </c>
      <c r="N521" s="5" t="s">
        <v>167</v>
      </c>
      <c r="O521" s="5" t="s">
        <v>668</v>
      </c>
      <c r="P521" s="5">
        <v>1110204</v>
      </c>
      <c r="Q521" s="5">
        <v>1110204</v>
      </c>
      <c r="R521" s="6">
        <v>42464.820138888892</v>
      </c>
      <c r="S521" s="6">
        <v>42549.49722222222</v>
      </c>
      <c r="T521" s="6">
        <v>43588.411111111112</v>
      </c>
      <c r="U521" s="6">
        <v>42549.49722222222</v>
      </c>
      <c r="AA521" s="5">
        <v>0</v>
      </c>
      <c r="AF521" s="5" t="s">
        <v>6430</v>
      </c>
      <c r="AH521" s="5">
        <v>1110204</v>
      </c>
      <c r="DG521" s="5" t="s">
        <v>681</v>
      </c>
      <c r="EQ521" s="5" t="s">
        <v>6429</v>
      </c>
      <c r="ER521" s="5">
        <v>9.2233720368547697E+18</v>
      </c>
      <c r="EZ521" s="5" t="s">
        <v>662</v>
      </c>
      <c r="FB521" s="5" t="s">
        <v>620</v>
      </c>
      <c r="FC521" s="5" t="s">
        <v>5101</v>
      </c>
      <c r="FQ521" s="5">
        <v>3</v>
      </c>
      <c r="FW521" s="5" t="s">
        <v>221</v>
      </c>
    </row>
    <row r="522" spans="1:194" s="5" customFormat="1" x14ac:dyDescent="0.2">
      <c r="A522" s="5" t="s">
        <v>6428</v>
      </c>
      <c r="B522" s="5" t="s">
        <v>6427</v>
      </c>
      <c r="C522" s="5">
        <v>124419</v>
      </c>
      <c r="E522" s="5" t="s">
        <v>166</v>
      </c>
      <c r="F522" s="5" t="s">
        <v>167</v>
      </c>
      <c r="G522" s="5" t="s">
        <v>168</v>
      </c>
      <c r="H522" s="5" t="s">
        <v>169</v>
      </c>
      <c r="I522" s="5" t="s">
        <v>170</v>
      </c>
      <c r="J522" s="5" t="s">
        <v>171</v>
      </c>
      <c r="M522" s="5" t="s">
        <v>172</v>
      </c>
      <c r="N522" s="5" t="s">
        <v>167</v>
      </c>
      <c r="O522" s="5" t="s">
        <v>184</v>
      </c>
      <c r="P522" s="5">
        <v>1110204</v>
      </c>
      <c r="Q522" s="5">
        <v>1110204</v>
      </c>
      <c r="R522" s="6">
        <v>42464.802083333336</v>
      </c>
      <c r="S522" s="6">
        <v>42747.675694444442</v>
      </c>
      <c r="T522" s="6">
        <v>43588.411111111112</v>
      </c>
      <c r="U522" s="6">
        <v>42516.613194444442</v>
      </c>
      <c r="X522" s="5" t="s">
        <v>5845</v>
      </c>
      <c r="AA522" s="5">
        <v>0</v>
      </c>
      <c r="AF522" s="5" t="s">
        <v>6426</v>
      </c>
      <c r="AH522" s="5">
        <v>1110204</v>
      </c>
      <c r="BL522" s="5" t="s">
        <v>6425</v>
      </c>
      <c r="EQ522" s="5" t="s">
        <v>6424</v>
      </c>
      <c r="ER522" s="5">
        <v>9.2233720368547697E+18</v>
      </c>
      <c r="EZ522" s="5" t="s">
        <v>662</v>
      </c>
      <c r="FB522" s="5" t="s">
        <v>6289</v>
      </c>
      <c r="FQ522" s="5">
        <v>2</v>
      </c>
      <c r="FW522" s="5" t="s">
        <v>221</v>
      </c>
    </row>
    <row r="523" spans="1:194" s="5" customFormat="1" x14ac:dyDescent="0.2">
      <c r="A523" s="5" t="s">
        <v>6423</v>
      </c>
      <c r="B523" s="5" t="s">
        <v>6422</v>
      </c>
      <c r="C523" s="5">
        <v>124394</v>
      </c>
      <c r="E523" s="5" t="s">
        <v>166</v>
      </c>
      <c r="F523" s="5" t="s">
        <v>167</v>
      </c>
      <c r="G523" s="5" t="s">
        <v>168</v>
      </c>
      <c r="H523" s="5" t="s">
        <v>169</v>
      </c>
      <c r="I523" s="5" t="s">
        <v>170</v>
      </c>
      <c r="J523" s="5" t="s">
        <v>171</v>
      </c>
      <c r="M523" s="5" t="s">
        <v>172</v>
      </c>
      <c r="N523" s="5" t="s">
        <v>167</v>
      </c>
      <c r="O523" s="5" t="s">
        <v>668</v>
      </c>
      <c r="P523" s="5">
        <v>1110204</v>
      </c>
      <c r="Q523" s="5">
        <v>1110204</v>
      </c>
      <c r="R523" s="6">
        <v>42464.665277777778</v>
      </c>
      <c r="S523" s="6">
        <v>42747.67291666667</v>
      </c>
      <c r="T523" s="6">
        <v>43588.411111111112</v>
      </c>
      <c r="U523" s="6">
        <v>42480.652777777781</v>
      </c>
      <c r="X523" s="5" t="s">
        <v>1640</v>
      </c>
      <c r="AA523" s="5">
        <v>0</v>
      </c>
      <c r="AF523" s="5" t="s">
        <v>6421</v>
      </c>
      <c r="AH523" s="5">
        <v>1110204</v>
      </c>
      <c r="EQ523" s="5" t="s">
        <v>6420</v>
      </c>
      <c r="ER523" s="5">
        <v>9.2233720368547697E+18</v>
      </c>
      <c r="EZ523" s="5" t="s">
        <v>662</v>
      </c>
      <c r="FB523" s="5" t="s">
        <v>5272</v>
      </c>
      <c r="FQ523" s="5">
        <v>5</v>
      </c>
      <c r="FW523" s="5" t="s">
        <v>221</v>
      </c>
    </row>
    <row r="524" spans="1:194" s="5" customFormat="1" x14ac:dyDescent="0.2">
      <c r="A524" s="5" t="s">
        <v>6419</v>
      </c>
      <c r="B524" s="5" t="s">
        <v>6418</v>
      </c>
      <c r="C524" s="5">
        <v>124241</v>
      </c>
      <c r="E524" s="5" t="s">
        <v>166</v>
      </c>
      <c r="F524" s="5" t="s">
        <v>167</v>
      </c>
      <c r="G524" s="5" t="s">
        <v>168</v>
      </c>
      <c r="H524" s="5" t="s">
        <v>169</v>
      </c>
      <c r="I524" s="5" t="s">
        <v>170</v>
      </c>
      <c r="J524" s="5" t="s">
        <v>171</v>
      </c>
      <c r="M524" s="5" t="s">
        <v>172</v>
      </c>
      <c r="N524" s="5" t="s">
        <v>167</v>
      </c>
      <c r="P524" s="5" t="s">
        <v>3297</v>
      </c>
      <c r="Q524" s="5" t="s">
        <v>3297</v>
      </c>
      <c r="R524" s="6">
        <v>42460.817361111112</v>
      </c>
      <c r="S524" s="6">
        <v>42760.488194444442</v>
      </c>
      <c r="T524" s="6">
        <v>43588.411111111112</v>
      </c>
      <c r="U524" s="6">
        <v>42474.887499999997</v>
      </c>
      <c r="AA524" s="5">
        <v>0</v>
      </c>
      <c r="AF524" s="5" t="s">
        <v>6417</v>
      </c>
      <c r="AH524" s="5">
        <v>1110204</v>
      </c>
      <c r="AI524" s="5" t="s">
        <v>3297</v>
      </c>
      <c r="DG524" s="5" t="s">
        <v>6413</v>
      </c>
      <c r="EQ524" s="5" t="s">
        <v>6416</v>
      </c>
      <c r="ER524" s="5">
        <v>9.2233720368547697E+18</v>
      </c>
      <c r="EZ524" s="5" t="s">
        <v>662</v>
      </c>
      <c r="FB524" s="5" t="s">
        <v>5272</v>
      </c>
      <c r="FQ524" s="5">
        <v>1</v>
      </c>
      <c r="FW524" s="5" t="s">
        <v>221</v>
      </c>
      <c r="GK524" s="5" t="s">
        <v>6415</v>
      </c>
    </row>
    <row r="525" spans="1:194" s="5" customFormat="1" x14ac:dyDescent="0.2">
      <c r="A525" s="5" t="s">
        <v>6414</v>
      </c>
      <c r="B525" s="5" t="s">
        <v>6413</v>
      </c>
      <c r="C525" s="5">
        <v>124240</v>
      </c>
      <c r="E525" s="5" t="s">
        <v>229</v>
      </c>
      <c r="F525" s="5" t="s">
        <v>167</v>
      </c>
      <c r="G525" s="5" t="s">
        <v>168</v>
      </c>
      <c r="H525" s="5" t="s">
        <v>169</v>
      </c>
      <c r="I525" s="5" t="s">
        <v>170</v>
      </c>
      <c r="J525" s="5" t="s">
        <v>171</v>
      </c>
      <c r="M525" s="5" t="s">
        <v>172</v>
      </c>
      <c r="N525" s="5" t="s">
        <v>167</v>
      </c>
      <c r="P525" s="5" t="s">
        <v>3297</v>
      </c>
      <c r="Q525" s="5" t="s">
        <v>3297</v>
      </c>
      <c r="R525" s="6">
        <v>42460.810416666667</v>
      </c>
      <c r="S525" s="6">
        <v>42748.034722222219</v>
      </c>
      <c r="T525" s="6">
        <v>43588.411111111112</v>
      </c>
      <c r="U525" s="6">
        <v>42748.034722222219</v>
      </c>
      <c r="AA525" s="5">
        <v>0</v>
      </c>
      <c r="AH525" s="5" t="s">
        <v>3297</v>
      </c>
      <c r="DF525" s="5" t="s">
        <v>1656</v>
      </c>
      <c r="DH525" s="5" t="s">
        <v>6412</v>
      </c>
      <c r="DI525" s="5" t="s">
        <v>240</v>
      </c>
      <c r="EQ525" s="5" t="s">
        <v>6411</v>
      </c>
      <c r="ER525" s="5">
        <v>9.2233720368547697E+18</v>
      </c>
      <c r="EZ525" s="5" t="s">
        <v>662</v>
      </c>
    </row>
    <row r="526" spans="1:194" s="5" customFormat="1" x14ac:dyDescent="0.2">
      <c r="A526" s="5" t="s">
        <v>6410</v>
      </c>
      <c r="B526" s="5" t="s">
        <v>6409</v>
      </c>
      <c r="C526" s="5">
        <v>124014</v>
      </c>
      <c r="E526" s="5" t="s">
        <v>166</v>
      </c>
      <c r="F526" s="5" t="s">
        <v>167</v>
      </c>
      <c r="G526" s="5" t="s">
        <v>168</v>
      </c>
      <c r="H526" s="5" t="s">
        <v>169</v>
      </c>
      <c r="I526" s="5" t="s">
        <v>170</v>
      </c>
      <c r="J526" s="5" t="s">
        <v>171</v>
      </c>
      <c r="M526" s="5" t="s">
        <v>172</v>
      </c>
      <c r="N526" s="5" t="s">
        <v>167</v>
      </c>
      <c r="O526" s="5" t="s">
        <v>5945</v>
      </c>
      <c r="P526" s="5" t="s">
        <v>1600</v>
      </c>
      <c r="Q526" s="5" t="s">
        <v>1600</v>
      </c>
      <c r="R526" s="6">
        <v>42459.572222222225</v>
      </c>
      <c r="S526" s="6">
        <v>42471.790277777778</v>
      </c>
      <c r="T526" s="6">
        <v>43588.411111111112</v>
      </c>
      <c r="U526" s="6">
        <v>42471.784722222219</v>
      </c>
      <c r="AA526" s="5">
        <v>0</v>
      </c>
      <c r="AF526" s="5" t="s">
        <v>6408</v>
      </c>
      <c r="AH526" s="5">
        <v>1110204</v>
      </c>
      <c r="AI526" s="5" t="s">
        <v>184</v>
      </c>
      <c r="AJ526" s="5" t="s">
        <v>1600</v>
      </c>
      <c r="AK526" s="5" t="s">
        <v>5945</v>
      </c>
      <c r="BL526" s="5" t="s">
        <v>6407</v>
      </c>
      <c r="BM526" s="5" t="s">
        <v>6406</v>
      </c>
      <c r="BN526" s="5" t="s">
        <v>6405</v>
      </c>
      <c r="BO526" s="5" t="s">
        <v>6404</v>
      </c>
      <c r="BS526" s="5" t="s">
        <v>6403</v>
      </c>
      <c r="EQ526" s="5" t="s">
        <v>6402</v>
      </c>
      <c r="ER526" s="5">
        <v>9.2233720368547697E+18</v>
      </c>
      <c r="EZ526" s="5" t="s">
        <v>662</v>
      </c>
      <c r="FB526" s="5" t="s">
        <v>5272</v>
      </c>
      <c r="FQ526" s="5">
        <v>1</v>
      </c>
      <c r="GK526" s="5" t="s">
        <v>6401</v>
      </c>
      <c r="GL526" s="5" t="s">
        <v>6400</v>
      </c>
    </row>
    <row r="527" spans="1:194" s="5" customFormat="1" x14ac:dyDescent="0.2">
      <c r="A527" s="5" t="s">
        <v>6399</v>
      </c>
      <c r="B527" s="5" t="s">
        <v>6398</v>
      </c>
      <c r="C527" s="5">
        <v>123776</v>
      </c>
      <c r="E527" s="5" t="s">
        <v>166</v>
      </c>
      <c r="F527" s="5" t="s">
        <v>167</v>
      </c>
      <c r="G527" s="5" t="s">
        <v>168</v>
      </c>
      <c r="H527" s="5" t="s">
        <v>169</v>
      </c>
      <c r="I527" s="5" t="s">
        <v>170</v>
      </c>
      <c r="J527" s="5" t="s">
        <v>171</v>
      </c>
      <c r="M527" s="5" t="s">
        <v>172</v>
      </c>
      <c r="N527" s="5" t="s">
        <v>167</v>
      </c>
      <c r="O527" s="5" t="s">
        <v>671</v>
      </c>
      <c r="P527" s="5">
        <v>1110204</v>
      </c>
      <c r="Q527" s="5">
        <v>1110204</v>
      </c>
      <c r="R527" s="6">
        <v>42457.59652777778</v>
      </c>
      <c r="S527" s="6">
        <v>42459.584027777775</v>
      </c>
      <c r="T527" s="6">
        <v>43588.411111111112</v>
      </c>
      <c r="U527" s="6">
        <v>42459.584027777775</v>
      </c>
      <c r="AA527" s="5">
        <v>0</v>
      </c>
      <c r="AF527" s="5" t="s">
        <v>6397</v>
      </c>
      <c r="AH527" s="5">
        <v>1110204</v>
      </c>
      <c r="BS527" s="5" t="s">
        <v>6396</v>
      </c>
      <c r="DG527" s="5" t="s">
        <v>2355</v>
      </c>
      <c r="EQ527" s="5" t="s">
        <v>6395</v>
      </c>
      <c r="ER527" s="5">
        <v>9.2233720368547697E+18</v>
      </c>
      <c r="EZ527" s="5" t="s">
        <v>662</v>
      </c>
      <c r="FB527" s="5" t="s">
        <v>4845</v>
      </c>
    </row>
    <row r="528" spans="1:194" s="5" customFormat="1" x14ac:dyDescent="0.2">
      <c r="A528" s="5" t="s">
        <v>6394</v>
      </c>
      <c r="B528" s="5" t="s">
        <v>6393</v>
      </c>
      <c r="C528" s="5">
        <v>123575</v>
      </c>
      <c r="E528" s="5" t="s">
        <v>166</v>
      </c>
      <c r="F528" s="5" t="s">
        <v>167</v>
      </c>
      <c r="G528" s="5" t="s">
        <v>168</v>
      </c>
      <c r="H528" s="5" t="s">
        <v>169</v>
      </c>
      <c r="I528" s="5" t="s">
        <v>170</v>
      </c>
      <c r="J528" s="5" t="s">
        <v>171</v>
      </c>
      <c r="M528" s="5" t="s">
        <v>172</v>
      </c>
      <c r="N528" s="5" t="s">
        <v>167</v>
      </c>
      <c r="O528" s="5" t="s">
        <v>614</v>
      </c>
      <c r="P528" s="5" t="s">
        <v>668</v>
      </c>
      <c r="Q528" s="5" t="s">
        <v>668</v>
      </c>
      <c r="R528" s="6">
        <v>42452.881944444445</v>
      </c>
      <c r="S528" s="6">
        <v>42747.652777777781</v>
      </c>
      <c r="T528" s="6">
        <v>43588.411111111112</v>
      </c>
      <c r="U528" s="6">
        <v>42473.606944444444</v>
      </c>
      <c r="V528" s="5" t="s">
        <v>6353</v>
      </c>
      <c r="X528" s="5" t="s">
        <v>1074</v>
      </c>
      <c r="AA528" s="5">
        <v>0</v>
      </c>
      <c r="AF528" s="5" t="s">
        <v>6392</v>
      </c>
      <c r="AH528" s="5" t="s">
        <v>5945</v>
      </c>
      <c r="AI528" s="5" t="s">
        <v>668</v>
      </c>
      <c r="EQ528" s="5" t="s">
        <v>6391</v>
      </c>
      <c r="ER528" s="5">
        <v>9.2233720368547697E+18</v>
      </c>
      <c r="EZ528" s="5" t="s">
        <v>662</v>
      </c>
      <c r="FB528" s="5" t="s">
        <v>4845</v>
      </c>
      <c r="FC528" s="5" t="s">
        <v>5272</v>
      </c>
      <c r="FQ528" s="5">
        <v>5</v>
      </c>
      <c r="FW528" s="5" t="s">
        <v>221</v>
      </c>
      <c r="GK528" s="5" t="s">
        <v>6390</v>
      </c>
    </row>
    <row r="529" spans="1:198" s="5" customFormat="1" x14ac:dyDescent="0.2">
      <c r="A529" s="5" t="s">
        <v>6389</v>
      </c>
      <c r="B529" s="5" t="s">
        <v>6388</v>
      </c>
      <c r="C529" s="5">
        <v>123570</v>
      </c>
      <c r="E529" s="5" t="s">
        <v>180</v>
      </c>
      <c r="F529" s="5" t="s">
        <v>167</v>
      </c>
      <c r="G529" s="5" t="s">
        <v>168</v>
      </c>
      <c r="H529" s="5" t="s">
        <v>169</v>
      </c>
      <c r="I529" s="5" t="s">
        <v>170</v>
      </c>
      <c r="J529" s="5" t="s">
        <v>171</v>
      </c>
      <c r="M529" s="5" t="s">
        <v>172</v>
      </c>
      <c r="N529" s="5" t="s">
        <v>167</v>
      </c>
      <c r="O529" s="5" t="s">
        <v>698</v>
      </c>
      <c r="P529" s="5" t="s">
        <v>4975</v>
      </c>
      <c r="Q529" s="5" t="s">
        <v>4975</v>
      </c>
      <c r="R529" s="6">
        <v>42452.856249999997</v>
      </c>
      <c r="S529" s="6">
        <v>42480.820138888892</v>
      </c>
      <c r="T529" s="6">
        <v>43588.411111111112</v>
      </c>
      <c r="U529" s="6">
        <v>42478.761111111111</v>
      </c>
      <c r="AA529" s="5">
        <v>0</v>
      </c>
      <c r="AF529" s="5" t="s">
        <v>6387</v>
      </c>
      <c r="AH529" s="5">
        <v>1110204</v>
      </c>
      <c r="AI529" s="5" t="s">
        <v>4975</v>
      </c>
      <c r="BS529" s="5" t="s">
        <v>6386</v>
      </c>
      <c r="DG529" s="5" t="s">
        <v>3927</v>
      </c>
      <c r="EQ529" s="5" t="s">
        <v>6385</v>
      </c>
      <c r="ER529" s="5">
        <v>9.2233720368547697E+18</v>
      </c>
      <c r="EZ529" s="5" t="s">
        <v>662</v>
      </c>
      <c r="FB529" s="5" t="s">
        <v>5272</v>
      </c>
      <c r="FQ529" s="5">
        <v>1</v>
      </c>
      <c r="FU529" s="5">
        <v>1</v>
      </c>
      <c r="FV529" s="5" t="s">
        <v>1834</v>
      </c>
      <c r="FW529" s="5" t="s">
        <v>241</v>
      </c>
      <c r="GK529" s="5" t="s">
        <v>6384</v>
      </c>
    </row>
    <row r="530" spans="1:198" s="5" customFormat="1" x14ac:dyDescent="0.2">
      <c r="A530" s="5" t="s">
        <v>6383</v>
      </c>
      <c r="B530" s="5" t="s">
        <v>6382</v>
      </c>
      <c r="C530" s="5">
        <v>123568</v>
      </c>
      <c r="E530" s="5" t="s">
        <v>166</v>
      </c>
      <c r="F530" s="5" t="s">
        <v>167</v>
      </c>
      <c r="G530" s="5" t="s">
        <v>168</v>
      </c>
      <c r="H530" s="5" t="s">
        <v>169</v>
      </c>
      <c r="I530" s="5" t="s">
        <v>170</v>
      </c>
      <c r="J530" s="5" t="s">
        <v>171</v>
      </c>
      <c r="M530" s="5" t="s">
        <v>172</v>
      </c>
      <c r="N530" s="5" t="s">
        <v>167</v>
      </c>
      <c r="O530" s="5" t="s">
        <v>203</v>
      </c>
      <c r="P530" s="5" t="s">
        <v>203</v>
      </c>
      <c r="Q530" s="5" t="s">
        <v>203</v>
      </c>
      <c r="R530" s="6">
        <v>42452.848611111112</v>
      </c>
      <c r="S530" s="6">
        <v>42466.857638888891</v>
      </c>
      <c r="T530" s="6">
        <v>43588.411111111112</v>
      </c>
      <c r="U530" s="6">
        <v>42464.792361111111</v>
      </c>
      <c r="AA530" s="5">
        <v>0</v>
      </c>
      <c r="AF530" s="5" t="s">
        <v>6381</v>
      </c>
      <c r="AH530" s="5">
        <v>1110204</v>
      </c>
      <c r="AI530" s="5" t="s">
        <v>203</v>
      </c>
      <c r="AJ530" s="5" t="s">
        <v>668</v>
      </c>
      <c r="BL530" s="5" t="s">
        <v>6380</v>
      </c>
      <c r="EQ530" s="5" t="s">
        <v>6379</v>
      </c>
      <c r="ER530" s="5">
        <v>9.2233720368547697E+18</v>
      </c>
      <c r="EZ530" s="5" t="s">
        <v>662</v>
      </c>
      <c r="FB530" s="5" t="s">
        <v>4845</v>
      </c>
      <c r="FQ530" s="5">
        <v>3</v>
      </c>
      <c r="FU530" s="5">
        <v>3</v>
      </c>
      <c r="FV530" s="5" t="s">
        <v>1834</v>
      </c>
      <c r="FW530" s="5" t="s">
        <v>241</v>
      </c>
      <c r="GK530" s="5" t="s">
        <v>6378</v>
      </c>
      <c r="GL530" s="5" t="s">
        <v>6377</v>
      </c>
      <c r="GM530" s="5" t="s">
        <v>6376</v>
      </c>
      <c r="GN530" s="5" t="s">
        <v>6375</v>
      </c>
      <c r="GO530" s="5" t="s">
        <v>6374</v>
      </c>
      <c r="GP530" s="5" t="s">
        <v>6373</v>
      </c>
    </row>
    <row r="531" spans="1:198" s="5" customFormat="1" x14ac:dyDescent="0.2">
      <c r="A531" s="5" t="s">
        <v>6372</v>
      </c>
      <c r="B531" s="5" t="s">
        <v>6371</v>
      </c>
      <c r="C531" s="5">
        <v>123566</v>
      </c>
      <c r="E531" s="5" t="s">
        <v>166</v>
      </c>
      <c r="F531" s="5" t="s">
        <v>167</v>
      </c>
      <c r="G531" s="5" t="s">
        <v>168</v>
      </c>
      <c r="H531" s="5" t="s">
        <v>169</v>
      </c>
      <c r="I531" s="5" t="s">
        <v>170</v>
      </c>
      <c r="J531" s="5" t="s">
        <v>171</v>
      </c>
      <c r="M531" s="5" t="s">
        <v>172</v>
      </c>
      <c r="N531" s="5" t="s">
        <v>167</v>
      </c>
      <c r="O531" s="5" t="s">
        <v>698</v>
      </c>
      <c r="P531" s="5">
        <v>1110204</v>
      </c>
      <c r="Q531" s="5">
        <v>1110204</v>
      </c>
      <c r="R531" s="6">
        <v>42452.838888888888</v>
      </c>
      <c r="S531" s="6">
        <v>42466.76666666667</v>
      </c>
      <c r="T531" s="6">
        <v>43588.411111111112</v>
      </c>
      <c r="U531" s="6">
        <v>42466.76666666667</v>
      </c>
      <c r="AA531" s="5">
        <v>0</v>
      </c>
      <c r="AH531" s="5">
        <v>1110204</v>
      </c>
      <c r="DG531" s="5" t="s">
        <v>3995</v>
      </c>
      <c r="EQ531" s="5" t="s">
        <v>6370</v>
      </c>
      <c r="ER531" s="5">
        <v>9.2233720368547697E+18</v>
      </c>
      <c r="EZ531" s="5" t="s">
        <v>662</v>
      </c>
      <c r="FB531" s="5" t="s">
        <v>4845</v>
      </c>
      <c r="FQ531" s="5">
        <v>2</v>
      </c>
      <c r="FW531" s="5" t="s">
        <v>221</v>
      </c>
    </row>
    <row r="532" spans="1:198" s="5" customFormat="1" x14ac:dyDescent="0.2">
      <c r="A532" s="5" t="s">
        <v>6369</v>
      </c>
      <c r="B532" s="5" t="s">
        <v>6368</v>
      </c>
      <c r="C532" s="5">
        <v>123516</v>
      </c>
      <c r="E532" s="5" t="s">
        <v>166</v>
      </c>
      <c r="F532" s="5" t="s">
        <v>167</v>
      </c>
      <c r="G532" s="5" t="s">
        <v>168</v>
      </c>
      <c r="H532" s="5" t="s">
        <v>169</v>
      </c>
      <c r="I532" s="5" t="s">
        <v>170</v>
      </c>
      <c r="J532" s="5" t="s">
        <v>171</v>
      </c>
      <c r="M532" s="5" t="s">
        <v>172</v>
      </c>
      <c r="N532" s="5" t="s">
        <v>167</v>
      </c>
      <c r="O532" s="5" t="s">
        <v>671</v>
      </c>
      <c r="P532" s="5" t="s">
        <v>668</v>
      </c>
      <c r="Q532" s="5" t="s">
        <v>668</v>
      </c>
      <c r="R532" s="6">
        <v>42452.712500000001</v>
      </c>
      <c r="S532" s="6">
        <v>42747.65347222222</v>
      </c>
      <c r="T532" s="6">
        <v>43588.411111111112</v>
      </c>
      <c r="U532" s="6">
        <v>42478.620833333334</v>
      </c>
      <c r="X532" s="5" t="s">
        <v>1074</v>
      </c>
      <c r="AA532" s="5">
        <v>0</v>
      </c>
      <c r="AH532" s="5">
        <v>1110204</v>
      </c>
      <c r="AI532" s="5" t="s">
        <v>668</v>
      </c>
      <c r="EQ532" s="5" t="s">
        <v>6367</v>
      </c>
      <c r="ER532" s="5">
        <v>9.2233720368547697E+18</v>
      </c>
      <c r="EZ532" s="5" t="s">
        <v>662</v>
      </c>
      <c r="FB532" s="5" t="s">
        <v>5272</v>
      </c>
      <c r="FQ532" s="5">
        <v>2</v>
      </c>
      <c r="FW532" s="5" t="s">
        <v>221</v>
      </c>
      <c r="GK532" s="5" t="s">
        <v>6366</v>
      </c>
    </row>
    <row r="533" spans="1:198" s="5" customFormat="1" x14ac:dyDescent="0.2">
      <c r="A533" s="5" t="s">
        <v>6365</v>
      </c>
      <c r="B533" s="5" t="s">
        <v>6364</v>
      </c>
      <c r="C533" s="5">
        <v>123515</v>
      </c>
      <c r="E533" s="5" t="s">
        <v>166</v>
      </c>
      <c r="F533" s="5" t="s">
        <v>167</v>
      </c>
      <c r="G533" s="5" t="s">
        <v>168</v>
      </c>
      <c r="H533" s="5" t="s">
        <v>169</v>
      </c>
      <c r="I533" s="5" t="s">
        <v>170</v>
      </c>
      <c r="J533" s="5" t="s">
        <v>171</v>
      </c>
      <c r="M533" s="5" t="s">
        <v>172</v>
      </c>
      <c r="N533" s="5" t="s">
        <v>167</v>
      </c>
      <c r="O533" s="5" t="s">
        <v>184</v>
      </c>
      <c r="P533" s="5" t="s">
        <v>668</v>
      </c>
      <c r="Q533" s="5" t="s">
        <v>668</v>
      </c>
      <c r="R533" s="6">
        <v>42452.711805555555</v>
      </c>
      <c r="S533" s="6">
        <v>42747.675694444442</v>
      </c>
      <c r="T533" s="6">
        <v>43588.411111111112</v>
      </c>
      <c r="U533" s="6">
        <v>42494.75</v>
      </c>
      <c r="X533" s="5" t="s">
        <v>5845</v>
      </c>
      <c r="AA533" s="5">
        <v>0</v>
      </c>
      <c r="AH533" s="5" t="s">
        <v>184</v>
      </c>
      <c r="AI533" s="5" t="s">
        <v>668</v>
      </c>
      <c r="EQ533" s="5" t="s">
        <v>6363</v>
      </c>
      <c r="ER533" s="5">
        <v>9.2233720368547697E+18</v>
      </c>
      <c r="EZ533" s="5" t="s">
        <v>662</v>
      </c>
      <c r="FB533" s="5" t="s">
        <v>5451</v>
      </c>
      <c r="FQ533" s="5">
        <v>1</v>
      </c>
      <c r="FW533" s="5" t="s">
        <v>221</v>
      </c>
      <c r="GK533" s="5" t="s">
        <v>6362</v>
      </c>
    </row>
    <row r="534" spans="1:198" s="5" customFormat="1" x14ac:dyDescent="0.2">
      <c r="A534" s="5" t="s">
        <v>6361</v>
      </c>
      <c r="B534" s="5" t="s">
        <v>6360</v>
      </c>
      <c r="C534" s="5">
        <v>123514</v>
      </c>
      <c r="E534" s="5" t="s">
        <v>166</v>
      </c>
      <c r="F534" s="5" t="s">
        <v>167</v>
      </c>
      <c r="G534" s="5" t="s">
        <v>168</v>
      </c>
      <c r="H534" s="5" t="s">
        <v>169</v>
      </c>
      <c r="I534" s="5" t="s">
        <v>170</v>
      </c>
      <c r="J534" s="5" t="s">
        <v>171</v>
      </c>
      <c r="M534" s="5" t="s">
        <v>172</v>
      </c>
      <c r="N534" s="5" t="s">
        <v>167</v>
      </c>
      <c r="O534" s="5" t="s">
        <v>668</v>
      </c>
      <c r="P534" s="5" t="s">
        <v>668</v>
      </c>
      <c r="Q534" s="5" t="s">
        <v>668</v>
      </c>
      <c r="R534" s="6">
        <v>42452.70208333333</v>
      </c>
      <c r="S534" s="6">
        <v>42515.711111111108</v>
      </c>
      <c r="T534" s="6">
        <v>43588.411111111112</v>
      </c>
      <c r="U534" s="6">
        <v>42515.711111111108</v>
      </c>
      <c r="AA534" s="5">
        <v>0</v>
      </c>
      <c r="AH534" s="5" t="s">
        <v>668</v>
      </c>
      <c r="DG534" s="5" t="s">
        <v>681</v>
      </c>
      <c r="EQ534" s="5" t="s">
        <v>6359</v>
      </c>
      <c r="ER534" s="5">
        <v>9.2233720368547697E+18</v>
      </c>
      <c r="EZ534" s="5" t="s">
        <v>662</v>
      </c>
      <c r="FB534" s="5" t="s">
        <v>4845</v>
      </c>
      <c r="FC534" s="5" t="s">
        <v>6289</v>
      </c>
      <c r="FQ534" s="5">
        <v>2</v>
      </c>
      <c r="FW534" s="5" t="s">
        <v>221</v>
      </c>
    </row>
    <row r="535" spans="1:198" s="5" customFormat="1" x14ac:dyDescent="0.2">
      <c r="A535" s="5" t="s">
        <v>6357</v>
      </c>
      <c r="B535" s="5" t="s">
        <v>6358</v>
      </c>
      <c r="C535" s="5">
        <v>123510</v>
      </c>
      <c r="E535" s="5" t="s">
        <v>166</v>
      </c>
      <c r="F535" s="5" t="s">
        <v>167</v>
      </c>
      <c r="G535" s="5" t="s">
        <v>168</v>
      </c>
      <c r="H535" s="5" t="s">
        <v>169</v>
      </c>
      <c r="I535" s="5" t="s">
        <v>170</v>
      </c>
      <c r="J535" s="5" t="s">
        <v>171</v>
      </c>
      <c r="M535" s="5" t="s">
        <v>172</v>
      </c>
      <c r="N535" s="5" t="s">
        <v>167</v>
      </c>
      <c r="O535" s="5" t="s">
        <v>350</v>
      </c>
      <c r="P535" s="5">
        <v>1110204</v>
      </c>
      <c r="Q535" s="5">
        <v>1110204</v>
      </c>
      <c r="R535" s="6">
        <v>42452.67291666667</v>
      </c>
      <c r="S535" s="6">
        <v>42747.675694444442</v>
      </c>
      <c r="T535" s="6">
        <v>43588.411111111112</v>
      </c>
      <c r="U535" s="6">
        <v>42471.603472222225</v>
      </c>
      <c r="X535" s="5" t="s">
        <v>5845</v>
      </c>
      <c r="AA535" s="5">
        <v>0</v>
      </c>
      <c r="AF535" s="5" t="s">
        <v>6357</v>
      </c>
      <c r="AH535" s="5">
        <v>1110204</v>
      </c>
      <c r="BS535" s="5" t="s">
        <v>6357</v>
      </c>
      <c r="EQ535" s="5" t="s">
        <v>6356</v>
      </c>
      <c r="ER535" s="5">
        <v>9.2233720368547697E+18</v>
      </c>
      <c r="EZ535" s="5" t="s">
        <v>662</v>
      </c>
      <c r="FB535" s="5" t="s">
        <v>5272</v>
      </c>
      <c r="FQ535" s="5">
        <v>1</v>
      </c>
      <c r="FU535" s="5">
        <v>1</v>
      </c>
      <c r="FV535" s="5" t="s">
        <v>1834</v>
      </c>
      <c r="FW535" s="5" t="s">
        <v>241</v>
      </c>
    </row>
    <row r="536" spans="1:198" s="5" customFormat="1" x14ac:dyDescent="0.2">
      <c r="A536" s="5" t="s">
        <v>6355</v>
      </c>
      <c r="B536" s="5" t="s">
        <v>6354</v>
      </c>
      <c r="C536" s="5">
        <v>123494</v>
      </c>
      <c r="E536" s="5" t="s">
        <v>166</v>
      </c>
      <c r="F536" s="5" t="s">
        <v>167</v>
      </c>
      <c r="G536" s="5" t="s">
        <v>168</v>
      </c>
      <c r="H536" s="5" t="s">
        <v>169</v>
      </c>
      <c r="I536" s="5" t="s">
        <v>170</v>
      </c>
      <c r="J536" s="5" t="s">
        <v>171</v>
      </c>
      <c r="M536" s="5" t="s">
        <v>172</v>
      </c>
      <c r="N536" s="5" t="s">
        <v>167</v>
      </c>
      <c r="O536" s="5" t="s">
        <v>614</v>
      </c>
      <c r="P536" s="5" t="s">
        <v>668</v>
      </c>
      <c r="Q536" s="5" t="s">
        <v>668</v>
      </c>
      <c r="R536" s="6">
        <v>42452.625</v>
      </c>
      <c r="S536" s="6">
        <v>42747.652777777781</v>
      </c>
      <c r="T536" s="6">
        <v>43588.411111111112</v>
      </c>
      <c r="U536" s="6">
        <v>42508.645138888889</v>
      </c>
      <c r="V536" s="5" t="s">
        <v>6353</v>
      </c>
      <c r="X536" s="5" t="s">
        <v>1074</v>
      </c>
      <c r="AA536" s="5">
        <v>0</v>
      </c>
      <c r="AF536" s="5" t="s">
        <v>6352</v>
      </c>
      <c r="AH536" s="5" t="s">
        <v>668</v>
      </c>
      <c r="EQ536" s="5" t="s">
        <v>6351</v>
      </c>
      <c r="ER536" s="5">
        <v>9.2233720368547697E+18</v>
      </c>
      <c r="EZ536" s="5" t="s">
        <v>662</v>
      </c>
      <c r="FB536" s="5" t="s">
        <v>6350</v>
      </c>
      <c r="FQ536" s="5">
        <v>3</v>
      </c>
      <c r="FW536" s="5" t="s">
        <v>221</v>
      </c>
    </row>
    <row r="537" spans="1:198" s="5" customFormat="1" x14ac:dyDescent="0.2">
      <c r="A537" s="5" t="s">
        <v>6349</v>
      </c>
      <c r="B537" s="5" t="s">
        <v>6348</v>
      </c>
      <c r="C537" s="5">
        <v>123388</v>
      </c>
      <c r="E537" s="5" t="s">
        <v>166</v>
      </c>
      <c r="F537" s="5" t="s">
        <v>167</v>
      </c>
      <c r="G537" s="5" t="s">
        <v>168</v>
      </c>
      <c r="H537" s="5" t="s">
        <v>169</v>
      </c>
      <c r="I537" s="5" t="s">
        <v>170</v>
      </c>
      <c r="J537" s="5" t="s">
        <v>171</v>
      </c>
      <c r="M537" s="5" t="s">
        <v>172</v>
      </c>
      <c r="N537" s="5" t="s">
        <v>167</v>
      </c>
      <c r="O537" s="5" t="s">
        <v>668</v>
      </c>
      <c r="P537" s="5">
        <v>1110204</v>
      </c>
      <c r="Q537" s="5">
        <v>1110204</v>
      </c>
      <c r="R537" s="6">
        <v>42451.729861111111</v>
      </c>
      <c r="S537" s="6">
        <v>42480.817361111112</v>
      </c>
      <c r="T537" s="6">
        <v>43588.411111111112</v>
      </c>
      <c r="U537" s="6">
        <v>42480.817361111112</v>
      </c>
      <c r="AA537" s="5">
        <v>0</v>
      </c>
      <c r="AF537" s="5" t="s">
        <v>6347</v>
      </c>
      <c r="AH537" s="5">
        <v>1110204</v>
      </c>
      <c r="AI537" s="5" t="s">
        <v>668</v>
      </c>
      <c r="BS537" s="5" t="s">
        <v>6346</v>
      </c>
      <c r="EQ537" s="5" t="s">
        <v>6345</v>
      </c>
      <c r="ER537" s="5">
        <v>9.2233720368547697E+18</v>
      </c>
      <c r="EZ537" s="5" t="s">
        <v>662</v>
      </c>
      <c r="FB537" s="5" t="s">
        <v>5272</v>
      </c>
      <c r="FQ537" s="5">
        <v>1</v>
      </c>
      <c r="FW537" s="5" t="s">
        <v>221</v>
      </c>
      <c r="GK537" s="5" t="s">
        <v>6344</v>
      </c>
      <c r="GL537" s="5" t="s">
        <v>6343</v>
      </c>
      <c r="GM537" s="5" t="s">
        <v>6342</v>
      </c>
    </row>
    <row r="538" spans="1:198" s="5" customFormat="1" x14ac:dyDescent="0.2">
      <c r="A538" s="5" t="s">
        <v>6341</v>
      </c>
      <c r="B538" s="5" t="s">
        <v>6340</v>
      </c>
      <c r="C538" s="5">
        <v>123356</v>
      </c>
      <c r="E538" s="5" t="s">
        <v>180</v>
      </c>
      <c r="F538" s="5" t="s">
        <v>167</v>
      </c>
      <c r="G538" s="5" t="s">
        <v>168</v>
      </c>
      <c r="H538" s="5" t="s">
        <v>169</v>
      </c>
      <c r="I538" s="5" t="s">
        <v>170</v>
      </c>
      <c r="J538" s="5" t="s">
        <v>171</v>
      </c>
      <c r="M538" s="5" t="s">
        <v>172</v>
      </c>
      <c r="N538" s="5" t="s">
        <v>167</v>
      </c>
      <c r="O538" s="5" t="s">
        <v>698</v>
      </c>
      <c r="P538" s="5" t="s">
        <v>4975</v>
      </c>
      <c r="Q538" s="5" t="s">
        <v>4975</v>
      </c>
      <c r="R538" s="6">
        <v>42451.634722222225</v>
      </c>
      <c r="S538" s="6">
        <v>42466.861111111109</v>
      </c>
      <c r="T538" s="6">
        <v>43588.411111111112</v>
      </c>
      <c r="U538" s="6">
        <v>42466.714583333334</v>
      </c>
      <c r="AA538" s="5">
        <v>0</v>
      </c>
      <c r="AF538" s="5" t="s">
        <v>6339</v>
      </c>
      <c r="AH538" s="5" t="s">
        <v>4975</v>
      </c>
      <c r="BS538" s="5" t="s">
        <v>6338</v>
      </c>
      <c r="DG538" s="5" t="s">
        <v>3927</v>
      </c>
      <c r="EQ538" s="5" t="s">
        <v>6337</v>
      </c>
      <c r="ER538" s="5">
        <v>9.2233720368547697E+18</v>
      </c>
      <c r="EZ538" s="5" t="s">
        <v>662</v>
      </c>
      <c r="FB538" s="5" t="s">
        <v>4845</v>
      </c>
      <c r="FQ538" s="5">
        <v>2</v>
      </c>
      <c r="FU538" s="5">
        <v>1</v>
      </c>
      <c r="FV538" s="5" t="s">
        <v>1834</v>
      </c>
      <c r="FW538" s="5" t="s">
        <v>241</v>
      </c>
    </row>
    <row r="539" spans="1:198" s="5" customFormat="1" x14ac:dyDescent="0.2">
      <c r="A539" s="5" t="s">
        <v>6336</v>
      </c>
      <c r="B539" s="5" t="s">
        <v>6335</v>
      </c>
      <c r="C539" s="5">
        <v>123355</v>
      </c>
      <c r="E539" s="5" t="s">
        <v>166</v>
      </c>
      <c r="F539" s="5" t="s">
        <v>167</v>
      </c>
      <c r="G539" s="5" t="s">
        <v>168</v>
      </c>
      <c r="H539" s="5" t="s">
        <v>169</v>
      </c>
      <c r="I539" s="5" t="s">
        <v>170</v>
      </c>
      <c r="J539" s="5" t="s">
        <v>171</v>
      </c>
      <c r="M539" s="5" t="s">
        <v>172</v>
      </c>
      <c r="N539" s="5" t="s">
        <v>167</v>
      </c>
      <c r="O539" s="5" t="s">
        <v>698</v>
      </c>
      <c r="P539" s="5" t="s">
        <v>4975</v>
      </c>
      <c r="Q539" s="5" t="s">
        <v>4975</v>
      </c>
      <c r="R539" s="6">
        <v>42451.632638888892</v>
      </c>
      <c r="S539" s="6">
        <v>42466.861805555556</v>
      </c>
      <c r="T539" s="6">
        <v>43588.411111111112</v>
      </c>
      <c r="U539" s="6">
        <v>42464.84375</v>
      </c>
      <c r="AA539" s="5">
        <v>0</v>
      </c>
      <c r="AF539" s="5" t="s">
        <v>6334</v>
      </c>
      <c r="AH539" s="5" t="s">
        <v>203</v>
      </c>
      <c r="AI539" s="5" t="s">
        <v>4975</v>
      </c>
      <c r="AJ539" s="5" t="s">
        <v>698</v>
      </c>
      <c r="BS539" s="5" t="s">
        <v>6333</v>
      </c>
      <c r="DG539" s="5" t="s">
        <v>3927</v>
      </c>
      <c r="EQ539" s="5" t="s">
        <v>6332</v>
      </c>
      <c r="ER539" s="5">
        <v>9.2233720368547697E+18</v>
      </c>
      <c r="EZ539" s="5" t="s">
        <v>662</v>
      </c>
      <c r="FB539" s="5" t="s">
        <v>4845</v>
      </c>
      <c r="FQ539" s="5">
        <v>1</v>
      </c>
      <c r="FU539" s="5">
        <v>1</v>
      </c>
      <c r="FV539" s="5" t="s">
        <v>1834</v>
      </c>
      <c r="FW539" s="5" t="s">
        <v>241</v>
      </c>
      <c r="GK539" s="5" t="s">
        <v>6331</v>
      </c>
      <c r="GL539" s="5" t="s">
        <v>6330</v>
      </c>
      <c r="GM539" s="5" t="s">
        <v>6329</v>
      </c>
      <c r="GN539" s="5" t="s">
        <v>6328</v>
      </c>
      <c r="GO539" s="5" t="s">
        <v>6327</v>
      </c>
      <c r="GP539" s="5" t="s">
        <v>6326</v>
      </c>
    </row>
    <row r="540" spans="1:198" s="5" customFormat="1" x14ac:dyDescent="0.2">
      <c r="A540" s="5" t="s">
        <v>6325</v>
      </c>
      <c r="B540" s="5" t="s">
        <v>6324</v>
      </c>
      <c r="C540" s="5">
        <v>123349</v>
      </c>
      <c r="E540" s="5" t="s">
        <v>166</v>
      </c>
      <c r="F540" s="5" t="s">
        <v>167</v>
      </c>
      <c r="G540" s="5" t="s">
        <v>168</v>
      </c>
      <c r="H540" s="5" t="s">
        <v>169</v>
      </c>
      <c r="I540" s="5" t="s">
        <v>170</v>
      </c>
      <c r="J540" s="5" t="s">
        <v>171</v>
      </c>
      <c r="M540" s="5" t="s">
        <v>172</v>
      </c>
      <c r="N540" s="5" t="s">
        <v>167</v>
      </c>
      <c r="O540" s="5" t="s">
        <v>698</v>
      </c>
      <c r="P540" s="5" t="s">
        <v>4975</v>
      </c>
      <c r="Q540" s="5" t="s">
        <v>4975</v>
      </c>
      <c r="R540" s="6">
        <v>42451.625694444447</v>
      </c>
      <c r="S540" s="6">
        <v>42466.86041666667</v>
      </c>
      <c r="T540" s="6">
        <v>43588.411111111112</v>
      </c>
      <c r="U540" s="6">
        <v>42466.753472222219</v>
      </c>
      <c r="AA540" s="5">
        <v>0</v>
      </c>
      <c r="AF540" s="5" t="s">
        <v>6323</v>
      </c>
      <c r="AH540" s="5">
        <v>1110204</v>
      </c>
      <c r="AI540" s="5" t="s">
        <v>4975</v>
      </c>
      <c r="AJ540" s="5" t="s">
        <v>698</v>
      </c>
      <c r="BS540" s="5" t="s">
        <v>6322</v>
      </c>
      <c r="DG540" s="5" t="s">
        <v>3927</v>
      </c>
      <c r="EQ540" s="5" t="s">
        <v>6321</v>
      </c>
      <c r="ER540" s="5">
        <v>9.2233720368547697E+18</v>
      </c>
      <c r="EZ540" s="5" t="s">
        <v>662</v>
      </c>
      <c r="FB540" s="5" t="s">
        <v>4845</v>
      </c>
      <c r="FQ540" s="5">
        <v>3</v>
      </c>
      <c r="FU540" s="5">
        <v>1</v>
      </c>
      <c r="FV540" s="5" t="s">
        <v>1834</v>
      </c>
      <c r="FW540" s="5" t="s">
        <v>241</v>
      </c>
      <c r="GK540" s="5" t="s">
        <v>6320</v>
      </c>
      <c r="GL540" s="5" t="s">
        <v>6319</v>
      </c>
    </row>
    <row r="541" spans="1:198" s="5" customFormat="1" x14ac:dyDescent="0.2">
      <c r="A541" s="5" t="s">
        <v>6318</v>
      </c>
      <c r="B541" s="5" t="s">
        <v>6317</v>
      </c>
      <c r="C541" s="5">
        <v>123293</v>
      </c>
      <c r="E541" s="5" t="s">
        <v>180</v>
      </c>
      <c r="F541" s="5" t="s">
        <v>167</v>
      </c>
      <c r="G541" s="5" t="s">
        <v>168</v>
      </c>
      <c r="H541" s="5" t="s">
        <v>169</v>
      </c>
      <c r="I541" s="5" t="s">
        <v>170</v>
      </c>
      <c r="J541" s="5" t="s">
        <v>171</v>
      </c>
      <c r="M541" s="5" t="s">
        <v>172</v>
      </c>
      <c r="N541" s="5" t="s">
        <v>167</v>
      </c>
      <c r="O541" s="5" t="s">
        <v>698</v>
      </c>
      <c r="P541" s="5">
        <v>1111408</v>
      </c>
      <c r="Q541" s="5">
        <v>1111408</v>
      </c>
      <c r="R541" s="6">
        <v>42450.681944444441</v>
      </c>
      <c r="S541" s="6">
        <v>42482.818055555559</v>
      </c>
      <c r="T541" s="6">
        <v>43588.411111111112</v>
      </c>
      <c r="U541" s="6">
        <v>42466.751388888886</v>
      </c>
      <c r="AA541" s="5">
        <v>0</v>
      </c>
      <c r="AF541" s="5" t="s">
        <v>6316</v>
      </c>
      <c r="AH541" s="5">
        <v>1110204</v>
      </c>
      <c r="AI541" s="5">
        <v>1111408</v>
      </c>
      <c r="AJ541" s="5" t="s">
        <v>3328</v>
      </c>
      <c r="AK541" s="5" t="s">
        <v>322</v>
      </c>
      <c r="AL541" s="5" t="s">
        <v>698</v>
      </c>
      <c r="DG541" s="5" t="s">
        <v>3995</v>
      </c>
      <c r="EQ541" s="5" t="s">
        <v>6315</v>
      </c>
      <c r="ER541" s="5">
        <v>9.2233720368547697E+18</v>
      </c>
      <c r="EZ541" s="5" t="s">
        <v>662</v>
      </c>
      <c r="FB541" s="5" t="s">
        <v>4845</v>
      </c>
      <c r="FQ541" s="5">
        <v>2</v>
      </c>
      <c r="FW541" s="5" t="s">
        <v>221</v>
      </c>
      <c r="GK541" s="5" t="s">
        <v>6314</v>
      </c>
      <c r="GL541" s="5" t="s">
        <v>6313</v>
      </c>
      <c r="GM541" s="5" t="s">
        <v>6312</v>
      </c>
    </row>
    <row r="542" spans="1:198" s="5" customFormat="1" x14ac:dyDescent="0.2">
      <c r="A542" s="5" t="s">
        <v>6311</v>
      </c>
      <c r="B542" s="5" t="s">
        <v>6310</v>
      </c>
      <c r="C542" s="5">
        <v>123280</v>
      </c>
      <c r="E542" s="5" t="s">
        <v>166</v>
      </c>
      <c r="F542" s="5" t="s">
        <v>167</v>
      </c>
      <c r="G542" s="5" t="s">
        <v>168</v>
      </c>
      <c r="H542" s="5" t="s">
        <v>169</v>
      </c>
      <c r="I542" s="5" t="s">
        <v>170</v>
      </c>
      <c r="J542" s="5" t="s">
        <v>171</v>
      </c>
      <c r="M542" s="5" t="s">
        <v>172</v>
      </c>
      <c r="N542" s="5" t="s">
        <v>167</v>
      </c>
      <c r="O542" s="5" t="s">
        <v>671</v>
      </c>
      <c r="P542" s="5">
        <v>1110204</v>
      </c>
      <c r="Q542" s="5">
        <v>1110204</v>
      </c>
      <c r="R542" s="6">
        <v>42450.65625</v>
      </c>
      <c r="S542" s="6">
        <v>42458.664583333331</v>
      </c>
      <c r="T542" s="6">
        <v>43588.411111111112</v>
      </c>
      <c r="U542" s="6">
        <v>42458.664583333331</v>
      </c>
      <c r="AA542" s="5">
        <v>0</v>
      </c>
      <c r="AF542" s="5" t="s">
        <v>6309</v>
      </c>
      <c r="AH542" s="5">
        <v>1110204</v>
      </c>
      <c r="EQ542" s="5" t="s">
        <v>6308</v>
      </c>
      <c r="ER542" s="5">
        <v>9.2233720368547697E+18</v>
      </c>
      <c r="EZ542" s="5" t="s">
        <v>662</v>
      </c>
      <c r="FB542" s="5" t="s">
        <v>4845</v>
      </c>
      <c r="FQ542" s="5">
        <v>1</v>
      </c>
    </row>
    <row r="543" spans="1:198" s="5" customFormat="1" x14ac:dyDescent="0.2">
      <c r="A543" s="5" t="s">
        <v>6307</v>
      </c>
      <c r="B543" s="5" t="s">
        <v>6306</v>
      </c>
      <c r="C543" s="5">
        <v>123279</v>
      </c>
      <c r="E543" s="5" t="s">
        <v>166</v>
      </c>
      <c r="F543" s="5" t="s">
        <v>167</v>
      </c>
      <c r="G543" s="5" t="s">
        <v>168</v>
      </c>
      <c r="H543" s="5" t="s">
        <v>169</v>
      </c>
      <c r="I543" s="5" t="s">
        <v>170</v>
      </c>
      <c r="J543" s="5" t="s">
        <v>171</v>
      </c>
      <c r="M543" s="5" t="s">
        <v>172</v>
      </c>
      <c r="N543" s="5" t="s">
        <v>167</v>
      </c>
      <c r="O543" s="5" t="s">
        <v>184</v>
      </c>
      <c r="P543" s="5">
        <v>1110204</v>
      </c>
      <c r="Q543" s="5">
        <v>1110204</v>
      </c>
      <c r="R543" s="6">
        <v>42450.655555555553</v>
      </c>
      <c r="S543" s="6">
        <v>42466.85833333333</v>
      </c>
      <c r="T543" s="6">
        <v>43588.411111111112</v>
      </c>
      <c r="U543" s="6">
        <v>42466.632638888892</v>
      </c>
      <c r="AA543" s="5">
        <v>0</v>
      </c>
      <c r="AF543" s="5" t="s">
        <v>6305</v>
      </c>
      <c r="AH543" s="5">
        <v>1110204</v>
      </c>
      <c r="AI543" s="5" t="s">
        <v>184</v>
      </c>
      <c r="EQ543" s="5" t="s">
        <v>6304</v>
      </c>
      <c r="ER543" s="5">
        <v>9.2233720368547697E+18</v>
      </c>
      <c r="EZ543" s="5" t="s">
        <v>662</v>
      </c>
      <c r="FB543" s="5" t="s">
        <v>4845</v>
      </c>
      <c r="FQ543" s="5">
        <v>1</v>
      </c>
      <c r="FU543" s="5">
        <v>1</v>
      </c>
      <c r="FV543" s="5" t="s">
        <v>1834</v>
      </c>
      <c r="FW543" s="5" t="s">
        <v>241</v>
      </c>
      <c r="GK543" s="5" t="s">
        <v>6303</v>
      </c>
    </row>
    <row r="544" spans="1:198" s="5" customFormat="1" x14ac:dyDescent="0.2">
      <c r="A544" s="5" t="s">
        <v>6302</v>
      </c>
      <c r="B544" s="5" t="s">
        <v>6301</v>
      </c>
      <c r="C544" s="5">
        <v>123278</v>
      </c>
      <c r="E544" s="5" t="s">
        <v>166</v>
      </c>
      <c r="F544" s="5" t="s">
        <v>167</v>
      </c>
      <c r="G544" s="5" t="s">
        <v>168</v>
      </c>
      <c r="H544" s="5" t="s">
        <v>169</v>
      </c>
      <c r="I544" s="5" t="s">
        <v>170</v>
      </c>
      <c r="J544" s="5" t="s">
        <v>171</v>
      </c>
      <c r="M544" s="5" t="s">
        <v>172</v>
      </c>
      <c r="N544" s="5" t="s">
        <v>167</v>
      </c>
      <c r="O544" s="5" t="s">
        <v>184</v>
      </c>
      <c r="P544" s="5">
        <v>1110204</v>
      </c>
      <c r="Q544" s="5">
        <v>1110204</v>
      </c>
      <c r="R544" s="6">
        <v>42450.655555555553</v>
      </c>
      <c r="S544" s="6">
        <v>42466.857638888891</v>
      </c>
      <c r="T544" s="6">
        <v>43588.411111111112</v>
      </c>
      <c r="U544" s="6">
        <v>42466.632638888892</v>
      </c>
      <c r="AA544" s="5">
        <v>0</v>
      </c>
      <c r="AF544" s="5" t="s">
        <v>6300</v>
      </c>
      <c r="AH544" s="5">
        <v>1110204</v>
      </c>
      <c r="AI544" s="5" t="s">
        <v>184</v>
      </c>
      <c r="EQ544" s="5" t="s">
        <v>6299</v>
      </c>
      <c r="ER544" s="5">
        <v>9.2233720368547697E+18</v>
      </c>
      <c r="EZ544" s="5" t="s">
        <v>662</v>
      </c>
      <c r="FB544" s="5" t="s">
        <v>4845</v>
      </c>
      <c r="FQ544" s="5">
        <v>1</v>
      </c>
      <c r="FU544" s="5">
        <v>1</v>
      </c>
      <c r="FV544" s="5" t="s">
        <v>1834</v>
      </c>
      <c r="FW544" s="5" t="s">
        <v>241</v>
      </c>
      <c r="GK544" s="5" t="s">
        <v>6298</v>
      </c>
    </row>
    <row r="545" spans="1:197" s="5" customFormat="1" x14ac:dyDescent="0.2">
      <c r="A545" s="5" t="s">
        <v>6297</v>
      </c>
      <c r="B545" s="5" t="s">
        <v>6296</v>
      </c>
      <c r="C545" s="5">
        <v>123277</v>
      </c>
      <c r="E545" s="5" t="s">
        <v>166</v>
      </c>
      <c r="F545" s="5" t="s">
        <v>167</v>
      </c>
      <c r="G545" s="5" t="s">
        <v>168</v>
      </c>
      <c r="H545" s="5" t="s">
        <v>169</v>
      </c>
      <c r="I545" s="5" t="s">
        <v>170</v>
      </c>
      <c r="J545" s="5" t="s">
        <v>171</v>
      </c>
      <c r="M545" s="5" t="s">
        <v>172</v>
      </c>
      <c r="N545" s="5" t="s">
        <v>167</v>
      </c>
      <c r="O545" s="5" t="s">
        <v>350</v>
      </c>
      <c r="P545" s="5" t="s">
        <v>350</v>
      </c>
      <c r="Q545" s="5" t="s">
        <v>350</v>
      </c>
      <c r="R545" s="6">
        <v>42450.655555555553</v>
      </c>
      <c r="S545" s="6">
        <v>42457.76666666667</v>
      </c>
      <c r="T545" s="6">
        <v>43588.411111111112</v>
      </c>
      <c r="U545" s="6">
        <v>42457.76666666667</v>
      </c>
      <c r="AA545" s="5">
        <v>0</v>
      </c>
      <c r="AH545" s="5" t="s">
        <v>350</v>
      </c>
      <c r="DG545" s="5" t="s">
        <v>681</v>
      </c>
      <c r="EQ545" s="5" t="s">
        <v>6295</v>
      </c>
      <c r="ER545" s="5">
        <v>9.2233720368547697E+18</v>
      </c>
      <c r="EZ545" s="5" t="s">
        <v>662</v>
      </c>
      <c r="FB545" s="5" t="s">
        <v>4845</v>
      </c>
      <c r="FQ545" s="5">
        <v>2</v>
      </c>
    </row>
    <row r="546" spans="1:197" s="5" customFormat="1" x14ac:dyDescent="0.2">
      <c r="A546" s="5" t="s">
        <v>6294</v>
      </c>
      <c r="B546" s="5" t="s">
        <v>6293</v>
      </c>
      <c r="C546" s="5">
        <v>123266</v>
      </c>
      <c r="E546" s="5" t="s">
        <v>166</v>
      </c>
      <c r="F546" s="5" t="s">
        <v>167</v>
      </c>
      <c r="G546" s="5" t="s">
        <v>168</v>
      </c>
      <c r="H546" s="5" t="s">
        <v>169</v>
      </c>
      <c r="I546" s="5" t="s">
        <v>170</v>
      </c>
      <c r="J546" s="5" t="s">
        <v>171</v>
      </c>
      <c r="M546" s="5" t="s">
        <v>172</v>
      </c>
      <c r="N546" s="5" t="s">
        <v>167</v>
      </c>
      <c r="O546" s="5" t="s">
        <v>668</v>
      </c>
      <c r="P546" s="5">
        <v>1110204</v>
      </c>
      <c r="Q546" s="5">
        <v>1110204</v>
      </c>
      <c r="R546" s="6">
        <v>42450.633333333331</v>
      </c>
      <c r="S546" s="6">
        <v>42524.380555555559</v>
      </c>
      <c r="T546" s="6">
        <v>43588.411111111112</v>
      </c>
      <c r="U546" s="6">
        <v>42524.380555555559</v>
      </c>
      <c r="AA546" s="5">
        <v>0</v>
      </c>
      <c r="AF546" s="5" t="s">
        <v>6292</v>
      </c>
      <c r="AH546" s="5">
        <v>1110204</v>
      </c>
      <c r="AI546" s="5" t="s">
        <v>668</v>
      </c>
      <c r="BS546" s="5" t="s">
        <v>6291</v>
      </c>
      <c r="EQ546" s="5" t="s">
        <v>6290</v>
      </c>
      <c r="ER546" s="5">
        <v>9.2233720368547697E+18</v>
      </c>
      <c r="EZ546" s="5" t="s">
        <v>662</v>
      </c>
      <c r="FB546" s="5" t="s">
        <v>4845</v>
      </c>
      <c r="FC546" s="5" t="s">
        <v>6289</v>
      </c>
      <c r="FD546" s="5" t="s">
        <v>620</v>
      </c>
      <c r="FQ546" s="5">
        <v>1</v>
      </c>
      <c r="FW546" s="5" t="s">
        <v>221</v>
      </c>
      <c r="GK546" s="5" t="s">
        <v>6288</v>
      </c>
    </row>
    <row r="547" spans="1:197" s="5" customFormat="1" x14ac:dyDescent="0.2">
      <c r="A547" s="5" t="s">
        <v>6287</v>
      </c>
      <c r="B547" s="5" t="s">
        <v>6286</v>
      </c>
      <c r="C547" s="5">
        <v>123253</v>
      </c>
      <c r="E547" s="5" t="s">
        <v>166</v>
      </c>
      <c r="F547" s="5" t="s">
        <v>167</v>
      </c>
      <c r="G547" s="5" t="s">
        <v>168</v>
      </c>
      <c r="H547" s="5" t="s">
        <v>169</v>
      </c>
      <c r="I547" s="5" t="s">
        <v>170</v>
      </c>
      <c r="J547" s="5" t="s">
        <v>171</v>
      </c>
      <c r="M547" s="5" t="s">
        <v>172</v>
      </c>
      <c r="N547" s="5" t="s">
        <v>167</v>
      </c>
      <c r="O547" s="5" t="s">
        <v>5945</v>
      </c>
      <c r="P547" s="5">
        <v>1110204</v>
      </c>
      <c r="Q547" s="5">
        <v>1110204</v>
      </c>
      <c r="R547" s="6">
        <v>42450.618750000001</v>
      </c>
      <c r="S547" s="6">
        <v>42747.65347222222</v>
      </c>
      <c r="T547" s="6">
        <v>43588.411111111112</v>
      </c>
      <c r="U547" s="6">
        <v>42473.620138888888</v>
      </c>
      <c r="V547" s="5" t="s">
        <v>6285</v>
      </c>
      <c r="X547" s="5" t="s">
        <v>1074</v>
      </c>
      <c r="AA547" s="5">
        <v>0</v>
      </c>
      <c r="AF547" s="5" t="s">
        <v>6284</v>
      </c>
      <c r="AH547" s="5">
        <v>1110204</v>
      </c>
      <c r="AI547" s="5" t="s">
        <v>614</v>
      </c>
      <c r="AJ547" s="5" t="s">
        <v>5945</v>
      </c>
      <c r="BS547" s="5" t="s">
        <v>6283</v>
      </c>
      <c r="EQ547" s="5" t="s">
        <v>6282</v>
      </c>
      <c r="ER547" s="5">
        <v>9.2233720368547697E+18</v>
      </c>
      <c r="EZ547" s="5" t="s">
        <v>662</v>
      </c>
      <c r="FB547" s="5" t="s">
        <v>5272</v>
      </c>
      <c r="FQ547" s="5">
        <v>1</v>
      </c>
      <c r="FU547" s="5">
        <v>1</v>
      </c>
      <c r="FV547" s="5" t="s">
        <v>5942</v>
      </c>
      <c r="FW547" s="5" t="s">
        <v>241</v>
      </c>
      <c r="GK547" s="5" t="s">
        <v>6281</v>
      </c>
      <c r="GL547" s="5" t="s">
        <v>6280</v>
      </c>
    </row>
    <row r="548" spans="1:197" s="5" customFormat="1" x14ac:dyDescent="0.2">
      <c r="A548" s="5" t="s">
        <v>6279</v>
      </c>
      <c r="B548" s="5" t="s">
        <v>6278</v>
      </c>
      <c r="C548" s="5">
        <v>123228</v>
      </c>
      <c r="E548" s="5" t="s">
        <v>166</v>
      </c>
      <c r="F548" s="5" t="s">
        <v>167</v>
      </c>
      <c r="G548" s="5" t="s">
        <v>168</v>
      </c>
      <c r="H548" s="5" t="s">
        <v>169</v>
      </c>
      <c r="I548" s="5" t="s">
        <v>170</v>
      </c>
      <c r="J548" s="5" t="s">
        <v>171</v>
      </c>
      <c r="M548" s="5" t="s">
        <v>172</v>
      </c>
      <c r="N548" s="5" t="s">
        <v>167</v>
      </c>
      <c r="O548" s="5" t="s">
        <v>350</v>
      </c>
      <c r="P548" s="5">
        <v>1110204</v>
      </c>
      <c r="Q548" s="5">
        <v>1110204</v>
      </c>
      <c r="R548" s="6">
        <v>42447.88958333333</v>
      </c>
      <c r="S548" s="6">
        <v>42747.67291666667</v>
      </c>
      <c r="T548" s="6">
        <v>43588.411111111112</v>
      </c>
      <c r="U548" s="6">
        <v>42480.613194444442</v>
      </c>
      <c r="V548" s="5" t="s">
        <v>6026</v>
      </c>
      <c r="X548" s="5" t="s">
        <v>1640</v>
      </c>
      <c r="AA548" s="5">
        <v>0</v>
      </c>
      <c r="AF548" s="5" t="s">
        <v>6277</v>
      </c>
      <c r="AH548" s="5">
        <v>1110204</v>
      </c>
      <c r="BS548" s="5" t="s">
        <v>6276</v>
      </c>
      <c r="EQ548" s="5" t="s">
        <v>6275</v>
      </c>
      <c r="ER548" s="5">
        <v>9.2233720368547697E+18</v>
      </c>
      <c r="EZ548" s="5" t="s">
        <v>662</v>
      </c>
      <c r="FB548" s="5" t="s">
        <v>4845</v>
      </c>
      <c r="FC548" s="5" t="s">
        <v>5272</v>
      </c>
      <c r="FQ548" s="5">
        <v>5</v>
      </c>
      <c r="FU548" s="5">
        <v>2</v>
      </c>
      <c r="FV548" s="5" t="s">
        <v>1834</v>
      </c>
      <c r="FW548" s="5" t="s">
        <v>241</v>
      </c>
    </row>
    <row r="549" spans="1:197" s="5" customFormat="1" x14ac:dyDescent="0.2">
      <c r="A549" s="5" t="s">
        <v>6274</v>
      </c>
      <c r="B549" s="5" t="s">
        <v>6273</v>
      </c>
      <c r="C549" s="5">
        <v>123224</v>
      </c>
      <c r="E549" s="5" t="s">
        <v>166</v>
      </c>
      <c r="F549" s="5" t="s">
        <v>167</v>
      </c>
      <c r="G549" s="5" t="s">
        <v>168</v>
      </c>
      <c r="H549" s="5" t="s">
        <v>169</v>
      </c>
      <c r="I549" s="5" t="s">
        <v>170</v>
      </c>
      <c r="J549" s="5" t="s">
        <v>171</v>
      </c>
      <c r="M549" s="5" t="s">
        <v>172</v>
      </c>
      <c r="N549" s="5" t="s">
        <v>167</v>
      </c>
      <c r="O549" s="5" t="s">
        <v>668</v>
      </c>
      <c r="P549" s="5">
        <v>1110204</v>
      </c>
      <c r="Q549" s="5">
        <v>1110204</v>
      </c>
      <c r="R549" s="6">
        <v>42447.886111111111</v>
      </c>
      <c r="S549" s="6">
        <v>42747.67291666667</v>
      </c>
      <c r="T549" s="6">
        <v>43588.411111111112</v>
      </c>
      <c r="U549" s="6">
        <v>42480.652777777781</v>
      </c>
      <c r="V549" s="5" t="s">
        <v>6026</v>
      </c>
      <c r="X549" s="5" t="s">
        <v>1640</v>
      </c>
      <c r="AA549" s="5">
        <v>0</v>
      </c>
      <c r="AF549" s="5" t="s">
        <v>6272</v>
      </c>
      <c r="AH549" s="5">
        <v>1110204</v>
      </c>
      <c r="BS549" s="5" t="s">
        <v>6271</v>
      </c>
      <c r="EQ549" s="5" t="s">
        <v>6270</v>
      </c>
      <c r="ER549" s="5">
        <v>9.2233720368547697E+18</v>
      </c>
      <c r="EZ549" s="5" t="s">
        <v>662</v>
      </c>
      <c r="FB549" s="5" t="s">
        <v>4845</v>
      </c>
      <c r="FC549" s="5" t="s">
        <v>5272</v>
      </c>
      <c r="FQ549" s="5">
        <v>5</v>
      </c>
      <c r="FU549" s="5">
        <v>1</v>
      </c>
      <c r="FV549" s="5" t="s">
        <v>1834</v>
      </c>
      <c r="FW549" s="5" t="s">
        <v>241</v>
      </c>
    </row>
    <row r="550" spans="1:197" s="5" customFormat="1" x14ac:dyDescent="0.2">
      <c r="A550" s="5" t="s">
        <v>6269</v>
      </c>
      <c r="B550" s="5" t="s">
        <v>6268</v>
      </c>
      <c r="C550" s="5">
        <v>123207</v>
      </c>
      <c r="E550" s="5" t="s">
        <v>180</v>
      </c>
      <c r="F550" s="5" t="s">
        <v>167</v>
      </c>
      <c r="G550" s="5" t="s">
        <v>168</v>
      </c>
      <c r="H550" s="5" t="s">
        <v>169</v>
      </c>
      <c r="I550" s="5" t="s">
        <v>170</v>
      </c>
      <c r="J550" s="5" t="s">
        <v>171</v>
      </c>
      <c r="M550" s="5" t="s">
        <v>172</v>
      </c>
      <c r="N550" s="5" t="s">
        <v>167</v>
      </c>
      <c r="O550" s="5" t="s">
        <v>350</v>
      </c>
      <c r="P550" s="5" t="s">
        <v>671</v>
      </c>
      <c r="Q550" s="5" t="s">
        <v>671</v>
      </c>
      <c r="R550" s="6">
        <v>42447.79583333333</v>
      </c>
      <c r="S550" s="6">
        <v>42451.685416666667</v>
      </c>
      <c r="T550" s="6">
        <v>43588.411111111112</v>
      </c>
      <c r="U550" s="6">
        <v>42451.685416666667</v>
      </c>
      <c r="AA550" s="5">
        <v>0</v>
      </c>
      <c r="DG550" s="5" t="s">
        <v>681</v>
      </c>
      <c r="EQ550" s="5" t="s">
        <v>6267</v>
      </c>
      <c r="ER550" s="5">
        <v>9.2233720368547697E+18</v>
      </c>
      <c r="EZ550" s="5" t="s">
        <v>3548</v>
      </c>
      <c r="FB550" s="5" t="s">
        <v>5054</v>
      </c>
      <c r="FQ550" s="5">
        <v>1</v>
      </c>
    </row>
    <row r="551" spans="1:197" s="5" customFormat="1" x14ac:dyDescent="0.2">
      <c r="A551" s="5" t="s">
        <v>6266</v>
      </c>
      <c r="B551" s="5" t="s">
        <v>6265</v>
      </c>
      <c r="C551" s="5">
        <v>123134</v>
      </c>
      <c r="E551" s="5" t="s">
        <v>166</v>
      </c>
      <c r="F551" s="5" t="s">
        <v>167</v>
      </c>
      <c r="G551" s="5" t="s">
        <v>168</v>
      </c>
      <c r="H551" s="5" t="s">
        <v>169</v>
      </c>
      <c r="I551" s="5" t="s">
        <v>170</v>
      </c>
      <c r="J551" s="5" t="s">
        <v>171</v>
      </c>
      <c r="M551" s="5" t="s">
        <v>172</v>
      </c>
      <c r="N551" s="5" t="s">
        <v>167</v>
      </c>
      <c r="O551" s="5" t="s">
        <v>671</v>
      </c>
      <c r="P551" s="5" t="s">
        <v>671</v>
      </c>
      <c r="Q551" s="5" t="s">
        <v>671</v>
      </c>
      <c r="R551" s="6">
        <v>42446.75277777778</v>
      </c>
      <c r="S551" s="6">
        <v>42531.45</v>
      </c>
      <c r="T551" s="6">
        <v>43588.411111111112</v>
      </c>
      <c r="U551" s="6">
        <v>42531.45</v>
      </c>
      <c r="AA551" s="5">
        <v>0</v>
      </c>
      <c r="AF551" s="5" t="s">
        <v>6264</v>
      </c>
      <c r="EQ551" s="5" t="s">
        <v>6263</v>
      </c>
      <c r="ER551" s="5">
        <v>9.2233720368547697E+18</v>
      </c>
      <c r="EZ551" s="5" t="s">
        <v>662</v>
      </c>
      <c r="FB551" s="5" t="s">
        <v>620</v>
      </c>
      <c r="FQ551" s="5">
        <v>3</v>
      </c>
      <c r="FW551" s="5" t="s">
        <v>221</v>
      </c>
    </row>
    <row r="552" spans="1:197" s="5" customFormat="1" x14ac:dyDescent="0.2">
      <c r="A552" s="5" t="s">
        <v>6262</v>
      </c>
      <c r="B552" s="5" t="s">
        <v>6261</v>
      </c>
      <c r="C552" s="5">
        <v>123102</v>
      </c>
      <c r="E552" s="5" t="s">
        <v>166</v>
      </c>
      <c r="F552" s="5" t="s">
        <v>167</v>
      </c>
      <c r="G552" s="5" t="s">
        <v>168</v>
      </c>
      <c r="H552" s="5" t="s">
        <v>169</v>
      </c>
      <c r="I552" s="5" t="s">
        <v>170</v>
      </c>
      <c r="J552" s="5" t="s">
        <v>171</v>
      </c>
      <c r="M552" s="5" t="s">
        <v>172</v>
      </c>
      <c r="N552" s="5" t="s">
        <v>167</v>
      </c>
      <c r="O552" s="5" t="s">
        <v>671</v>
      </c>
      <c r="P552" s="5">
        <v>1110204</v>
      </c>
      <c r="Q552" s="5">
        <v>1110204</v>
      </c>
      <c r="R552" s="6">
        <v>42446.616666666669</v>
      </c>
      <c r="S552" s="6">
        <v>42466.86041666667</v>
      </c>
      <c r="T552" s="6">
        <v>43588.411111111112</v>
      </c>
      <c r="U552" s="6">
        <v>42466.73333333333</v>
      </c>
      <c r="AA552" s="5">
        <v>0</v>
      </c>
      <c r="AF552" s="5" t="s">
        <v>6260</v>
      </c>
      <c r="AH552" s="5">
        <v>1110204</v>
      </c>
      <c r="AI552" s="5" t="s">
        <v>668</v>
      </c>
      <c r="BS552" s="5" t="s">
        <v>6259</v>
      </c>
      <c r="DG552" s="5" t="s">
        <v>796</v>
      </c>
      <c r="EQ552" s="5" t="s">
        <v>6258</v>
      </c>
      <c r="ER552" s="5">
        <v>9.2233720368547697E+18</v>
      </c>
      <c r="EZ552" s="5" t="s">
        <v>662</v>
      </c>
      <c r="FB552" s="5" t="s">
        <v>4845</v>
      </c>
      <c r="FQ552" s="5">
        <v>1</v>
      </c>
      <c r="FU552" s="5">
        <v>1</v>
      </c>
      <c r="FV552" s="5" t="s">
        <v>1834</v>
      </c>
      <c r="FW552" s="5" t="s">
        <v>241</v>
      </c>
      <c r="GK552" s="5" t="s">
        <v>6257</v>
      </c>
    </row>
    <row r="553" spans="1:197" s="5" customFormat="1" x14ac:dyDescent="0.2">
      <c r="A553" s="5" t="s">
        <v>6256</v>
      </c>
      <c r="B553" s="5" t="s">
        <v>6255</v>
      </c>
      <c r="C553" s="5">
        <v>123035</v>
      </c>
      <c r="E553" s="5" t="s">
        <v>166</v>
      </c>
      <c r="F553" s="5" t="s">
        <v>167</v>
      </c>
      <c r="G553" s="5" t="s">
        <v>168</v>
      </c>
      <c r="H553" s="5" t="s">
        <v>169</v>
      </c>
      <c r="I553" s="5" t="s">
        <v>170</v>
      </c>
      <c r="J553" s="5" t="s">
        <v>171</v>
      </c>
      <c r="M553" s="5" t="s">
        <v>172</v>
      </c>
      <c r="N553" s="5" t="s">
        <v>167</v>
      </c>
      <c r="O553" s="5" t="s">
        <v>184</v>
      </c>
      <c r="P553" s="5" t="s">
        <v>184</v>
      </c>
      <c r="Q553" s="5" t="s">
        <v>184</v>
      </c>
      <c r="R553" s="6">
        <v>42445.695138888892</v>
      </c>
      <c r="S553" s="6">
        <v>42446.743055555555</v>
      </c>
      <c r="T553" s="6">
        <v>43588.411111111112</v>
      </c>
      <c r="U553" s="6">
        <v>42446.743055555555</v>
      </c>
      <c r="AA553" s="5">
        <v>0</v>
      </c>
      <c r="AF553" s="5" t="s">
        <v>6254</v>
      </c>
      <c r="AH553" s="5" t="s">
        <v>184</v>
      </c>
      <c r="AI553" s="5" t="s">
        <v>203</v>
      </c>
      <c r="AJ553" s="5" t="s">
        <v>1600</v>
      </c>
      <c r="BS553" s="5" t="s">
        <v>6253</v>
      </c>
      <c r="DG553" s="5" t="s">
        <v>3194</v>
      </c>
      <c r="EQ553" s="5" t="s">
        <v>6252</v>
      </c>
      <c r="ER553" s="5">
        <v>9.2233720368547697E+18</v>
      </c>
      <c r="EZ553" s="5" t="s">
        <v>662</v>
      </c>
      <c r="FB553" s="5" t="s">
        <v>5054</v>
      </c>
      <c r="FQ553" s="5">
        <v>1</v>
      </c>
      <c r="GK553" s="5" t="s">
        <v>6251</v>
      </c>
      <c r="GL553" s="5" t="s">
        <v>6250</v>
      </c>
    </row>
    <row r="554" spans="1:197" s="5" customFormat="1" x14ac:dyDescent="0.2">
      <c r="A554" s="5" t="s">
        <v>6249</v>
      </c>
      <c r="B554" s="5" t="s">
        <v>6248</v>
      </c>
      <c r="C554" s="5">
        <v>122945</v>
      </c>
      <c r="E554" s="5" t="s">
        <v>180</v>
      </c>
      <c r="F554" s="5" t="s">
        <v>167</v>
      </c>
      <c r="G554" s="5" t="s">
        <v>168</v>
      </c>
      <c r="H554" s="5" t="s">
        <v>169</v>
      </c>
      <c r="I554" s="5" t="s">
        <v>170</v>
      </c>
      <c r="J554" s="5" t="s">
        <v>171</v>
      </c>
      <c r="M554" s="5" t="s">
        <v>172</v>
      </c>
      <c r="N554" s="5" t="s">
        <v>167</v>
      </c>
      <c r="O554" s="5" t="s">
        <v>614</v>
      </c>
      <c r="P554" s="5" t="s">
        <v>671</v>
      </c>
      <c r="Q554" s="5" t="s">
        <v>671</v>
      </c>
      <c r="R554" s="6">
        <v>42444.708333333336</v>
      </c>
      <c r="S554" s="6">
        <v>42473.611111111109</v>
      </c>
      <c r="T554" s="6">
        <v>43588.411111111112</v>
      </c>
      <c r="U554" s="6">
        <v>42473.611111111109</v>
      </c>
      <c r="AA554" s="5">
        <v>0</v>
      </c>
      <c r="AH554" s="5" t="s">
        <v>614</v>
      </c>
      <c r="EQ554" s="5" t="s">
        <v>6247</v>
      </c>
      <c r="ER554" s="5">
        <v>9.2233720368547697E+18</v>
      </c>
      <c r="EZ554" s="5" t="s">
        <v>662</v>
      </c>
      <c r="FB554" s="5" t="s">
        <v>5272</v>
      </c>
      <c r="FP554" s="5" t="s">
        <v>6246</v>
      </c>
      <c r="FQ554" s="5">
        <v>1</v>
      </c>
      <c r="FW554" s="5" t="s">
        <v>221</v>
      </c>
      <c r="GK554" s="5" t="s">
        <v>6245</v>
      </c>
    </row>
    <row r="555" spans="1:197" s="5" customFormat="1" x14ac:dyDescent="0.2">
      <c r="A555" s="5" t="s">
        <v>6244</v>
      </c>
      <c r="B555" s="5" t="s">
        <v>6243</v>
      </c>
      <c r="C555" s="5">
        <v>122894</v>
      </c>
      <c r="E555" s="5" t="s">
        <v>166</v>
      </c>
      <c r="F555" s="5" t="s">
        <v>167</v>
      </c>
      <c r="G555" s="5" t="s">
        <v>168</v>
      </c>
      <c r="H555" s="5" t="s">
        <v>169</v>
      </c>
      <c r="I555" s="5" t="s">
        <v>170</v>
      </c>
      <c r="J555" s="5" t="s">
        <v>171</v>
      </c>
      <c r="M555" s="5" t="s">
        <v>172</v>
      </c>
      <c r="N555" s="5" t="s">
        <v>167</v>
      </c>
      <c r="O555" s="5" t="s">
        <v>671</v>
      </c>
      <c r="P555" s="5" t="s">
        <v>671</v>
      </c>
      <c r="Q555" s="5" t="s">
        <v>671</v>
      </c>
      <c r="R555" s="6">
        <v>42443.854166666664</v>
      </c>
      <c r="S555" s="6">
        <v>42748.586805555555</v>
      </c>
      <c r="T555" s="6">
        <v>43588.411111111112</v>
      </c>
      <c r="U555" s="6">
        <v>42444.803472222222</v>
      </c>
      <c r="AA555" s="5">
        <v>0</v>
      </c>
      <c r="DG555" s="5" t="s">
        <v>5368</v>
      </c>
      <c r="EQ555" s="5" t="s">
        <v>6242</v>
      </c>
      <c r="ER555" s="5">
        <v>9.2233720368547697E+18</v>
      </c>
      <c r="EZ555" s="5" t="s">
        <v>662</v>
      </c>
      <c r="FB555" s="5" t="s">
        <v>5054</v>
      </c>
      <c r="FQ555" s="5">
        <v>2</v>
      </c>
    </row>
    <row r="556" spans="1:197" s="5" customFormat="1" x14ac:dyDescent="0.2">
      <c r="A556" s="5" t="s">
        <v>6241</v>
      </c>
      <c r="B556" s="5" t="s">
        <v>6240</v>
      </c>
      <c r="C556" s="5">
        <v>122852</v>
      </c>
      <c r="E556" s="5" t="s">
        <v>166</v>
      </c>
      <c r="F556" s="5" t="s">
        <v>167</v>
      </c>
      <c r="G556" s="5" t="s">
        <v>168</v>
      </c>
      <c r="H556" s="5" t="s">
        <v>169</v>
      </c>
      <c r="I556" s="5" t="s">
        <v>170</v>
      </c>
      <c r="J556" s="5" t="s">
        <v>171</v>
      </c>
      <c r="M556" s="5" t="s">
        <v>172</v>
      </c>
      <c r="N556" s="5" t="s">
        <v>167</v>
      </c>
      <c r="O556" s="5" t="s">
        <v>668</v>
      </c>
      <c r="P556" s="5">
        <v>1110204</v>
      </c>
      <c r="Q556" s="5">
        <v>1110204</v>
      </c>
      <c r="R556" s="6">
        <v>42443.663194444445</v>
      </c>
      <c r="S556" s="6">
        <v>42451.773611111108</v>
      </c>
      <c r="T556" s="6">
        <v>43588.411111111112</v>
      </c>
      <c r="U556" s="6">
        <v>42451.773611111108</v>
      </c>
      <c r="AA556" s="5">
        <v>0</v>
      </c>
      <c r="AF556" s="5" t="s">
        <v>6239</v>
      </c>
      <c r="AH556" s="5">
        <v>1110204</v>
      </c>
      <c r="BS556" s="5" t="s">
        <v>6238</v>
      </c>
      <c r="DG556" s="5" t="s">
        <v>5914</v>
      </c>
      <c r="EQ556" s="5" t="s">
        <v>6237</v>
      </c>
      <c r="ER556" s="5">
        <v>9.2233720368547697E+18</v>
      </c>
      <c r="EZ556" s="5" t="s">
        <v>662</v>
      </c>
      <c r="FB556" s="5" t="s">
        <v>5054</v>
      </c>
      <c r="FQ556" s="5">
        <v>2</v>
      </c>
    </row>
    <row r="557" spans="1:197" s="5" customFormat="1" x14ac:dyDescent="0.2">
      <c r="A557" s="5" t="s">
        <v>6236</v>
      </c>
      <c r="B557" s="5" t="s">
        <v>6235</v>
      </c>
      <c r="C557" s="5">
        <v>122850</v>
      </c>
      <c r="E557" s="5" t="s">
        <v>180</v>
      </c>
      <c r="F557" s="5" t="s">
        <v>167</v>
      </c>
      <c r="G557" s="5" t="s">
        <v>168</v>
      </c>
      <c r="H557" s="5" t="s">
        <v>169</v>
      </c>
      <c r="I557" s="5" t="s">
        <v>170</v>
      </c>
      <c r="J557" s="5" t="s">
        <v>171</v>
      </c>
      <c r="M557" s="5" t="s">
        <v>172</v>
      </c>
      <c r="N557" s="5" t="s">
        <v>167</v>
      </c>
      <c r="O557" s="5" t="s">
        <v>350</v>
      </c>
      <c r="P557" s="5" t="s">
        <v>668</v>
      </c>
      <c r="Q557" s="5" t="s">
        <v>668</v>
      </c>
      <c r="R557" s="6">
        <v>42443.651388888888</v>
      </c>
      <c r="S557" s="6">
        <v>42452.564583333333</v>
      </c>
      <c r="T557" s="6">
        <v>43588.411111111112</v>
      </c>
      <c r="U557" s="6">
        <v>42452.564583333333</v>
      </c>
      <c r="AA557" s="5">
        <v>0</v>
      </c>
      <c r="AH557" s="5" t="s">
        <v>668</v>
      </c>
      <c r="DG557" s="5" t="s">
        <v>681</v>
      </c>
      <c r="EQ557" s="5" t="s">
        <v>6234</v>
      </c>
      <c r="ER557" s="5">
        <v>9.2233720368547697E+18</v>
      </c>
      <c r="EZ557" s="5" t="s">
        <v>662</v>
      </c>
      <c r="FB557" s="5" t="s">
        <v>5054</v>
      </c>
      <c r="FQ557" s="5">
        <v>2</v>
      </c>
    </row>
    <row r="558" spans="1:197" s="5" customFormat="1" x14ac:dyDescent="0.2">
      <c r="A558" s="5" t="s">
        <v>6233</v>
      </c>
      <c r="B558" s="5" t="s">
        <v>6232</v>
      </c>
      <c r="C558" s="5">
        <v>122838</v>
      </c>
      <c r="E558" s="5" t="s">
        <v>166</v>
      </c>
      <c r="F558" s="5" t="s">
        <v>167</v>
      </c>
      <c r="G558" s="5" t="s">
        <v>168</v>
      </c>
      <c r="H558" s="5" t="s">
        <v>169</v>
      </c>
      <c r="I558" s="5" t="s">
        <v>170</v>
      </c>
      <c r="J558" s="5" t="s">
        <v>171</v>
      </c>
      <c r="M558" s="5" t="s">
        <v>172</v>
      </c>
      <c r="N558" s="5" t="s">
        <v>167</v>
      </c>
      <c r="O558" s="5" t="s">
        <v>671</v>
      </c>
      <c r="P558" s="5" t="s">
        <v>350</v>
      </c>
      <c r="Q558" s="5" t="s">
        <v>350</v>
      </c>
      <c r="R558" s="6">
        <v>42443.601388888892</v>
      </c>
      <c r="S558" s="6">
        <v>43159.427777777775</v>
      </c>
      <c r="T558" s="6">
        <v>43588.411111111112</v>
      </c>
      <c r="U558" s="6">
        <v>43152.57708333333</v>
      </c>
      <c r="V558" s="5" t="s">
        <v>6231</v>
      </c>
      <c r="X558" s="5" t="s">
        <v>826</v>
      </c>
      <c r="AA558" s="5">
        <v>0</v>
      </c>
      <c r="AH558" s="5" t="s">
        <v>555</v>
      </c>
      <c r="AI558" s="5" t="s">
        <v>668</v>
      </c>
      <c r="AJ558" s="5" t="s">
        <v>350</v>
      </c>
      <c r="BL558" s="5" t="s">
        <v>6230</v>
      </c>
      <c r="EQ558" s="5" t="s">
        <v>6229</v>
      </c>
      <c r="ER558" s="5">
        <v>9.2233720368547697E+18</v>
      </c>
      <c r="EZ558" s="5" t="s">
        <v>662</v>
      </c>
      <c r="FB558" s="5" t="s">
        <v>5272</v>
      </c>
      <c r="FC558" s="5" t="s">
        <v>6228</v>
      </c>
      <c r="FQ558" s="5">
        <v>3</v>
      </c>
      <c r="FW558" s="5" t="s">
        <v>221</v>
      </c>
      <c r="FX558" s="5" t="s">
        <v>6227</v>
      </c>
      <c r="GK558" s="5" t="s">
        <v>6226</v>
      </c>
      <c r="GL558" s="5" t="s">
        <v>6225</v>
      </c>
      <c r="GM558" s="5" t="s">
        <v>6224</v>
      </c>
      <c r="GN558" s="5" t="s">
        <v>6223</v>
      </c>
      <c r="GO558" s="5" t="s">
        <v>6222</v>
      </c>
    </row>
    <row r="559" spans="1:197" s="5" customFormat="1" x14ac:dyDescent="0.2">
      <c r="A559" s="5" t="s">
        <v>6221</v>
      </c>
      <c r="B559" s="5" t="s">
        <v>6220</v>
      </c>
      <c r="C559" s="5">
        <v>122810</v>
      </c>
      <c r="E559" s="5" t="s">
        <v>166</v>
      </c>
      <c r="F559" s="5" t="s">
        <v>167</v>
      </c>
      <c r="G559" s="5" t="s">
        <v>168</v>
      </c>
      <c r="H559" s="5" t="s">
        <v>169</v>
      </c>
      <c r="I559" s="5" t="s">
        <v>170</v>
      </c>
      <c r="J559" s="5" t="s">
        <v>171</v>
      </c>
      <c r="M559" s="5" t="s">
        <v>172</v>
      </c>
      <c r="N559" s="5" t="s">
        <v>167</v>
      </c>
      <c r="O559" s="5" t="s">
        <v>614</v>
      </c>
      <c r="P559" s="5">
        <v>1110204</v>
      </c>
      <c r="Q559" s="5">
        <v>1110204</v>
      </c>
      <c r="R559" s="6">
        <v>42440.854861111111</v>
      </c>
      <c r="S559" s="6">
        <v>42451.838194444441</v>
      </c>
      <c r="T559" s="6">
        <v>43588.411111111112</v>
      </c>
      <c r="U559" s="6">
        <v>42451.838194444441</v>
      </c>
      <c r="AA559" s="5">
        <v>0</v>
      </c>
      <c r="AF559" s="5" t="s">
        <v>6219</v>
      </c>
      <c r="AH559" s="5">
        <v>1110204</v>
      </c>
      <c r="BL559" s="5" t="s">
        <v>6218</v>
      </c>
      <c r="BS559" s="5" t="s">
        <v>6217</v>
      </c>
      <c r="DG559" s="5" t="s">
        <v>1294</v>
      </c>
      <c r="EQ559" s="5" t="s">
        <v>6216</v>
      </c>
      <c r="ER559" s="5">
        <v>9.2233720368547697E+18</v>
      </c>
      <c r="EZ559" s="5" t="s">
        <v>662</v>
      </c>
      <c r="FB559" s="5" t="s">
        <v>5054</v>
      </c>
      <c r="FQ559" s="5">
        <v>1</v>
      </c>
      <c r="FV559" s="5" t="s">
        <v>1834</v>
      </c>
      <c r="FW559" s="5" t="s">
        <v>241</v>
      </c>
    </row>
    <row r="560" spans="1:197" s="5" customFormat="1" x14ac:dyDescent="0.2">
      <c r="A560" s="5" t="s">
        <v>6215</v>
      </c>
      <c r="B560" s="5" t="s">
        <v>6214</v>
      </c>
      <c r="C560" s="5">
        <v>122776</v>
      </c>
      <c r="E560" s="5" t="s">
        <v>166</v>
      </c>
      <c r="F560" s="5" t="s">
        <v>167</v>
      </c>
      <c r="G560" s="5" t="s">
        <v>168</v>
      </c>
      <c r="H560" s="5" t="s">
        <v>169</v>
      </c>
      <c r="I560" s="5" t="s">
        <v>170</v>
      </c>
      <c r="J560" s="5" t="s">
        <v>171</v>
      </c>
      <c r="M560" s="5" t="s">
        <v>172</v>
      </c>
      <c r="N560" s="5" t="s">
        <v>167</v>
      </c>
      <c r="O560" s="5" t="s">
        <v>5945</v>
      </c>
      <c r="P560" s="5">
        <v>1110204</v>
      </c>
      <c r="Q560" s="5">
        <v>1110204</v>
      </c>
      <c r="R560" s="6">
        <v>42440.648611111108</v>
      </c>
      <c r="S560" s="6">
        <v>42496.81527777778</v>
      </c>
      <c r="T560" s="6">
        <v>43588.411111111112</v>
      </c>
      <c r="U560" s="6">
        <v>42480.645833333336</v>
      </c>
      <c r="V560" s="5" t="s">
        <v>4849</v>
      </c>
      <c r="AA560" s="5">
        <v>0</v>
      </c>
      <c r="AF560" s="5" t="s">
        <v>6213</v>
      </c>
      <c r="AH560" s="5">
        <v>1110204</v>
      </c>
      <c r="AI560" s="5" t="s">
        <v>184</v>
      </c>
      <c r="AJ560" s="5" t="s">
        <v>5945</v>
      </c>
      <c r="AK560" s="5" t="s">
        <v>668</v>
      </c>
      <c r="BS560" s="5" t="s">
        <v>6212</v>
      </c>
      <c r="DG560" s="5" t="s">
        <v>4847</v>
      </c>
      <c r="EQ560" s="5" t="s">
        <v>6211</v>
      </c>
      <c r="ER560" s="5">
        <v>9.2233720368547697E+18</v>
      </c>
      <c r="EZ560" s="5" t="s">
        <v>662</v>
      </c>
      <c r="FB560" s="5" t="s">
        <v>4845</v>
      </c>
      <c r="FC560" s="5" t="s">
        <v>5272</v>
      </c>
      <c r="FQ560" s="5">
        <v>3</v>
      </c>
      <c r="FU560" s="5">
        <v>1</v>
      </c>
      <c r="FV560" s="5" t="s">
        <v>5942</v>
      </c>
      <c r="FW560" s="5" t="s">
        <v>241</v>
      </c>
      <c r="GK560" s="5" t="s">
        <v>6210</v>
      </c>
      <c r="GL560" s="5" t="s">
        <v>6209</v>
      </c>
      <c r="GM560" s="5" t="s">
        <v>6208</v>
      </c>
    </row>
    <row r="561" spans="1:201" s="5" customFormat="1" x14ac:dyDescent="0.2">
      <c r="A561" s="5" t="s">
        <v>6206</v>
      </c>
      <c r="B561" s="5" t="s">
        <v>6207</v>
      </c>
      <c r="C561" s="5">
        <v>122771</v>
      </c>
      <c r="E561" s="5" t="s">
        <v>166</v>
      </c>
      <c r="F561" s="5" t="s">
        <v>167</v>
      </c>
      <c r="G561" s="5" t="s">
        <v>168</v>
      </c>
      <c r="H561" s="5" t="s">
        <v>169</v>
      </c>
      <c r="I561" s="5" t="s">
        <v>170</v>
      </c>
      <c r="J561" s="5" t="s">
        <v>171</v>
      </c>
      <c r="M561" s="5" t="s">
        <v>172</v>
      </c>
      <c r="N561" s="5" t="s">
        <v>167</v>
      </c>
      <c r="O561" s="5" t="s">
        <v>184</v>
      </c>
      <c r="P561" s="5">
        <v>1110204</v>
      </c>
      <c r="Q561" s="5">
        <v>1110204</v>
      </c>
      <c r="R561" s="6">
        <v>42440.643055555556</v>
      </c>
      <c r="S561" s="6">
        <v>42466.859722222223</v>
      </c>
      <c r="T561" s="6">
        <v>43588.411111111112</v>
      </c>
      <c r="U561" s="6">
        <v>42466.744444444441</v>
      </c>
      <c r="AA561" s="5">
        <v>0</v>
      </c>
      <c r="AH561" s="5">
        <v>1110204</v>
      </c>
      <c r="BS561" s="5" t="s">
        <v>6206</v>
      </c>
      <c r="EQ561" s="5" t="s">
        <v>6205</v>
      </c>
      <c r="ER561" s="5">
        <v>9.2233720368547697E+18</v>
      </c>
      <c r="EZ561" s="5" t="s">
        <v>662</v>
      </c>
      <c r="FB561" s="5" t="s">
        <v>4845</v>
      </c>
      <c r="FQ561" s="5">
        <v>5</v>
      </c>
      <c r="FU561" s="5">
        <v>1</v>
      </c>
      <c r="FV561" s="5" t="s">
        <v>1834</v>
      </c>
      <c r="FW561" s="5" t="s">
        <v>241</v>
      </c>
    </row>
    <row r="562" spans="1:201" s="5" customFormat="1" x14ac:dyDescent="0.2">
      <c r="A562" s="5" t="s">
        <v>6204</v>
      </c>
      <c r="B562" s="5" t="s">
        <v>6203</v>
      </c>
      <c r="C562" s="5">
        <v>122765</v>
      </c>
      <c r="E562" s="5" t="s">
        <v>166</v>
      </c>
      <c r="F562" s="5" t="s">
        <v>167</v>
      </c>
      <c r="G562" s="5" t="s">
        <v>168</v>
      </c>
      <c r="H562" s="5" t="s">
        <v>169</v>
      </c>
      <c r="I562" s="5" t="s">
        <v>170</v>
      </c>
      <c r="J562" s="5" t="s">
        <v>171</v>
      </c>
      <c r="M562" s="5" t="s">
        <v>172</v>
      </c>
      <c r="N562" s="5" t="s">
        <v>167</v>
      </c>
      <c r="O562" s="5" t="s">
        <v>184</v>
      </c>
      <c r="P562" s="5">
        <v>1110204</v>
      </c>
      <c r="Q562" s="5">
        <v>1110204</v>
      </c>
      <c r="R562" s="6">
        <v>42440.588194444441</v>
      </c>
      <c r="S562" s="6">
        <v>42443.614583333336</v>
      </c>
      <c r="T562" s="6">
        <v>43588.411111111112</v>
      </c>
      <c r="U562" s="6">
        <v>42443.614583333336</v>
      </c>
      <c r="AA562" s="5">
        <v>0</v>
      </c>
      <c r="AF562" s="5" t="s">
        <v>6202</v>
      </c>
      <c r="AH562" s="5">
        <v>1110204</v>
      </c>
      <c r="AI562" s="5" t="s">
        <v>4284</v>
      </c>
      <c r="AJ562" s="5" t="s">
        <v>1600</v>
      </c>
      <c r="DG562" s="5" t="s">
        <v>3194</v>
      </c>
      <c r="EQ562" s="5" t="s">
        <v>6201</v>
      </c>
      <c r="ER562" s="5">
        <v>9.2233720368547697E+18</v>
      </c>
      <c r="EZ562" s="5" t="s">
        <v>662</v>
      </c>
      <c r="FB562" s="5" t="s">
        <v>5054</v>
      </c>
      <c r="FQ562" s="5">
        <v>1</v>
      </c>
      <c r="GK562" s="5" t="s">
        <v>6200</v>
      </c>
      <c r="GL562" s="5" t="s">
        <v>6199</v>
      </c>
      <c r="GM562" s="5" t="s">
        <v>6198</v>
      </c>
      <c r="GN562" s="5" t="s">
        <v>6197</v>
      </c>
    </row>
    <row r="563" spans="1:201" s="5" customFormat="1" x14ac:dyDescent="0.2">
      <c r="A563" s="5" t="s">
        <v>6196</v>
      </c>
      <c r="B563" s="5" t="s">
        <v>6195</v>
      </c>
      <c r="C563" s="5">
        <v>122753</v>
      </c>
      <c r="E563" s="5" t="s">
        <v>166</v>
      </c>
      <c r="F563" s="5" t="s">
        <v>167</v>
      </c>
      <c r="G563" s="5" t="s">
        <v>168</v>
      </c>
      <c r="H563" s="5" t="s">
        <v>169</v>
      </c>
      <c r="I563" s="5" t="s">
        <v>170</v>
      </c>
      <c r="J563" s="5" t="s">
        <v>171</v>
      </c>
      <c r="M563" s="5" t="s">
        <v>172</v>
      </c>
      <c r="N563" s="5" t="s">
        <v>167</v>
      </c>
      <c r="O563" s="5" t="s">
        <v>350</v>
      </c>
      <c r="P563" s="5" t="s">
        <v>614</v>
      </c>
      <c r="Q563" s="5" t="s">
        <v>614</v>
      </c>
      <c r="R563" s="6">
        <v>42439.949305555558</v>
      </c>
      <c r="S563" s="6">
        <v>42747.675694444442</v>
      </c>
      <c r="T563" s="6">
        <v>43588.411111111112</v>
      </c>
      <c r="U563" s="6">
        <v>42443.624305555553</v>
      </c>
      <c r="X563" s="5" t="s">
        <v>5845</v>
      </c>
      <c r="AA563" s="5">
        <v>0</v>
      </c>
      <c r="AF563" s="5" t="s">
        <v>6194</v>
      </c>
      <c r="AH563" s="5" t="s">
        <v>614</v>
      </c>
      <c r="BS563" s="5" t="s">
        <v>6193</v>
      </c>
      <c r="EQ563" s="5" t="s">
        <v>6192</v>
      </c>
      <c r="ER563" s="5">
        <v>9.2233720368547697E+18</v>
      </c>
      <c r="EZ563" s="5" t="s">
        <v>662</v>
      </c>
      <c r="FB563" s="5" t="s">
        <v>5054</v>
      </c>
      <c r="FQ563" s="5">
        <v>1</v>
      </c>
    </row>
    <row r="564" spans="1:201" s="5" customFormat="1" x14ac:dyDescent="0.2">
      <c r="A564" s="5" t="s">
        <v>6191</v>
      </c>
      <c r="B564" s="5" t="s">
        <v>5057</v>
      </c>
      <c r="C564" s="5">
        <v>122737</v>
      </c>
      <c r="E564" s="5" t="s">
        <v>180</v>
      </c>
      <c r="F564" s="5" t="s">
        <v>167</v>
      </c>
      <c r="G564" s="5" t="s">
        <v>168</v>
      </c>
      <c r="H564" s="5" t="s">
        <v>169</v>
      </c>
      <c r="I564" s="5" t="s">
        <v>170</v>
      </c>
      <c r="J564" s="5" t="s">
        <v>171</v>
      </c>
      <c r="M564" s="5" t="s">
        <v>172</v>
      </c>
      <c r="N564" s="5" t="s">
        <v>167</v>
      </c>
      <c r="O564" s="5" t="s">
        <v>184</v>
      </c>
      <c r="P564" s="5" t="s">
        <v>203</v>
      </c>
      <c r="Q564" s="5" t="s">
        <v>203</v>
      </c>
      <c r="R564" s="6">
        <v>42439.899305555555</v>
      </c>
      <c r="S564" s="6">
        <v>42440.82708333333</v>
      </c>
      <c r="T564" s="6">
        <v>43588.411111111112</v>
      </c>
      <c r="U564" s="6">
        <v>42440.82708333333</v>
      </c>
      <c r="AA564" s="5">
        <v>0</v>
      </c>
      <c r="AF564" s="5" t="s">
        <v>6190</v>
      </c>
      <c r="AH564" s="5" t="s">
        <v>184</v>
      </c>
      <c r="AI564" s="5" t="s">
        <v>203</v>
      </c>
      <c r="DG564" s="5" t="s">
        <v>3194</v>
      </c>
      <c r="EQ564" s="5" t="s">
        <v>6189</v>
      </c>
      <c r="ER564" s="5">
        <v>9.2233720368547697E+18</v>
      </c>
      <c r="EZ564" s="5" t="s">
        <v>662</v>
      </c>
      <c r="FB564" s="5" t="s">
        <v>5054</v>
      </c>
      <c r="FQ564" s="5">
        <v>1</v>
      </c>
      <c r="GK564" s="5" t="s">
        <v>6188</v>
      </c>
      <c r="GL564" s="5" t="s">
        <v>6187</v>
      </c>
    </row>
    <row r="565" spans="1:201" s="5" customFormat="1" x14ac:dyDescent="0.2">
      <c r="A565" s="5" t="s">
        <v>6186</v>
      </c>
      <c r="B565" s="5" t="s">
        <v>6185</v>
      </c>
      <c r="C565" s="5">
        <v>122718</v>
      </c>
      <c r="E565" s="5" t="s">
        <v>166</v>
      </c>
      <c r="F565" s="5" t="s">
        <v>167</v>
      </c>
      <c r="G565" s="5" t="s">
        <v>168</v>
      </c>
      <c r="H565" s="5" t="s">
        <v>169</v>
      </c>
      <c r="I565" s="5" t="s">
        <v>170</v>
      </c>
      <c r="J565" s="5" t="s">
        <v>171</v>
      </c>
      <c r="M565" s="5" t="s">
        <v>172</v>
      </c>
      <c r="N565" s="5" t="s">
        <v>167</v>
      </c>
      <c r="O565" s="5" t="s">
        <v>171</v>
      </c>
      <c r="P565" s="5">
        <v>1110204</v>
      </c>
      <c r="Q565" s="5">
        <v>1110204</v>
      </c>
      <c r="R565" s="6">
        <v>42439.848611111112</v>
      </c>
      <c r="S565" s="6">
        <v>42494.770138888889</v>
      </c>
      <c r="T565" s="6">
        <v>43588.411111111112</v>
      </c>
      <c r="U565" s="6">
        <v>42487.557638888888</v>
      </c>
      <c r="AA565" s="5">
        <v>0</v>
      </c>
      <c r="AF565" s="5" t="s">
        <v>6184</v>
      </c>
      <c r="AH565" s="5">
        <v>1110204</v>
      </c>
      <c r="AI565" s="5" t="s">
        <v>6167</v>
      </c>
      <c r="AJ565" s="5" t="s">
        <v>5945</v>
      </c>
      <c r="AK565" s="5" t="s">
        <v>668</v>
      </c>
      <c r="BL565" s="5" t="s">
        <v>6183</v>
      </c>
      <c r="BM565" s="5" t="s">
        <v>6182</v>
      </c>
      <c r="BS565" s="5" t="s">
        <v>6181</v>
      </c>
      <c r="EQ565" s="5" t="s">
        <v>6180</v>
      </c>
      <c r="ER565" s="5">
        <v>9.2233720368547697E+18</v>
      </c>
      <c r="EZ565" s="5" t="s">
        <v>662</v>
      </c>
      <c r="FB565" s="5" t="s">
        <v>5451</v>
      </c>
      <c r="FQ565" s="5">
        <v>2</v>
      </c>
      <c r="FU565" s="5">
        <v>1</v>
      </c>
      <c r="FV565" s="5" t="s">
        <v>5942</v>
      </c>
      <c r="FW565" s="5" t="s">
        <v>241</v>
      </c>
      <c r="GK565" s="5" t="s">
        <v>6179</v>
      </c>
      <c r="GL565" s="5" t="s">
        <v>6178</v>
      </c>
      <c r="GM565" s="5" t="s">
        <v>6177</v>
      </c>
      <c r="GN565" s="5" t="s">
        <v>6176</v>
      </c>
      <c r="GO565" s="5" t="s">
        <v>6175</v>
      </c>
      <c r="GP565" s="5" t="s">
        <v>6174</v>
      </c>
      <c r="GQ565" s="5" t="s">
        <v>6173</v>
      </c>
      <c r="GR565" s="5" t="s">
        <v>6172</v>
      </c>
      <c r="GS565" s="5" t="s">
        <v>6171</v>
      </c>
    </row>
    <row r="566" spans="1:201" s="5" customFormat="1" x14ac:dyDescent="0.2">
      <c r="A566" s="5" t="s">
        <v>6170</v>
      </c>
      <c r="B566" s="5" t="s">
        <v>6169</v>
      </c>
      <c r="C566" s="5">
        <v>122691</v>
      </c>
      <c r="E566" s="5" t="s">
        <v>166</v>
      </c>
      <c r="F566" s="5" t="s">
        <v>167</v>
      </c>
      <c r="G566" s="5" t="s">
        <v>168</v>
      </c>
      <c r="H566" s="5" t="s">
        <v>169</v>
      </c>
      <c r="I566" s="5" t="s">
        <v>170</v>
      </c>
      <c r="J566" s="5" t="s">
        <v>171</v>
      </c>
      <c r="M566" s="5" t="s">
        <v>172</v>
      </c>
      <c r="N566" s="5" t="s">
        <v>167</v>
      </c>
      <c r="O566" s="5" t="s">
        <v>614</v>
      </c>
      <c r="P566" s="5">
        <v>1110204</v>
      </c>
      <c r="Q566" s="5">
        <v>1110204</v>
      </c>
      <c r="R566" s="6">
        <v>42439.723611111112</v>
      </c>
      <c r="S566" s="6">
        <v>42452.834722222222</v>
      </c>
      <c r="T566" s="6">
        <v>43588.411111111112</v>
      </c>
      <c r="U566" s="6">
        <v>42452.834722222222</v>
      </c>
      <c r="AA566" s="5">
        <v>0</v>
      </c>
      <c r="AF566" s="5" t="s">
        <v>6168</v>
      </c>
      <c r="AH566" s="5">
        <v>1110204</v>
      </c>
      <c r="AI566" s="5" t="s">
        <v>6167</v>
      </c>
      <c r="AJ566" s="5" t="s">
        <v>282</v>
      </c>
      <c r="BS566" s="5" t="s">
        <v>6166</v>
      </c>
      <c r="EQ566" s="5" t="s">
        <v>6165</v>
      </c>
      <c r="ER566" s="5">
        <v>9.2233720368547697E+18</v>
      </c>
      <c r="EZ566" s="5" t="s">
        <v>662</v>
      </c>
      <c r="FB566" s="5" t="s">
        <v>5054</v>
      </c>
      <c r="FQ566" s="5">
        <v>1</v>
      </c>
      <c r="FV566" s="5" t="s">
        <v>1834</v>
      </c>
      <c r="FW566" s="5" t="s">
        <v>241</v>
      </c>
    </row>
    <row r="567" spans="1:201" s="5" customFormat="1" x14ac:dyDescent="0.2">
      <c r="A567" s="5" t="s">
        <v>6164</v>
      </c>
      <c r="B567" s="5" t="s">
        <v>6163</v>
      </c>
      <c r="C567" s="5">
        <v>122632</v>
      </c>
      <c r="E567" s="5" t="s">
        <v>166</v>
      </c>
      <c r="F567" s="5" t="s">
        <v>167</v>
      </c>
      <c r="G567" s="5" t="s">
        <v>168</v>
      </c>
      <c r="H567" s="5" t="s">
        <v>169</v>
      </c>
      <c r="I567" s="5" t="s">
        <v>170</v>
      </c>
      <c r="J567" s="5" t="s">
        <v>171</v>
      </c>
      <c r="M567" s="5" t="s">
        <v>172</v>
      </c>
      <c r="N567" s="5" t="s">
        <v>167</v>
      </c>
      <c r="O567" s="5" t="s">
        <v>350</v>
      </c>
      <c r="P567" s="5" t="s">
        <v>668</v>
      </c>
      <c r="Q567" s="5" t="s">
        <v>668</v>
      </c>
      <c r="R567" s="6">
        <v>42438.90347222222</v>
      </c>
      <c r="S567" s="6">
        <v>42747.675694444442</v>
      </c>
      <c r="T567" s="6">
        <v>43588.411111111112</v>
      </c>
      <c r="U567" s="6">
        <v>42451.68472222222</v>
      </c>
      <c r="X567" s="5" t="s">
        <v>5845</v>
      </c>
      <c r="AA567" s="5">
        <v>0</v>
      </c>
      <c r="AH567" s="5" t="s">
        <v>668</v>
      </c>
      <c r="EQ567" s="5" t="s">
        <v>6162</v>
      </c>
      <c r="ER567" s="5">
        <v>9.2233720368547697E+18</v>
      </c>
      <c r="EZ567" s="5" t="s">
        <v>662</v>
      </c>
      <c r="FB567" s="5" t="s">
        <v>5054</v>
      </c>
      <c r="FQ567" s="5">
        <v>2</v>
      </c>
      <c r="GK567" s="5" t="s">
        <v>6161</v>
      </c>
    </row>
    <row r="568" spans="1:201" s="5" customFormat="1" x14ac:dyDescent="0.2">
      <c r="A568" s="5" t="s">
        <v>6160</v>
      </c>
      <c r="B568" s="5" t="s">
        <v>6159</v>
      </c>
      <c r="C568" s="5">
        <v>122599</v>
      </c>
      <c r="E568" s="5" t="s">
        <v>166</v>
      </c>
      <c r="F568" s="5" t="s">
        <v>167</v>
      </c>
      <c r="G568" s="5" t="s">
        <v>168</v>
      </c>
      <c r="H568" s="5" t="s">
        <v>169</v>
      </c>
      <c r="I568" s="5" t="s">
        <v>170</v>
      </c>
      <c r="J568" s="5" t="s">
        <v>171</v>
      </c>
      <c r="M568" s="5" t="s">
        <v>172</v>
      </c>
      <c r="N568" s="5" t="s">
        <v>167</v>
      </c>
      <c r="O568" s="5" t="s">
        <v>184</v>
      </c>
      <c r="P568" s="5">
        <v>1110204</v>
      </c>
      <c r="Q568" s="5">
        <v>1110204</v>
      </c>
      <c r="R568" s="6">
        <v>42438.830555555556</v>
      </c>
      <c r="S568" s="6">
        <v>42496.81527777778</v>
      </c>
      <c r="T568" s="6">
        <v>43588.411111111112</v>
      </c>
      <c r="U568" s="6">
        <v>42443.624305555553</v>
      </c>
      <c r="V568" s="5" t="s">
        <v>4849</v>
      </c>
      <c r="AA568" s="5">
        <v>0</v>
      </c>
      <c r="AF568" s="5" t="s">
        <v>6158</v>
      </c>
      <c r="AH568" s="5">
        <v>1110204</v>
      </c>
      <c r="AI568" s="5" t="s">
        <v>184</v>
      </c>
      <c r="AJ568" s="5" t="s">
        <v>555</v>
      </c>
      <c r="BS568" s="5" t="s">
        <v>6157</v>
      </c>
      <c r="DG568" s="5" t="s">
        <v>4847</v>
      </c>
      <c r="EQ568" s="5" t="s">
        <v>6156</v>
      </c>
      <c r="ER568" s="5">
        <v>9.2233720368547697E+18</v>
      </c>
      <c r="EZ568" s="5" t="s">
        <v>662</v>
      </c>
      <c r="FB568" s="5" t="s">
        <v>5054</v>
      </c>
      <c r="FQ568" s="5">
        <v>2</v>
      </c>
      <c r="GK568" s="5" t="s">
        <v>6155</v>
      </c>
      <c r="GL568" s="5" t="s">
        <v>6154</v>
      </c>
      <c r="GM568" s="5" t="s">
        <v>6153</v>
      </c>
    </row>
    <row r="569" spans="1:201" s="5" customFormat="1" x14ac:dyDescent="0.2">
      <c r="A569" s="5" t="s">
        <v>6152</v>
      </c>
      <c r="B569" s="5" t="s">
        <v>6151</v>
      </c>
      <c r="C569" s="5">
        <v>122558</v>
      </c>
      <c r="E569" s="5" t="s">
        <v>166</v>
      </c>
      <c r="F569" s="5" t="s">
        <v>167</v>
      </c>
      <c r="G569" s="5" t="s">
        <v>168</v>
      </c>
      <c r="H569" s="5" t="s">
        <v>169</v>
      </c>
      <c r="I569" s="5" t="s">
        <v>170</v>
      </c>
      <c r="J569" s="5" t="s">
        <v>171</v>
      </c>
      <c r="M569" s="5" t="s">
        <v>172</v>
      </c>
      <c r="N569" s="5" t="s">
        <v>167</v>
      </c>
      <c r="O569" s="5" t="s">
        <v>184</v>
      </c>
      <c r="P569" s="5">
        <v>1110204</v>
      </c>
      <c r="Q569" s="5">
        <v>1110204</v>
      </c>
      <c r="R569" s="6">
        <v>42438.729166666664</v>
      </c>
      <c r="S569" s="6">
        <v>42443.729166666664</v>
      </c>
      <c r="T569" s="6">
        <v>43588.411111111112</v>
      </c>
      <c r="U569" s="6">
        <v>42443.729166666664</v>
      </c>
      <c r="AA569" s="5">
        <v>0</v>
      </c>
      <c r="AF569" s="5" t="s">
        <v>6150</v>
      </c>
      <c r="AH569" s="5">
        <v>1110204</v>
      </c>
      <c r="AI569" s="5" t="s">
        <v>203</v>
      </c>
      <c r="BS569" s="5" t="s">
        <v>6149</v>
      </c>
      <c r="DG569" s="5" t="s">
        <v>5405</v>
      </c>
      <c r="EQ569" s="5" t="s">
        <v>6148</v>
      </c>
      <c r="ER569" s="5">
        <v>9.2233720368547697E+18</v>
      </c>
      <c r="EZ569" s="5" t="s">
        <v>662</v>
      </c>
      <c r="FB569" s="5" t="s">
        <v>5054</v>
      </c>
      <c r="FQ569" s="5">
        <v>1</v>
      </c>
      <c r="GK569" s="5" t="s">
        <v>6147</v>
      </c>
      <c r="GL569" s="5" t="s">
        <v>6146</v>
      </c>
    </row>
    <row r="570" spans="1:201" s="5" customFormat="1" x14ac:dyDescent="0.2">
      <c r="A570" s="5" t="s">
        <v>6145</v>
      </c>
      <c r="B570" s="5" t="s">
        <v>6144</v>
      </c>
      <c r="C570" s="5">
        <v>122503</v>
      </c>
      <c r="E570" s="5" t="s">
        <v>166</v>
      </c>
      <c r="F570" s="5" t="s">
        <v>167</v>
      </c>
      <c r="G570" s="5" t="s">
        <v>168</v>
      </c>
      <c r="H570" s="5" t="s">
        <v>169</v>
      </c>
      <c r="I570" s="5" t="s">
        <v>170</v>
      </c>
      <c r="J570" s="5" t="s">
        <v>171</v>
      </c>
      <c r="M570" s="5" t="s">
        <v>172</v>
      </c>
      <c r="N570" s="5" t="s">
        <v>167</v>
      </c>
      <c r="O570" s="5" t="s">
        <v>671</v>
      </c>
      <c r="P570" s="5">
        <v>1110204</v>
      </c>
      <c r="Q570" s="5">
        <v>1110204</v>
      </c>
      <c r="R570" s="6">
        <v>42437.928472222222</v>
      </c>
      <c r="S570" s="6">
        <v>42444.568749999999</v>
      </c>
      <c r="T570" s="6">
        <v>43588.411111111112</v>
      </c>
      <c r="U570" s="6">
        <v>42444.568749999999</v>
      </c>
      <c r="AA570" s="5">
        <v>0</v>
      </c>
      <c r="AF570" s="5" t="s">
        <v>6143</v>
      </c>
      <c r="AH570" s="5">
        <v>1110204</v>
      </c>
      <c r="AI570" s="5" t="s">
        <v>203</v>
      </c>
      <c r="BS570" s="5" t="s">
        <v>6142</v>
      </c>
      <c r="DG570" s="5" t="s">
        <v>796</v>
      </c>
      <c r="EQ570" s="5" t="s">
        <v>6141</v>
      </c>
      <c r="ER570" s="5">
        <v>9.2233720368547697E+18</v>
      </c>
      <c r="EZ570" s="5" t="s">
        <v>662</v>
      </c>
      <c r="FB570" s="5" t="s">
        <v>5054</v>
      </c>
      <c r="FQ570" s="5">
        <v>1</v>
      </c>
      <c r="FV570" s="5" t="s">
        <v>1834</v>
      </c>
      <c r="FW570" s="5" t="s">
        <v>241</v>
      </c>
      <c r="GK570" s="5" t="s">
        <v>6140</v>
      </c>
      <c r="GL570" s="5" t="s">
        <v>6139</v>
      </c>
    </row>
    <row r="571" spans="1:201" s="5" customFormat="1" x14ac:dyDescent="0.2">
      <c r="A571" s="5" t="s">
        <v>6138</v>
      </c>
      <c r="B571" s="5" t="s">
        <v>6137</v>
      </c>
      <c r="C571" s="5">
        <v>122502</v>
      </c>
      <c r="E571" s="5" t="s">
        <v>166</v>
      </c>
      <c r="F571" s="5" t="s">
        <v>167</v>
      </c>
      <c r="G571" s="5" t="s">
        <v>168</v>
      </c>
      <c r="H571" s="5" t="s">
        <v>169</v>
      </c>
      <c r="I571" s="5" t="s">
        <v>170</v>
      </c>
      <c r="J571" s="5" t="s">
        <v>171</v>
      </c>
      <c r="M571" s="5" t="s">
        <v>172</v>
      </c>
      <c r="N571" s="5" t="s">
        <v>167</v>
      </c>
      <c r="O571" s="5" t="s">
        <v>671</v>
      </c>
      <c r="P571" s="5">
        <v>1110204</v>
      </c>
      <c r="Q571" s="5">
        <v>1110204</v>
      </c>
      <c r="R571" s="6">
        <v>42437.925694444442</v>
      </c>
      <c r="S571" s="6">
        <v>42440.875</v>
      </c>
      <c r="T571" s="6">
        <v>43588.411111111112</v>
      </c>
      <c r="U571" s="6">
        <v>42440.875</v>
      </c>
      <c r="AA571" s="5">
        <v>0</v>
      </c>
      <c r="AF571" s="5" t="s">
        <v>6136</v>
      </c>
      <c r="AH571" s="5">
        <v>1110204</v>
      </c>
      <c r="AI571" s="5" t="s">
        <v>203</v>
      </c>
      <c r="AJ571" s="5" t="s">
        <v>668</v>
      </c>
      <c r="BS571" s="5" t="s">
        <v>6135</v>
      </c>
      <c r="DG571" s="5" t="s">
        <v>796</v>
      </c>
      <c r="EQ571" s="5" t="s">
        <v>6134</v>
      </c>
      <c r="ER571" s="5">
        <v>9.2233720368547697E+18</v>
      </c>
      <c r="EZ571" s="5" t="s">
        <v>662</v>
      </c>
      <c r="FB571" s="5" t="s">
        <v>5054</v>
      </c>
      <c r="FQ571" s="5">
        <v>3</v>
      </c>
      <c r="FV571" s="5" t="s">
        <v>1834</v>
      </c>
      <c r="FW571" s="5" t="s">
        <v>241</v>
      </c>
      <c r="GK571" s="5" t="s">
        <v>6133</v>
      </c>
      <c r="GL571" s="5" t="s">
        <v>6132</v>
      </c>
    </row>
    <row r="572" spans="1:201" s="5" customFormat="1" x14ac:dyDescent="0.2">
      <c r="A572" s="5" t="s">
        <v>6131</v>
      </c>
      <c r="B572" s="5" t="s">
        <v>6130</v>
      </c>
      <c r="C572" s="5">
        <v>122500</v>
      </c>
      <c r="E572" s="5" t="s">
        <v>166</v>
      </c>
      <c r="F572" s="5" t="s">
        <v>167</v>
      </c>
      <c r="G572" s="5" t="s">
        <v>168</v>
      </c>
      <c r="H572" s="5" t="s">
        <v>169</v>
      </c>
      <c r="I572" s="5" t="s">
        <v>170</v>
      </c>
      <c r="J572" s="5" t="s">
        <v>171</v>
      </c>
      <c r="M572" s="5" t="s">
        <v>172</v>
      </c>
      <c r="N572" s="5" t="s">
        <v>167</v>
      </c>
      <c r="O572" s="5" t="s">
        <v>614</v>
      </c>
      <c r="P572" s="5">
        <v>1110204</v>
      </c>
      <c r="Q572" s="5">
        <v>1110204</v>
      </c>
      <c r="R572" s="6">
        <v>42437.92291666667</v>
      </c>
      <c r="S572" s="6">
        <v>42747.676388888889</v>
      </c>
      <c r="T572" s="6">
        <v>43588.411111111112</v>
      </c>
      <c r="U572" s="6">
        <v>42452.828472222223</v>
      </c>
      <c r="X572" s="5" t="s">
        <v>615</v>
      </c>
      <c r="AA572" s="5">
        <v>0</v>
      </c>
      <c r="AF572" s="5" t="s">
        <v>6129</v>
      </c>
      <c r="AH572" s="5">
        <v>1110204</v>
      </c>
      <c r="AI572" s="5" t="s">
        <v>614</v>
      </c>
      <c r="BS572" s="5" t="s">
        <v>6128</v>
      </c>
      <c r="EQ572" s="5" t="s">
        <v>6127</v>
      </c>
      <c r="ER572" s="5">
        <v>9.2233720368547697E+18</v>
      </c>
      <c r="EZ572" s="5" t="s">
        <v>662</v>
      </c>
      <c r="FB572" s="5" t="s">
        <v>5054</v>
      </c>
      <c r="FQ572" s="5">
        <v>8</v>
      </c>
      <c r="FV572" s="5" t="s">
        <v>1834</v>
      </c>
      <c r="FW572" s="5" t="s">
        <v>241</v>
      </c>
      <c r="GK572" s="5" t="s">
        <v>6126</v>
      </c>
    </row>
    <row r="573" spans="1:201" s="5" customFormat="1" x14ac:dyDescent="0.2">
      <c r="A573" s="5" t="s">
        <v>6125</v>
      </c>
      <c r="B573" s="5" t="s">
        <v>6124</v>
      </c>
      <c r="C573" s="5">
        <v>122451</v>
      </c>
      <c r="E573" s="5" t="s">
        <v>166</v>
      </c>
      <c r="F573" s="5" t="s">
        <v>167</v>
      </c>
      <c r="G573" s="5" t="s">
        <v>168</v>
      </c>
      <c r="H573" s="5" t="s">
        <v>169</v>
      </c>
      <c r="I573" s="5" t="s">
        <v>170</v>
      </c>
      <c r="J573" s="5" t="s">
        <v>171</v>
      </c>
      <c r="M573" s="5" t="s">
        <v>172</v>
      </c>
      <c r="N573" s="5" t="s">
        <v>167</v>
      </c>
      <c r="O573" s="5" t="s">
        <v>5945</v>
      </c>
      <c r="P573" s="5" t="s">
        <v>184</v>
      </c>
      <c r="Q573" s="5" t="s">
        <v>184</v>
      </c>
      <c r="R573" s="6">
        <v>42437.702777777777</v>
      </c>
      <c r="S573" s="6">
        <v>42509.410416666666</v>
      </c>
      <c r="T573" s="6">
        <v>43588.411111111112</v>
      </c>
      <c r="U573" s="6">
        <v>42493.84375</v>
      </c>
      <c r="V573" s="5" t="s">
        <v>5060</v>
      </c>
      <c r="AA573" s="5">
        <v>0</v>
      </c>
      <c r="AF573" s="5" t="s">
        <v>6123</v>
      </c>
      <c r="AH573" s="5" t="s">
        <v>184</v>
      </c>
      <c r="AI573" s="5" t="s">
        <v>1600</v>
      </c>
      <c r="AJ573" s="5" t="s">
        <v>5945</v>
      </c>
      <c r="BS573" s="5" t="s">
        <v>6122</v>
      </c>
      <c r="DG573" s="5" t="s">
        <v>3194</v>
      </c>
      <c r="EQ573" s="5" t="s">
        <v>6121</v>
      </c>
      <c r="ER573" s="5">
        <v>9.2233720368547697E+18</v>
      </c>
      <c r="EZ573" s="5" t="s">
        <v>662</v>
      </c>
      <c r="FB573" s="5" t="s">
        <v>5451</v>
      </c>
      <c r="FQ573" s="5">
        <v>3</v>
      </c>
      <c r="FU573" s="5">
        <v>2</v>
      </c>
      <c r="FV573" s="5" t="s">
        <v>5942</v>
      </c>
      <c r="FW573" s="5" t="s">
        <v>241</v>
      </c>
      <c r="GK573" s="5" t="s">
        <v>6120</v>
      </c>
      <c r="GL573" s="5" t="s">
        <v>6119</v>
      </c>
      <c r="GM573" s="5" t="s">
        <v>6118</v>
      </c>
    </row>
    <row r="574" spans="1:201" s="5" customFormat="1" x14ac:dyDescent="0.2">
      <c r="A574" s="5" t="s">
        <v>6117</v>
      </c>
      <c r="B574" s="5" t="s">
        <v>6116</v>
      </c>
      <c r="C574" s="5">
        <v>122285</v>
      </c>
      <c r="E574" s="5" t="s">
        <v>166</v>
      </c>
      <c r="F574" s="5" t="s">
        <v>167</v>
      </c>
      <c r="G574" s="5" t="s">
        <v>168</v>
      </c>
      <c r="H574" s="5" t="s">
        <v>169</v>
      </c>
      <c r="I574" s="5" t="s">
        <v>170</v>
      </c>
      <c r="J574" s="5" t="s">
        <v>171</v>
      </c>
      <c r="M574" s="5" t="s">
        <v>172</v>
      </c>
      <c r="N574" s="5" t="s">
        <v>167</v>
      </c>
      <c r="O574" s="5" t="s">
        <v>350</v>
      </c>
      <c r="P574" s="5" t="s">
        <v>350</v>
      </c>
      <c r="Q574" s="5" t="s">
        <v>350</v>
      </c>
      <c r="R574" s="6">
        <v>42433.87222222222</v>
      </c>
      <c r="S574" s="6">
        <v>42747.675694444442</v>
      </c>
      <c r="T574" s="6">
        <v>43588.411111111112</v>
      </c>
      <c r="U574" s="6">
        <v>42438.591666666667</v>
      </c>
      <c r="X574" s="5" t="s">
        <v>5845</v>
      </c>
      <c r="AA574" s="5">
        <v>0</v>
      </c>
      <c r="AF574" s="5" t="s">
        <v>6115</v>
      </c>
      <c r="AH574" s="5" t="s">
        <v>350</v>
      </c>
      <c r="EQ574" s="5" t="s">
        <v>6114</v>
      </c>
      <c r="ER574" s="5">
        <v>9.2233720368547697E+18</v>
      </c>
      <c r="EZ574" s="5" t="s">
        <v>662</v>
      </c>
      <c r="FB574" s="5" t="s">
        <v>5862</v>
      </c>
      <c r="FQ574" s="5">
        <v>2</v>
      </c>
    </row>
    <row r="575" spans="1:201" s="5" customFormat="1" x14ac:dyDescent="0.2">
      <c r="A575" s="5" t="s">
        <v>6113</v>
      </c>
      <c r="B575" s="5" t="s">
        <v>6108</v>
      </c>
      <c r="C575" s="5">
        <v>122164</v>
      </c>
      <c r="E575" s="5" t="s">
        <v>229</v>
      </c>
      <c r="F575" s="5" t="s">
        <v>167</v>
      </c>
      <c r="G575" s="5" t="s">
        <v>168</v>
      </c>
      <c r="H575" s="5" t="s">
        <v>169</v>
      </c>
      <c r="I575" s="5" t="s">
        <v>170</v>
      </c>
      <c r="J575" s="5" t="s">
        <v>171</v>
      </c>
      <c r="M575" s="5" t="s">
        <v>172</v>
      </c>
      <c r="N575" s="5" t="s">
        <v>167</v>
      </c>
      <c r="P575" s="5" t="s">
        <v>322</v>
      </c>
      <c r="Q575" s="5" t="s">
        <v>322</v>
      </c>
      <c r="R575" s="6">
        <v>42431.786111111112</v>
      </c>
      <c r="S575" s="6">
        <v>42747.615277777775</v>
      </c>
      <c r="T575" s="6">
        <v>43588.411111111112</v>
      </c>
      <c r="U575" s="6">
        <v>42620.486805555556</v>
      </c>
      <c r="AA575" s="5">
        <v>0</v>
      </c>
      <c r="AH575" s="5" t="s">
        <v>322</v>
      </c>
      <c r="DF575" s="5" t="s">
        <v>3994</v>
      </c>
      <c r="DH575" s="5" t="s">
        <v>6112</v>
      </c>
      <c r="DI575" s="5" t="s">
        <v>240</v>
      </c>
      <c r="EQ575" s="5" t="s">
        <v>6111</v>
      </c>
      <c r="ER575" s="5">
        <v>9.2233720368547697E+18</v>
      </c>
      <c r="EZ575" s="5" t="s">
        <v>662</v>
      </c>
    </row>
    <row r="576" spans="1:201" s="5" customFormat="1" x14ac:dyDescent="0.2">
      <c r="A576" s="5" t="s">
        <v>6110</v>
      </c>
      <c r="B576" s="5" t="s">
        <v>6109</v>
      </c>
      <c r="C576" s="5">
        <v>122096</v>
      </c>
      <c r="E576" s="5" t="s">
        <v>166</v>
      </c>
      <c r="F576" s="5" t="s">
        <v>167</v>
      </c>
      <c r="G576" s="5" t="s">
        <v>168</v>
      </c>
      <c r="H576" s="5" t="s">
        <v>169</v>
      </c>
      <c r="I576" s="5" t="s">
        <v>170</v>
      </c>
      <c r="J576" s="5" t="s">
        <v>171</v>
      </c>
      <c r="M576" s="5" t="s">
        <v>172</v>
      </c>
      <c r="N576" s="5" t="s">
        <v>167</v>
      </c>
      <c r="O576" s="5" t="s">
        <v>203</v>
      </c>
      <c r="P576" s="5" t="s">
        <v>203</v>
      </c>
      <c r="Q576" s="5" t="s">
        <v>203</v>
      </c>
      <c r="R576" s="6">
        <v>42430.816666666666</v>
      </c>
      <c r="S576" s="6">
        <v>42479.880555555559</v>
      </c>
      <c r="T576" s="6">
        <v>43588.411111111112</v>
      </c>
      <c r="U576" s="6">
        <v>42479.880555555559</v>
      </c>
      <c r="AA576" s="5">
        <v>0</v>
      </c>
      <c r="AH576" s="5" t="s">
        <v>322</v>
      </c>
      <c r="AI576" s="5" t="s">
        <v>203</v>
      </c>
      <c r="DG576" s="5" t="s">
        <v>6108</v>
      </c>
      <c r="EQ576" s="5" t="s">
        <v>6107</v>
      </c>
      <c r="ER576" s="5">
        <v>9.2233720368547697E+18</v>
      </c>
      <c r="EZ576" s="5" t="s">
        <v>662</v>
      </c>
      <c r="FQ576" s="5">
        <v>8</v>
      </c>
      <c r="FV576" s="5" t="s">
        <v>1834</v>
      </c>
      <c r="FW576" s="5" t="s">
        <v>241</v>
      </c>
      <c r="GK576" s="5" t="s">
        <v>6106</v>
      </c>
    </row>
    <row r="577" spans="1:194" s="5" customFormat="1" x14ac:dyDescent="0.2">
      <c r="A577" s="5" t="s">
        <v>6105</v>
      </c>
      <c r="B577" s="5" t="s">
        <v>6104</v>
      </c>
      <c r="C577" s="5">
        <v>121960</v>
      </c>
      <c r="E577" s="5" t="s">
        <v>166</v>
      </c>
      <c r="F577" s="5" t="s">
        <v>167</v>
      </c>
      <c r="G577" s="5" t="s">
        <v>168</v>
      </c>
      <c r="H577" s="5" t="s">
        <v>169</v>
      </c>
      <c r="I577" s="5" t="s">
        <v>170</v>
      </c>
      <c r="J577" s="5" t="s">
        <v>171</v>
      </c>
      <c r="M577" s="5" t="s">
        <v>172</v>
      </c>
      <c r="N577" s="5" t="s">
        <v>167</v>
      </c>
      <c r="O577" s="5" t="s">
        <v>614</v>
      </c>
      <c r="P577" s="5">
        <v>1110204</v>
      </c>
      <c r="Q577" s="5">
        <v>1110204</v>
      </c>
      <c r="R577" s="6">
        <v>42426.802083333336</v>
      </c>
      <c r="S577" s="6">
        <v>42440.945138888892</v>
      </c>
      <c r="T577" s="6">
        <v>43588.411111111112</v>
      </c>
      <c r="U577" s="6">
        <v>42440.945138888892</v>
      </c>
      <c r="AA577" s="5">
        <v>0</v>
      </c>
      <c r="AF577" s="5" t="s">
        <v>6103</v>
      </c>
      <c r="AH577" s="5">
        <v>1110204</v>
      </c>
      <c r="AI577" s="5" t="s">
        <v>614</v>
      </c>
      <c r="BS577" s="5" t="s">
        <v>6102</v>
      </c>
      <c r="DG577" s="5" t="s">
        <v>796</v>
      </c>
      <c r="EQ577" s="5" t="s">
        <v>6101</v>
      </c>
      <c r="ER577" s="5">
        <v>9.2233720368547697E+18</v>
      </c>
      <c r="EZ577" s="5" t="s">
        <v>662</v>
      </c>
      <c r="FB577" s="5" t="s">
        <v>5054</v>
      </c>
      <c r="FQ577" s="5">
        <v>1</v>
      </c>
      <c r="FV577" s="5" t="s">
        <v>1834</v>
      </c>
      <c r="FW577" s="5" t="s">
        <v>241</v>
      </c>
      <c r="GK577" s="5" t="s">
        <v>6100</v>
      </c>
      <c r="GL577" s="5" t="s">
        <v>6094</v>
      </c>
    </row>
    <row r="578" spans="1:194" s="5" customFormat="1" x14ac:dyDescent="0.2">
      <c r="A578" s="5" t="s">
        <v>6099</v>
      </c>
      <c r="B578" s="5" t="s">
        <v>6098</v>
      </c>
      <c r="C578" s="5">
        <v>121958</v>
      </c>
      <c r="E578" s="5" t="s">
        <v>166</v>
      </c>
      <c r="F578" s="5" t="s">
        <v>167</v>
      </c>
      <c r="G578" s="5" t="s">
        <v>168</v>
      </c>
      <c r="H578" s="5" t="s">
        <v>169</v>
      </c>
      <c r="I578" s="5" t="s">
        <v>170</v>
      </c>
      <c r="J578" s="5" t="s">
        <v>171</v>
      </c>
      <c r="M578" s="5" t="s">
        <v>172</v>
      </c>
      <c r="N578" s="5" t="s">
        <v>167</v>
      </c>
      <c r="O578" s="5" t="s">
        <v>614</v>
      </c>
      <c r="P578" s="5">
        <v>1110204</v>
      </c>
      <c r="Q578" s="5">
        <v>1110204</v>
      </c>
      <c r="R578" s="6">
        <v>42426.798611111109</v>
      </c>
      <c r="S578" s="6">
        <v>42440.945138888892</v>
      </c>
      <c r="T578" s="6">
        <v>43588.411111111112</v>
      </c>
      <c r="U578" s="6">
        <v>42440.945138888892</v>
      </c>
      <c r="AA578" s="5">
        <v>0</v>
      </c>
      <c r="AF578" s="5" t="s">
        <v>6097</v>
      </c>
      <c r="AH578" s="5">
        <v>1110204</v>
      </c>
      <c r="AI578" s="5" t="s">
        <v>614</v>
      </c>
      <c r="BS578" s="5" t="s">
        <v>6096</v>
      </c>
      <c r="DG578" s="5" t="s">
        <v>796</v>
      </c>
      <c r="EQ578" s="5" t="s">
        <v>6095</v>
      </c>
      <c r="ER578" s="5">
        <v>9.2233720368547697E+18</v>
      </c>
      <c r="EZ578" s="5" t="s">
        <v>662</v>
      </c>
      <c r="FB578" s="5" t="s">
        <v>5054</v>
      </c>
      <c r="FQ578" s="5">
        <v>1</v>
      </c>
      <c r="FV578" s="5" t="s">
        <v>1834</v>
      </c>
      <c r="FW578" s="5" t="s">
        <v>241</v>
      </c>
      <c r="GK578" s="5" t="s">
        <v>6094</v>
      </c>
    </row>
    <row r="579" spans="1:194" s="5" customFormat="1" x14ac:dyDescent="0.2">
      <c r="A579" s="5" t="s">
        <v>6093</v>
      </c>
      <c r="B579" s="5" t="s">
        <v>6092</v>
      </c>
      <c r="C579" s="5">
        <v>121956</v>
      </c>
      <c r="E579" s="5" t="s">
        <v>166</v>
      </c>
      <c r="F579" s="5" t="s">
        <v>167</v>
      </c>
      <c r="G579" s="5" t="s">
        <v>168</v>
      </c>
      <c r="H579" s="5" t="s">
        <v>169</v>
      </c>
      <c r="I579" s="5" t="s">
        <v>170</v>
      </c>
      <c r="J579" s="5" t="s">
        <v>171</v>
      </c>
      <c r="M579" s="5" t="s">
        <v>172</v>
      </c>
      <c r="N579" s="5" t="s">
        <v>167</v>
      </c>
      <c r="O579" s="5" t="s">
        <v>614</v>
      </c>
      <c r="P579" s="5">
        <v>1110204</v>
      </c>
      <c r="Q579" s="5">
        <v>1110204</v>
      </c>
      <c r="R579" s="6">
        <v>42426.796527777777</v>
      </c>
      <c r="S579" s="6">
        <v>42440.888194444444</v>
      </c>
      <c r="T579" s="6">
        <v>43588.411111111112</v>
      </c>
      <c r="U579" s="6">
        <v>42440.886111111111</v>
      </c>
      <c r="AA579" s="5">
        <v>0</v>
      </c>
      <c r="AF579" s="5" t="s">
        <v>6091</v>
      </c>
      <c r="AH579" s="5">
        <v>1110204</v>
      </c>
      <c r="AI579" s="5" t="s">
        <v>614</v>
      </c>
      <c r="AJ579" s="5" t="s">
        <v>203</v>
      </c>
      <c r="BL579" s="5" t="s">
        <v>6090</v>
      </c>
      <c r="BS579" s="5" t="s">
        <v>6089</v>
      </c>
      <c r="EQ579" s="5" t="s">
        <v>6088</v>
      </c>
      <c r="ER579" s="5">
        <v>9.2233720368547697E+18</v>
      </c>
      <c r="EZ579" s="5" t="s">
        <v>662</v>
      </c>
      <c r="FB579" s="5" t="s">
        <v>5054</v>
      </c>
      <c r="FQ579" s="5">
        <v>2</v>
      </c>
      <c r="GK579" s="5" t="s">
        <v>6087</v>
      </c>
      <c r="GL579" s="5" t="s">
        <v>6086</v>
      </c>
    </row>
    <row r="580" spans="1:194" s="5" customFormat="1" x14ac:dyDescent="0.2">
      <c r="A580" s="5" t="s">
        <v>6085</v>
      </c>
      <c r="B580" s="5" t="s">
        <v>6084</v>
      </c>
      <c r="C580" s="5">
        <v>121939</v>
      </c>
      <c r="E580" s="5" t="s">
        <v>166</v>
      </c>
      <c r="F580" s="5" t="s">
        <v>167</v>
      </c>
      <c r="G580" s="5" t="s">
        <v>168</v>
      </c>
      <c r="H580" s="5" t="s">
        <v>169</v>
      </c>
      <c r="I580" s="5" t="s">
        <v>170</v>
      </c>
      <c r="J580" s="5" t="s">
        <v>171</v>
      </c>
      <c r="M580" s="5" t="s">
        <v>172</v>
      </c>
      <c r="N580" s="5" t="s">
        <v>167</v>
      </c>
      <c r="O580" s="5" t="s">
        <v>350</v>
      </c>
      <c r="P580" s="5" t="s">
        <v>350</v>
      </c>
      <c r="Q580" s="5" t="s">
        <v>350</v>
      </c>
      <c r="R580" s="6">
        <v>42426.643055555556</v>
      </c>
      <c r="S580" s="6">
        <v>42444.739583333336</v>
      </c>
      <c r="T580" s="6">
        <v>43588.411111111112</v>
      </c>
      <c r="U580" s="6">
        <v>42444.739583333336</v>
      </c>
      <c r="AA580" s="5">
        <v>0</v>
      </c>
      <c r="AF580" s="5" t="s">
        <v>6083</v>
      </c>
      <c r="AH580" s="5" t="s">
        <v>350</v>
      </c>
      <c r="EQ580" s="5" t="s">
        <v>6082</v>
      </c>
      <c r="ER580" s="5">
        <v>9.2233720368547697E+18</v>
      </c>
      <c r="EZ580" s="5" t="s">
        <v>662</v>
      </c>
      <c r="FB580" s="5" t="s">
        <v>5054</v>
      </c>
      <c r="FQ580" s="5">
        <v>2</v>
      </c>
    </row>
    <row r="581" spans="1:194" s="5" customFormat="1" x14ac:dyDescent="0.2">
      <c r="A581" s="5" t="s">
        <v>6081</v>
      </c>
      <c r="B581" s="5" t="s">
        <v>6080</v>
      </c>
      <c r="C581" s="5">
        <v>121899</v>
      </c>
      <c r="E581" s="5" t="s">
        <v>166</v>
      </c>
      <c r="F581" s="5" t="s">
        <v>167</v>
      </c>
      <c r="G581" s="5" t="s">
        <v>168</v>
      </c>
      <c r="H581" s="5" t="s">
        <v>169</v>
      </c>
      <c r="I581" s="5" t="s">
        <v>170</v>
      </c>
      <c r="J581" s="5" t="s">
        <v>171</v>
      </c>
      <c r="M581" s="5" t="s">
        <v>172</v>
      </c>
      <c r="N581" s="5" t="s">
        <v>167</v>
      </c>
      <c r="O581" s="5" t="s">
        <v>671</v>
      </c>
      <c r="P581" s="5" t="s">
        <v>668</v>
      </c>
      <c r="Q581" s="5" t="s">
        <v>668</v>
      </c>
      <c r="R581" s="6">
        <v>42425.692361111112</v>
      </c>
      <c r="S581" s="6">
        <v>42747.677083333336</v>
      </c>
      <c r="T581" s="6">
        <v>43588.411111111112</v>
      </c>
      <c r="U581" s="6">
        <v>42433.678472222222</v>
      </c>
      <c r="X581" s="5" t="s">
        <v>615</v>
      </c>
      <c r="AA581" s="5">
        <v>0</v>
      </c>
      <c r="AH581" s="5" t="s">
        <v>668</v>
      </c>
      <c r="EQ581" s="5" t="s">
        <v>6079</v>
      </c>
      <c r="ER581" s="5">
        <v>9.2233720368547697E+18</v>
      </c>
      <c r="EZ581" s="5" t="s">
        <v>662</v>
      </c>
      <c r="FB581" s="5" t="s">
        <v>5862</v>
      </c>
      <c r="FQ581" s="5">
        <v>2</v>
      </c>
    </row>
    <row r="582" spans="1:194" s="5" customFormat="1" x14ac:dyDescent="0.2">
      <c r="A582" s="5" t="s">
        <v>6078</v>
      </c>
      <c r="B582" s="5" t="s">
        <v>6077</v>
      </c>
      <c r="C582" s="5">
        <v>121898</v>
      </c>
      <c r="E582" s="5" t="s">
        <v>166</v>
      </c>
      <c r="F582" s="5" t="s">
        <v>167</v>
      </c>
      <c r="G582" s="5" t="s">
        <v>168</v>
      </c>
      <c r="H582" s="5" t="s">
        <v>169</v>
      </c>
      <c r="I582" s="5" t="s">
        <v>170</v>
      </c>
      <c r="J582" s="5" t="s">
        <v>171</v>
      </c>
      <c r="M582" s="5" t="s">
        <v>172</v>
      </c>
      <c r="N582" s="5" t="s">
        <v>167</v>
      </c>
      <c r="O582" s="5" t="s">
        <v>350</v>
      </c>
      <c r="P582" s="5" t="s">
        <v>668</v>
      </c>
      <c r="Q582" s="5" t="s">
        <v>668</v>
      </c>
      <c r="R582" s="6">
        <v>42425.686805555553</v>
      </c>
      <c r="S582" s="6">
        <v>42440.690972222219</v>
      </c>
      <c r="T582" s="6">
        <v>43588.411111111112</v>
      </c>
      <c r="U582" s="6">
        <v>42440.690972222219</v>
      </c>
      <c r="AA582" s="5">
        <v>0</v>
      </c>
      <c r="AH582" s="5" t="s">
        <v>668</v>
      </c>
      <c r="AI582" s="5" t="s">
        <v>350</v>
      </c>
      <c r="DG582" s="5" t="s">
        <v>681</v>
      </c>
      <c r="EQ582" s="5" t="s">
        <v>6076</v>
      </c>
      <c r="ER582" s="5">
        <v>9.2233720368547697E+18</v>
      </c>
      <c r="EZ582" s="5" t="s">
        <v>662</v>
      </c>
      <c r="FB582" s="5" t="s">
        <v>5054</v>
      </c>
      <c r="FQ582" s="5">
        <v>1</v>
      </c>
      <c r="GK582" s="5" t="s">
        <v>6075</v>
      </c>
    </row>
    <row r="583" spans="1:194" s="5" customFormat="1" x14ac:dyDescent="0.2">
      <c r="A583" s="5" t="s">
        <v>6074</v>
      </c>
      <c r="B583" s="5" t="s">
        <v>6073</v>
      </c>
      <c r="C583" s="5">
        <v>121896</v>
      </c>
      <c r="E583" s="5" t="s">
        <v>166</v>
      </c>
      <c r="F583" s="5" t="s">
        <v>167</v>
      </c>
      <c r="G583" s="5" t="s">
        <v>168</v>
      </c>
      <c r="H583" s="5" t="s">
        <v>169</v>
      </c>
      <c r="I583" s="5" t="s">
        <v>170</v>
      </c>
      <c r="J583" s="5" t="s">
        <v>171</v>
      </c>
      <c r="M583" s="5" t="s">
        <v>172</v>
      </c>
      <c r="N583" s="5" t="s">
        <v>167</v>
      </c>
      <c r="O583" s="5" t="s">
        <v>671</v>
      </c>
      <c r="P583" s="5" t="s">
        <v>668</v>
      </c>
      <c r="Q583" s="5" t="s">
        <v>668</v>
      </c>
      <c r="R583" s="6">
        <v>42425.684027777781</v>
      </c>
      <c r="S583" s="6">
        <v>42433.86041666667</v>
      </c>
      <c r="T583" s="6">
        <v>43588.411111111112</v>
      </c>
      <c r="U583" s="6">
        <v>42433.86041666667</v>
      </c>
      <c r="AA583" s="5">
        <v>0</v>
      </c>
      <c r="AF583" s="5" t="s">
        <v>6072</v>
      </c>
      <c r="AH583" s="5" t="s">
        <v>668</v>
      </c>
      <c r="DG583" s="5" t="s">
        <v>5368</v>
      </c>
      <c r="EQ583" s="5" t="s">
        <v>6071</v>
      </c>
      <c r="ER583" s="5">
        <v>9.2233720368547697E+18</v>
      </c>
      <c r="EZ583" s="5" t="s">
        <v>662</v>
      </c>
      <c r="FB583" s="5" t="s">
        <v>5862</v>
      </c>
      <c r="FQ583" s="5">
        <v>1</v>
      </c>
    </row>
    <row r="584" spans="1:194" s="5" customFormat="1" x14ac:dyDescent="0.2">
      <c r="A584" s="5" t="s">
        <v>6070</v>
      </c>
      <c r="B584" s="5" t="s">
        <v>6069</v>
      </c>
      <c r="C584" s="5">
        <v>121895</v>
      </c>
      <c r="E584" s="5" t="s">
        <v>166</v>
      </c>
      <c r="F584" s="5" t="s">
        <v>167</v>
      </c>
      <c r="G584" s="5" t="s">
        <v>168</v>
      </c>
      <c r="H584" s="5" t="s">
        <v>169</v>
      </c>
      <c r="I584" s="5" t="s">
        <v>170</v>
      </c>
      <c r="J584" s="5" t="s">
        <v>171</v>
      </c>
      <c r="M584" s="5" t="s">
        <v>172</v>
      </c>
      <c r="N584" s="5" t="s">
        <v>167</v>
      </c>
      <c r="O584" s="5" t="s">
        <v>614</v>
      </c>
      <c r="P584" s="5" t="s">
        <v>668</v>
      </c>
      <c r="Q584" s="5" t="s">
        <v>668</v>
      </c>
      <c r="R584" s="6">
        <v>42425.683333333334</v>
      </c>
      <c r="S584" s="6">
        <v>42433.86041666667</v>
      </c>
      <c r="T584" s="6">
        <v>43588.411111111112</v>
      </c>
      <c r="U584" s="6">
        <v>42433.86041666667</v>
      </c>
      <c r="AA584" s="5">
        <v>0</v>
      </c>
      <c r="AF584" s="5" t="s">
        <v>6068</v>
      </c>
      <c r="AH584" s="5" t="s">
        <v>668</v>
      </c>
      <c r="DG584" s="5" t="s">
        <v>5368</v>
      </c>
      <c r="EQ584" s="5" t="s">
        <v>6067</v>
      </c>
      <c r="ER584" s="5">
        <v>9.2233720368547697E+18</v>
      </c>
      <c r="EZ584" s="5" t="s">
        <v>662</v>
      </c>
      <c r="FB584" s="5" t="s">
        <v>5862</v>
      </c>
      <c r="FQ584" s="5">
        <v>2</v>
      </c>
    </row>
    <row r="585" spans="1:194" s="5" customFormat="1" x14ac:dyDescent="0.2">
      <c r="A585" s="5" t="s">
        <v>6066</v>
      </c>
      <c r="B585" s="5" t="s">
        <v>6065</v>
      </c>
      <c r="C585" s="5">
        <v>121891</v>
      </c>
      <c r="E585" s="5" t="s">
        <v>166</v>
      </c>
      <c r="F585" s="5" t="s">
        <v>167</v>
      </c>
      <c r="G585" s="5" t="s">
        <v>168</v>
      </c>
      <c r="H585" s="5" t="s">
        <v>169</v>
      </c>
      <c r="I585" s="5" t="s">
        <v>170</v>
      </c>
      <c r="J585" s="5" t="s">
        <v>171</v>
      </c>
      <c r="M585" s="5" t="s">
        <v>172</v>
      </c>
      <c r="N585" s="5" t="s">
        <v>167</v>
      </c>
      <c r="O585" s="5" t="s">
        <v>614</v>
      </c>
      <c r="P585" s="5" t="s">
        <v>668</v>
      </c>
      <c r="Q585" s="5" t="s">
        <v>668</v>
      </c>
      <c r="R585" s="6">
        <v>42425.662499999999</v>
      </c>
      <c r="S585" s="6">
        <v>42747.677083333336</v>
      </c>
      <c r="T585" s="6">
        <v>43588.411111111112</v>
      </c>
      <c r="U585" s="6">
        <v>42433.679166666669</v>
      </c>
      <c r="X585" s="5" t="s">
        <v>615</v>
      </c>
      <c r="AA585" s="5">
        <v>0</v>
      </c>
      <c r="AF585" s="5" t="s">
        <v>6064</v>
      </c>
      <c r="AH585" s="5" t="s">
        <v>668</v>
      </c>
      <c r="EQ585" s="5" t="s">
        <v>6063</v>
      </c>
      <c r="ER585" s="5">
        <v>9.2233720368547697E+18</v>
      </c>
      <c r="EZ585" s="5" t="s">
        <v>662</v>
      </c>
      <c r="FB585" s="5" t="s">
        <v>5862</v>
      </c>
      <c r="FQ585" s="5">
        <v>1</v>
      </c>
    </row>
    <row r="586" spans="1:194" s="5" customFormat="1" x14ac:dyDescent="0.2">
      <c r="A586" s="5" t="s">
        <v>6062</v>
      </c>
      <c r="B586" s="5" t="s">
        <v>6056</v>
      </c>
      <c r="C586" s="5">
        <v>121889</v>
      </c>
      <c r="E586" s="5" t="s">
        <v>166</v>
      </c>
      <c r="F586" s="5" t="s">
        <v>167</v>
      </c>
      <c r="G586" s="5" t="s">
        <v>168</v>
      </c>
      <c r="H586" s="5" t="s">
        <v>169</v>
      </c>
      <c r="I586" s="5" t="s">
        <v>170</v>
      </c>
      <c r="J586" s="5" t="s">
        <v>171</v>
      </c>
      <c r="M586" s="5" t="s">
        <v>172</v>
      </c>
      <c r="N586" s="5" t="s">
        <v>167</v>
      </c>
      <c r="O586" s="5" t="s">
        <v>671</v>
      </c>
      <c r="P586" s="5" t="s">
        <v>668</v>
      </c>
      <c r="Q586" s="5" t="s">
        <v>668</v>
      </c>
      <c r="R586" s="6">
        <v>42425.658333333333</v>
      </c>
      <c r="S586" s="6">
        <v>42433.86041666667</v>
      </c>
      <c r="T586" s="6">
        <v>43588.411111111112</v>
      </c>
      <c r="U586" s="6">
        <v>42433.86041666667</v>
      </c>
      <c r="AA586" s="5">
        <v>0</v>
      </c>
      <c r="AF586" s="5" t="s">
        <v>6061</v>
      </c>
      <c r="AH586" s="5" t="s">
        <v>668</v>
      </c>
      <c r="DG586" s="5" t="s">
        <v>5368</v>
      </c>
      <c r="EQ586" s="5" t="s">
        <v>6060</v>
      </c>
      <c r="ER586" s="5">
        <v>9.2233720368547697E+18</v>
      </c>
      <c r="EZ586" s="5" t="s">
        <v>662</v>
      </c>
      <c r="FB586" s="5" t="s">
        <v>5862</v>
      </c>
      <c r="FQ586" s="5">
        <v>1</v>
      </c>
    </row>
    <row r="587" spans="1:194" s="5" customFormat="1" x14ac:dyDescent="0.2">
      <c r="A587" s="5" t="s">
        <v>6059</v>
      </c>
      <c r="B587" s="5" t="s">
        <v>6058</v>
      </c>
      <c r="C587" s="5">
        <v>121885</v>
      </c>
      <c r="E587" s="5" t="s">
        <v>166</v>
      </c>
      <c r="F587" s="5" t="s">
        <v>167</v>
      </c>
      <c r="G587" s="5" t="s">
        <v>168</v>
      </c>
      <c r="H587" s="5" t="s">
        <v>169</v>
      </c>
      <c r="I587" s="5" t="s">
        <v>170</v>
      </c>
      <c r="J587" s="5" t="s">
        <v>171</v>
      </c>
      <c r="M587" s="5" t="s">
        <v>172</v>
      </c>
      <c r="N587" s="5" t="s">
        <v>167</v>
      </c>
      <c r="O587" s="5" t="s">
        <v>350</v>
      </c>
      <c r="P587" s="5" t="s">
        <v>668</v>
      </c>
      <c r="Q587" s="5" t="s">
        <v>668</v>
      </c>
      <c r="R587" s="6">
        <v>42425.65625</v>
      </c>
      <c r="S587" s="6">
        <v>42747.675694444442</v>
      </c>
      <c r="T587" s="6">
        <v>43588.411111111112</v>
      </c>
      <c r="U587" s="6">
        <v>42436.599305555559</v>
      </c>
      <c r="X587" s="5" t="s">
        <v>5845</v>
      </c>
      <c r="AA587" s="5">
        <v>0</v>
      </c>
      <c r="AF587" s="5" t="s">
        <v>6057</v>
      </c>
      <c r="AH587" s="5" t="s">
        <v>668</v>
      </c>
      <c r="BA587" s="5" t="s">
        <v>6056</v>
      </c>
      <c r="EQ587" s="5" t="s">
        <v>6055</v>
      </c>
      <c r="ER587" s="5">
        <v>9.2233720368547697E+18</v>
      </c>
      <c r="EZ587" s="5" t="s">
        <v>662</v>
      </c>
      <c r="FB587" s="5" t="s">
        <v>5862</v>
      </c>
      <c r="FQ587" s="5">
        <v>1</v>
      </c>
    </row>
    <row r="588" spans="1:194" s="5" customFormat="1" x14ac:dyDescent="0.2">
      <c r="A588" s="5" t="s">
        <v>6054</v>
      </c>
      <c r="B588" s="5" t="s">
        <v>6053</v>
      </c>
      <c r="C588" s="5">
        <v>121884</v>
      </c>
      <c r="E588" s="5" t="s">
        <v>166</v>
      </c>
      <c r="F588" s="5" t="s">
        <v>167</v>
      </c>
      <c r="G588" s="5" t="s">
        <v>168</v>
      </c>
      <c r="H588" s="5" t="s">
        <v>169</v>
      </c>
      <c r="I588" s="5" t="s">
        <v>170</v>
      </c>
      <c r="J588" s="5" t="s">
        <v>171</v>
      </c>
      <c r="M588" s="5" t="s">
        <v>172</v>
      </c>
      <c r="N588" s="5" t="s">
        <v>167</v>
      </c>
      <c r="O588" s="5" t="s">
        <v>671</v>
      </c>
      <c r="P588" s="5" t="s">
        <v>668</v>
      </c>
      <c r="Q588" s="5" t="s">
        <v>668</v>
      </c>
      <c r="R588" s="6">
        <v>42425.655555555553</v>
      </c>
      <c r="S588" s="6">
        <v>42444.61041666667</v>
      </c>
      <c r="T588" s="6">
        <v>43588.411111111112</v>
      </c>
      <c r="U588" s="6">
        <v>42444.61041666667</v>
      </c>
      <c r="AA588" s="5">
        <v>0</v>
      </c>
      <c r="AF588" s="5" t="s">
        <v>6052</v>
      </c>
      <c r="AH588" s="5" t="s">
        <v>668</v>
      </c>
      <c r="DG588" s="5" t="s">
        <v>5368</v>
      </c>
      <c r="EQ588" s="5" t="s">
        <v>6051</v>
      </c>
      <c r="ER588" s="5">
        <v>9.2233720368547697E+18</v>
      </c>
      <c r="EZ588" s="5" t="s">
        <v>662</v>
      </c>
      <c r="FB588" s="5" t="s">
        <v>5054</v>
      </c>
      <c r="FQ588" s="5">
        <v>2</v>
      </c>
    </row>
    <row r="589" spans="1:194" s="5" customFormat="1" x14ac:dyDescent="0.2">
      <c r="A589" s="5" t="s">
        <v>6050</v>
      </c>
      <c r="B589" s="5" t="s">
        <v>6049</v>
      </c>
      <c r="C589" s="5">
        <v>121883</v>
      </c>
      <c r="E589" s="5" t="s">
        <v>166</v>
      </c>
      <c r="F589" s="5" t="s">
        <v>167</v>
      </c>
      <c r="G589" s="5" t="s">
        <v>168</v>
      </c>
      <c r="H589" s="5" t="s">
        <v>169</v>
      </c>
      <c r="I589" s="5" t="s">
        <v>170</v>
      </c>
      <c r="J589" s="5" t="s">
        <v>171</v>
      </c>
      <c r="M589" s="5" t="s">
        <v>172</v>
      </c>
      <c r="N589" s="5" t="s">
        <v>167</v>
      </c>
      <c r="O589" s="5" t="s">
        <v>350</v>
      </c>
      <c r="P589" s="5" t="s">
        <v>668</v>
      </c>
      <c r="Q589" s="5" t="s">
        <v>668</v>
      </c>
      <c r="R589" s="6">
        <v>42425.652083333334</v>
      </c>
      <c r="S589" s="6">
        <v>42747.675694444442</v>
      </c>
      <c r="T589" s="6">
        <v>43588.411111111112</v>
      </c>
      <c r="U589" s="6">
        <v>42444.800000000003</v>
      </c>
      <c r="X589" s="5" t="s">
        <v>5845</v>
      </c>
      <c r="AA589" s="5">
        <v>0</v>
      </c>
      <c r="AF589" s="5" t="s">
        <v>6048</v>
      </c>
      <c r="AH589" s="5" t="s">
        <v>668</v>
      </c>
      <c r="EQ589" s="5" t="s">
        <v>6047</v>
      </c>
      <c r="ER589" s="5">
        <v>9.2233720368547697E+18</v>
      </c>
      <c r="EZ589" s="5" t="s">
        <v>662</v>
      </c>
      <c r="FB589" s="5" t="s">
        <v>5054</v>
      </c>
      <c r="FQ589" s="5">
        <v>3</v>
      </c>
    </row>
    <row r="590" spans="1:194" s="5" customFormat="1" x14ac:dyDescent="0.2">
      <c r="A590" s="5" t="s">
        <v>6046</v>
      </c>
      <c r="B590" s="5" t="s">
        <v>6045</v>
      </c>
      <c r="C590" s="5">
        <v>121882</v>
      </c>
      <c r="E590" s="5" t="s">
        <v>166</v>
      </c>
      <c r="F590" s="5" t="s">
        <v>167</v>
      </c>
      <c r="G590" s="5" t="s">
        <v>168</v>
      </c>
      <c r="H590" s="5" t="s">
        <v>169</v>
      </c>
      <c r="I590" s="5" t="s">
        <v>170</v>
      </c>
      <c r="J590" s="5" t="s">
        <v>171</v>
      </c>
      <c r="M590" s="5" t="s">
        <v>172</v>
      </c>
      <c r="N590" s="5" t="s">
        <v>167</v>
      </c>
      <c r="O590" s="5" t="s">
        <v>350</v>
      </c>
      <c r="P590" s="5" t="s">
        <v>668</v>
      </c>
      <c r="Q590" s="5" t="s">
        <v>668</v>
      </c>
      <c r="R590" s="6">
        <v>42425.65</v>
      </c>
      <c r="S590" s="6">
        <v>42747.675694444442</v>
      </c>
      <c r="T590" s="6">
        <v>43588.411111111112</v>
      </c>
      <c r="U590" s="6">
        <v>42444.800000000003</v>
      </c>
      <c r="X590" s="5" t="s">
        <v>5845</v>
      </c>
      <c r="AA590" s="5">
        <v>0</v>
      </c>
      <c r="AF590" s="5" t="s">
        <v>6044</v>
      </c>
      <c r="AH590" s="5" t="s">
        <v>668</v>
      </c>
      <c r="EQ590" s="5" t="s">
        <v>6043</v>
      </c>
      <c r="ER590" s="5">
        <v>9.2233720368547697E+18</v>
      </c>
      <c r="EZ590" s="5" t="s">
        <v>662</v>
      </c>
      <c r="FB590" s="5" t="s">
        <v>5054</v>
      </c>
      <c r="FQ590" s="5">
        <v>1</v>
      </c>
    </row>
    <row r="591" spans="1:194" s="5" customFormat="1" x14ac:dyDescent="0.2">
      <c r="A591" s="5" t="s">
        <v>6042</v>
      </c>
      <c r="B591" s="5" t="s">
        <v>6041</v>
      </c>
      <c r="C591" s="5">
        <v>121881</v>
      </c>
      <c r="E591" s="5" t="s">
        <v>166</v>
      </c>
      <c r="F591" s="5" t="s">
        <v>167</v>
      </c>
      <c r="G591" s="5" t="s">
        <v>168</v>
      </c>
      <c r="H591" s="5" t="s">
        <v>169</v>
      </c>
      <c r="I591" s="5" t="s">
        <v>170</v>
      </c>
      <c r="J591" s="5" t="s">
        <v>171</v>
      </c>
      <c r="M591" s="5" t="s">
        <v>172</v>
      </c>
      <c r="N591" s="5" t="s">
        <v>167</v>
      </c>
      <c r="O591" s="5" t="s">
        <v>614</v>
      </c>
      <c r="P591" s="5" t="s">
        <v>668</v>
      </c>
      <c r="Q591" s="5" t="s">
        <v>668</v>
      </c>
      <c r="R591" s="6">
        <v>42425.649305555555</v>
      </c>
      <c r="S591" s="6">
        <v>42747.677083333336</v>
      </c>
      <c r="T591" s="6">
        <v>43588.411111111112</v>
      </c>
      <c r="U591" s="6">
        <v>42443.761111111111</v>
      </c>
      <c r="X591" s="5" t="s">
        <v>615</v>
      </c>
      <c r="AA591" s="5">
        <v>0</v>
      </c>
      <c r="AF591" s="5" t="s">
        <v>6040</v>
      </c>
      <c r="AH591" s="5" t="s">
        <v>614</v>
      </c>
      <c r="AI591" s="5" t="s">
        <v>668</v>
      </c>
      <c r="EQ591" s="5" t="s">
        <v>6039</v>
      </c>
      <c r="ER591" s="5">
        <v>9.2233720368547697E+18</v>
      </c>
      <c r="EZ591" s="5" t="s">
        <v>662</v>
      </c>
      <c r="FB591" s="5" t="s">
        <v>5054</v>
      </c>
      <c r="FQ591" s="5">
        <v>2</v>
      </c>
      <c r="GK591" s="5" t="s">
        <v>6038</v>
      </c>
    </row>
    <row r="592" spans="1:194" s="5" customFormat="1" x14ac:dyDescent="0.2">
      <c r="A592" s="5" t="s">
        <v>6037</v>
      </c>
      <c r="B592" s="5" t="s">
        <v>6036</v>
      </c>
      <c r="C592" s="5">
        <v>121877</v>
      </c>
      <c r="E592" s="5" t="s">
        <v>166</v>
      </c>
      <c r="F592" s="5" t="s">
        <v>167</v>
      </c>
      <c r="G592" s="5" t="s">
        <v>168</v>
      </c>
      <c r="H592" s="5" t="s">
        <v>169</v>
      </c>
      <c r="I592" s="5" t="s">
        <v>170</v>
      </c>
      <c r="J592" s="5" t="s">
        <v>171</v>
      </c>
      <c r="M592" s="5" t="s">
        <v>172</v>
      </c>
      <c r="N592" s="5" t="s">
        <v>167</v>
      </c>
      <c r="O592" s="5" t="s">
        <v>350</v>
      </c>
      <c r="P592" s="5" t="s">
        <v>668</v>
      </c>
      <c r="Q592" s="5" t="s">
        <v>668</v>
      </c>
      <c r="R592" s="6">
        <v>42425.64166666667</v>
      </c>
      <c r="S592" s="6">
        <v>42747.675694444442</v>
      </c>
      <c r="T592" s="6">
        <v>43588.411111111112</v>
      </c>
      <c r="U592" s="6">
        <v>42436.599305555559</v>
      </c>
      <c r="X592" s="5" t="s">
        <v>5845</v>
      </c>
      <c r="AA592" s="5">
        <v>0</v>
      </c>
      <c r="AF592" s="5" t="s">
        <v>6035</v>
      </c>
      <c r="AH592" s="5" t="s">
        <v>668</v>
      </c>
      <c r="EQ592" s="5" t="s">
        <v>6034</v>
      </c>
      <c r="ER592" s="5">
        <v>9.2233720368547697E+18</v>
      </c>
      <c r="EZ592" s="5" t="s">
        <v>662</v>
      </c>
      <c r="FB592" s="5" t="s">
        <v>5862</v>
      </c>
      <c r="FQ592" s="5">
        <v>2</v>
      </c>
    </row>
    <row r="593" spans="1:196" s="5" customFormat="1" x14ac:dyDescent="0.2">
      <c r="A593" s="5" t="s">
        <v>6033</v>
      </c>
      <c r="B593" s="5" t="s">
        <v>6032</v>
      </c>
      <c r="C593" s="5">
        <v>121871</v>
      </c>
      <c r="E593" s="5" t="s">
        <v>166</v>
      </c>
      <c r="F593" s="5" t="s">
        <v>167</v>
      </c>
      <c r="G593" s="5" t="s">
        <v>168</v>
      </c>
      <c r="H593" s="5" t="s">
        <v>169</v>
      </c>
      <c r="I593" s="5" t="s">
        <v>170</v>
      </c>
      <c r="J593" s="5" t="s">
        <v>171</v>
      </c>
      <c r="M593" s="5" t="s">
        <v>172</v>
      </c>
      <c r="N593" s="5" t="s">
        <v>167</v>
      </c>
      <c r="O593" s="5" t="s">
        <v>614</v>
      </c>
      <c r="P593" s="5" t="s">
        <v>668</v>
      </c>
      <c r="Q593" s="5" t="s">
        <v>668</v>
      </c>
      <c r="R593" s="6">
        <v>42425.631944444445</v>
      </c>
      <c r="S593" s="6">
        <v>42439.729166666664</v>
      </c>
      <c r="T593" s="6">
        <v>43588.411111111112</v>
      </c>
      <c r="U593" s="6">
        <v>42439.729166666664</v>
      </c>
      <c r="AA593" s="5">
        <v>0</v>
      </c>
      <c r="AF593" s="5" t="s">
        <v>6031</v>
      </c>
      <c r="AH593" s="5" t="s">
        <v>668</v>
      </c>
      <c r="BB593" s="5" t="s">
        <v>6030</v>
      </c>
      <c r="DG593" s="5" t="s">
        <v>955</v>
      </c>
      <c r="EQ593" s="5" t="s">
        <v>6029</v>
      </c>
      <c r="ER593" s="5">
        <v>9.2233720368547697E+18</v>
      </c>
      <c r="EZ593" s="5" t="s">
        <v>662</v>
      </c>
      <c r="FB593" s="5" t="s">
        <v>5862</v>
      </c>
      <c r="FC593" s="5" t="s">
        <v>5054</v>
      </c>
      <c r="FQ593" s="5">
        <v>2</v>
      </c>
    </row>
    <row r="594" spans="1:196" s="5" customFormat="1" x14ac:dyDescent="0.2">
      <c r="A594" s="5" t="s">
        <v>6028</v>
      </c>
      <c r="B594" s="5" t="s">
        <v>6027</v>
      </c>
      <c r="C594" s="5">
        <v>121869</v>
      </c>
      <c r="E594" s="5" t="s">
        <v>166</v>
      </c>
      <c r="F594" s="5" t="s">
        <v>167</v>
      </c>
      <c r="G594" s="5" t="s">
        <v>168</v>
      </c>
      <c r="H594" s="5" t="s">
        <v>169</v>
      </c>
      <c r="I594" s="5" t="s">
        <v>170</v>
      </c>
      <c r="J594" s="5" t="s">
        <v>171</v>
      </c>
      <c r="M594" s="5" t="s">
        <v>172</v>
      </c>
      <c r="N594" s="5" t="s">
        <v>167</v>
      </c>
      <c r="O594" s="5" t="s">
        <v>668</v>
      </c>
      <c r="P594" s="5" t="s">
        <v>668</v>
      </c>
      <c r="Q594" s="5" t="s">
        <v>668</v>
      </c>
      <c r="R594" s="6">
        <v>42425.628472222219</v>
      </c>
      <c r="S594" s="6">
        <v>42747.67291666667</v>
      </c>
      <c r="T594" s="6">
        <v>43588.411111111112</v>
      </c>
      <c r="U594" s="6">
        <v>42446.584027777775</v>
      </c>
      <c r="V594" s="5" t="s">
        <v>6026</v>
      </c>
      <c r="X594" s="5" t="s">
        <v>1640</v>
      </c>
      <c r="AA594" s="5">
        <v>0</v>
      </c>
      <c r="AF594" s="5" t="s">
        <v>6025</v>
      </c>
      <c r="AH594" s="5" t="s">
        <v>668</v>
      </c>
      <c r="EQ594" s="5" t="s">
        <v>6024</v>
      </c>
      <c r="ER594" s="5">
        <v>9.2233720368547697E+18</v>
      </c>
      <c r="EZ594" s="5" t="s">
        <v>662</v>
      </c>
      <c r="FB594" s="5" t="s">
        <v>5054</v>
      </c>
      <c r="FQ594" s="5">
        <v>1</v>
      </c>
      <c r="GK594" s="5" t="s">
        <v>6023</v>
      </c>
    </row>
    <row r="595" spans="1:196" s="5" customFormat="1" x14ac:dyDescent="0.2">
      <c r="A595" s="5" t="s">
        <v>6022</v>
      </c>
      <c r="B595" s="5" t="s">
        <v>6021</v>
      </c>
      <c r="C595" s="5">
        <v>121834</v>
      </c>
      <c r="E595" s="5" t="s">
        <v>166</v>
      </c>
      <c r="F595" s="5" t="s">
        <v>167</v>
      </c>
      <c r="G595" s="5" t="s">
        <v>168</v>
      </c>
      <c r="H595" s="5" t="s">
        <v>169</v>
      </c>
      <c r="I595" s="5" t="s">
        <v>170</v>
      </c>
      <c r="J595" s="5" t="s">
        <v>171</v>
      </c>
      <c r="M595" s="5" t="s">
        <v>172</v>
      </c>
      <c r="N595" s="5" t="s">
        <v>167</v>
      </c>
      <c r="O595" s="5" t="s">
        <v>614</v>
      </c>
      <c r="P595" s="5">
        <v>1110204</v>
      </c>
      <c r="Q595" s="5">
        <v>1110204</v>
      </c>
      <c r="R595" s="6">
        <v>42424.865972222222</v>
      </c>
      <c r="S595" s="6">
        <v>42747.677083333336</v>
      </c>
      <c r="T595" s="6">
        <v>43588.411111111112</v>
      </c>
      <c r="U595" s="6">
        <v>42452.829861111109</v>
      </c>
      <c r="X595" s="5" t="s">
        <v>615</v>
      </c>
      <c r="AA595" s="5">
        <v>0</v>
      </c>
      <c r="AF595" s="5" t="s">
        <v>6020</v>
      </c>
      <c r="AH595" s="5">
        <v>1110204</v>
      </c>
      <c r="AI595" s="5" t="s">
        <v>614</v>
      </c>
      <c r="BS595" s="5" t="s">
        <v>6019</v>
      </c>
      <c r="EQ595" s="5" t="s">
        <v>6018</v>
      </c>
      <c r="ER595" s="5">
        <v>9.2233720368547697E+18</v>
      </c>
      <c r="EZ595" s="5" t="s">
        <v>662</v>
      </c>
      <c r="FB595" s="5" t="s">
        <v>5054</v>
      </c>
      <c r="FQ595" s="5">
        <v>2</v>
      </c>
      <c r="FV595" s="5" t="s">
        <v>1834</v>
      </c>
      <c r="FW595" s="5" t="s">
        <v>241</v>
      </c>
      <c r="GK595" s="5" t="s">
        <v>6017</v>
      </c>
      <c r="GL595" s="5" t="s">
        <v>6016</v>
      </c>
    </row>
    <row r="596" spans="1:196" s="5" customFormat="1" x14ac:dyDescent="0.2">
      <c r="A596" s="5" t="s">
        <v>6015</v>
      </c>
      <c r="B596" s="5" t="s">
        <v>5795</v>
      </c>
      <c r="C596" s="5">
        <v>121798</v>
      </c>
      <c r="E596" s="5" t="s">
        <v>166</v>
      </c>
      <c r="F596" s="5" t="s">
        <v>167</v>
      </c>
      <c r="G596" s="5" t="s">
        <v>168</v>
      </c>
      <c r="H596" s="5" t="s">
        <v>169</v>
      </c>
      <c r="I596" s="5" t="s">
        <v>170</v>
      </c>
      <c r="J596" s="5" t="s">
        <v>171</v>
      </c>
      <c r="M596" s="5" t="s">
        <v>172</v>
      </c>
      <c r="N596" s="5" t="s">
        <v>167</v>
      </c>
      <c r="O596" s="5" t="s">
        <v>668</v>
      </c>
      <c r="P596" s="5">
        <v>1110204</v>
      </c>
      <c r="Q596" s="5">
        <v>1110204</v>
      </c>
      <c r="R596" s="6">
        <v>42424.662499999999</v>
      </c>
      <c r="S596" s="6">
        <v>42436.720138888886</v>
      </c>
      <c r="T596" s="6">
        <v>43588.411111111112</v>
      </c>
      <c r="U596" s="6">
        <v>42436.633333333331</v>
      </c>
      <c r="AA596" s="5">
        <v>0</v>
      </c>
      <c r="AF596" s="5" t="s">
        <v>6014</v>
      </c>
      <c r="AH596" s="5">
        <v>1109761</v>
      </c>
      <c r="AI596" s="5">
        <v>1110204</v>
      </c>
      <c r="AJ596" s="5" t="s">
        <v>322</v>
      </c>
      <c r="AK596" s="5" t="s">
        <v>668</v>
      </c>
      <c r="BS596" s="5" t="s">
        <v>6013</v>
      </c>
      <c r="DG596" s="5" t="s">
        <v>5017</v>
      </c>
      <c r="EQ596" s="5" t="s">
        <v>6012</v>
      </c>
      <c r="ER596" s="5">
        <v>9.2233720368547697E+18</v>
      </c>
      <c r="EZ596" s="5" t="s">
        <v>662</v>
      </c>
      <c r="FB596" s="5" t="s">
        <v>5862</v>
      </c>
      <c r="FQ596" s="5">
        <v>2</v>
      </c>
      <c r="GK596" s="5" t="s">
        <v>6011</v>
      </c>
      <c r="GL596" s="5" t="s">
        <v>6010</v>
      </c>
    </row>
    <row r="597" spans="1:196" s="5" customFormat="1" x14ac:dyDescent="0.2">
      <c r="A597" s="5" t="s">
        <v>6008</v>
      </c>
      <c r="B597" s="5" t="s">
        <v>6009</v>
      </c>
      <c r="C597" s="5">
        <v>121785</v>
      </c>
      <c r="E597" s="5" t="s">
        <v>166</v>
      </c>
      <c r="F597" s="5" t="s">
        <v>167</v>
      </c>
      <c r="G597" s="5" t="s">
        <v>168</v>
      </c>
      <c r="H597" s="5" t="s">
        <v>169</v>
      </c>
      <c r="I597" s="5" t="s">
        <v>170</v>
      </c>
      <c r="J597" s="5" t="s">
        <v>171</v>
      </c>
      <c r="M597" s="5" t="s">
        <v>172</v>
      </c>
      <c r="N597" s="5" t="s">
        <v>167</v>
      </c>
      <c r="O597" s="5" t="s">
        <v>203</v>
      </c>
      <c r="P597" s="5" t="s">
        <v>184</v>
      </c>
      <c r="Q597" s="5" t="s">
        <v>184</v>
      </c>
      <c r="R597" s="6">
        <v>42424.625694444447</v>
      </c>
      <c r="S597" s="6">
        <v>42426.898611111108</v>
      </c>
      <c r="T597" s="6">
        <v>43588.411111111112</v>
      </c>
      <c r="U597" s="6">
        <v>42426.898611111108</v>
      </c>
      <c r="AA597" s="5">
        <v>0</v>
      </c>
      <c r="AF597" s="5" t="s">
        <v>6008</v>
      </c>
      <c r="AH597" s="5" t="s">
        <v>184</v>
      </c>
      <c r="BS597" s="5" t="s">
        <v>6007</v>
      </c>
      <c r="DG597" s="5" t="s">
        <v>1302</v>
      </c>
      <c r="EQ597" s="5" t="s">
        <v>6006</v>
      </c>
      <c r="ER597" s="5">
        <v>9.2233720368547697E+18</v>
      </c>
      <c r="EZ597" s="5" t="s">
        <v>662</v>
      </c>
      <c r="FB597" s="5" t="s">
        <v>5862</v>
      </c>
      <c r="FQ597" s="5">
        <v>1</v>
      </c>
      <c r="GK597" s="5" t="s">
        <v>6005</v>
      </c>
    </row>
    <row r="598" spans="1:196" s="5" customFormat="1" x14ac:dyDescent="0.2">
      <c r="A598" s="5" t="s">
        <v>6004</v>
      </c>
      <c r="B598" s="5" t="s">
        <v>6003</v>
      </c>
      <c r="C598" s="5">
        <v>121769</v>
      </c>
      <c r="E598" s="5" t="s">
        <v>166</v>
      </c>
      <c r="F598" s="5" t="s">
        <v>167</v>
      </c>
      <c r="G598" s="5" t="s">
        <v>168</v>
      </c>
      <c r="H598" s="5" t="s">
        <v>169</v>
      </c>
      <c r="I598" s="5" t="s">
        <v>170</v>
      </c>
      <c r="J598" s="5" t="s">
        <v>171</v>
      </c>
      <c r="M598" s="5" t="s">
        <v>172</v>
      </c>
      <c r="N598" s="5" t="s">
        <v>167</v>
      </c>
      <c r="O598" s="5" t="s">
        <v>671</v>
      </c>
      <c r="P598" s="5" t="s">
        <v>555</v>
      </c>
      <c r="Q598" s="5" t="s">
        <v>555</v>
      </c>
      <c r="R598" s="6">
        <v>42424.167361111111</v>
      </c>
      <c r="S598" s="6">
        <v>42452.594444444447</v>
      </c>
      <c r="T598" s="6">
        <v>43588.411111111112</v>
      </c>
      <c r="U598" s="6">
        <v>42440.815972222219</v>
      </c>
      <c r="AA598" s="5">
        <v>0</v>
      </c>
      <c r="AF598" s="5" t="s">
        <v>6002</v>
      </c>
      <c r="AH598" s="5" t="s">
        <v>555</v>
      </c>
      <c r="BS598" s="5" t="s">
        <v>6001</v>
      </c>
      <c r="DG598" s="5" t="s">
        <v>5368</v>
      </c>
      <c r="EQ598" s="5" t="s">
        <v>6000</v>
      </c>
      <c r="ER598" s="5">
        <v>9.2233720368547697E+18</v>
      </c>
      <c r="EZ598" s="5" t="s">
        <v>662</v>
      </c>
      <c r="FB598" s="5" t="s">
        <v>5862</v>
      </c>
      <c r="FC598" s="5" t="s">
        <v>5054</v>
      </c>
      <c r="FQ598" s="5">
        <v>3</v>
      </c>
    </row>
    <row r="599" spans="1:196" s="5" customFormat="1" x14ac:dyDescent="0.2">
      <c r="A599" s="5" t="s">
        <v>5999</v>
      </c>
      <c r="B599" s="5" t="s">
        <v>5998</v>
      </c>
      <c r="C599" s="5">
        <v>121719</v>
      </c>
      <c r="E599" s="5" t="s">
        <v>166</v>
      </c>
      <c r="F599" s="5" t="s">
        <v>167</v>
      </c>
      <c r="G599" s="5" t="s">
        <v>168</v>
      </c>
      <c r="H599" s="5" t="s">
        <v>169</v>
      </c>
      <c r="I599" s="5" t="s">
        <v>170</v>
      </c>
      <c r="J599" s="5" t="s">
        <v>171</v>
      </c>
      <c r="M599" s="5" t="s">
        <v>172</v>
      </c>
      <c r="N599" s="5" t="s">
        <v>167</v>
      </c>
      <c r="O599" s="5" t="s">
        <v>614</v>
      </c>
      <c r="P599" s="5" t="s">
        <v>614</v>
      </c>
      <c r="Q599" s="5" t="s">
        <v>614</v>
      </c>
      <c r="R599" s="6">
        <v>42423.752083333333</v>
      </c>
      <c r="S599" s="6">
        <v>42747.677083333336</v>
      </c>
      <c r="T599" s="6">
        <v>43588.411111111112</v>
      </c>
      <c r="U599" s="6">
        <v>42444.720138888886</v>
      </c>
      <c r="X599" s="5" t="s">
        <v>615</v>
      </c>
      <c r="AA599" s="5">
        <v>0</v>
      </c>
      <c r="AF599" s="5" t="s">
        <v>5997</v>
      </c>
      <c r="AH599" s="5" t="s">
        <v>614</v>
      </c>
      <c r="EQ599" s="5" t="s">
        <v>5996</v>
      </c>
      <c r="ER599" s="5">
        <v>9.2233720368547697E+18</v>
      </c>
      <c r="EZ599" s="5" t="s">
        <v>662</v>
      </c>
      <c r="FB599" s="5" t="s">
        <v>5054</v>
      </c>
      <c r="FQ599" s="5">
        <v>1</v>
      </c>
    </row>
    <row r="600" spans="1:196" s="5" customFormat="1" x14ac:dyDescent="0.2">
      <c r="A600" s="5" t="s">
        <v>5995</v>
      </c>
      <c r="B600" s="5" t="s">
        <v>5994</v>
      </c>
      <c r="C600" s="5">
        <v>121680</v>
      </c>
      <c r="E600" s="5" t="s">
        <v>166</v>
      </c>
      <c r="F600" s="5" t="s">
        <v>167</v>
      </c>
      <c r="G600" s="5" t="s">
        <v>168</v>
      </c>
      <c r="H600" s="5" t="s">
        <v>169</v>
      </c>
      <c r="I600" s="5" t="s">
        <v>170</v>
      </c>
      <c r="J600" s="5" t="s">
        <v>171</v>
      </c>
      <c r="M600" s="5" t="s">
        <v>172</v>
      </c>
      <c r="N600" s="5" t="s">
        <v>167</v>
      </c>
      <c r="P600" s="5" t="s">
        <v>668</v>
      </c>
      <c r="Q600" s="5" t="s">
        <v>668</v>
      </c>
      <c r="R600" s="6">
        <v>42422.88958333333</v>
      </c>
      <c r="S600" s="6">
        <v>42760.488194444442</v>
      </c>
      <c r="T600" s="6">
        <v>43588.411111111112</v>
      </c>
      <c r="U600" s="6">
        <v>42446.771527777775</v>
      </c>
      <c r="X600" s="5" t="s">
        <v>5845</v>
      </c>
      <c r="AA600" s="5">
        <v>0</v>
      </c>
      <c r="AF600" s="5" t="s">
        <v>5993</v>
      </c>
      <c r="AH600" s="5">
        <v>1110204</v>
      </c>
      <c r="AI600" s="5" t="s">
        <v>555</v>
      </c>
      <c r="AJ600" s="5" t="s">
        <v>668</v>
      </c>
      <c r="EQ600" s="5" t="s">
        <v>5992</v>
      </c>
      <c r="ER600" s="5">
        <v>9.2233720368547697E+18</v>
      </c>
      <c r="EZ600" s="5" t="s">
        <v>662</v>
      </c>
      <c r="FB600" s="5" t="s">
        <v>5054</v>
      </c>
      <c r="FQ600" s="5">
        <v>0</v>
      </c>
      <c r="GK600" s="5" t="s">
        <v>5991</v>
      </c>
      <c r="GL600" s="5" t="s">
        <v>5990</v>
      </c>
    </row>
    <row r="601" spans="1:196" s="5" customFormat="1" x14ac:dyDescent="0.2">
      <c r="A601" s="5" t="s">
        <v>5989</v>
      </c>
      <c r="B601" s="5" t="s">
        <v>5988</v>
      </c>
      <c r="C601" s="5">
        <v>121672</v>
      </c>
      <c r="E601" s="5" t="s">
        <v>166</v>
      </c>
      <c r="F601" s="5" t="s">
        <v>167</v>
      </c>
      <c r="G601" s="5" t="s">
        <v>168</v>
      </c>
      <c r="H601" s="5" t="s">
        <v>169</v>
      </c>
      <c r="I601" s="5" t="s">
        <v>170</v>
      </c>
      <c r="J601" s="5" t="s">
        <v>171</v>
      </c>
      <c r="M601" s="5" t="s">
        <v>172</v>
      </c>
      <c r="N601" s="5" t="s">
        <v>167</v>
      </c>
      <c r="O601" s="5" t="s">
        <v>671</v>
      </c>
      <c r="P601" s="5">
        <v>1110204</v>
      </c>
      <c r="Q601" s="5">
        <v>1110204</v>
      </c>
      <c r="R601" s="6">
        <v>42422.87777777778</v>
      </c>
      <c r="S601" s="6">
        <v>42446.617361111108</v>
      </c>
      <c r="T601" s="6">
        <v>43588.411111111112</v>
      </c>
      <c r="U601" s="6">
        <v>42446.617361111108</v>
      </c>
      <c r="AA601" s="5">
        <v>0</v>
      </c>
      <c r="AF601" s="5" t="s">
        <v>5987</v>
      </c>
      <c r="AH601" s="5">
        <v>1110204</v>
      </c>
      <c r="BS601" s="5" t="s">
        <v>5986</v>
      </c>
      <c r="EQ601" s="5" t="s">
        <v>5985</v>
      </c>
      <c r="ER601" s="5">
        <v>9.2233720368547697E+18</v>
      </c>
      <c r="EZ601" s="5" t="s">
        <v>662</v>
      </c>
      <c r="FB601" s="5" t="s">
        <v>5054</v>
      </c>
      <c r="FQ601" s="5">
        <v>2</v>
      </c>
    </row>
    <row r="602" spans="1:196" s="5" customFormat="1" x14ac:dyDescent="0.2">
      <c r="A602" s="5" t="s">
        <v>5984</v>
      </c>
      <c r="B602" s="5" t="s">
        <v>5983</v>
      </c>
      <c r="C602" s="5">
        <v>121666</v>
      </c>
      <c r="E602" s="5" t="s">
        <v>166</v>
      </c>
      <c r="F602" s="5" t="s">
        <v>167</v>
      </c>
      <c r="G602" s="5" t="s">
        <v>168</v>
      </c>
      <c r="H602" s="5" t="s">
        <v>169</v>
      </c>
      <c r="I602" s="5" t="s">
        <v>170</v>
      </c>
      <c r="J602" s="5" t="s">
        <v>171</v>
      </c>
      <c r="M602" s="5" t="s">
        <v>172</v>
      </c>
      <c r="N602" s="5" t="s">
        <v>167</v>
      </c>
      <c r="O602" s="5" t="s">
        <v>203</v>
      </c>
      <c r="P602" s="5">
        <v>1110204</v>
      </c>
      <c r="Q602" s="5">
        <v>1110204</v>
      </c>
      <c r="R602" s="6">
        <v>42422.863194444442</v>
      </c>
      <c r="S602" s="6">
        <v>42431.892361111109</v>
      </c>
      <c r="T602" s="6">
        <v>43588.411111111112</v>
      </c>
      <c r="U602" s="6">
        <v>42431.892361111109</v>
      </c>
      <c r="AA602" s="5">
        <v>0</v>
      </c>
      <c r="AF602" s="5" t="s">
        <v>5982</v>
      </c>
      <c r="AH602" s="5">
        <v>1110204</v>
      </c>
      <c r="AI602" s="5" t="s">
        <v>203</v>
      </c>
      <c r="BL602" s="5" t="s">
        <v>5981</v>
      </c>
      <c r="BS602" s="5" t="s">
        <v>5980</v>
      </c>
      <c r="DG602" s="5" t="s">
        <v>5405</v>
      </c>
      <c r="EQ602" s="5" t="s">
        <v>5979</v>
      </c>
      <c r="ER602" s="5">
        <v>9.2233720368547697E+18</v>
      </c>
      <c r="EZ602" s="5" t="s">
        <v>662</v>
      </c>
      <c r="FB602" s="5" t="s">
        <v>5862</v>
      </c>
      <c r="FQ602" s="5">
        <v>3</v>
      </c>
      <c r="FW602" s="5" t="s">
        <v>241</v>
      </c>
      <c r="GK602" s="5" t="s">
        <v>5978</v>
      </c>
    </row>
    <row r="603" spans="1:196" s="5" customFormat="1" x14ac:dyDescent="0.2">
      <c r="A603" s="5" t="s">
        <v>5977</v>
      </c>
      <c r="B603" s="5" t="s">
        <v>5976</v>
      </c>
      <c r="C603" s="5">
        <v>121629</v>
      </c>
      <c r="E603" s="5" t="s">
        <v>166</v>
      </c>
      <c r="F603" s="5" t="s">
        <v>167</v>
      </c>
      <c r="G603" s="5" t="s">
        <v>168</v>
      </c>
      <c r="H603" s="5" t="s">
        <v>169</v>
      </c>
      <c r="I603" s="5" t="s">
        <v>170</v>
      </c>
      <c r="J603" s="5" t="s">
        <v>171</v>
      </c>
      <c r="M603" s="5" t="s">
        <v>172</v>
      </c>
      <c r="N603" s="5" t="s">
        <v>167</v>
      </c>
      <c r="O603" s="5" t="s">
        <v>350</v>
      </c>
      <c r="P603" s="5" t="s">
        <v>668</v>
      </c>
      <c r="Q603" s="5" t="s">
        <v>668</v>
      </c>
      <c r="R603" s="6">
        <v>42422.686805555553</v>
      </c>
      <c r="S603" s="6">
        <v>42430.645138888889</v>
      </c>
      <c r="T603" s="6">
        <v>43588.411111111112</v>
      </c>
      <c r="U603" s="6">
        <v>42430.645138888889</v>
      </c>
      <c r="AA603" s="5">
        <v>0</v>
      </c>
      <c r="AF603" s="5" t="s">
        <v>5975</v>
      </c>
      <c r="AH603" s="5" t="s">
        <v>203</v>
      </c>
      <c r="AI603" s="5" t="s">
        <v>668</v>
      </c>
      <c r="EQ603" s="5" t="s">
        <v>5974</v>
      </c>
      <c r="ER603" s="5">
        <v>9.2233720368547697E+18</v>
      </c>
      <c r="EZ603" s="5" t="s">
        <v>662</v>
      </c>
      <c r="FB603" s="5" t="s">
        <v>5862</v>
      </c>
      <c r="FQ603" s="5">
        <v>2</v>
      </c>
      <c r="GK603" s="5" t="s">
        <v>5973</v>
      </c>
    </row>
    <row r="604" spans="1:196" s="5" customFormat="1" x14ac:dyDescent="0.2">
      <c r="A604" s="5" t="s">
        <v>5972</v>
      </c>
      <c r="B604" s="5" t="s">
        <v>5971</v>
      </c>
      <c r="C604" s="5">
        <v>121628</v>
      </c>
      <c r="E604" s="5" t="s">
        <v>166</v>
      </c>
      <c r="F604" s="5" t="s">
        <v>167</v>
      </c>
      <c r="G604" s="5" t="s">
        <v>168</v>
      </c>
      <c r="H604" s="5" t="s">
        <v>169</v>
      </c>
      <c r="I604" s="5" t="s">
        <v>170</v>
      </c>
      <c r="J604" s="5" t="s">
        <v>171</v>
      </c>
      <c r="M604" s="5" t="s">
        <v>172</v>
      </c>
      <c r="N604" s="5" t="s">
        <v>167</v>
      </c>
      <c r="O604" s="5" t="s">
        <v>350</v>
      </c>
      <c r="P604" s="5" t="s">
        <v>668</v>
      </c>
      <c r="Q604" s="5" t="s">
        <v>668</v>
      </c>
      <c r="R604" s="6">
        <v>42422.686111111114</v>
      </c>
      <c r="S604" s="6">
        <v>42430.644444444442</v>
      </c>
      <c r="T604" s="6">
        <v>43588.411111111112</v>
      </c>
      <c r="U604" s="6">
        <v>42430.644444444442</v>
      </c>
      <c r="AA604" s="5">
        <v>0</v>
      </c>
      <c r="AF604" s="5" t="s">
        <v>5970</v>
      </c>
      <c r="AH604" s="5" t="s">
        <v>203</v>
      </c>
      <c r="AI604" s="5" t="s">
        <v>668</v>
      </c>
      <c r="EQ604" s="5" t="s">
        <v>5969</v>
      </c>
      <c r="ER604" s="5">
        <v>9.2233720368547697E+18</v>
      </c>
      <c r="EZ604" s="5" t="s">
        <v>662</v>
      </c>
      <c r="FB604" s="5" t="s">
        <v>5862</v>
      </c>
      <c r="FQ604" s="5">
        <v>1</v>
      </c>
      <c r="GK604" s="5" t="s">
        <v>5968</v>
      </c>
    </row>
    <row r="605" spans="1:196" s="5" customFormat="1" x14ac:dyDescent="0.2">
      <c r="A605" s="5" t="s">
        <v>5967</v>
      </c>
      <c r="B605" s="5" t="s">
        <v>5960</v>
      </c>
      <c r="C605" s="5">
        <v>121582</v>
      </c>
      <c r="E605" s="5" t="s">
        <v>229</v>
      </c>
      <c r="F605" s="5" t="s">
        <v>167</v>
      </c>
      <c r="G605" s="5" t="s">
        <v>168</v>
      </c>
      <c r="H605" s="5" t="s">
        <v>169</v>
      </c>
      <c r="I605" s="5" t="s">
        <v>170</v>
      </c>
      <c r="J605" s="5" t="s">
        <v>171</v>
      </c>
      <c r="M605" s="5" t="s">
        <v>172</v>
      </c>
      <c r="N605" s="5" t="s">
        <v>167</v>
      </c>
      <c r="P605" s="5" t="s">
        <v>282</v>
      </c>
      <c r="Q605" s="5" t="s">
        <v>282</v>
      </c>
      <c r="R605" s="6">
        <v>42419.82916666667</v>
      </c>
      <c r="S605" s="6">
        <v>43585.402083333334</v>
      </c>
      <c r="T605" s="6">
        <v>43588.411111111112</v>
      </c>
      <c r="U605" s="6">
        <v>43585.402083333334</v>
      </c>
      <c r="AA605" s="5">
        <v>0</v>
      </c>
      <c r="AH605" s="5" t="s">
        <v>282</v>
      </c>
      <c r="DF605" s="5" t="s">
        <v>769</v>
      </c>
      <c r="DH605" s="5" t="s">
        <v>5966</v>
      </c>
      <c r="DI605" s="5" t="s">
        <v>240</v>
      </c>
      <c r="EQ605" s="5" t="s">
        <v>5965</v>
      </c>
      <c r="ER605" s="5">
        <v>9.2233720368547697E+18</v>
      </c>
      <c r="EZ605" s="5" t="s">
        <v>662</v>
      </c>
    </row>
    <row r="606" spans="1:196" s="5" customFormat="1" x14ac:dyDescent="0.2">
      <c r="A606" s="5" t="s">
        <v>5964</v>
      </c>
      <c r="B606" s="5" t="s">
        <v>5963</v>
      </c>
      <c r="C606" s="5">
        <v>121581</v>
      </c>
      <c r="E606" s="5" t="s">
        <v>166</v>
      </c>
      <c r="F606" s="5" t="s">
        <v>167</v>
      </c>
      <c r="G606" s="5" t="s">
        <v>168</v>
      </c>
      <c r="H606" s="5" t="s">
        <v>169</v>
      </c>
      <c r="I606" s="5" t="s">
        <v>170</v>
      </c>
      <c r="J606" s="5" t="s">
        <v>171</v>
      </c>
      <c r="M606" s="5" t="s">
        <v>172</v>
      </c>
      <c r="N606" s="5" t="s">
        <v>167</v>
      </c>
      <c r="O606" s="5" t="s">
        <v>668</v>
      </c>
      <c r="P606" s="5">
        <v>1112284</v>
      </c>
      <c r="Q606" s="5">
        <v>1112284</v>
      </c>
      <c r="R606" s="6">
        <v>42419.828472222223</v>
      </c>
      <c r="S606" s="6">
        <v>42437.804166666669</v>
      </c>
      <c r="T606" s="6">
        <v>43588.411111111112</v>
      </c>
      <c r="U606" s="6">
        <v>42437.715277777781</v>
      </c>
      <c r="AA606" s="5">
        <v>0</v>
      </c>
      <c r="AF606" s="5" t="s">
        <v>5962</v>
      </c>
      <c r="AH606" s="5">
        <v>1110204</v>
      </c>
      <c r="AI606" s="5">
        <v>1112284</v>
      </c>
      <c r="BC606" s="5" t="s">
        <v>5961</v>
      </c>
      <c r="DG606" s="5" t="s">
        <v>5960</v>
      </c>
      <c r="EQ606" s="5" t="s">
        <v>5959</v>
      </c>
      <c r="ER606" s="5">
        <v>9.2233720368547697E+18</v>
      </c>
      <c r="EZ606" s="5" t="s">
        <v>662</v>
      </c>
      <c r="FB606" s="5" t="s">
        <v>5862</v>
      </c>
      <c r="FQ606" s="5">
        <v>2</v>
      </c>
      <c r="GK606" s="5" t="s">
        <v>5958</v>
      </c>
      <c r="GL606" s="5" t="s">
        <v>5957</v>
      </c>
      <c r="GM606" s="5" t="s">
        <v>5956</v>
      </c>
      <c r="GN606" s="5" t="s">
        <v>5955</v>
      </c>
    </row>
    <row r="607" spans="1:196" s="5" customFormat="1" x14ac:dyDescent="0.2">
      <c r="A607" s="5" t="s">
        <v>5954</v>
      </c>
      <c r="B607" s="5" t="s">
        <v>5953</v>
      </c>
      <c r="C607" s="5">
        <v>121564</v>
      </c>
      <c r="E607" s="5" t="s">
        <v>166</v>
      </c>
      <c r="F607" s="5" t="s">
        <v>167</v>
      </c>
      <c r="G607" s="5" t="s">
        <v>168</v>
      </c>
      <c r="H607" s="5" t="s">
        <v>169</v>
      </c>
      <c r="I607" s="5" t="s">
        <v>170</v>
      </c>
      <c r="J607" s="5" t="s">
        <v>171</v>
      </c>
      <c r="M607" s="5" t="s">
        <v>172</v>
      </c>
      <c r="N607" s="5" t="s">
        <v>167</v>
      </c>
      <c r="O607" s="5" t="s">
        <v>184</v>
      </c>
      <c r="P607" s="5" t="s">
        <v>184</v>
      </c>
      <c r="Q607" s="5" t="s">
        <v>184</v>
      </c>
      <c r="R607" s="6">
        <v>42419.770138888889</v>
      </c>
      <c r="S607" s="6">
        <v>42423.90625</v>
      </c>
      <c r="T607" s="6">
        <v>43588.411111111112</v>
      </c>
      <c r="U607" s="6">
        <v>42423.90625</v>
      </c>
      <c r="AA607" s="5">
        <v>0</v>
      </c>
      <c r="AF607" s="5" t="s">
        <v>5952</v>
      </c>
      <c r="AH607" s="5" t="s">
        <v>184</v>
      </c>
      <c r="BS607" s="5" t="s">
        <v>5951</v>
      </c>
      <c r="DG607" s="5" t="s">
        <v>5405</v>
      </c>
      <c r="EQ607" s="5" t="s">
        <v>5950</v>
      </c>
      <c r="ER607" s="5">
        <v>9.2233720368547697E+18</v>
      </c>
      <c r="EZ607" s="5" t="s">
        <v>662</v>
      </c>
      <c r="FB607" s="5" t="s">
        <v>2565</v>
      </c>
      <c r="FQ607" s="5">
        <v>1</v>
      </c>
    </row>
    <row r="608" spans="1:196" s="5" customFormat="1" x14ac:dyDescent="0.2">
      <c r="A608" s="5" t="s">
        <v>5949</v>
      </c>
      <c r="B608" s="5" t="s">
        <v>5948</v>
      </c>
      <c r="C608" s="5">
        <v>121563</v>
      </c>
      <c r="E608" s="5" t="s">
        <v>166</v>
      </c>
      <c r="F608" s="5" t="s">
        <v>167</v>
      </c>
      <c r="G608" s="5" t="s">
        <v>168</v>
      </c>
      <c r="H608" s="5" t="s">
        <v>169</v>
      </c>
      <c r="I608" s="5" t="s">
        <v>170</v>
      </c>
      <c r="J608" s="5" t="s">
        <v>171</v>
      </c>
      <c r="M608" s="5" t="s">
        <v>172</v>
      </c>
      <c r="N608" s="5" t="s">
        <v>167</v>
      </c>
      <c r="O608" s="5" t="s">
        <v>5945</v>
      </c>
      <c r="P608" s="5" t="s">
        <v>184</v>
      </c>
      <c r="Q608" s="5" t="s">
        <v>184</v>
      </c>
      <c r="R608" s="6">
        <v>42419.768055555556</v>
      </c>
      <c r="S608" s="6">
        <v>42509.409722222219</v>
      </c>
      <c r="T608" s="6">
        <v>43588.411111111112</v>
      </c>
      <c r="U608" s="6">
        <v>42473.640277777777</v>
      </c>
      <c r="V608" s="5" t="s">
        <v>5947</v>
      </c>
      <c r="AA608" s="5">
        <v>0</v>
      </c>
      <c r="AF608" s="5" t="s">
        <v>5946</v>
      </c>
      <c r="AH608" s="5" t="s">
        <v>184</v>
      </c>
      <c r="AI608" s="5" t="s">
        <v>5945</v>
      </c>
      <c r="BS608" s="5" t="s">
        <v>5944</v>
      </c>
      <c r="DG608" s="5" t="s">
        <v>5405</v>
      </c>
      <c r="EQ608" s="5" t="s">
        <v>5943</v>
      </c>
      <c r="ER608" s="5">
        <v>9.2233720368547697E+18</v>
      </c>
      <c r="EZ608" s="5" t="s">
        <v>662</v>
      </c>
      <c r="FB608" s="5" t="s">
        <v>5272</v>
      </c>
      <c r="FQ608" s="5">
        <v>2</v>
      </c>
      <c r="FU608" s="5">
        <v>3</v>
      </c>
      <c r="FV608" s="5" t="s">
        <v>5942</v>
      </c>
      <c r="FW608" s="5" t="s">
        <v>241</v>
      </c>
      <c r="GK608" s="5" t="s">
        <v>5941</v>
      </c>
    </row>
    <row r="609" spans="1:195" s="5" customFormat="1" x14ac:dyDescent="0.2">
      <c r="A609" s="5" t="s">
        <v>5940</v>
      </c>
      <c r="B609" s="5" t="s">
        <v>5914</v>
      </c>
      <c r="C609" s="5">
        <v>121552</v>
      </c>
      <c r="E609" s="5" t="s">
        <v>229</v>
      </c>
      <c r="F609" s="5" t="s">
        <v>167</v>
      </c>
      <c r="G609" s="5" t="s">
        <v>168</v>
      </c>
      <c r="H609" s="5" t="s">
        <v>169</v>
      </c>
      <c r="I609" s="5" t="s">
        <v>170</v>
      </c>
      <c r="J609" s="5" t="s">
        <v>171</v>
      </c>
      <c r="M609" s="5" t="s">
        <v>172</v>
      </c>
      <c r="N609" s="5" t="s">
        <v>167</v>
      </c>
      <c r="P609" s="5">
        <v>1109761</v>
      </c>
      <c r="Q609" s="5">
        <v>1109761</v>
      </c>
      <c r="R609" s="6">
        <v>42419.697222222225</v>
      </c>
      <c r="S609" s="6">
        <v>42962.640972222223</v>
      </c>
      <c r="T609" s="6">
        <v>43588.411111111112</v>
      </c>
      <c r="U609" s="6">
        <v>42962.640972222223</v>
      </c>
      <c r="AA609" s="5">
        <v>0</v>
      </c>
      <c r="AF609" s="5" t="s">
        <v>5939</v>
      </c>
      <c r="AH609" s="5">
        <v>1109761</v>
      </c>
      <c r="BH609" s="5" t="s">
        <v>5923</v>
      </c>
      <c r="BI609" s="5" t="s">
        <v>5917</v>
      </c>
      <c r="BJ609" s="5" t="s">
        <v>5926</v>
      </c>
      <c r="CC609" s="5" t="s">
        <v>4903</v>
      </c>
      <c r="DF609" s="5" t="s">
        <v>769</v>
      </c>
      <c r="DH609" s="5" t="s">
        <v>5938</v>
      </c>
      <c r="DI609" s="5" t="s">
        <v>240</v>
      </c>
      <c r="EQ609" s="5" t="s">
        <v>5937</v>
      </c>
      <c r="ER609" s="5">
        <v>9.2233720368547697E+18</v>
      </c>
      <c r="EZ609" s="5" t="s">
        <v>662</v>
      </c>
    </row>
    <row r="610" spans="1:195" s="5" customFormat="1" x14ac:dyDescent="0.2">
      <c r="A610" s="5" t="s">
        <v>5936</v>
      </c>
      <c r="B610" s="5" t="s">
        <v>5935</v>
      </c>
      <c r="C610" s="5">
        <v>121549</v>
      </c>
      <c r="E610" s="5" t="s">
        <v>166</v>
      </c>
      <c r="F610" s="5" t="s">
        <v>167</v>
      </c>
      <c r="G610" s="5" t="s">
        <v>168</v>
      </c>
      <c r="H610" s="5" t="s">
        <v>169</v>
      </c>
      <c r="I610" s="5" t="s">
        <v>170</v>
      </c>
      <c r="J610" s="5" t="s">
        <v>171</v>
      </c>
      <c r="M610" s="5" t="s">
        <v>172</v>
      </c>
      <c r="N610" s="5" t="s">
        <v>167</v>
      </c>
      <c r="O610" s="5" t="s">
        <v>671</v>
      </c>
      <c r="P610" s="5" t="s">
        <v>671</v>
      </c>
      <c r="Q610" s="5" t="s">
        <v>671</v>
      </c>
      <c r="R610" s="6">
        <v>42419.692361111112</v>
      </c>
      <c r="S610" s="6">
        <v>42747.677083333336</v>
      </c>
      <c r="T610" s="6">
        <v>43588.411111111112</v>
      </c>
      <c r="U610" s="6">
        <v>42433.663888888892</v>
      </c>
      <c r="X610" s="5" t="s">
        <v>615</v>
      </c>
      <c r="Y610" s="5" t="s">
        <v>5934</v>
      </c>
      <c r="AA610" s="5">
        <v>0</v>
      </c>
      <c r="AF610" s="5" t="s">
        <v>5933</v>
      </c>
      <c r="EQ610" s="5" t="s">
        <v>5932</v>
      </c>
      <c r="ER610" s="5">
        <v>9.2233720368547697E+18</v>
      </c>
      <c r="EZ610" s="5" t="s">
        <v>662</v>
      </c>
      <c r="FB610" s="5" t="s">
        <v>5862</v>
      </c>
      <c r="FQ610" s="5">
        <v>2</v>
      </c>
    </row>
    <row r="611" spans="1:195" s="5" customFormat="1" x14ac:dyDescent="0.2">
      <c r="A611" s="5" t="s">
        <v>5931</v>
      </c>
      <c r="B611" s="5" t="s">
        <v>5930</v>
      </c>
      <c r="C611" s="5">
        <v>121538</v>
      </c>
      <c r="E611" s="5" t="s">
        <v>166</v>
      </c>
      <c r="F611" s="5" t="s">
        <v>167</v>
      </c>
      <c r="G611" s="5" t="s">
        <v>168</v>
      </c>
      <c r="H611" s="5" t="s">
        <v>169</v>
      </c>
      <c r="I611" s="5" t="s">
        <v>170</v>
      </c>
      <c r="J611" s="5" t="s">
        <v>171</v>
      </c>
      <c r="M611" s="5" t="s">
        <v>172</v>
      </c>
      <c r="N611" s="5" t="s">
        <v>167</v>
      </c>
      <c r="O611" s="5" t="s">
        <v>671</v>
      </c>
      <c r="P611" s="5" t="s">
        <v>671</v>
      </c>
      <c r="Q611" s="5" t="s">
        <v>671</v>
      </c>
      <c r="R611" s="6">
        <v>42419.645138888889</v>
      </c>
      <c r="S611" s="6">
        <v>42478.744444444441</v>
      </c>
      <c r="T611" s="6">
        <v>43588.411111111112</v>
      </c>
      <c r="U611" s="6">
        <v>42478.744444444441</v>
      </c>
      <c r="X611" s="5" t="s">
        <v>676</v>
      </c>
      <c r="AA611" s="5">
        <v>0</v>
      </c>
      <c r="AF611" s="5" t="s">
        <v>5929</v>
      </c>
      <c r="EQ611" s="5" t="s">
        <v>5928</v>
      </c>
      <c r="ER611" s="5">
        <v>9.2233720368547697E+18</v>
      </c>
      <c r="EZ611" s="5" t="s">
        <v>662</v>
      </c>
      <c r="FB611" s="5" t="s">
        <v>5272</v>
      </c>
      <c r="FQ611" s="5">
        <v>1</v>
      </c>
      <c r="FW611" s="5" t="s">
        <v>221</v>
      </c>
    </row>
    <row r="612" spans="1:195" s="5" customFormat="1" x14ac:dyDescent="0.2">
      <c r="A612" s="5" t="s">
        <v>5927</v>
      </c>
      <c r="B612" s="5" t="s">
        <v>5926</v>
      </c>
      <c r="C612" s="5">
        <v>121482</v>
      </c>
      <c r="E612" s="5" t="s">
        <v>166</v>
      </c>
      <c r="F612" s="5" t="s">
        <v>167</v>
      </c>
      <c r="G612" s="5" t="s">
        <v>168</v>
      </c>
      <c r="H612" s="5" t="s">
        <v>169</v>
      </c>
      <c r="I612" s="5" t="s">
        <v>170</v>
      </c>
      <c r="J612" s="5" t="s">
        <v>171</v>
      </c>
      <c r="M612" s="5" t="s">
        <v>172</v>
      </c>
      <c r="N612" s="5" t="s">
        <v>167</v>
      </c>
      <c r="O612" s="5" t="s">
        <v>668</v>
      </c>
      <c r="P612" s="5">
        <v>1110204</v>
      </c>
      <c r="Q612" s="5">
        <v>1110204</v>
      </c>
      <c r="R612" s="6">
        <v>42418.693749999999</v>
      </c>
      <c r="S612" s="6">
        <v>42433.790277777778</v>
      </c>
      <c r="T612" s="6">
        <v>43588.411111111112</v>
      </c>
      <c r="U612" s="6">
        <v>42433.790277777778</v>
      </c>
      <c r="AA612" s="5">
        <v>0</v>
      </c>
      <c r="AH612" s="5">
        <v>1110204</v>
      </c>
      <c r="AI612" s="5" t="s">
        <v>4975</v>
      </c>
      <c r="DG612" s="5" t="s">
        <v>5914</v>
      </c>
      <c r="EQ612" s="5" t="s">
        <v>5925</v>
      </c>
      <c r="ER612" s="5">
        <v>9.2233720368547697E+18</v>
      </c>
      <c r="EZ612" s="5" t="s">
        <v>662</v>
      </c>
      <c r="FB612" s="5" t="s">
        <v>5862</v>
      </c>
      <c r="FQ612" s="5">
        <v>3</v>
      </c>
    </row>
    <row r="613" spans="1:195" s="5" customFormat="1" x14ac:dyDescent="0.2">
      <c r="A613" s="5" t="s">
        <v>5924</v>
      </c>
      <c r="B613" s="5" t="s">
        <v>5923</v>
      </c>
      <c r="C613" s="5">
        <v>121481</v>
      </c>
      <c r="E613" s="5" t="s">
        <v>166</v>
      </c>
      <c r="F613" s="5" t="s">
        <v>167</v>
      </c>
      <c r="G613" s="5" t="s">
        <v>168</v>
      </c>
      <c r="H613" s="5" t="s">
        <v>169</v>
      </c>
      <c r="I613" s="5" t="s">
        <v>170</v>
      </c>
      <c r="J613" s="5" t="s">
        <v>171</v>
      </c>
      <c r="M613" s="5" t="s">
        <v>172</v>
      </c>
      <c r="N613" s="5" t="s">
        <v>167</v>
      </c>
      <c r="O613" s="5" t="s">
        <v>668</v>
      </c>
      <c r="P613" s="5">
        <v>1110204</v>
      </c>
      <c r="Q613" s="5">
        <v>1110204</v>
      </c>
      <c r="R613" s="6">
        <v>42418.691666666666</v>
      </c>
      <c r="S613" s="6">
        <v>42437.804166666669</v>
      </c>
      <c r="T613" s="6">
        <v>43588.411111111112</v>
      </c>
      <c r="U613" s="6">
        <v>42433.790277777778</v>
      </c>
      <c r="AA613" s="5">
        <v>0</v>
      </c>
      <c r="AF613" s="5" t="s">
        <v>5922</v>
      </c>
      <c r="AH613" s="5">
        <v>1110204</v>
      </c>
      <c r="BS613" s="5" t="s">
        <v>5921</v>
      </c>
      <c r="DG613" s="5" t="s">
        <v>5914</v>
      </c>
      <c r="EQ613" s="5" t="s">
        <v>5920</v>
      </c>
      <c r="ER613" s="5">
        <v>9.2233720368547697E+18</v>
      </c>
      <c r="EZ613" s="5" t="s">
        <v>662</v>
      </c>
      <c r="FB613" s="5" t="s">
        <v>5862</v>
      </c>
      <c r="FQ613" s="5">
        <v>1</v>
      </c>
      <c r="GK613" s="5" t="s">
        <v>5919</v>
      </c>
    </row>
    <row r="614" spans="1:195" s="5" customFormat="1" x14ac:dyDescent="0.2">
      <c r="A614" s="5" t="s">
        <v>5918</v>
      </c>
      <c r="B614" s="5" t="s">
        <v>5917</v>
      </c>
      <c r="C614" s="5">
        <v>121478</v>
      </c>
      <c r="E614" s="5" t="s">
        <v>166</v>
      </c>
      <c r="F614" s="5" t="s">
        <v>167</v>
      </c>
      <c r="G614" s="5" t="s">
        <v>168</v>
      </c>
      <c r="H614" s="5" t="s">
        <v>169</v>
      </c>
      <c r="I614" s="5" t="s">
        <v>170</v>
      </c>
      <c r="J614" s="5" t="s">
        <v>171</v>
      </c>
      <c r="M614" s="5" t="s">
        <v>172</v>
      </c>
      <c r="N614" s="5" t="s">
        <v>167</v>
      </c>
      <c r="O614" s="5" t="s">
        <v>668</v>
      </c>
      <c r="P614" s="5">
        <v>1110204</v>
      </c>
      <c r="Q614" s="5">
        <v>1110204</v>
      </c>
      <c r="R614" s="6">
        <v>42418.68472222222</v>
      </c>
      <c r="S614" s="6">
        <v>42433.790277777778</v>
      </c>
      <c r="T614" s="6">
        <v>43588.411111111112</v>
      </c>
      <c r="U614" s="6">
        <v>42433.790277777778</v>
      </c>
      <c r="AA614" s="5">
        <v>0</v>
      </c>
      <c r="AF614" s="5" t="s">
        <v>5916</v>
      </c>
      <c r="AH614" s="5">
        <v>1110204</v>
      </c>
      <c r="AI614" s="5" t="s">
        <v>4975</v>
      </c>
      <c r="BS614" s="5" t="s">
        <v>5915</v>
      </c>
      <c r="DG614" s="5" t="s">
        <v>5914</v>
      </c>
      <c r="EQ614" s="5" t="s">
        <v>5913</v>
      </c>
      <c r="ER614" s="5">
        <v>9.2233720368547697E+18</v>
      </c>
      <c r="EZ614" s="5" t="s">
        <v>662</v>
      </c>
      <c r="FB614" s="5" t="s">
        <v>5862</v>
      </c>
      <c r="FQ614" s="5">
        <v>3</v>
      </c>
    </row>
    <row r="615" spans="1:195" s="5" customFormat="1" x14ac:dyDescent="0.2">
      <c r="A615" s="5" t="s">
        <v>5912</v>
      </c>
      <c r="B615" s="5" t="s">
        <v>5911</v>
      </c>
      <c r="C615" s="5">
        <v>121344</v>
      </c>
      <c r="E615" s="5" t="s">
        <v>166</v>
      </c>
      <c r="F615" s="5" t="s">
        <v>167</v>
      </c>
      <c r="G615" s="5" t="s">
        <v>168</v>
      </c>
      <c r="H615" s="5" t="s">
        <v>169</v>
      </c>
      <c r="I615" s="5" t="s">
        <v>170</v>
      </c>
      <c r="J615" s="5" t="s">
        <v>171</v>
      </c>
      <c r="M615" s="5" t="s">
        <v>172</v>
      </c>
      <c r="N615" s="5" t="s">
        <v>167</v>
      </c>
      <c r="O615" s="5" t="s">
        <v>184</v>
      </c>
      <c r="P615" s="5">
        <v>1110204</v>
      </c>
      <c r="Q615" s="5">
        <v>1110204</v>
      </c>
      <c r="R615" s="6">
        <v>42417.767361111109</v>
      </c>
      <c r="S615" s="6">
        <v>42439.618750000001</v>
      </c>
      <c r="T615" s="6">
        <v>43588.411111111112</v>
      </c>
      <c r="U615" s="6">
        <v>42439.618750000001</v>
      </c>
      <c r="AA615" s="5">
        <v>0</v>
      </c>
      <c r="AF615" s="5" t="s">
        <v>5910</v>
      </c>
      <c r="AH615" s="5">
        <v>1110204</v>
      </c>
      <c r="AI615" s="5" t="s">
        <v>184</v>
      </c>
      <c r="AJ615" s="5" t="s">
        <v>1600</v>
      </c>
      <c r="BS615" s="5" t="s">
        <v>5910</v>
      </c>
      <c r="EQ615" s="5" t="s">
        <v>5909</v>
      </c>
      <c r="ER615" s="5">
        <v>9.2233720368547697E+18</v>
      </c>
      <c r="EZ615" s="5" t="s">
        <v>662</v>
      </c>
      <c r="FB615" s="5" t="s">
        <v>5862</v>
      </c>
      <c r="FC615" s="5" t="s">
        <v>5054</v>
      </c>
      <c r="FQ615" s="5">
        <v>3</v>
      </c>
      <c r="GK615" s="5" t="s">
        <v>5908</v>
      </c>
    </row>
    <row r="616" spans="1:195" s="5" customFormat="1" x14ac:dyDescent="0.2">
      <c r="A616" s="5" t="s">
        <v>5907</v>
      </c>
      <c r="B616" s="5" t="s">
        <v>5906</v>
      </c>
      <c r="C616" s="5">
        <v>121343</v>
      </c>
      <c r="E616" s="5" t="s">
        <v>166</v>
      </c>
      <c r="F616" s="5" t="s">
        <v>167</v>
      </c>
      <c r="G616" s="5" t="s">
        <v>168</v>
      </c>
      <c r="H616" s="5" t="s">
        <v>169</v>
      </c>
      <c r="I616" s="5" t="s">
        <v>170</v>
      </c>
      <c r="J616" s="5" t="s">
        <v>171</v>
      </c>
      <c r="M616" s="5" t="s">
        <v>172</v>
      </c>
      <c r="N616" s="5" t="s">
        <v>167</v>
      </c>
      <c r="O616" s="5" t="s">
        <v>184</v>
      </c>
      <c r="P616" s="5">
        <v>1110204</v>
      </c>
      <c r="Q616" s="5">
        <v>1110204</v>
      </c>
      <c r="R616" s="6">
        <v>42417.765972222223</v>
      </c>
      <c r="S616" s="6">
        <v>42436.611805555556</v>
      </c>
      <c r="T616" s="6">
        <v>43588.411111111112</v>
      </c>
      <c r="U616" s="6">
        <v>42436.611805555556</v>
      </c>
      <c r="AA616" s="5">
        <v>0</v>
      </c>
      <c r="AF616" s="5" t="s">
        <v>5905</v>
      </c>
      <c r="AH616" s="5">
        <v>1110204</v>
      </c>
      <c r="AI616" s="5" t="s">
        <v>1600</v>
      </c>
      <c r="BS616" s="5" t="s">
        <v>5905</v>
      </c>
      <c r="EQ616" s="5" t="s">
        <v>5904</v>
      </c>
      <c r="ER616" s="5">
        <v>9.2233720368547697E+18</v>
      </c>
      <c r="EZ616" s="5" t="s">
        <v>662</v>
      </c>
      <c r="FB616" s="5" t="s">
        <v>5862</v>
      </c>
      <c r="FQ616" s="5">
        <v>1</v>
      </c>
    </row>
    <row r="617" spans="1:195" s="5" customFormat="1" x14ac:dyDescent="0.2">
      <c r="A617" s="5" t="s">
        <v>5903</v>
      </c>
      <c r="B617" s="5" t="s">
        <v>5902</v>
      </c>
      <c r="C617" s="5">
        <v>121341</v>
      </c>
      <c r="E617" s="5" t="s">
        <v>166</v>
      </c>
      <c r="F617" s="5" t="s">
        <v>167</v>
      </c>
      <c r="G617" s="5" t="s">
        <v>168</v>
      </c>
      <c r="H617" s="5" t="s">
        <v>169</v>
      </c>
      <c r="I617" s="5" t="s">
        <v>170</v>
      </c>
      <c r="J617" s="5" t="s">
        <v>171</v>
      </c>
      <c r="M617" s="5" t="s">
        <v>172</v>
      </c>
      <c r="N617" s="5" t="s">
        <v>167</v>
      </c>
      <c r="O617" s="5" t="s">
        <v>184</v>
      </c>
      <c r="P617" s="5">
        <v>1110204</v>
      </c>
      <c r="Q617" s="5">
        <v>1110204</v>
      </c>
      <c r="R617" s="6">
        <v>42417.763194444444</v>
      </c>
      <c r="S617" s="6">
        <v>42430.813194444447</v>
      </c>
      <c r="T617" s="6">
        <v>43588.411111111112</v>
      </c>
      <c r="U617" s="6">
        <v>42430.640277777777</v>
      </c>
      <c r="AA617" s="5">
        <v>0</v>
      </c>
      <c r="AF617" s="5" t="s">
        <v>5901</v>
      </c>
      <c r="AH617" s="5">
        <v>1110204</v>
      </c>
      <c r="AI617" s="5" t="s">
        <v>203</v>
      </c>
      <c r="AJ617" s="5" t="s">
        <v>1600</v>
      </c>
      <c r="EQ617" s="5" t="s">
        <v>5900</v>
      </c>
      <c r="ER617" s="5">
        <v>9.2233720368547697E+18</v>
      </c>
      <c r="EZ617" s="5" t="s">
        <v>662</v>
      </c>
      <c r="FB617" s="5" t="s">
        <v>5862</v>
      </c>
      <c r="FQ617" s="5">
        <v>2</v>
      </c>
      <c r="GK617" s="5" t="s">
        <v>5899</v>
      </c>
      <c r="GL617" s="5" t="s">
        <v>5898</v>
      </c>
    </row>
    <row r="618" spans="1:195" s="5" customFormat="1" x14ac:dyDescent="0.2">
      <c r="A618" s="5" t="s">
        <v>5897</v>
      </c>
      <c r="B618" s="5" t="s">
        <v>5896</v>
      </c>
      <c r="C618" s="5">
        <v>121340</v>
      </c>
      <c r="E618" s="5" t="s">
        <v>166</v>
      </c>
      <c r="F618" s="5" t="s">
        <v>167</v>
      </c>
      <c r="G618" s="5" t="s">
        <v>168</v>
      </c>
      <c r="H618" s="5" t="s">
        <v>169</v>
      </c>
      <c r="I618" s="5" t="s">
        <v>170</v>
      </c>
      <c r="J618" s="5" t="s">
        <v>171</v>
      </c>
      <c r="M618" s="5" t="s">
        <v>172</v>
      </c>
      <c r="N618" s="5" t="s">
        <v>167</v>
      </c>
      <c r="O618" s="5" t="s">
        <v>184</v>
      </c>
      <c r="P618" s="5">
        <v>1110204</v>
      </c>
      <c r="Q618" s="5">
        <v>1110204</v>
      </c>
      <c r="R618" s="6">
        <v>42417.762499999997</v>
      </c>
      <c r="S618" s="6">
        <v>42426.557638888888</v>
      </c>
      <c r="T618" s="6">
        <v>43588.411111111112</v>
      </c>
      <c r="U618" s="6">
        <v>42426.557638888888</v>
      </c>
      <c r="AA618" s="5">
        <v>0</v>
      </c>
      <c r="AF618" s="5" t="s">
        <v>5895</v>
      </c>
      <c r="AH618" s="5">
        <v>1110204</v>
      </c>
      <c r="AI618" s="5" t="s">
        <v>1600</v>
      </c>
      <c r="BS618" s="5" t="s">
        <v>5895</v>
      </c>
      <c r="EQ618" s="5" t="s">
        <v>5894</v>
      </c>
      <c r="ER618" s="5">
        <v>9.2233720368547697E+18</v>
      </c>
      <c r="EZ618" s="5" t="s">
        <v>662</v>
      </c>
      <c r="FB618" s="5" t="s">
        <v>5862</v>
      </c>
      <c r="FQ618" s="5">
        <v>1</v>
      </c>
    </row>
    <row r="619" spans="1:195" s="5" customFormat="1" x14ac:dyDescent="0.2">
      <c r="A619" s="5" t="s">
        <v>5893</v>
      </c>
      <c r="B619" s="5" t="s">
        <v>5892</v>
      </c>
      <c r="C619" s="5">
        <v>121251</v>
      </c>
      <c r="E619" s="5" t="s">
        <v>166</v>
      </c>
      <c r="F619" s="5" t="s">
        <v>167</v>
      </c>
      <c r="G619" s="5" t="s">
        <v>168</v>
      </c>
      <c r="H619" s="5" t="s">
        <v>169</v>
      </c>
      <c r="I619" s="5" t="s">
        <v>170</v>
      </c>
      <c r="J619" s="5" t="s">
        <v>171</v>
      </c>
      <c r="M619" s="5" t="s">
        <v>172</v>
      </c>
      <c r="N619" s="5" t="s">
        <v>167</v>
      </c>
      <c r="O619" s="5" t="s">
        <v>350</v>
      </c>
      <c r="P619" s="5" t="s">
        <v>668</v>
      </c>
      <c r="Q619" s="5" t="s">
        <v>668</v>
      </c>
      <c r="R619" s="6">
        <v>42416.615972222222</v>
      </c>
      <c r="S619" s="6">
        <v>42747.675694444442</v>
      </c>
      <c r="T619" s="6">
        <v>43588.411111111112</v>
      </c>
      <c r="U619" s="6">
        <v>42419.72152777778</v>
      </c>
      <c r="X619" s="5" t="s">
        <v>5845</v>
      </c>
      <c r="AA619" s="5">
        <v>0</v>
      </c>
      <c r="AH619" s="5" t="s">
        <v>668</v>
      </c>
      <c r="EQ619" s="5" t="s">
        <v>5891</v>
      </c>
      <c r="ER619" s="5">
        <v>9.2233720368547697E+18</v>
      </c>
      <c r="EZ619" s="5" t="s">
        <v>662</v>
      </c>
      <c r="FB619" s="5" t="s">
        <v>2565</v>
      </c>
      <c r="FQ619" s="5">
        <v>5</v>
      </c>
    </row>
    <row r="620" spans="1:195" s="5" customFormat="1" x14ac:dyDescent="0.2">
      <c r="A620" s="5" t="s">
        <v>5890</v>
      </c>
      <c r="B620" s="5" t="s">
        <v>5889</v>
      </c>
      <c r="C620" s="5">
        <v>121250</v>
      </c>
      <c r="E620" s="5" t="s">
        <v>166</v>
      </c>
      <c r="F620" s="5" t="s">
        <v>167</v>
      </c>
      <c r="G620" s="5" t="s">
        <v>168</v>
      </c>
      <c r="H620" s="5" t="s">
        <v>169</v>
      </c>
      <c r="I620" s="5" t="s">
        <v>170</v>
      </c>
      <c r="J620" s="5" t="s">
        <v>171</v>
      </c>
      <c r="M620" s="5" t="s">
        <v>172</v>
      </c>
      <c r="N620" s="5" t="s">
        <v>167</v>
      </c>
      <c r="O620" s="5" t="s">
        <v>350</v>
      </c>
      <c r="P620" s="5" t="s">
        <v>668</v>
      </c>
      <c r="Q620" s="5" t="s">
        <v>668</v>
      </c>
      <c r="R620" s="6">
        <v>42416.615277777775</v>
      </c>
      <c r="S620" s="6">
        <v>42747.675694444442</v>
      </c>
      <c r="T620" s="6">
        <v>43588.411111111112</v>
      </c>
      <c r="U620" s="6">
        <v>42416.618750000001</v>
      </c>
      <c r="X620" s="5" t="s">
        <v>5845</v>
      </c>
      <c r="AA620" s="5">
        <v>0</v>
      </c>
      <c r="AH620" s="5" t="s">
        <v>668</v>
      </c>
      <c r="EQ620" s="5" t="s">
        <v>5888</v>
      </c>
      <c r="ER620" s="5">
        <v>9.2233720368547697E+18</v>
      </c>
      <c r="EZ620" s="5" t="s">
        <v>662</v>
      </c>
      <c r="FB620" s="5" t="s">
        <v>2565</v>
      </c>
      <c r="FQ620" s="5">
        <v>3</v>
      </c>
    </row>
    <row r="621" spans="1:195" s="5" customFormat="1" x14ac:dyDescent="0.2">
      <c r="A621" s="5" t="s">
        <v>5887</v>
      </c>
      <c r="B621" s="5" t="s">
        <v>5886</v>
      </c>
      <c r="C621" s="5">
        <v>121018</v>
      </c>
      <c r="E621" s="5" t="s">
        <v>166</v>
      </c>
      <c r="F621" s="5" t="s">
        <v>167</v>
      </c>
      <c r="G621" s="5" t="s">
        <v>168</v>
      </c>
      <c r="H621" s="5" t="s">
        <v>169</v>
      </c>
      <c r="I621" s="5" t="s">
        <v>170</v>
      </c>
      <c r="J621" s="5" t="s">
        <v>171</v>
      </c>
      <c r="M621" s="5" t="s">
        <v>172</v>
      </c>
      <c r="N621" s="5" t="s">
        <v>167</v>
      </c>
      <c r="O621" s="5" t="s">
        <v>203</v>
      </c>
      <c r="P621" s="5" t="s">
        <v>215</v>
      </c>
      <c r="Q621" s="5" t="s">
        <v>215</v>
      </c>
      <c r="R621" s="6">
        <v>42411.754861111112</v>
      </c>
      <c r="S621" s="6">
        <v>42426.623611111114</v>
      </c>
      <c r="T621" s="6">
        <v>43588.411111111112</v>
      </c>
      <c r="U621" s="6">
        <v>42426.623611111114</v>
      </c>
      <c r="AA621" s="5">
        <v>0</v>
      </c>
      <c r="AF621" s="5" t="s">
        <v>5885</v>
      </c>
      <c r="AH621" s="5">
        <v>1110604</v>
      </c>
      <c r="AI621" s="5" t="s">
        <v>184</v>
      </c>
      <c r="AJ621" s="5" t="s">
        <v>215</v>
      </c>
      <c r="AK621" s="5" t="s">
        <v>203</v>
      </c>
      <c r="DG621" s="5" t="s">
        <v>3980</v>
      </c>
      <c r="EQ621" s="5" t="s">
        <v>5884</v>
      </c>
      <c r="ER621" s="5">
        <v>9.2233720368547697E+18</v>
      </c>
      <c r="EZ621" s="5" t="s">
        <v>662</v>
      </c>
      <c r="FB621" s="5" t="s">
        <v>5862</v>
      </c>
      <c r="FQ621" s="5">
        <v>1</v>
      </c>
      <c r="GK621" s="5" t="s">
        <v>5883</v>
      </c>
      <c r="GL621" s="5" t="s">
        <v>5882</v>
      </c>
      <c r="GM621" s="5" t="s">
        <v>5881</v>
      </c>
    </row>
    <row r="622" spans="1:195" s="5" customFormat="1" x14ac:dyDescent="0.2">
      <c r="A622" s="5" t="s">
        <v>5880</v>
      </c>
      <c r="B622" s="5" t="s">
        <v>5879</v>
      </c>
      <c r="C622" s="5">
        <v>120946</v>
      </c>
      <c r="E622" s="5" t="s">
        <v>166</v>
      </c>
      <c r="F622" s="5" t="s">
        <v>167</v>
      </c>
      <c r="G622" s="5" t="s">
        <v>168</v>
      </c>
      <c r="H622" s="5" t="s">
        <v>169</v>
      </c>
      <c r="I622" s="5" t="s">
        <v>170</v>
      </c>
      <c r="J622" s="5" t="s">
        <v>171</v>
      </c>
      <c r="M622" s="5" t="s">
        <v>172</v>
      </c>
      <c r="N622" s="5" t="s">
        <v>167</v>
      </c>
      <c r="O622" s="5" t="s">
        <v>203</v>
      </c>
      <c r="P622" s="5" t="s">
        <v>203</v>
      </c>
      <c r="Q622" s="5" t="s">
        <v>203</v>
      </c>
      <c r="R622" s="6">
        <v>42410.877083333333</v>
      </c>
      <c r="S622" s="6">
        <v>42417.788888888892</v>
      </c>
      <c r="T622" s="6">
        <v>43588.411111111112</v>
      </c>
      <c r="U622" s="6">
        <v>42417.788888888892</v>
      </c>
      <c r="AA622" s="5">
        <v>0</v>
      </c>
      <c r="AH622" s="5" t="s">
        <v>203</v>
      </c>
      <c r="EQ622" s="5" t="s">
        <v>5878</v>
      </c>
      <c r="ER622" s="5">
        <v>9.2233720368547697E+18</v>
      </c>
      <c r="EZ622" s="5" t="s">
        <v>662</v>
      </c>
      <c r="FB622" s="5" t="s">
        <v>2565</v>
      </c>
      <c r="FQ622" s="5">
        <v>3</v>
      </c>
    </row>
    <row r="623" spans="1:195" s="5" customFormat="1" x14ac:dyDescent="0.2">
      <c r="A623" s="5" t="s">
        <v>5877</v>
      </c>
      <c r="B623" s="5" t="s">
        <v>5876</v>
      </c>
      <c r="C623" s="5">
        <v>120945</v>
      </c>
      <c r="E623" s="5" t="s">
        <v>166</v>
      </c>
      <c r="F623" s="5" t="s">
        <v>167</v>
      </c>
      <c r="G623" s="5" t="s">
        <v>168</v>
      </c>
      <c r="H623" s="5" t="s">
        <v>169</v>
      </c>
      <c r="I623" s="5" t="s">
        <v>170</v>
      </c>
      <c r="J623" s="5" t="s">
        <v>171</v>
      </c>
      <c r="M623" s="5" t="s">
        <v>172</v>
      </c>
      <c r="N623" s="5" t="s">
        <v>167</v>
      </c>
      <c r="O623" s="5" t="s">
        <v>671</v>
      </c>
      <c r="P623" s="5" t="s">
        <v>668</v>
      </c>
      <c r="Q623" s="5" t="s">
        <v>668</v>
      </c>
      <c r="R623" s="6">
        <v>42410.873611111114</v>
      </c>
      <c r="S623" s="6">
        <v>42747.677083333336</v>
      </c>
      <c r="T623" s="6">
        <v>43588.411111111112</v>
      </c>
      <c r="U623" s="6">
        <v>42419.792361111111</v>
      </c>
      <c r="X623" s="5" t="s">
        <v>615</v>
      </c>
      <c r="AA623" s="5">
        <v>0</v>
      </c>
      <c r="AH623" s="5" t="s">
        <v>668</v>
      </c>
      <c r="EQ623" s="5" t="s">
        <v>5875</v>
      </c>
      <c r="ER623" s="5">
        <v>9.2233720368547697E+18</v>
      </c>
      <c r="EZ623" s="5" t="s">
        <v>662</v>
      </c>
      <c r="FB623" s="5" t="s">
        <v>2565</v>
      </c>
      <c r="FQ623" s="5">
        <v>2</v>
      </c>
    </row>
    <row r="624" spans="1:195" s="5" customFormat="1" x14ac:dyDescent="0.2">
      <c r="A624" s="5" t="s">
        <v>5874</v>
      </c>
      <c r="B624" s="5" t="s">
        <v>5873</v>
      </c>
      <c r="C624" s="5">
        <v>120942</v>
      </c>
      <c r="E624" s="5" t="s">
        <v>166</v>
      </c>
      <c r="F624" s="5" t="s">
        <v>167</v>
      </c>
      <c r="G624" s="5" t="s">
        <v>168</v>
      </c>
      <c r="H624" s="5" t="s">
        <v>169</v>
      </c>
      <c r="I624" s="5" t="s">
        <v>170</v>
      </c>
      <c r="J624" s="5" t="s">
        <v>171</v>
      </c>
      <c r="M624" s="5" t="s">
        <v>172</v>
      </c>
      <c r="N624" s="5" t="s">
        <v>167</v>
      </c>
      <c r="O624" s="5" t="s">
        <v>671</v>
      </c>
      <c r="P624" s="5" t="s">
        <v>668</v>
      </c>
      <c r="Q624" s="5" t="s">
        <v>668</v>
      </c>
      <c r="R624" s="6">
        <v>42410.867361111108</v>
      </c>
      <c r="S624" s="6">
        <v>42747.677083333336</v>
      </c>
      <c r="T624" s="6">
        <v>43588.411111111112</v>
      </c>
      <c r="U624" s="6">
        <v>42422.763194444444</v>
      </c>
      <c r="X624" s="5" t="s">
        <v>615</v>
      </c>
      <c r="AA624" s="5">
        <v>0</v>
      </c>
      <c r="AF624" s="5" t="s">
        <v>5872</v>
      </c>
      <c r="AH624" s="5" t="s">
        <v>668</v>
      </c>
      <c r="EQ624" s="5" t="s">
        <v>5871</v>
      </c>
      <c r="ER624" s="5">
        <v>9.2233720368547697E+18</v>
      </c>
      <c r="EZ624" s="5" t="s">
        <v>662</v>
      </c>
      <c r="FB624" s="5" t="s">
        <v>2565</v>
      </c>
      <c r="FQ624" s="5">
        <v>3</v>
      </c>
    </row>
    <row r="625" spans="1:193" s="5" customFormat="1" x14ac:dyDescent="0.2">
      <c r="A625" s="5" t="s">
        <v>5870</v>
      </c>
      <c r="B625" s="5" t="s">
        <v>5869</v>
      </c>
      <c r="C625" s="5">
        <v>120941</v>
      </c>
      <c r="E625" s="5" t="s">
        <v>166</v>
      </c>
      <c r="F625" s="5" t="s">
        <v>167</v>
      </c>
      <c r="G625" s="5" t="s">
        <v>168</v>
      </c>
      <c r="H625" s="5" t="s">
        <v>169</v>
      </c>
      <c r="I625" s="5" t="s">
        <v>170</v>
      </c>
      <c r="J625" s="5" t="s">
        <v>171</v>
      </c>
      <c r="M625" s="5" t="s">
        <v>172</v>
      </c>
      <c r="N625" s="5" t="s">
        <v>167</v>
      </c>
      <c r="O625" s="5" t="s">
        <v>668</v>
      </c>
      <c r="P625" s="5" t="s">
        <v>668</v>
      </c>
      <c r="Q625" s="5" t="s">
        <v>668</v>
      </c>
      <c r="R625" s="6">
        <v>42410.866666666669</v>
      </c>
      <c r="S625" s="6">
        <v>42747.677083333336</v>
      </c>
      <c r="T625" s="6">
        <v>43588.411111111112</v>
      </c>
      <c r="U625" s="6">
        <v>42452.827777777777</v>
      </c>
      <c r="X625" s="5" t="s">
        <v>615</v>
      </c>
      <c r="AA625" s="5">
        <v>0</v>
      </c>
      <c r="AF625" s="5" t="s">
        <v>5868</v>
      </c>
      <c r="AH625" s="5" t="s">
        <v>668</v>
      </c>
      <c r="EQ625" s="5" t="s">
        <v>5867</v>
      </c>
      <c r="ER625" s="5">
        <v>9.2233720368547697E+18</v>
      </c>
      <c r="EZ625" s="5" t="s">
        <v>662</v>
      </c>
      <c r="FB625" s="5" t="s">
        <v>2565</v>
      </c>
      <c r="FC625" s="5" t="s">
        <v>5054</v>
      </c>
      <c r="FQ625" s="5">
        <v>1</v>
      </c>
    </row>
    <row r="626" spans="1:193" s="5" customFormat="1" x14ac:dyDescent="0.2">
      <c r="A626" s="5" t="s">
        <v>5866</v>
      </c>
      <c r="B626" s="5" t="s">
        <v>5865</v>
      </c>
      <c r="C626" s="5">
        <v>120940</v>
      </c>
      <c r="E626" s="5" t="s">
        <v>166</v>
      </c>
      <c r="F626" s="5" t="s">
        <v>167</v>
      </c>
      <c r="G626" s="5" t="s">
        <v>168</v>
      </c>
      <c r="H626" s="5" t="s">
        <v>169</v>
      </c>
      <c r="I626" s="5" t="s">
        <v>170</v>
      </c>
      <c r="J626" s="5" t="s">
        <v>171</v>
      </c>
      <c r="M626" s="5" t="s">
        <v>172</v>
      </c>
      <c r="N626" s="5" t="s">
        <v>167</v>
      </c>
      <c r="O626" s="5" t="s">
        <v>614</v>
      </c>
      <c r="P626" s="5" t="s">
        <v>668</v>
      </c>
      <c r="Q626" s="5" t="s">
        <v>668</v>
      </c>
      <c r="R626" s="6">
        <v>42410.866666666669</v>
      </c>
      <c r="S626" s="6">
        <v>42747.676388888889</v>
      </c>
      <c r="T626" s="6">
        <v>43588.411111111112</v>
      </c>
      <c r="U626" s="6">
        <v>42433.674305555556</v>
      </c>
      <c r="X626" s="5" t="s">
        <v>615</v>
      </c>
      <c r="AA626" s="5">
        <v>0</v>
      </c>
      <c r="AF626" s="5" t="s">
        <v>5864</v>
      </c>
      <c r="AH626" s="5" t="s">
        <v>668</v>
      </c>
      <c r="EQ626" s="5" t="s">
        <v>5863</v>
      </c>
      <c r="ER626" s="5">
        <v>9.2233720368547697E+18</v>
      </c>
      <c r="EZ626" s="5" t="s">
        <v>662</v>
      </c>
      <c r="FB626" s="5" t="s">
        <v>2565</v>
      </c>
      <c r="FC626" s="5" t="s">
        <v>5862</v>
      </c>
      <c r="FQ626" s="5">
        <v>5</v>
      </c>
    </row>
    <row r="627" spans="1:193" s="5" customFormat="1" x14ac:dyDescent="0.2">
      <c r="A627" s="5" t="s">
        <v>5861</v>
      </c>
      <c r="B627" s="5" t="s">
        <v>5860</v>
      </c>
      <c r="C627" s="5">
        <v>120939</v>
      </c>
      <c r="E627" s="5" t="s">
        <v>166</v>
      </c>
      <c r="F627" s="5" t="s">
        <v>167</v>
      </c>
      <c r="G627" s="5" t="s">
        <v>168</v>
      </c>
      <c r="H627" s="5" t="s">
        <v>169</v>
      </c>
      <c r="I627" s="5" t="s">
        <v>170</v>
      </c>
      <c r="J627" s="5" t="s">
        <v>171</v>
      </c>
      <c r="M627" s="5" t="s">
        <v>172</v>
      </c>
      <c r="N627" s="5" t="s">
        <v>167</v>
      </c>
      <c r="O627" s="5" t="s">
        <v>671</v>
      </c>
      <c r="P627" s="5" t="s">
        <v>668</v>
      </c>
      <c r="Q627" s="5" t="s">
        <v>668</v>
      </c>
      <c r="R627" s="6">
        <v>42410.865972222222</v>
      </c>
      <c r="S627" s="6">
        <v>42747.677083333336</v>
      </c>
      <c r="T627" s="6">
        <v>43588.411111111112</v>
      </c>
      <c r="U627" s="6">
        <v>42419.792361111111</v>
      </c>
      <c r="X627" s="5" t="s">
        <v>615</v>
      </c>
      <c r="AA627" s="5">
        <v>0</v>
      </c>
      <c r="AF627" s="5" t="s">
        <v>5859</v>
      </c>
      <c r="AH627" s="5" t="s">
        <v>668</v>
      </c>
      <c r="EQ627" s="5" t="s">
        <v>5858</v>
      </c>
      <c r="ER627" s="5">
        <v>9.2233720368547697E+18</v>
      </c>
      <c r="EZ627" s="5" t="s">
        <v>662</v>
      </c>
      <c r="FB627" s="5" t="s">
        <v>2565</v>
      </c>
      <c r="FQ627" s="5">
        <v>2</v>
      </c>
    </row>
    <row r="628" spans="1:193" s="5" customFormat="1" x14ac:dyDescent="0.2">
      <c r="A628" s="5" t="s">
        <v>5857</v>
      </c>
      <c r="B628" s="5" t="s">
        <v>5856</v>
      </c>
      <c r="C628" s="5">
        <v>120938</v>
      </c>
      <c r="E628" s="5" t="s">
        <v>166</v>
      </c>
      <c r="F628" s="5" t="s">
        <v>167</v>
      </c>
      <c r="G628" s="5" t="s">
        <v>168</v>
      </c>
      <c r="H628" s="5" t="s">
        <v>169</v>
      </c>
      <c r="I628" s="5" t="s">
        <v>170</v>
      </c>
      <c r="J628" s="5" t="s">
        <v>171</v>
      </c>
      <c r="M628" s="5" t="s">
        <v>172</v>
      </c>
      <c r="N628" s="5" t="s">
        <v>167</v>
      </c>
      <c r="O628" s="5" t="s">
        <v>614</v>
      </c>
      <c r="P628" s="5" t="s">
        <v>668</v>
      </c>
      <c r="Q628" s="5" t="s">
        <v>668</v>
      </c>
      <c r="R628" s="6">
        <v>42410.865972222222</v>
      </c>
      <c r="S628" s="6">
        <v>42747.677083333336</v>
      </c>
      <c r="T628" s="6">
        <v>43588.411111111112</v>
      </c>
      <c r="U628" s="6">
        <v>42422.707638888889</v>
      </c>
      <c r="X628" s="5" t="s">
        <v>615</v>
      </c>
      <c r="AA628" s="5">
        <v>0</v>
      </c>
      <c r="AF628" s="5" t="s">
        <v>5855</v>
      </c>
      <c r="AH628" s="5" t="s">
        <v>668</v>
      </c>
      <c r="EQ628" s="5" t="s">
        <v>5854</v>
      </c>
      <c r="ER628" s="5">
        <v>9.2233720368547697E+18</v>
      </c>
      <c r="EZ628" s="5" t="s">
        <v>662</v>
      </c>
      <c r="FB628" s="5" t="s">
        <v>2565</v>
      </c>
      <c r="FQ628" s="5">
        <v>2</v>
      </c>
    </row>
    <row r="629" spans="1:193" s="5" customFormat="1" x14ac:dyDescent="0.2">
      <c r="A629" s="5" t="s">
        <v>5853</v>
      </c>
      <c r="B629" s="5" t="s">
        <v>5852</v>
      </c>
      <c r="C629" s="5">
        <v>120877</v>
      </c>
      <c r="E629" s="5" t="s">
        <v>166</v>
      </c>
      <c r="F629" s="5" t="s">
        <v>167</v>
      </c>
      <c r="G629" s="5" t="s">
        <v>168</v>
      </c>
      <c r="H629" s="5" t="s">
        <v>169</v>
      </c>
      <c r="I629" s="5" t="s">
        <v>170</v>
      </c>
      <c r="J629" s="5" t="s">
        <v>171</v>
      </c>
      <c r="M629" s="5" t="s">
        <v>172</v>
      </c>
      <c r="N629" s="5" t="s">
        <v>167</v>
      </c>
      <c r="O629" s="5" t="s">
        <v>350</v>
      </c>
      <c r="P629" s="5" t="s">
        <v>171</v>
      </c>
      <c r="Q629" s="5" t="s">
        <v>171</v>
      </c>
      <c r="R629" s="6">
        <v>42410.627083333333</v>
      </c>
      <c r="S629" s="6">
        <v>42747.675694444442</v>
      </c>
      <c r="T629" s="6">
        <v>43588.411111111112</v>
      </c>
      <c r="U629" s="6">
        <v>42410.62777777778</v>
      </c>
      <c r="X629" s="5" t="s">
        <v>5845</v>
      </c>
      <c r="AA629" s="5">
        <v>0</v>
      </c>
      <c r="AF629" s="5" t="s">
        <v>5851</v>
      </c>
      <c r="AH629" s="5" t="s">
        <v>171</v>
      </c>
      <c r="BS629" s="5" t="s">
        <v>5850</v>
      </c>
      <c r="EQ629" s="5" t="s">
        <v>5849</v>
      </c>
      <c r="ER629" s="5">
        <v>9.2233720368547697E+18</v>
      </c>
      <c r="EZ629" s="5" t="s">
        <v>662</v>
      </c>
      <c r="FB629" s="5" t="s">
        <v>4511</v>
      </c>
      <c r="FQ629" s="5">
        <v>5</v>
      </c>
      <c r="GK629" s="5" t="s">
        <v>5848</v>
      </c>
    </row>
    <row r="630" spans="1:193" s="5" customFormat="1" x14ac:dyDescent="0.2">
      <c r="A630" s="5" t="s">
        <v>5847</v>
      </c>
      <c r="B630" s="5" t="s">
        <v>5846</v>
      </c>
      <c r="C630" s="5">
        <v>120874</v>
      </c>
      <c r="E630" s="5" t="s">
        <v>166</v>
      </c>
      <c r="F630" s="5" t="s">
        <v>167</v>
      </c>
      <c r="G630" s="5" t="s">
        <v>168</v>
      </c>
      <c r="H630" s="5" t="s">
        <v>169</v>
      </c>
      <c r="I630" s="5" t="s">
        <v>170</v>
      </c>
      <c r="J630" s="5" t="s">
        <v>171</v>
      </c>
      <c r="M630" s="5" t="s">
        <v>172</v>
      </c>
      <c r="N630" s="5" t="s">
        <v>167</v>
      </c>
      <c r="O630" s="5" t="s">
        <v>671</v>
      </c>
      <c r="P630" s="5" t="s">
        <v>171</v>
      </c>
      <c r="Q630" s="5" t="s">
        <v>171</v>
      </c>
      <c r="R630" s="6">
        <v>42410.621527777781</v>
      </c>
      <c r="S630" s="6">
        <v>42747.675694444442</v>
      </c>
      <c r="T630" s="6">
        <v>43588.411111111112</v>
      </c>
      <c r="U630" s="6">
        <v>42410.62777777778</v>
      </c>
      <c r="X630" s="5" t="s">
        <v>5845</v>
      </c>
      <c r="AA630" s="5">
        <v>0</v>
      </c>
      <c r="AF630" s="5" t="s">
        <v>5844</v>
      </c>
      <c r="AH630" s="5" t="s">
        <v>171</v>
      </c>
      <c r="BS630" s="5" t="s">
        <v>5843</v>
      </c>
      <c r="EQ630" s="5" t="s">
        <v>5842</v>
      </c>
      <c r="ER630" s="5">
        <v>9.2233720368547697E+18</v>
      </c>
      <c r="EZ630" s="5" t="s">
        <v>662</v>
      </c>
      <c r="FB630" s="5" t="s">
        <v>4511</v>
      </c>
      <c r="FQ630" s="5">
        <v>5</v>
      </c>
      <c r="GK630" s="5" t="s">
        <v>5841</v>
      </c>
    </row>
    <row r="631" spans="1:193" s="5" customFormat="1" x14ac:dyDescent="0.2">
      <c r="A631" s="5" t="s">
        <v>5840</v>
      </c>
      <c r="B631" s="5" t="s">
        <v>5839</v>
      </c>
      <c r="C631" s="5">
        <v>120818</v>
      </c>
      <c r="E631" s="5" t="s">
        <v>166</v>
      </c>
      <c r="F631" s="5" t="s">
        <v>167</v>
      </c>
      <c r="G631" s="5" t="s">
        <v>168</v>
      </c>
      <c r="H631" s="5" t="s">
        <v>169</v>
      </c>
      <c r="I631" s="5" t="s">
        <v>170</v>
      </c>
      <c r="J631" s="5" t="s">
        <v>171</v>
      </c>
      <c r="M631" s="5" t="s">
        <v>172</v>
      </c>
      <c r="N631" s="5" t="s">
        <v>167</v>
      </c>
      <c r="P631" s="5" t="s">
        <v>322</v>
      </c>
      <c r="Q631" s="5" t="s">
        <v>322</v>
      </c>
      <c r="R631" s="6">
        <v>42409.810416666667</v>
      </c>
      <c r="S631" s="6">
        <v>42410.920138888891</v>
      </c>
      <c r="T631" s="6">
        <v>43588.411111111112</v>
      </c>
      <c r="U631" s="6">
        <v>42410.920138888891</v>
      </c>
      <c r="AA631" s="5">
        <v>0</v>
      </c>
      <c r="AF631" s="5" t="s">
        <v>5838</v>
      </c>
      <c r="AH631" s="5" t="s">
        <v>322</v>
      </c>
      <c r="BS631" s="5" t="s">
        <v>5837</v>
      </c>
      <c r="DG631" s="5" t="s">
        <v>5017</v>
      </c>
      <c r="EQ631" s="5" t="s">
        <v>5836</v>
      </c>
      <c r="ER631" s="5">
        <v>9.2233720368547697E+18</v>
      </c>
      <c r="EZ631" s="5" t="s">
        <v>662</v>
      </c>
      <c r="FB631" s="5" t="s">
        <v>2565</v>
      </c>
    </row>
    <row r="632" spans="1:193" s="5" customFormat="1" x14ac:dyDescent="0.2">
      <c r="A632" s="5" t="s">
        <v>5835</v>
      </c>
      <c r="B632" s="5" t="s">
        <v>5834</v>
      </c>
      <c r="C632" s="5">
        <v>120815</v>
      </c>
      <c r="E632" s="5" t="s">
        <v>166</v>
      </c>
      <c r="F632" s="5" t="s">
        <v>167</v>
      </c>
      <c r="G632" s="5" t="s">
        <v>168</v>
      </c>
      <c r="H632" s="5" t="s">
        <v>169</v>
      </c>
      <c r="I632" s="5" t="s">
        <v>170</v>
      </c>
      <c r="J632" s="5" t="s">
        <v>171</v>
      </c>
      <c r="M632" s="5" t="s">
        <v>172</v>
      </c>
      <c r="N632" s="5" t="s">
        <v>167</v>
      </c>
      <c r="O632" s="5" t="s">
        <v>203</v>
      </c>
      <c r="P632" s="5" t="s">
        <v>203</v>
      </c>
      <c r="Q632" s="5" t="s">
        <v>203</v>
      </c>
      <c r="R632" s="6">
        <v>42409.790277777778</v>
      </c>
      <c r="S632" s="6">
        <v>42417.624305555553</v>
      </c>
      <c r="T632" s="6">
        <v>43588.411111111112</v>
      </c>
      <c r="U632" s="6">
        <v>42417.624305555553</v>
      </c>
      <c r="AA632" s="5">
        <v>0</v>
      </c>
      <c r="AF632" s="5" t="s">
        <v>5833</v>
      </c>
      <c r="AH632" s="5" t="s">
        <v>203</v>
      </c>
      <c r="EQ632" s="5" t="s">
        <v>5832</v>
      </c>
      <c r="ER632" s="5">
        <v>9.2233720368547697E+18</v>
      </c>
      <c r="EZ632" s="5" t="s">
        <v>662</v>
      </c>
      <c r="FB632" s="5" t="s">
        <v>2565</v>
      </c>
      <c r="FQ632" s="5">
        <v>2</v>
      </c>
    </row>
    <row r="633" spans="1:193" s="5" customFormat="1" x14ac:dyDescent="0.2">
      <c r="A633" s="5" t="s">
        <v>5831</v>
      </c>
      <c r="B633" s="5" t="s">
        <v>5830</v>
      </c>
      <c r="C633" s="5">
        <v>120773</v>
      </c>
      <c r="E633" s="5" t="s">
        <v>166</v>
      </c>
      <c r="F633" s="5" t="s">
        <v>167</v>
      </c>
      <c r="G633" s="5" t="s">
        <v>168</v>
      </c>
      <c r="H633" s="5" t="s">
        <v>169</v>
      </c>
      <c r="I633" s="5" t="s">
        <v>170</v>
      </c>
      <c r="J633" s="5" t="s">
        <v>171</v>
      </c>
      <c r="M633" s="5" t="s">
        <v>172</v>
      </c>
      <c r="N633" s="5" t="s">
        <v>167</v>
      </c>
      <c r="P633" s="5" t="s">
        <v>668</v>
      </c>
      <c r="Q633" s="5" t="s">
        <v>668</v>
      </c>
      <c r="R633" s="6">
        <v>42408.853472222225</v>
      </c>
      <c r="S633" s="6">
        <v>42410.888194444444</v>
      </c>
      <c r="T633" s="6">
        <v>43588.411111111112</v>
      </c>
      <c r="U633" s="6">
        <v>42410.888194444444</v>
      </c>
      <c r="AA633" s="5">
        <v>0</v>
      </c>
      <c r="AH633" s="5" t="s">
        <v>668</v>
      </c>
      <c r="EQ633" s="5" t="s">
        <v>5829</v>
      </c>
      <c r="ER633" s="5">
        <v>9.2233720368547697E+18</v>
      </c>
      <c r="EZ633" s="5" t="s">
        <v>662</v>
      </c>
      <c r="FQ633" s="5">
        <v>1</v>
      </c>
    </row>
    <row r="634" spans="1:193" s="5" customFormat="1" x14ac:dyDescent="0.2">
      <c r="A634" s="5" t="s">
        <v>5828</v>
      </c>
      <c r="B634" s="5" t="s">
        <v>5827</v>
      </c>
      <c r="C634" s="5">
        <v>120730</v>
      </c>
      <c r="E634" s="5" t="s">
        <v>166</v>
      </c>
      <c r="F634" s="5" t="s">
        <v>167</v>
      </c>
      <c r="G634" s="5" t="s">
        <v>168</v>
      </c>
      <c r="H634" s="5" t="s">
        <v>169</v>
      </c>
      <c r="I634" s="5" t="s">
        <v>170</v>
      </c>
      <c r="J634" s="5" t="s">
        <v>171</v>
      </c>
      <c r="M634" s="5" t="s">
        <v>172</v>
      </c>
      <c r="N634" s="5" t="s">
        <v>167</v>
      </c>
      <c r="O634" s="5" t="s">
        <v>671</v>
      </c>
      <c r="P634" s="5" t="s">
        <v>171</v>
      </c>
      <c r="Q634" s="5" t="s">
        <v>171</v>
      </c>
      <c r="R634" s="6">
        <v>42408.67083333333</v>
      </c>
      <c r="S634" s="6">
        <v>42419.78402777778</v>
      </c>
      <c r="T634" s="6">
        <v>43588.411111111112</v>
      </c>
      <c r="U634" s="6">
        <v>42419.78402777778</v>
      </c>
      <c r="AA634" s="5">
        <v>0</v>
      </c>
      <c r="AF634" s="5" t="s">
        <v>5826</v>
      </c>
      <c r="AH634" s="5" t="s">
        <v>171</v>
      </c>
      <c r="BS634" s="5" t="s">
        <v>5825</v>
      </c>
      <c r="EQ634" s="5" t="s">
        <v>5824</v>
      </c>
      <c r="ER634" s="5">
        <v>9.2233720368547697E+18</v>
      </c>
      <c r="EZ634" s="5" t="s">
        <v>662</v>
      </c>
      <c r="FB634" s="5" t="s">
        <v>2565</v>
      </c>
      <c r="FQ634" s="5">
        <v>0</v>
      </c>
    </row>
    <row r="635" spans="1:193" s="5" customFormat="1" x14ac:dyDescent="0.2">
      <c r="A635" s="5" t="s">
        <v>5823</v>
      </c>
      <c r="B635" s="5" t="s">
        <v>5822</v>
      </c>
      <c r="C635" s="5">
        <v>120723</v>
      </c>
      <c r="E635" s="5" t="s">
        <v>166</v>
      </c>
      <c r="F635" s="5" t="s">
        <v>167</v>
      </c>
      <c r="G635" s="5" t="s">
        <v>168</v>
      </c>
      <c r="H635" s="5" t="s">
        <v>169</v>
      </c>
      <c r="I635" s="5" t="s">
        <v>170</v>
      </c>
      <c r="J635" s="5" t="s">
        <v>171</v>
      </c>
      <c r="M635" s="5" t="s">
        <v>172</v>
      </c>
      <c r="N635" s="5" t="s">
        <v>167</v>
      </c>
      <c r="O635" s="5" t="s">
        <v>668</v>
      </c>
      <c r="P635" s="5" t="s">
        <v>668</v>
      </c>
      <c r="Q635" s="5" t="s">
        <v>668</v>
      </c>
      <c r="R635" s="6">
        <v>42408.658333333333</v>
      </c>
      <c r="S635" s="6">
        <v>42409.62777777778</v>
      </c>
      <c r="T635" s="6">
        <v>43588.411111111112</v>
      </c>
      <c r="U635" s="6">
        <v>42409.62777777778</v>
      </c>
      <c r="AA635" s="5">
        <v>0</v>
      </c>
      <c r="AF635" s="5" t="s">
        <v>5821</v>
      </c>
      <c r="AH635" s="5" t="s">
        <v>668</v>
      </c>
      <c r="EQ635" s="5" t="s">
        <v>5820</v>
      </c>
      <c r="ER635" s="5">
        <v>9.2233720368547697E+18</v>
      </c>
      <c r="EZ635" s="5" t="s">
        <v>662</v>
      </c>
      <c r="FB635" s="5" t="s">
        <v>4511</v>
      </c>
      <c r="FQ635" s="5">
        <v>3</v>
      </c>
    </row>
    <row r="636" spans="1:193" s="5" customFormat="1" x14ac:dyDescent="0.2">
      <c r="A636" s="5" t="s">
        <v>5819</v>
      </c>
      <c r="B636" s="5" t="s">
        <v>5818</v>
      </c>
      <c r="C636" s="5">
        <v>120722</v>
      </c>
      <c r="E636" s="5" t="s">
        <v>166</v>
      </c>
      <c r="F636" s="5" t="s">
        <v>167</v>
      </c>
      <c r="G636" s="5" t="s">
        <v>168</v>
      </c>
      <c r="H636" s="5" t="s">
        <v>169</v>
      </c>
      <c r="I636" s="5" t="s">
        <v>170</v>
      </c>
      <c r="J636" s="5" t="s">
        <v>171</v>
      </c>
      <c r="M636" s="5" t="s">
        <v>172</v>
      </c>
      <c r="N636" s="5" t="s">
        <v>167</v>
      </c>
      <c r="O636" s="5" t="s">
        <v>668</v>
      </c>
      <c r="P636" s="5" t="s">
        <v>668</v>
      </c>
      <c r="Q636" s="5" t="s">
        <v>668</v>
      </c>
      <c r="R636" s="6">
        <v>42408.657638888886</v>
      </c>
      <c r="S636" s="6">
        <v>42410.618055555555</v>
      </c>
      <c r="T636" s="6">
        <v>43588.411111111112</v>
      </c>
      <c r="U636" s="6">
        <v>42410.618055555555</v>
      </c>
      <c r="AA636" s="5">
        <v>0</v>
      </c>
      <c r="AF636" s="5" t="s">
        <v>5817</v>
      </c>
      <c r="AH636" s="5" t="s">
        <v>668</v>
      </c>
      <c r="EQ636" s="5" t="s">
        <v>5816</v>
      </c>
      <c r="ER636" s="5">
        <v>9.2233720368547697E+18</v>
      </c>
      <c r="EZ636" s="5" t="s">
        <v>662</v>
      </c>
      <c r="FB636" s="5" t="s">
        <v>4511</v>
      </c>
      <c r="FQ636" s="5">
        <v>3</v>
      </c>
    </row>
    <row r="637" spans="1:193" s="5" customFormat="1" x14ac:dyDescent="0.2">
      <c r="A637" s="5" t="s">
        <v>5815</v>
      </c>
      <c r="B637" s="5" t="s">
        <v>5814</v>
      </c>
      <c r="C637" s="5">
        <v>120720</v>
      </c>
      <c r="E637" s="5" t="s">
        <v>166</v>
      </c>
      <c r="F637" s="5" t="s">
        <v>167</v>
      </c>
      <c r="G637" s="5" t="s">
        <v>168</v>
      </c>
      <c r="H637" s="5" t="s">
        <v>169</v>
      </c>
      <c r="I637" s="5" t="s">
        <v>170</v>
      </c>
      <c r="J637" s="5" t="s">
        <v>171</v>
      </c>
      <c r="M637" s="5" t="s">
        <v>172</v>
      </c>
      <c r="N637" s="5" t="s">
        <v>167</v>
      </c>
      <c r="O637" s="5" t="s">
        <v>350</v>
      </c>
      <c r="P637" s="5" t="s">
        <v>350</v>
      </c>
      <c r="Q637" s="5" t="s">
        <v>350</v>
      </c>
      <c r="R637" s="6">
        <v>42408.648611111108</v>
      </c>
      <c r="S637" s="6">
        <v>42423.642361111109</v>
      </c>
      <c r="T637" s="6">
        <v>43588.411111111112</v>
      </c>
      <c r="U637" s="6">
        <v>42423.642361111109</v>
      </c>
      <c r="AA637" s="5">
        <v>0</v>
      </c>
      <c r="AH637" s="5" t="s">
        <v>350</v>
      </c>
      <c r="DG637" s="5" t="s">
        <v>681</v>
      </c>
      <c r="EQ637" s="5" t="s">
        <v>5813</v>
      </c>
      <c r="ER637" s="5">
        <v>9.2233720368547697E+18</v>
      </c>
      <c r="EZ637" s="5" t="s">
        <v>662</v>
      </c>
      <c r="FB637" s="5" t="s">
        <v>2565</v>
      </c>
      <c r="FQ637" s="5">
        <v>1</v>
      </c>
    </row>
    <row r="638" spans="1:193" s="5" customFormat="1" x14ac:dyDescent="0.2">
      <c r="A638" s="5" t="s">
        <v>5812</v>
      </c>
      <c r="B638" s="5" t="s">
        <v>5811</v>
      </c>
      <c r="C638" s="5">
        <v>120717</v>
      </c>
      <c r="E638" s="5" t="s">
        <v>166</v>
      </c>
      <c r="F638" s="5" t="s">
        <v>167</v>
      </c>
      <c r="G638" s="5" t="s">
        <v>168</v>
      </c>
      <c r="H638" s="5" t="s">
        <v>169</v>
      </c>
      <c r="I638" s="5" t="s">
        <v>170</v>
      </c>
      <c r="J638" s="5" t="s">
        <v>171</v>
      </c>
      <c r="M638" s="5" t="s">
        <v>172</v>
      </c>
      <c r="N638" s="5" t="s">
        <v>167</v>
      </c>
      <c r="O638" s="5" t="s">
        <v>671</v>
      </c>
      <c r="P638" s="5" t="s">
        <v>671</v>
      </c>
      <c r="Q638" s="5" t="s">
        <v>671</v>
      </c>
      <c r="R638" s="6">
        <v>42408.634027777778</v>
      </c>
      <c r="S638" s="6">
        <v>42747.677083333336</v>
      </c>
      <c r="T638" s="6">
        <v>43588.411111111112</v>
      </c>
      <c r="U638" s="6">
        <v>42408.662499999999</v>
      </c>
      <c r="X638" s="5" t="s">
        <v>615</v>
      </c>
      <c r="AA638" s="5">
        <v>0</v>
      </c>
      <c r="AF638" s="5" t="e">
        <f>- Resolve media id for CUME widget given XML Link from site config
- update property references for new site config format</f>
        <v>#NAME?</v>
      </c>
      <c r="EQ638" s="5" t="s">
        <v>5810</v>
      </c>
      <c r="ER638" s="5">
        <v>9.2233720368547697E+18</v>
      </c>
      <c r="EZ638" s="5" t="s">
        <v>662</v>
      </c>
      <c r="FB638" s="5" t="s">
        <v>4511</v>
      </c>
      <c r="FQ638" s="5">
        <v>1</v>
      </c>
    </row>
    <row r="639" spans="1:193" s="5" customFormat="1" x14ac:dyDescent="0.2">
      <c r="A639" s="5" t="s">
        <v>5809</v>
      </c>
      <c r="B639" s="5" t="s">
        <v>5808</v>
      </c>
      <c r="C639" s="5">
        <v>120716</v>
      </c>
      <c r="E639" s="5" t="s">
        <v>166</v>
      </c>
      <c r="F639" s="5" t="s">
        <v>167</v>
      </c>
      <c r="G639" s="5" t="s">
        <v>168</v>
      </c>
      <c r="H639" s="5" t="s">
        <v>169</v>
      </c>
      <c r="I639" s="5" t="s">
        <v>170</v>
      </c>
      <c r="J639" s="5" t="s">
        <v>171</v>
      </c>
      <c r="M639" s="5" t="s">
        <v>172</v>
      </c>
      <c r="N639" s="5" t="s">
        <v>167</v>
      </c>
      <c r="O639" s="5" t="s">
        <v>671</v>
      </c>
      <c r="P639" s="5" t="s">
        <v>671</v>
      </c>
      <c r="Q639" s="5" t="s">
        <v>671</v>
      </c>
      <c r="R639" s="6">
        <v>42408.629166666666</v>
      </c>
      <c r="S639" s="6">
        <v>42748.586805555555</v>
      </c>
      <c r="T639" s="6">
        <v>43588.411111111112</v>
      </c>
      <c r="U639" s="6">
        <v>42408.661805555559</v>
      </c>
      <c r="AA639" s="5">
        <v>0</v>
      </c>
      <c r="AF639" s="5" t="s">
        <v>5807</v>
      </c>
      <c r="DG639" s="5" t="s">
        <v>796</v>
      </c>
      <c r="EQ639" s="5" t="s">
        <v>5806</v>
      </c>
      <c r="ER639" s="5">
        <v>9.2233720368547697E+18</v>
      </c>
      <c r="EZ639" s="5" t="s">
        <v>662</v>
      </c>
      <c r="FB639" s="5" t="s">
        <v>4511</v>
      </c>
      <c r="FQ639" s="5">
        <v>1</v>
      </c>
    </row>
    <row r="640" spans="1:193" s="5" customFormat="1" x14ac:dyDescent="0.2">
      <c r="A640" s="5" t="s">
        <v>5805</v>
      </c>
      <c r="B640" s="5" t="s">
        <v>5804</v>
      </c>
      <c r="C640" s="5">
        <v>120715</v>
      </c>
      <c r="E640" s="5" t="s">
        <v>166</v>
      </c>
      <c r="F640" s="5" t="s">
        <v>167</v>
      </c>
      <c r="G640" s="5" t="s">
        <v>168</v>
      </c>
      <c r="H640" s="5" t="s">
        <v>169</v>
      </c>
      <c r="I640" s="5" t="s">
        <v>170</v>
      </c>
      <c r="J640" s="5" t="s">
        <v>171</v>
      </c>
      <c r="M640" s="5" t="s">
        <v>172</v>
      </c>
      <c r="N640" s="5" t="s">
        <v>167</v>
      </c>
      <c r="O640" s="5" t="s">
        <v>671</v>
      </c>
      <c r="P640" s="5" t="s">
        <v>671</v>
      </c>
      <c r="Q640" s="5" t="s">
        <v>671</v>
      </c>
      <c r="R640" s="6">
        <v>42408.626388888886</v>
      </c>
      <c r="S640" s="6">
        <v>42748.586805555555</v>
      </c>
      <c r="T640" s="6">
        <v>43588.411111111112</v>
      </c>
      <c r="U640" s="6">
        <v>42408.661805555559</v>
      </c>
      <c r="AA640" s="5">
        <v>0</v>
      </c>
      <c r="AF640" s="5" t="s">
        <v>5803</v>
      </c>
      <c r="DG640" s="5" t="s">
        <v>796</v>
      </c>
      <c r="EQ640" s="5" t="s">
        <v>5802</v>
      </c>
      <c r="ER640" s="5">
        <v>9.2233720368547697E+18</v>
      </c>
      <c r="EZ640" s="5" t="s">
        <v>662</v>
      </c>
      <c r="FB640" s="5" t="s">
        <v>4511</v>
      </c>
      <c r="FQ640" s="5">
        <v>2</v>
      </c>
    </row>
    <row r="641" spans="1:195" s="5" customFormat="1" x14ac:dyDescent="0.2">
      <c r="A641" s="5" t="s">
        <v>5801</v>
      </c>
      <c r="B641" s="5" t="s">
        <v>5800</v>
      </c>
      <c r="C641" s="5">
        <v>120713</v>
      </c>
      <c r="E641" s="5" t="s">
        <v>166</v>
      </c>
      <c r="F641" s="5" t="s">
        <v>167</v>
      </c>
      <c r="G641" s="5" t="s">
        <v>168</v>
      </c>
      <c r="H641" s="5" t="s">
        <v>169</v>
      </c>
      <c r="I641" s="5" t="s">
        <v>170</v>
      </c>
      <c r="J641" s="5" t="s">
        <v>171</v>
      </c>
      <c r="M641" s="5" t="s">
        <v>172</v>
      </c>
      <c r="N641" s="5" t="s">
        <v>167</v>
      </c>
      <c r="O641" s="5" t="s">
        <v>671</v>
      </c>
      <c r="P641" s="5" t="s">
        <v>671</v>
      </c>
      <c r="Q641" s="5" t="s">
        <v>671</v>
      </c>
      <c r="R641" s="6">
        <v>42408.622916666667</v>
      </c>
      <c r="S641" s="6">
        <v>42747.677083333336</v>
      </c>
      <c r="T641" s="6">
        <v>43588.411111111112</v>
      </c>
      <c r="U641" s="6">
        <v>42410.880555555559</v>
      </c>
      <c r="X641" s="5" t="s">
        <v>615</v>
      </c>
      <c r="AA641" s="5">
        <v>0</v>
      </c>
      <c r="EQ641" s="5" t="s">
        <v>5799</v>
      </c>
      <c r="ER641" s="5">
        <v>9.2233720368547697E+18</v>
      </c>
      <c r="EZ641" s="5" t="s">
        <v>662</v>
      </c>
      <c r="FB641" s="5" t="s">
        <v>4511</v>
      </c>
      <c r="FQ641" s="5">
        <v>3</v>
      </c>
    </row>
    <row r="642" spans="1:195" s="5" customFormat="1" x14ac:dyDescent="0.2">
      <c r="A642" s="5" t="s">
        <v>5798</v>
      </c>
      <c r="B642" s="5" t="s">
        <v>5797</v>
      </c>
      <c r="C642" s="5">
        <v>120712</v>
      </c>
      <c r="E642" s="5" t="s">
        <v>166</v>
      </c>
      <c r="F642" s="5" t="s">
        <v>167</v>
      </c>
      <c r="G642" s="5" t="s">
        <v>168</v>
      </c>
      <c r="H642" s="5" t="s">
        <v>169</v>
      </c>
      <c r="I642" s="5" t="s">
        <v>170</v>
      </c>
      <c r="J642" s="5" t="s">
        <v>171</v>
      </c>
      <c r="M642" s="5" t="s">
        <v>172</v>
      </c>
      <c r="N642" s="5" t="s">
        <v>167</v>
      </c>
      <c r="O642" s="5" t="s">
        <v>668</v>
      </c>
      <c r="P642" s="5" t="s">
        <v>322</v>
      </c>
      <c r="Q642" s="5" t="s">
        <v>322</v>
      </c>
      <c r="R642" s="6">
        <v>42408.618750000001</v>
      </c>
      <c r="S642" s="6">
        <v>42424.811805555553</v>
      </c>
      <c r="T642" s="6">
        <v>43588.411111111112</v>
      </c>
      <c r="U642" s="6">
        <v>42424.615277777775</v>
      </c>
      <c r="AA642" s="5">
        <v>0</v>
      </c>
      <c r="AF642" s="5" t="s">
        <v>5796</v>
      </c>
      <c r="AH642" s="5">
        <v>1110204</v>
      </c>
      <c r="AI642" s="5" t="s">
        <v>322</v>
      </c>
      <c r="BK642" s="5" t="s">
        <v>5795</v>
      </c>
      <c r="BS642" s="5" t="s">
        <v>5794</v>
      </c>
      <c r="DG642" s="5" t="s">
        <v>5017</v>
      </c>
      <c r="EQ642" s="5" t="s">
        <v>5793</v>
      </c>
      <c r="ER642" s="5">
        <v>9.2233720368547697E+18</v>
      </c>
      <c r="EZ642" s="5" t="s">
        <v>662</v>
      </c>
      <c r="FB642" s="5" t="s">
        <v>2565</v>
      </c>
      <c r="FQ642" s="5">
        <v>1</v>
      </c>
      <c r="GK642" s="5" t="s">
        <v>5792</v>
      </c>
      <c r="GL642" s="5" t="s">
        <v>5791</v>
      </c>
      <c r="GM642" s="5" t="s">
        <v>5790</v>
      </c>
    </row>
    <row r="643" spans="1:195" s="5" customFormat="1" x14ac:dyDescent="0.2">
      <c r="A643" s="5" t="s">
        <v>5789</v>
      </c>
      <c r="B643" s="5" t="s">
        <v>5788</v>
      </c>
      <c r="C643" s="5">
        <v>120686</v>
      </c>
      <c r="E643" s="5" t="s">
        <v>180</v>
      </c>
      <c r="F643" s="5" t="s">
        <v>167</v>
      </c>
      <c r="G643" s="5" t="s">
        <v>168</v>
      </c>
      <c r="H643" s="5" t="s">
        <v>169</v>
      </c>
      <c r="I643" s="5" t="s">
        <v>170</v>
      </c>
      <c r="J643" s="5" t="s">
        <v>171</v>
      </c>
      <c r="M643" s="5" t="s">
        <v>172</v>
      </c>
      <c r="N643" s="5" t="s">
        <v>167</v>
      </c>
      <c r="P643" s="5" t="s">
        <v>171</v>
      </c>
      <c r="Q643" s="5" t="s">
        <v>171</v>
      </c>
      <c r="R643" s="6">
        <v>42405.872916666667</v>
      </c>
      <c r="S643" s="6">
        <v>42410.896527777775</v>
      </c>
      <c r="T643" s="6">
        <v>43588.411111111112</v>
      </c>
      <c r="U643" s="6">
        <v>42410.882638888892</v>
      </c>
      <c r="AA643" s="5">
        <v>0</v>
      </c>
      <c r="AF643" s="5" t="s">
        <v>5785</v>
      </c>
      <c r="AH643" s="5" t="s">
        <v>171</v>
      </c>
      <c r="BC643" s="5" t="s">
        <v>5629</v>
      </c>
      <c r="BS643" s="5" t="s">
        <v>5787</v>
      </c>
      <c r="EQ643" s="5" t="s">
        <v>5786</v>
      </c>
      <c r="ER643" s="5">
        <v>9.2233720368547697E+18</v>
      </c>
      <c r="EZ643" s="5" t="s">
        <v>3548</v>
      </c>
      <c r="FP643" s="5" t="s">
        <v>5785</v>
      </c>
      <c r="FQ643" s="5">
        <v>0</v>
      </c>
    </row>
    <row r="644" spans="1:195" s="5" customFormat="1" x14ac:dyDescent="0.2">
      <c r="A644" s="5" t="s">
        <v>5784</v>
      </c>
      <c r="B644" s="5" t="s">
        <v>5650</v>
      </c>
      <c r="C644" s="5">
        <v>120594</v>
      </c>
      <c r="E644" s="5" t="s">
        <v>166</v>
      </c>
      <c r="F644" s="5" t="s">
        <v>167</v>
      </c>
      <c r="G644" s="5" t="s">
        <v>168</v>
      </c>
      <c r="H644" s="5" t="s">
        <v>169</v>
      </c>
      <c r="I644" s="5" t="s">
        <v>170</v>
      </c>
      <c r="J644" s="5" t="s">
        <v>171</v>
      </c>
      <c r="M644" s="5" t="s">
        <v>172</v>
      </c>
      <c r="N644" s="5" t="s">
        <v>167</v>
      </c>
      <c r="O644" s="5" t="s">
        <v>671</v>
      </c>
      <c r="P644" s="5">
        <v>1110204</v>
      </c>
      <c r="Q644" s="5">
        <v>1110204</v>
      </c>
      <c r="R644" s="6">
        <v>42404.763194444444</v>
      </c>
      <c r="S644" s="6">
        <v>42423.652777777781</v>
      </c>
      <c r="T644" s="6">
        <v>43588.411111111112</v>
      </c>
      <c r="U644" s="6">
        <v>42423.652777777781</v>
      </c>
      <c r="AA644" s="5">
        <v>0</v>
      </c>
      <c r="AF644" s="5" t="s">
        <v>5783</v>
      </c>
      <c r="AH644" s="5">
        <v>1110204</v>
      </c>
      <c r="BS644" s="5" t="s">
        <v>5782</v>
      </c>
      <c r="DG644" s="5" t="s">
        <v>1294</v>
      </c>
      <c r="EQ644" s="5" t="s">
        <v>5781</v>
      </c>
      <c r="ER644" s="5">
        <v>9.2233720368547697E+18</v>
      </c>
      <c r="EZ644" s="5" t="s">
        <v>662</v>
      </c>
      <c r="FB644" s="5" t="s">
        <v>2565</v>
      </c>
      <c r="FQ644" s="5">
        <v>0</v>
      </c>
    </row>
    <row r="645" spans="1:195" s="5" customFormat="1" x14ac:dyDescent="0.2">
      <c r="A645" s="5" t="s">
        <v>5780</v>
      </c>
      <c r="B645" s="5" t="s">
        <v>5779</v>
      </c>
      <c r="C645" s="5">
        <v>120592</v>
      </c>
      <c r="E645" s="5" t="s">
        <v>180</v>
      </c>
      <c r="F645" s="5" t="s">
        <v>167</v>
      </c>
      <c r="G645" s="5" t="s">
        <v>168</v>
      </c>
      <c r="H645" s="5" t="s">
        <v>169</v>
      </c>
      <c r="I645" s="5" t="s">
        <v>170</v>
      </c>
      <c r="J645" s="5" t="s">
        <v>171</v>
      </c>
      <c r="M645" s="5" t="s">
        <v>172</v>
      </c>
      <c r="N645" s="5" t="s">
        <v>167</v>
      </c>
      <c r="P645" s="5">
        <v>1110204</v>
      </c>
      <c r="Q645" s="5">
        <v>1110204</v>
      </c>
      <c r="R645" s="6">
        <v>42404.754166666666</v>
      </c>
      <c r="S645" s="6">
        <v>42760.488194444442</v>
      </c>
      <c r="T645" s="6">
        <v>43588.411111111112</v>
      </c>
      <c r="U645" s="6">
        <v>42422.760416666664</v>
      </c>
      <c r="AA645" s="5">
        <v>0</v>
      </c>
      <c r="AF645" s="5" t="s">
        <v>5778</v>
      </c>
      <c r="AH645" s="5">
        <v>1110204</v>
      </c>
      <c r="BS645" s="5" t="s">
        <v>5777</v>
      </c>
      <c r="DG645" s="5" t="s">
        <v>228</v>
      </c>
      <c r="EQ645" s="5" t="s">
        <v>5776</v>
      </c>
      <c r="ER645" s="5">
        <v>9.2233720368547697E+18</v>
      </c>
      <c r="EZ645" s="5" t="s">
        <v>3518</v>
      </c>
      <c r="FB645" s="5" t="s">
        <v>2565</v>
      </c>
      <c r="FP645" s="5" t="s">
        <v>5775</v>
      </c>
      <c r="FQ645" s="5">
        <v>1</v>
      </c>
      <c r="GK645" s="5" t="s">
        <v>5774</v>
      </c>
    </row>
    <row r="646" spans="1:195" s="5" customFormat="1" x14ac:dyDescent="0.2">
      <c r="A646" s="5" t="s">
        <v>5773</v>
      </c>
      <c r="B646" s="5" t="s">
        <v>5772</v>
      </c>
      <c r="C646" s="5">
        <v>120589</v>
      </c>
      <c r="E646" s="5" t="s">
        <v>166</v>
      </c>
      <c r="F646" s="5" t="s">
        <v>167</v>
      </c>
      <c r="G646" s="5" t="s">
        <v>168</v>
      </c>
      <c r="H646" s="5" t="s">
        <v>169</v>
      </c>
      <c r="I646" s="5" t="s">
        <v>170</v>
      </c>
      <c r="J646" s="5" t="s">
        <v>171</v>
      </c>
      <c r="M646" s="5" t="s">
        <v>172</v>
      </c>
      <c r="N646" s="5" t="s">
        <v>167</v>
      </c>
      <c r="O646" s="5" t="s">
        <v>671</v>
      </c>
      <c r="P646" s="5">
        <v>1110204</v>
      </c>
      <c r="Q646" s="5">
        <v>1110204</v>
      </c>
      <c r="R646" s="6">
        <v>42404.726388888892</v>
      </c>
      <c r="S646" s="6">
        <v>42422.763888888891</v>
      </c>
      <c r="T646" s="6">
        <v>43588.411111111112</v>
      </c>
      <c r="U646" s="6">
        <v>42422.763888888891</v>
      </c>
      <c r="AA646" s="5">
        <v>0</v>
      </c>
      <c r="AF646" s="5" t="s">
        <v>5771</v>
      </c>
      <c r="AH646" s="5">
        <v>1110204</v>
      </c>
      <c r="BS646" s="5" t="s">
        <v>5770</v>
      </c>
      <c r="DG646" s="5" t="s">
        <v>1294</v>
      </c>
      <c r="EQ646" s="5" t="s">
        <v>5769</v>
      </c>
      <c r="ER646" s="5">
        <v>9.2233720368547697E+18</v>
      </c>
      <c r="EZ646" s="5" t="s">
        <v>662</v>
      </c>
      <c r="FB646" s="5" t="s">
        <v>2565</v>
      </c>
      <c r="FQ646" s="5">
        <v>1</v>
      </c>
    </row>
    <row r="647" spans="1:195" s="5" customFormat="1" x14ac:dyDescent="0.2">
      <c r="A647" s="5" t="s">
        <v>5768</v>
      </c>
      <c r="B647" s="5" t="s">
        <v>5767</v>
      </c>
      <c r="C647" s="5">
        <v>120585</v>
      </c>
      <c r="E647" s="5" t="s">
        <v>180</v>
      </c>
      <c r="F647" s="5" t="s">
        <v>167</v>
      </c>
      <c r="G647" s="5" t="s">
        <v>168</v>
      </c>
      <c r="H647" s="5" t="s">
        <v>169</v>
      </c>
      <c r="I647" s="5" t="s">
        <v>170</v>
      </c>
      <c r="J647" s="5" t="s">
        <v>171</v>
      </c>
      <c r="M647" s="5" t="s">
        <v>172</v>
      </c>
      <c r="N647" s="5" t="s">
        <v>167</v>
      </c>
      <c r="O647" s="5" t="s">
        <v>350</v>
      </c>
      <c r="P647" s="5" t="s">
        <v>203</v>
      </c>
      <c r="Q647" s="5" t="s">
        <v>203</v>
      </c>
      <c r="R647" s="6">
        <v>42404.709027777775</v>
      </c>
      <c r="S647" s="6">
        <v>42410.884722222225</v>
      </c>
      <c r="T647" s="6">
        <v>43588.411111111112</v>
      </c>
      <c r="U647" s="6">
        <v>42410.884722222225</v>
      </c>
      <c r="AA647" s="5">
        <v>0</v>
      </c>
      <c r="AF647" s="5" t="s">
        <v>5766</v>
      </c>
      <c r="AH647" s="5" t="s">
        <v>203</v>
      </c>
      <c r="BL647" s="5" t="s">
        <v>5765</v>
      </c>
      <c r="EQ647" s="5" t="s">
        <v>5764</v>
      </c>
      <c r="ER647" s="5">
        <v>9.2233720368547697E+18</v>
      </c>
      <c r="EZ647" s="5" t="s">
        <v>662</v>
      </c>
      <c r="FQ647" s="5">
        <v>1</v>
      </c>
    </row>
    <row r="648" spans="1:195" s="5" customFormat="1" x14ac:dyDescent="0.2">
      <c r="A648" s="5" t="s">
        <v>5763</v>
      </c>
      <c r="B648" s="5" t="s">
        <v>5762</v>
      </c>
      <c r="C648" s="5">
        <v>120450</v>
      </c>
      <c r="E648" s="5" t="s">
        <v>180</v>
      </c>
      <c r="F648" s="5" t="s">
        <v>553</v>
      </c>
      <c r="G648" s="5" t="s">
        <v>168</v>
      </c>
      <c r="H648" s="5" t="s">
        <v>169</v>
      </c>
      <c r="I648" s="5" t="s">
        <v>170</v>
      </c>
      <c r="J648" s="5" t="s">
        <v>171</v>
      </c>
      <c r="M648" s="5" t="s">
        <v>172</v>
      </c>
      <c r="O648" s="5" t="s">
        <v>184</v>
      </c>
      <c r="P648" s="5" t="s">
        <v>1600</v>
      </c>
      <c r="Q648" s="5" t="s">
        <v>1600</v>
      </c>
      <c r="R648" s="6">
        <v>42403.652083333334</v>
      </c>
      <c r="S648" s="6">
        <v>43572.352777777778</v>
      </c>
      <c r="T648" s="6">
        <v>43588.411111111112</v>
      </c>
      <c r="X648" s="5" t="s">
        <v>5761</v>
      </c>
      <c r="AA648" s="5">
        <v>0</v>
      </c>
      <c r="AB648" s="5" t="s">
        <v>5760</v>
      </c>
      <c r="AC648" s="5" t="s">
        <v>1642</v>
      </c>
      <c r="AF648" s="5" t="s">
        <v>5759</v>
      </c>
      <c r="AH648" s="5" t="s">
        <v>555</v>
      </c>
      <c r="AI648" s="5" t="s">
        <v>1600</v>
      </c>
      <c r="BS648" s="5" t="s">
        <v>5758</v>
      </c>
      <c r="DG648" s="5" t="s">
        <v>5757</v>
      </c>
      <c r="EQ648" s="5" t="s">
        <v>5756</v>
      </c>
      <c r="ER648" s="5">
        <v>9.2233720368547697E+18</v>
      </c>
      <c r="EZ648" s="5" t="s">
        <v>3548</v>
      </c>
      <c r="FP648" s="5" t="s">
        <v>5755</v>
      </c>
      <c r="FQ648" s="5">
        <v>2</v>
      </c>
      <c r="FV648" s="5" t="s">
        <v>5754</v>
      </c>
      <c r="FW648" s="5" t="s">
        <v>241</v>
      </c>
      <c r="GK648" s="5" t="s">
        <v>5753</v>
      </c>
      <c r="GL648" s="5" t="s">
        <v>5752</v>
      </c>
      <c r="GM648" s="5" t="s">
        <v>5751</v>
      </c>
    </row>
    <row r="649" spans="1:195" s="5" customFormat="1" x14ac:dyDescent="0.2">
      <c r="A649" s="5" t="s">
        <v>5750</v>
      </c>
      <c r="B649" s="5" t="s">
        <v>5749</v>
      </c>
      <c r="C649" s="5">
        <v>120423</v>
      </c>
      <c r="E649" s="5" t="s">
        <v>180</v>
      </c>
      <c r="F649" s="5" t="s">
        <v>167</v>
      </c>
      <c r="G649" s="5" t="s">
        <v>168</v>
      </c>
      <c r="H649" s="5" t="s">
        <v>169</v>
      </c>
      <c r="I649" s="5" t="s">
        <v>170</v>
      </c>
      <c r="J649" s="5" t="s">
        <v>171</v>
      </c>
      <c r="M649" s="5" t="s">
        <v>172</v>
      </c>
      <c r="N649" s="5" t="s">
        <v>167</v>
      </c>
      <c r="O649" s="5" t="s">
        <v>671</v>
      </c>
      <c r="P649" s="5" t="s">
        <v>668</v>
      </c>
      <c r="Q649" s="5" t="s">
        <v>668</v>
      </c>
      <c r="R649" s="6">
        <v>42402.918749999997</v>
      </c>
      <c r="S649" s="6">
        <v>42423.63958333333</v>
      </c>
      <c r="T649" s="6">
        <v>43588.411111111112</v>
      </c>
      <c r="U649" s="6">
        <v>42423.63958333333</v>
      </c>
      <c r="AA649" s="5">
        <v>0</v>
      </c>
      <c r="AH649" s="5" t="s">
        <v>668</v>
      </c>
      <c r="EQ649" s="5" t="s">
        <v>5748</v>
      </c>
      <c r="ER649" s="5">
        <v>9.2233720368547697E+18</v>
      </c>
      <c r="EZ649" s="5" t="s">
        <v>662</v>
      </c>
      <c r="FB649" s="5" t="s">
        <v>2565</v>
      </c>
      <c r="FQ649" s="5">
        <v>0</v>
      </c>
    </row>
    <row r="650" spans="1:195" s="5" customFormat="1" x14ac:dyDescent="0.2">
      <c r="A650" s="5" t="s">
        <v>5747</v>
      </c>
      <c r="B650" s="5" t="s">
        <v>5746</v>
      </c>
      <c r="C650" s="5">
        <v>120402</v>
      </c>
      <c r="E650" s="5" t="s">
        <v>180</v>
      </c>
      <c r="F650" s="5" t="s">
        <v>167</v>
      </c>
      <c r="G650" s="5" t="s">
        <v>168</v>
      </c>
      <c r="H650" s="5" t="s">
        <v>169</v>
      </c>
      <c r="I650" s="5" t="s">
        <v>170</v>
      </c>
      <c r="J650" s="5" t="s">
        <v>171</v>
      </c>
      <c r="M650" s="5" t="s">
        <v>172</v>
      </c>
      <c r="N650" s="5" t="s">
        <v>167</v>
      </c>
      <c r="P650" s="5" t="s">
        <v>203</v>
      </c>
      <c r="Q650" s="5" t="s">
        <v>203</v>
      </c>
      <c r="R650" s="6">
        <v>42402.79791666667</v>
      </c>
      <c r="S650" s="6">
        <v>42410.884722222225</v>
      </c>
      <c r="T650" s="6">
        <v>43588.411111111112</v>
      </c>
      <c r="U650" s="6">
        <v>42410.884722222225</v>
      </c>
      <c r="AA650" s="5">
        <v>0</v>
      </c>
      <c r="AH650" s="5" t="s">
        <v>203</v>
      </c>
      <c r="BL650" s="5" t="s">
        <v>5745</v>
      </c>
      <c r="CQ650" s="5" t="s">
        <v>5736</v>
      </c>
      <c r="EQ650" s="5" t="s">
        <v>5744</v>
      </c>
      <c r="ER650" s="5">
        <v>9.2233720368547697E+18</v>
      </c>
      <c r="EZ650" s="5" t="s">
        <v>3548</v>
      </c>
    </row>
    <row r="651" spans="1:195" s="5" customFormat="1" x14ac:dyDescent="0.2">
      <c r="A651" s="5" t="s">
        <v>5743</v>
      </c>
      <c r="B651" s="5" t="s">
        <v>5742</v>
      </c>
      <c r="C651" s="5">
        <v>120306</v>
      </c>
      <c r="E651" s="5" t="s">
        <v>166</v>
      </c>
      <c r="F651" s="5" t="s">
        <v>167</v>
      </c>
      <c r="G651" s="5" t="s">
        <v>168</v>
      </c>
      <c r="H651" s="5" t="s">
        <v>169</v>
      </c>
      <c r="I651" s="5" t="s">
        <v>170</v>
      </c>
      <c r="J651" s="5" t="s">
        <v>171</v>
      </c>
      <c r="M651" s="5" t="s">
        <v>172</v>
      </c>
      <c r="N651" s="5" t="s">
        <v>167</v>
      </c>
      <c r="O651" s="5" t="s">
        <v>614</v>
      </c>
      <c r="P651" s="5" t="s">
        <v>614</v>
      </c>
      <c r="Q651" s="5" t="s">
        <v>614</v>
      </c>
      <c r="R651" s="6">
        <v>42401.822222222225</v>
      </c>
      <c r="S651" s="6">
        <v>42747.676388888889</v>
      </c>
      <c r="T651" s="6">
        <v>43588.411111111112</v>
      </c>
      <c r="U651" s="6">
        <v>42408.611111111109</v>
      </c>
      <c r="X651" s="5" t="s">
        <v>615</v>
      </c>
      <c r="AA651" s="5">
        <v>0</v>
      </c>
      <c r="AH651" s="5" t="s">
        <v>614</v>
      </c>
      <c r="EQ651" s="5" t="s">
        <v>5741</v>
      </c>
      <c r="ER651" s="5">
        <v>9.2233720368547697E+18</v>
      </c>
      <c r="EZ651" s="5" t="s">
        <v>662</v>
      </c>
      <c r="FB651" s="5" t="s">
        <v>4511</v>
      </c>
      <c r="FQ651" s="5">
        <v>1</v>
      </c>
    </row>
    <row r="652" spans="1:195" s="5" customFormat="1" x14ac:dyDescent="0.2">
      <c r="A652" s="5" t="s">
        <v>5740</v>
      </c>
      <c r="B652" s="5" t="s">
        <v>5739</v>
      </c>
      <c r="C652" s="5">
        <v>120252</v>
      </c>
      <c r="E652" s="5" t="s">
        <v>180</v>
      </c>
      <c r="F652" s="5" t="s">
        <v>167</v>
      </c>
      <c r="G652" s="5" t="s">
        <v>168</v>
      </c>
      <c r="H652" s="5" t="s">
        <v>169</v>
      </c>
      <c r="I652" s="5" t="s">
        <v>170</v>
      </c>
      <c r="J652" s="5" t="s">
        <v>171</v>
      </c>
      <c r="M652" s="5" t="s">
        <v>172</v>
      </c>
      <c r="N652" s="5" t="s">
        <v>167</v>
      </c>
      <c r="O652" s="5" t="s">
        <v>184</v>
      </c>
      <c r="P652" s="5" t="s">
        <v>203</v>
      </c>
      <c r="Q652" s="5" t="s">
        <v>203</v>
      </c>
      <c r="R652" s="6">
        <v>42398.651388888888</v>
      </c>
      <c r="S652" s="6">
        <v>42412.59652777778</v>
      </c>
      <c r="T652" s="6">
        <v>43588.411111111112</v>
      </c>
      <c r="U652" s="6">
        <v>42412.59652777778</v>
      </c>
      <c r="AA652" s="5">
        <v>0</v>
      </c>
      <c r="AF652" s="5" t="s">
        <v>5738</v>
      </c>
      <c r="AH652" s="5" t="s">
        <v>184</v>
      </c>
      <c r="AI652" s="5" t="s">
        <v>203</v>
      </c>
      <c r="BL652" s="5" t="s">
        <v>5737</v>
      </c>
      <c r="CQ652" s="5" t="s">
        <v>5736</v>
      </c>
      <c r="DE652" s="5" t="s">
        <v>191</v>
      </c>
      <c r="DG652" s="5" t="s">
        <v>208</v>
      </c>
      <c r="EQ652" s="5" t="s">
        <v>5735</v>
      </c>
      <c r="ER652" s="5">
        <v>9.2233720368547697E+18</v>
      </c>
      <c r="EZ652" s="5" t="s">
        <v>662</v>
      </c>
      <c r="FB652" s="5" t="s">
        <v>2565</v>
      </c>
      <c r="FQ652" s="5">
        <v>1</v>
      </c>
      <c r="GK652" s="5" t="s">
        <v>5734</v>
      </c>
    </row>
    <row r="653" spans="1:195" s="5" customFormat="1" x14ac:dyDescent="0.2">
      <c r="A653" s="5" t="s">
        <v>5733</v>
      </c>
      <c r="B653" s="5" t="s">
        <v>5732</v>
      </c>
      <c r="C653" s="5">
        <v>120186</v>
      </c>
      <c r="E653" s="5" t="s">
        <v>166</v>
      </c>
      <c r="F653" s="5" t="s">
        <v>167</v>
      </c>
      <c r="G653" s="5" t="s">
        <v>168</v>
      </c>
      <c r="H653" s="5" t="s">
        <v>169</v>
      </c>
      <c r="I653" s="5" t="s">
        <v>170</v>
      </c>
      <c r="J653" s="5" t="s">
        <v>171</v>
      </c>
      <c r="M653" s="5" t="s">
        <v>172</v>
      </c>
      <c r="N653" s="5" t="s">
        <v>167</v>
      </c>
      <c r="O653" s="5" t="s">
        <v>350</v>
      </c>
      <c r="P653" s="5" t="s">
        <v>668</v>
      </c>
      <c r="Q653" s="5" t="s">
        <v>668</v>
      </c>
      <c r="R653" s="6">
        <v>42397.79791666667</v>
      </c>
      <c r="S653" s="6">
        <v>42549.731944444444</v>
      </c>
      <c r="T653" s="6">
        <v>43588.411111111112</v>
      </c>
      <c r="U653" s="6">
        <v>42549.731944444444</v>
      </c>
      <c r="AA653" s="5">
        <v>0</v>
      </c>
      <c r="AF653" s="5" t="s">
        <v>5731</v>
      </c>
      <c r="AH653" s="5" t="s">
        <v>668</v>
      </c>
      <c r="DG653" s="5" t="s">
        <v>681</v>
      </c>
      <c r="EQ653" s="5" t="s">
        <v>5730</v>
      </c>
      <c r="ER653" s="5">
        <v>9.2233720368547697E+18</v>
      </c>
      <c r="EZ653" s="5" t="s">
        <v>662</v>
      </c>
      <c r="FB653" s="5" t="s">
        <v>5101</v>
      </c>
      <c r="FQ653" s="5">
        <v>1</v>
      </c>
      <c r="FW653" s="5" t="s">
        <v>221</v>
      </c>
    </row>
    <row r="654" spans="1:195" s="5" customFormat="1" x14ac:dyDescent="0.2">
      <c r="A654" s="5" t="s">
        <v>5729</v>
      </c>
      <c r="B654" s="5" t="s">
        <v>5728</v>
      </c>
      <c r="C654" s="5">
        <v>120051</v>
      </c>
      <c r="E654" s="5" t="s">
        <v>166</v>
      </c>
      <c r="F654" s="5" t="s">
        <v>167</v>
      </c>
      <c r="G654" s="5" t="s">
        <v>168</v>
      </c>
      <c r="H654" s="5" t="s">
        <v>169</v>
      </c>
      <c r="I654" s="5" t="s">
        <v>170</v>
      </c>
      <c r="J654" s="5" t="s">
        <v>171</v>
      </c>
      <c r="M654" s="5" t="s">
        <v>172</v>
      </c>
      <c r="N654" s="5" t="s">
        <v>167</v>
      </c>
      <c r="O654" s="5" t="s">
        <v>671</v>
      </c>
      <c r="P654" s="5" t="s">
        <v>671</v>
      </c>
      <c r="Q654" s="5" t="s">
        <v>671</v>
      </c>
      <c r="R654" s="6">
        <v>42397.243750000001</v>
      </c>
      <c r="S654" s="6">
        <v>42747.677083333336</v>
      </c>
      <c r="T654" s="6">
        <v>43588.411111111112</v>
      </c>
      <c r="U654" s="6">
        <v>42409.62777777778</v>
      </c>
      <c r="X654" s="5" t="s">
        <v>615</v>
      </c>
      <c r="AA654" s="5">
        <v>0</v>
      </c>
      <c r="BL654" s="5" t="s">
        <v>5727</v>
      </c>
      <c r="EQ654" s="5" t="s">
        <v>5726</v>
      </c>
      <c r="ER654" s="5">
        <v>9.2233720368547697E+18</v>
      </c>
      <c r="EZ654" s="5" t="s">
        <v>662</v>
      </c>
      <c r="FB654" s="5" t="s">
        <v>4511</v>
      </c>
      <c r="FQ654" s="5">
        <v>1</v>
      </c>
    </row>
    <row r="655" spans="1:195" s="5" customFormat="1" x14ac:dyDescent="0.2">
      <c r="A655" s="5" t="s">
        <v>5725</v>
      </c>
      <c r="B655" s="5" t="s">
        <v>5724</v>
      </c>
      <c r="C655" s="5">
        <v>120050</v>
      </c>
      <c r="E655" s="5" t="s">
        <v>180</v>
      </c>
      <c r="F655" s="5" t="s">
        <v>167</v>
      </c>
      <c r="G655" s="5" t="s">
        <v>168</v>
      </c>
      <c r="H655" s="5" t="s">
        <v>169</v>
      </c>
      <c r="I655" s="5" t="s">
        <v>170</v>
      </c>
      <c r="J655" s="5" t="s">
        <v>171</v>
      </c>
      <c r="M655" s="5" t="s">
        <v>172</v>
      </c>
      <c r="N655" s="5" t="s">
        <v>167</v>
      </c>
      <c r="O655" s="5" t="s">
        <v>698</v>
      </c>
      <c r="P655" s="5" t="s">
        <v>698</v>
      </c>
      <c r="Q655" s="5" t="s">
        <v>698</v>
      </c>
      <c r="R655" s="6">
        <v>42397.240972222222</v>
      </c>
      <c r="S655" s="6">
        <v>42410.880555555559</v>
      </c>
      <c r="T655" s="6">
        <v>43588.411111111112</v>
      </c>
      <c r="U655" s="6">
        <v>42410.880555555559</v>
      </c>
      <c r="AA655" s="5">
        <v>0</v>
      </c>
      <c r="AH655" s="5" t="s">
        <v>698</v>
      </c>
      <c r="EQ655" s="5" t="s">
        <v>5723</v>
      </c>
      <c r="ER655" s="5">
        <v>9.2233720368547697E+18</v>
      </c>
      <c r="EZ655" s="5" t="s">
        <v>662</v>
      </c>
      <c r="FB655" s="5" t="s">
        <v>4511</v>
      </c>
      <c r="FQ655" s="5">
        <v>2</v>
      </c>
    </row>
    <row r="656" spans="1:195" s="5" customFormat="1" x14ac:dyDescent="0.2">
      <c r="A656" s="5" t="s">
        <v>5722</v>
      </c>
      <c r="B656" s="5" t="s">
        <v>5721</v>
      </c>
      <c r="C656" s="5">
        <v>120047</v>
      </c>
      <c r="E656" s="5" t="s">
        <v>166</v>
      </c>
      <c r="F656" s="5" t="s">
        <v>167</v>
      </c>
      <c r="G656" s="5" t="s">
        <v>168</v>
      </c>
      <c r="H656" s="5" t="s">
        <v>169</v>
      </c>
      <c r="I656" s="5" t="s">
        <v>170</v>
      </c>
      <c r="J656" s="5" t="s">
        <v>171</v>
      </c>
      <c r="M656" s="5" t="s">
        <v>172</v>
      </c>
      <c r="N656" s="5" t="s">
        <v>167</v>
      </c>
      <c r="O656" s="5" t="s">
        <v>698</v>
      </c>
      <c r="P656" s="5" t="s">
        <v>698</v>
      </c>
      <c r="Q656" s="5" t="s">
        <v>698</v>
      </c>
      <c r="R656" s="6">
        <v>42397.237500000003</v>
      </c>
      <c r="S656" s="6">
        <v>42410.879861111112</v>
      </c>
      <c r="T656" s="6">
        <v>43588.411111111112</v>
      </c>
      <c r="U656" s="6">
        <v>42410.879861111112</v>
      </c>
      <c r="AA656" s="5">
        <v>0</v>
      </c>
      <c r="AF656" s="5" t="s">
        <v>5720</v>
      </c>
      <c r="AH656" s="5" t="s">
        <v>698</v>
      </c>
      <c r="EQ656" s="5" t="s">
        <v>5719</v>
      </c>
      <c r="ER656" s="5">
        <v>9.2233720368547697E+18</v>
      </c>
      <c r="EZ656" s="5" t="s">
        <v>662</v>
      </c>
      <c r="FB656" s="5" t="s">
        <v>4511</v>
      </c>
      <c r="FQ656" s="5">
        <v>3</v>
      </c>
    </row>
    <row r="657" spans="1:196" s="5" customFormat="1" x14ac:dyDescent="0.2">
      <c r="A657" s="5" t="s">
        <v>5718</v>
      </c>
      <c r="B657" s="5" t="s">
        <v>5717</v>
      </c>
      <c r="C657" s="5">
        <v>120045</v>
      </c>
      <c r="E657" s="5" t="s">
        <v>166</v>
      </c>
      <c r="F657" s="5" t="s">
        <v>167</v>
      </c>
      <c r="G657" s="5" t="s">
        <v>168</v>
      </c>
      <c r="H657" s="5" t="s">
        <v>169</v>
      </c>
      <c r="I657" s="5" t="s">
        <v>170</v>
      </c>
      <c r="J657" s="5" t="s">
        <v>171</v>
      </c>
      <c r="M657" s="5" t="s">
        <v>172</v>
      </c>
      <c r="N657" s="5" t="s">
        <v>167</v>
      </c>
      <c r="O657" s="5" t="s">
        <v>614</v>
      </c>
      <c r="P657" s="5" t="s">
        <v>668</v>
      </c>
      <c r="Q657" s="5" t="s">
        <v>668</v>
      </c>
      <c r="R657" s="6">
        <v>42397.236805555556</v>
      </c>
      <c r="S657" s="6">
        <v>42747.676388888889</v>
      </c>
      <c r="T657" s="6">
        <v>43588.411111111112</v>
      </c>
      <c r="U657" s="6">
        <v>42408.61041666667</v>
      </c>
      <c r="X657" s="5" t="s">
        <v>615</v>
      </c>
      <c r="AA657" s="5">
        <v>0</v>
      </c>
      <c r="AH657" s="5" t="s">
        <v>668</v>
      </c>
      <c r="EQ657" s="5" t="s">
        <v>5716</v>
      </c>
      <c r="ER657" s="5">
        <v>9.2233720368547697E+18</v>
      </c>
      <c r="EZ657" s="5" t="s">
        <v>662</v>
      </c>
      <c r="FB657" s="5" t="s">
        <v>4511</v>
      </c>
      <c r="FQ657" s="5">
        <v>3</v>
      </c>
    </row>
    <row r="658" spans="1:196" s="5" customFormat="1" x14ac:dyDescent="0.2">
      <c r="A658" s="5" t="s">
        <v>5715</v>
      </c>
      <c r="B658" s="5" t="s">
        <v>5714</v>
      </c>
      <c r="C658" s="5">
        <v>120040</v>
      </c>
      <c r="E658" s="5" t="s">
        <v>166</v>
      </c>
      <c r="F658" s="5" t="s">
        <v>167</v>
      </c>
      <c r="G658" s="5" t="s">
        <v>168</v>
      </c>
      <c r="H658" s="5" t="s">
        <v>169</v>
      </c>
      <c r="I658" s="5" t="s">
        <v>170</v>
      </c>
      <c r="J658" s="5" t="s">
        <v>171</v>
      </c>
      <c r="M658" s="5" t="s">
        <v>172</v>
      </c>
      <c r="N658" s="5" t="s">
        <v>167</v>
      </c>
      <c r="O658" s="5" t="s">
        <v>614</v>
      </c>
      <c r="P658" s="5" t="s">
        <v>668</v>
      </c>
      <c r="Q658" s="5" t="s">
        <v>668</v>
      </c>
      <c r="R658" s="6">
        <v>42397.217361111114</v>
      </c>
      <c r="S658" s="6">
        <v>42747.676388888889</v>
      </c>
      <c r="T658" s="6">
        <v>43588.411111111112</v>
      </c>
      <c r="U658" s="6">
        <v>42408.758333333331</v>
      </c>
      <c r="X658" s="5" t="s">
        <v>615</v>
      </c>
      <c r="AA658" s="5">
        <v>0</v>
      </c>
      <c r="AH658" s="5" t="s">
        <v>668</v>
      </c>
      <c r="EQ658" s="5" t="s">
        <v>5713</v>
      </c>
      <c r="ER658" s="5">
        <v>9.2233720368547697E+18</v>
      </c>
      <c r="EZ658" s="5" t="s">
        <v>662</v>
      </c>
      <c r="FB658" s="5" t="s">
        <v>4511</v>
      </c>
      <c r="FQ658" s="5">
        <v>1</v>
      </c>
    </row>
    <row r="659" spans="1:196" s="5" customFormat="1" x14ac:dyDescent="0.2">
      <c r="A659" s="5" t="s">
        <v>5712</v>
      </c>
      <c r="B659" s="5" t="s">
        <v>5711</v>
      </c>
      <c r="C659" s="5">
        <v>120039</v>
      </c>
      <c r="E659" s="5" t="s">
        <v>166</v>
      </c>
      <c r="F659" s="5" t="s">
        <v>167</v>
      </c>
      <c r="G659" s="5" t="s">
        <v>168</v>
      </c>
      <c r="H659" s="5" t="s">
        <v>169</v>
      </c>
      <c r="I659" s="5" t="s">
        <v>170</v>
      </c>
      <c r="J659" s="5" t="s">
        <v>171</v>
      </c>
      <c r="M659" s="5" t="s">
        <v>172</v>
      </c>
      <c r="N659" s="5" t="s">
        <v>167</v>
      </c>
      <c r="O659" s="5" t="s">
        <v>350</v>
      </c>
      <c r="P659" s="5" t="s">
        <v>668</v>
      </c>
      <c r="Q659" s="5" t="s">
        <v>668</v>
      </c>
      <c r="R659" s="6">
        <v>42397.217361111114</v>
      </c>
      <c r="S659" s="6">
        <v>42747.676388888889</v>
      </c>
      <c r="T659" s="6">
        <v>43588.411111111112</v>
      </c>
      <c r="U659" s="6">
        <v>42408.854861111111</v>
      </c>
      <c r="X659" s="5" t="s">
        <v>615</v>
      </c>
      <c r="AA659" s="5">
        <v>0</v>
      </c>
      <c r="AF659" s="5" t="s">
        <v>5710</v>
      </c>
      <c r="AH659" s="5" t="s">
        <v>668</v>
      </c>
      <c r="EQ659" s="5" t="s">
        <v>5709</v>
      </c>
      <c r="ER659" s="5">
        <v>9.2233720368547697E+18</v>
      </c>
      <c r="EZ659" s="5" t="s">
        <v>662</v>
      </c>
      <c r="FB659" s="5" t="s">
        <v>4511</v>
      </c>
      <c r="FQ659" s="5">
        <v>2</v>
      </c>
    </row>
    <row r="660" spans="1:196" s="5" customFormat="1" x14ac:dyDescent="0.2">
      <c r="A660" s="5" t="s">
        <v>5708</v>
      </c>
      <c r="B660" s="5" t="s">
        <v>5707</v>
      </c>
      <c r="C660" s="5">
        <v>120038</v>
      </c>
      <c r="E660" s="5" t="s">
        <v>166</v>
      </c>
      <c r="F660" s="5" t="s">
        <v>167</v>
      </c>
      <c r="G660" s="5" t="s">
        <v>168</v>
      </c>
      <c r="H660" s="5" t="s">
        <v>169</v>
      </c>
      <c r="I660" s="5" t="s">
        <v>170</v>
      </c>
      <c r="J660" s="5" t="s">
        <v>171</v>
      </c>
      <c r="M660" s="5" t="s">
        <v>172</v>
      </c>
      <c r="N660" s="5" t="s">
        <v>167</v>
      </c>
      <c r="P660" s="5" t="s">
        <v>668</v>
      </c>
      <c r="Q660" s="5" t="s">
        <v>668</v>
      </c>
      <c r="R660" s="6">
        <v>42397.216666666667</v>
      </c>
      <c r="S660" s="6">
        <v>42747.677083333336</v>
      </c>
      <c r="T660" s="6">
        <v>43588.411111111112</v>
      </c>
      <c r="U660" s="6">
        <v>42410.879166666666</v>
      </c>
      <c r="X660" s="5" t="s">
        <v>615</v>
      </c>
      <c r="AA660" s="5">
        <v>0</v>
      </c>
      <c r="AF660" s="5" t="s">
        <v>5706</v>
      </c>
      <c r="AH660" s="5" t="s">
        <v>668</v>
      </c>
      <c r="EQ660" s="5" t="s">
        <v>5705</v>
      </c>
      <c r="ER660" s="5">
        <v>9.2233720368547697E+18</v>
      </c>
      <c r="EZ660" s="5" t="s">
        <v>662</v>
      </c>
      <c r="FQ660" s="5">
        <v>2</v>
      </c>
    </row>
    <row r="661" spans="1:196" s="5" customFormat="1" x14ac:dyDescent="0.2">
      <c r="A661" s="5" t="s">
        <v>5704</v>
      </c>
      <c r="B661" s="5" t="s">
        <v>5703</v>
      </c>
      <c r="C661" s="5">
        <v>120037</v>
      </c>
      <c r="E661" s="5" t="s">
        <v>166</v>
      </c>
      <c r="F661" s="5" t="s">
        <v>167</v>
      </c>
      <c r="G661" s="5" t="s">
        <v>168</v>
      </c>
      <c r="H661" s="5" t="s">
        <v>169</v>
      </c>
      <c r="I661" s="5" t="s">
        <v>170</v>
      </c>
      <c r="J661" s="5" t="s">
        <v>171</v>
      </c>
      <c r="M661" s="5" t="s">
        <v>172</v>
      </c>
      <c r="N661" s="5" t="s">
        <v>167</v>
      </c>
      <c r="O661" s="5" t="s">
        <v>614</v>
      </c>
      <c r="P661" s="5" t="s">
        <v>668</v>
      </c>
      <c r="Q661" s="5" t="s">
        <v>668</v>
      </c>
      <c r="R661" s="6">
        <v>42397.216666666667</v>
      </c>
      <c r="S661" s="6">
        <v>42747.677083333336</v>
      </c>
      <c r="T661" s="6">
        <v>43588.411111111112</v>
      </c>
      <c r="U661" s="6">
        <v>42409.611805555556</v>
      </c>
      <c r="X661" s="5" t="s">
        <v>615</v>
      </c>
      <c r="AA661" s="5">
        <v>0</v>
      </c>
      <c r="AH661" s="5" t="s">
        <v>668</v>
      </c>
      <c r="EQ661" s="5" t="s">
        <v>5702</v>
      </c>
      <c r="ER661" s="5">
        <v>9.2233720368547697E+18</v>
      </c>
      <c r="EZ661" s="5" t="s">
        <v>662</v>
      </c>
      <c r="FB661" s="5" t="s">
        <v>4511</v>
      </c>
      <c r="FQ661" s="5">
        <v>2</v>
      </c>
    </row>
    <row r="662" spans="1:196" s="5" customFormat="1" x14ac:dyDescent="0.2">
      <c r="A662" s="5" t="s">
        <v>5701</v>
      </c>
      <c r="B662" s="5" t="s">
        <v>5700</v>
      </c>
      <c r="C662" s="5">
        <v>120036</v>
      </c>
      <c r="E662" s="5" t="s">
        <v>166</v>
      </c>
      <c r="F662" s="5" t="s">
        <v>167</v>
      </c>
      <c r="G662" s="5" t="s">
        <v>168</v>
      </c>
      <c r="H662" s="5" t="s">
        <v>169</v>
      </c>
      <c r="I662" s="5" t="s">
        <v>170</v>
      </c>
      <c r="J662" s="5" t="s">
        <v>171</v>
      </c>
      <c r="M662" s="5" t="s">
        <v>172</v>
      </c>
      <c r="N662" s="5" t="s">
        <v>167</v>
      </c>
      <c r="O662" s="5" t="s">
        <v>671</v>
      </c>
      <c r="P662" s="5" t="s">
        <v>668</v>
      </c>
      <c r="Q662" s="5" t="s">
        <v>668</v>
      </c>
      <c r="R662" s="6">
        <v>42397.216666666667</v>
      </c>
      <c r="S662" s="6">
        <v>42747.676388888889</v>
      </c>
      <c r="T662" s="6">
        <v>43588.411111111112</v>
      </c>
      <c r="U662" s="6">
        <v>42409.62777777778</v>
      </c>
      <c r="X662" s="5" t="s">
        <v>615</v>
      </c>
      <c r="AA662" s="5">
        <v>0</v>
      </c>
      <c r="AH662" s="5" t="s">
        <v>668</v>
      </c>
      <c r="EQ662" s="5" t="s">
        <v>5699</v>
      </c>
      <c r="ER662" s="5">
        <v>9.2233720368547697E+18</v>
      </c>
      <c r="EZ662" s="5" t="s">
        <v>662</v>
      </c>
      <c r="FB662" s="5" t="s">
        <v>4511</v>
      </c>
      <c r="FQ662" s="5">
        <v>1</v>
      </c>
    </row>
    <row r="663" spans="1:196" s="5" customFormat="1" x14ac:dyDescent="0.2">
      <c r="A663" s="5" t="s">
        <v>5698</v>
      </c>
      <c r="B663" s="5" t="s">
        <v>5697</v>
      </c>
      <c r="C663" s="5">
        <v>120035</v>
      </c>
      <c r="E663" s="5" t="s">
        <v>180</v>
      </c>
      <c r="F663" s="5" t="s">
        <v>167</v>
      </c>
      <c r="G663" s="5" t="s">
        <v>168</v>
      </c>
      <c r="H663" s="5" t="s">
        <v>169</v>
      </c>
      <c r="I663" s="5" t="s">
        <v>170</v>
      </c>
      <c r="J663" s="5" t="s">
        <v>171</v>
      </c>
      <c r="M663" s="5" t="s">
        <v>172</v>
      </c>
      <c r="N663" s="5" t="s">
        <v>167</v>
      </c>
      <c r="O663" s="5" t="s">
        <v>614</v>
      </c>
      <c r="P663" s="5" t="s">
        <v>668</v>
      </c>
      <c r="Q663" s="5" t="s">
        <v>668</v>
      </c>
      <c r="R663" s="6">
        <v>42397.216666666667</v>
      </c>
      <c r="S663" s="6">
        <v>42747.677083333336</v>
      </c>
      <c r="T663" s="6">
        <v>43588.411111111112</v>
      </c>
      <c r="U663" s="6">
        <v>42409.611111111109</v>
      </c>
      <c r="X663" s="5" t="s">
        <v>615</v>
      </c>
      <c r="AA663" s="5">
        <v>0</v>
      </c>
      <c r="AH663" s="5" t="s">
        <v>668</v>
      </c>
      <c r="EQ663" s="5" t="s">
        <v>5696</v>
      </c>
      <c r="ER663" s="5">
        <v>9.2233720368547697E+18</v>
      </c>
      <c r="EZ663" s="5" t="s">
        <v>662</v>
      </c>
      <c r="FB663" s="5" t="s">
        <v>4511</v>
      </c>
      <c r="FQ663" s="5">
        <v>1</v>
      </c>
    </row>
    <row r="664" spans="1:196" s="5" customFormat="1" x14ac:dyDescent="0.2">
      <c r="A664" s="5" t="s">
        <v>5695</v>
      </c>
      <c r="B664" s="5" t="s">
        <v>5694</v>
      </c>
      <c r="C664" s="5">
        <v>120033</v>
      </c>
      <c r="E664" s="5" t="s">
        <v>166</v>
      </c>
      <c r="F664" s="5" t="s">
        <v>167</v>
      </c>
      <c r="G664" s="5" t="s">
        <v>168</v>
      </c>
      <c r="H664" s="5" t="s">
        <v>169</v>
      </c>
      <c r="I664" s="5" t="s">
        <v>170</v>
      </c>
      <c r="J664" s="5" t="s">
        <v>171</v>
      </c>
      <c r="M664" s="5" t="s">
        <v>172</v>
      </c>
      <c r="N664" s="5" t="s">
        <v>167</v>
      </c>
      <c r="O664" s="5" t="s">
        <v>614</v>
      </c>
      <c r="P664" s="5" t="s">
        <v>668</v>
      </c>
      <c r="Q664" s="5" t="s">
        <v>668</v>
      </c>
      <c r="R664" s="6">
        <v>42397.21597222222</v>
      </c>
      <c r="S664" s="6">
        <v>42747.677083333336</v>
      </c>
      <c r="T664" s="6">
        <v>43588.411111111112</v>
      </c>
      <c r="U664" s="6">
        <v>42408.611111111109</v>
      </c>
      <c r="X664" s="5" t="s">
        <v>615</v>
      </c>
      <c r="AA664" s="5">
        <v>0</v>
      </c>
      <c r="AH664" s="5" t="s">
        <v>668</v>
      </c>
      <c r="EQ664" s="5" t="s">
        <v>5693</v>
      </c>
      <c r="ER664" s="5">
        <v>9.2233720368547697E+18</v>
      </c>
      <c r="EZ664" s="5" t="s">
        <v>662</v>
      </c>
      <c r="FB664" s="5" t="s">
        <v>4511</v>
      </c>
      <c r="FQ664" s="5">
        <v>2</v>
      </c>
    </row>
    <row r="665" spans="1:196" s="5" customFormat="1" x14ac:dyDescent="0.2">
      <c r="A665" s="5" t="s">
        <v>5692</v>
      </c>
      <c r="B665" s="5" t="s">
        <v>5691</v>
      </c>
      <c r="C665" s="5">
        <v>120032</v>
      </c>
      <c r="E665" s="5" t="s">
        <v>166</v>
      </c>
      <c r="F665" s="5" t="s">
        <v>167</v>
      </c>
      <c r="G665" s="5" t="s">
        <v>168</v>
      </c>
      <c r="H665" s="5" t="s">
        <v>169</v>
      </c>
      <c r="I665" s="5" t="s">
        <v>170</v>
      </c>
      <c r="J665" s="5" t="s">
        <v>171</v>
      </c>
      <c r="M665" s="5" t="s">
        <v>172</v>
      </c>
      <c r="N665" s="5" t="s">
        <v>167</v>
      </c>
      <c r="O665" s="5" t="s">
        <v>671</v>
      </c>
      <c r="P665" s="5" t="s">
        <v>668</v>
      </c>
      <c r="Q665" s="5" t="s">
        <v>668</v>
      </c>
      <c r="R665" s="6">
        <v>42397.21597222222</v>
      </c>
      <c r="S665" s="6">
        <v>42747.677083333336</v>
      </c>
      <c r="T665" s="6">
        <v>43588.411111111112</v>
      </c>
      <c r="U665" s="6">
        <v>42452.830555555556</v>
      </c>
      <c r="X665" s="5" t="s">
        <v>615</v>
      </c>
      <c r="AA665" s="5">
        <v>0</v>
      </c>
      <c r="AF665" s="5" t="s">
        <v>5690</v>
      </c>
      <c r="AH665" s="5" t="s">
        <v>668</v>
      </c>
      <c r="EQ665" s="5" t="s">
        <v>5689</v>
      </c>
      <c r="ER665" s="5">
        <v>9.2233720368547697E+18</v>
      </c>
      <c r="EZ665" s="5" t="s">
        <v>662</v>
      </c>
      <c r="FB665" s="5" t="s">
        <v>2565</v>
      </c>
      <c r="FC665" s="5" t="s">
        <v>5054</v>
      </c>
      <c r="FQ665" s="5">
        <v>3</v>
      </c>
    </row>
    <row r="666" spans="1:196" s="5" customFormat="1" x14ac:dyDescent="0.2">
      <c r="A666" s="5" t="s">
        <v>5688</v>
      </c>
      <c r="B666" s="5" t="s">
        <v>5687</v>
      </c>
      <c r="C666" s="5">
        <v>120031</v>
      </c>
      <c r="E666" s="5" t="s">
        <v>166</v>
      </c>
      <c r="F666" s="5" t="s">
        <v>167</v>
      </c>
      <c r="G666" s="5" t="s">
        <v>168</v>
      </c>
      <c r="H666" s="5" t="s">
        <v>169</v>
      </c>
      <c r="I666" s="5" t="s">
        <v>170</v>
      </c>
      <c r="J666" s="5" t="s">
        <v>171</v>
      </c>
      <c r="M666" s="5" t="s">
        <v>172</v>
      </c>
      <c r="N666" s="5" t="s">
        <v>167</v>
      </c>
      <c r="O666" s="5" t="s">
        <v>668</v>
      </c>
      <c r="P666" s="5" t="s">
        <v>668</v>
      </c>
      <c r="Q666" s="5" t="s">
        <v>668</v>
      </c>
      <c r="R666" s="6">
        <v>42397.215277777781</v>
      </c>
      <c r="S666" s="6">
        <v>42747.676388888889</v>
      </c>
      <c r="T666" s="6">
        <v>43588.411111111112</v>
      </c>
      <c r="U666" s="6">
        <v>42408.611111111109</v>
      </c>
      <c r="X666" s="5" t="s">
        <v>615</v>
      </c>
      <c r="AA666" s="5">
        <v>0</v>
      </c>
      <c r="AF666" s="5" t="s">
        <v>5686</v>
      </c>
      <c r="AH666" s="5" t="s">
        <v>668</v>
      </c>
      <c r="EQ666" s="5" t="s">
        <v>5685</v>
      </c>
      <c r="ER666" s="5">
        <v>9.2233720368547697E+18</v>
      </c>
      <c r="EZ666" s="5" t="s">
        <v>662</v>
      </c>
      <c r="FB666" s="5" t="s">
        <v>4511</v>
      </c>
      <c r="FQ666" s="5">
        <v>1</v>
      </c>
    </row>
    <row r="667" spans="1:196" s="5" customFormat="1" x14ac:dyDescent="0.2">
      <c r="A667" s="5" t="s">
        <v>5684</v>
      </c>
      <c r="B667" s="5" t="s">
        <v>5683</v>
      </c>
      <c r="C667" s="5">
        <v>120030</v>
      </c>
      <c r="E667" s="5" t="s">
        <v>166</v>
      </c>
      <c r="F667" s="5" t="s">
        <v>167</v>
      </c>
      <c r="G667" s="5" t="s">
        <v>168</v>
      </c>
      <c r="H667" s="5" t="s">
        <v>169</v>
      </c>
      <c r="I667" s="5" t="s">
        <v>170</v>
      </c>
      <c r="J667" s="5" t="s">
        <v>171</v>
      </c>
      <c r="M667" s="5" t="s">
        <v>172</v>
      </c>
      <c r="N667" s="5" t="s">
        <v>167</v>
      </c>
      <c r="O667" s="5" t="s">
        <v>614</v>
      </c>
      <c r="P667" s="5" t="s">
        <v>668</v>
      </c>
      <c r="Q667" s="5" t="s">
        <v>668</v>
      </c>
      <c r="R667" s="6">
        <v>42397.215277777781</v>
      </c>
      <c r="S667" s="6">
        <v>42747.677083333336</v>
      </c>
      <c r="T667" s="6">
        <v>43588.411111111112</v>
      </c>
      <c r="U667" s="6">
        <v>42409.627083333333</v>
      </c>
      <c r="X667" s="5" t="s">
        <v>615</v>
      </c>
      <c r="AA667" s="5">
        <v>0</v>
      </c>
      <c r="AH667" s="5" t="s">
        <v>668</v>
      </c>
      <c r="EQ667" s="5" t="s">
        <v>5682</v>
      </c>
      <c r="ER667" s="5">
        <v>9.2233720368547697E+18</v>
      </c>
      <c r="EZ667" s="5" t="s">
        <v>662</v>
      </c>
      <c r="FB667" s="5" t="s">
        <v>4511</v>
      </c>
      <c r="FQ667" s="5">
        <v>1</v>
      </c>
    </row>
    <row r="668" spans="1:196" s="5" customFormat="1" x14ac:dyDescent="0.2">
      <c r="A668" s="5" t="s">
        <v>5681</v>
      </c>
      <c r="B668" s="5" t="s">
        <v>5680</v>
      </c>
      <c r="C668" s="5">
        <v>120029</v>
      </c>
      <c r="E668" s="5" t="s">
        <v>166</v>
      </c>
      <c r="F668" s="5" t="s">
        <v>167</v>
      </c>
      <c r="G668" s="5" t="s">
        <v>168</v>
      </c>
      <c r="H668" s="5" t="s">
        <v>169</v>
      </c>
      <c r="I668" s="5" t="s">
        <v>170</v>
      </c>
      <c r="J668" s="5" t="s">
        <v>171</v>
      </c>
      <c r="M668" s="5" t="s">
        <v>172</v>
      </c>
      <c r="N668" s="5" t="s">
        <v>167</v>
      </c>
      <c r="O668" s="5" t="s">
        <v>698</v>
      </c>
      <c r="P668" s="5">
        <v>1110204</v>
      </c>
      <c r="Q668" s="5">
        <v>1110204</v>
      </c>
      <c r="R668" s="6">
        <v>42397.210416666669</v>
      </c>
      <c r="S668" s="6">
        <v>42410.879861111112</v>
      </c>
      <c r="T668" s="6">
        <v>43588.411111111112</v>
      </c>
      <c r="U668" s="6">
        <v>42410.879861111112</v>
      </c>
      <c r="AA668" s="5">
        <v>0</v>
      </c>
      <c r="AF668" s="5" t="s">
        <v>5679</v>
      </c>
      <c r="AH668" s="5">
        <v>1110204</v>
      </c>
      <c r="AZ668" s="5" t="s">
        <v>5528</v>
      </c>
      <c r="BS668" s="5" t="s">
        <v>5526</v>
      </c>
      <c r="EQ668" s="5" t="s">
        <v>5678</v>
      </c>
      <c r="ER668" s="5">
        <v>9.2233720368547697E+18</v>
      </c>
      <c r="EZ668" s="5" t="s">
        <v>662</v>
      </c>
      <c r="FB668" s="5" t="s">
        <v>4511</v>
      </c>
      <c r="FQ668" s="5">
        <v>2</v>
      </c>
    </row>
    <row r="669" spans="1:196" s="5" customFormat="1" x14ac:dyDescent="0.2">
      <c r="A669" s="5" t="s">
        <v>5677</v>
      </c>
      <c r="B669" s="5" t="s">
        <v>5676</v>
      </c>
      <c r="C669" s="5">
        <v>119947</v>
      </c>
      <c r="E669" s="5" t="s">
        <v>166</v>
      </c>
      <c r="F669" s="5" t="s">
        <v>167</v>
      </c>
      <c r="G669" s="5" t="s">
        <v>168</v>
      </c>
      <c r="H669" s="5" t="s">
        <v>169</v>
      </c>
      <c r="I669" s="5" t="s">
        <v>170</v>
      </c>
      <c r="J669" s="5" t="s">
        <v>171</v>
      </c>
      <c r="M669" s="5" t="s">
        <v>172</v>
      </c>
      <c r="N669" s="5" t="s">
        <v>167</v>
      </c>
      <c r="O669" s="5" t="s">
        <v>668</v>
      </c>
      <c r="P669" s="5" t="s">
        <v>322</v>
      </c>
      <c r="Q669" s="5" t="s">
        <v>322</v>
      </c>
      <c r="R669" s="6">
        <v>42395.868055555555</v>
      </c>
      <c r="S669" s="6">
        <v>42409.675000000003</v>
      </c>
      <c r="T669" s="6">
        <v>43588.411111111112</v>
      </c>
      <c r="U669" s="6">
        <v>42409.668055555558</v>
      </c>
      <c r="AA669" s="5">
        <v>0</v>
      </c>
      <c r="AF669" s="5" t="s">
        <v>5675</v>
      </c>
      <c r="AH669" s="5">
        <v>1110204</v>
      </c>
      <c r="AI669" s="5" t="s">
        <v>322</v>
      </c>
      <c r="BK669" s="5" t="s">
        <v>5023</v>
      </c>
      <c r="BS669" s="5" t="s">
        <v>5674</v>
      </c>
      <c r="DG669" s="5" t="s">
        <v>5017</v>
      </c>
      <c r="EQ669" s="5" t="s">
        <v>5673</v>
      </c>
      <c r="ER669" s="5">
        <v>9.2233720368547697E+18</v>
      </c>
      <c r="EZ669" s="5" t="s">
        <v>662</v>
      </c>
      <c r="FB669" s="5" t="s">
        <v>4511</v>
      </c>
      <c r="FQ669" s="5">
        <v>2</v>
      </c>
      <c r="GK669" s="5" t="s">
        <v>5672</v>
      </c>
      <c r="GL669" s="5" t="s">
        <v>5671</v>
      </c>
      <c r="GM669" s="5" t="s">
        <v>5670</v>
      </c>
      <c r="GN669" s="5" t="s">
        <v>5669</v>
      </c>
    </row>
    <row r="670" spans="1:196" s="5" customFormat="1" x14ac:dyDescent="0.2">
      <c r="A670" s="5" t="s">
        <v>5668</v>
      </c>
      <c r="B670" s="5" t="s">
        <v>5667</v>
      </c>
      <c r="C670" s="5">
        <v>119919</v>
      </c>
      <c r="E670" s="5" t="s">
        <v>166</v>
      </c>
      <c r="F670" s="5" t="s">
        <v>167</v>
      </c>
      <c r="G670" s="5" t="s">
        <v>168</v>
      </c>
      <c r="H670" s="5" t="s">
        <v>169</v>
      </c>
      <c r="I670" s="5" t="s">
        <v>170</v>
      </c>
      <c r="J670" s="5" t="s">
        <v>171</v>
      </c>
      <c r="M670" s="5" t="s">
        <v>172</v>
      </c>
      <c r="N670" s="5" t="s">
        <v>167</v>
      </c>
      <c r="P670" s="5" t="s">
        <v>350</v>
      </c>
      <c r="Q670" s="5" t="s">
        <v>350</v>
      </c>
      <c r="R670" s="6">
        <v>42395.797222222223</v>
      </c>
      <c r="S670" s="6">
        <v>42760.488194444442</v>
      </c>
      <c r="T670" s="6">
        <v>43588.411111111112</v>
      </c>
      <c r="U670" s="6">
        <v>42422.759722222225</v>
      </c>
      <c r="AA670" s="5">
        <v>0</v>
      </c>
      <c r="AF670" s="5" t="s">
        <v>5666</v>
      </c>
      <c r="AH670" s="5">
        <v>1110204</v>
      </c>
      <c r="AI670" s="5" t="s">
        <v>350</v>
      </c>
      <c r="DG670" s="5" t="s">
        <v>4756</v>
      </c>
      <c r="EQ670" s="5" t="s">
        <v>5665</v>
      </c>
      <c r="ER670" s="5">
        <v>9.2233720368547697E+18</v>
      </c>
      <c r="EZ670" s="5" t="s">
        <v>662</v>
      </c>
      <c r="FB670" s="5" t="s">
        <v>2565</v>
      </c>
      <c r="FQ670" s="5">
        <v>1</v>
      </c>
      <c r="GK670" s="5" t="s">
        <v>5664</v>
      </c>
      <c r="GL670" s="5" t="s">
        <v>5663</v>
      </c>
    </row>
    <row r="671" spans="1:196" s="5" customFormat="1" x14ac:dyDescent="0.2">
      <c r="A671" s="5" t="s">
        <v>5662</v>
      </c>
      <c r="B671" s="5" t="s">
        <v>5661</v>
      </c>
      <c r="C671" s="5">
        <v>119917</v>
      </c>
      <c r="E671" s="5" t="s">
        <v>166</v>
      </c>
      <c r="F671" s="5" t="s">
        <v>167</v>
      </c>
      <c r="G671" s="5" t="s">
        <v>168</v>
      </c>
      <c r="H671" s="5" t="s">
        <v>169</v>
      </c>
      <c r="I671" s="5" t="s">
        <v>170</v>
      </c>
      <c r="J671" s="5" t="s">
        <v>171</v>
      </c>
      <c r="M671" s="5" t="s">
        <v>172</v>
      </c>
      <c r="N671" s="5" t="s">
        <v>167</v>
      </c>
      <c r="O671" s="5" t="s">
        <v>350</v>
      </c>
      <c r="P671" s="5" t="s">
        <v>350</v>
      </c>
      <c r="Q671" s="5" t="s">
        <v>350</v>
      </c>
      <c r="R671" s="6">
        <v>42395.79583333333</v>
      </c>
      <c r="S671" s="6">
        <v>42423.839583333334</v>
      </c>
      <c r="T671" s="6">
        <v>43588.411111111112</v>
      </c>
      <c r="U671" s="6">
        <v>42423.839583333334</v>
      </c>
      <c r="AA671" s="5">
        <v>0</v>
      </c>
      <c r="AH671" s="5" t="s">
        <v>350</v>
      </c>
      <c r="DG671" s="5" t="s">
        <v>4756</v>
      </c>
      <c r="EQ671" s="5" t="s">
        <v>5660</v>
      </c>
      <c r="ER671" s="5">
        <v>9.2233720368547697E+18</v>
      </c>
      <c r="EZ671" s="5" t="s">
        <v>662</v>
      </c>
      <c r="FB671" s="5" t="s">
        <v>2565</v>
      </c>
      <c r="FQ671" s="5">
        <v>1</v>
      </c>
    </row>
    <row r="672" spans="1:196" s="5" customFormat="1" x14ac:dyDescent="0.2">
      <c r="A672" s="5" t="s">
        <v>5659</v>
      </c>
      <c r="B672" s="5" t="s">
        <v>5658</v>
      </c>
      <c r="C672" s="5">
        <v>119899</v>
      </c>
      <c r="E672" s="5" t="s">
        <v>166</v>
      </c>
      <c r="F672" s="5" t="s">
        <v>167</v>
      </c>
      <c r="G672" s="5" t="s">
        <v>168</v>
      </c>
      <c r="H672" s="5" t="s">
        <v>169</v>
      </c>
      <c r="I672" s="5" t="s">
        <v>170</v>
      </c>
      <c r="J672" s="5" t="s">
        <v>171</v>
      </c>
      <c r="M672" s="5" t="s">
        <v>172</v>
      </c>
      <c r="N672" s="5" t="s">
        <v>167</v>
      </c>
      <c r="O672" s="5" t="s">
        <v>203</v>
      </c>
      <c r="P672" s="5">
        <v>1110204</v>
      </c>
      <c r="Q672" s="5">
        <v>1110204</v>
      </c>
      <c r="R672" s="6">
        <v>42395.67083333333</v>
      </c>
      <c r="S672" s="6">
        <v>42397.911111111112</v>
      </c>
      <c r="T672" s="6">
        <v>43588.411111111112</v>
      </c>
      <c r="U672" s="6">
        <v>42397.663888888892</v>
      </c>
      <c r="AA672" s="5">
        <v>0</v>
      </c>
      <c r="AF672" s="5" t="s">
        <v>5657</v>
      </c>
      <c r="AH672" s="5">
        <v>1110204</v>
      </c>
      <c r="AI672" s="5" t="s">
        <v>203</v>
      </c>
      <c r="BS672" s="5" t="s">
        <v>5656</v>
      </c>
      <c r="EQ672" s="5" t="s">
        <v>5655</v>
      </c>
      <c r="ER672" s="5">
        <v>9.2233720368547697E+18</v>
      </c>
      <c r="EZ672" s="5" t="s">
        <v>662</v>
      </c>
      <c r="FB672" s="5" t="s">
        <v>4511</v>
      </c>
      <c r="FQ672" s="5">
        <v>2</v>
      </c>
      <c r="GK672" s="5" t="s">
        <v>5654</v>
      </c>
    </row>
    <row r="673" spans="1:193" s="5" customFormat="1" x14ac:dyDescent="0.2">
      <c r="A673" s="5" t="s">
        <v>5653</v>
      </c>
      <c r="B673" s="5" t="s">
        <v>5652</v>
      </c>
      <c r="C673" s="5">
        <v>119852</v>
      </c>
      <c r="E673" s="5" t="s">
        <v>166</v>
      </c>
      <c r="F673" s="5" t="s">
        <v>167</v>
      </c>
      <c r="G673" s="5" t="s">
        <v>168</v>
      </c>
      <c r="H673" s="5" t="s">
        <v>169</v>
      </c>
      <c r="I673" s="5" t="s">
        <v>170</v>
      </c>
      <c r="J673" s="5" t="s">
        <v>171</v>
      </c>
      <c r="M673" s="5" t="s">
        <v>172</v>
      </c>
      <c r="N673" s="5" t="s">
        <v>167</v>
      </c>
      <c r="O673" s="5" t="s">
        <v>671</v>
      </c>
      <c r="P673" s="5">
        <v>1110204</v>
      </c>
      <c r="Q673" s="5">
        <v>1110204</v>
      </c>
      <c r="R673" s="6">
        <v>42394.768750000003</v>
      </c>
      <c r="S673" s="6">
        <v>42423.652777777781</v>
      </c>
      <c r="T673" s="6">
        <v>43588.411111111112</v>
      </c>
      <c r="U673" s="6">
        <v>42423.652777777781</v>
      </c>
      <c r="AA673" s="5">
        <v>0</v>
      </c>
      <c r="AF673" s="5" t="s">
        <v>5651</v>
      </c>
      <c r="AH673" s="5">
        <v>1110204</v>
      </c>
      <c r="AY673" s="5" t="s">
        <v>5650</v>
      </c>
      <c r="AZ673" s="5" t="s">
        <v>5649</v>
      </c>
      <c r="BS673" s="5" t="s">
        <v>5648</v>
      </c>
      <c r="DG673" s="5" t="s">
        <v>1294</v>
      </c>
      <c r="EQ673" s="5" t="s">
        <v>5647</v>
      </c>
      <c r="ER673" s="5">
        <v>9.2233720368547697E+18</v>
      </c>
      <c r="EZ673" s="5" t="s">
        <v>662</v>
      </c>
      <c r="FB673" s="5" t="s">
        <v>2565</v>
      </c>
      <c r="FQ673" s="5">
        <v>2</v>
      </c>
    </row>
    <row r="674" spans="1:193" s="5" customFormat="1" x14ac:dyDescent="0.2">
      <c r="A674" s="5" t="s">
        <v>5646</v>
      </c>
      <c r="B674" s="5" t="s">
        <v>5645</v>
      </c>
      <c r="C674" s="5">
        <v>119799</v>
      </c>
      <c r="E674" s="5" t="s">
        <v>166</v>
      </c>
      <c r="F674" s="5" t="s">
        <v>167</v>
      </c>
      <c r="G674" s="5" t="s">
        <v>168</v>
      </c>
      <c r="H674" s="5" t="s">
        <v>169</v>
      </c>
      <c r="I674" s="5" t="s">
        <v>170</v>
      </c>
      <c r="J674" s="5" t="s">
        <v>171</v>
      </c>
      <c r="M674" s="5" t="s">
        <v>172</v>
      </c>
      <c r="N674" s="5" t="s">
        <v>167</v>
      </c>
      <c r="O674" s="5" t="s">
        <v>614</v>
      </c>
      <c r="P674" s="5" t="s">
        <v>171</v>
      </c>
      <c r="Q674" s="5" t="s">
        <v>171</v>
      </c>
      <c r="R674" s="6">
        <v>42391.817361111112</v>
      </c>
      <c r="S674" s="6">
        <v>42417.863194444442</v>
      </c>
      <c r="T674" s="6">
        <v>43588.411111111112</v>
      </c>
      <c r="U674" s="6">
        <v>42417.863194444442</v>
      </c>
      <c r="AA674" s="5">
        <v>0</v>
      </c>
      <c r="AF674" s="5" t="s">
        <v>5644</v>
      </c>
      <c r="AH674" s="5" t="s">
        <v>171</v>
      </c>
      <c r="BS674" s="5" t="s">
        <v>5643</v>
      </c>
      <c r="DG674" s="5" t="s">
        <v>796</v>
      </c>
      <c r="EQ674" s="5" t="s">
        <v>5642</v>
      </c>
      <c r="ER674" s="5">
        <v>9.2233720368547697E+18</v>
      </c>
      <c r="EZ674" s="5" t="s">
        <v>662</v>
      </c>
      <c r="FB674" s="5" t="s">
        <v>2565</v>
      </c>
      <c r="FC674" s="5" t="s">
        <v>4511</v>
      </c>
      <c r="FQ674" s="5">
        <v>1</v>
      </c>
    </row>
    <row r="675" spans="1:193" s="5" customFormat="1" x14ac:dyDescent="0.2">
      <c r="A675" s="5" t="s">
        <v>5641</v>
      </c>
      <c r="B675" s="5" t="s">
        <v>5640</v>
      </c>
      <c r="C675" s="5">
        <v>119748</v>
      </c>
      <c r="E675" s="5" t="s">
        <v>166</v>
      </c>
      <c r="F675" s="5" t="s">
        <v>167</v>
      </c>
      <c r="G675" s="5" t="s">
        <v>168</v>
      </c>
      <c r="H675" s="5" t="s">
        <v>169</v>
      </c>
      <c r="I675" s="5" t="s">
        <v>170</v>
      </c>
      <c r="J675" s="5" t="s">
        <v>171</v>
      </c>
      <c r="M675" s="5" t="s">
        <v>172</v>
      </c>
      <c r="N675" s="5" t="s">
        <v>167</v>
      </c>
      <c r="O675" s="5" t="s">
        <v>350</v>
      </c>
      <c r="P675" s="5" t="s">
        <v>668</v>
      </c>
      <c r="Q675" s="5" t="s">
        <v>668</v>
      </c>
      <c r="R675" s="6">
        <v>42390.851388888892</v>
      </c>
      <c r="S675" s="6">
        <v>42457.76666666667</v>
      </c>
      <c r="T675" s="6">
        <v>43588.411111111112</v>
      </c>
      <c r="U675" s="6">
        <v>42457.76666666667</v>
      </c>
      <c r="AA675" s="5">
        <v>0</v>
      </c>
      <c r="AH675" s="5" t="s">
        <v>668</v>
      </c>
      <c r="DG675" s="5" t="s">
        <v>681</v>
      </c>
      <c r="EQ675" s="5" t="s">
        <v>5639</v>
      </c>
      <c r="ER675" s="5">
        <v>9.2233720368547697E+18</v>
      </c>
      <c r="EZ675" s="5" t="s">
        <v>662</v>
      </c>
      <c r="FB675" s="5" t="s">
        <v>4845</v>
      </c>
      <c r="FQ675" s="5">
        <v>0</v>
      </c>
    </row>
    <row r="676" spans="1:193" s="5" customFormat="1" x14ac:dyDescent="0.2">
      <c r="A676" s="5" t="s">
        <v>5638</v>
      </c>
      <c r="B676" s="5" t="s">
        <v>5637</v>
      </c>
      <c r="C676" s="5">
        <v>119674</v>
      </c>
      <c r="E676" s="5" t="s">
        <v>166</v>
      </c>
      <c r="F676" s="5" t="s">
        <v>167</v>
      </c>
      <c r="G676" s="5" t="s">
        <v>168</v>
      </c>
      <c r="H676" s="5" t="s">
        <v>169</v>
      </c>
      <c r="I676" s="5" t="s">
        <v>170</v>
      </c>
      <c r="J676" s="5" t="s">
        <v>171</v>
      </c>
      <c r="M676" s="5" t="s">
        <v>172</v>
      </c>
      <c r="N676" s="5" t="s">
        <v>167</v>
      </c>
      <c r="O676" s="5" t="s">
        <v>614</v>
      </c>
      <c r="P676" s="5">
        <v>1110204</v>
      </c>
      <c r="Q676" s="5">
        <v>1110204</v>
      </c>
      <c r="R676" s="6">
        <v>42389.758333333331</v>
      </c>
      <c r="S676" s="6">
        <v>42395.623611111114</v>
      </c>
      <c r="T676" s="6">
        <v>43588.411111111112</v>
      </c>
      <c r="U676" s="6">
        <v>42395.623611111114</v>
      </c>
      <c r="AA676" s="5">
        <v>0</v>
      </c>
      <c r="AF676" s="5" t="s">
        <v>5636</v>
      </c>
      <c r="AH676" s="5">
        <v>1110204</v>
      </c>
      <c r="BS676" s="5" t="s">
        <v>5635</v>
      </c>
      <c r="DG676" s="5" t="s">
        <v>1294</v>
      </c>
      <c r="EQ676" s="5" t="s">
        <v>5634</v>
      </c>
      <c r="ER676" s="5">
        <v>9.2233720368547697E+18</v>
      </c>
      <c r="EZ676" s="5" t="s">
        <v>662</v>
      </c>
      <c r="FB676" s="5" t="s">
        <v>4700</v>
      </c>
      <c r="FQ676" s="5">
        <v>2</v>
      </c>
    </row>
    <row r="677" spans="1:193" s="5" customFormat="1" x14ac:dyDescent="0.2">
      <c r="A677" s="5" t="s">
        <v>5633</v>
      </c>
      <c r="B677" s="5" t="s">
        <v>5632</v>
      </c>
      <c r="C677" s="5">
        <v>119672</v>
      </c>
      <c r="E677" s="5" t="s">
        <v>166</v>
      </c>
      <c r="F677" s="5" t="s">
        <v>167</v>
      </c>
      <c r="G677" s="5" t="s">
        <v>168</v>
      </c>
      <c r="H677" s="5" t="s">
        <v>169</v>
      </c>
      <c r="I677" s="5" t="s">
        <v>170</v>
      </c>
      <c r="J677" s="5" t="s">
        <v>171</v>
      </c>
      <c r="M677" s="5" t="s">
        <v>172</v>
      </c>
      <c r="N677" s="5" t="s">
        <v>167</v>
      </c>
      <c r="O677" s="5" t="s">
        <v>671</v>
      </c>
      <c r="P677" s="5" t="s">
        <v>671</v>
      </c>
      <c r="Q677" s="5" t="s">
        <v>671</v>
      </c>
      <c r="R677" s="6">
        <v>42389.752083333333</v>
      </c>
      <c r="S677" s="6">
        <v>42390.996527777781</v>
      </c>
      <c r="T677" s="6">
        <v>43588.411111111112</v>
      </c>
      <c r="U677" s="6">
        <v>42390.996527777781</v>
      </c>
      <c r="X677" s="5" t="s">
        <v>615</v>
      </c>
      <c r="AA677" s="5">
        <v>0</v>
      </c>
      <c r="EQ677" s="5" t="s">
        <v>5631</v>
      </c>
      <c r="ER677" s="5">
        <v>9.2233720368547697E+18</v>
      </c>
      <c r="EZ677" s="5" t="s">
        <v>662</v>
      </c>
      <c r="FB677" s="5" t="s">
        <v>4700</v>
      </c>
      <c r="FQ677" s="5">
        <v>1</v>
      </c>
    </row>
    <row r="678" spans="1:193" s="5" customFormat="1" x14ac:dyDescent="0.2">
      <c r="A678" s="5" t="s">
        <v>5630</v>
      </c>
      <c r="B678" s="5" t="s">
        <v>5629</v>
      </c>
      <c r="C678" s="5">
        <v>119615</v>
      </c>
      <c r="E678" s="5" t="s">
        <v>166</v>
      </c>
      <c r="F678" s="5" t="s">
        <v>167</v>
      </c>
      <c r="G678" s="5" t="s">
        <v>168</v>
      </c>
      <c r="H678" s="5" t="s">
        <v>169</v>
      </c>
      <c r="I678" s="5" t="s">
        <v>170</v>
      </c>
      <c r="J678" s="5" t="s">
        <v>171</v>
      </c>
      <c r="M678" s="5" t="s">
        <v>172</v>
      </c>
      <c r="N678" s="5" t="s">
        <v>167</v>
      </c>
      <c r="O678" s="5" t="s">
        <v>614</v>
      </c>
      <c r="P678" s="5" t="s">
        <v>668</v>
      </c>
      <c r="Q678" s="5" t="s">
        <v>668</v>
      </c>
      <c r="R678" s="6">
        <v>42388.806944444441</v>
      </c>
      <c r="S678" s="6">
        <v>42405.872916666667</v>
      </c>
      <c r="T678" s="6">
        <v>43588.411111111112</v>
      </c>
      <c r="U678" s="6">
        <v>42389.774305555555</v>
      </c>
      <c r="AA678" s="5">
        <v>0</v>
      </c>
      <c r="AF678" s="5" t="s">
        <v>5628</v>
      </c>
      <c r="AH678" s="5" t="s">
        <v>171</v>
      </c>
      <c r="AI678" s="5" t="s">
        <v>668</v>
      </c>
      <c r="EQ678" s="5" t="s">
        <v>5627</v>
      </c>
      <c r="ER678" s="5">
        <v>9.2233720368547697E+18</v>
      </c>
      <c r="EZ678" s="5" t="s">
        <v>662</v>
      </c>
      <c r="FB678" s="5" t="s">
        <v>4700</v>
      </c>
      <c r="FQ678" s="5">
        <v>1</v>
      </c>
      <c r="GK678" s="5" t="s">
        <v>5626</v>
      </c>
    </row>
    <row r="679" spans="1:193" s="5" customFormat="1" x14ac:dyDescent="0.2">
      <c r="A679" s="5" t="s">
        <v>5625</v>
      </c>
      <c r="B679" s="5" t="s">
        <v>5624</v>
      </c>
      <c r="C679" s="5">
        <v>119561</v>
      </c>
      <c r="E679" s="5" t="s">
        <v>166</v>
      </c>
      <c r="F679" s="5" t="s">
        <v>167</v>
      </c>
      <c r="G679" s="5" t="s">
        <v>168</v>
      </c>
      <c r="H679" s="5" t="s">
        <v>169</v>
      </c>
      <c r="I679" s="5" t="s">
        <v>170</v>
      </c>
      <c r="J679" s="5" t="s">
        <v>171</v>
      </c>
      <c r="M679" s="5" t="s">
        <v>172</v>
      </c>
      <c r="N679" s="5" t="s">
        <v>167</v>
      </c>
      <c r="O679" s="5" t="s">
        <v>184</v>
      </c>
      <c r="P679" s="5">
        <v>1110204</v>
      </c>
      <c r="Q679" s="5">
        <v>1110204</v>
      </c>
      <c r="R679" s="6">
        <v>42384.850694444445</v>
      </c>
      <c r="S679" s="6">
        <v>42395.624305555553</v>
      </c>
      <c r="T679" s="6">
        <v>43588.411111111112</v>
      </c>
      <c r="U679" s="6">
        <v>42395.624305555553</v>
      </c>
      <c r="AA679" s="5">
        <v>0</v>
      </c>
      <c r="AF679" s="5" t="s">
        <v>5623</v>
      </c>
      <c r="AH679" s="5">
        <v>1110204</v>
      </c>
      <c r="AI679" s="5" t="s">
        <v>184</v>
      </c>
      <c r="BS679" s="5" t="s">
        <v>5622</v>
      </c>
      <c r="EQ679" s="5" t="s">
        <v>5621</v>
      </c>
      <c r="ER679" s="5">
        <v>9.2233720368547697E+18</v>
      </c>
      <c r="EZ679" s="5" t="s">
        <v>662</v>
      </c>
      <c r="FB679" s="5" t="s">
        <v>4700</v>
      </c>
      <c r="FQ679" s="5">
        <v>1</v>
      </c>
      <c r="GK679" s="5" t="s">
        <v>5620</v>
      </c>
    </row>
    <row r="680" spans="1:193" s="5" customFormat="1" x14ac:dyDescent="0.2">
      <c r="A680" s="5" t="s">
        <v>5619</v>
      </c>
      <c r="B680" s="5" t="s">
        <v>5618</v>
      </c>
      <c r="C680" s="5">
        <v>119449</v>
      </c>
      <c r="E680" s="5" t="s">
        <v>166</v>
      </c>
      <c r="F680" s="5" t="s">
        <v>167</v>
      </c>
      <c r="G680" s="5" t="s">
        <v>168</v>
      </c>
      <c r="H680" s="5" t="s">
        <v>169</v>
      </c>
      <c r="I680" s="5" t="s">
        <v>170</v>
      </c>
      <c r="J680" s="5" t="s">
        <v>171</v>
      </c>
      <c r="M680" s="5" t="s">
        <v>172</v>
      </c>
      <c r="N680" s="5" t="s">
        <v>167</v>
      </c>
      <c r="O680" s="5" t="s">
        <v>668</v>
      </c>
      <c r="P680" s="5" t="s">
        <v>668</v>
      </c>
      <c r="Q680" s="5" t="s">
        <v>668</v>
      </c>
      <c r="R680" s="6">
        <v>42383.75</v>
      </c>
      <c r="S680" s="6">
        <v>42419.72152777778</v>
      </c>
      <c r="T680" s="6">
        <v>43588.411111111112</v>
      </c>
      <c r="U680" s="6">
        <v>42419.72152777778</v>
      </c>
      <c r="AA680" s="5">
        <v>0</v>
      </c>
      <c r="AF680" s="5" t="s">
        <v>5617</v>
      </c>
      <c r="AH680" s="5">
        <v>1109319</v>
      </c>
      <c r="AI680" s="5" t="s">
        <v>668</v>
      </c>
      <c r="DG680" s="5" t="s">
        <v>681</v>
      </c>
      <c r="EQ680" s="5" t="s">
        <v>5616</v>
      </c>
      <c r="ER680" s="5">
        <v>9.2233720368547697E+18</v>
      </c>
      <c r="EZ680" s="5" t="s">
        <v>662</v>
      </c>
      <c r="FB680" s="5" t="s">
        <v>2565</v>
      </c>
      <c r="FQ680" s="5">
        <v>1</v>
      </c>
      <c r="GK680" s="5" t="s">
        <v>5615</v>
      </c>
    </row>
    <row r="681" spans="1:193" s="5" customFormat="1" x14ac:dyDescent="0.2">
      <c r="A681" s="5" t="s">
        <v>5614</v>
      </c>
      <c r="B681" s="5" t="s">
        <v>5613</v>
      </c>
      <c r="C681" s="5">
        <v>119394</v>
      </c>
      <c r="E681" s="5" t="s">
        <v>166</v>
      </c>
      <c r="F681" s="5" t="s">
        <v>167</v>
      </c>
      <c r="G681" s="5" t="s">
        <v>168</v>
      </c>
      <c r="H681" s="5" t="s">
        <v>169</v>
      </c>
      <c r="I681" s="5" t="s">
        <v>170</v>
      </c>
      <c r="J681" s="5" t="s">
        <v>171</v>
      </c>
      <c r="M681" s="5" t="s">
        <v>172</v>
      </c>
      <c r="N681" s="5" t="s">
        <v>167</v>
      </c>
      <c r="O681" s="5" t="s">
        <v>614</v>
      </c>
      <c r="P681" s="5" t="s">
        <v>668</v>
      </c>
      <c r="Q681" s="5" t="s">
        <v>668</v>
      </c>
      <c r="R681" s="6">
        <v>42382.864583333336</v>
      </c>
      <c r="S681" s="6">
        <v>42397.232638888891</v>
      </c>
      <c r="T681" s="6">
        <v>43588.411111111112</v>
      </c>
      <c r="U681" s="6">
        <v>42397.232638888891</v>
      </c>
      <c r="AA681" s="5">
        <v>0</v>
      </c>
      <c r="AH681" s="5" t="s">
        <v>668</v>
      </c>
      <c r="DG681" s="5" t="s">
        <v>681</v>
      </c>
      <c r="EQ681" s="5" t="s">
        <v>5612</v>
      </c>
      <c r="ER681" s="5">
        <v>9.2233720368547697E+18</v>
      </c>
      <c r="EZ681" s="5" t="s">
        <v>662</v>
      </c>
      <c r="FB681" s="5" t="s">
        <v>4700</v>
      </c>
      <c r="FQ681" s="5">
        <v>3</v>
      </c>
    </row>
    <row r="682" spans="1:193" s="5" customFormat="1" x14ac:dyDescent="0.2">
      <c r="A682" s="5" t="s">
        <v>5611</v>
      </c>
      <c r="B682" s="5" t="s">
        <v>5610</v>
      </c>
      <c r="C682" s="5">
        <v>119379</v>
      </c>
      <c r="E682" s="5" t="s">
        <v>166</v>
      </c>
      <c r="F682" s="5" t="s">
        <v>167</v>
      </c>
      <c r="G682" s="5" t="s">
        <v>168</v>
      </c>
      <c r="H682" s="5" t="s">
        <v>169</v>
      </c>
      <c r="I682" s="5" t="s">
        <v>170</v>
      </c>
      <c r="J682" s="5" t="s">
        <v>171</v>
      </c>
      <c r="M682" s="5" t="s">
        <v>172</v>
      </c>
      <c r="N682" s="5" t="s">
        <v>167</v>
      </c>
      <c r="O682" s="5" t="s">
        <v>350</v>
      </c>
      <c r="P682" s="5" t="s">
        <v>668</v>
      </c>
      <c r="Q682" s="5" t="s">
        <v>668</v>
      </c>
      <c r="R682" s="6">
        <v>42382.813194444447</v>
      </c>
      <c r="S682" s="6">
        <v>42394.852777777778</v>
      </c>
      <c r="T682" s="6">
        <v>43588.411111111112</v>
      </c>
      <c r="U682" s="6">
        <v>42394.852777777778</v>
      </c>
      <c r="AA682" s="5">
        <v>0</v>
      </c>
      <c r="AH682" s="5" t="s">
        <v>668</v>
      </c>
      <c r="DG682" s="5" t="s">
        <v>681</v>
      </c>
      <c r="EQ682" s="5" t="s">
        <v>5609</v>
      </c>
      <c r="ER682" s="5">
        <v>9.2233720368547697E+18</v>
      </c>
      <c r="EZ682" s="5" t="s">
        <v>662</v>
      </c>
      <c r="FB682" s="5" t="s">
        <v>4700</v>
      </c>
      <c r="FQ682" s="5">
        <v>2</v>
      </c>
    </row>
    <row r="683" spans="1:193" s="5" customFormat="1" x14ac:dyDescent="0.2">
      <c r="A683" s="5" t="s">
        <v>5608</v>
      </c>
      <c r="B683" s="5" t="s">
        <v>5017</v>
      </c>
      <c r="C683" s="5">
        <v>119378</v>
      </c>
      <c r="E683" s="5" t="s">
        <v>229</v>
      </c>
      <c r="F683" s="5" t="s">
        <v>167</v>
      </c>
      <c r="G683" s="5" t="s">
        <v>168</v>
      </c>
      <c r="H683" s="5" t="s">
        <v>169</v>
      </c>
      <c r="I683" s="5" t="s">
        <v>170</v>
      </c>
      <c r="J683" s="5" t="s">
        <v>171</v>
      </c>
      <c r="M683" s="5" t="s">
        <v>172</v>
      </c>
      <c r="N683" s="5" t="s">
        <v>167</v>
      </c>
      <c r="P683" s="5" t="s">
        <v>322</v>
      </c>
      <c r="Q683" s="5" t="s">
        <v>322</v>
      </c>
      <c r="R683" s="6">
        <v>42382.80972222222</v>
      </c>
      <c r="S683" s="6">
        <v>43585.402083333334</v>
      </c>
      <c r="T683" s="6">
        <v>43588.411111111112</v>
      </c>
      <c r="U683" s="6">
        <v>43585.402083333334</v>
      </c>
      <c r="AA683" s="5">
        <v>0</v>
      </c>
      <c r="AH683" s="5" t="s">
        <v>322</v>
      </c>
      <c r="DF683" s="5" t="s">
        <v>1935</v>
      </c>
      <c r="DH683" s="5" t="s">
        <v>5607</v>
      </c>
      <c r="DI683" s="5" t="s">
        <v>240</v>
      </c>
      <c r="EQ683" s="5" t="s">
        <v>5606</v>
      </c>
      <c r="ER683" s="5">
        <v>9.2233720368547697E+18</v>
      </c>
      <c r="EZ683" s="5" t="s">
        <v>662</v>
      </c>
    </row>
    <row r="684" spans="1:193" s="5" customFormat="1" x14ac:dyDescent="0.2">
      <c r="A684" s="5" t="s">
        <v>5605</v>
      </c>
      <c r="B684" s="5" t="s">
        <v>5604</v>
      </c>
      <c r="C684" s="5">
        <v>119373</v>
      </c>
      <c r="E684" s="5" t="s">
        <v>166</v>
      </c>
      <c r="F684" s="5" t="s">
        <v>167</v>
      </c>
      <c r="G684" s="5" t="s">
        <v>168</v>
      </c>
      <c r="H684" s="5" t="s">
        <v>169</v>
      </c>
      <c r="I684" s="5" t="s">
        <v>170</v>
      </c>
      <c r="J684" s="5" t="s">
        <v>171</v>
      </c>
      <c r="M684" s="5" t="s">
        <v>172</v>
      </c>
      <c r="N684" s="5" t="s">
        <v>167</v>
      </c>
      <c r="P684" s="5" t="s">
        <v>668</v>
      </c>
      <c r="Q684" s="5" t="s">
        <v>668</v>
      </c>
      <c r="R684" s="6">
        <v>42382.803472222222</v>
      </c>
      <c r="S684" s="6">
        <v>42390.614583333336</v>
      </c>
      <c r="T684" s="6">
        <v>43588.411111111112</v>
      </c>
      <c r="U684" s="6">
        <v>42390.614583333336</v>
      </c>
      <c r="AA684" s="5">
        <v>0</v>
      </c>
      <c r="AH684" s="5" t="s">
        <v>668</v>
      </c>
      <c r="DG684" s="5" t="s">
        <v>681</v>
      </c>
      <c r="EQ684" s="5" t="s">
        <v>5603</v>
      </c>
      <c r="ER684" s="5">
        <v>9.2233720368547697E+18</v>
      </c>
      <c r="EZ684" s="5" t="s">
        <v>662</v>
      </c>
      <c r="FB684" s="5" t="s">
        <v>4700</v>
      </c>
      <c r="FQ684" s="5">
        <v>3</v>
      </c>
    </row>
    <row r="685" spans="1:193" s="5" customFormat="1" x14ac:dyDescent="0.2">
      <c r="A685" s="5" t="s">
        <v>5602</v>
      </c>
      <c r="B685" s="5" t="s">
        <v>5601</v>
      </c>
      <c r="C685" s="5">
        <v>119320</v>
      </c>
      <c r="E685" s="5" t="s">
        <v>166</v>
      </c>
      <c r="F685" s="5" t="s">
        <v>167</v>
      </c>
      <c r="G685" s="5" t="s">
        <v>168</v>
      </c>
      <c r="H685" s="5" t="s">
        <v>169</v>
      </c>
      <c r="I685" s="5" t="s">
        <v>170</v>
      </c>
      <c r="J685" s="5" t="s">
        <v>171</v>
      </c>
      <c r="M685" s="5" t="s">
        <v>172</v>
      </c>
      <c r="N685" s="5" t="s">
        <v>167</v>
      </c>
      <c r="O685" s="5" t="s">
        <v>171</v>
      </c>
      <c r="P685" s="5" t="s">
        <v>668</v>
      </c>
      <c r="Q685" s="5" t="s">
        <v>668</v>
      </c>
      <c r="R685" s="6">
        <v>42382.630555555559</v>
      </c>
      <c r="S685" s="6">
        <v>42390.995138888888</v>
      </c>
      <c r="T685" s="6">
        <v>43588.411111111112</v>
      </c>
      <c r="U685" s="6">
        <v>42390.995138888888</v>
      </c>
      <c r="AA685" s="5">
        <v>0</v>
      </c>
      <c r="AH685" s="5" t="s">
        <v>668</v>
      </c>
      <c r="DG685" s="5" t="s">
        <v>681</v>
      </c>
      <c r="EQ685" s="5" t="s">
        <v>5600</v>
      </c>
      <c r="ER685" s="5">
        <v>9.2233720368547697E+18</v>
      </c>
      <c r="EZ685" s="5" t="s">
        <v>662</v>
      </c>
      <c r="FB685" s="5" t="s">
        <v>4700</v>
      </c>
      <c r="FQ685" s="5">
        <v>1</v>
      </c>
    </row>
    <row r="686" spans="1:193" s="5" customFormat="1" x14ac:dyDescent="0.2">
      <c r="A686" s="5" t="s">
        <v>5599</v>
      </c>
      <c r="B686" s="5" t="s">
        <v>5598</v>
      </c>
      <c r="C686" s="5">
        <v>119309</v>
      </c>
      <c r="E686" s="5" t="s">
        <v>166</v>
      </c>
      <c r="F686" s="5" t="s">
        <v>167</v>
      </c>
      <c r="G686" s="5" t="s">
        <v>168</v>
      </c>
      <c r="H686" s="5" t="s">
        <v>169</v>
      </c>
      <c r="I686" s="5" t="s">
        <v>170</v>
      </c>
      <c r="J686" s="5" t="s">
        <v>171</v>
      </c>
      <c r="M686" s="5" t="s">
        <v>172</v>
      </c>
      <c r="N686" s="5" t="s">
        <v>167</v>
      </c>
      <c r="O686" s="5" t="s">
        <v>698</v>
      </c>
      <c r="P686" s="5" t="s">
        <v>698</v>
      </c>
      <c r="Q686" s="5" t="s">
        <v>698</v>
      </c>
      <c r="R686" s="6">
        <v>42382.616666666669</v>
      </c>
      <c r="S686" s="6">
        <v>42382.852777777778</v>
      </c>
      <c r="T686" s="6">
        <v>43588.411111111112</v>
      </c>
      <c r="U686" s="6">
        <v>42382.852777777778</v>
      </c>
      <c r="AA686" s="5">
        <v>0</v>
      </c>
      <c r="AH686" s="5" t="s">
        <v>698</v>
      </c>
      <c r="EQ686" s="5" t="s">
        <v>5597</v>
      </c>
      <c r="ER686" s="5">
        <v>9.2233720368547697E+18</v>
      </c>
      <c r="EZ686" s="5" t="s">
        <v>662</v>
      </c>
      <c r="FB686" s="5" t="s">
        <v>4920</v>
      </c>
      <c r="FQ686" s="5">
        <v>2</v>
      </c>
    </row>
    <row r="687" spans="1:193" s="5" customFormat="1" x14ac:dyDescent="0.2">
      <c r="A687" s="5" t="s">
        <v>5596</v>
      </c>
      <c r="B687" s="5" t="s">
        <v>5595</v>
      </c>
      <c r="C687" s="5">
        <v>119308</v>
      </c>
      <c r="E687" s="5" t="s">
        <v>166</v>
      </c>
      <c r="F687" s="5" t="s">
        <v>167</v>
      </c>
      <c r="G687" s="5" t="s">
        <v>168</v>
      </c>
      <c r="H687" s="5" t="s">
        <v>169</v>
      </c>
      <c r="I687" s="5" t="s">
        <v>170</v>
      </c>
      <c r="J687" s="5" t="s">
        <v>171</v>
      </c>
      <c r="M687" s="5" t="s">
        <v>172</v>
      </c>
      <c r="N687" s="5" t="s">
        <v>167</v>
      </c>
      <c r="O687" s="5" t="s">
        <v>698</v>
      </c>
      <c r="P687" s="5" t="s">
        <v>698</v>
      </c>
      <c r="Q687" s="5" t="s">
        <v>698</v>
      </c>
      <c r="R687" s="6">
        <v>42382.613888888889</v>
      </c>
      <c r="S687" s="6">
        <v>42382.790972222225</v>
      </c>
      <c r="T687" s="6">
        <v>43588.411111111112</v>
      </c>
      <c r="U687" s="6">
        <v>42382.790972222225</v>
      </c>
      <c r="AA687" s="5">
        <v>0</v>
      </c>
      <c r="AH687" s="5" t="s">
        <v>698</v>
      </c>
      <c r="EQ687" s="5" t="s">
        <v>5594</v>
      </c>
      <c r="ER687" s="5">
        <v>9.2233720368547697E+18</v>
      </c>
      <c r="EZ687" s="5" t="s">
        <v>662</v>
      </c>
      <c r="FB687" s="5" t="s">
        <v>4920</v>
      </c>
      <c r="FQ687" s="5">
        <v>3</v>
      </c>
    </row>
    <row r="688" spans="1:193" s="5" customFormat="1" x14ac:dyDescent="0.2">
      <c r="A688" s="5" t="s">
        <v>5593</v>
      </c>
      <c r="B688" s="5" t="s">
        <v>5592</v>
      </c>
      <c r="C688" s="5">
        <v>119307</v>
      </c>
      <c r="E688" s="5" t="s">
        <v>166</v>
      </c>
      <c r="F688" s="5" t="s">
        <v>167</v>
      </c>
      <c r="G688" s="5" t="s">
        <v>168</v>
      </c>
      <c r="H688" s="5" t="s">
        <v>169</v>
      </c>
      <c r="I688" s="5" t="s">
        <v>170</v>
      </c>
      <c r="J688" s="5" t="s">
        <v>171</v>
      </c>
      <c r="M688" s="5" t="s">
        <v>172</v>
      </c>
      <c r="N688" s="5" t="s">
        <v>167</v>
      </c>
      <c r="O688" s="5" t="s">
        <v>668</v>
      </c>
      <c r="P688" s="5" t="s">
        <v>668</v>
      </c>
      <c r="Q688" s="5" t="s">
        <v>668</v>
      </c>
      <c r="R688" s="6">
        <v>42382.613888888889</v>
      </c>
      <c r="S688" s="6">
        <v>42382.788194444445</v>
      </c>
      <c r="T688" s="6">
        <v>43588.411111111112</v>
      </c>
      <c r="U688" s="6">
        <v>42382.788194444445</v>
      </c>
      <c r="AA688" s="5">
        <v>0</v>
      </c>
      <c r="AH688" s="5" t="s">
        <v>668</v>
      </c>
      <c r="DG688" s="5" t="s">
        <v>681</v>
      </c>
      <c r="EQ688" s="5" t="s">
        <v>5591</v>
      </c>
      <c r="ER688" s="5">
        <v>9.2233720368547697E+18</v>
      </c>
      <c r="EZ688" s="5" t="s">
        <v>662</v>
      </c>
      <c r="FB688" s="5" t="s">
        <v>4920</v>
      </c>
      <c r="FQ688" s="5">
        <v>3</v>
      </c>
    </row>
    <row r="689" spans="1:196" s="5" customFormat="1" x14ac:dyDescent="0.2">
      <c r="A689" s="5" t="s">
        <v>5590</v>
      </c>
      <c r="B689" s="5" t="s">
        <v>5589</v>
      </c>
      <c r="C689" s="5">
        <v>119306</v>
      </c>
      <c r="E689" s="5" t="s">
        <v>166</v>
      </c>
      <c r="F689" s="5" t="s">
        <v>167</v>
      </c>
      <c r="G689" s="5" t="s">
        <v>168</v>
      </c>
      <c r="H689" s="5" t="s">
        <v>169</v>
      </c>
      <c r="I689" s="5" t="s">
        <v>170</v>
      </c>
      <c r="J689" s="5" t="s">
        <v>171</v>
      </c>
      <c r="M689" s="5" t="s">
        <v>172</v>
      </c>
      <c r="N689" s="5" t="s">
        <v>167</v>
      </c>
      <c r="O689" s="5" t="s">
        <v>668</v>
      </c>
      <c r="P689" s="5" t="s">
        <v>668</v>
      </c>
      <c r="Q689" s="5" t="s">
        <v>668</v>
      </c>
      <c r="R689" s="6">
        <v>42382.613194444442</v>
      </c>
      <c r="S689" s="6">
        <v>42419.72152777778</v>
      </c>
      <c r="T689" s="6">
        <v>43588.411111111112</v>
      </c>
      <c r="U689" s="6">
        <v>42419.72152777778</v>
      </c>
      <c r="AA689" s="5">
        <v>0</v>
      </c>
      <c r="AF689" s="5" t="s">
        <v>5588</v>
      </c>
      <c r="AH689" s="5">
        <v>1109319</v>
      </c>
      <c r="AI689" s="5" t="s">
        <v>668</v>
      </c>
      <c r="DG689" s="5" t="s">
        <v>681</v>
      </c>
      <c r="EQ689" s="5" t="s">
        <v>5587</v>
      </c>
      <c r="ER689" s="5">
        <v>9.2233720368547697E+18</v>
      </c>
      <c r="EZ689" s="5" t="s">
        <v>662</v>
      </c>
      <c r="FB689" s="5" t="s">
        <v>2565</v>
      </c>
      <c r="FQ689" s="5">
        <v>1</v>
      </c>
      <c r="GK689" s="5" t="s">
        <v>5586</v>
      </c>
      <c r="GL689" s="5" t="s">
        <v>5585</v>
      </c>
    </row>
    <row r="690" spans="1:196" s="5" customFormat="1" x14ac:dyDescent="0.2">
      <c r="A690" s="5" t="s">
        <v>5584</v>
      </c>
      <c r="B690" s="5" t="s">
        <v>5583</v>
      </c>
      <c r="C690" s="5">
        <v>119295</v>
      </c>
      <c r="E690" s="5" t="s">
        <v>180</v>
      </c>
      <c r="F690" s="5" t="s">
        <v>167</v>
      </c>
      <c r="G690" s="5" t="s">
        <v>168</v>
      </c>
      <c r="H690" s="5" t="s">
        <v>169</v>
      </c>
      <c r="I690" s="5" t="s">
        <v>170</v>
      </c>
      <c r="J690" s="5" t="s">
        <v>171</v>
      </c>
      <c r="M690" s="5" t="s">
        <v>172</v>
      </c>
      <c r="N690" s="5" t="s">
        <v>167</v>
      </c>
      <c r="O690" s="5" t="s">
        <v>203</v>
      </c>
      <c r="P690" s="5" t="s">
        <v>203</v>
      </c>
      <c r="Q690" s="5" t="s">
        <v>203</v>
      </c>
      <c r="R690" s="6">
        <v>42381.981249999997</v>
      </c>
      <c r="S690" s="6">
        <v>42384.871527777781</v>
      </c>
      <c r="T690" s="6">
        <v>43588.411111111112</v>
      </c>
      <c r="U690" s="6">
        <v>42384.871527777781</v>
      </c>
      <c r="AA690" s="5">
        <v>0</v>
      </c>
      <c r="AH690" s="5" t="s">
        <v>203</v>
      </c>
      <c r="BL690" s="5" t="s">
        <v>5582</v>
      </c>
      <c r="EQ690" s="5" t="s">
        <v>5581</v>
      </c>
      <c r="ER690" s="5">
        <v>9.2233720368547697E+18</v>
      </c>
      <c r="EZ690" s="5" t="s">
        <v>662</v>
      </c>
      <c r="FB690" s="5" t="s">
        <v>4700</v>
      </c>
      <c r="FQ690" s="5">
        <v>1</v>
      </c>
      <c r="GK690" s="5" t="s">
        <v>5580</v>
      </c>
    </row>
    <row r="691" spans="1:196" s="5" customFormat="1" x14ac:dyDescent="0.2">
      <c r="A691" s="5" t="s">
        <v>5579</v>
      </c>
      <c r="B691" s="5" t="s">
        <v>5578</v>
      </c>
      <c r="C691" s="5">
        <v>119294</v>
      </c>
      <c r="E691" s="5" t="s">
        <v>180</v>
      </c>
      <c r="F691" s="5" t="s">
        <v>167</v>
      </c>
      <c r="G691" s="5" t="s">
        <v>168</v>
      </c>
      <c r="H691" s="5" t="s">
        <v>169</v>
      </c>
      <c r="I691" s="5" t="s">
        <v>170</v>
      </c>
      <c r="J691" s="5" t="s">
        <v>171</v>
      </c>
      <c r="M691" s="5" t="s">
        <v>172</v>
      </c>
      <c r="N691" s="5" t="s">
        <v>167</v>
      </c>
      <c r="P691" s="5" t="s">
        <v>203</v>
      </c>
      <c r="Q691" s="5" t="s">
        <v>203</v>
      </c>
      <c r="R691" s="6">
        <v>42381.977083333331</v>
      </c>
      <c r="S691" s="6">
        <v>42382.723611111112</v>
      </c>
      <c r="T691" s="6">
        <v>43588.411111111112</v>
      </c>
      <c r="U691" s="6">
        <v>42382.723611111112</v>
      </c>
      <c r="AA691" s="5">
        <v>0</v>
      </c>
      <c r="AH691" s="5" t="s">
        <v>184</v>
      </c>
      <c r="AI691" s="5" t="s">
        <v>203</v>
      </c>
      <c r="BL691" s="5" t="s">
        <v>5577</v>
      </c>
      <c r="EQ691" s="5" t="s">
        <v>5576</v>
      </c>
      <c r="ER691" s="5">
        <v>9.2233720368547697E+18</v>
      </c>
      <c r="EZ691" s="5" t="s">
        <v>662</v>
      </c>
      <c r="FB691" s="5" t="s">
        <v>4700</v>
      </c>
      <c r="FQ691" s="5">
        <v>1</v>
      </c>
      <c r="GK691" s="5" t="s">
        <v>5575</v>
      </c>
      <c r="GL691" s="5" t="s">
        <v>5574</v>
      </c>
      <c r="GM691" s="5" t="s">
        <v>5573</v>
      </c>
      <c r="GN691" s="5" t="s">
        <v>5572</v>
      </c>
    </row>
    <row r="692" spans="1:196" s="5" customFormat="1" x14ac:dyDescent="0.2">
      <c r="A692" s="5" t="s">
        <v>5571</v>
      </c>
      <c r="B692" s="5" t="s">
        <v>5570</v>
      </c>
      <c r="C692" s="5">
        <v>119265</v>
      </c>
      <c r="E692" s="5" t="s">
        <v>166</v>
      </c>
      <c r="F692" s="5" t="s">
        <v>167</v>
      </c>
      <c r="G692" s="5" t="s">
        <v>168</v>
      </c>
      <c r="H692" s="5" t="s">
        <v>169</v>
      </c>
      <c r="I692" s="5" t="s">
        <v>170</v>
      </c>
      <c r="J692" s="5" t="s">
        <v>171</v>
      </c>
      <c r="M692" s="5" t="s">
        <v>172</v>
      </c>
      <c r="N692" s="5" t="s">
        <v>167</v>
      </c>
      <c r="P692" s="5" t="s">
        <v>668</v>
      </c>
      <c r="Q692" s="5" t="s">
        <v>668</v>
      </c>
      <c r="R692" s="6">
        <v>42381.722916666666</v>
      </c>
      <c r="S692" s="6">
        <v>42390.885416666664</v>
      </c>
      <c r="T692" s="6">
        <v>43588.411111111112</v>
      </c>
      <c r="U692" s="6">
        <v>42390.885416666664</v>
      </c>
      <c r="AA692" s="5">
        <v>0</v>
      </c>
      <c r="AH692" s="5" t="s">
        <v>668</v>
      </c>
      <c r="DG692" s="5" t="s">
        <v>681</v>
      </c>
      <c r="EQ692" s="5" t="s">
        <v>5569</v>
      </c>
      <c r="ER692" s="5">
        <v>9.2233720368547697E+18</v>
      </c>
      <c r="EZ692" s="5" t="s">
        <v>662</v>
      </c>
      <c r="FB692" s="5" t="s">
        <v>4700</v>
      </c>
      <c r="FQ692" s="5">
        <v>3</v>
      </c>
    </row>
    <row r="693" spans="1:196" s="5" customFormat="1" x14ac:dyDescent="0.2">
      <c r="A693" s="5" t="s">
        <v>5568</v>
      </c>
      <c r="B693" s="5" t="s">
        <v>5567</v>
      </c>
      <c r="C693" s="5">
        <v>119264</v>
      </c>
      <c r="E693" s="5" t="s">
        <v>166</v>
      </c>
      <c r="F693" s="5" t="s">
        <v>167</v>
      </c>
      <c r="G693" s="5" t="s">
        <v>168</v>
      </c>
      <c r="H693" s="5" t="s">
        <v>169</v>
      </c>
      <c r="I693" s="5" t="s">
        <v>170</v>
      </c>
      <c r="J693" s="5" t="s">
        <v>171</v>
      </c>
      <c r="M693" s="5" t="s">
        <v>172</v>
      </c>
      <c r="N693" s="5" t="s">
        <v>167</v>
      </c>
      <c r="P693" s="5" t="s">
        <v>668</v>
      </c>
      <c r="Q693" s="5" t="s">
        <v>668</v>
      </c>
      <c r="R693" s="6">
        <v>42381.722222222219</v>
      </c>
      <c r="S693" s="6">
        <v>42394.853472222225</v>
      </c>
      <c r="T693" s="6">
        <v>43588.411111111112</v>
      </c>
      <c r="U693" s="6">
        <v>42394.853472222225</v>
      </c>
      <c r="AA693" s="5">
        <v>0</v>
      </c>
      <c r="AH693" s="5" t="s">
        <v>668</v>
      </c>
      <c r="DG693" s="5" t="s">
        <v>681</v>
      </c>
      <c r="EQ693" s="5" t="s">
        <v>5566</v>
      </c>
      <c r="ER693" s="5">
        <v>9.2233720368547697E+18</v>
      </c>
      <c r="EZ693" s="5" t="s">
        <v>662</v>
      </c>
      <c r="FB693" s="5" t="s">
        <v>4700</v>
      </c>
      <c r="FQ693" s="5">
        <v>3</v>
      </c>
    </row>
    <row r="694" spans="1:196" s="5" customFormat="1" x14ac:dyDescent="0.2">
      <c r="A694" s="5" t="s">
        <v>5565</v>
      </c>
      <c r="B694" s="5" t="s">
        <v>5564</v>
      </c>
      <c r="C694" s="5">
        <v>119187</v>
      </c>
      <c r="E694" s="5" t="s">
        <v>166</v>
      </c>
      <c r="F694" s="5" t="s">
        <v>167</v>
      </c>
      <c r="G694" s="5" t="s">
        <v>168</v>
      </c>
      <c r="H694" s="5" t="s">
        <v>169</v>
      </c>
      <c r="I694" s="5" t="s">
        <v>170</v>
      </c>
      <c r="J694" s="5" t="s">
        <v>171</v>
      </c>
      <c r="M694" s="5" t="s">
        <v>172</v>
      </c>
      <c r="N694" s="5" t="s">
        <v>167</v>
      </c>
      <c r="O694" s="5" t="s">
        <v>614</v>
      </c>
      <c r="P694" s="5">
        <v>1110204</v>
      </c>
      <c r="Q694" s="5">
        <v>1110204</v>
      </c>
      <c r="R694" s="6">
        <v>42380.755555555559</v>
      </c>
      <c r="S694" s="6">
        <v>42747.677083333336</v>
      </c>
      <c r="T694" s="6">
        <v>43588.411111111112</v>
      </c>
      <c r="U694" s="6">
        <v>42388.908333333333</v>
      </c>
      <c r="X694" s="5" t="s">
        <v>615</v>
      </c>
      <c r="AA694" s="5">
        <v>0</v>
      </c>
      <c r="AF694" s="5" t="s">
        <v>5563</v>
      </c>
      <c r="AH694" s="5">
        <v>1110204</v>
      </c>
      <c r="BS694" s="5" t="s">
        <v>5562</v>
      </c>
      <c r="EQ694" s="5" t="s">
        <v>5561</v>
      </c>
      <c r="ER694" s="5">
        <v>9.2233720368547697E+18</v>
      </c>
      <c r="EZ694" s="5" t="s">
        <v>662</v>
      </c>
      <c r="FB694" s="5" t="s">
        <v>4700</v>
      </c>
      <c r="FQ694" s="5">
        <v>2</v>
      </c>
    </row>
    <row r="695" spans="1:196" s="5" customFormat="1" x14ac:dyDescent="0.2">
      <c r="A695" s="5" t="s">
        <v>5560</v>
      </c>
      <c r="B695" s="5" t="s">
        <v>5559</v>
      </c>
      <c r="C695" s="5">
        <v>119176</v>
      </c>
      <c r="E695" s="5" t="s">
        <v>166</v>
      </c>
      <c r="F695" s="5" t="s">
        <v>167</v>
      </c>
      <c r="G695" s="5" t="s">
        <v>168</v>
      </c>
      <c r="H695" s="5" t="s">
        <v>169</v>
      </c>
      <c r="I695" s="5" t="s">
        <v>170</v>
      </c>
      <c r="J695" s="5" t="s">
        <v>171</v>
      </c>
      <c r="M695" s="5" t="s">
        <v>172</v>
      </c>
      <c r="N695" s="5" t="s">
        <v>167</v>
      </c>
      <c r="O695" s="5" t="s">
        <v>203</v>
      </c>
      <c r="P695" s="5" t="s">
        <v>203</v>
      </c>
      <c r="Q695" s="5" t="s">
        <v>203</v>
      </c>
      <c r="R695" s="6">
        <v>42380.688888888886</v>
      </c>
      <c r="S695" s="6">
        <v>42397.268055555556</v>
      </c>
      <c r="T695" s="6">
        <v>43588.411111111112</v>
      </c>
      <c r="U695" s="6">
        <v>42397.268055555556</v>
      </c>
      <c r="AA695" s="5">
        <v>0</v>
      </c>
      <c r="AH695" s="5" t="s">
        <v>184</v>
      </c>
      <c r="AI695" s="5" t="s">
        <v>203</v>
      </c>
      <c r="BL695" s="5" t="s">
        <v>5558</v>
      </c>
      <c r="EQ695" s="5" t="s">
        <v>5557</v>
      </c>
      <c r="ER695" s="5">
        <v>9.2233720368547697E+18</v>
      </c>
      <c r="EZ695" s="5" t="s">
        <v>662</v>
      </c>
      <c r="FB695" s="5" t="s">
        <v>4511</v>
      </c>
      <c r="FQ695" s="5">
        <v>1</v>
      </c>
      <c r="GK695" s="5" t="s">
        <v>5556</v>
      </c>
      <c r="GL695" s="5" t="s">
        <v>5555</v>
      </c>
      <c r="GM695" s="5" t="s">
        <v>5554</v>
      </c>
    </row>
    <row r="696" spans="1:196" s="5" customFormat="1" x14ac:dyDescent="0.2">
      <c r="A696" s="5" t="s">
        <v>5553</v>
      </c>
      <c r="B696" s="5" t="s">
        <v>5552</v>
      </c>
      <c r="C696" s="5">
        <v>119141</v>
      </c>
      <c r="E696" s="5" t="s">
        <v>180</v>
      </c>
      <c r="F696" s="5" t="s">
        <v>167</v>
      </c>
      <c r="G696" s="5" t="s">
        <v>168</v>
      </c>
      <c r="H696" s="5" t="s">
        <v>169</v>
      </c>
      <c r="I696" s="5" t="s">
        <v>170</v>
      </c>
      <c r="J696" s="5" t="s">
        <v>171</v>
      </c>
      <c r="M696" s="5" t="s">
        <v>172</v>
      </c>
      <c r="N696" s="5" t="s">
        <v>167</v>
      </c>
      <c r="O696" s="5" t="s">
        <v>614</v>
      </c>
      <c r="P696" s="5">
        <v>1110204</v>
      </c>
      <c r="Q696" s="5">
        <v>1110204</v>
      </c>
      <c r="R696" s="6">
        <v>42377.925694444442</v>
      </c>
      <c r="S696" s="6">
        <v>42381.68472222222</v>
      </c>
      <c r="T696" s="6">
        <v>43588.411111111112</v>
      </c>
      <c r="U696" s="6">
        <v>42381.68472222222</v>
      </c>
      <c r="AA696" s="5">
        <v>0</v>
      </c>
      <c r="AF696" s="5" t="s">
        <v>5551</v>
      </c>
      <c r="AH696" s="5">
        <v>1110204</v>
      </c>
      <c r="BS696" s="5" t="s">
        <v>5550</v>
      </c>
      <c r="DG696" s="5" t="s">
        <v>796</v>
      </c>
      <c r="EQ696" s="5" t="s">
        <v>5549</v>
      </c>
      <c r="ER696" s="5">
        <v>9.2233720368547697E+18</v>
      </c>
      <c r="EZ696" s="5" t="s">
        <v>662</v>
      </c>
      <c r="FB696" s="5" t="s">
        <v>4920</v>
      </c>
    </row>
    <row r="697" spans="1:196" s="5" customFormat="1" x14ac:dyDescent="0.2">
      <c r="A697" s="5" t="s">
        <v>5548</v>
      </c>
      <c r="B697" s="5" t="s">
        <v>5547</v>
      </c>
      <c r="C697" s="5">
        <v>119139</v>
      </c>
      <c r="E697" s="5" t="s">
        <v>180</v>
      </c>
      <c r="F697" s="5" t="s">
        <v>167</v>
      </c>
      <c r="G697" s="5" t="s">
        <v>168</v>
      </c>
      <c r="H697" s="5" t="s">
        <v>169</v>
      </c>
      <c r="I697" s="5" t="s">
        <v>170</v>
      </c>
      <c r="J697" s="5" t="s">
        <v>171</v>
      </c>
      <c r="M697" s="5" t="s">
        <v>172</v>
      </c>
      <c r="N697" s="5" t="s">
        <v>167</v>
      </c>
      <c r="O697" s="5" t="s">
        <v>350</v>
      </c>
      <c r="P697" s="5" t="s">
        <v>668</v>
      </c>
      <c r="Q697" s="5" t="s">
        <v>668</v>
      </c>
      <c r="R697" s="6">
        <v>42377.890972222223</v>
      </c>
      <c r="S697" s="6">
        <v>42439.835416666669</v>
      </c>
      <c r="T697" s="6">
        <v>43588.411111111112</v>
      </c>
      <c r="U697" s="6">
        <v>42439.835416666669</v>
      </c>
      <c r="AA697" s="5">
        <v>0</v>
      </c>
      <c r="AH697" s="5" t="s">
        <v>668</v>
      </c>
      <c r="DG697" s="5" t="s">
        <v>681</v>
      </c>
      <c r="EQ697" s="5" t="s">
        <v>5546</v>
      </c>
      <c r="ER697" s="5">
        <v>9.2233720368547697E+18</v>
      </c>
      <c r="EZ697" s="5" t="s">
        <v>662</v>
      </c>
      <c r="FB697" s="5" t="s">
        <v>4920</v>
      </c>
      <c r="FC697" s="5" t="s">
        <v>5054</v>
      </c>
      <c r="FQ697" s="5">
        <v>1</v>
      </c>
    </row>
    <row r="698" spans="1:196" s="5" customFormat="1" x14ac:dyDescent="0.2">
      <c r="A698" s="5" t="s">
        <v>5545</v>
      </c>
      <c r="B698" s="5" t="s">
        <v>5544</v>
      </c>
      <c r="C698" s="5">
        <v>119126</v>
      </c>
      <c r="E698" s="5" t="s">
        <v>180</v>
      </c>
      <c r="F698" s="5" t="s">
        <v>167</v>
      </c>
      <c r="G698" s="5" t="s">
        <v>168</v>
      </c>
      <c r="H698" s="5" t="s">
        <v>169</v>
      </c>
      <c r="I698" s="5" t="s">
        <v>170</v>
      </c>
      <c r="J698" s="5" t="s">
        <v>171</v>
      </c>
      <c r="M698" s="5" t="s">
        <v>172</v>
      </c>
      <c r="N698" s="5" t="s">
        <v>167</v>
      </c>
      <c r="O698" s="5" t="s">
        <v>203</v>
      </c>
      <c r="P698" s="5" t="s">
        <v>203</v>
      </c>
      <c r="Q698" s="5" t="s">
        <v>203</v>
      </c>
      <c r="R698" s="6">
        <v>42377.782638888886</v>
      </c>
      <c r="S698" s="6">
        <v>42395.729166666664</v>
      </c>
      <c r="T698" s="6">
        <v>43588.411111111112</v>
      </c>
      <c r="U698" s="6">
        <v>42395.729166666664</v>
      </c>
      <c r="AA698" s="5">
        <v>0</v>
      </c>
      <c r="AF698" s="5" t="s">
        <v>5543</v>
      </c>
      <c r="AH698" s="5" t="s">
        <v>184</v>
      </c>
      <c r="AI698" s="5" t="s">
        <v>203</v>
      </c>
      <c r="BL698" s="5" t="s">
        <v>5542</v>
      </c>
      <c r="BM698" s="5" t="s">
        <v>5541</v>
      </c>
      <c r="EQ698" s="5" t="s">
        <v>5540</v>
      </c>
      <c r="ER698" s="5">
        <v>9.2233720368547697E+18</v>
      </c>
      <c r="EZ698" s="5" t="s">
        <v>662</v>
      </c>
      <c r="FB698" s="5" t="s">
        <v>4700</v>
      </c>
      <c r="FQ698" s="5">
        <v>1</v>
      </c>
      <c r="GK698" s="5" t="s">
        <v>5539</v>
      </c>
      <c r="GL698" s="5" t="s">
        <v>5538</v>
      </c>
    </row>
    <row r="699" spans="1:196" s="5" customFormat="1" x14ac:dyDescent="0.2">
      <c r="A699" s="5" t="s">
        <v>5537</v>
      </c>
      <c r="B699" s="5" t="s">
        <v>5536</v>
      </c>
      <c r="C699" s="5">
        <v>119125</v>
      </c>
      <c r="E699" s="5" t="s">
        <v>180</v>
      </c>
      <c r="F699" s="5" t="s">
        <v>167</v>
      </c>
      <c r="G699" s="5" t="s">
        <v>168</v>
      </c>
      <c r="H699" s="5" t="s">
        <v>169</v>
      </c>
      <c r="I699" s="5" t="s">
        <v>170</v>
      </c>
      <c r="J699" s="5" t="s">
        <v>171</v>
      </c>
      <c r="M699" s="5" t="s">
        <v>172</v>
      </c>
      <c r="N699" s="5" t="s">
        <v>167</v>
      </c>
      <c r="O699" s="5" t="s">
        <v>184</v>
      </c>
      <c r="P699" s="5" t="s">
        <v>203</v>
      </c>
      <c r="Q699" s="5" t="s">
        <v>203</v>
      </c>
      <c r="R699" s="6">
        <v>42377.772222222222</v>
      </c>
      <c r="S699" s="6">
        <v>42377.854861111111</v>
      </c>
      <c r="T699" s="6">
        <v>43588.411111111112</v>
      </c>
      <c r="U699" s="6">
        <v>42377.854861111111</v>
      </c>
      <c r="AA699" s="5">
        <v>0</v>
      </c>
      <c r="AF699" s="5" t="s">
        <v>5535</v>
      </c>
      <c r="AH699" s="5" t="s">
        <v>203</v>
      </c>
      <c r="BL699" s="5" t="s">
        <v>5534</v>
      </c>
      <c r="BM699" s="5" t="s">
        <v>5533</v>
      </c>
      <c r="BN699" s="5" t="s">
        <v>5532</v>
      </c>
      <c r="EQ699" s="5" t="s">
        <v>5531</v>
      </c>
      <c r="ER699" s="5">
        <v>9.2233720368547697E+18</v>
      </c>
      <c r="EZ699" s="5" t="s">
        <v>662</v>
      </c>
      <c r="FB699" s="5" t="s">
        <v>4920</v>
      </c>
      <c r="FQ699" s="5">
        <v>1</v>
      </c>
      <c r="GK699" s="5" t="s">
        <v>5530</v>
      </c>
    </row>
    <row r="700" spans="1:196" s="5" customFormat="1" x14ac:dyDescent="0.2">
      <c r="A700" s="5" t="s">
        <v>5529</v>
      </c>
      <c r="B700" s="5" t="s">
        <v>5528</v>
      </c>
      <c r="C700" s="5">
        <v>119112</v>
      </c>
      <c r="E700" s="5" t="s">
        <v>166</v>
      </c>
      <c r="F700" s="5" t="s">
        <v>167</v>
      </c>
      <c r="G700" s="5" t="s">
        <v>168</v>
      </c>
      <c r="H700" s="5" t="s">
        <v>169</v>
      </c>
      <c r="I700" s="5" t="s">
        <v>170</v>
      </c>
      <c r="J700" s="5" t="s">
        <v>171</v>
      </c>
      <c r="M700" s="5" t="s">
        <v>172</v>
      </c>
      <c r="N700" s="5" t="s">
        <v>167</v>
      </c>
      <c r="O700" s="5" t="s">
        <v>698</v>
      </c>
      <c r="P700" s="5">
        <v>1110204</v>
      </c>
      <c r="Q700" s="5">
        <v>1110204</v>
      </c>
      <c r="R700" s="6">
        <v>42377.693749999999</v>
      </c>
      <c r="S700" s="6">
        <v>42410.879861111112</v>
      </c>
      <c r="T700" s="6">
        <v>43588.411111111112</v>
      </c>
      <c r="U700" s="6">
        <v>42410.879861111112</v>
      </c>
      <c r="AA700" s="5">
        <v>0</v>
      </c>
      <c r="AF700" s="5" t="s">
        <v>5527</v>
      </c>
      <c r="AH700" s="5">
        <v>1110204</v>
      </c>
      <c r="AI700" s="5" t="s">
        <v>322</v>
      </c>
      <c r="AJ700" s="5" t="s">
        <v>3297</v>
      </c>
      <c r="BS700" s="5" t="s">
        <v>5526</v>
      </c>
      <c r="EQ700" s="5" t="s">
        <v>5525</v>
      </c>
      <c r="ER700" s="5">
        <v>9.2233720368547697E+18</v>
      </c>
      <c r="EZ700" s="5" t="s">
        <v>662</v>
      </c>
      <c r="FB700" s="5" t="s">
        <v>4511</v>
      </c>
      <c r="FQ700" s="5">
        <v>2</v>
      </c>
    </row>
    <row r="701" spans="1:196" s="5" customFormat="1" x14ac:dyDescent="0.2">
      <c r="A701" s="5" t="s">
        <v>5524</v>
      </c>
      <c r="B701" s="5" t="s">
        <v>5523</v>
      </c>
      <c r="C701" s="5">
        <v>119110</v>
      </c>
      <c r="E701" s="5" t="s">
        <v>166</v>
      </c>
      <c r="F701" s="5" t="s">
        <v>167</v>
      </c>
      <c r="G701" s="5" t="s">
        <v>168</v>
      </c>
      <c r="H701" s="5" t="s">
        <v>169</v>
      </c>
      <c r="I701" s="5" t="s">
        <v>170</v>
      </c>
      <c r="J701" s="5" t="s">
        <v>171</v>
      </c>
      <c r="M701" s="5" t="s">
        <v>172</v>
      </c>
      <c r="N701" s="5" t="s">
        <v>167</v>
      </c>
      <c r="O701" s="5" t="s">
        <v>203</v>
      </c>
      <c r="P701" s="5">
        <v>1110204</v>
      </c>
      <c r="Q701" s="5">
        <v>1110204</v>
      </c>
      <c r="R701" s="6">
        <v>42377.672222222223</v>
      </c>
      <c r="S701" s="6">
        <v>42382.861805555556</v>
      </c>
      <c r="T701" s="6">
        <v>43588.411111111112</v>
      </c>
      <c r="U701" s="6">
        <v>42382.861805555556</v>
      </c>
      <c r="AA701" s="5">
        <v>0</v>
      </c>
      <c r="AF701" s="5" t="s">
        <v>5522</v>
      </c>
      <c r="AH701" s="5">
        <v>1110204</v>
      </c>
      <c r="AI701" s="5" t="s">
        <v>203</v>
      </c>
      <c r="BS701" s="5" t="s">
        <v>5521</v>
      </c>
      <c r="DG701" s="5" t="s">
        <v>3980</v>
      </c>
      <c r="EQ701" s="5" t="s">
        <v>5520</v>
      </c>
      <c r="ER701" s="5">
        <v>9.2233720368547697E+18</v>
      </c>
      <c r="EZ701" s="5" t="s">
        <v>662</v>
      </c>
      <c r="FB701" s="5" t="s">
        <v>4920</v>
      </c>
      <c r="FQ701" s="5">
        <v>3</v>
      </c>
      <c r="GK701" s="5" t="s">
        <v>5519</v>
      </c>
      <c r="GL701" s="5" t="s">
        <v>5518</v>
      </c>
    </row>
    <row r="702" spans="1:196" s="5" customFormat="1" x14ac:dyDescent="0.2">
      <c r="A702" s="5" t="s">
        <v>5517</v>
      </c>
      <c r="B702" s="5" t="s">
        <v>5516</v>
      </c>
      <c r="C702" s="5">
        <v>119074</v>
      </c>
      <c r="E702" s="5" t="s">
        <v>166</v>
      </c>
      <c r="F702" s="5" t="s">
        <v>167</v>
      </c>
      <c r="G702" s="5" t="s">
        <v>168</v>
      </c>
      <c r="H702" s="5" t="s">
        <v>169</v>
      </c>
      <c r="I702" s="5" t="s">
        <v>170</v>
      </c>
      <c r="J702" s="5" t="s">
        <v>171</v>
      </c>
      <c r="M702" s="5" t="s">
        <v>172</v>
      </c>
      <c r="N702" s="5" t="s">
        <v>167</v>
      </c>
      <c r="O702" s="5" t="s">
        <v>184</v>
      </c>
      <c r="P702" s="5">
        <v>1110204</v>
      </c>
      <c r="Q702" s="5">
        <v>1110204</v>
      </c>
      <c r="R702" s="6">
        <v>42376.773611111108</v>
      </c>
      <c r="S702" s="6">
        <v>42410.736805555556</v>
      </c>
      <c r="T702" s="6">
        <v>43588.411111111112</v>
      </c>
      <c r="U702" s="6">
        <v>42410.736805555556</v>
      </c>
      <c r="AA702" s="5">
        <v>0</v>
      </c>
      <c r="AF702" s="5" t="s">
        <v>5515</v>
      </c>
      <c r="AH702" s="5">
        <v>1110204</v>
      </c>
      <c r="AI702" s="5" t="s">
        <v>203</v>
      </c>
      <c r="BL702" s="5" t="s">
        <v>5514</v>
      </c>
      <c r="BM702" s="5" t="s">
        <v>5513</v>
      </c>
      <c r="BN702" s="5" t="s">
        <v>5512</v>
      </c>
      <c r="BS702" s="5" t="e">
        <f>-on import, validate each stream id
-if invalid ids are found, do not import csv and display error log to user
-if all ids pass validation, csv is imported and campaign created in app.</f>
        <v>#NAME?</v>
      </c>
      <c r="DG702" s="5" t="s">
        <v>5405</v>
      </c>
      <c r="EQ702" s="5" t="s">
        <v>5511</v>
      </c>
      <c r="ER702" s="5">
        <v>9.2233720368547697E+18</v>
      </c>
      <c r="EZ702" s="5" t="s">
        <v>662</v>
      </c>
      <c r="FB702" s="5" t="s">
        <v>4511</v>
      </c>
      <c r="FQ702" s="5">
        <v>1</v>
      </c>
      <c r="GK702" s="5" t="s">
        <v>5510</v>
      </c>
    </row>
    <row r="703" spans="1:196" s="5" customFormat="1" x14ac:dyDescent="0.2">
      <c r="A703" s="5" t="s">
        <v>5509</v>
      </c>
      <c r="B703" s="5" t="s">
        <v>5508</v>
      </c>
      <c r="C703" s="5">
        <v>119073</v>
      </c>
      <c r="E703" s="5" t="s">
        <v>166</v>
      </c>
      <c r="F703" s="5" t="s">
        <v>167</v>
      </c>
      <c r="G703" s="5" t="s">
        <v>168</v>
      </c>
      <c r="H703" s="5" t="s">
        <v>169</v>
      </c>
      <c r="I703" s="5" t="s">
        <v>170</v>
      </c>
      <c r="J703" s="5" t="s">
        <v>171</v>
      </c>
      <c r="M703" s="5" t="s">
        <v>172</v>
      </c>
      <c r="N703" s="5" t="s">
        <v>167</v>
      </c>
      <c r="O703" s="5" t="s">
        <v>184</v>
      </c>
      <c r="P703" s="5">
        <v>1110204</v>
      </c>
      <c r="Q703" s="5">
        <v>1110204</v>
      </c>
      <c r="R703" s="6">
        <v>42376.770138888889</v>
      </c>
      <c r="S703" s="6">
        <v>42395.762499999997</v>
      </c>
      <c r="T703" s="6">
        <v>43588.411111111112</v>
      </c>
      <c r="U703" s="6">
        <v>42395.749305555553</v>
      </c>
      <c r="AA703" s="5">
        <v>0</v>
      </c>
      <c r="AF703" s="5" t="s">
        <v>5507</v>
      </c>
      <c r="AH703" s="5">
        <v>1110204</v>
      </c>
      <c r="AI703" s="5" t="s">
        <v>184</v>
      </c>
      <c r="AJ703" s="5" t="s">
        <v>203</v>
      </c>
      <c r="BL703" s="5" t="s">
        <v>5506</v>
      </c>
      <c r="BS703" s="5" t="s">
        <v>5505</v>
      </c>
      <c r="DG703" s="5" t="s">
        <v>5405</v>
      </c>
      <c r="EQ703" s="5" t="s">
        <v>5504</v>
      </c>
      <c r="ER703" s="5">
        <v>9.2233720368547697E+18</v>
      </c>
      <c r="EZ703" s="5" t="s">
        <v>662</v>
      </c>
      <c r="FB703" s="5" t="s">
        <v>4700</v>
      </c>
      <c r="FQ703" s="5">
        <v>3</v>
      </c>
      <c r="GK703" s="5" t="s">
        <v>5503</v>
      </c>
      <c r="GL703" s="5" t="s">
        <v>5502</v>
      </c>
    </row>
    <row r="704" spans="1:196" s="5" customFormat="1" x14ac:dyDescent="0.2">
      <c r="A704" s="5" t="s">
        <v>5501</v>
      </c>
      <c r="B704" s="5" t="s">
        <v>5405</v>
      </c>
      <c r="C704" s="5">
        <v>119071</v>
      </c>
      <c r="E704" s="5" t="s">
        <v>229</v>
      </c>
      <c r="F704" s="5" t="s">
        <v>167</v>
      </c>
      <c r="G704" s="5" t="s">
        <v>168</v>
      </c>
      <c r="H704" s="5" t="s">
        <v>169</v>
      </c>
      <c r="I704" s="5" t="s">
        <v>170</v>
      </c>
      <c r="J704" s="5" t="s">
        <v>171</v>
      </c>
      <c r="M704" s="5" t="s">
        <v>172</v>
      </c>
      <c r="N704" s="5" t="s">
        <v>167</v>
      </c>
      <c r="P704" s="5">
        <v>1110204</v>
      </c>
      <c r="Q704" s="5">
        <v>1110204</v>
      </c>
      <c r="R704" s="6">
        <v>42376.762499999997</v>
      </c>
      <c r="S704" s="6">
        <v>42962.598611111112</v>
      </c>
      <c r="T704" s="6">
        <v>43588.411111111112</v>
      </c>
      <c r="U704" s="6">
        <v>42962.598611111112</v>
      </c>
      <c r="AA704" s="5">
        <v>0</v>
      </c>
      <c r="AH704" s="5">
        <v>1110204</v>
      </c>
      <c r="DF704" s="5" t="s">
        <v>819</v>
      </c>
      <c r="DH704" s="5" t="s">
        <v>5501</v>
      </c>
      <c r="DI704" s="5" t="s">
        <v>240</v>
      </c>
      <c r="EQ704" s="5" t="s">
        <v>5500</v>
      </c>
      <c r="ER704" s="5">
        <v>9.2233720368547697E+18</v>
      </c>
      <c r="EZ704" s="5" t="s">
        <v>662</v>
      </c>
    </row>
    <row r="705" spans="1:173" s="5" customFormat="1" x14ac:dyDescent="0.2">
      <c r="A705" s="5" t="s">
        <v>5499</v>
      </c>
      <c r="B705" s="5" t="s">
        <v>5498</v>
      </c>
      <c r="C705" s="5">
        <v>119029</v>
      </c>
      <c r="E705" s="5" t="s">
        <v>166</v>
      </c>
      <c r="F705" s="5" t="s">
        <v>167</v>
      </c>
      <c r="G705" s="5" t="s">
        <v>168</v>
      </c>
      <c r="H705" s="5" t="s">
        <v>169</v>
      </c>
      <c r="I705" s="5" t="s">
        <v>170</v>
      </c>
      <c r="J705" s="5" t="s">
        <v>171</v>
      </c>
      <c r="M705" s="5" t="s">
        <v>172</v>
      </c>
      <c r="N705" s="5" t="s">
        <v>167</v>
      </c>
      <c r="O705" s="5" t="s">
        <v>671</v>
      </c>
      <c r="P705" s="5" t="s">
        <v>668</v>
      </c>
      <c r="Q705" s="5" t="s">
        <v>668</v>
      </c>
      <c r="R705" s="6">
        <v>42375.863194444442</v>
      </c>
      <c r="S705" s="6">
        <v>42382.788194444445</v>
      </c>
      <c r="T705" s="6">
        <v>43588.411111111112</v>
      </c>
      <c r="U705" s="6">
        <v>42382.788194444445</v>
      </c>
      <c r="AA705" s="5">
        <v>0</v>
      </c>
      <c r="AF705" s="5" t="s">
        <v>5497</v>
      </c>
      <c r="AH705" s="5" t="s">
        <v>668</v>
      </c>
      <c r="DG705" s="5" t="s">
        <v>681</v>
      </c>
      <c r="EQ705" s="5" t="s">
        <v>5496</v>
      </c>
      <c r="ER705" s="5">
        <v>9.2233720368547697E+18</v>
      </c>
      <c r="EZ705" s="5" t="s">
        <v>662</v>
      </c>
      <c r="FB705" s="5" t="s">
        <v>4920</v>
      </c>
      <c r="FQ705" s="5">
        <v>3</v>
      </c>
    </row>
    <row r="706" spans="1:173" s="5" customFormat="1" x14ac:dyDescent="0.2">
      <c r="A706" s="5" t="s">
        <v>5495</v>
      </c>
      <c r="B706" s="5" t="s">
        <v>5494</v>
      </c>
      <c r="C706" s="5">
        <v>119027</v>
      </c>
      <c r="E706" s="5" t="s">
        <v>166</v>
      </c>
      <c r="F706" s="5" t="s">
        <v>167</v>
      </c>
      <c r="G706" s="5" t="s">
        <v>168</v>
      </c>
      <c r="H706" s="5" t="s">
        <v>169</v>
      </c>
      <c r="I706" s="5" t="s">
        <v>170</v>
      </c>
      <c r="J706" s="5" t="s">
        <v>171</v>
      </c>
      <c r="M706" s="5" t="s">
        <v>172</v>
      </c>
      <c r="N706" s="5" t="s">
        <v>167</v>
      </c>
      <c r="O706" s="5" t="s">
        <v>350</v>
      </c>
      <c r="P706" s="5" t="s">
        <v>668</v>
      </c>
      <c r="Q706" s="5" t="s">
        <v>668</v>
      </c>
      <c r="R706" s="6">
        <v>42375.859722222223</v>
      </c>
      <c r="S706" s="6">
        <v>42382.788194444445</v>
      </c>
      <c r="T706" s="6">
        <v>43588.411111111112</v>
      </c>
      <c r="U706" s="6">
        <v>42382.788194444445</v>
      </c>
      <c r="AA706" s="5">
        <v>0</v>
      </c>
      <c r="AF706" s="5" t="s">
        <v>5493</v>
      </c>
      <c r="AH706" s="5" t="s">
        <v>668</v>
      </c>
      <c r="DG706" s="5" t="s">
        <v>681</v>
      </c>
      <c r="EQ706" s="5" t="s">
        <v>5492</v>
      </c>
      <c r="ER706" s="5">
        <v>9.2233720368547697E+18</v>
      </c>
      <c r="EZ706" s="5" t="s">
        <v>662</v>
      </c>
      <c r="FB706" s="5" t="s">
        <v>4920</v>
      </c>
      <c r="FQ706" s="5">
        <v>3</v>
      </c>
    </row>
    <row r="707" spans="1:173" s="5" customFormat="1" x14ac:dyDescent="0.2">
      <c r="A707" s="5" t="s">
        <v>5491</v>
      </c>
      <c r="B707" s="5" t="s">
        <v>5490</v>
      </c>
      <c r="C707" s="5">
        <v>119015</v>
      </c>
      <c r="E707" s="5" t="s">
        <v>166</v>
      </c>
      <c r="F707" s="5" t="s">
        <v>167</v>
      </c>
      <c r="G707" s="5" t="s">
        <v>168</v>
      </c>
      <c r="H707" s="5" t="s">
        <v>169</v>
      </c>
      <c r="I707" s="5" t="s">
        <v>170</v>
      </c>
      <c r="J707" s="5" t="s">
        <v>171</v>
      </c>
      <c r="M707" s="5" t="s">
        <v>172</v>
      </c>
      <c r="N707" s="5" t="s">
        <v>167</v>
      </c>
      <c r="O707" s="5" t="s">
        <v>698</v>
      </c>
      <c r="P707" s="5">
        <v>1110204</v>
      </c>
      <c r="Q707" s="5">
        <v>1110204</v>
      </c>
      <c r="R707" s="6">
        <v>42375.828472222223</v>
      </c>
      <c r="S707" s="6">
        <v>42382.852777777778</v>
      </c>
      <c r="T707" s="6">
        <v>43588.411111111112</v>
      </c>
      <c r="U707" s="6">
        <v>42382.852777777778</v>
      </c>
      <c r="AA707" s="5">
        <v>0</v>
      </c>
      <c r="AF707" s="5" t="s">
        <v>5489</v>
      </c>
      <c r="AH707" s="5">
        <v>1110204</v>
      </c>
      <c r="AZ707" s="5" t="s">
        <v>5485</v>
      </c>
      <c r="BS707" s="5" t="s">
        <v>5488</v>
      </c>
      <c r="EQ707" s="5" t="s">
        <v>5487</v>
      </c>
      <c r="ER707" s="5">
        <v>9.2233720368547697E+18</v>
      </c>
      <c r="EZ707" s="5" t="s">
        <v>662</v>
      </c>
      <c r="FB707" s="5" t="s">
        <v>4920</v>
      </c>
      <c r="FQ707" s="5">
        <v>3</v>
      </c>
    </row>
    <row r="708" spans="1:173" s="5" customFormat="1" x14ac:dyDescent="0.2">
      <c r="A708" s="5" t="s">
        <v>5486</v>
      </c>
      <c r="B708" s="5" t="s">
        <v>5485</v>
      </c>
      <c r="C708" s="5">
        <v>119013</v>
      </c>
      <c r="E708" s="5" t="s">
        <v>166</v>
      </c>
      <c r="F708" s="5" t="s">
        <v>167</v>
      </c>
      <c r="G708" s="5" t="s">
        <v>168</v>
      </c>
      <c r="H708" s="5" t="s">
        <v>169</v>
      </c>
      <c r="I708" s="5" t="s">
        <v>170</v>
      </c>
      <c r="J708" s="5" t="s">
        <v>171</v>
      </c>
      <c r="M708" s="5" t="s">
        <v>172</v>
      </c>
      <c r="N708" s="5" t="s">
        <v>167</v>
      </c>
      <c r="O708" s="5" t="s">
        <v>698</v>
      </c>
      <c r="P708" s="5">
        <v>1110204</v>
      </c>
      <c r="Q708" s="5">
        <v>1110204</v>
      </c>
      <c r="R708" s="6">
        <v>42375.826388888891</v>
      </c>
      <c r="S708" s="6">
        <v>42382.790972222225</v>
      </c>
      <c r="T708" s="6">
        <v>43588.411111111112</v>
      </c>
      <c r="U708" s="6">
        <v>42382.790972222225</v>
      </c>
      <c r="AA708" s="5">
        <v>0</v>
      </c>
      <c r="AF708" s="5" t="s">
        <v>5484</v>
      </c>
      <c r="AH708" s="5">
        <v>1110204</v>
      </c>
      <c r="BS708" s="5" t="s">
        <v>5483</v>
      </c>
      <c r="EQ708" s="5" t="s">
        <v>5482</v>
      </c>
      <c r="ER708" s="5">
        <v>9.2233720368547697E+18</v>
      </c>
      <c r="EZ708" s="5" t="s">
        <v>662</v>
      </c>
      <c r="FB708" s="5" t="s">
        <v>4920</v>
      </c>
      <c r="FQ708" s="5">
        <v>5</v>
      </c>
    </row>
    <row r="709" spans="1:173" s="5" customFormat="1" x14ac:dyDescent="0.2">
      <c r="A709" s="5" t="s">
        <v>5481</v>
      </c>
      <c r="B709" s="5" t="s">
        <v>5480</v>
      </c>
      <c r="C709" s="5">
        <v>118996</v>
      </c>
      <c r="E709" s="5" t="s">
        <v>166</v>
      </c>
      <c r="F709" s="5" t="s">
        <v>167</v>
      </c>
      <c r="G709" s="5" t="s">
        <v>168</v>
      </c>
      <c r="H709" s="5" t="s">
        <v>169</v>
      </c>
      <c r="I709" s="5" t="s">
        <v>170</v>
      </c>
      <c r="J709" s="5" t="s">
        <v>171</v>
      </c>
      <c r="M709" s="5" t="s">
        <v>172</v>
      </c>
      <c r="N709" s="5" t="s">
        <v>167</v>
      </c>
      <c r="O709" s="5" t="s">
        <v>614</v>
      </c>
      <c r="P709" s="5">
        <v>1110204</v>
      </c>
      <c r="Q709" s="5">
        <v>1110204</v>
      </c>
      <c r="R709" s="6">
        <v>42375.724999999999</v>
      </c>
      <c r="S709" s="6">
        <v>42409.78402777778</v>
      </c>
      <c r="T709" s="6">
        <v>43588.411111111112</v>
      </c>
      <c r="U709" s="6">
        <v>42409.78402777778</v>
      </c>
      <c r="AA709" s="5">
        <v>0</v>
      </c>
      <c r="AF709" s="5" t="s">
        <v>5479</v>
      </c>
      <c r="AH709" s="5">
        <v>1110184</v>
      </c>
      <c r="AI709" s="5">
        <v>1110204</v>
      </c>
      <c r="BS709" s="5" t="s">
        <v>5478</v>
      </c>
      <c r="DG709" s="5" t="s">
        <v>796</v>
      </c>
      <c r="EQ709" s="5" t="s">
        <v>5477</v>
      </c>
      <c r="ER709" s="5">
        <v>9.2233720368547697E+18</v>
      </c>
      <c r="EZ709" s="5" t="s">
        <v>662</v>
      </c>
      <c r="FB709" s="5" t="s">
        <v>4511</v>
      </c>
      <c r="FQ709" s="5">
        <v>2</v>
      </c>
    </row>
    <row r="710" spans="1:173" s="5" customFormat="1" x14ac:dyDescent="0.2">
      <c r="A710" s="5" t="s">
        <v>5476</v>
      </c>
      <c r="B710" s="5" t="s">
        <v>5475</v>
      </c>
      <c r="C710" s="5">
        <v>118995</v>
      </c>
      <c r="E710" s="5" t="s">
        <v>166</v>
      </c>
      <c r="F710" s="5" t="s">
        <v>167</v>
      </c>
      <c r="G710" s="5" t="s">
        <v>168</v>
      </c>
      <c r="H710" s="5" t="s">
        <v>169</v>
      </c>
      <c r="I710" s="5" t="s">
        <v>170</v>
      </c>
      <c r="J710" s="5" t="s">
        <v>171</v>
      </c>
      <c r="M710" s="5" t="s">
        <v>172</v>
      </c>
      <c r="N710" s="5" t="s">
        <v>167</v>
      </c>
      <c r="O710" s="5" t="s">
        <v>614</v>
      </c>
      <c r="P710" s="5">
        <v>1110204</v>
      </c>
      <c r="Q710" s="5">
        <v>1110204</v>
      </c>
      <c r="R710" s="6">
        <v>42375.723611111112</v>
      </c>
      <c r="S710" s="6">
        <v>42409.805555555555</v>
      </c>
      <c r="T710" s="6">
        <v>43588.411111111112</v>
      </c>
      <c r="U710" s="6">
        <v>42409.805555555555</v>
      </c>
      <c r="AA710" s="5">
        <v>0</v>
      </c>
      <c r="AF710" s="5" t="s">
        <v>5474</v>
      </c>
      <c r="AH710" s="5">
        <v>1110184</v>
      </c>
      <c r="AI710" s="5">
        <v>1110204</v>
      </c>
      <c r="BS710" s="5" t="s">
        <v>5473</v>
      </c>
      <c r="DG710" s="5" t="s">
        <v>796</v>
      </c>
      <c r="EQ710" s="5" t="s">
        <v>5472</v>
      </c>
      <c r="ER710" s="5">
        <v>9.2233720368547697E+18</v>
      </c>
      <c r="EZ710" s="5" t="s">
        <v>662</v>
      </c>
      <c r="FB710" s="5" t="s">
        <v>4511</v>
      </c>
      <c r="FQ710" s="5">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I955"/>
  <sheetViews>
    <sheetView workbookViewId="0">
      <selection activeCell="A2" sqref="A2:XFD955"/>
    </sheetView>
  </sheetViews>
  <sheetFormatPr baseColWidth="10" defaultRowHeight="16" x14ac:dyDescent="0.2"/>
  <cols>
    <col min="1" max="1" width="147.5" bestFit="1" customWidth="1"/>
    <col min="2" max="2" width="8.1640625" bestFit="1" customWidth="1"/>
    <col min="3" max="4" width="7.1640625" bestFit="1" customWidth="1"/>
    <col min="5" max="5" width="8.1640625" bestFit="1" customWidth="1"/>
    <col min="6" max="6" width="10" bestFit="1" customWidth="1"/>
    <col min="7" max="7" width="3.5" bestFit="1" customWidth="1"/>
    <col min="8" max="8" width="13.6640625" bestFit="1" customWidth="1"/>
    <col min="9" max="9" width="8.5" bestFit="1" customWidth="1"/>
    <col min="10" max="10" width="7.6640625" bestFit="1" customWidth="1"/>
    <col min="13" max="13" width="15.33203125" bestFit="1" customWidth="1"/>
    <col min="14" max="14" width="10" bestFit="1" customWidth="1"/>
    <col min="15" max="17" width="11.5" bestFit="1" customWidth="1"/>
    <col min="18" max="19" width="13.83203125" bestFit="1" customWidth="1"/>
    <col min="20" max="20" width="11.83203125" bestFit="1" customWidth="1"/>
    <col min="21" max="21" width="13.83203125" bestFit="1" customWidth="1"/>
    <col min="22" max="22" width="16.83203125" bestFit="1" customWidth="1"/>
    <col min="23" max="23" width="20.1640625" bestFit="1" customWidth="1"/>
    <col min="24" max="24" width="9.1640625" bestFit="1" customWidth="1"/>
    <col min="25" max="25" width="26.1640625" bestFit="1" customWidth="1"/>
    <col min="26" max="26" width="19" bestFit="1" customWidth="1"/>
    <col min="27" max="27" width="12.1640625" bestFit="1" customWidth="1"/>
    <col min="28" max="28" width="12.83203125" bestFit="1" customWidth="1"/>
    <col min="29" max="29" width="2.1640625" bestFit="1" customWidth="1"/>
    <col min="30" max="31" width="15.83203125" bestFit="1" customWidth="1"/>
    <col min="32" max="32" width="7.33203125" bestFit="1" customWidth="1"/>
    <col min="33" max="33" width="15.5" bestFit="1" customWidth="1"/>
    <col min="34" max="34" width="255.83203125" bestFit="1" customWidth="1"/>
    <col min="36" max="37" width="11.5" bestFit="1" customWidth="1"/>
    <col min="38" max="40" width="11.1640625" bestFit="1" customWidth="1"/>
    <col min="41" max="41" width="9.5" bestFit="1" customWidth="1"/>
    <col min="42" max="42" width="11.1640625" bestFit="1" customWidth="1"/>
    <col min="43" max="43" width="5.6640625" bestFit="1" customWidth="1"/>
    <col min="52" max="52" width="14.5" bestFit="1" customWidth="1"/>
    <col min="53" max="53" width="9.83203125" bestFit="1" customWidth="1"/>
    <col min="54" max="54" width="10.1640625" bestFit="1" customWidth="1"/>
    <col min="55" max="56" width="14.5" bestFit="1" customWidth="1"/>
    <col min="57" max="57" width="8.1640625" bestFit="1" customWidth="1"/>
    <col min="58" max="58" width="10.1640625" bestFit="1" customWidth="1"/>
    <col min="60" max="63" width="9.1640625" bestFit="1" customWidth="1"/>
    <col min="64" max="64" width="8.1640625" bestFit="1" customWidth="1"/>
    <col min="65" max="68" width="9.1640625" bestFit="1" customWidth="1"/>
    <col min="70" max="70" width="10.1640625" bestFit="1" customWidth="1"/>
    <col min="71" max="71" width="8.1640625" bestFit="1" customWidth="1"/>
    <col min="72" max="72" width="10.1640625" bestFit="1" customWidth="1"/>
    <col min="73" max="73" width="154.33203125" bestFit="1" customWidth="1"/>
    <col min="74" max="74" width="147.1640625" bestFit="1" customWidth="1"/>
    <col min="75" max="75" width="125.1640625" bestFit="1" customWidth="1"/>
    <col min="76" max="76" width="115.5" bestFit="1" customWidth="1"/>
    <col min="77" max="77" width="101.5" bestFit="1" customWidth="1"/>
    <col min="78" max="78" width="86.5" bestFit="1" customWidth="1"/>
    <col min="79" max="79" width="135.1640625" bestFit="1" customWidth="1"/>
    <col min="80" max="80" width="123" bestFit="1" customWidth="1"/>
    <col min="81" max="81" width="114.83203125" bestFit="1" customWidth="1"/>
    <col min="82" max="82" width="86.5" bestFit="1" customWidth="1"/>
    <col min="83" max="83" width="130.6640625" bestFit="1" customWidth="1"/>
    <col min="86" max="86" width="255.83203125" bestFit="1" customWidth="1"/>
    <col min="94" max="94" width="7.5" bestFit="1" customWidth="1"/>
    <col min="97" max="97" width="11.6640625" bestFit="1" customWidth="1"/>
    <col min="109" max="109" width="3.6640625" bestFit="1" customWidth="1"/>
    <col min="110" max="110" width="3.5" bestFit="1" customWidth="1"/>
    <col min="111" max="111" width="3.83203125" bestFit="1" customWidth="1"/>
    <col min="112" max="113" width="3.5" bestFit="1" customWidth="1"/>
    <col min="116" max="116" width="18.1640625" bestFit="1" customWidth="1"/>
    <col min="130" max="130" width="7.33203125" bestFit="1" customWidth="1"/>
    <col min="131" max="131" width="10.33203125" bestFit="1" customWidth="1"/>
    <col min="132" max="132" width="9.1640625" bestFit="1" customWidth="1"/>
    <col min="133" max="133" width="26.33203125" bestFit="1" customWidth="1"/>
    <col min="134" max="134" width="5.83203125" bestFit="1" customWidth="1"/>
    <col min="136" max="136" width="11.1640625" bestFit="1" customWidth="1"/>
    <col min="149" max="149" width="12.83203125" bestFit="1" customWidth="1"/>
    <col min="158" max="158" width="9" bestFit="1" customWidth="1"/>
    <col min="169" max="169" width="38.83203125" bestFit="1" customWidth="1"/>
    <col min="170" max="170" width="12.1640625" bestFit="1" customWidth="1"/>
    <col min="178" max="178" width="21.6640625" bestFit="1" customWidth="1"/>
    <col min="180" max="181" width="26.33203125" bestFit="1" customWidth="1"/>
    <col min="182" max="183" width="24.33203125" bestFit="1" customWidth="1"/>
    <col min="184" max="184" width="21" bestFit="1" customWidth="1"/>
    <col min="190" max="190" width="255.83203125" bestFit="1" customWidth="1"/>
    <col min="191" max="191" width="3.1640625" bestFit="1" customWidth="1"/>
    <col min="196" max="196" width="14.5" bestFit="1" customWidth="1"/>
    <col min="197" max="197" width="4" bestFit="1" customWidth="1"/>
    <col min="198" max="198" width="255.83203125" bestFit="1" customWidth="1"/>
    <col min="211" max="223" width="255.83203125" bestFit="1" customWidth="1"/>
    <col min="224" max="224" width="196.6640625" bestFit="1" customWidth="1"/>
    <col min="225" max="225" width="123.1640625" bestFit="1" customWidth="1"/>
    <col min="226" max="227" width="255.83203125" bestFit="1" customWidth="1"/>
    <col min="228" max="228" width="120" bestFit="1" customWidth="1"/>
    <col min="229" max="229" width="39.1640625" bestFit="1" customWidth="1"/>
    <col min="230" max="230" width="129.6640625" bestFit="1" customWidth="1"/>
    <col min="231" max="231" width="255.83203125" bestFit="1" customWidth="1"/>
    <col min="232" max="232" width="69" bestFit="1" customWidth="1"/>
    <col min="233" max="233" width="142.6640625" bestFit="1" customWidth="1"/>
    <col min="234" max="234" width="255.83203125" bestFit="1" customWidth="1"/>
    <col min="235" max="235" width="100.83203125" bestFit="1" customWidth="1"/>
    <col min="236" max="236" width="144" bestFit="1" customWidth="1"/>
    <col min="237" max="237" width="223" bestFit="1" customWidth="1"/>
    <col min="238" max="238" width="134.6640625" bestFit="1" customWidth="1"/>
    <col min="239" max="239" width="184.83203125" bestFit="1" customWidth="1"/>
    <col min="240" max="240" width="147" bestFit="1" customWidth="1"/>
    <col min="241" max="241" width="255.83203125" bestFit="1" customWidth="1"/>
    <col min="242" max="242" width="55.83203125" bestFit="1" customWidth="1"/>
    <col min="243" max="243" width="66.6640625" bestFit="1" customWidth="1"/>
  </cols>
  <sheetData>
    <row r="1" spans="1:24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5471</v>
      </c>
      <c r="W1" t="s">
        <v>21</v>
      </c>
      <c r="X1" t="s">
        <v>21</v>
      </c>
      <c r="Y1" t="s">
        <v>22</v>
      </c>
      <c r="Z1" t="s">
        <v>22</v>
      </c>
      <c r="AA1" t="s">
        <v>22</v>
      </c>
      <c r="AB1" t="s">
        <v>23</v>
      </c>
      <c r="AC1" t="s">
        <v>24</v>
      </c>
      <c r="AD1" t="s">
        <v>25</v>
      </c>
      <c r="AE1" t="s">
        <v>25</v>
      </c>
      <c r="AF1" t="s">
        <v>25</v>
      </c>
      <c r="AG1" t="s">
        <v>25</v>
      </c>
      <c r="AH1" t="s">
        <v>26</v>
      </c>
      <c r="AI1" t="s">
        <v>27</v>
      </c>
      <c r="AJ1" t="s">
        <v>28</v>
      </c>
      <c r="AK1" t="s">
        <v>28</v>
      </c>
      <c r="AL1" t="s">
        <v>28</v>
      </c>
      <c r="AM1" t="s">
        <v>28</v>
      </c>
      <c r="AN1" t="s">
        <v>28</v>
      </c>
      <c r="AO1" t="s">
        <v>28</v>
      </c>
      <c r="AP1" t="s">
        <v>28</v>
      </c>
      <c r="AQ1" t="s">
        <v>28</v>
      </c>
      <c r="AR1" t="s">
        <v>29</v>
      </c>
      <c r="AS1" t="s">
        <v>30</v>
      </c>
      <c r="AT1" t="s">
        <v>31</v>
      </c>
      <c r="AU1" t="s">
        <v>32</v>
      </c>
      <c r="AV1" t="s">
        <v>33</v>
      </c>
      <c r="AW1" t="s">
        <v>34</v>
      </c>
      <c r="AX1" t="s">
        <v>35</v>
      </c>
      <c r="AY1" t="s">
        <v>36</v>
      </c>
      <c r="AZ1" t="s">
        <v>37</v>
      </c>
      <c r="BA1" t="s">
        <v>37</v>
      </c>
      <c r="BB1" t="s">
        <v>5470</v>
      </c>
      <c r="BC1" t="s">
        <v>5469</v>
      </c>
      <c r="BD1" t="s">
        <v>38</v>
      </c>
      <c r="BE1" t="s">
        <v>38</v>
      </c>
      <c r="BF1" t="s">
        <v>39</v>
      </c>
      <c r="BG1" t="s">
        <v>40</v>
      </c>
      <c r="BH1" t="s">
        <v>40</v>
      </c>
      <c r="BI1" t="s">
        <v>40</v>
      </c>
      <c r="BJ1" t="s">
        <v>40</v>
      </c>
      <c r="BK1" t="s">
        <v>40</v>
      </c>
      <c r="BL1" t="s">
        <v>40</v>
      </c>
      <c r="BM1" t="s">
        <v>40</v>
      </c>
      <c r="BN1" t="s">
        <v>40</v>
      </c>
      <c r="BO1" t="s">
        <v>40</v>
      </c>
      <c r="BP1" t="s">
        <v>40</v>
      </c>
      <c r="BQ1" t="s">
        <v>41</v>
      </c>
      <c r="BR1" t="s">
        <v>42</v>
      </c>
      <c r="BS1" t="s">
        <v>42</v>
      </c>
      <c r="BT1" t="s">
        <v>5468</v>
      </c>
      <c r="BU1" t="s">
        <v>43</v>
      </c>
      <c r="BV1" t="s">
        <v>43</v>
      </c>
      <c r="BW1" t="s">
        <v>43</v>
      </c>
      <c r="BX1" t="s">
        <v>43</v>
      </c>
      <c r="BY1" t="s">
        <v>43</v>
      </c>
      <c r="BZ1" t="s">
        <v>43</v>
      </c>
      <c r="CA1" t="s">
        <v>43</v>
      </c>
      <c r="CB1" t="s">
        <v>43</v>
      </c>
      <c r="CC1" t="s">
        <v>43</v>
      </c>
      <c r="CD1" t="s">
        <v>43</v>
      </c>
      <c r="CE1" t="s">
        <v>43</v>
      </c>
      <c r="CF1" t="s">
        <v>44</v>
      </c>
      <c r="CG1" t="s">
        <v>45</v>
      </c>
      <c r="CH1" t="s">
        <v>46</v>
      </c>
      <c r="CI1" t="s">
        <v>47</v>
      </c>
      <c r="CJ1" t="s">
        <v>48</v>
      </c>
      <c r="CK1" t="s">
        <v>49</v>
      </c>
      <c r="CL1" t="s">
        <v>50</v>
      </c>
      <c r="CM1" t="s">
        <v>51</v>
      </c>
      <c r="CN1" t="s">
        <v>52</v>
      </c>
      <c r="CO1" t="s">
        <v>53</v>
      </c>
      <c r="CP1" t="s">
        <v>54</v>
      </c>
      <c r="CQ1" t="s">
        <v>55</v>
      </c>
      <c r="CR1" t="s">
        <v>56</v>
      </c>
      <c r="CS1" t="s">
        <v>5466</v>
      </c>
      <c r="CT1" t="s">
        <v>57</v>
      </c>
      <c r="CU1" t="s">
        <v>58</v>
      </c>
      <c r="CV1" t="s">
        <v>59</v>
      </c>
      <c r="CW1" t="s">
        <v>60</v>
      </c>
      <c r="CX1" t="s">
        <v>61</v>
      </c>
      <c r="CY1" t="s">
        <v>62</v>
      </c>
      <c r="CZ1" t="s">
        <v>63</v>
      </c>
      <c r="DA1" t="s">
        <v>63</v>
      </c>
      <c r="DB1" t="s">
        <v>64</v>
      </c>
      <c r="DC1" t="s">
        <v>65</v>
      </c>
      <c r="DD1" t="s">
        <v>66</v>
      </c>
      <c r="DE1" t="s">
        <v>14816</v>
      </c>
      <c r="DF1" t="s">
        <v>14816</v>
      </c>
      <c r="DG1" t="s">
        <v>14816</v>
      </c>
      <c r="DH1" t="s">
        <v>14816</v>
      </c>
      <c r="DI1" t="s">
        <v>14816</v>
      </c>
      <c r="DJ1" t="s">
        <v>67</v>
      </c>
      <c r="DK1" t="s">
        <v>68</v>
      </c>
      <c r="DL1" t="s">
        <v>69</v>
      </c>
      <c r="DM1" t="s">
        <v>70</v>
      </c>
      <c r="DN1" t="s">
        <v>71</v>
      </c>
      <c r="DO1" t="s">
        <v>72</v>
      </c>
      <c r="DP1" t="s">
        <v>73</v>
      </c>
      <c r="DQ1" t="s">
        <v>74</v>
      </c>
      <c r="DR1" t="s">
        <v>75</v>
      </c>
      <c r="DS1" t="s">
        <v>76</v>
      </c>
      <c r="DT1" t="s">
        <v>77</v>
      </c>
      <c r="DU1" t="s">
        <v>78</v>
      </c>
      <c r="DV1" t="s">
        <v>79</v>
      </c>
      <c r="DW1" t="s">
        <v>80</v>
      </c>
      <c r="DX1" t="s">
        <v>81</v>
      </c>
      <c r="DY1" t="s">
        <v>82</v>
      </c>
      <c r="DZ1" t="s">
        <v>83</v>
      </c>
      <c r="EA1" t="s">
        <v>84</v>
      </c>
      <c r="EB1" t="s">
        <v>85</v>
      </c>
      <c r="EC1" t="s">
        <v>86</v>
      </c>
      <c r="ED1" t="s">
        <v>87</v>
      </c>
      <c r="EE1" t="s">
        <v>88</v>
      </c>
      <c r="EF1" t="s">
        <v>89</v>
      </c>
      <c r="EG1" t="s">
        <v>90</v>
      </c>
      <c r="EH1" t="s">
        <v>91</v>
      </c>
      <c r="EI1" t="s">
        <v>92</v>
      </c>
      <c r="EJ1" t="s">
        <v>93</v>
      </c>
      <c r="EK1" t="s">
        <v>94</v>
      </c>
      <c r="EL1" t="s">
        <v>95</v>
      </c>
      <c r="EM1" t="s">
        <v>96</v>
      </c>
      <c r="EN1" t="s">
        <v>97</v>
      </c>
      <c r="EO1" t="s">
        <v>98</v>
      </c>
      <c r="EP1" t="s">
        <v>99</v>
      </c>
      <c r="EQ1" t="s">
        <v>100</v>
      </c>
      <c r="ER1" t="s">
        <v>101</v>
      </c>
      <c r="ES1" t="s">
        <v>102</v>
      </c>
      <c r="ET1" t="s">
        <v>103</v>
      </c>
      <c r="EU1" t="s">
        <v>104</v>
      </c>
      <c r="EV1" t="s">
        <v>105</v>
      </c>
      <c r="EW1" t="s">
        <v>106</v>
      </c>
      <c r="EX1" t="s">
        <v>107</v>
      </c>
      <c r="EY1" t="s">
        <v>108</v>
      </c>
      <c r="EZ1" t="s">
        <v>109</v>
      </c>
      <c r="FA1" t="s">
        <v>111</v>
      </c>
      <c r="FB1" t="s">
        <v>112</v>
      </c>
      <c r="FC1" t="s">
        <v>113</v>
      </c>
      <c r="FD1" t="s">
        <v>115</v>
      </c>
      <c r="FE1" t="s">
        <v>116</v>
      </c>
      <c r="FF1" t="s">
        <v>117</v>
      </c>
      <c r="FG1" t="s">
        <v>118</v>
      </c>
      <c r="FH1" t="s">
        <v>119</v>
      </c>
      <c r="FI1" t="s">
        <v>120</v>
      </c>
      <c r="FJ1" t="s">
        <v>121</v>
      </c>
      <c r="FK1" t="s">
        <v>122</v>
      </c>
      <c r="FL1" t="s">
        <v>123</v>
      </c>
      <c r="FM1" t="s">
        <v>124</v>
      </c>
      <c r="FN1" t="s">
        <v>125</v>
      </c>
      <c r="FO1" t="s">
        <v>126</v>
      </c>
      <c r="FP1" t="s">
        <v>127</v>
      </c>
      <c r="FQ1" t="s">
        <v>128</v>
      </c>
      <c r="FR1" t="s">
        <v>130</v>
      </c>
      <c r="FS1" t="s">
        <v>131</v>
      </c>
      <c r="FT1" t="s">
        <v>132</v>
      </c>
      <c r="FU1" t="s">
        <v>133</v>
      </c>
      <c r="FV1" t="s">
        <v>134</v>
      </c>
      <c r="FW1" t="s">
        <v>135</v>
      </c>
      <c r="FX1" t="s">
        <v>136</v>
      </c>
      <c r="FY1" t="s">
        <v>136</v>
      </c>
      <c r="FZ1" t="s">
        <v>136</v>
      </c>
      <c r="GA1" t="s">
        <v>136</v>
      </c>
      <c r="GB1" t="s">
        <v>136</v>
      </c>
      <c r="GC1" t="s">
        <v>137</v>
      </c>
      <c r="GD1" t="s">
        <v>138</v>
      </c>
      <c r="GE1" t="s">
        <v>139</v>
      </c>
      <c r="GF1" t="s">
        <v>140</v>
      </c>
      <c r="GG1" t="s">
        <v>141</v>
      </c>
      <c r="GH1" t="s">
        <v>142</v>
      </c>
      <c r="GI1" t="s">
        <v>143</v>
      </c>
      <c r="GJ1" t="s">
        <v>144</v>
      </c>
      <c r="GK1" t="s">
        <v>145</v>
      </c>
      <c r="GL1" t="s">
        <v>146</v>
      </c>
      <c r="GM1" t="s">
        <v>147</v>
      </c>
      <c r="GN1" t="s">
        <v>148</v>
      </c>
      <c r="GO1" t="s">
        <v>149</v>
      </c>
      <c r="GP1" t="s">
        <v>150</v>
      </c>
      <c r="GQ1" t="s">
        <v>151</v>
      </c>
      <c r="GR1" t="s">
        <v>152</v>
      </c>
      <c r="GS1" t="s">
        <v>153</v>
      </c>
      <c r="GT1" t="s">
        <v>154</v>
      </c>
      <c r="GU1" t="s">
        <v>155</v>
      </c>
      <c r="GV1" t="s">
        <v>156</v>
      </c>
      <c r="GW1" t="s">
        <v>157</v>
      </c>
      <c r="GX1" t="s">
        <v>158</v>
      </c>
      <c r="GY1" t="s">
        <v>159</v>
      </c>
      <c r="GZ1" t="s">
        <v>160</v>
      </c>
      <c r="HA1" t="s">
        <v>161</v>
      </c>
      <c r="HB1" t="s">
        <v>162</v>
      </c>
      <c r="HC1" t="s">
        <v>163</v>
      </c>
      <c r="HD1" t="s">
        <v>163</v>
      </c>
      <c r="HE1" t="s">
        <v>163</v>
      </c>
      <c r="HF1" t="s">
        <v>163</v>
      </c>
      <c r="HG1" t="s">
        <v>163</v>
      </c>
      <c r="HH1" t="s">
        <v>163</v>
      </c>
      <c r="HI1" t="s">
        <v>163</v>
      </c>
      <c r="HJ1" t="s">
        <v>163</v>
      </c>
      <c r="HK1" t="s">
        <v>163</v>
      </c>
      <c r="HL1" t="s">
        <v>163</v>
      </c>
      <c r="HM1" t="s">
        <v>163</v>
      </c>
      <c r="HN1" t="s">
        <v>163</v>
      </c>
      <c r="HO1" t="s">
        <v>163</v>
      </c>
      <c r="HP1" t="s">
        <v>163</v>
      </c>
      <c r="HQ1" t="s">
        <v>163</v>
      </c>
      <c r="HR1" t="s">
        <v>163</v>
      </c>
      <c r="HS1" t="s">
        <v>163</v>
      </c>
      <c r="HT1" t="s">
        <v>163</v>
      </c>
      <c r="HU1" t="s">
        <v>163</v>
      </c>
      <c r="HV1" t="s">
        <v>163</v>
      </c>
      <c r="HW1" t="s">
        <v>163</v>
      </c>
      <c r="HX1" t="s">
        <v>163</v>
      </c>
      <c r="HY1" t="s">
        <v>163</v>
      </c>
      <c r="HZ1" t="s">
        <v>163</v>
      </c>
      <c r="IA1" t="s">
        <v>163</v>
      </c>
      <c r="IB1" t="s">
        <v>163</v>
      </c>
      <c r="IC1" t="s">
        <v>163</v>
      </c>
      <c r="ID1" t="s">
        <v>163</v>
      </c>
      <c r="IE1" t="s">
        <v>163</v>
      </c>
      <c r="IF1" t="s">
        <v>163</v>
      </c>
      <c r="IG1" t="s">
        <v>163</v>
      </c>
      <c r="IH1" t="s">
        <v>163</v>
      </c>
      <c r="II1" t="s">
        <v>163</v>
      </c>
    </row>
    <row r="2" spans="1:243" s="5" customFormat="1" x14ac:dyDescent="0.2">
      <c r="A2" s="5" t="s">
        <v>14815</v>
      </c>
      <c r="B2" s="5" t="s">
        <v>14814</v>
      </c>
      <c r="C2" s="5">
        <v>609135</v>
      </c>
      <c r="E2" s="5" t="s">
        <v>166</v>
      </c>
      <c r="F2" s="5" t="s">
        <v>553</v>
      </c>
      <c r="G2" s="5" t="s">
        <v>168</v>
      </c>
      <c r="H2" s="5" t="s">
        <v>169</v>
      </c>
      <c r="I2" s="5" t="s">
        <v>170</v>
      </c>
      <c r="J2" s="5" t="s">
        <v>171</v>
      </c>
      <c r="M2" s="5" t="s">
        <v>172</v>
      </c>
      <c r="P2" s="5">
        <v>1113379</v>
      </c>
      <c r="Q2" s="5" t="s">
        <v>282</v>
      </c>
      <c r="R2" s="6">
        <v>43097.793055555558</v>
      </c>
      <c r="S2" s="6">
        <v>43482.379166666666</v>
      </c>
      <c r="T2" s="6">
        <v>43588.409722222219</v>
      </c>
      <c r="Y2" s="5" t="s">
        <v>615</v>
      </c>
      <c r="AC2" s="5">
        <v>0</v>
      </c>
      <c r="AH2" s="5" t="s">
        <v>14813</v>
      </c>
      <c r="AJ2" s="5" t="s">
        <v>282</v>
      </c>
      <c r="AK2" s="5" t="s">
        <v>555</v>
      </c>
      <c r="BG2" s="5" t="s">
        <v>14812</v>
      </c>
      <c r="CH2" s="5" t="s">
        <v>14811</v>
      </c>
      <c r="DE2" s="5" t="s">
        <v>9631</v>
      </c>
      <c r="EB2" s="5" t="s">
        <v>10086</v>
      </c>
      <c r="FM2" s="5" t="s">
        <v>14810</v>
      </c>
      <c r="FN2" s="5">
        <v>9.2233720368547697E+18</v>
      </c>
      <c r="FV2" s="5" t="s">
        <v>662</v>
      </c>
      <c r="GO2" s="5" t="s">
        <v>241</v>
      </c>
      <c r="HC2" s="5" t="s">
        <v>14809</v>
      </c>
    </row>
    <row r="3" spans="1:243" s="5" customFormat="1" x14ac:dyDescent="0.2">
      <c r="A3" s="5" t="s">
        <v>14808</v>
      </c>
      <c r="B3" s="5" t="s">
        <v>14807</v>
      </c>
      <c r="C3" s="5">
        <v>609120</v>
      </c>
      <c r="E3" s="5" t="s">
        <v>180</v>
      </c>
      <c r="F3" s="5" t="s">
        <v>167</v>
      </c>
      <c r="G3" s="5" t="s">
        <v>168</v>
      </c>
      <c r="H3" s="5" t="s">
        <v>169</v>
      </c>
      <c r="I3" s="5" t="s">
        <v>170</v>
      </c>
      <c r="J3" s="5" t="s">
        <v>171</v>
      </c>
      <c r="M3" s="5" t="s">
        <v>319</v>
      </c>
      <c r="N3" s="5" t="s">
        <v>167</v>
      </c>
      <c r="O3" s="5" t="s">
        <v>350</v>
      </c>
      <c r="P3" s="5" t="s">
        <v>282</v>
      </c>
      <c r="Q3" s="5" t="s">
        <v>282</v>
      </c>
      <c r="R3" s="6">
        <v>43097.416666666664</v>
      </c>
      <c r="S3" s="6">
        <v>43227.494444444441</v>
      </c>
      <c r="T3" s="6">
        <v>43588.409722222219</v>
      </c>
      <c r="U3" s="6">
        <v>43185.551388888889</v>
      </c>
      <c r="W3" s="5" t="s">
        <v>14403</v>
      </c>
      <c r="Y3" s="5" t="s">
        <v>1074</v>
      </c>
      <c r="AC3" s="5">
        <v>0</v>
      </c>
      <c r="AJ3" s="5">
        <v>1110204</v>
      </c>
      <c r="AK3" s="5" t="s">
        <v>282</v>
      </c>
      <c r="AL3" s="5" t="s">
        <v>555</v>
      </c>
      <c r="AM3" s="5" t="s">
        <v>350</v>
      </c>
      <c r="CH3" s="5" t="s">
        <v>14806</v>
      </c>
      <c r="DE3" s="5" t="s">
        <v>9631</v>
      </c>
      <c r="EB3" s="5" t="s">
        <v>9568</v>
      </c>
      <c r="ES3" s="6">
        <v>43193</v>
      </c>
      <c r="FM3" s="5" t="s">
        <v>14805</v>
      </c>
      <c r="FN3" s="5">
        <v>9.2233720368547697E+18</v>
      </c>
      <c r="FV3" s="5" t="s">
        <v>662</v>
      </c>
      <c r="FX3" s="5" t="s">
        <v>12973</v>
      </c>
      <c r="GH3" s="5" t="s">
        <v>14804</v>
      </c>
      <c r="GI3" s="5">
        <v>1</v>
      </c>
      <c r="HC3" s="5" t="s">
        <v>14803</v>
      </c>
      <c r="HD3" s="5" t="s">
        <v>14802</v>
      </c>
      <c r="HE3" s="5" t="s">
        <v>14801</v>
      </c>
      <c r="HF3" s="5" t="s">
        <v>14800</v>
      </c>
    </row>
    <row r="4" spans="1:243" s="5" customFormat="1" x14ac:dyDescent="0.2">
      <c r="A4" s="5" t="s">
        <v>14799</v>
      </c>
      <c r="B4" s="5" t="s">
        <v>14798</v>
      </c>
      <c r="C4" s="5">
        <v>608972</v>
      </c>
      <c r="E4" s="5" t="s">
        <v>166</v>
      </c>
      <c r="F4" s="5" t="s">
        <v>167</v>
      </c>
      <c r="G4" s="5" t="s">
        <v>168</v>
      </c>
      <c r="H4" s="5" t="s">
        <v>169</v>
      </c>
      <c r="I4" s="5" t="s">
        <v>170</v>
      </c>
      <c r="J4" s="5" t="s">
        <v>171</v>
      </c>
      <c r="M4" s="5" t="s">
        <v>212</v>
      </c>
      <c r="N4" s="5" t="s">
        <v>167</v>
      </c>
      <c r="O4" s="5" t="s">
        <v>698</v>
      </c>
      <c r="P4" s="5" t="s">
        <v>181</v>
      </c>
      <c r="Q4" s="5" t="s">
        <v>181</v>
      </c>
      <c r="R4" s="6">
        <v>43090.450694444444</v>
      </c>
      <c r="S4" s="6">
        <v>43549.527083333334</v>
      </c>
      <c r="T4" s="6">
        <v>43588.409722222219</v>
      </c>
      <c r="U4" s="6">
        <v>43152.599305555559</v>
      </c>
      <c r="W4" s="5" t="s">
        <v>6231</v>
      </c>
      <c r="Y4" s="5" t="s">
        <v>13780</v>
      </c>
      <c r="AC4" s="5">
        <v>0</v>
      </c>
      <c r="AH4" s="5" t="s">
        <v>14797</v>
      </c>
      <c r="AJ4" s="5" t="s">
        <v>3297</v>
      </c>
      <c r="AK4" s="5" t="s">
        <v>181</v>
      </c>
      <c r="AL4" s="5" t="s">
        <v>555</v>
      </c>
      <c r="AM4" s="5" t="s">
        <v>698</v>
      </c>
      <c r="AN4" s="5" t="s">
        <v>206</v>
      </c>
      <c r="BG4" s="5" t="s">
        <v>14796</v>
      </c>
      <c r="CH4" s="5" t="s">
        <v>14795</v>
      </c>
      <c r="DE4" s="5" t="s">
        <v>9631</v>
      </c>
      <c r="EB4" s="5" t="s">
        <v>9568</v>
      </c>
      <c r="ES4" s="6">
        <v>43158</v>
      </c>
      <c r="FM4" s="5" t="s">
        <v>14794</v>
      </c>
      <c r="FN4" s="5">
        <v>9.2233720368547697E+18</v>
      </c>
      <c r="FV4" s="5" t="s">
        <v>662</v>
      </c>
      <c r="FX4" s="5" t="s">
        <v>12443</v>
      </c>
      <c r="FY4" s="5" t="s">
        <v>13306</v>
      </c>
      <c r="FZ4" s="5" t="s">
        <v>6228</v>
      </c>
      <c r="GI4" s="5">
        <v>2</v>
      </c>
      <c r="HC4" s="5" t="s">
        <v>14793</v>
      </c>
      <c r="HD4" s="5" t="s">
        <v>14792</v>
      </c>
      <c r="HE4" s="5" t="s">
        <v>14791</v>
      </c>
      <c r="HF4" s="5" t="s">
        <v>14790</v>
      </c>
      <c r="HG4" s="5" t="s">
        <v>14789</v>
      </c>
      <c r="HH4" s="5" t="s">
        <v>14788</v>
      </c>
      <c r="HI4" s="5" t="s">
        <v>14787</v>
      </c>
      <c r="HJ4" s="5" t="s">
        <v>14786</v>
      </c>
      <c r="HK4" s="5" t="s">
        <v>14785</v>
      </c>
      <c r="HL4" s="5" t="s">
        <v>14784</v>
      </c>
      <c r="HM4" s="5" t="s">
        <v>14783</v>
      </c>
    </row>
    <row r="5" spans="1:243" s="5" customFormat="1" x14ac:dyDescent="0.2">
      <c r="A5" s="5" t="s">
        <v>14782</v>
      </c>
      <c r="B5" s="5" t="s">
        <v>14781</v>
      </c>
      <c r="C5" s="5">
        <v>608849</v>
      </c>
      <c r="E5" s="5" t="s">
        <v>180</v>
      </c>
      <c r="F5" s="5" t="s">
        <v>167</v>
      </c>
      <c r="G5" s="5" t="s">
        <v>168</v>
      </c>
      <c r="H5" s="5" t="s">
        <v>169</v>
      </c>
      <c r="I5" s="5" t="s">
        <v>170</v>
      </c>
      <c r="J5" s="5" t="s">
        <v>171</v>
      </c>
      <c r="M5" s="5" t="s">
        <v>172</v>
      </c>
      <c r="N5" s="5" t="s">
        <v>167</v>
      </c>
      <c r="O5" s="5" t="s">
        <v>614</v>
      </c>
      <c r="P5" s="5" t="s">
        <v>555</v>
      </c>
      <c r="Q5" s="5" t="s">
        <v>555</v>
      </c>
      <c r="R5" s="6">
        <v>43089.552777777775</v>
      </c>
      <c r="S5" s="6">
        <v>43159.75</v>
      </c>
      <c r="T5" s="6">
        <v>43588.409722222219</v>
      </c>
      <c r="U5" s="6">
        <v>43129.538888888892</v>
      </c>
      <c r="W5" s="5" t="s">
        <v>14780</v>
      </c>
      <c r="Y5" s="5" t="s">
        <v>1074</v>
      </c>
      <c r="AC5" s="5">
        <v>0</v>
      </c>
      <c r="AH5" s="5" t="s">
        <v>14779</v>
      </c>
      <c r="AJ5" s="5" t="s">
        <v>555</v>
      </c>
      <c r="AK5" s="5" t="s">
        <v>668</v>
      </c>
      <c r="BU5" s="5" t="s">
        <v>14778</v>
      </c>
      <c r="CH5" s="5" t="s">
        <v>14777</v>
      </c>
      <c r="DE5" s="5" t="s">
        <v>9631</v>
      </c>
      <c r="FM5" s="5" t="s">
        <v>14776</v>
      </c>
      <c r="FN5" s="5">
        <v>9.2233720368547697E+18</v>
      </c>
      <c r="FV5" s="5" t="s">
        <v>662</v>
      </c>
      <c r="FX5" s="5" t="s">
        <v>12443</v>
      </c>
      <c r="FY5" s="5" t="s">
        <v>13306</v>
      </c>
      <c r="GH5" s="5" t="s">
        <v>14775</v>
      </c>
      <c r="GI5" s="5">
        <v>1</v>
      </c>
      <c r="HC5" s="5" t="s">
        <v>14774</v>
      </c>
      <c r="HD5" s="5" t="s">
        <v>14773</v>
      </c>
    </row>
    <row r="6" spans="1:243" s="5" customFormat="1" x14ac:dyDescent="0.2">
      <c r="A6" s="5" t="s">
        <v>14772</v>
      </c>
      <c r="B6" s="5" t="s">
        <v>14771</v>
      </c>
      <c r="C6" s="5">
        <v>608276</v>
      </c>
      <c r="E6" s="5" t="s">
        <v>166</v>
      </c>
      <c r="F6" s="5" t="s">
        <v>167</v>
      </c>
      <c r="G6" s="5" t="s">
        <v>168</v>
      </c>
      <c r="H6" s="5" t="s">
        <v>169</v>
      </c>
      <c r="I6" s="5" t="s">
        <v>170</v>
      </c>
      <c r="J6" s="5" t="s">
        <v>171</v>
      </c>
      <c r="M6" s="5" t="s">
        <v>319</v>
      </c>
      <c r="N6" s="5" t="s">
        <v>167</v>
      </c>
      <c r="O6" s="5" t="s">
        <v>671</v>
      </c>
      <c r="P6" s="5">
        <v>1109751</v>
      </c>
      <c r="Q6" s="5">
        <v>1109751</v>
      </c>
      <c r="R6" s="6">
        <v>43087.496527777781</v>
      </c>
      <c r="S6" s="6">
        <v>43178.365277777775</v>
      </c>
      <c r="T6" s="6">
        <v>43588.409722222219</v>
      </c>
      <c r="U6" s="6">
        <v>43178.365277777775</v>
      </c>
      <c r="W6" s="5" t="s">
        <v>9804</v>
      </c>
      <c r="Y6" s="5" t="s">
        <v>11576</v>
      </c>
      <c r="AC6" s="5">
        <v>0</v>
      </c>
      <c r="AD6" s="5" t="s">
        <v>7986</v>
      </c>
      <c r="AH6" s="5" t="s">
        <v>14770</v>
      </c>
      <c r="AJ6" s="5">
        <v>1109751</v>
      </c>
      <c r="DE6" s="5" t="s">
        <v>9631</v>
      </c>
      <c r="EB6" s="5" t="s">
        <v>9568</v>
      </c>
      <c r="ES6" s="6">
        <v>43172</v>
      </c>
      <c r="FM6" s="5" t="s">
        <v>14769</v>
      </c>
      <c r="FN6" s="5">
        <v>9.2233720368547697E+18</v>
      </c>
      <c r="FV6" s="5" t="s">
        <v>662</v>
      </c>
      <c r="FX6" s="5" t="s">
        <v>12529</v>
      </c>
    </row>
    <row r="7" spans="1:243" s="5" customFormat="1" x14ac:dyDescent="0.2">
      <c r="A7" s="5" t="s">
        <v>14768</v>
      </c>
      <c r="B7" s="5" t="s">
        <v>14767</v>
      </c>
      <c r="C7" s="5">
        <v>608215</v>
      </c>
      <c r="E7" s="5" t="s">
        <v>180</v>
      </c>
      <c r="F7" s="5" t="s">
        <v>167</v>
      </c>
      <c r="G7" s="5" t="s">
        <v>168</v>
      </c>
      <c r="H7" s="5" t="s">
        <v>169</v>
      </c>
      <c r="I7" s="5" t="s">
        <v>170</v>
      </c>
      <c r="J7" s="5" t="s">
        <v>171</v>
      </c>
      <c r="M7" s="5" t="s">
        <v>172</v>
      </c>
      <c r="N7" s="5" t="s">
        <v>167</v>
      </c>
      <c r="O7" s="5" t="s">
        <v>184</v>
      </c>
      <c r="P7" s="5">
        <v>1110204</v>
      </c>
      <c r="Q7" s="5">
        <v>1110204</v>
      </c>
      <c r="R7" s="6">
        <v>43084.652777777781</v>
      </c>
      <c r="S7" s="6">
        <v>43109.443055555559</v>
      </c>
      <c r="T7" s="6">
        <v>43588.409722222219</v>
      </c>
      <c r="U7" s="6">
        <v>43109.443055555559</v>
      </c>
      <c r="Y7" s="5" t="s">
        <v>1074</v>
      </c>
      <c r="AC7" s="5">
        <v>0</v>
      </c>
      <c r="AH7" s="5" t="s">
        <v>14766</v>
      </c>
      <c r="AJ7" s="5">
        <v>1110204</v>
      </c>
      <c r="AK7" s="5" t="s">
        <v>184</v>
      </c>
      <c r="AL7" s="5" t="s">
        <v>614</v>
      </c>
      <c r="BU7" s="5" t="s">
        <v>14765</v>
      </c>
      <c r="DE7" s="5" t="s">
        <v>9631</v>
      </c>
      <c r="FM7" s="5" t="s">
        <v>14764</v>
      </c>
      <c r="FN7" s="5">
        <v>9.2233720368547697E+18</v>
      </c>
      <c r="FV7" s="5" t="s">
        <v>3548</v>
      </c>
      <c r="FX7" s="5" t="s">
        <v>12930</v>
      </c>
      <c r="GI7" s="5">
        <v>1</v>
      </c>
      <c r="HC7" s="5" t="s">
        <v>14763</v>
      </c>
      <c r="HD7" s="5" t="s">
        <v>14762</v>
      </c>
    </row>
    <row r="8" spans="1:243" s="5" customFormat="1" x14ac:dyDescent="0.2">
      <c r="A8" s="5" t="s">
        <v>14761</v>
      </c>
      <c r="B8" s="5" t="s">
        <v>14760</v>
      </c>
      <c r="C8" s="5">
        <v>608119</v>
      </c>
      <c r="E8" s="5" t="s">
        <v>166</v>
      </c>
      <c r="F8" s="5" t="s">
        <v>553</v>
      </c>
      <c r="G8" s="5" t="s">
        <v>168</v>
      </c>
      <c r="H8" s="5" t="s">
        <v>169</v>
      </c>
      <c r="I8" s="5" t="s">
        <v>170</v>
      </c>
      <c r="J8" s="5" t="s">
        <v>171</v>
      </c>
      <c r="M8" s="5" t="s">
        <v>172</v>
      </c>
      <c r="P8" s="5" t="s">
        <v>10375</v>
      </c>
      <c r="Q8" s="5" t="s">
        <v>10375</v>
      </c>
      <c r="R8" s="6">
        <v>43083.489583333336</v>
      </c>
      <c r="S8" s="6">
        <v>43500.470833333333</v>
      </c>
      <c r="T8" s="6">
        <v>43588.409722222219</v>
      </c>
      <c r="Y8" s="5" t="s">
        <v>615</v>
      </c>
      <c r="AC8" s="5">
        <v>0</v>
      </c>
      <c r="AH8" s="5" t="s">
        <v>14759</v>
      </c>
      <c r="AJ8" s="5" t="s">
        <v>10375</v>
      </c>
      <c r="CH8" s="5" t="s">
        <v>14758</v>
      </c>
      <c r="DE8" s="5" t="s">
        <v>9631</v>
      </c>
      <c r="EB8" s="5" t="s">
        <v>10086</v>
      </c>
      <c r="FM8" s="5" t="s">
        <v>14757</v>
      </c>
      <c r="FN8" s="5">
        <v>9.2233720368547697E+18</v>
      </c>
      <c r="FV8" s="5" t="s">
        <v>662</v>
      </c>
      <c r="GI8" s="5">
        <v>3</v>
      </c>
      <c r="HC8" s="5" t="s">
        <v>14756</v>
      </c>
    </row>
    <row r="9" spans="1:243" s="5" customFormat="1" x14ac:dyDescent="0.2">
      <c r="A9" s="5" t="s">
        <v>14755</v>
      </c>
      <c r="B9" s="5" t="s">
        <v>14754</v>
      </c>
      <c r="C9" s="5">
        <v>608064</v>
      </c>
      <c r="E9" s="5" t="s">
        <v>180</v>
      </c>
      <c r="F9" s="5" t="s">
        <v>167</v>
      </c>
      <c r="G9" s="5" t="s">
        <v>168</v>
      </c>
      <c r="H9" s="5" t="s">
        <v>169</v>
      </c>
      <c r="I9" s="5" t="s">
        <v>170</v>
      </c>
      <c r="J9" s="5" t="s">
        <v>171</v>
      </c>
      <c r="M9" s="5" t="s">
        <v>172</v>
      </c>
      <c r="N9" s="5" t="s">
        <v>167</v>
      </c>
      <c r="O9" s="5" t="s">
        <v>671</v>
      </c>
      <c r="P9" s="5" t="s">
        <v>668</v>
      </c>
      <c r="Q9" s="5" t="s">
        <v>668</v>
      </c>
      <c r="R9" s="6">
        <v>43082.620833333334</v>
      </c>
      <c r="S9" s="6">
        <v>43103.619444444441</v>
      </c>
      <c r="T9" s="6">
        <v>43588.409722222219</v>
      </c>
      <c r="U9" s="6">
        <v>43103.619444444441</v>
      </c>
      <c r="Y9" s="5" t="s">
        <v>1074</v>
      </c>
      <c r="AC9" s="5">
        <v>0</v>
      </c>
      <c r="AJ9" s="5" t="s">
        <v>668</v>
      </c>
      <c r="DE9" s="5" t="s">
        <v>9631</v>
      </c>
      <c r="FM9" s="5" t="s">
        <v>14753</v>
      </c>
      <c r="FN9" s="5">
        <v>9.2233720368547697E+18</v>
      </c>
      <c r="FV9" s="5" t="s">
        <v>662</v>
      </c>
      <c r="FX9" s="5" t="s">
        <v>13516</v>
      </c>
      <c r="GI9" s="5">
        <v>2</v>
      </c>
    </row>
    <row r="10" spans="1:243" s="5" customFormat="1" x14ac:dyDescent="0.2">
      <c r="A10" s="5" t="s">
        <v>14752</v>
      </c>
      <c r="B10" s="5" t="s">
        <v>14751</v>
      </c>
      <c r="C10" s="5">
        <v>608029</v>
      </c>
      <c r="E10" s="5" t="s">
        <v>166</v>
      </c>
      <c r="F10" s="5" t="s">
        <v>167</v>
      </c>
      <c r="G10" s="5" t="s">
        <v>168</v>
      </c>
      <c r="H10" s="5" t="s">
        <v>169</v>
      </c>
      <c r="I10" s="5" t="s">
        <v>170</v>
      </c>
      <c r="J10" s="5" t="s">
        <v>171</v>
      </c>
      <c r="M10" s="5" t="s">
        <v>172</v>
      </c>
      <c r="N10" s="5" t="s">
        <v>167</v>
      </c>
      <c r="O10" s="5" t="s">
        <v>614</v>
      </c>
      <c r="P10" s="5">
        <v>1110204</v>
      </c>
      <c r="Q10" s="5">
        <v>1110204</v>
      </c>
      <c r="R10" s="6">
        <v>43082.519444444442</v>
      </c>
      <c r="S10" s="6">
        <v>43088.629166666666</v>
      </c>
      <c r="T10" s="6">
        <v>43588.409722222219</v>
      </c>
      <c r="U10" s="6">
        <v>43088.629166666666</v>
      </c>
      <c r="Y10" s="5" t="s">
        <v>13433</v>
      </c>
      <c r="AC10" s="5">
        <v>0</v>
      </c>
      <c r="AH10" s="5" t="s">
        <v>14750</v>
      </c>
      <c r="AJ10" s="5">
        <v>1110204</v>
      </c>
      <c r="AK10" s="5" t="s">
        <v>614</v>
      </c>
      <c r="CH10" s="5" t="s">
        <v>14749</v>
      </c>
      <c r="DE10" s="5" t="s">
        <v>9631</v>
      </c>
      <c r="EB10" s="5" t="s">
        <v>13850</v>
      </c>
      <c r="FM10" s="5" t="s">
        <v>14748</v>
      </c>
      <c r="FN10" s="5">
        <v>9.2233720368547697E+18</v>
      </c>
      <c r="FV10" s="5" t="s">
        <v>662</v>
      </c>
      <c r="FX10" s="5" t="s">
        <v>13516</v>
      </c>
      <c r="GI10" s="5">
        <v>2</v>
      </c>
      <c r="HC10" s="5" t="s">
        <v>14747</v>
      </c>
    </row>
    <row r="11" spans="1:243" s="5" customFormat="1" x14ac:dyDescent="0.2">
      <c r="A11" s="5" t="s">
        <v>14746</v>
      </c>
      <c r="B11" s="5" t="s">
        <v>14745</v>
      </c>
      <c r="C11" s="5">
        <v>607945</v>
      </c>
      <c r="E11" s="5" t="s">
        <v>180</v>
      </c>
      <c r="F11" s="5" t="s">
        <v>553</v>
      </c>
      <c r="G11" s="5" t="s">
        <v>168</v>
      </c>
      <c r="H11" s="5" t="s">
        <v>169</v>
      </c>
      <c r="I11" s="5" t="s">
        <v>170</v>
      </c>
      <c r="J11" s="5" t="s">
        <v>171</v>
      </c>
      <c r="M11" s="5" t="s">
        <v>319</v>
      </c>
      <c r="P11" s="5">
        <v>1109751</v>
      </c>
      <c r="Q11" s="5">
        <v>1109751</v>
      </c>
      <c r="R11" s="6">
        <v>43081.671527777777</v>
      </c>
      <c r="S11" s="6">
        <v>43165.520138888889</v>
      </c>
      <c r="T11" s="6">
        <v>43588.409722222219</v>
      </c>
      <c r="Y11" s="5" t="s">
        <v>1640</v>
      </c>
      <c r="AC11" s="5">
        <v>0</v>
      </c>
      <c r="AD11" s="5" t="s">
        <v>7986</v>
      </c>
      <c r="AH11" s="5" t="s">
        <v>14744</v>
      </c>
      <c r="AJ11" s="5">
        <v>1109751</v>
      </c>
      <c r="CH11" s="5" t="s">
        <v>14743</v>
      </c>
      <c r="DE11" s="5" t="s">
        <v>9631</v>
      </c>
      <c r="EB11" s="5" t="s">
        <v>9568</v>
      </c>
      <c r="FM11" s="5" t="s">
        <v>14742</v>
      </c>
      <c r="FN11" s="5">
        <v>9.2233720368547697E+18</v>
      </c>
      <c r="FV11" s="5" t="s">
        <v>662</v>
      </c>
      <c r="GH11" s="5" t="s">
        <v>14741</v>
      </c>
    </row>
    <row r="12" spans="1:243" s="5" customFormat="1" x14ac:dyDescent="0.2">
      <c r="A12" s="5" t="s">
        <v>14740</v>
      </c>
      <c r="B12" s="5" t="s">
        <v>14739</v>
      </c>
      <c r="C12" s="5">
        <v>607878</v>
      </c>
      <c r="E12" s="5" t="s">
        <v>166</v>
      </c>
      <c r="F12" s="5" t="s">
        <v>167</v>
      </c>
      <c r="G12" s="5" t="s">
        <v>168</v>
      </c>
      <c r="H12" s="5" t="s">
        <v>169</v>
      </c>
      <c r="I12" s="5" t="s">
        <v>170</v>
      </c>
      <c r="J12" s="5" t="s">
        <v>171</v>
      </c>
      <c r="M12" s="5" t="s">
        <v>172</v>
      </c>
      <c r="N12" s="5" t="s">
        <v>167</v>
      </c>
      <c r="O12" s="5" t="s">
        <v>614</v>
      </c>
      <c r="P12" s="5" t="s">
        <v>555</v>
      </c>
      <c r="Q12" s="5" t="s">
        <v>555</v>
      </c>
      <c r="R12" s="6">
        <v>43081.44027777778</v>
      </c>
      <c r="S12" s="6">
        <v>43194.564583333333</v>
      </c>
      <c r="T12" s="6">
        <v>43588.409722222219</v>
      </c>
      <c r="U12" s="6">
        <v>43103.595833333333</v>
      </c>
      <c r="Y12" s="5" t="s">
        <v>1074</v>
      </c>
      <c r="AC12" s="5">
        <v>0</v>
      </c>
      <c r="AH12" s="5" t="s">
        <v>14139</v>
      </c>
      <c r="AJ12" s="5" t="s">
        <v>614</v>
      </c>
      <c r="AK12" s="5" t="s">
        <v>555</v>
      </c>
      <c r="BQ12" s="5" t="s">
        <v>14738</v>
      </c>
      <c r="CH12" s="5" t="s">
        <v>14737</v>
      </c>
      <c r="DE12" s="5" t="s">
        <v>9631</v>
      </c>
      <c r="FM12" s="5" t="s">
        <v>14736</v>
      </c>
      <c r="FN12" s="5">
        <v>9.2233720368547697E+18</v>
      </c>
      <c r="FV12" s="5" t="s">
        <v>662</v>
      </c>
      <c r="FX12" s="5" t="s">
        <v>13516</v>
      </c>
      <c r="GI12" s="5">
        <v>1</v>
      </c>
      <c r="HC12" s="5" t="s">
        <v>14735</v>
      </c>
    </row>
    <row r="13" spans="1:243" s="5" customFormat="1" x14ac:dyDescent="0.2">
      <c r="A13" s="5" t="s">
        <v>14734</v>
      </c>
      <c r="B13" s="5" t="s">
        <v>14733</v>
      </c>
      <c r="C13" s="5">
        <v>607751</v>
      </c>
      <c r="E13" s="5" t="s">
        <v>166</v>
      </c>
      <c r="F13" s="5" t="s">
        <v>167</v>
      </c>
      <c r="G13" s="5" t="s">
        <v>168</v>
      </c>
      <c r="H13" s="5" t="s">
        <v>169</v>
      </c>
      <c r="I13" s="5" t="s">
        <v>170</v>
      </c>
      <c r="J13" s="5" t="s">
        <v>171</v>
      </c>
      <c r="M13" s="5" t="s">
        <v>172</v>
      </c>
      <c r="N13" s="5" t="s">
        <v>167</v>
      </c>
      <c r="P13" s="5">
        <v>1104800</v>
      </c>
      <c r="Q13" s="5">
        <v>1104800</v>
      </c>
      <c r="R13" s="6">
        <v>43077.509027777778</v>
      </c>
      <c r="S13" s="6">
        <v>43158.936111111114</v>
      </c>
      <c r="T13" s="6">
        <v>43588.409722222219</v>
      </c>
      <c r="U13" s="6">
        <v>43158.936111111114</v>
      </c>
      <c r="AC13" s="5">
        <v>0</v>
      </c>
      <c r="AH13" s="5" t="s">
        <v>14732</v>
      </c>
      <c r="AJ13" s="5">
        <v>1104800</v>
      </c>
      <c r="CH13" s="5" t="s">
        <v>14731</v>
      </c>
      <c r="DE13" s="5" t="s">
        <v>9631</v>
      </c>
      <c r="FM13" s="5" t="s">
        <v>14730</v>
      </c>
      <c r="FN13" s="5">
        <v>9.2233720368547697E+18</v>
      </c>
      <c r="FV13" s="5" t="s">
        <v>662</v>
      </c>
    </row>
    <row r="14" spans="1:243" s="5" customFormat="1" x14ac:dyDescent="0.2">
      <c r="A14" s="5" t="s">
        <v>14729</v>
      </c>
      <c r="B14" s="5" t="s">
        <v>14728</v>
      </c>
      <c r="C14" s="5">
        <v>607689</v>
      </c>
      <c r="E14" s="5" t="s">
        <v>166</v>
      </c>
      <c r="F14" s="5" t="s">
        <v>167</v>
      </c>
      <c r="G14" s="5" t="s">
        <v>168</v>
      </c>
      <c r="H14" s="5" t="s">
        <v>169</v>
      </c>
      <c r="I14" s="5" t="s">
        <v>170</v>
      </c>
      <c r="J14" s="5" t="s">
        <v>171</v>
      </c>
      <c r="M14" s="5" t="s">
        <v>172</v>
      </c>
      <c r="N14" s="5" t="s">
        <v>167</v>
      </c>
      <c r="O14" s="5" t="s">
        <v>614</v>
      </c>
      <c r="P14" s="5" t="s">
        <v>10375</v>
      </c>
      <c r="Q14" s="5" t="s">
        <v>10375</v>
      </c>
      <c r="R14" s="6">
        <v>43076.478472222225</v>
      </c>
      <c r="S14" s="6">
        <v>43122.468055555553</v>
      </c>
      <c r="T14" s="6">
        <v>43588.409722222219</v>
      </c>
      <c r="U14" s="6">
        <v>43122.468055555553</v>
      </c>
      <c r="Y14" s="5" t="s">
        <v>615</v>
      </c>
      <c r="AC14" s="5">
        <v>0</v>
      </c>
      <c r="AH14" s="5" t="s">
        <v>14727</v>
      </c>
      <c r="AJ14" s="5" t="s">
        <v>10375</v>
      </c>
      <c r="CH14" s="5" t="s">
        <v>14726</v>
      </c>
      <c r="DE14" s="5" t="s">
        <v>9631</v>
      </c>
      <c r="FM14" s="5" t="s">
        <v>14725</v>
      </c>
      <c r="FN14" s="5">
        <v>9.2233720368547697E+18</v>
      </c>
      <c r="FV14" s="5" t="s">
        <v>662</v>
      </c>
      <c r="FX14" s="5" t="s">
        <v>12930</v>
      </c>
      <c r="FY14" s="5" t="s">
        <v>12443</v>
      </c>
      <c r="GI14" s="5">
        <v>1</v>
      </c>
      <c r="HC14" s="5" t="s">
        <v>14724</v>
      </c>
    </row>
    <row r="15" spans="1:243" s="5" customFormat="1" x14ac:dyDescent="0.2">
      <c r="A15" s="5" t="s">
        <v>14723</v>
      </c>
      <c r="B15" s="5" t="s">
        <v>14722</v>
      </c>
      <c r="C15" s="5">
        <v>607682</v>
      </c>
      <c r="E15" s="5" t="s">
        <v>166</v>
      </c>
      <c r="F15" s="5" t="s">
        <v>167</v>
      </c>
      <c r="G15" s="5" t="s">
        <v>168</v>
      </c>
      <c r="H15" s="5" t="s">
        <v>169</v>
      </c>
      <c r="I15" s="5" t="s">
        <v>170</v>
      </c>
      <c r="J15" s="5" t="s">
        <v>171</v>
      </c>
      <c r="M15" s="5" t="s">
        <v>172</v>
      </c>
      <c r="N15" s="5" t="s">
        <v>167</v>
      </c>
      <c r="O15" s="5" t="s">
        <v>184</v>
      </c>
      <c r="P15" s="5" t="s">
        <v>184</v>
      </c>
      <c r="Q15" s="5" t="s">
        <v>184</v>
      </c>
      <c r="R15" s="6">
        <v>43076.433333333334</v>
      </c>
      <c r="S15" s="6">
        <v>43392.611111111109</v>
      </c>
      <c r="T15" s="6">
        <v>43588.409722222219</v>
      </c>
      <c r="U15" s="6">
        <v>43110.584027777775</v>
      </c>
      <c r="W15" s="5" t="s">
        <v>13787</v>
      </c>
      <c r="Y15" s="5" t="s">
        <v>204</v>
      </c>
      <c r="AC15" s="5">
        <v>0</v>
      </c>
      <c r="AH15" s="5" t="s">
        <v>14721</v>
      </c>
      <c r="AJ15" s="5" t="s">
        <v>184</v>
      </c>
      <c r="CS15" s="5" t="s">
        <v>4903</v>
      </c>
      <c r="DE15" s="5" t="s">
        <v>9631</v>
      </c>
      <c r="EB15" s="5" t="s">
        <v>13785</v>
      </c>
      <c r="ES15" s="6">
        <v>43382</v>
      </c>
      <c r="FM15" s="5" t="s">
        <v>14720</v>
      </c>
      <c r="FN15" s="5">
        <v>9.2233720368547697E+18</v>
      </c>
      <c r="FV15" s="5" t="s">
        <v>662</v>
      </c>
      <c r="FX15" s="5" t="s">
        <v>13516</v>
      </c>
      <c r="FY15" s="5" t="s">
        <v>12930</v>
      </c>
      <c r="GI15" s="5">
        <v>2</v>
      </c>
    </row>
    <row r="16" spans="1:243" s="5" customFormat="1" x14ac:dyDescent="0.2">
      <c r="A16" s="5" t="s">
        <v>14719</v>
      </c>
      <c r="B16" s="5" t="s">
        <v>14718</v>
      </c>
      <c r="C16" s="5">
        <v>607500</v>
      </c>
      <c r="E16" s="5" t="s">
        <v>166</v>
      </c>
      <c r="F16" s="5" t="s">
        <v>553</v>
      </c>
      <c r="G16" s="5" t="s">
        <v>168</v>
      </c>
      <c r="H16" s="5" t="s">
        <v>169</v>
      </c>
      <c r="I16" s="5" t="s">
        <v>170</v>
      </c>
      <c r="J16" s="5" t="s">
        <v>171</v>
      </c>
      <c r="M16" s="5" t="s">
        <v>172</v>
      </c>
      <c r="P16" s="5" t="s">
        <v>350</v>
      </c>
      <c r="Q16" s="5" t="s">
        <v>350</v>
      </c>
      <c r="R16" s="6">
        <v>43074.432638888888</v>
      </c>
      <c r="S16" s="6">
        <v>43467.465277777781</v>
      </c>
      <c r="T16" s="6">
        <v>43588.409722222219</v>
      </c>
      <c r="Y16" s="5" t="s">
        <v>1635</v>
      </c>
      <c r="AC16" s="5">
        <v>0</v>
      </c>
      <c r="AH16" s="5" t="s">
        <v>14717</v>
      </c>
      <c r="AJ16" s="5" t="s">
        <v>350</v>
      </c>
      <c r="DE16" s="5" t="s">
        <v>9631</v>
      </c>
      <c r="EB16" s="5" t="s">
        <v>5241</v>
      </c>
      <c r="FM16" s="5" t="s">
        <v>14716</v>
      </c>
      <c r="FN16" s="5">
        <v>9.2233720368547697E+18</v>
      </c>
      <c r="FV16" s="5" t="s">
        <v>662</v>
      </c>
    </row>
    <row r="17" spans="1:214" s="5" customFormat="1" x14ac:dyDescent="0.2">
      <c r="A17" s="5" t="s">
        <v>14715</v>
      </c>
      <c r="B17" s="5" t="s">
        <v>14714</v>
      </c>
      <c r="C17" s="5">
        <v>607458</v>
      </c>
      <c r="E17" s="5" t="s">
        <v>180</v>
      </c>
      <c r="F17" s="5" t="s">
        <v>167</v>
      </c>
      <c r="G17" s="5" t="s">
        <v>168</v>
      </c>
      <c r="H17" s="5" t="s">
        <v>169</v>
      </c>
      <c r="I17" s="5" t="s">
        <v>170</v>
      </c>
      <c r="J17" s="5" t="s">
        <v>171</v>
      </c>
      <c r="M17" s="5" t="s">
        <v>172</v>
      </c>
      <c r="N17" s="5" t="s">
        <v>167</v>
      </c>
      <c r="P17" s="5" t="s">
        <v>181</v>
      </c>
      <c r="Q17" s="5" t="s">
        <v>181</v>
      </c>
      <c r="R17" s="6">
        <v>43073.64166666667</v>
      </c>
      <c r="S17" s="6">
        <v>43180.667361111111</v>
      </c>
      <c r="T17" s="6">
        <v>43588.409722222219</v>
      </c>
      <c r="U17" s="6">
        <v>43080.538888888892</v>
      </c>
      <c r="AC17" s="5">
        <v>0</v>
      </c>
      <c r="AH17" s="5" t="s">
        <v>14713</v>
      </c>
      <c r="AJ17" s="5" t="s">
        <v>181</v>
      </c>
      <c r="DE17" s="5" t="s">
        <v>9631</v>
      </c>
      <c r="EB17" s="5" t="s">
        <v>9568</v>
      </c>
      <c r="FM17" s="5" t="s">
        <v>14712</v>
      </c>
      <c r="FN17" s="5">
        <v>9.2233720368547697E+18</v>
      </c>
      <c r="FV17" s="5" t="s">
        <v>662</v>
      </c>
      <c r="GH17" s="5" t="s">
        <v>14711</v>
      </c>
      <c r="HC17" s="5" t="s">
        <v>14710</v>
      </c>
      <c r="HD17" s="5" t="s">
        <v>14709</v>
      </c>
    </row>
    <row r="18" spans="1:214" s="5" customFormat="1" x14ac:dyDescent="0.2">
      <c r="A18" s="5" t="s">
        <v>14708</v>
      </c>
      <c r="B18" s="5" t="s">
        <v>14707</v>
      </c>
      <c r="C18" s="5">
        <v>607425</v>
      </c>
      <c r="E18" s="5" t="s">
        <v>166</v>
      </c>
      <c r="F18" s="5" t="s">
        <v>167</v>
      </c>
      <c r="G18" s="5" t="s">
        <v>168</v>
      </c>
      <c r="H18" s="5" t="s">
        <v>169</v>
      </c>
      <c r="I18" s="5" t="s">
        <v>170</v>
      </c>
      <c r="J18" s="5" t="s">
        <v>171</v>
      </c>
      <c r="M18" s="5" t="s">
        <v>172</v>
      </c>
      <c r="N18" s="5" t="s">
        <v>167</v>
      </c>
      <c r="O18" s="5">
        <v>1109123</v>
      </c>
      <c r="P18" s="5">
        <v>1109123</v>
      </c>
      <c r="Q18" s="5">
        <v>1109123</v>
      </c>
      <c r="R18" s="6">
        <v>43073.502083333333</v>
      </c>
      <c r="S18" s="6">
        <v>43074.643750000003</v>
      </c>
      <c r="T18" s="6">
        <v>43588.409722222219</v>
      </c>
      <c r="U18" s="6">
        <v>43074.515277777777</v>
      </c>
      <c r="W18" s="7">
        <v>43073</v>
      </c>
      <c r="Y18" s="5" t="s">
        <v>14116</v>
      </c>
      <c r="AC18" s="5">
        <v>0</v>
      </c>
      <c r="AH18" s="5" t="s">
        <v>14706</v>
      </c>
      <c r="AJ18" s="5">
        <v>1109123</v>
      </c>
      <c r="DE18" s="5" t="s">
        <v>9631</v>
      </c>
      <c r="FM18" s="5" t="s">
        <v>14705</v>
      </c>
      <c r="FN18" s="5">
        <v>9.2233720368547697E+18</v>
      </c>
      <c r="FV18" s="5" t="s">
        <v>662</v>
      </c>
      <c r="GI18" s="5">
        <v>1</v>
      </c>
    </row>
    <row r="19" spans="1:214" s="5" customFormat="1" x14ac:dyDescent="0.2">
      <c r="A19" s="5" t="s">
        <v>14704</v>
      </c>
      <c r="B19" s="5" t="s">
        <v>14703</v>
      </c>
      <c r="C19" s="5">
        <v>607422</v>
      </c>
      <c r="E19" s="5" t="s">
        <v>166</v>
      </c>
      <c r="F19" s="5" t="s">
        <v>167</v>
      </c>
      <c r="G19" s="5" t="s">
        <v>168</v>
      </c>
      <c r="H19" s="5" t="s">
        <v>169</v>
      </c>
      <c r="I19" s="5" t="s">
        <v>170</v>
      </c>
      <c r="J19" s="5" t="s">
        <v>171</v>
      </c>
      <c r="M19" s="5" t="s">
        <v>172</v>
      </c>
      <c r="N19" s="5" t="s">
        <v>167</v>
      </c>
      <c r="O19" s="5">
        <v>1109123</v>
      </c>
      <c r="P19" s="5">
        <v>1109123</v>
      </c>
      <c r="Q19" s="5">
        <v>1109123</v>
      </c>
      <c r="R19" s="6">
        <v>43073.495833333334</v>
      </c>
      <c r="S19" s="6">
        <v>43112.482638888891</v>
      </c>
      <c r="T19" s="6">
        <v>43588.409722222219</v>
      </c>
      <c r="U19" s="6">
        <v>43083.622916666667</v>
      </c>
      <c r="W19" s="5" t="s">
        <v>14702</v>
      </c>
      <c r="Y19" s="5" t="s">
        <v>14116</v>
      </c>
      <c r="AC19" s="5">
        <v>0</v>
      </c>
      <c r="AH19" s="5" t="s">
        <v>14701</v>
      </c>
      <c r="AJ19" s="5">
        <v>1109123</v>
      </c>
      <c r="DE19" s="5" t="s">
        <v>9631</v>
      </c>
      <c r="FM19" s="5" t="s">
        <v>14700</v>
      </c>
      <c r="FN19" s="5">
        <v>9.2233720368547697E+18</v>
      </c>
      <c r="FV19" s="5" t="s">
        <v>662</v>
      </c>
      <c r="GI19" s="5">
        <v>3</v>
      </c>
      <c r="HC19" s="5" t="s">
        <v>14699</v>
      </c>
      <c r="HD19" s="5" t="s">
        <v>14698</v>
      </c>
      <c r="HE19" s="5" t="s">
        <v>14697</v>
      </c>
    </row>
    <row r="20" spans="1:214" s="5" customFormat="1" x14ac:dyDescent="0.2">
      <c r="A20" s="5" t="s">
        <v>14696</v>
      </c>
      <c r="B20" s="5" t="s">
        <v>14695</v>
      </c>
      <c r="C20" s="5">
        <v>607361</v>
      </c>
      <c r="E20" s="5" t="s">
        <v>166</v>
      </c>
      <c r="F20" s="5" t="s">
        <v>167</v>
      </c>
      <c r="G20" s="5" t="s">
        <v>168</v>
      </c>
      <c r="H20" s="5" t="s">
        <v>169</v>
      </c>
      <c r="I20" s="5" t="s">
        <v>170</v>
      </c>
      <c r="J20" s="5" t="s">
        <v>171</v>
      </c>
      <c r="M20" s="5" t="s">
        <v>172</v>
      </c>
      <c r="N20" s="5" t="s">
        <v>167</v>
      </c>
      <c r="O20" s="5">
        <v>1109123</v>
      </c>
      <c r="P20" s="5">
        <v>1109123</v>
      </c>
      <c r="Q20" s="5">
        <v>1109123</v>
      </c>
      <c r="R20" s="6">
        <v>43070.597916666666</v>
      </c>
      <c r="S20" s="6">
        <v>43074.643750000003</v>
      </c>
      <c r="T20" s="6">
        <v>43588.409722222219</v>
      </c>
      <c r="U20" s="6">
        <v>43074.515277777777</v>
      </c>
      <c r="W20" s="7">
        <v>43073</v>
      </c>
      <c r="Y20" s="5" t="s">
        <v>14116</v>
      </c>
      <c r="AC20" s="5">
        <v>0</v>
      </c>
      <c r="AH20" s="5" t="s">
        <v>14694</v>
      </c>
      <c r="AJ20" s="5">
        <v>1109123</v>
      </c>
      <c r="CH20" s="5" t="s">
        <v>14693</v>
      </c>
      <c r="DE20" s="5" t="s">
        <v>9631</v>
      </c>
      <c r="FM20" s="5" t="s">
        <v>14692</v>
      </c>
      <c r="FN20" s="5">
        <v>9.2233720368547697E+18</v>
      </c>
      <c r="FV20" s="5" t="s">
        <v>662</v>
      </c>
      <c r="GI20" s="5">
        <v>1</v>
      </c>
      <c r="HC20" s="5" t="s">
        <v>14691</v>
      </c>
    </row>
    <row r="21" spans="1:214" s="5" customFormat="1" x14ac:dyDescent="0.2">
      <c r="A21" s="5" t="s">
        <v>14690</v>
      </c>
      <c r="B21" s="5" t="s">
        <v>14689</v>
      </c>
      <c r="C21" s="5">
        <v>607320</v>
      </c>
      <c r="E21" s="5" t="s">
        <v>166</v>
      </c>
      <c r="F21" s="5" t="s">
        <v>553</v>
      </c>
      <c r="G21" s="5" t="s">
        <v>168</v>
      </c>
      <c r="H21" s="5" t="s">
        <v>169</v>
      </c>
      <c r="I21" s="5" t="s">
        <v>170</v>
      </c>
      <c r="J21" s="5" t="s">
        <v>171</v>
      </c>
      <c r="M21" s="5" t="s">
        <v>172</v>
      </c>
      <c r="P21" s="5" t="s">
        <v>668</v>
      </c>
      <c r="Q21" s="5" t="s">
        <v>668</v>
      </c>
      <c r="R21" s="6">
        <v>43069.711805555555</v>
      </c>
      <c r="S21" s="6">
        <v>43143.593055555553</v>
      </c>
      <c r="T21" s="6">
        <v>43588.409722222219</v>
      </c>
      <c r="Y21" s="5" t="s">
        <v>615</v>
      </c>
      <c r="AC21" s="5">
        <v>0</v>
      </c>
      <c r="AJ21" s="5" t="s">
        <v>668</v>
      </c>
      <c r="DE21" s="5" t="s">
        <v>9631</v>
      </c>
      <c r="FM21" s="5" t="s">
        <v>14688</v>
      </c>
      <c r="FN21" s="5">
        <v>9.2233720368547697E+18</v>
      </c>
      <c r="FV21" s="5" t="s">
        <v>662</v>
      </c>
      <c r="GI21" s="5">
        <v>3</v>
      </c>
    </row>
    <row r="22" spans="1:214" s="5" customFormat="1" x14ac:dyDescent="0.2">
      <c r="A22" s="5" t="s">
        <v>14687</v>
      </c>
      <c r="B22" s="5" t="s">
        <v>14686</v>
      </c>
      <c r="C22" s="5">
        <v>607318</v>
      </c>
      <c r="E22" s="5" t="s">
        <v>166</v>
      </c>
      <c r="F22" s="5" t="s">
        <v>553</v>
      </c>
      <c r="G22" s="5" t="s">
        <v>168</v>
      </c>
      <c r="H22" s="5" t="s">
        <v>169</v>
      </c>
      <c r="I22" s="5" t="s">
        <v>170</v>
      </c>
      <c r="J22" s="5" t="s">
        <v>171</v>
      </c>
      <c r="M22" s="5" t="s">
        <v>172</v>
      </c>
      <c r="P22" s="5" t="s">
        <v>555</v>
      </c>
      <c r="Q22" s="5" t="s">
        <v>555</v>
      </c>
      <c r="R22" s="6">
        <v>43069.701388888891</v>
      </c>
      <c r="S22" s="6">
        <v>43553.579861111109</v>
      </c>
      <c r="T22" s="6">
        <v>43588.409722222219</v>
      </c>
      <c r="Y22" s="5" t="s">
        <v>9899</v>
      </c>
      <c r="AC22" s="5">
        <v>0</v>
      </c>
      <c r="AD22" s="5" t="s">
        <v>12217</v>
      </c>
      <c r="AH22" s="5" t="s">
        <v>14685</v>
      </c>
      <c r="AJ22" s="5" t="s">
        <v>555</v>
      </c>
      <c r="BU22" s="5" t="s">
        <v>14684</v>
      </c>
      <c r="BV22" s="5" t="s">
        <v>14683</v>
      </c>
      <c r="CH22" s="5" t="s">
        <v>14682</v>
      </c>
      <c r="DE22" s="5" t="s">
        <v>9631</v>
      </c>
      <c r="EB22" s="5" t="s">
        <v>8676</v>
      </c>
      <c r="FM22" s="5" t="s">
        <v>14681</v>
      </c>
      <c r="FN22" s="5">
        <v>9.2233720368547697E+18</v>
      </c>
      <c r="FV22" s="5" t="s">
        <v>662</v>
      </c>
      <c r="GI22" s="5">
        <v>2</v>
      </c>
      <c r="HC22" s="5" t="s">
        <v>14680</v>
      </c>
      <c r="HD22" s="5" t="s">
        <v>14679</v>
      </c>
      <c r="HE22" s="5" t="s">
        <v>14678</v>
      </c>
      <c r="HF22" s="5" t="s">
        <v>14677</v>
      </c>
    </row>
    <row r="23" spans="1:214" s="5" customFormat="1" x14ac:dyDescent="0.2">
      <c r="A23" s="5" t="s">
        <v>14676</v>
      </c>
      <c r="B23" s="5" t="s">
        <v>14675</v>
      </c>
      <c r="C23" s="5">
        <v>607283</v>
      </c>
      <c r="E23" s="5" t="s">
        <v>166</v>
      </c>
      <c r="F23" s="5" t="s">
        <v>167</v>
      </c>
      <c r="G23" s="5" t="s">
        <v>168</v>
      </c>
      <c r="H23" s="5" t="s">
        <v>169</v>
      </c>
      <c r="I23" s="5" t="s">
        <v>170</v>
      </c>
      <c r="J23" s="5" t="s">
        <v>171</v>
      </c>
      <c r="M23" s="5" t="s">
        <v>319</v>
      </c>
      <c r="N23" s="5" t="s">
        <v>167</v>
      </c>
      <c r="P23" s="5" t="s">
        <v>181</v>
      </c>
      <c r="Q23" s="5" t="s">
        <v>181</v>
      </c>
      <c r="R23" s="6">
        <v>43069.518055555556</v>
      </c>
      <c r="S23" s="6">
        <v>43335.48333333333</v>
      </c>
      <c r="T23" s="6">
        <v>43588.409722222219</v>
      </c>
      <c r="U23" s="6">
        <v>43185.581944444442</v>
      </c>
      <c r="Y23" s="5" t="s">
        <v>410</v>
      </c>
      <c r="AC23" s="5">
        <v>0</v>
      </c>
      <c r="AD23" s="5" t="s">
        <v>7986</v>
      </c>
      <c r="AH23" s="5" t="s">
        <v>14674</v>
      </c>
      <c r="AJ23" s="5" t="s">
        <v>614</v>
      </c>
      <c r="AK23" s="5" t="s">
        <v>181</v>
      </c>
      <c r="BG23" s="5" t="s">
        <v>14673</v>
      </c>
      <c r="CH23" s="5" t="s">
        <v>14672</v>
      </c>
      <c r="DE23" s="5" t="s">
        <v>9631</v>
      </c>
      <c r="ES23" s="6">
        <v>43193</v>
      </c>
      <c r="FM23" s="5" t="s">
        <v>14671</v>
      </c>
      <c r="FN23" s="5">
        <v>9.2233720368547697E+18</v>
      </c>
      <c r="FV23" s="5" t="s">
        <v>662</v>
      </c>
      <c r="FX23" s="5" t="s">
        <v>12529</v>
      </c>
      <c r="FY23" s="5" t="s">
        <v>12973</v>
      </c>
      <c r="HC23" s="5" t="s">
        <v>14670</v>
      </c>
      <c r="HD23" s="5" t="s">
        <v>14669</v>
      </c>
    </row>
    <row r="24" spans="1:214" s="5" customFormat="1" x14ac:dyDescent="0.2">
      <c r="A24" s="5" t="s">
        <v>14668</v>
      </c>
      <c r="B24" s="5" t="s">
        <v>14667</v>
      </c>
      <c r="C24" s="5">
        <v>607248</v>
      </c>
      <c r="E24" s="5" t="s">
        <v>180</v>
      </c>
      <c r="F24" s="5" t="s">
        <v>167</v>
      </c>
      <c r="G24" s="5" t="s">
        <v>168</v>
      </c>
      <c r="H24" s="5" t="s">
        <v>169</v>
      </c>
      <c r="I24" s="5" t="s">
        <v>170</v>
      </c>
      <c r="J24" s="5" t="s">
        <v>171</v>
      </c>
      <c r="M24" s="5" t="s">
        <v>172</v>
      </c>
      <c r="N24" s="5" t="s">
        <v>167</v>
      </c>
      <c r="O24" s="5" t="s">
        <v>184</v>
      </c>
      <c r="P24" s="5" t="s">
        <v>184</v>
      </c>
      <c r="Q24" s="5" t="s">
        <v>184</v>
      </c>
      <c r="R24" s="6">
        <v>43069.341666666667</v>
      </c>
      <c r="S24" s="6">
        <v>43076.55</v>
      </c>
      <c r="T24" s="6">
        <v>43588.409722222219</v>
      </c>
      <c r="U24" s="6">
        <v>43076.55</v>
      </c>
      <c r="Y24" s="5" t="s">
        <v>204</v>
      </c>
      <c r="AC24" s="5">
        <v>0</v>
      </c>
      <c r="AH24" s="5" t="s">
        <v>14666</v>
      </c>
      <c r="AJ24" s="5">
        <v>1110204</v>
      </c>
      <c r="AK24" s="5" t="s">
        <v>184</v>
      </c>
      <c r="CH24" s="5" t="s">
        <v>14665</v>
      </c>
      <c r="DE24" s="5" t="s">
        <v>9631</v>
      </c>
      <c r="FM24" s="5" t="s">
        <v>14664</v>
      </c>
      <c r="FN24" s="5">
        <v>9.2233720368547697E+18</v>
      </c>
      <c r="FV24" s="5" t="s">
        <v>662</v>
      </c>
      <c r="FX24" s="5" t="s">
        <v>11582</v>
      </c>
      <c r="GI24" s="5">
        <v>1</v>
      </c>
      <c r="HC24" s="5" t="s">
        <v>14663</v>
      </c>
      <c r="HD24" s="5" t="s">
        <v>14662</v>
      </c>
    </row>
    <row r="25" spans="1:214" s="5" customFormat="1" x14ac:dyDescent="0.2">
      <c r="A25" s="5" t="s">
        <v>14660</v>
      </c>
      <c r="B25" s="5" t="s">
        <v>14661</v>
      </c>
      <c r="C25" s="5">
        <v>607209</v>
      </c>
      <c r="E25" s="5" t="s">
        <v>180</v>
      </c>
      <c r="F25" s="5" t="s">
        <v>167</v>
      </c>
      <c r="G25" s="5" t="s">
        <v>168</v>
      </c>
      <c r="H25" s="5" t="s">
        <v>169</v>
      </c>
      <c r="I25" s="5" t="s">
        <v>170</v>
      </c>
      <c r="J25" s="5" t="s">
        <v>171</v>
      </c>
      <c r="M25" s="5" t="s">
        <v>172</v>
      </c>
      <c r="N25" s="5" t="s">
        <v>167</v>
      </c>
      <c r="O25" s="5" t="s">
        <v>184</v>
      </c>
      <c r="P25" s="5" t="s">
        <v>184</v>
      </c>
      <c r="Q25" s="5" t="s">
        <v>184</v>
      </c>
      <c r="R25" s="6">
        <v>43068.616666666669</v>
      </c>
      <c r="S25" s="6">
        <v>43076.492361111108</v>
      </c>
      <c r="T25" s="6">
        <v>43588.409722222219</v>
      </c>
      <c r="U25" s="6">
        <v>43076.492361111108</v>
      </c>
      <c r="Y25" s="5" t="s">
        <v>11295</v>
      </c>
      <c r="AC25" s="5">
        <v>0</v>
      </c>
      <c r="AH25" s="5" t="s">
        <v>14660</v>
      </c>
      <c r="AJ25" s="5">
        <v>1110204</v>
      </c>
      <c r="AK25" s="5" t="s">
        <v>184</v>
      </c>
      <c r="DE25" s="5" t="s">
        <v>9631</v>
      </c>
      <c r="FM25" s="5" t="s">
        <v>14659</v>
      </c>
      <c r="FN25" s="5">
        <v>9.2233720368547697E+18</v>
      </c>
      <c r="FV25" s="5" t="s">
        <v>662</v>
      </c>
      <c r="FX25" s="5" t="s">
        <v>11582</v>
      </c>
      <c r="GI25" s="5">
        <v>1</v>
      </c>
      <c r="HC25" s="5" t="s">
        <v>14658</v>
      </c>
    </row>
    <row r="26" spans="1:214" s="5" customFormat="1" x14ac:dyDescent="0.2">
      <c r="A26" s="5" t="s">
        <v>14657</v>
      </c>
      <c r="B26" s="5" t="s">
        <v>14656</v>
      </c>
      <c r="C26" s="5">
        <v>607208</v>
      </c>
      <c r="E26" s="5" t="s">
        <v>166</v>
      </c>
      <c r="F26" s="5" t="s">
        <v>167</v>
      </c>
      <c r="G26" s="5" t="s">
        <v>168</v>
      </c>
      <c r="H26" s="5" t="s">
        <v>169</v>
      </c>
      <c r="I26" s="5" t="s">
        <v>170</v>
      </c>
      <c r="J26" s="5" t="s">
        <v>171</v>
      </c>
      <c r="M26" s="5" t="s">
        <v>172</v>
      </c>
      <c r="N26" s="5" t="s">
        <v>167</v>
      </c>
      <c r="O26" s="5" t="s">
        <v>184</v>
      </c>
      <c r="P26" s="5" t="s">
        <v>184</v>
      </c>
      <c r="Q26" s="5" t="s">
        <v>184</v>
      </c>
      <c r="R26" s="6">
        <v>43068.615972222222</v>
      </c>
      <c r="S26" s="6">
        <v>43082.579861111109</v>
      </c>
      <c r="T26" s="6">
        <v>43588.409722222219</v>
      </c>
      <c r="U26" s="6">
        <v>43082.579861111109</v>
      </c>
      <c r="Y26" s="5" t="s">
        <v>204</v>
      </c>
      <c r="AC26" s="5">
        <v>0</v>
      </c>
      <c r="AH26" s="5" t="s">
        <v>14655</v>
      </c>
      <c r="AJ26" s="5">
        <v>1110204</v>
      </c>
      <c r="AK26" s="5" t="s">
        <v>184</v>
      </c>
      <c r="CH26" s="5" t="s">
        <v>14654</v>
      </c>
      <c r="DE26" s="5" t="s">
        <v>9631</v>
      </c>
      <c r="EB26" s="5" t="s">
        <v>10666</v>
      </c>
      <c r="FM26" s="5" t="s">
        <v>14653</v>
      </c>
      <c r="FN26" s="5">
        <v>9.2233720368547697E+18</v>
      </c>
      <c r="FV26" s="5" t="s">
        <v>662</v>
      </c>
      <c r="FX26" s="5" t="s">
        <v>11582</v>
      </c>
      <c r="GI26" s="5">
        <v>3</v>
      </c>
      <c r="HC26" s="5" t="s">
        <v>14589</v>
      </c>
    </row>
    <row r="27" spans="1:214" s="5" customFormat="1" x14ac:dyDescent="0.2">
      <c r="A27" s="5" t="s">
        <v>14652</v>
      </c>
      <c r="B27" s="5" t="s">
        <v>14369</v>
      </c>
      <c r="C27" s="5">
        <v>607206</v>
      </c>
      <c r="E27" s="5" t="s">
        <v>166</v>
      </c>
      <c r="F27" s="5" t="s">
        <v>553</v>
      </c>
      <c r="G27" s="5" t="s">
        <v>168</v>
      </c>
      <c r="H27" s="5" t="s">
        <v>169</v>
      </c>
      <c r="I27" s="5" t="s">
        <v>170</v>
      </c>
      <c r="J27" s="5" t="s">
        <v>171</v>
      </c>
      <c r="M27" s="5" t="s">
        <v>172</v>
      </c>
      <c r="P27" s="5" t="s">
        <v>668</v>
      </c>
      <c r="Q27" s="5" t="s">
        <v>668</v>
      </c>
      <c r="R27" s="6">
        <v>43068.611111111109</v>
      </c>
      <c r="S27" s="6">
        <v>43165.505555555559</v>
      </c>
      <c r="T27" s="6">
        <v>43588.409722222219</v>
      </c>
      <c r="Y27" s="5" t="s">
        <v>1640</v>
      </c>
      <c r="AC27" s="5">
        <v>0</v>
      </c>
      <c r="AH27" s="5" t="s">
        <v>14651</v>
      </c>
      <c r="AJ27" s="5" t="s">
        <v>555</v>
      </c>
      <c r="AK27" s="5" t="s">
        <v>668</v>
      </c>
      <c r="DE27" s="5" t="s">
        <v>9631</v>
      </c>
      <c r="EB27" s="5" t="s">
        <v>12531</v>
      </c>
      <c r="FM27" s="5" t="s">
        <v>14650</v>
      </c>
      <c r="FN27" s="5">
        <v>9.2233720368547697E+18</v>
      </c>
      <c r="FV27" s="5" t="s">
        <v>662</v>
      </c>
      <c r="GI27" s="5">
        <v>13</v>
      </c>
      <c r="HC27" s="5" t="s">
        <v>14649</v>
      </c>
    </row>
    <row r="28" spans="1:214" s="5" customFormat="1" x14ac:dyDescent="0.2">
      <c r="A28" s="5" t="s">
        <v>14648</v>
      </c>
      <c r="B28" s="5" t="s">
        <v>14647</v>
      </c>
      <c r="C28" s="5">
        <v>607205</v>
      </c>
      <c r="E28" s="5" t="s">
        <v>166</v>
      </c>
      <c r="F28" s="5" t="s">
        <v>167</v>
      </c>
      <c r="G28" s="5" t="s">
        <v>168</v>
      </c>
      <c r="H28" s="5" t="s">
        <v>169</v>
      </c>
      <c r="I28" s="5" t="s">
        <v>170</v>
      </c>
      <c r="J28" s="5" t="s">
        <v>171</v>
      </c>
      <c r="M28" s="5" t="s">
        <v>172</v>
      </c>
      <c r="N28" s="5" t="s">
        <v>167</v>
      </c>
      <c r="O28" s="5" t="s">
        <v>668</v>
      </c>
      <c r="P28" s="5" t="s">
        <v>668</v>
      </c>
      <c r="Q28" s="5" t="s">
        <v>668</v>
      </c>
      <c r="R28" s="6">
        <v>43068.606249999997</v>
      </c>
      <c r="S28" s="6">
        <v>43111.419444444444</v>
      </c>
      <c r="T28" s="6">
        <v>43588.409722222219</v>
      </c>
      <c r="U28" s="6">
        <v>43111.419444444444</v>
      </c>
      <c r="Y28" s="5" t="s">
        <v>615</v>
      </c>
      <c r="AC28" s="5">
        <v>0</v>
      </c>
      <c r="AJ28" s="5" t="s">
        <v>668</v>
      </c>
      <c r="DE28" s="5" t="s">
        <v>9631</v>
      </c>
      <c r="FM28" s="5" t="s">
        <v>14646</v>
      </c>
      <c r="FN28" s="5">
        <v>9.2233720368547697E+18</v>
      </c>
      <c r="FV28" s="5" t="s">
        <v>662</v>
      </c>
      <c r="FX28" s="5" t="s">
        <v>12930</v>
      </c>
      <c r="FY28" s="5" t="s">
        <v>12443</v>
      </c>
      <c r="GI28" s="5">
        <v>3</v>
      </c>
    </row>
    <row r="29" spans="1:214" s="5" customFormat="1" x14ac:dyDescent="0.2">
      <c r="A29" s="5" t="s">
        <v>14645</v>
      </c>
      <c r="B29" s="5" t="s">
        <v>14644</v>
      </c>
      <c r="C29" s="5">
        <v>607204</v>
      </c>
      <c r="E29" s="5" t="s">
        <v>166</v>
      </c>
      <c r="F29" s="5" t="s">
        <v>167</v>
      </c>
      <c r="G29" s="5" t="s">
        <v>168</v>
      </c>
      <c r="H29" s="5" t="s">
        <v>169</v>
      </c>
      <c r="I29" s="5" t="s">
        <v>170</v>
      </c>
      <c r="J29" s="5" t="s">
        <v>171</v>
      </c>
      <c r="M29" s="5" t="s">
        <v>172</v>
      </c>
      <c r="N29" s="5" t="s">
        <v>167</v>
      </c>
      <c r="O29" s="5" t="s">
        <v>614</v>
      </c>
      <c r="P29" s="5" t="s">
        <v>668</v>
      </c>
      <c r="Q29" s="5" t="s">
        <v>668</v>
      </c>
      <c r="R29" s="6">
        <v>43068.604861111111</v>
      </c>
      <c r="S29" s="6">
        <v>43111.469444444447</v>
      </c>
      <c r="T29" s="6">
        <v>43588.409722222219</v>
      </c>
      <c r="U29" s="6">
        <v>43111.469444444447</v>
      </c>
      <c r="Y29" s="5" t="s">
        <v>615</v>
      </c>
      <c r="AC29" s="5">
        <v>0</v>
      </c>
      <c r="AJ29" s="5" t="s">
        <v>668</v>
      </c>
      <c r="DE29" s="5" t="s">
        <v>9631</v>
      </c>
      <c r="FM29" s="5" t="s">
        <v>14643</v>
      </c>
      <c r="FN29" s="5">
        <v>9.2233720368547697E+18</v>
      </c>
      <c r="FV29" s="5" t="s">
        <v>662</v>
      </c>
      <c r="FX29" s="5" t="s">
        <v>12930</v>
      </c>
      <c r="FY29" s="5" t="s">
        <v>12443</v>
      </c>
      <c r="GI29" s="5">
        <v>2</v>
      </c>
    </row>
    <row r="30" spans="1:214" s="5" customFormat="1" x14ac:dyDescent="0.2">
      <c r="A30" s="5" t="s">
        <v>14642</v>
      </c>
      <c r="B30" s="5" t="s">
        <v>14641</v>
      </c>
      <c r="C30" s="5">
        <v>607203</v>
      </c>
      <c r="E30" s="5" t="s">
        <v>166</v>
      </c>
      <c r="F30" s="5" t="s">
        <v>167</v>
      </c>
      <c r="G30" s="5" t="s">
        <v>168</v>
      </c>
      <c r="H30" s="5" t="s">
        <v>169</v>
      </c>
      <c r="I30" s="5" t="s">
        <v>170</v>
      </c>
      <c r="J30" s="5" t="s">
        <v>171</v>
      </c>
      <c r="M30" s="5" t="s">
        <v>172</v>
      </c>
      <c r="N30" s="5" t="s">
        <v>167</v>
      </c>
      <c r="O30" s="5" t="s">
        <v>614</v>
      </c>
      <c r="P30" s="5" t="s">
        <v>668</v>
      </c>
      <c r="Q30" s="5" t="s">
        <v>668</v>
      </c>
      <c r="R30" s="6">
        <v>43068.604861111111</v>
      </c>
      <c r="S30" s="6">
        <v>43122.468055555553</v>
      </c>
      <c r="T30" s="6">
        <v>43588.409722222219</v>
      </c>
      <c r="U30" s="6">
        <v>43122.468055555553</v>
      </c>
      <c r="Y30" s="5" t="s">
        <v>615</v>
      </c>
      <c r="AC30" s="5">
        <v>0</v>
      </c>
      <c r="AJ30" s="5" t="s">
        <v>668</v>
      </c>
      <c r="DE30" s="5" t="s">
        <v>9631</v>
      </c>
      <c r="FM30" s="5" t="s">
        <v>14640</v>
      </c>
      <c r="FN30" s="5">
        <v>9.2233720368547697E+18</v>
      </c>
      <c r="FV30" s="5" t="s">
        <v>662</v>
      </c>
      <c r="FX30" s="5" t="s">
        <v>12930</v>
      </c>
      <c r="FY30" s="5" t="s">
        <v>12443</v>
      </c>
      <c r="GI30" s="5">
        <v>2</v>
      </c>
    </row>
    <row r="31" spans="1:214" s="5" customFormat="1" x14ac:dyDescent="0.2">
      <c r="A31" s="5" t="s">
        <v>14639</v>
      </c>
      <c r="B31" s="5" t="s">
        <v>14638</v>
      </c>
      <c r="C31" s="5">
        <v>607202</v>
      </c>
      <c r="E31" s="5" t="s">
        <v>166</v>
      </c>
      <c r="F31" s="5" t="s">
        <v>167</v>
      </c>
      <c r="G31" s="5" t="s">
        <v>168</v>
      </c>
      <c r="H31" s="5" t="s">
        <v>169</v>
      </c>
      <c r="I31" s="5" t="s">
        <v>170</v>
      </c>
      <c r="J31" s="5" t="s">
        <v>171</v>
      </c>
      <c r="M31" s="5" t="s">
        <v>172</v>
      </c>
      <c r="N31" s="5" t="s">
        <v>167</v>
      </c>
      <c r="O31" s="5" t="s">
        <v>671</v>
      </c>
      <c r="P31" s="5" t="s">
        <v>668</v>
      </c>
      <c r="Q31" s="5" t="s">
        <v>668</v>
      </c>
      <c r="R31" s="6">
        <v>43068.604166666664</v>
      </c>
      <c r="S31" s="6">
        <v>43111.419444444444</v>
      </c>
      <c r="T31" s="6">
        <v>43588.409722222219</v>
      </c>
      <c r="U31" s="6">
        <v>43111.419444444444</v>
      </c>
      <c r="Y31" s="5" t="s">
        <v>615</v>
      </c>
      <c r="AC31" s="5">
        <v>0</v>
      </c>
      <c r="AJ31" s="5" t="s">
        <v>668</v>
      </c>
      <c r="DE31" s="5" t="s">
        <v>9631</v>
      </c>
      <c r="FM31" s="5" t="s">
        <v>14637</v>
      </c>
      <c r="FN31" s="5">
        <v>9.2233720368547697E+18</v>
      </c>
      <c r="FV31" s="5" t="s">
        <v>662</v>
      </c>
      <c r="FX31" s="5" t="s">
        <v>12930</v>
      </c>
      <c r="FY31" s="5" t="s">
        <v>12443</v>
      </c>
      <c r="GI31" s="5">
        <v>2</v>
      </c>
    </row>
    <row r="32" spans="1:214" s="5" customFormat="1" x14ac:dyDescent="0.2">
      <c r="A32" s="5" t="s">
        <v>14636</v>
      </c>
      <c r="B32" s="5" t="s">
        <v>14635</v>
      </c>
      <c r="C32" s="5">
        <v>607200</v>
      </c>
      <c r="E32" s="5" t="s">
        <v>166</v>
      </c>
      <c r="F32" s="5" t="s">
        <v>167</v>
      </c>
      <c r="G32" s="5" t="s">
        <v>168</v>
      </c>
      <c r="H32" s="5" t="s">
        <v>169</v>
      </c>
      <c r="I32" s="5" t="s">
        <v>170</v>
      </c>
      <c r="J32" s="5" t="s">
        <v>171</v>
      </c>
      <c r="M32" s="5" t="s">
        <v>172</v>
      </c>
      <c r="N32" s="5" t="s">
        <v>167</v>
      </c>
      <c r="O32" s="5" t="s">
        <v>668</v>
      </c>
      <c r="P32" s="5" t="s">
        <v>668</v>
      </c>
      <c r="Q32" s="5" t="s">
        <v>668</v>
      </c>
      <c r="R32" s="6">
        <v>43068.604166666664</v>
      </c>
      <c r="S32" s="6">
        <v>43111.419444444444</v>
      </c>
      <c r="T32" s="6">
        <v>43588.409722222219</v>
      </c>
      <c r="U32" s="6">
        <v>43111.419444444444</v>
      </c>
      <c r="Y32" s="5" t="s">
        <v>615</v>
      </c>
      <c r="AC32" s="5">
        <v>0</v>
      </c>
      <c r="AH32" s="5" t="s">
        <v>14634</v>
      </c>
      <c r="AJ32" s="5" t="s">
        <v>668</v>
      </c>
      <c r="DE32" s="5" t="s">
        <v>9631</v>
      </c>
      <c r="FM32" s="5" t="s">
        <v>14633</v>
      </c>
      <c r="FN32" s="5">
        <v>9.2233720368547697E+18</v>
      </c>
      <c r="FV32" s="5" t="s">
        <v>662</v>
      </c>
      <c r="FX32" s="5" t="s">
        <v>12930</v>
      </c>
      <c r="FY32" s="5" t="s">
        <v>12443</v>
      </c>
      <c r="GI32" s="5">
        <v>3</v>
      </c>
    </row>
    <row r="33" spans="1:243" s="5" customFormat="1" x14ac:dyDescent="0.2">
      <c r="A33" s="5" t="s">
        <v>14632</v>
      </c>
      <c r="B33" s="5" t="s">
        <v>14631</v>
      </c>
      <c r="C33" s="5">
        <v>607198</v>
      </c>
      <c r="E33" s="5" t="s">
        <v>166</v>
      </c>
      <c r="F33" s="5" t="s">
        <v>167</v>
      </c>
      <c r="G33" s="5" t="s">
        <v>168</v>
      </c>
      <c r="H33" s="5" t="s">
        <v>169</v>
      </c>
      <c r="I33" s="5" t="s">
        <v>170</v>
      </c>
      <c r="J33" s="5" t="s">
        <v>171</v>
      </c>
      <c r="M33" s="5" t="s">
        <v>172</v>
      </c>
      <c r="N33" s="5" t="s">
        <v>167</v>
      </c>
      <c r="O33" s="5" t="s">
        <v>614</v>
      </c>
      <c r="P33" s="5" t="s">
        <v>668</v>
      </c>
      <c r="Q33" s="5" t="s">
        <v>668</v>
      </c>
      <c r="R33" s="6">
        <v>43068.603472222225</v>
      </c>
      <c r="S33" s="6">
        <v>43103.60833333333</v>
      </c>
      <c r="T33" s="6">
        <v>43588.409722222219</v>
      </c>
      <c r="U33" s="6">
        <v>43103.60833333333</v>
      </c>
      <c r="Y33" s="5" t="s">
        <v>615</v>
      </c>
      <c r="AC33" s="5">
        <v>0</v>
      </c>
      <c r="AJ33" s="5" t="s">
        <v>668</v>
      </c>
      <c r="DE33" s="5" t="s">
        <v>9631</v>
      </c>
      <c r="FM33" s="5" t="s">
        <v>14630</v>
      </c>
      <c r="FN33" s="5">
        <v>9.2233720368547697E+18</v>
      </c>
      <c r="FV33" s="5" t="s">
        <v>662</v>
      </c>
      <c r="FX33" s="5" t="s">
        <v>13516</v>
      </c>
      <c r="GI33" s="5">
        <v>2</v>
      </c>
    </row>
    <row r="34" spans="1:243" s="5" customFormat="1" x14ac:dyDescent="0.2">
      <c r="A34" s="5" t="s">
        <v>14629</v>
      </c>
      <c r="B34" s="5" t="s">
        <v>14628</v>
      </c>
      <c r="C34" s="5">
        <v>607197</v>
      </c>
      <c r="E34" s="5" t="s">
        <v>166</v>
      </c>
      <c r="F34" s="5" t="s">
        <v>167</v>
      </c>
      <c r="G34" s="5" t="s">
        <v>168</v>
      </c>
      <c r="H34" s="5" t="s">
        <v>169</v>
      </c>
      <c r="I34" s="5" t="s">
        <v>170</v>
      </c>
      <c r="J34" s="5" t="s">
        <v>171</v>
      </c>
      <c r="M34" s="5" t="s">
        <v>172</v>
      </c>
      <c r="N34" s="5" t="s">
        <v>167</v>
      </c>
      <c r="O34" s="5" t="s">
        <v>614</v>
      </c>
      <c r="P34" s="5" t="s">
        <v>668</v>
      </c>
      <c r="Q34" s="5" t="s">
        <v>668</v>
      </c>
      <c r="R34" s="6">
        <v>43068.603472222225</v>
      </c>
      <c r="S34" s="6">
        <v>43103.60833333333</v>
      </c>
      <c r="T34" s="6">
        <v>43588.409722222219</v>
      </c>
      <c r="U34" s="6">
        <v>43103.60833333333</v>
      </c>
      <c r="Y34" s="5" t="s">
        <v>615</v>
      </c>
      <c r="AC34" s="5">
        <v>0</v>
      </c>
      <c r="AJ34" s="5" t="s">
        <v>668</v>
      </c>
      <c r="DE34" s="5" t="s">
        <v>9631</v>
      </c>
      <c r="FM34" s="5" t="s">
        <v>14627</v>
      </c>
      <c r="FN34" s="5">
        <v>9.2233720368547697E+18</v>
      </c>
      <c r="FV34" s="5" t="s">
        <v>662</v>
      </c>
      <c r="FX34" s="5" t="s">
        <v>13516</v>
      </c>
      <c r="GI34" s="5">
        <v>2</v>
      </c>
    </row>
    <row r="35" spans="1:243" s="5" customFormat="1" x14ac:dyDescent="0.2">
      <c r="A35" s="5" t="s">
        <v>14626</v>
      </c>
      <c r="B35" s="5" t="s">
        <v>14625</v>
      </c>
      <c r="C35" s="5">
        <v>607194</v>
      </c>
      <c r="E35" s="5" t="s">
        <v>166</v>
      </c>
      <c r="F35" s="5" t="s">
        <v>167</v>
      </c>
      <c r="G35" s="5" t="s">
        <v>168</v>
      </c>
      <c r="H35" s="5" t="s">
        <v>169</v>
      </c>
      <c r="I35" s="5" t="s">
        <v>170</v>
      </c>
      <c r="J35" s="5" t="s">
        <v>171</v>
      </c>
      <c r="M35" s="5" t="s">
        <v>172</v>
      </c>
      <c r="N35" s="5" t="s">
        <v>167</v>
      </c>
      <c r="O35" s="5" t="s">
        <v>671</v>
      </c>
      <c r="P35" s="5" t="s">
        <v>668</v>
      </c>
      <c r="Q35" s="5" t="s">
        <v>668</v>
      </c>
      <c r="R35" s="6">
        <v>43068.602083333331</v>
      </c>
      <c r="S35" s="6">
        <v>43111.418749999997</v>
      </c>
      <c r="T35" s="6">
        <v>43588.409722222219</v>
      </c>
      <c r="U35" s="6">
        <v>43111.418749999997</v>
      </c>
      <c r="Y35" s="5" t="s">
        <v>615</v>
      </c>
      <c r="AC35" s="5">
        <v>0</v>
      </c>
      <c r="AJ35" s="5" t="s">
        <v>668</v>
      </c>
      <c r="DE35" s="5" t="s">
        <v>9631</v>
      </c>
      <c r="FM35" s="5" t="s">
        <v>14624</v>
      </c>
      <c r="FN35" s="5">
        <v>9.2233720368547697E+18</v>
      </c>
      <c r="FV35" s="5" t="s">
        <v>662</v>
      </c>
      <c r="FX35" s="5" t="s">
        <v>13516</v>
      </c>
      <c r="FY35" s="5" t="s">
        <v>12930</v>
      </c>
      <c r="FZ35" s="5" t="s">
        <v>12443</v>
      </c>
      <c r="GI35" s="5">
        <v>2</v>
      </c>
    </row>
    <row r="36" spans="1:243" s="5" customFormat="1" x14ac:dyDescent="0.2">
      <c r="A36" s="5" t="s">
        <v>14623</v>
      </c>
      <c r="B36" s="5" t="s">
        <v>14622</v>
      </c>
      <c r="C36" s="5">
        <v>607179</v>
      </c>
      <c r="E36" s="5" t="s">
        <v>166</v>
      </c>
      <c r="F36" s="5" t="s">
        <v>167</v>
      </c>
      <c r="G36" s="5" t="s">
        <v>168</v>
      </c>
      <c r="H36" s="5" t="s">
        <v>169</v>
      </c>
      <c r="I36" s="5" t="s">
        <v>170</v>
      </c>
      <c r="J36" s="5" t="s">
        <v>171</v>
      </c>
      <c r="M36" s="5" t="s">
        <v>212</v>
      </c>
      <c r="N36" s="5" t="s">
        <v>167</v>
      </c>
      <c r="O36" s="5" t="s">
        <v>614</v>
      </c>
      <c r="P36" s="5" t="s">
        <v>10021</v>
      </c>
      <c r="Q36" s="5" t="s">
        <v>10021</v>
      </c>
      <c r="R36" s="6">
        <v>43068.558333333334</v>
      </c>
      <c r="S36" s="6">
        <v>43158.853472222225</v>
      </c>
      <c r="T36" s="6">
        <v>43588.409722222219</v>
      </c>
      <c r="U36" s="6">
        <v>43152.628472222219</v>
      </c>
      <c r="W36" s="5" t="s">
        <v>6231</v>
      </c>
      <c r="Y36" s="5" t="s">
        <v>615</v>
      </c>
      <c r="AC36" s="5">
        <v>0</v>
      </c>
      <c r="AH36" s="5" t="s">
        <v>14621</v>
      </c>
      <c r="AJ36" s="5" t="s">
        <v>614</v>
      </c>
      <c r="AK36" s="5" t="s">
        <v>10021</v>
      </c>
      <c r="AL36" s="5" t="s">
        <v>555</v>
      </c>
      <c r="BG36" s="5" t="s">
        <v>14620</v>
      </c>
      <c r="BU36" s="5" t="s">
        <v>14619</v>
      </c>
      <c r="BV36" s="5" t="s">
        <v>14618</v>
      </c>
      <c r="BW36" s="5" t="s">
        <v>14617</v>
      </c>
      <c r="CH36" s="5" t="s">
        <v>14616</v>
      </c>
      <c r="CS36" s="5" t="s">
        <v>4903</v>
      </c>
      <c r="DE36" s="5" t="s">
        <v>9631</v>
      </c>
      <c r="EB36" s="5" t="s">
        <v>9568</v>
      </c>
      <c r="ES36" s="6">
        <v>43158</v>
      </c>
      <c r="FM36" s="5" t="s">
        <v>14615</v>
      </c>
      <c r="FN36" s="5">
        <v>9.2233720368547697E+18</v>
      </c>
      <c r="FV36" s="5" t="s">
        <v>662</v>
      </c>
      <c r="FX36" s="5" t="s">
        <v>13306</v>
      </c>
      <c r="FY36" s="5" t="s">
        <v>6228</v>
      </c>
      <c r="GI36" s="5">
        <v>3</v>
      </c>
      <c r="HC36" s="5" t="s">
        <v>14614</v>
      </c>
      <c r="HD36" s="5" t="s">
        <v>14613</v>
      </c>
      <c r="HE36" s="5" t="s">
        <v>14612</v>
      </c>
      <c r="HF36" s="5" t="s">
        <v>14611</v>
      </c>
    </row>
    <row r="37" spans="1:243" s="5" customFormat="1" x14ac:dyDescent="0.2">
      <c r="A37" s="5" t="s">
        <v>14610</v>
      </c>
      <c r="B37" s="5" t="s">
        <v>14609</v>
      </c>
      <c r="C37" s="5">
        <v>607114</v>
      </c>
      <c r="D37" s="5">
        <v>607113</v>
      </c>
      <c r="E37" s="5" t="s">
        <v>432</v>
      </c>
      <c r="F37" s="5" t="s">
        <v>167</v>
      </c>
      <c r="G37" s="5" t="s">
        <v>168</v>
      </c>
      <c r="H37" s="5" t="s">
        <v>169</v>
      </c>
      <c r="I37" s="5" t="s">
        <v>170</v>
      </c>
      <c r="J37" s="5" t="s">
        <v>171</v>
      </c>
      <c r="M37" s="5" t="s">
        <v>172</v>
      </c>
      <c r="N37" s="5" t="s">
        <v>167</v>
      </c>
      <c r="P37" s="5" t="s">
        <v>555</v>
      </c>
      <c r="Q37" s="5" t="s">
        <v>555</v>
      </c>
      <c r="R37" s="6">
        <v>43068.413194444445</v>
      </c>
      <c r="S37" s="6">
        <v>43068.414583333331</v>
      </c>
      <c r="T37" s="6">
        <v>43588.409722222219</v>
      </c>
      <c r="U37" s="6">
        <v>43068.414583333331</v>
      </c>
      <c r="W37" s="5" t="s">
        <v>13759</v>
      </c>
      <c r="AC37" s="5">
        <v>0</v>
      </c>
      <c r="AH37" s="5" t="s">
        <v>14608</v>
      </c>
      <c r="AJ37" s="5" t="s">
        <v>555</v>
      </c>
      <c r="BG37" s="5" t="s">
        <v>14608</v>
      </c>
      <c r="DE37" s="5" t="s">
        <v>9631</v>
      </c>
      <c r="FM37" s="5" t="s">
        <v>14607</v>
      </c>
      <c r="FN37" s="5">
        <v>9.2233720368547697E+18</v>
      </c>
      <c r="FV37" s="5" t="s">
        <v>662</v>
      </c>
    </row>
    <row r="38" spans="1:243" s="5" customFormat="1" x14ac:dyDescent="0.2">
      <c r="A38" s="5" t="s">
        <v>14606</v>
      </c>
      <c r="B38" s="5" t="s">
        <v>14605</v>
      </c>
      <c r="C38" s="5">
        <v>607113</v>
      </c>
      <c r="E38" s="5" t="s">
        <v>166</v>
      </c>
      <c r="F38" s="5" t="s">
        <v>167</v>
      </c>
      <c r="G38" s="5" t="s">
        <v>168</v>
      </c>
      <c r="H38" s="5" t="s">
        <v>169</v>
      </c>
      <c r="I38" s="5" t="s">
        <v>170</v>
      </c>
      <c r="J38" s="5" t="s">
        <v>171</v>
      </c>
      <c r="M38" s="5" t="s">
        <v>172</v>
      </c>
      <c r="N38" s="5" t="s">
        <v>167</v>
      </c>
      <c r="P38" s="5" t="s">
        <v>555</v>
      </c>
      <c r="Q38" s="5" t="s">
        <v>555</v>
      </c>
      <c r="R38" s="6">
        <v>43068.412499999999</v>
      </c>
      <c r="S38" s="6">
        <v>43068.414583333331</v>
      </c>
      <c r="T38" s="6">
        <v>43588.409722222219</v>
      </c>
      <c r="U38" s="6">
        <v>43068.414583333331</v>
      </c>
      <c r="AC38" s="5">
        <v>0</v>
      </c>
      <c r="AJ38" s="5" t="s">
        <v>555</v>
      </c>
      <c r="DE38" s="5" t="s">
        <v>9631</v>
      </c>
      <c r="FM38" s="5" t="s">
        <v>14604</v>
      </c>
      <c r="FN38" s="5">
        <v>9.2233720368547697E+18</v>
      </c>
      <c r="FV38" s="5" t="s">
        <v>662</v>
      </c>
    </row>
    <row r="39" spans="1:243" s="5" customFormat="1" x14ac:dyDescent="0.2">
      <c r="A39" s="5" t="s">
        <v>14603</v>
      </c>
      <c r="B39" s="5" t="s">
        <v>14602</v>
      </c>
      <c r="C39" s="5">
        <v>607100</v>
      </c>
      <c r="E39" s="5" t="s">
        <v>166</v>
      </c>
      <c r="F39" s="5" t="s">
        <v>167</v>
      </c>
      <c r="G39" s="5" t="s">
        <v>168</v>
      </c>
      <c r="H39" s="5" t="s">
        <v>169</v>
      </c>
      <c r="I39" s="5" t="s">
        <v>170</v>
      </c>
      <c r="J39" s="5" t="s">
        <v>171</v>
      </c>
      <c r="M39" s="5" t="s">
        <v>172</v>
      </c>
      <c r="N39" s="5" t="s">
        <v>167</v>
      </c>
      <c r="O39" s="5">
        <v>1110204</v>
      </c>
      <c r="P39" s="5" t="s">
        <v>282</v>
      </c>
      <c r="Q39" s="5" t="s">
        <v>282</v>
      </c>
      <c r="R39" s="6">
        <v>43068.006249999999</v>
      </c>
      <c r="S39" s="6">
        <v>43138.46875</v>
      </c>
      <c r="T39" s="6">
        <v>43588.409722222219</v>
      </c>
      <c r="U39" s="6">
        <v>43136.468055555553</v>
      </c>
      <c r="AC39" s="5">
        <v>0</v>
      </c>
      <c r="AH39" s="5" t="s">
        <v>14601</v>
      </c>
      <c r="AJ39" s="5">
        <v>1110204</v>
      </c>
      <c r="AK39" s="5" t="s">
        <v>282</v>
      </c>
      <c r="CH39" s="5" t="s">
        <v>14600</v>
      </c>
      <c r="DE39" s="5" t="s">
        <v>10667</v>
      </c>
      <c r="FM39" s="5" t="s">
        <v>14599</v>
      </c>
      <c r="FN39" s="5">
        <v>9.2233720368547697E+18</v>
      </c>
      <c r="FV39" s="5" t="s">
        <v>662</v>
      </c>
      <c r="HC39" s="5" t="s">
        <v>14598</v>
      </c>
      <c r="HD39" s="5" t="s">
        <v>14597</v>
      </c>
      <c r="HE39" s="5" t="s">
        <v>14596</v>
      </c>
      <c r="HF39" s="5" t="s">
        <v>14595</v>
      </c>
    </row>
    <row r="40" spans="1:243" s="5" customFormat="1" x14ac:dyDescent="0.2">
      <c r="A40" s="5" t="s">
        <v>14594</v>
      </c>
      <c r="B40" s="5" t="s">
        <v>14593</v>
      </c>
      <c r="C40" s="5">
        <v>607036</v>
      </c>
      <c r="E40" s="5" t="s">
        <v>166</v>
      </c>
      <c r="F40" s="5" t="s">
        <v>167</v>
      </c>
      <c r="G40" s="5" t="s">
        <v>168</v>
      </c>
      <c r="H40" s="5" t="s">
        <v>169</v>
      </c>
      <c r="I40" s="5" t="s">
        <v>170</v>
      </c>
      <c r="J40" s="5" t="s">
        <v>171</v>
      </c>
      <c r="M40" s="5" t="s">
        <v>172</v>
      </c>
      <c r="N40" s="5" t="s">
        <v>167</v>
      </c>
      <c r="O40" s="5" t="s">
        <v>184</v>
      </c>
      <c r="P40" s="5" t="s">
        <v>184</v>
      </c>
      <c r="Q40" s="5" t="s">
        <v>184</v>
      </c>
      <c r="R40" s="6">
        <v>43067.474305555559</v>
      </c>
      <c r="S40" s="6">
        <v>43082.579861111109</v>
      </c>
      <c r="T40" s="6">
        <v>43588.409722222219</v>
      </c>
      <c r="U40" s="6">
        <v>43082.579861111109</v>
      </c>
      <c r="Y40" s="5" t="s">
        <v>9104</v>
      </c>
      <c r="AC40" s="5">
        <v>0</v>
      </c>
      <c r="AH40" s="5" t="s">
        <v>14592</v>
      </c>
      <c r="AJ40" s="5">
        <v>1110204</v>
      </c>
      <c r="AK40" s="5" t="s">
        <v>184</v>
      </c>
      <c r="BG40" s="5" t="s">
        <v>14270</v>
      </c>
      <c r="CH40" s="5" t="s">
        <v>14591</v>
      </c>
      <c r="DE40" s="5" t="s">
        <v>9631</v>
      </c>
      <c r="FM40" s="5" t="s">
        <v>14590</v>
      </c>
      <c r="FN40" s="5">
        <v>9.2233720368547697E+18</v>
      </c>
      <c r="FV40" s="5" t="s">
        <v>662</v>
      </c>
      <c r="FX40" s="5" t="s">
        <v>11582</v>
      </c>
      <c r="GI40" s="5">
        <v>1</v>
      </c>
      <c r="HC40" s="5" t="s">
        <v>14589</v>
      </c>
    </row>
    <row r="41" spans="1:243" s="5" customFormat="1" x14ac:dyDescent="0.2">
      <c r="A41" s="5" t="s">
        <v>14588</v>
      </c>
      <c r="B41" s="5" t="s">
        <v>14587</v>
      </c>
      <c r="C41" s="5">
        <v>607032</v>
      </c>
      <c r="E41" s="5" t="s">
        <v>166</v>
      </c>
      <c r="F41" s="5" t="s">
        <v>167</v>
      </c>
      <c r="G41" s="5" t="s">
        <v>168</v>
      </c>
      <c r="H41" s="5" t="s">
        <v>169</v>
      </c>
      <c r="I41" s="5" t="s">
        <v>170</v>
      </c>
      <c r="J41" s="5" t="s">
        <v>171</v>
      </c>
      <c r="M41" s="5" t="s">
        <v>172</v>
      </c>
      <c r="N41" s="5" t="s">
        <v>167</v>
      </c>
      <c r="P41" s="5">
        <v>1110204</v>
      </c>
      <c r="Q41" s="5">
        <v>1110204</v>
      </c>
      <c r="R41" s="6">
        <v>43067.460416666669</v>
      </c>
      <c r="S41" s="6">
        <v>43067.460416666669</v>
      </c>
      <c r="T41" s="6">
        <v>43588.409722222219</v>
      </c>
      <c r="U41" s="6">
        <v>43067.460416666669</v>
      </c>
      <c r="W41" s="5" t="s">
        <v>13759</v>
      </c>
      <c r="Y41" s="5" t="s">
        <v>12110</v>
      </c>
      <c r="AC41" s="5">
        <v>0</v>
      </c>
      <c r="AH41" s="5" t="s">
        <v>14586</v>
      </c>
      <c r="AJ41" s="5">
        <v>1110204</v>
      </c>
      <c r="BG41" s="5" t="s">
        <v>14585</v>
      </c>
      <c r="DE41" s="5" t="s">
        <v>9631</v>
      </c>
      <c r="FM41" s="5" t="s">
        <v>14584</v>
      </c>
      <c r="FN41" s="5">
        <v>9.2233720368547697E+18</v>
      </c>
      <c r="FV41" s="5" t="s">
        <v>662</v>
      </c>
      <c r="FX41" s="5" t="s">
        <v>13703</v>
      </c>
    </row>
    <row r="42" spans="1:243" s="5" customFormat="1" x14ac:dyDescent="0.2">
      <c r="A42" s="5" t="s">
        <v>14583</v>
      </c>
      <c r="B42" s="5" t="s">
        <v>13850</v>
      </c>
      <c r="C42" s="5">
        <v>607027</v>
      </c>
      <c r="E42" s="5" t="s">
        <v>229</v>
      </c>
      <c r="F42" s="5" t="s">
        <v>167</v>
      </c>
      <c r="G42" s="5" t="s">
        <v>168</v>
      </c>
      <c r="H42" s="5" t="s">
        <v>169</v>
      </c>
      <c r="I42" s="5" t="s">
        <v>170</v>
      </c>
      <c r="J42" s="5" t="s">
        <v>171</v>
      </c>
      <c r="M42" s="5" t="s">
        <v>172</v>
      </c>
      <c r="N42" s="5" t="s">
        <v>167</v>
      </c>
      <c r="P42" s="5">
        <v>1110204</v>
      </c>
      <c r="Q42" s="5">
        <v>1110204</v>
      </c>
      <c r="R42" s="6">
        <v>43067.438194444447</v>
      </c>
      <c r="S42" s="6">
        <v>43227.511111111111</v>
      </c>
      <c r="T42" s="6">
        <v>43588.409722222219</v>
      </c>
      <c r="U42" s="6">
        <v>43227.511111111111</v>
      </c>
      <c r="AC42" s="5">
        <v>0</v>
      </c>
      <c r="AJ42" s="5">
        <v>1110204</v>
      </c>
      <c r="DE42" s="5" t="s">
        <v>9631</v>
      </c>
      <c r="EA42" s="5" t="s">
        <v>769</v>
      </c>
      <c r="EC42" s="5" t="s">
        <v>14582</v>
      </c>
      <c r="ED42" s="5" t="s">
        <v>240</v>
      </c>
      <c r="FM42" s="5" t="s">
        <v>14581</v>
      </c>
      <c r="FN42" s="5">
        <v>9.2233720368547697E+18</v>
      </c>
      <c r="FV42" s="5" t="s">
        <v>662</v>
      </c>
    </row>
    <row r="43" spans="1:243" s="5" customFormat="1" x14ac:dyDescent="0.2">
      <c r="A43" s="5" t="s">
        <v>14580</v>
      </c>
      <c r="B43" s="5" t="s">
        <v>14579</v>
      </c>
      <c r="C43" s="5">
        <v>607026</v>
      </c>
      <c r="E43" s="5" t="s">
        <v>166</v>
      </c>
      <c r="F43" s="5" t="s">
        <v>167</v>
      </c>
      <c r="G43" s="5" t="s">
        <v>168</v>
      </c>
      <c r="H43" s="5" t="s">
        <v>169</v>
      </c>
      <c r="I43" s="5" t="s">
        <v>170</v>
      </c>
      <c r="J43" s="5" t="s">
        <v>171</v>
      </c>
      <c r="M43" s="5" t="s">
        <v>172</v>
      </c>
      <c r="N43" s="5" t="s">
        <v>167</v>
      </c>
      <c r="O43" s="5" t="s">
        <v>614</v>
      </c>
      <c r="P43" s="5">
        <v>1110204</v>
      </c>
      <c r="Q43" s="5">
        <v>1110204</v>
      </c>
      <c r="R43" s="6">
        <v>43067.4375</v>
      </c>
      <c r="S43" s="6">
        <v>43082.515972222223</v>
      </c>
      <c r="T43" s="6">
        <v>43588.409722222219</v>
      </c>
      <c r="U43" s="6">
        <v>43082.515972222223</v>
      </c>
      <c r="Y43" s="5" t="s">
        <v>1074</v>
      </c>
      <c r="AC43" s="5">
        <v>0</v>
      </c>
      <c r="AH43" s="5" t="s">
        <v>14578</v>
      </c>
      <c r="AJ43" s="5">
        <v>1110204</v>
      </c>
      <c r="CH43" s="5" t="s">
        <v>14577</v>
      </c>
      <c r="DE43" s="5" t="s">
        <v>9631</v>
      </c>
      <c r="EB43" s="5" t="s">
        <v>13850</v>
      </c>
      <c r="FM43" s="5" t="s">
        <v>14576</v>
      </c>
      <c r="FN43" s="5">
        <v>9.2233720368547697E+18</v>
      </c>
      <c r="FV43" s="5" t="s">
        <v>662</v>
      </c>
      <c r="FX43" s="5" t="s">
        <v>11582</v>
      </c>
      <c r="GI43" s="5">
        <v>1</v>
      </c>
    </row>
    <row r="44" spans="1:243" s="5" customFormat="1" x14ac:dyDescent="0.2">
      <c r="A44" s="5" t="s">
        <v>14575</v>
      </c>
      <c r="B44" s="5" t="s">
        <v>14574</v>
      </c>
      <c r="C44" s="5">
        <v>607012</v>
      </c>
      <c r="E44" s="5" t="s">
        <v>180</v>
      </c>
      <c r="F44" s="5" t="s">
        <v>167</v>
      </c>
      <c r="G44" s="5" t="s">
        <v>168</v>
      </c>
      <c r="H44" s="5" t="s">
        <v>169</v>
      </c>
      <c r="I44" s="5" t="s">
        <v>170</v>
      </c>
      <c r="J44" s="5" t="s">
        <v>171</v>
      </c>
      <c r="M44" s="5" t="s">
        <v>172</v>
      </c>
      <c r="N44" s="5" t="s">
        <v>167</v>
      </c>
      <c r="O44" s="5" t="s">
        <v>614</v>
      </c>
      <c r="P44" s="5" t="s">
        <v>614</v>
      </c>
      <c r="Q44" s="5" t="s">
        <v>614</v>
      </c>
      <c r="R44" s="6">
        <v>43066.741666666669</v>
      </c>
      <c r="S44" s="6">
        <v>43069.486805555556</v>
      </c>
      <c r="T44" s="6">
        <v>43588.409722222219</v>
      </c>
      <c r="U44" s="6">
        <v>43069.486805555556</v>
      </c>
      <c r="Y44" s="5" t="s">
        <v>1074</v>
      </c>
      <c r="AC44" s="5">
        <v>0</v>
      </c>
      <c r="AH44" s="5" t="s">
        <v>14573</v>
      </c>
      <c r="AJ44" s="5" t="s">
        <v>614</v>
      </c>
      <c r="DE44" s="5" t="s">
        <v>9631</v>
      </c>
      <c r="EB44" s="5" t="s">
        <v>13850</v>
      </c>
      <c r="FM44" s="5" t="s">
        <v>14572</v>
      </c>
      <c r="FN44" s="5">
        <v>9.2233720368547697E+18</v>
      </c>
      <c r="FV44" s="5" t="s">
        <v>662</v>
      </c>
      <c r="FX44" s="5" t="s">
        <v>13703</v>
      </c>
      <c r="FY44" s="5" t="s">
        <v>11582</v>
      </c>
    </row>
    <row r="45" spans="1:243" s="5" customFormat="1" x14ac:dyDescent="0.2">
      <c r="A45" s="5" t="s">
        <v>14571</v>
      </c>
      <c r="B45" s="5" t="s">
        <v>14570</v>
      </c>
      <c r="C45" s="5">
        <v>607009</v>
      </c>
      <c r="E45" s="5" t="s">
        <v>166</v>
      </c>
      <c r="F45" s="5" t="s">
        <v>553</v>
      </c>
      <c r="G45" s="5" t="s">
        <v>168</v>
      </c>
      <c r="H45" s="5" t="s">
        <v>169</v>
      </c>
      <c r="I45" s="5" t="s">
        <v>170</v>
      </c>
      <c r="J45" s="5" t="s">
        <v>171</v>
      </c>
      <c r="M45" s="5" t="s">
        <v>172</v>
      </c>
      <c r="P45" s="5" t="s">
        <v>668</v>
      </c>
      <c r="Q45" s="5" t="s">
        <v>668</v>
      </c>
      <c r="R45" s="6">
        <v>43066.711111111108</v>
      </c>
      <c r="S45" s="6">
        <v>43377.689583333333</v>
      </c>
      <c r="T45" s="6">
        <v>43588.409722222219</v>
      </c>
      <c r="Y45" s="5" t="s">
        <v>1635</v>
      </c>
      <c r="AC45" s="5">
        <v>0</v>
      </c>
      <c r="AH45" s="5" t="s">
        <v>14569</v>
      </c>
      <c r="AJ45" s="5" t="s">
        <v>668</v>
      </c>
      <c r="DE45" s="5" t="s">
        <v>9631</v>
      </c>
      <c r="EB45" s="5" t="s">
        <v>5241</v>
      </c>
      <c r="FM45" s="5" t="s">
        <v>14568</v>
      </c>
      <c r="FN45" s="5">
        <v>9.2233720368547697E+18</v>
      </c>
      <c r="FV45" s="5" t="s">
        <v>662</v>
      </c>
      <c r="GI45" s="5">
        <v>3</v>
      </c>
    </row>
    <row r="46" spans="1:243" s="5" customFormat="1" x14ac:dyDescent="0.2">
      <c r="A46" s="5" t="s">
        <v>14567</v>
      </c>
      <c r="B46" s="5" t="s">
        <v>14566</v>
      </c>
      <c r="C46" s="5">
        <v>606885</v>
      </c>
      <c r="E46" s="5" t="s">
        <v>166</v>
      </c>
      <c r="F46" s="5" t="s">
        <v>167</v>
      </c>
      <c r="G46" s="5" t="s">
        <v>168</v>
      </c>
      <c r="H46" s="5" t="s">
        <v>169</v>
      </c>
      <c r="I46" s="5" t="s">
        <v>170</v>
      </c>
      <c r="J46" s="5" t="s">
        <v>171</v>
      </c>
      <c r="M46" s="5" t="s">
        <v>172</v>
      </c>
      <c r="N46" s="5" t="s">
        <v>167</v>
      </c>
      <c r="O46" s="5">
        <v>1110204</v>
      </c>
      <c r="P46" s="5">
        <v>1110204</v>
      </c>
      <c r="Q46" s="5">
        <v>1110204</v>
      </c>
      <c r="R46" s="6">
        <v>43066.394444444442</v>
      </c>
      <c r="S46" s="6">
        <v>43227.493750000001</v>
      </c>
      <c r="T46" s="6">
        <v>43588.409722222219</v>
      </c>
      <c r="U46" s="6">
        <v>43195.598611111112</v>
      </c>
      <c r="W46" s="5" t="s">
        <v>12979</v>
      </c>
      <c r="Y46" s="5" t="s">
        <v>7268</v>
      </c>
      <c r="AC46" s="5">
        <v>0</v>
      </c>
      <c r="AH46" s="5" t="s">
        <v>14565</v>
      </c>
      <c r="AJ46" s="5">
        <v>1110204</v>
      </c>
      <c r="AK46" s="5">
        <v>1112284</v>
      </c>
      <c r="AL46" s="5">
        <v>1115091</v>
      </c>
      <c r="AM46" s="5">
        <v>1120268</v>
      </c>
      <c r="AN46" s="5" t="s">
        <v>282</v>
      </c>
      <c r="AO46" s="5" t="s">
        <v>698</v>
      </c>
      <c r="BU46" s="5" t="s">
        <v>14564</v>
      </c>
      <c r="BV46" s="5" t="s">
        <v>14563</v>
      </c>
      <c r="BW46" s="5" t="s">
        <v>14562</v>
      </c>
      <c r="BX46" s="5" t="s">
        <v>14561</v>
      </c>
      <c r="BY46" s="5" t="s">
        <v>14560</v>
      </c>
      <c r="BZ46" s="5" t="s">
        <v>14559</v>
      </c>
      <c r="CA46" s="5" t="s">
        <v>14558</v>
      </c>
      <c r="CB46" s="5" t="s">
        <v>14557</v>
      </c>
      <c r="CC46" s="5" t="s">
        <v>14556</v>
      </c>
      <c r="CD46" s="5" t="s">
        <v>14555</v>
      </c>
      <c r="CE46" s="5" t="s">
        <v>14554</v>
      </c>
      <c r="CH46" s="5" t="s">
        <v>14553</v>
      </c>
      <c r="CS46" s="5" t="s">
        <v>4903</v>
      </c>
      <c r="DE46" s="5" t="s">
        <v>9631</v>
      </c>
      <c r="EB46" s="5" t="s">
        <v>14552</v>
      </c>
      <c r="ES46" s="6">
        <v>43200</v>
      </c>
      <c r="FM46" s="5" t="s">
        <v>14551</v>
      </c>
      <c r="FN46" s="5">
        <v>9.2233720368547697E+18</v>
      </c>
      <c r="FV46" s="5" t="s">
        <v>662</v>
      </c>
      <c r="FX46" s="5" t="s">
        <v>12529</v>
      </c>
      <c r="FY46" s="5" t="s">
        <v>12973</v>
      </c>
      <c r="FZ46" s="5" t="s">
        <v>11196</v>
      </c>
      <c r="GI46" s="5">
        <v>5</v>
      </c>
      <c r="HC46" s="5" t="s">
        <v>14550</v>
      </c>
      <c r="HD46" s="5" t="s">
        <v>14549</v>
      </c>
      <c r="HE46" s="5" t="s">
        <v>14548</v>
      </c>
      <c r="HF46" s="5" t="s">
        <v>14547</v>
      </c>
      <c r="HG46" s="5" t="s">
        <v>14546</v>
      </c>
      <c r="HH46" s="5" t="s">
        <v>14545</v>
      </c>
      <c r="HI46" s="5" t="s">
        <v>14544</v>
      </c>
      <c r="HJ46" s="5" t="s">
        <v>14543</v>
      </c>
      <c r="HK46" s="5" t="s">
        <v>14542</v>
      </c>
      <c r="HL46" s="5" t="s">
        <v>14541</v>
      </c>
      <c r="HM46" s="5" t="s">
        <v>14540</v>
      </c>
      <c r="HN46" s="5" t="s">
        <v>14539</v>
      </c>
      <c r="HO46" s="5" t="s">
        <v>14538</v>
      </c>
      <c r="HP46" s="5" t="s">
        <v>14537</v>
      </c>
      <c r="HQ46" s="5" t="s">
        <v>14536</v>
      </c>
      <c r="HR46" s="5" t="s">
        <v>14535</v>
      </c>
      <c r="HS46" s="5" t="s">
        <v>14534</v>
      </c>
      <c r="HT46" s="5" t="s">
        <v>14533</v>
      </c>
      <c r="HU46" s="5" t="s">
        <v>14532</v>
      </c>
      <c r="HV46" s="5" t="s">
        <v>14531</v>
      </c>
      <c r="HW46" s="5" t="s">
        <v>14530</v>
      </c>
      <c r="HX46" s="5" t="s">
        <v>14529</v>
      </c>
      <c r="HY46" s="5" t="s">
        <v>14528</v>
      </c>
      <c r="HZ46" s="5" t="s">
        <v>14527</v>
      </c>
      <c r="IA46" s="5" t="s">
        <v>14526</v>
      </c>
      <c r="IB46" s="5" t="s">
        <v>14525</v>
      </c>
      <c r="IC46" s="5" t="s">
        <v>14524</v>
      </c>
      <c r="ID46" s="5" t="s">
        <v>14523</v>
      </c>
      <c r="IE46" s="5" t="s">
        <v>14522</v>
      </c>
      <c r="IF46" s="5" t="s">
        <v>14521</v>
      </c>
      <c r="IG46" s="5" t="s">
        <v>14520</v>
      </c>
      <c r="IH46" s="5" t="s">
        <v>14519</v>
      </c>
      <c r="II46" s="5" t="s">
        <v>14518</v>
      </c>
    </row>
    <row r="47" spans="1:243" s="5" customFormat="1" x14ac:dyDescent="0.2">
      <c r="A47" s="5" t="s">
        <v>14517</v>
      </c>
      <c r="B47" s="5" t="s">
        <v>14516</v>
      </c>
      <c r="C47" s="5">
        <v>606751</v>
      </c>
      <c r="E47" s="5" t="s">
        <v>166</v>
      </c>
      <c r="F47" s="5" t="s">
        <v>167</v>
      </c>
      <c r="G47" s="5" t="s">
        <v>168</v>
      </c>
      <c r="H47" s="5" t="s">
        <v>169</v>
      </c>
      <c r="I47" s="5" t="s">
        <v>170</v>
      </c>
      <c r="J47" s="5" t="s">
        <v>171</v>
      </c>
      <c r="M47" s="5" t="s">
        <v>172</v>
      </c>
      <c r="N47" s="5" t="s">
        <v>167</v>
      </c>
      <c r="O47" s="5" t="s">
        <v>184</v>
      </c>
      <c r="P47" s="5" t="s">
        <v>184</v>
      </c>
      <c r="Q47" s="5" t="s">
        <v>184</v>
      </c>
      <c r="R47" s="6">
        <v>43060.39166666667</v>
      </c>
      <c r="S47" s="6">
        <v>43066.496527777781</v>
      </c>
      <c r="T47" s="6">
        <v>43588.409722222219</v>
      </c>
      <c r="U47" s="6">
        <v>43066.496527777781</v>
      </c>
      <c r="W47" s="5" t="s">
        <v>13759</v>
      </c>
      <c r="Y47" s="5" t="s">
        <v>5761</v>
      </c>
      <c r="AC47" s="5">
        <v>0</v>
      </c>
      <c r="AH47" s="5" t="s">
        <v>14515</v>
      </c>
      <c r="AJ47" s="5" t="s">
        <v>184</v>
      </c>
      <c r="CH47" s="5" t="s">
        <v>14514</v>
      </c>
      <c r="DE47" s="5" t="s">
        <v>9631</v>
      </c>
      <c r="FM47" s="5" t="s">
        <v>14513</v>
      </c>
      <c r="FN47" s="5">
        <v>9.2233720368547697E+18</v>
      </c>
      <c r="FV47" s="5" t="s">
        <v>662</v>
      </c>
      <c r="FX47" s="5" t="s">
        <v>13703</v>
      </c>
      <c r="GI47" s="5">
        <v>1</v>
      </c>
    </row>
    <row r="48" spans="1:243" s="5" customFormat="1" x14ac:dyDescent="0.2">
      <c r="A48" s="5" t="s">
        <v>14512</v>
      </c>
      <c r="B48" s="5" t="s">
        <v>14511</v>
      </c>
      <c r="C48" s="5">
        <v>606720</v>
      </c>
      <c r="E48" s="5" t="s">
        <v>166</v>
      </c>
      <c r="F48" s="5" t="s">
        <v>553</v>
      </c>
      <c r="G48" s="5" t="s">
        <v>168</v>
      </c>
      <c r="H48" s="5" t="s">
        <v>169</v>
      </c>
      <c r="I48" s="5" t="s">
        <v>170</v>
      </c>
      <c r="J48" s="5" t="s">
        <v>171</v>
      </c>
      <c r="M48" s="5" t="s">
        <v>172</v>
      </c>
      <c r="P48" s="5" t="s">
        <v>350</v>
      </c>
      <c r="Q48" s="5" t="s">
        <v>350</v>
      </c>
      <c r="R48" s="6">
        <v>43059.652083333334</v>
      </c>
      <c r="S48" s="6">
        <v>43290.390277777777</v>
      </c>
      <c r="T48" s="6">
        <v>43588.409722222219</v>
      </c>
      <c r="Y48" s="5" t="s">
        <v>1635</v>
      </c>
      <c r="AC48" s="5">
        <v>0</v>
      </c>
      <c r="AH48" s="5" t="s">
        <v>14510</v>
      </c>
      <c r="AJ48" s="5" t="s">
        <v>350</v>
      </c>
      <c r="DE48" s="5" t="s">
        <v>9631</v>
      </c>
      <c r="EB48" s="5" t="s">
        <v>5241</v>
      </c>
      <c r="FM48" s="5" t="s">
        <v>14509</v>
      </c>
      <c r="FN48" s="5">
        <v>9.2233720368547697E+18</v>
      </c>
      <c r="FV48" s="5" t="s">
        <v>662</v>
      </c>
      <c r="GI48" s="5">
        <v>2</v>
      </c>
    </row>
    <row r="49" spans="1:215" s="5" customFormat="1" x14ac:dyDescent="0.2">
      <c r="A49" s="5" t="s">
        <v>14508</v>
      </c>
      <c r="B49" s="5" t="s">
        <v>14507</v>
      </c>
      <c r="C49" s="5">
        <v>606682</v>
      </c>
      <c r="E49" s="5" t="s">
        <v>180</v>
      </c>
      <c r="F49" s="5" t="s">
        <v>167</v>
      </c>
      <c r="G49" s="5" t="s">
        <v>168</v>
      </c>
      <c r="H49" s="5" t="s">
        <v>169</v>
      </c>
      <c r="I49" s="5" t="s">
        <v>170</v>
      </c>
      <c r="J49" s="5" t="s">
        <v>171</v>
      </c>
      <c r="M49" s="5" t="s">
        <v>172</v>
      </c>
      <c r="N49" s="5" t="s">
        <v>167</v>
      </c>
      <c r="O49" s="5" t="s">
        <v>671</v>
      </c>
      <c r="P49" s="5" t="s">
        <v>671</v>
      </c>
      <c r="Q49" s="5" t="s">
        <v>671</v>
      </c>
      <c r="R49" s="6">
        <v>43059.462500000001</v>
      </c>
      <c r="S49" s="6">
        <v>43067.426388888889</v>
      </c>
      <c r="T49" s="6">
        <v>43588.409722222219</v>
      </c>
      <c r="U49" s="6">
        <v>43067.426388888889</v>
      </c>
      <c r="W49" s="5" t="s">
        <v>13759</v>
      </c>
      <c r="Y49" s="5" t="s">
        <v>615</v>
      </c>
      <c r="AC49" s="5">
        <v>0</v>
      </c>
      <c r="AH49" s="5" t="s">
        <v>14506</v>
      </c>
      <c r="AJ49" s="5">
        <v>1110204</v>
      </c>
      <c r="DE49" s="5" t="s">
        <v>9631</v>
      </c>
      <c r="FM49" s="5" t="s">
        <v>14505</v>
      </c>
      <c r="FN49" s="5">
        <v>9.2233720368547697E+18</v>
      </c>
      <c r="FV49" s="5" t="s">
        <v>3548</v>
      </c>
      <c r="FX49" s="5" t="s">
        <v>13703</v>
      </c>
      <c r="HC49" s="5" t="s">
        <v>14504</v>
      </c>
    </row>
    <row r="50" spans="1:215" s="5" customFormat="1" x14ac:dyDescent="0.2">
      <c r="A50" s="5" t="s">
        <v>14503</v>
      </c>
      <c r="B50" s="5" t="s">
        <v>14502</v>
      </c>
      <c r="C50" s="5">
        <v>606673</v>
      </c>
      <c r="E50" s="5" t="s">
        <v>166</v>
      </c>
      <c r="F50" s="5" t="s">
        <v>553</v>
      </c>
      <c r="G50" s="5" t="s">
        <v>168</v>
      </c>
      <c r="H50" s="5" t="s">
        <v>169</v>
      </c>
      <c r="I50" s="5" t="s">
        <v>170</v>
      </c>
      <c r="J50" s="5" t="s">
        <v>171</v>
      </c>
      <c r="M50" s="5" t="s">
        <v>172</v>
      </c>
      <c r="P50" s="5" t="s">
        <v>668</v>
      </c>
      <c r="Q50" s="5" t="s">
        <v>668</v>
      </c>
      <c r="R50" s="6">
        <v>43059.445138888892</v>
      </c>
      <c r="S50" s="6">
        <v>43318.563194444447</v>
      </c>
      <c r="T50" s="6">
        <v>43588.409722222219</v>
      </c>
      <c r="Y50" s="5" t="s">
        <v>683</v>
      </c>
      <c r="AC50" s="5">
        <v>0</v>
      </c>
      <c r="AH50" s="5" t="s">
        <v>14501</v>
      </c>
      <c r="AJ50" s="5" t="s">
        <v>668</v>
      </c>
      <c r="DE50" s="5" t="s">
        <v>9631</v>
      </c>
      <c r="EB50" s="5" t="s">
        <v>5241</v>
      </c>
      <c r="FM50" s="5" t="s">
        <v>14500</v>
      </c>
      <c r="FN50" s="5">
        <v>9.2233720368547697E+18</v>
      </c>
      <c r="FV50" s="5" t="s">
        <v>662</v>
      </c>
      <c r="GI50" s="5">
        <v>5</v>
      </c>
    </row>
    <row r="51" spans="1:215" s="5" customFormat="1" x14ac:dyDescent="0.2">
      <c r="A51" s="5" t="s">
        <v>14499</v>
      </c>
      <c r="B51" s="5" t="s">
        <v>14498</v>
      </c>
      <c r="C51" s="5">
        <v>606626</v>
      </c>
      <c r="E51" s="5" t="s">
        <v>166</v>
      </c>
      <c r="F51" s="5" t="s">
        <v>167</v>
      </c>
      <c r="G51" s="5" t="s">
        <v>168</v>
      </c>
      <c r="H51" s="5" t="s">
        <v>169</v>
      </c>
      <c r="I51" s="5" t="s">
        <v>170</v>
      </c>
      <c r="J51" s="5" t="s">
        <v>171</v>
      </c>
      <c r="M51" s="5" t="s">
        <v>172</v>
      </c>
      <c r="N51" s="5" t="s">
        <v>167</v>
      </c>
      <c r="O51" s="5">
        <v>1109123</v>
      </c>
      <c r="P51" s="5">
        <v>1109123</v>
      </c>
      <c r="Q51" s="5">
        <v>1109123</v>
      </c>
      <c r="R51" s="6">
        <v>43056.703472222223</v>
      </c>
      <c r="S51" s="6">
        <v>43074.643750000003</v>
      </c>
      <c r="T51" s="6">
        <v>43588.409722222219</v>
      </c>
      <c r="U51" s="6">
        <v>43059.654166666667</v>
      </c>
      <c r="W51" s="7">
        <v>43073</v>
      </c>
      <c r="Y51" s="5" t="s">
        <v>14116</v>
      </c>
      <c r="AC51" s="5">
        <v>0</v>
      </c>
      <c r="AH51" s="5" t="s">
        <v>14497</v>
      </c>
      <c r="AJ51" s="5">
        <v>1109123</v>
      </c>
      <c r="DE51" s="5" t="s">
        <v>9631</v>
      </c>
      <c r="FM51" s="5" t="s">
        <v>14496</v>
      </c>
      <c r="FN51" s="5">
        <v>9.2233720368547697E+18</v>
      </c>
      <c r="FV51" s="5" t="s">
        <v>662</v>
      </c>
      <c r="GI51" s="5">
        <v>1</v>
      </c>
      <c r="HC51" s="5" t="s">
        <v>14495</v>
      </c>
      <c r="HD51" s="5" t="s">
        <v>14494</v>
      </c>
    </row>
    <row r="52" spans="1:215" s="5" customFormat="1" x14ac:dyDescent="0.2">
      <c r="A52" s="5" t="s">
        <v>14493</v>
      </c>
      <c r="B52" s="5" t="s">
        <v>14492</v>
      </c>
      <c r="C52" s="5">
        <v>606581</v>
      </c>
      <c r="E52" s="5" t="s">
        <v>166</v>
      </c>
      <c r="F52" s="5" t="s">
        <v>167</v>
      </c>
      <c r="G52" s="5" t="s">
        <v>168</v>
      </c>
      <c r="H52" s="5" t="s">
        <v>169</v>
      </c>
      <c r="I52" s="5" t="s">
        <v>170</v>
      </c>
      <c r="J52" s="5" t="s">
        <v>171</v>
      </c>
      <c r="M52" s="5" t="s">
        <v>172</v>
      </c>
      <c r="N52" s="5" t="s">
        <v>167</v>
      </c>
      <c r="O52" s="5" t="s">
        <v>184</v>
      </c>
      <c r="P52" s="5" t="s">
        <v>184</v>
      </c>
      <c r="Q52" s="5" t="s">
        <v>184</v>
      </c>
      <c r="R52" s="6">
        <v>43056.535416666666</v>
      </c>
      <c r="S52" s="6">
        <v>43066.496527777781</v>
      </c>
      <c r="T52" s="6">
        <v>43588.409722222219</v>
      </c>
      <c r="U52" s="6">
        <v>43066.496527777781</v>
      </c>
      <c r="W52" s="5" t="s">
        <v>13759</v>
      </c>
      <c r="Y52" s="5" t="s">
        <v>11981</v>
      </c>
      <c r="AC52" s="5">
        <v>0</v>
      </c>
      <c r="AH52" s="5" t="s">
        <v>14491</v>
      </c>
      <c r="AJ52" s="5" t="s">
        <v>184</v>
      </c>
      <c r="CH52" s="5" t="s">
        <v>14490</v>
      </c>
      <c r="DE52" s="5" t="s">
        <v>9631</v>
      </c>
      <c r="FM52" s="5" t="s">
        <v>14489</v>
      </c>
      <c r="FN52" s="5">
        <v>9.2233720368547697E+18</v>
      </c>
      <c r="FV52" s="5" t="s">
        <v>662</v>
      </c>
      <c r="FX52" s="5" t="s">
        <v>13703</v>
      </c>
      <c r="GI52" s="5">
        <v>1</v>
      </c>
    </row>
    <row r="53" spans="1:215" s="5" customFormat="1" x14ac:dyDescent="0.2">
      <c r="A53" s="5" t="s">
        <v>14487</v>
      </c>
      <c r="B53" s="5" t="s">
        <v>14488</v>
      </c>
      <c r="C53" s="5">
        <v>606553</v>
      </c>
      <c r="E53" s="5" t="s">
        <v>229</v>
      </c>
      <c r="F53" s="5" t="s">
        <v>553</v>
      </c>
      <c r="G53" s="5" t="s">
        <v>168</v>
      </c>
      <c r="H53" s="5" t="s">
        <v>169</v>
      </c>
      <c r="I53" s="5" t="s">
        <v>170</v>
      </c>
      <c r="J53" s="5" t="s">
        <v>171</v>
      </c>
      <c r="M53" s="5" t="s">
        <v>172</v>
      </c>
      <c r="P53" s="5" t="s">
        <v>555</v>
      </c>
      <c r="Q53" s="5">
        <v>1110204</v>
      </c>
      <c r="R53" s="6">
        <v>43056.431250000001</v>
      </c>
      <c r="S53" s="6">
        <v>43585.614583333336</v>
      </c>
      <c r="T53" s="6">
        <v>43588.409722222219</v>
      </c>
      <c r="AC53" s="5">
        <v>0</v>
      </c>
      <c r="AJ53" s="5">
        <v>1110204</v>
      </c>
      <c r="DE53" s="5" t="s">
        <v>9631</v>
      </c>
      <c r="EA53" s="5" t="s">
        <v>1656</v>
      </c>
      <c r="EC53" s="5" t="s">
        <v>14487</v>
      </c>
      <c r="ED53" s="5" t="s">
        <v>4800</v>
      </c>
      <c r="FM53" s="5" t="s">
        <v>14486</v>
      </c>
      <c r="FN53" s="5">
        <v>9.2233720368547697E+18</v>
      </c>
      <c r="FV53" s="5" t="s">
        <v>662</v>
      </c>
    </row>
    <row r="54" spans="1:215" s="5" customFormat="1" x14ac:dyDescent="0.2">
      <c r="A54" s="5" t="s">
        <v>14485</v>
      </c>
      <c r="B54" s="5" t="s">
        <v>10086</v>
      </c>
      <c r="C54" s="5">
        <v>606545</v>
      </c>
      <c r="E54" s="5" t="s">
        <v>229</v>
      </c>
      <c r="F54" s="5" t="s">
        <v>553</v>
      </c>
      <c r="G54" s="5" t="s">
        <v>168</v>
      </c>
      <c r="H54" s="5" t="s">
        <v>169</v>
      </c>
      <c r="I54" s="5" t="s">
        <v>170</v>
      </c>
      <c r="J54" s="5" t="s">
        <v>171</v>
      </c>
      <c r="M54" s="5" t="s">
        <v>172</v>
      </c>
      <c r="P54" s="5">
        <v>1110204</v>
      </c>
      <c r="Q54" s="5">
        <v>1110204</v>
      </c>
      <c r="R54" s="6">
        <v>43056.414583333331</v>
      </c>
      <c r="S54" s="6">
        <v>43574.493750000001</v>
      </c>
      <c r="T54" s="6">
        <v>43588.409722222219</v>
      </c>
      <c r="AC54" s="5">
        <v>0</v>
      </c>
      <c r="AJ54" s="5">
        <v>1110204</v>
      </c>
      <c r="DE54" s="5" t="s">
        <v>9631</v>
      </c>
      <c r="EA54" s="5" t="s">
        <v>2031</v>
      </c>
      <c r="EC54" s="5" t="s">
        <v>14485</v>
      </c>
      <c r="ED54" s="5" t="s">
        <v>4800</v>
      </c>
      <c r="FM54" s="5" t="s">
        <v>14484</v>
      </c>
      <c r="FN54" s="5">
        <v>9.2233720368547697E+18</v>
      </c>
      <c r="FV54" s="5" t="s">
        <v>662</v>
      </c>
    </row>
    <row r="55" spans="1:215" s="5" customFormat="1" x14ac:dyDescent="0.2">
      <c r="A55" s="5" t="s">
        <v>14483</v>
      </c>
      <c r="B55" s="5" t="s">
        <v>14482</v>
      </c>
      <c r="C55" s="5">
        <v>606537</v>
      </c>
      <c r="E55" s="5" t="s">
        <v>166</v>
      </c>
      <c r="F55" s="5" t="s">
        <v>553</v>
      </c>
      <c r="G55" s="5" t="s">
        <v>168</v>
      </c>
      <c r="H55" s="5" t="s">
        <v>169</v>
      </c>
      <c r="I55" s="5" t="s">
        <v>170</v>
      </c>
      <c r="J55" s="5" t="s">
        <v>171</v>
      </c>
      <c r="M55" s="5" t="s">
        <v>319</v>
      </c>
      <c r="P55" s="5">
        <v>1109751</v>
      </c>
      <c r="Q55" s="5">
        <v>1109751</v>
      </c>
      <c r="R55" s="6">
        <v>43056.37777777778</v>
      </c>
      <c r="S55" s="6">
        <v>43553.583333333336</v>
      </c>
      <c r="T55" s="6">
        <v>43588.409722222219</v>
      </c>
      <c r="Y55" s="5" t="s">
        <v>1074</v>
      </c>
      <c r="AC55" s="5">
        <v>0</v>
      </c>
      <c r="AD55" s="5" t="s">
        <v>7986</v>
      </c>
      <c r="AE55" s="5" t="s">
        <v>12217</v>
      </c>
      <c r="AH55" s="5" t="s">
        <v>14481</v>
      </c>
      <c r="AJ55" s="5">
        <v>1109751</v>
      </c>
      <c r="AK55" s="5">
        <v>1119767</v>
      </c>
      <c r="AL55" s="5" t="s">
        <v>555</v>
      </c>
      <c r="BU55" s="5" t="s">
        <v>14480</v>
      </c>
      <c r="CH55" s="5" t="s">
        <v>14479</v>
      </c>
      <c r="DE55" s="5" t="s">
        <v>9631</v>
      </c>
      <c r="EB55" s="5" t="s">
        <v>8676</v>
      </c>
      <c r="FM55" s="5" t="s">
        <v>14478</v>
      </c>
      <c r="FN55" s="5">
        <v>9.2233720368547697E+18</v>
      </c>
      <c r="FV55" s="5" t="s">
        <v>662</v>
      </c>
      <c r="GI55" s="5">
        <v>1</v>
      </c>
      <c r="GP55" s="5" t="s">
        <v>14477</v>
      </c>
      <c r="HC55" s="5" t="s">
        <v>14476</v>
      </c>
      <c r="HD55" s="5" t="s">
        <v>14475</v>
      </c>
      <c r="HE55" s="5" t="s">
        <v>14474</v>
      </c>
      <c r="HF55" s="5" t="s">
        <v>14473</v>
      </c>
      <c r="HG55" s="5" t="s">
        <v>14472</v>
      </c>
    </row>
    <row r="56" spans="1:215" s="5" customFormat="1" x14ac:dyDescent="0.2">
      <c r="A56" s="5" t="s">
        <v>14471</v>
      </c>
      <c r="B56" s="5" t="s">
        <v>14470</v>
      </c>
      <c r="C56" s="5">
        <v>606503</v>
      </c>
      <c r="E56" s="5" t="s">
        <v>166</v>
      </c>
      <c r="F56" s="5" t="s">
        <v>167</v>
      </c>
      <c r="G56" s="5" t="s">
        <v>168</v>
      </c>
      <c r="H56" s="5" t="s">
        <v>169</v>
      </c>
      <c r="I56" s="5" t="s">
        <v>170</v>
      </c>
      <c r="J56" s="5" t="s">
        <v>171</v>
      </c>
      <c r="M56" s="5" t="s">
        <v>172</v>
      </c>
      <c r="N56" s="5" t="s">
        <v>167</v>
      </c>
      <c r="O56" s="5" t="s">
        <v>614</v>
      </c>
      <c r="P56" s="5">
        <v>1110204</v>
      </c>
      <c r="Q56" s="5">
        <v>1110204</v>
      </c>
      <c r="R56" s="6">
        <v>43055.602083333331</v>
      </c>
      <c r="S56" s="6">
        <v>43069.53402777778</v>
      </c>
      <c r="T56" s="6">
        <v>43588.409722222219</v>
      </c>
      <c r="U56" s="6">
        <v>43069.53402777778</v>
      </c>
      <c r="Y56" s="5" t="s">
        <v>1074</v>
      </c>
      <c r="AC56" s="5">
        <v>0</v>
      </c>
      <c r="AH56" s="5" t="s">
        <v>14469</v>
      </c>
      <c r="AJ56" s="5">
        <v>1110204</v>
      </c>
      <c r="CH56" s="5" t="s">
        <v>14468</v>
      </c>
      <c r="DE56" s="5" t="s">
        <v>9631</v>
      </c>
      <c r="EB56" s="5" t="s">
        <v>13850</v>
      </c>
      <c r="FM56" s="5" t="s">
        <v>14467</v>
      </c>
      <c r="FN56" s="5">
        <v>9.2233720368547697E+18</v>
      </c>
      <c r="FV56" s="5" t="s">
        <v>662</v>
      </c>
      <c r="FX56" s="5" t="s">
        <v>13703</v>
      </c>
      <c r="FY56" s="5" t="s">
        <v>11582</v>
      </c>
      <c r="GI56" s="5">
        <v>0</v>
      </c>
    </row>
    <row r="57" spans="1:215" s="5" customFormat="1" x14ac:dyDescent="0.2">
      <c r="A57" s="5" t="s">
        <v>14466</v>
      </c>
      <c r="B57" s="5" t="s">
        <v>14465</v>
      </c>
      <c r="C57" s="5">
        <v>606500</v>
      </c>
      <c r="E57" s="5" t="s">
        <v>166</v>
      </c>
      <c r="F57" s="5" t="s">
        <v>553</v>
      </c>
      <c r="G57" s="5" t="s">
        <v>168</v>
      </c>
      <c r="H57" s="5" t="s">
        <v>169</v>
      </c>
      <c r="I57" s="5" t="s">
        <v>170</v>
      </c>
      <c r="J57" s="5" t="s">
        <v>171</v>
      </c>
      <c r="M57" s="5" t="s">
        <v>172</v>
      </c>
      <c r="P57" s="5" t="s">
        <v>668</v>
      </c>
      <c r="Q57" s="5" t="s">
        <v>668</v>
      </c>
      <c r="R57" s="6">
        <v>43055.586111111108</v>
      </c>
      <c r="S57" s="6">
        <v>43059.499305555553</v>
      </c>
      <c r="T57" s="6">
        <v>43588.409722222219</v>
      </c>
      <c r="Y57" s="5" t="s">
        <v>13433</v>
      </c>
      <c r="AC57" s="5">
        <v>0</v>
      </c>
      <c r="AH57" s="5" t="s">
        <v>14464</v>
      </c>
      <c r="AJ57" s="5" t="s">
        <v>668</v>
      </c>
      <c r="DE57" s="5" t="s">
        <v>9631</v>
      </c>
      <c r="FM57" s="5" t="s">
        <v>14463</v>
      </c>
      <c r="FN57" s="5">
        <v>9.2233720368547697E+18</v>
      </c>
      <c r="FV57" s="5" t="s">
        <v>662</v>
      </c>
      <c r="GI57" s="5">
        <v>3</v>
      </c>
    </row>
    <row r="58" spans="1:215" s="5" customFormat="1" x14ac:dyDescent="0.2">
      <c r="A58" s="5" t="s">
        <v>14462</v>
      </c>
      <c r="B58" s="5" t="s">
        <v>14461</v>
      </c>
      <c r="C58" s="5">
        <v>606499</v>
      </c>
      <c r="E58" s="5" t="s">
        <v>166</v>
      </c>
      <c r="F58" s="5" t="s">
        <v>167</v>
      </c>
      <c r="G58" s="5" t="s">
        <v>168</v>
      </c>
      <c r="H58" s="5" t="s">
        <v>169</v>
      </c>
      <c r="I58" s="5" t="s">
        <v>170</v>
      </c>
      <c r="J58" s="5" t="s">
        <v>171</v>
      </c>
      <c r="M58" s="5" t="s">
        <v>172</v>
      </c>
      <c r="N58" s="5" t="s">
        <v>167</v>
      </c>
      <c r="O58" s="5">
        <v>1109123</v>
      </c>
      <c r="P58" s="5" t="s">
        <v>350</v>
      </c>
      <c r="Q58" s="5" t="s">
        <v>350</v>
      </c>
      <c r="R58" s="6">
        <v>43055.57916666667</v>
      </c>
      <c r="S58" s="6">
        <v>43074.643750000003</v>
      </c>
      <c r="T58" s="6">
        <v>43588.409722222219</v>
      </c>
      <c r="U58" s="6">
        <v>43055.696527777778</v>
      </c>
      <c r="W58" s="7">
        <v>43073</v>
      </c>
      <c r="Y58" s="5" t="s">
        <v>14116</v>
      </c>
      <c r="AC58" s="5">
        <v>0</v>
      </c>
      <c r="AH58" s="5" t="s">
        <v>14460</v>
      </c>
      <c r="AJ58" s="5" t="s">
        <v>350</v>
      </c>
      <c r="DE58" s="5" t="s">
        <v>9631</v>
      </c>
      <c r="FM58" s="5" t="s">
        <v>14459</v>
      </c>
      <c r="FN58" s="5">
        <v>9.2233720368547697E+18</v>
      </c>
      <c r="FV58" s="5" t="s">
        <v>662</v>
      </c>
    </row>
    <row r="59" spans="1:215" s="5" customFormat="1" x14ac:dyDescent="0.2">
      <c r="A59" s="5" t="s">
        <v>14458</v>
      </c>
      <c r="B59" s="5" t="s">
        <v>14457</v>
      </c>
      <c r="C59" s="5">
        <v>606418</v>
      </c>
      <c r="E59" s="5" t="s">
        <v>166</v>
      </c>
      <c r="F59" s="5" t="s">
        <v>167</v>
      </c>
      <c r="G59" s="5" t="s">
        <v>168</v>
      </c>
      <c r="H59" s="5" t="s">
        <v>169</v>
      </c>
      <c r="I59" s="5" t="s">
        <v>170</v>
      </c>
      <c r="J59" s="5" t="s">
        <v>171</v>
      </c>
      <c r="M59" s="5" t="s">
        <v>172</v>
      </c>
      <c r="N59" s="5" t="s">
        <v>167</v>
      </c>
      <c r="O59" s="5" t="s">
        <v>184</v>
      </c>
      <c r="P59" s="5">
        <v>1110204</v>
      </c>
      <c r="Q59" s="5">
        <v>1110204</v>
      </c>
      <c r="R59" s="6">
        <v>43054.623611111114</v>
      </c>
      <c r="S59" s="6">
        <v>43068.62777777778</v>
      </c>
      <c r="T59" s="6">
        <v>43588.409722222219</v>
      </c>
      <c r="U59" s="6">
        <v>43068.62777777778</v>
      </c>
      <c r="Y59" s="5" t="s">
        <v>9104</v>
      </c>
      <c r="AC59" s="5">
        <v>0</v>
      </c>
      <c r="AH59" s="5" t="s">
        <v>14456</v>
      </c>
      <c r="AJ59" s="5">
        <v>1110204</v>
      </c>
      <c r="DE59" s="5" t="s">
        <v>9631</v>
      </c>
      <c r="EB59" s="5" t="s">
        <v>10666</v>
      </c>
      <c r="FM59" s="5" t="s">
        <v>14455</v>
      </c>
      <c r="FN59" s="5">
        <v>9.2233720368547697E+18</v>
      </c>
      <c r="FV59" s="5" t="s">
        <v>662</v>
      </c>
      <c r="FX59" s="5" t="s">
        <v>13703</v>
      </c>
      <c r="GI59" s="5">
        <v>2</v>
      </c>
    </row>
    <row r="60" spans="1:215" s="5" customFormat="1" x14ac:dyDescent="0.2">
      <c r="A60" s="5" t="s">
        <v>14454</v>
      </c>
      <c r="B60" s="5" t="s">
        <v>14453</v>
      </c>
      <c r="C60" s="5">
        <v>606388</v>
      </c>
      <c r="E60" s="5" t="s">
        <v>180</v>
      </c>
      <c r="F60" s="5" t="s">
        <v>167</v>
      </c>
      <c r="G60" s="5" t="s">
        <v>168</v>
      </c>
      <c r="H60" s="5" t="s">
        <v>169</v>
      </c>
      <c r="I60" s="5" t="s">
        <v>170</v>
      </c>
      <c r="J60" s="5" t="s">
        <v>171</v>
      </c>
      <c r="M60" s="5" t="s">
        <v>172</v>
      </c>
      <c r="N60" s="5" t="s">
        <v>167</v>
      </c>
      <c r="O60" s="5">
        <v>1110204</v>
      </c>
      <c r="P60" s="5" t="s">
        <v>181</v>
      </c>
      <c r="Q60" s="5" t="s">
        <v>181</v>
      </c>
      <c r="R60" s="6">
        <v>43054.498611111114</v>
      </c>
      <c r="S60" s="6">
        <v>43180.667361111111</v>
      </c>
      <c r="T60" s="6">
        <v>43588.409722222219</v>
      </c>
      <c r="U60" s="6">
        <v>43067.615277777775</v>
      </c>
      <c r="Y60" s="5" t="s">
        <v>1640</v>
      </c>
      <c r="AC60" s="5">
        <v>0</v>
      </c>
      <c r="AH60" s="5" t="s">
        <v>14452</v>
      </c>
      <c r="AJ60" s="5" t="s">
        <v>181</v>
      </c>
      <c r="CH60" s="5" t="s">
        <v>14451</v>
      </c>
      <c r="DE60" s="5" t="s">
        <v>9631</v>
      </c>
      <c r="EB60" s="5" t="s">
        <v>9568</v>
      </c>
      <c r="FM60" s="5" t="s">
        <v>14450</v>
      </c>
      <c r="FN60" s="5">
        <v>9.2233720368547697E+18</v>
      </c>
      <c r="FV60" s="5" t="s">
        <v>3518</v>
      </c>
      <c r="GH60" s="5" t="s">
        <v>14449</v>
      </c>
    </row>
    <row r="61" spans="1:215" s="5" customFormat="1" x14ac:dyDescent="0.2">
      <c r="A61" s="5" t="s">
        <v>14448</v>
      </c>
      <c r="B61" s="5" t="s">
        <v>14447</v>
      </c>
      <c r="C61" s="5">
        <v>606319</v>
      </c>
      <c r="E61" s="5" t="s">
        <v>166</v>
      </c>
      <c r="F61" s="5" t="s">
        <v>167</v>
      </c>
      <c r="G61" s="5" t="s">
        <v>168</v>
      </c>
      <c r="H61" s="5" t="s">
        <v>169</v>
      </c>
      <c r="I61" s="5" t="s">
        <v>170</v>
      </c>
      <c r="J61" s="5" t="s">
        <v>171</v>
      </c>
      <c r="M61" s="5" t="s">
        <v>172</v>
      </c>
      <c r="N61" s="5" t="s">
        <v>167</v>
      </c>
      <c r="O61" s="5" t="s">
        <v>614</v>
      </c>
      <c r="P61" s="5">
        <v>1110204</v>
      </c>
      <c r="Q61" s="5">
        <v>1110204</v>
      </c>
      <c r="R61" s="6">
        <v>43053.704861111109</v>
      </c>
      <c r="S61" s="6">
        <v>43081.926388888889</v>
      </c>
      <c r="T61" s="6">
        <v>43588.409722222219</v>
      </c>
      <c r="U61" s="6">
        <v>43081.926388888889</v>
      </c>
      <c r="W61" s="5" t="s">
        <v>12554</v>
      </c>
      <c r="Y61" s="5" t="s">
        <v>615</v>
      </c>
      <c r="AC61" s="5">
        <v>0</v>
      </c>
      <c r="AH61" s="5" t="s">
        <v>1401</v>
      </c>
      <c r="AJ61" s="5">
        <v>1110204</v>
      </c>
      <c r="CH61" s="5" t="s">
        <v>14446</v>
      </c>
      <c r="DE61" s="5" t="s">
        <v>9631</v>
      </c>
      <c r="EB61" s="5" t="s">
        <v>13850</v>
      </c>
      <c r="FM61" s="5" t="s">
        <v>14445</v>
      </c>
      <c r="FN61" s="5">
        <v>9.2233720368547697E+18</v>
      </c>
      <c r="FV61" s="5" t="s">
        <v>662</v>
      </c>
      <c r="FX61" s="5" t="s">
        <v>13703</v>
      </c>
      <c r="FY61" s="5" t="s">
        <v>11582</v>
      </c>
      <c r="GI61" s="5">
        <v>2</v>
      </c>
      <c r="HC61" s="5" t="s">
        <v>14444</v>
      </c>
    </row>
    <row r="62" spans="1:215" s="5" customFormat="1" x14ac:dyDescent="0.2">
      <c r="A62" s="5" t="s">
        <v>14443</v>
      </c>
      <c r="B62" s="5" t="s">
        <v>14442</v>
      </c>
      <c r="C62" s="5">
        <v>606286</v>
      </c>
      <c r="E62" s="5" t="s">
        <v>166</v>
      </c>
      <c r="F62" s="5" t="s">
        <v>167</v>
      </c>
      <c r="G62" s="5" t="s">
        <v>168</v>
      </c>
      <c r="H62" s="5" t="s">
        <v>169</v>
      </c>
      <c r="I62" s="5" t="s">
        <v>170</v>
      </c>
      <c r="J62" s="5" t="s">
        <v>171</v>
      </c>
      <c r="M62" s="5" t="s">
        <v>172</v>
      </c>
      <c r="N62" s="5" t="s">
        <v>167</v>
      </c>
      <c r="O62" s="5" t="s">
        <v>614</v>
      </c>
      <c r="P62" s="5" t="s">
        <v>185</v>
      </c>
      <c r="Q62" s="5" t="s">
        <v>185</v>
      </c>
      <c r="R62" s="6">
        <v>43053.624305555553</v>
      </c>
      <c r="S62" s="6">
        <v>43096.646527777775</v>
      </c>
      <c r="T62" s="6">
        <v>43588.409722222219</v>
      </c>
      <c r="U62" s="6">
        <v>43081.603472222225</v>
      </c>
      <c r="W62" s="5" t="s">
        <v>12554</v>
      </c>
      <c r="Y62" s="5" t="s">
        <v>615</v>
      </c>
      <c r="AC62" s="5">
        <v>0</v>
      </c>
      <c r="AH62" s="5" t="s">
        <v>14441</v>
      </c>
      <c r="AJ62" s="5" t="s">
        <v>185</v>
      </c>
      <c r="AK62" s="5" t="s">
        <v>668</v>
      </c>
      <c r="BG62" s="5" t="s">
        <v>14440</v>
      </c>
      <c r="CH62" s="5" t="s">
        <v>14439</v>
      </c>
      <c r="DE62" s="5" t="s">
        <v>9631</v>
      </c>
      <c r="FM62" s="5" t="s">
        <v>14438</v>
      </c>
      <c r="FN62" s="5">
        <v>9.2233720368547697E+18</v>
      </c>
      <c r="FV62" s="5" t="s">
        <v>662</v>
      </c>
      <c r="FX62" s="5" t="s">
        <v>11582</v>
      </c>
      <c r="GI62" s="5">
        <v>3</v>
      </c>
      <c r="HC62" s="5" t="s">
        <v>14437</v>
      </c>
      <c r="HD62" s="5" t="s">
        <v>14436</v>
      </c>
      <c r="HE62" s="5" t="s">
        <v>14435</v>
      </c>
    </row>
    <row r="63" spans="1:215" s="5" customFormat="1" x14ac:dyDescent="0.2">
      <c r="A63" s="5" t="s">
        <v>14434</v>
      </c>
      <c r="B63" s="5" t="s">
        <v>14433</v>
      </c>
      <c r="C63" s="5">
        <v>606265</v>
      </c>
      <c r="E63" s="5" t="s">
        <v>166</v>
      </c>
      <c r="F63" s="5" t="s">
        <v>167</v>
      </c>
      <c r="G63" s="5" t="s">
        <v>168</v>
      </c>
      <c r="H63" s="5" t="s">
        <v>169</v>
      </c>
      <c r="I63" s="5" t="s">
        <v>170</v>
      </c>
      <c r="J63" s="5" t="s">
        <v>171</v>
      </c>
      <c r="M63" s="5" t="s">
        <v>172</v>
      </c>
      <c r="N63" s="5" t="s">
        <v>167</v>
      </c>
      <c r="O63" s="5" t="s">
        <v>10375</v>
      </c>
      <c r="P63" s="5" t="s">
        <v>12620</v>
      </c>
      <c r="Q63" s="5" t="s">
        <v>12620</v>
      </c>
      <c r="R63" s="6">
        <v>43053.543055555558</v>
      </c>
      <c r="S63" s="6">
        <v>43083.458333333336</v>
      </c>
      <c r="T63" s="6">
        <v>43588.409722222219</v>
      </c>
      <c r="U63" s="6">
        <v>43082.622916666667</v>
      </c>
      <c r="Y63" s="5" t="s">
        <v>5845</v>
      </c>
      <c r="AC63" s="5">
        <v>0</v>
      </c>
      <c r="AH63" s="5" t="s">
        <v>14432</v>
      </c>
      <c r="AJ63" s="5" t="s">
        <v>12620</v>
      </c>
      <c r="AK63" s="5" t="s">
        <v>10375</v>
      </c>
      <c r="BU63" s="5" t="s">
        <v>14431</v>
      </c>
      <c r="BV63" s="5" t="s">
        <v>14430</v>
      </c>
      <c r="DE63" s="5" t="s">
        <v>9631</v>
      </c>
      <c r="EB63" s="5" t="s">
        <v>9568</v>
      </c>
      <c r="FM63" s="5" t="s">
        <v>14429</v>
      </c>
      <c r="FN63" s="5">
        <v>9.2233720368547697E+18</v>
      </c>
      <c r="FV63" s="5" t="s">
        <v>662</v>
      </c>
      <c r="FX63" s="5" t="s">
        <v>11582</v>
      </c>
      <c r="GI63" s="5">
        <v>1</v>
      </c>
      <c r="HC63" s="5" t="s">
        <v>14428</v>
      </c>
      <c r="HD63" s="5" t="s">
        <v>14427</v>
      </c>
    </row>
    <row r="64" spans="1:215" s="5" customFormat="1" x14ac:dyDescent="0.2">
      <c r="A64" s="5" t="s">
        <v>14426</v>
      </c>
      <c r="B64" s="5" t="s">
        <v>14425</v>
      </c>
      <c r="C64" s="5">
        <v>606249</v>
      </c>
      <c r="E64" s="5" t="s">
        <v>166</v>
      </c>
      <c r="F64" s="5" t="s">
        <v>167</v>
      </c>
      <c r="G64" s="5" t="s">
        <v>168</v>
      </c>
      <c r="H64" s="5" t="s">
        <v>169</v>
      </c>
      <c r="I64" s="5" t="s">
        <v>170</v>
      </c>
      <c r="J64" s="5" t="s">
        <v>171</v>
      </c>
      <c r="M64" s="5" t="s">
        <v>172</v>
      </c>
      <c r="N64" s="5" t="s">
        <v>167</v>
      </c>
      <c r="O64" s="5" t="s">
        <v>184</v>
      </c>
      <c r="P64" s="5" t="s">
        <v>215</v>
      </c>
      <c r="Q64" s="5" t="s">
        <v>215</v>
      </c>
      <c r="R64" s="6">
        <v>43053.461805555555</v>
      </c>
      <c r="S64" s="6">
        <v>43425.415972222225</v>
      </c>
      <c r="T64" s="6">
        <v>43588.409722222219</v>
      </c>
      <c r="U64" s="6">
        <v>43059.545138888891</v>
      </c>
      <c r="Y64" s="5" t="s">
        <v>9104</v>
      </c>
      <c r="AC64" s="5">
        <v>0</v>
      </c>
      <c r="AH64" s="5" t="s">
        <v>14424</v>
      </c>
      <c r="AJ64" s="5">
        <v>1113379</v>
      </c>
      <c r="AK64" s="5" t="s">
        <v>215</v>
      </c>
      <c r="AL64" s="5" t="s">
        <v>282</v>
      </c>
      <c r="AZ64" s="5" t="s">
        <v>14423</v>
      </c>
      <c r="CH64" s="5" t="s">
        <v>14422</v>
      </c>
      <c r="DE64" s="5" t="s">
        <v>9631</v>
      </c>
      <c r="EB64" s="5" t="s">
        <v>10666</v>
      </c>
      <c r="FM64" s="5" t="s">
        <v>14421</v>
      </c>
      <c r="FN64" s="5">
        <v>9.2233720368547697E+18</v>
      </c>
      <c r="FV64" s="5" t="s">
        <v>662</v>
      </c>
      <c r="FX64" s="5" t="s">
        <v>13703</v>
      </c>
      <c r="GI64" s="5">
        <v>1</v>
      </c>
    </row>
    <row r="65" spans="1:215" s="5" customFormat="1" x14ac:dyDescent="0.2">
      <c r="A65" s="5" t="s">
        <v>14420</v>
      </c>
      <c r="B65" s="5" t="s">
        <v>14419</v>
      </c>
      <c r="C65" s="5">
        <v>606247</v>
      </c>
      <c r="E65" s="5" t="s">
        <v>166</v>
      </c>
      <c r="F65" s="5" t="s">
        <v>167</v>
      </c>
      <c r="G65" s="5" t="s">
        <v>168</v>
      </c>
      <c r="H65" s="5" t="s">
        <v>169</v>
      </c>
      <c r="I65" s="5" t="s">
        <v>170</v>
      </c>
      <c r="J65" s="5" t="s">
        <v>171</v>
      </c>
      <c r="M65" s="5" t="s">
        <v>172</v>
      </c>
      <c r="N65" s="5" t="s">
        <v>167</v>
      </c>
      <c r="O65" s="5" t="s">
        <v>671</v>
      </c>
      <c r="P65" s="5">
        <v>1110204</v>
      </c>
      <c r="Q65" s="5">
        <v>1110204</v>
      </c>
      <c r="R65" s="6">
        <v>43053.456250000003</v>
      </c>
      <c r="S65" s="6">
        <v>43082.630555555559</v>
      </c>
      <c r="T65" s="6">
        <v>43588.409722222219</v>
      </c>
      <c r="U65" s="6">
        <v>43082.630555555559</v>
      </c>
      <c r="Y65" s="5" t="s">
        <v>1074</v>
      </c>
      <c r="AC65" s="5">
        <v>0</v>
      </c>
      <c r="AH65" s="5" t="s">
        <v>14418</v>
      </c>
      <c r="AJ65" s="5">
        <v>1110204</v>
      </c>
      <c r="BR65" s="5" t="s">
        <v>14413</v>
      </c>
      <c r="DE65" s="5" t="s">
        <v>9631</v>
      </c>
      <c r="FM65" s="5" t="s">
        <v>14417</v>
      </c>
      <c r="FN65" s="5">
        <v>9.2233720368547697E+18</v>
      </c>
      <c r="FV65" s="5" t="s">
        <v>662</v>
      </c>
      <c r="FX65" s="5" t="s">
        <v>13703</v>
      </c>
      <c r="FY65" s="5" t="s">
        <v>11582</v>
      </c>
      <c r="GI65" s="5">
        <v>5</v>
      </c>
    </row>
    <row r="66" spans="1:215" s="5" customFormat="1" x14ac:dyDescent="0.2">
      <c r="A66" s="5" t="s">
        <v>14416</v>
      </c>
      <c r="B66" s="5" t="s">
        <v>14415</v>
      </c>
      <c r="C66" s="5">
        <v>606246</v>
      </c>
      <c r="E66" s="5" t="s">
        <v>166</v>
      </c>
      <c r="F66" s="5" t="s">
        <v>167</v>
      </c>
      <c r="G66" s="5" t="s">
        <v>168</v>
      </c>
      <c r="H66" s="5" t="s">
        <v>169</v>
      </c>
      <c r="I66" s="5" t="s">
        <v>170</v>
      </c>
      <c r="J66" s="5" t="s">
        <v>171</v>
      </c>
      <c r="M66" s="5" t="s">
        <v>172</v>
      </c>
      <c r="N66" s="5" t="s">
        <v>167</v>
      </c>
      <c r="O66" s="5" t="s">
        <v>671</v>
      </c>
      <c r="P66" s="5">
        <v>1110204</v>
      </c>
      <c r="Q66" s="5">
        <v>1110204</v>
      </c>
      <c r="R66" s="6">
        <v>43053.45416666667</v>
      </c>
      <c r="S66" s="6">
        <v>43082.629861111112</v>
      </c>
      <c r="T66" s="6">
        <v>43588.409722222219</v>
      </c>
      <c r="U66" s="6">
        <v>43082.629861111112</v>
      </c>
      <c r="Y66" s="5" t="s">
        <v>1074</v>
      </c>
      <c r="AC66" s="5">
        <v>0</v>
      </c>
      <c r="AH66" s="5" t="s">
        <v>14414</v>
      </c>
      <c r="AJ66" s="5">
        <v>1110204</v>
      </c>
      <c r="BR66" s="5" t="s">
        <v>14413</v>
      </c>
      <c r="CH66" s="5" t="s">
        <v>14412</v>
      </c>
      <c r="DE66" s="5" t="s">
        <v>9631</v>
      </c>
      <c r="FM66" s="5" t="s">
        <v>14411</v>
      </c>
      <c r="FN66" s="5">
        <v>9.2233720368547697E+18</v>
      </c>
      <c r="FV66" s="5" t="s">
        <v>662</v>
      </c>
      <c r="FX66" s="5" t="s">
        <v>13703</v>
      </c>
      <c r="FY66" s="5" t="s">
        <v>11582</v>
      </c>
      <c r="GI66" s="5">
        <v>5</v>
      </c>
    </row>
    <row r="67" spans="1:215" s="5" customFormat="1" x14ac:dyDescent="0.2">
      <c r="A67" s="5" t="s">
        <v>14410</v>
      </c>
      <c r="B67" s="5" t="s">
        <v>14409</v>
      </c>
      <c r="C67" s="5">
        <v>606245</v>
      </c>
      <c r="E67" s="5" t="s">
        <v>166</v>
      </c>
      <c r="F67" s="5" t="s">
        <v>167</v>
      </c>
      <c r="G67" s="5" t="s">
        <v>168</v>
      </c>
      <c r="H67" s="5" t="s">
        <v>169</v>
      </c>
      <c r="I67" s="5" t="s">
        <v>170</v>
      </c>
      <c r="J67" s="5" t="s">
        <v>171</v>
      </c>
      <c r="M67" s="5" t="s">
        <v>172</v>
      </c>
      <c r="N67" s="5" t="s">
        <v>167</v>
      </c>
      <c r="O67" s="5" t="s">
        <v>671</v>
      </c>
      <c r="P67" s="5">
        <v>1110204</v>
      </c>
      <c r="Q67" s="5">
        <v>1110204</v>
      </c>
      <c r="R67" s="6">
        <v>43053.453472222223</v>
      </c>
      <c r="S67" s="6">
        <v>43213.576388888891</v>
      </c>
      <c r="T67" s="6">
        <v>43588.409722222219</v>
      </c>
      <c r="U67" s="6">
        <v>43067.53402777778</v>
      </c>
      <c r="W67" s="5" t="s">
        <v>13921</v>
      </c>
      <c r="Y67" s="5" t="s">
        <v>5845</v>
      </c>
      <c r="AC67" s="5">
        <v>0</v>
      </c>
      <c r="AH67" s="5" t="s">
        <v>14408</v>
      </c>
      <c r="AJ67" s="5">
        <v>1110204</v>
      </c>
      <c r="BG67" s="5" t="s">
        <v>14018</v>
      </c>
      <c r="CH67" s="5" t="s">
        <v>14407</v>
      </c>
      <c r="DE67" s="5" t="s">
        <v>9631</v>
      </c>
      <c r="FM67" s="5" t="s">
        <v>14406</v>
      </c>
      <c r="FN67" s="5">
        <v>9.2233720368547697E+18</v>
      </c>
      <c r="FV67" s="5" t="s">
        <v>662</v>
      </c>
      <c r="FX67" s="5" t="s">
        <v>13703</v>
      </c>
      <c r="GI67" s="5">
        <v>2</v>
      </c>
    </row>
    <row r="68" spans="1:215" s="5" customFormat="1" x14ac:dyDescent="0.2">
      <c r="A68" s="5" t="s">
        <v>14405</v>
      </c>
      <c r="B68" s="5" t="s">
        <v>14404</v>
      </c>
      <c r="C68" s="5">
        <v>606229</v>
      </c>
      <c r="E68" s="5" t="s">
        <v>166</v>
      </c>
      <c r="F68" s="5" t="s">
        <v>167</v>
      </c>
      <c r="G68" s="5" t="s">
        <v>168</v>
      </c>
      <c r="H68" s="5" t="s">
        <v>169</v>
      </c>
      <c r="I68" s="5" t="s">
        <v>170</v>
      </c>
      <c r="J68" s="5" t="s">
        <v>171</v>
      </c>
      <c r="M68" s="5" t="s">
        <v>319</v>
      </c>
      <c r="N68" s="5" t="s">
        <v>167</v>
      </c>
      <c r="O68" s="5" t="s">
        <v>614</v>
      </c>
      <c r="P68" s="5" t="s">
        <v>181</v>
      </c>
      <c r="Q68" s="5" t="s">
        <v>181</v>
      </c>
      <c r="R68" s="6">
        <v>43053.415277777778</v>
      </c>
      <c r="S68" s="6">
        <v>43227.494444444441</v>
      </c>
      <c r="T68" s="6">
        <v>43588.409722222219</v>
      </c>
      <c r="U68" s="6">
        <v>43180.415972222225</v>
      </c>
      <c r="W68" s="5" t="s">
        <v>14403</v>
      </c>
      <c r="Y68" s="5" t="s">
        <v>11119</v>
      </c>
      <c r="Z68" s="5" t="s">
        <v>1806</v>
      </c>
      <c r="AC68" s="5">
        <v>0</v>
      </c>
      <c r="AD68" s="5" t="s">
        <v>7986</v>
      </c>
      <c r="AH68" s="5" t="s">
        <v>14402</v>
      </c>
      <c r="AJ68" s="5" t="s">
        <v>614</v>
      </c>
      <c r="AK68" s="5" t="s">
        <v>181</v>
      </c>
      <c r="CH68" s="5" t="s">
        <v>14401</v>
      </c>
      <c r="DE68" s="5" t="s">
        <v>9631</v>
      </c>
      <c r="EB68" s="5" t="s">
        <v>9568</v>
      </c>
      <c r="ES68" s="6">
        <v>43193</v>
      </c>
      <c r="FM68" s="5" t="s">
        <v>14400</v>
      </c>
      <c r="FN68" s="5">
        <v>9.2233720368547697E+18</v>
      </c>
      <c r="FV68" s="5" t="s">
        <v>662</v>
      </c>
      <c r="FX68" s="5" t="s">
        <v>12529</v>
      </c>
      <c r="GI68" s="5">
        <v>2</v>
      </c>
      <c r="HC68" s="5" t="s">
        <v>14399</v>
      </c>
    </row>
    <row r="69" spans="1:215" s="5" customFormat="1" x14ac:dyDescent="0.2">
      <c r="A69" s="5" t="s">
        <v>14398</v>
      </c>
      <c r="B69" s="5" t="s">
        <v>14397</v>
      </c>
      <c r="C69" s="5">
        <v>606050</v>
      </c>
      <c r="E69" s="5" t="s">
        <v>166</v>
      </c>
      <c r="F69" s="5" t="s">
        <v>167</v>
      </c>
      <c r="G69" s="5" t="s">
        <v>168</v>
      </c>
      <c r="H69" s="5" t="s">
        <v>169</v>
      </c>
      <c r="I69" s="5" t="s">
        <v>170</v>
      </c>
      <c r="J69" s="5" t="s">
        <v>171</v>
      </c>
      <c r="M69" s="5" t="s">
        <v>172</v>
      </c>
      <c r="N69" s="5" t="s">
        <v>167</v>
      </c>
      <c r="O69" s="5" t="s">
        <v>671</v>
      </c>
      <c r="P69" s="5">
        <v>1110204</v>
      </c>
      <c r="Q69" s="5">
        <v>1110204</v>
      </c>
      <c r="R69" s="6">
        <v>43049.604861111111</v>
      </c>
      <c r="S69" s="6">
        <v>43067.998611111114</v>
      </c>
      <c r="T69" s="6">
        <v>43588.409722222219</v>
      </c>
      <c r="U69" s="6">
        <v>43059.419444444444</v>
      </c>
      <c r="W69" s="5" t="s">
        <v>13759</v>
      </c>
      <c r="Y69" s="5" t="s">
        <v>12747</v>
      </c>
      <c r="AC69" s="5">
        <v>0</v>
      </c>
      <c r="AH69" s="5" t="s">
        <v>14396</v>
      </c>
      <c r="AJ69" s="5">
        <v>1110204</v>
      </c>
      <c r="AK69" s="5">
        <v>1113379</v>
      </c>
      <c r="AL69" s="5">
        <v>1114537</v>
      </c>
      <c r="AM69" s="5" t="s">
        <v>282</v>
      </c>
      <c r="AZ69" s="5" t="s">
        <v>14395</v>
      </c>
      <c r="CH69" s="5" t="s">
        <v>14394</v>
      </c>
      <c r="DE69" s="5" t="s">
        <v>9631</v>
      </c>
      <c r="FM69" s="5" t="s">
        <v>14393</v>
      </c>
      <c r="FN69" s="5">
        <v>9.2233720368547697E+18</v>
      </c>
      <c r="FV69" s="5" t="s">
        <v>662</v>
      </c>
      <c r="FX69" s="5" t="s">
        <v>10106</v>
      </c>
      <c r="FY69" s="5" t="s">
        <v>13703</v>
      </c>
      <c r="GI69" s="5">
        <v>1</v>
      </c>
    </row>
    <row r="70" spans="1:215" s="5" customFormat="1" x14ac:dyDescent="0.2">
      <c r="A70" s="5" t="s">
        <v>14392</v>
      </c>
      <c r="B70" s="5" t="s">
        <v>14391</v>
      </c>
      <c r="C70" s="5">
        <v>606029</v>
      </c>
      <c r="E70" s="5" t="s">
        <v>166</v>
      </c>
      <c r="F70" s="5" t="s">
        <v>167</v>
      </c>
      <c r="G70" s="5" t="s">
        <v>168</v>
      </c>
      <c r="H70" s="5" t="s">
        <v>169</v>
      </c>
      <c r="I70" s="5" t="s">
        <v>170</v>
      </c>
      <c r="J70" s="5" t="s">
        <v>171</v>
      </c>
      <c r="M70" s="5" t="s">
        <v>172</v>
      </c>
      <c r="N70" s="5" t="s">
        <v>167</v>
      </c>
      <c r="O70" s="5">
        <v>1109123</v>
      </c>
      <c r="P70" s="5" t="s">
        <v>668</v>
      </c>
      <c r="Q70" s="5" t="s">
        <v>668</v>
      </c>
      <c r="R70" s="6">
        <v>43049.529166666667</v>
      </c>
      <c r="S70" s="6">
        <v>43074.643750000003</v>
      </c>
      <c r="T70" s="6">
        <v>43588.409722222219</v>
      </c>
      <c r="U70" s="6">
        <v>43052.559027777781</v>
      </c>
      <c r="W70" s="7">
        <v>43073</v>
      </c>
      <c r="Y70" s="5" t="s">
        <v>14116</v>
      </c>
      <c r="AC70" s="5">
        <v>0</v>
      </c>
      <c r="AH70" s="5" t="s">
        <v>14390</v>
      </c>
      <c r="AJ70" s="5">
        <v>1109123</v>
      </c>
      <c r="AK70" s="5" t="s">
        <v>206</v>
      </c>
      <c r="AL70" s="5" t="s">
        <v>668</v>
      </c>
      <c r="DE70" s="5" t="s">
        <v>9631</v>
      </c>
      <c r="FM70" s="5" t="s">
        <v>14389</v>
      </c>
      <c r="FN70" s="5">
        <v>9.2233720368547697E+18</v>
      </c>
      <c r="FV70" s="5" t="s">
        <v>662</v>
      </c>
      <c r="FX70" s="5" t="s">
        <v>10106</v>
      </c>
      <c r="GI70" s="5">
        <v>0</v>
      </c>
      <c r="HC70" s="5" t="s">
        <v>14388</v>
      </c>
      <c r="HD70" s="5" t="s">
        <v>14387</v>
      </c>
      <c r="HE70" s="5" t="s">
        <v>14386</v>
      </c>
      <c r="HF70" s="5" t="s">
        <v>14385</v>
      </c>
      <c r="HG70" s="5" t="s">
        <v>14384</v>
      </c>
    </row>
    <row r="71" spans="1:215" s="5" customFormat="1" x14ac:dyDescent="0.2">
      <c r="A71" s="5" t="s">
        <v>14383</v>
      </c>
      <c r="B71" s="5" t="s">
        <v>14382</v>
      </c>
      <c r="C71" s="5">
        <v>606027</v>
      </c>
      <c r="E71" s="5" t="s">
        <v>166</v>
      </c>
      <c r="F71" s="5" t="s">
        <v>167</v>
      </c>
      <c r="G71" s="5" t="s">
        <v>168</v>
      </c>
      <c r="H71" s="5" t="s">
        <v>169</v>
      </c>
      <c r="I71" s="5" t="s">
        <v>170</v>
      </c>
      <c r="J71" s="5" t="s">
        <v>171</v>
      </c>
      <c r="M71" s="5" t="s">
        <v>172</v>
      </c>
      <c r="N71" s="5" t="s">
        <v>167</v>
      </c>
      <c r="O71" s="5" t="s">
        <v>184</v>
      </c>
      <c r="P71" s="5" t="s">
        <v>215</v>
      </c>
      <c r="Q71" s="5" t="s">
        <v>215</v>
      </c>
      <c r="R71" s="6">
        <v>43049.526388888888</v>
      </c>
      <c r="S71" s="6">
        <v>43052.421527777777</v>
      </c>
      <c r="T71" s="6">
        <v>43588.409722222219</v>
      </c>
      <c r="U71" s="6">
        <v>43052.421527777777</v>
      </c>
      <c r="Y71" s="5" t="s">
        <v>9104</v>
      </c>
      <c r="AC71" s="5">
        <v>0</v>
      </c>
      <c r="AH71" s="5" t="s">
        <v>14381</v>
      </c>
      <c r="AJ71" s="5" t="s">
        <v>215</v>
      </c>
      <c r="AK71" s="5" t="s">
        <v>282</v>
      </c>
      <c r="DE71" s="5" t="s">
        <v>9631</v>
      </c>
      <c r="FM71" s="5" t="s">
        <v>14380</v>
      </c>
      <c r="FN71" s="5">
        <v>9.2233720368547697E+18</v>
      </c>
      <c r="FV71" s="5" t="s">
        <v>662</v>
      </c>
      <c r="FX71" s="5" t="s">
        <v>10106</v>
      </c>
      <c r="GI71" s="5">
        <v>1</v>
      </c>
      <c r="HC71" s="5" t="s">
        <v>14379</v>
      </c>
      <c r="HD71" s="5" t="s">
        <v>14378</v>
      </c>
    </row>
    <row r="72" spans="1:215" s="5" customFormat="1" x14ac:dyDescent="0.2">
      <c r="A72" s="5" t="s">
        <v>14377</v>
      </c>
      <c r="B72" s="5" t="s">
        <v>14376</v>
      </c>
      <c r="C72" s="5">
        <v>605991</v>
      </c>
      <c r="E72" s="5" t="s">
        <v>166</v>
      </c>
      <c r="F72" s="5" t="s">
        <v>167</v>
      </c>
      <c r="G72" s="5" t="s">
        <v>168</v>
      </c>
      <c r="H72" s="5" t="s">
        <v>169</v>
      </c>
      <c r="I72" s="5" t="s">
        <v>170</v>
      </c>
      <c r="J72" s="5" t="s">
        <v>171</v>
      </c>
      <c r="M72" s="5" t="s">
        <v>172</v>
      </c>
      <c r="N72" s="5" t="s">
        <v>167</v>
      </c>
      <c r="O72" s="5" t="s">
        <v>184</v>
      </c>
      <c r="P72" s="5" t="s">
        <v>184</v>
      </c>
      <c r="Q72" s="5" t="s">
        <v>184</v>
      </c>
      <c r="R72" s="6">
        <v>43049.38958333333</v>
      </c>
      <c r="S72" s="6">
        <v>43049.427777777775</v>
      </c>
      <c r="T72" s="6">
        <v>43588.409722222219</v>
      </c>
      <c r="U72" s="6">
        <v>43049.427777777775</v>
      </c>
      <c r="Y72" s="5" t="s">
        <v>9104</v>
      </c>
      <c r="AC72" s="5">
        <v>0</v>
      </c>
      <c r="AH72" s="5" t="s">
        <v>14375</v>
      </c>
      <c r="AJ72" s="5" t="s">
        <v>184</v>
      </c>
      <c r="CH72" s="5" t="s">
        <v>14374</v>
      </c>
      <c r="DE72" s="5" t="s">
        <v>9631</v>
      </c>
      <c r="FM72" s="5" t="s">
        <v>14373</v>
      </c>
      <c r="FN72" s="5">
        <v>9.2233720368547697E+18</v>
      </c>
      <c r="FV72" s="5" t="s">
        <v>662</v>
      </c>
      <c r="FX72" s="5" t="s">
        <v>10106</v>
      </c>
      <c r="GI72" s="5">
        <v>1</v>
      </c>
    </row>
    <row r="73" spans="1:215" s="5" customFormat="1" x14ac:dyDescent="0.2">
      <c r="A73" s="5" t="s">
        <v>14372</v>
      </c>
      <c r="B73" s="5" t="s">
        <v>14371</v>
      </c>
      <c r="C73" s="5">
        <v>605936</v>
      </c>
      <c r="E73" s="5" t="s">
        <v>166</v>
      </c>
      <c r="F73" s="5" t="s">
        <v>167</v>
      </c>
      <c r="G73" s="5" t="s">
        <v>168</v>
      </c>
      <c r="H73" s="5" t="s">
        <v>169</v>
      </c>
      <c r="I73" s="5" t="s">
        <v>170</v>
      </c>
      <c r="J73" s="5" t="s">
        <v>171</v>
      </c>
      <c r="M73" s="5" t="s">
        <v>172</v>
      </c>
      <c r="N73" s="5" t="s">
        <v>167</v>
      </c>
      <c r="P73" s="5" t="s">
        <v>12620</v>
      </c>
      <c r="Q73" s="5" t="s">
        <v>12620</v>
      </c>
      <c r="R73" s="6">
        <v>43048.561805555553</v>
      </c>
      <c r="S73" s="6">
        <v>43180.665277777778</v>
      </c>
      <c r="T73" s="6">
        <v>43588.409722222219</v>
      </c>
      <c r="U73" s="6">
        <v>43068.628472222219</v>
      </c>
      <c r="Y73" s="5" t="s">
        <v>5845</v>
      </c>
      <c r="AC73" s="5">
        <v>0</v>
      </c>
      <c r="AH73" s="5" t="s">
        <v>14370</v>
      </c>
      <c r="AJ73" s="5">
        <v>1110204</v>
      </c>
      <c r="AK73" s="5" t="s">
        <v>12620</v>
      </c>
      <c r="BD73" s="5" t="s">
        <v>14369</v>
      </c>
      <c r="DE73" s="5" t="s">
        <v>9631</v>
      </c>
      <c r="EB73" s="5" t="s">
        <v>9568</v>
      </c>
      <c r="FM73" s="5" t="s">
        <v>14368</v>
      </c>
      <c r="FN73" s="5">
        <v>9.2233720368547697E+18</v>
      </c>
      <c r="FV73" s="5" t="s">
        <v>662</v>
      </c>
      <c r="FX73" s="5" t="s">
        <v>13703</v>
      </c>
      <c r="GI73" s="5">
        <v>1</v>
      </c>
      <c r="HC73" s="5" t="s">
        <v>14367</v>
      </c>
    </row>
    <row r="74" spans="1:215" s="5" customFormat="1" x14ac:dyDescent="0.2">
      <c r="A74" s="5" t="s">
        <v>14366</v>
      </c>
      <c r="B74" s="5" t="s">
        <v>14365</v>
      </c>
      <c r="C74" s="5">
        <v>605797</v>
      </c>
      <c r="E74" s="5" t="s">
        <v>166</v>
      </c>
      <c r="F74" s="5" t="s">
        <v>167</v>
      </c>
      <c r="G74" s="5" t="s">
        <v>168</v>
      </c>
      <c r="H74" s="5" t="s">
        <v>169</v>
      </c>
      <c r="I74" s="5" t="s">
        <v>170</v>
      </c>
      <c r="J74" s="5" t="s">
        <v>171</v>
      </c>
      <c r="M74" s="5" t="s">
        <v>172</v>
      </c>
      <c r="N74" s="5" t="s">
        <v>167</v>
      </c>
      <c r="O74" s="5" t="s">
        <v>184</v>
      </c>
      <c r="P74" s="5" t="s">
        <v>282</v>
      </c>
      <c r="Q74" s="5" t="s">
        <v>282</v>
      </c>
      <c r="R74" s="6">
        <v>43047.477083333331</v>
      </c>
      <c r="S74" s="6">
        <v>43048.537499999999</v>
      </c>
      <c r="T74" s="6">
        <v>43588.409722222219</v>
      </c>
      <c r="U74" s="6">
        <v>43048.537499999999</v>
      </c>
      <c r="Y74" s="5" t="s">
        <v>9104</v>
      </c>
      <c r="AC74" s="5">
        <v>0</v>
      </c>
      <c r="AH74" s="5" t="s">
        <v>14364</v>
      </c>
      <c r="AJ74" s="5">
        <v>1110204</v>
      </c>
      <c r="AK74" s="5" t="s">
        <v>215</v>
      </c>
      <c r="AL74" s="5" t="s">
        <v>282</v>
      </c>
      <c r="AZ74" s="5" t="s">
        <v>14363</v>
      </c>
      <c r="CH74" s="5" t="s">
        <v>14362</v>
      </c>
      <c r="DE74" s="5" t="s">
        <v>9631</v>
      </c>
      <c r="EB74" s="5" t="s">
        <v>10666</v>
      </c>
      <c r="FM74" s="5" t="s">
        <v>14361</v>
      </c>
      <c r="FN74" s="5">
        <v>9.2233720368547697E+18</v>
      </c>
      <c r="FV74" s="5" t="s">
        <v>662</v>
      </c>
      <c r="FX74" s="5" t="s">
        <v>10106</v>
      </c>
      <c r="GI74" s="5">
        <v>1</v>
      </c>
      <c r="HC74" s="5" t="s">
        <v>14360</v>
      </c>
      <c r="HD74" s="5" t="s">
        <v>14359</v>
      </c>
      <c r="HE74" s="5" t="s">
        <v>14358</v>
      </c>
    </row>
    <row r="75" spans="1:215" s="5" customFormat="1" x14ac:dyDescent="0.2">
      <c r="A75" s="5" t="s">
        <v>14357</v>
      </c>
      <c r="B75" s="5" t="s">
        <v>14356</v>
      </c>
      <c r="C75" s="5">
        <v>605692</v>
      </c>
      <c r="E75" s="5" t="s">
        <v>180</v>
      </c>
      <c r="F75" s="5" t="s">
        <v>167</v>
      </c>
      <c r="G75" s="5" t="s">
        <v>168</v>
      </c>
      <c r="H75" s="5" t="s">
        <v>169</v>
      </c>
      <c r="I75" s="5" t="s">
        <v>170</v>
      </c>
      <c r="J75" s="5" t="s">
        <v>171</v>
      </c>
      <c r="M75" s="5" t="s">
        <v>172</v>
      </c>
      <c r="N75" s="5" t="s">
        <v>167</v>
      </c>
      <c r="O75" s="5" t="s">
        <v>350</v>
      </c>
      <c r="P75" s="5" t="s">
        <v>671</v>
      </c>
      <c r="Q75" s="5" t="s">
        <v>671</v>
      </c>
      <c r="R75" s="6">
        <v>43046.457638888889</v>
      </c>
      <c r="S75" s="6">
        <v>43067.521527777775</v>
      </c>
      <c r="T75" s="6">
        <v>43588.409722222219</v>
      </c>
      <c r="U75" s="6">
        <v>43067.492361111108</v>
      </c>
      <c r="W75" s="5" t="s">
        <v>13921</v>
      </c>
      <c r="Y75" s="5" t="s">
        <v>5845</v>
      </c>
      <c r="AC75" s="5">
        <v>0</v>
      </c>
      <c r="DE75" s="5" t="s">
        <v>9631</v>
      </c>
      <c r="FM75" s="5" t="s">
        <v>14355</v>
      </c>
      <c r="FN75" s="5">
        <v>9.2233720368547697E+18</v>
      </c>
      <c r="FV75" s="5" t="s">
        <v>662</v>
      </c>
      <c r="FX75" s="5" t="s">
        <v>13703</v>
      </c>
      <c r="GI75" s="5">
        <v>2</v>
      </c>
    </row>
    <row r="76" spans="1:215" s="5" customFormat="1" x14ac:dyDescent="0.2">
      <c r="A76" s="5" t="s">
        <v>14354</v>
      </c>
      <c r="B76" s="5" t="s">
        <v>14353</v>
      </c>
      <c r="C76" s="5">
        <v>605525</v>
      </c>
      <c r="E76" s="5" t="s">
        <v>180</v>
      </c>
      <c r="F76" s="5" t="s">
        <v>167</v>
      </c>
      <c r="G76" s="5" t="s">
        <v>168</v>
      </c>
      <c r="H76" s="5" t="s">
        <v>169</v>
      </c>
      <c r="I76" s="5" t="s">
        <v>170</v>
      </c>
      <c r="J76" s="5" t="s">
        <v>171</v>
      </c>
      <c r="M76" s="5" t="s">
        <v>172</v>
      </c>
      <c r="N76" s="5" t="s">
        <v>167</v>
      </c>
      <c r="O76" s="5" t="s">
        <v>184</v>
      </c>
      <c r="P76" s="5" t="s">
        <v>184</v>
      </c>
      <c r="Q76" s="5" t="s">
        <v>184</v>
      </c>
      <c r="R76" s="6">
        <v>43044.005555555559</v>
      </c>
      <c r="S76" s="6">
        <v>43049.384027777778</v>
      </c>
      <c r="T76" s="6">
        <v>43588.409722222219</v>
      </c>
      <c r="U76" s="6">
        <v>43047.422222222223</v>
      </c>
      <c r="Y76" s="5" t="s">
        <v>9104</v>
      </c>
      <c r="AC76" s="5">
        <v>0</v>
      </c>
      <c r="AH76" s="5" t="s">
        <v>14352</v>
      </c>
      <c r="AJ76" s="5">
        <v>1110204</v>
      </c>
      <c r="AK76" s="5" t="s">
        <v>184</v>
      </c>
      <c r="AL76" s="5" t="s">
        <v>215</v>
      </c>
      <c r="CH76" s="5" t="s">
        <v>14351</v>
      </c>
      <c r="DE76" s="5" t="s">
        <v>9631</v>
      </c>
      <c r="FM76" s="5" t="s">
        <v>14350</v>
      </c>
      <c r="FN76" s="5">
        <v>9.2233720368547697E+18</v>
      </c>
      <c r="FV76" s="5" t="s">
        <v>662</v>
      </c>
      <c r="FX76" s="5" t="s">
        <v>10106</v>
      </c>
      <c r="GI76" s="5">
        <v>1</v>
      </c>
    </row>
    <row r="77" spans="1:215" s="5" customFormat="1" x14ac:dyDescent="0.2">
      <c r="A77" s="5" t="s">
        <v>14349</v>
      </c>
      <c r="B77" s="5" t="s">
        <v>14348</v>
      </c>
      <c r="C77" s="5">
        <v>605377</v>
      </c>
      <c r="E77" s="5" t="s">
        <v>180</v>
      </c>
      <c r="F77" s="5" t="s">
        <v>167</v>
      </c>
      <c r="G77" s="5" t="s">
        <v>168</v>
      </c>
      <c r="H77" s="5" t="s">
        <v>169</v>
      </c>
      <c r="I77" s="5" t="s">
        <v>170</v>
      </c>
      <c r="J77" s="5" t="s">
        <v>171</v>
      </c>
      <c r="M77" s="5" t="s">
        <v>172</v>
      </c>
      <c r="N77" s="5" t="s">
        <v>167</v>
      </c>
      <c r="O77" s="5" t="s">
        <v>671</v>
      </c>
      <c r="P77" s="5">
        <v>1109751</v>
      </c>
      <c r="Q77" s="5">
        <v>1109751</v>
      </c>
      <c r="R77" s="6">
        <v>43041.615972222222</v>
      </c>
      <c r="S77" s="6">
        <v>43047.614583333336</v>
      </c>
      <c r="T77" s="6">
        <v>43588.409722222219</v>
      </c>
      <c r="U77" s="6">
        <v>43047.614583333336</v>
      </c>
      <c r="AC77" s="5">
        <v>0</v>
      </c>
      <c r="AH77" s="5" t="s">
        <v>14347</v>
      </c>
      <c r="AJ77" s="5">
        <v>1109751</v>
      </c>
      <c r="AK77" s="5">
        <v>1110204</v>
      </c>
      <c r="DE77" s="5" t="s">
        <v>9631</v>
      </c>
      <c r="FM77" s="5" t="s">
        <v>14346</v>
      </c>
      <c r="FN77" s="5">
        <v>9.2233720368547697E+18</v>
      </c>
      <c r="FV77" s="5" t="s">
        <v>3548</v>
      </c>
      <c r="FX77" s="5" t="s">
        <v>10106</v>
      </c>
      <c r="GH77" s="5" t="s">
        <v>14345</v>
      </c>
      <c r="HC77" s="5" t="s">
        <v>14344</v>
      </c>
    </row>
    <row r="78" spans="1:215" s="5" customFormat="1" x14ac:dyDescent="0.2">
      <c r="A78" s="5" t="s">
        <v>14343</v>
      </c>
      <c r="B78" s="5" t="s">
        <v>14342</v>
      </c>
      <c r="C78" s="5">
        <v>605220</v>
      </c>
      <c r="E78" s="5" t="s">
        <v>166</v>
      </c>
      <c r="F78" s="5" t="s">
        <v>167</v>
      </c>
      <c r="G78" s="5" t="s">
        <v>168</v>
      </c>
      <c r="H78" s="5" t="s">
        <v>169</v>
      </c>
      <c r="I78" s="5" t="s">
        <v>170</v>
      </c>
      <c r="J78" s="5" t="s">
        <v>171</v>
      </c>
      <c r="M78" s="5" t="s">
        <v>172</v>
      </c>
      <c r="N78" s="5" t="s">
        <v>167</v>
      </c>
      <c r="O78" s="5" t="s">
        <v>668</v>
      </c>
      <c r="P78" s="5" t="s">
        <v>668</v>
      </c>
      <c r="Q78" s="5" t="s">
        <v>668</v>
      </c>
      <c r="R78" s="6">
        <v>43040.583333333336</v>
      </c>
      <c r="S78" s="6">
        <v>43054.588888888888</v>
      </c>
      <c r="T78" s="6">
        <v>43588.409722222219</v>
      </c>
      <c r="U78" s="6">
        <v>43054.588888888888</v>
      </c>
      <c r="Y78" s="5" t="s">
        <v>7268</v>
      </c>
      <c r="AC78" s="5">
        <v>0</v>
      </c>
      <c r="AH78" s="5" t="s">
        <v>14341</v>
      </c>
      <c r="AJ78" s="5" t="s">
        <v>668</v>
      </c>
      <c r="DE78" s="5" t="s">
        <v>9631</v>
      </c>
      <c r="EB78" s="5" t="s">
        <v>10666</v>
      </c>
      <c r="FM78" s="5" t="s">
        <v>14340</v>
      </c>
      <c r="FN78" s="5">
        <v>9.2233720368547697E+18</v>
      </c>
      <c r="FV78" s="5" t="s">
        <v>662</v>
      </c>
      <c r="FX78" s="5" t="s">
        <v>10106</v>
      </c>
      <c r="GI78" s="5">
        <v>2</v>
      </c>
    </row>
    <row r="79" spans="1:215" s="5" customFormat="1" x14ac:dyDescent="0.2">
      <c r="A79" s="5" t="s">
        <v>14339</v>
      </c>
      <c r="B79" s="5" t="s">
        <v>14338</v>
      </c>
      <c r="C79" s="5">
        <v>605218</v>
      </c>
      <c r="E79" s="5" t="s">
        <v>166</v>
      </c>
      <c r="F79" s="5" t="s">
        <v>167</v>
      </c>
      <c r="G79" s="5" t="s">
        <v>168</v>
      </c>
      <c r="H79" s="5" t="s">
        <v>169</v>
      </c>
      <c r="I79" s="5" t="s">
        <v>170</v>
      </c>
      <c r="J79" s="5" t="s">
        <v>171</v>
      </c>
      <c r="M79" s="5" t="s">
        <v>172</v>
      </c>
      <c r="N79" s="5" t="s">
        <v>167</v>
      </c>
      <c r="O79" s="5" t="s">
        <v>668</v>
      </c>
      <c r="P79" s="5" t="s">
        <v>668</v>
      </c>
      <c r="Q79" s="5" t="s">
        <v>668</v>
      </c>
      <c r="R79" s="6">
        <v>43040.582638888889</v>
      </c>
      <c r="S79" s="6">
        <v>43054.588888888888</v>
      </c>
      <c r="T79" s="6">
        <v>43588.409722222219</v>
      </c>
      <c r="U79" s="6">
        <v>43054.588888888888</v>
      </c>
      <c r="Y79" s="5" t="s">
        <v>7268</v>
      </c>
      <c r="AC79" s="5">
        <v>0</v>
      </c>
      <c r="AH79" s="5" t="s">
        <v>14337</v>
      </c>
      <c r="AJ79" s="5" t="s">
        <v>668</v>
      </c>
      <c r="DE79" s="5" t="s">
        <v>9631</v>
      </c>
      <c r="EB79" s="5" t="s">
        <v>10666</v>
      </c>
      <c r="FM79" s="5" t="s">
        <v>14336</v>
      </c>
      <c r="FN79" s="5">
        <v>9.2233720368547697E+18</v>
      </c>
      <c r="FV79" s="5" t="s">
        <v>662</v>
      </c>
      <c r="FX79" s="5" t="s">
        <v>10106</v>
      </c>
      <c r="GI79" s="5">
        <v>5</v>
      </c>
      <c r="HC79" s="5" t="s">
        <v>14335</v>
      </c>
    </row>
    <row r="80" spans="1:215" s="5" customFormat="1" x14ac:dyDescent="0.2">
      <c r="A80" s="5" t="s">
        <v>14334</v>
      </c>
      <c r="B80" s="5" t="s">
        <v>14333</v>
      </c>
      <c r="C80" s="5">
        <v>605153</v>
      </c>
      <c r="E80" s="5" t="s">
        <v>180</v>
      </c>
      <c r="F80" s="5" t="s">
        <v>167</v>
      </c>
      <c r="G80" s="5" t="s">
        <v>168</v>
      </c>
      <c r="H80" s="5" t="s">
        <v>169</v>
      </c>
      <c r="I80" s="5" t="s">
        <v>170</v>
      </c>
      <c r="J80" s="5" t="s">
        <v>171</v>
      </c>
      <c r="M80" s="5" t="s">
        <v>212</v>
      </c>
      <c r="N80" s="5" t="s">
        <v>167</v>
      </c>
      <c r="O80" s="5" t="s">
        <v>614</v>
      </c>
      <c r="P80" s="5" t="s">
        <v>10021</v>
      </c>
      <c r="Q80" s="5" t="s">
        <v>10021</v>
      </c>
      <c r="R80" s="6">
        <v>43040.418749999997</v>
      </c>
      <c r="S80" s="6">
        <v>43158.852777777778</v>
      </c>
      <c r="T80" s="6">
        <v>43588.409722222219</v>
      </c>
      <c r="U80" s="6">
        <v>43157.397222222222</v>
      </c>
      <c r="W80" s="5" t="s">
        <v>6231</v>
      </c>
      <c r="Y80" s="5" t="s">
        <v>1640</v>
      </c>
      <c r="AC80" s="5">
        <v>0</v>
      </c>
      <c r="AH80" s="5" t="s">
        <v>14332</v>
      </c>
      <c r="AJ80" s="5" t="s">
        <v>10021</v>
      </c>
      <c r="AK80" s="5" t="s">
        <v>555</v>
      </c>
      <c r="BU80" s="5" t="s">
        <v>14331</v>
      </c>
      <c r="BV80" s="5" t="s">
        <v>14330</v>
      </c>
      <c r="DE80" s="5" t="s">
        <v>9631</v>
      </c>
      <c r="EB80" s="5" t="s">
        <v>9568</v>
      </c>
      <c r="ES80" s="6">
        <v>43158</v>
      </c>
      <c r="FM80" s="5" t="s">
        <v>14329</v>
      </c>
      <c r="FN80" s="5">
        <v>9.2233720368547697E+18</v>
      </c>
      <c r="FV80" s="5" t="s">
        <v>662</v>
      </c>
      <c r="FX80" s="5" t="s">
        <v>9800</v>
      </c>
      <c r="GI80" s="5">
        <v>2</v>
      </c>
      <c r="HC80" s="5" t="s">
        <v>14328</v>
      </c>
      <c r="HD80" s="5" t="s">
        <v>14327</v>
      </c>
      <c r="HE80" s="5" t="s">
        <v>14326</v>
      </c>
    </row>
    <row r="81" spans="1:218" s="5" customFormat="1" x14ac:dyDescent="0.2">
      <c r="A81" s="5" t="s">
        <v>14325</v>
      </c>
      <c r="B81" s="5" t="s">
        <v>14324</v>
      </c>
      <c r="C81" s="5">
        <v>605081</v>
      </c>
      <c r="E81" s="5" t="s">
        <v>166</v>
      </c>
      <c r="F81" s="5" t="s">
        <v>167</v>
      </c>
      <c r="G81" s="5" t="s">
        <v>168</v>
      </c>
      <c r="H81" s="5" t="s">
        <v>169</v>
      </c>
      <c r="I81" s="5" t="s">
        <v>170</v>
      </c>
      <c r="J81" s="5" t="s">
        <v>171</v>
      </c>
      <c r="M81" s="5" t="s">
        <v>172</v>
      </c>
      <c r="N81" s="5" t="s">
        <v>167</v>
      </c>
      <c r="O81" s="5" t="s">
        <v>184</v>
      </c>
      <c r="P81" s="5" t="s">
        <v>215</v>
      </c>
      <c r="Q81" s="5" t="s">
        <v>215</v>
      </c>
      <c r="R81" s="6">
        <v>43039.578472222223</v>
      </c>
      <c r="S81" s="6">
        <v>43041.591666666667</v>
      </c>
      <c r="T81" s="6">
        <v>43588.409722222219</v>
      </c>
      <c r="U81" s="6">
        <v>43041.591666666667</v>
      </c>
      <c r="Y81" s="5" t="s">
        <v>9104</v>
      </c>
      <c r="AC81" s="5">
        <v>0</v>
      </c>
      <c r="AD81" s="5" t="s">
        <v>5760</v>
      </c>
      <c r="AH81" s="5" t="s">
        <v>14323</v>
      </c>
      <c r="AJ81" s="5" t="s">
        <v>215</v>
      </c>
      <c r="AK81" s="5" t="s">
        <v>1600</v>
      </c>
      <c r="BG81" s="5" t="s">
        <v>13686</v>
      </c>
      <c r="DE81" s="5" t="s">
        <v>9631</v>
      </c>
      <c r="FM81" s="5" t="s">
        <v>14322</v>
      </c>
      <c r="FN81" s="5">
        <v>9.2233720368547697E+18</v>
      </c>
      <c r="FV81" s="5" t="s">
        <v>662</v>
      </c>
      <c r="FX81" s="5" t="s">
        <v>10106</v>
      </c>
      <c r="GI81" s="5">
        <v>1</v>
      </c>
      <c r="HC81" s="5" t="s">
        <v>14321</v>
      </c>
      <c r="HD81" s="5" t="s">
        <v>14320</v>
      </c>
    </row>
    <row r="82" spans="1:218" s="5" customFormat="1" x14ac:dyDescent="0.2">
      <c r="A82" s="5" t="s">
        <v>14319</v>
      </c>
      <c r="B82" s="5" t="s">
        <v>14318</v>
      </c>
      <c r="C82" s="5">
        <v>605037</v>
      </c>
      <c r="E82" s="5" t="s">
        <v>166</v>
      </c>
      <c r="F82" s="5" t="s">
        <v>167</v>
      </c>
      <c r="G82" s="5" t="s">
        <v>168</v>
      </c>
      <c r="H82" s="5" t="s">
        <v>169</v>
      </c>
      <c r="I82" s="5" t="s">
        <v>170</v>
      </c>
      <c r="J82" s="5" t="s">
        <v>171</v>
      </c>
      <c r="M82" s="5" t="s">
        <v>172</v>
      </c>
      <c r="N82" s="5" t="s">
        <v>167</v>
      </c>
      <c r="O82" s="5" t="s">
        <v>350</v>
      </c>
      <c r="P82" s="5" t="s">
        <v>350</v>
      </c>
      <c r="Q82" s="5" t="s">
        <v>350</v>
      </c>
      <c r="R82" s="6">
        <v>43039.46875</v>
      </c>
      <c r="S82" s="6">
        <v>43052.669444444444</v>
      </c>
      <c r="T82" s="6">
        <v>43588.409722222219</v>
      </c>
      <c r="U82" s="6">
        <v>43052.669444444444</v>
      </c>
      <c r="Y82" s="5" t="s">
        <v>5845</v>
      </c>
      <c r="AC82" s="5">
        <v>0</v>
      </c>
      <c r="AH82" s="5" t="s">
        <v>14317</v>
      </c>
      <c r="AJ82" s="5" t="s">
        <v>350</v>
      </c>
      <c r="DE82" s="5" t="s">
        <v>9631</v>
      </c>
      <c r="FM82" s="5" t="s">
        <v>14316</v>
      </c>
      <c r="FN82" s="5">
        <v>9.2233720368547697E+18</v>
      </c>
      <c r="FV82" s="5" t="s">
        <v>662</v>
      </c>
      <c r="FX82" s="5" t="s">
        <v>10106</v>
      </c>
      <c r="GI82" s="5">
        <v>3</v>
      </c>
      <c r="HC82" s="5" t="s">
        <v>14315</v>
      </c>
    </row>
    <row r="83" spans="1:218" s="5" customFormat="1" x14ac:dyDescent="0.2">
      <c r="A83" s="5" t="s">
        <v>14314</v>
      </c>
      <c r="B83" s="5" t="s">
        <v>14313</v>
      </c>
      <c r="C83" s="5">
        <v>604945</v>
      </c>
      <c r="E83" s="5" t="s">
        <v>180</v>
      </c>
      <c r="F83" s="5" t="s">
        <v>167</v>
      </c>
      <c r="G83" s="5" t="s">
        <v>168</v>
      </c>
      <c r="H83" s="5" t="s">
        <v>169</v>
      </c>
      <c r="I83" s="5" t="s">
        <v>170</v>
      </c>
      <c r="J83" s="5" t="s">
        <v>171</v>
      </c>
      <c r="M83" s="5" t="s">
        <v>547</v>
      </c>
      <c r="N83" s="5" t="s">
        <v>167</v>
      </c>
      <c r="O83" s="5" t="s">
        <v>184</v>
      </c>
      <c r="P83" s="5" t="s">
        <v>10381</v>
      </c>
      <c r="Q83" s="5" t="s">
        <v>10381</v>
      </c>
      <c r="R83" s="6">
        <v>43038.560416666667</v>
      </c>
      <c r="S83" s="6">
        <v>43145.683333333334</v>
      </c>
      <c r="T83" s="6">
        <v>43588.409722222219</v>
      </c>
      <c r="U83" s="6">
        <v>43138.431250000001</v>
      </c>
      <c r="W83" s="5" t="s">
        <v>14312</v>
      </c>
      <c r="Y83" s="5" t="s">
        <v>9542</v>
      </c>
      <c r="AC83" s="5">
        <v>0</v>
      </c>
      <c r="AH83" s="5" t="s">
        <v>14311</v>
      </c>
      <c r="AJ83" s="5" t="s">
        <v>184</v>
      </c>
      <c r="AK83" s="5" t="s">
        <v>555</v>
      </c>
      <c r="AL83" s="5" t="s">
        <v>10381</v>
      </c>
      <c r="BR83" s="5" t="s">
        <v>14310</v>
      </c>
      <c r="CH83" s="5" t="s">
        <v>14309</v>
      </c>
      <c r="DE83" s="5" t="s">
        <v>9631</v>
      </c>
      <c r="ES83" s="6">
        <v>43144</v>
      </c>
      <c r="FM83" s="5" t="s">
        <v>14308</v>
      </c>
      <c r="FN83" s="5">
        <v>9.2233720368547697E+18</v>
      </c>
      <c r="FV83" s="5" t="s">
        <v>662</v>
      </c>
      <c r="FX83" s="5" t="s">
        <v>13306</v>
      </c>
      <c r="HC83" s="5" t="s">
        <v>14307</v>
      </c>
      <c r="HD83" s="5" t="s">
        <v>14306</v>
      </c>
      <c r="HE83" s="5" t="s">
        <v>14305</v>
      </c>
    </row>
    <row r="84" spans="1:218" s="5" customFormat="1" x14ac:dyDescent="0.2">
      <c r="A84" s="5" t="s">
        <v>14304</v>
      </c>
      <c r="B84" s="5" t="s">
        <v>14303</v>
      </c>
      <c r="C84" s="5">
        <v>604936</v>
      </c>
      <c r="E84" s="5" t="s">
        <v>166</v>
      </c>
      <c r="F84" s="5" t="s">
        <v>167</v>
      </c>
      <c r="G84" s="5" t="s">
        <v>168</v>
      </c>
      <c r="H84" s="5" t="s">
        <v>169</v>
      </c>
      <c r="I84" s="5" t="s">
        <v>170</v>
      </c>
      <c r="J84" s="5" t="s">
        <v>171</v>
      </c>
      <c r="M84" s="5" t="s">
        <v>172</v>
      </c>
      <c r="N84" s="5" t="s">
        <v>167</v>
      </c>
      <c r="O84" s="5" t="s">
        <v>614</v>
      </c>
      <c r="P84" s="5">
        <v>1110204</v>
      </c>
      <c r="Q84" s="5">
        <v>1110204</v>
      </c>
      <c r="R84" s="6">
        <v>43038.513888888891</v>
      </c>
      <c r="S84" s="6">
        <v>43067.445138888892</v>
      </c>
      <c r="T84" s="6">
        <v>43588.409722222219</v>
      </c>
      <c r="U84" s="6">
        <v>43067.445138888892</v>
      </c>
      <c r="Y84" s="5" t="s">
        <v>1074</v>
      </c>
      <c r="AC84" s="5">
        <v>0</v>
      </c>
      <c r="AH84" s="5" t="s">
        <v>14302</v>
      </c>
      <c r="AJ84" s="5">
        <v>1110204</v>
      </c>
      <c r="AK84" s="5" t="s">
        <v>668</v>
      </c>
      <c r="CH84" s="5" t="s">
        <v>14301</v>
      </c>
      <c r="DE84" s="5" t="s">
        <v>9631</v>
      </c>
      <c r="EB84" s="5" t="s">
        <v>13850</v>
      </c>
      <c r="FM84" s="5" t="s">
        <v>14300</v>
      </c>
      <c r="FN84" s="5">
        <v>9.2233720368547697E+18</v>
      </c>
      <c r="FV84" s="5" t="s">
        <v>662</v>
      </c>
      <c r="FX84" s="5" t="s">
        <v>10106</v>
      </c>
      <c r="FY84" s="5" t="s">
        <v>13703</v>
      </c>
      <c r="GI84" s="5">
        <v>5</v>
      </c>
      <c r="HC84" s="5" t="s">
        <v>14299</v>
      </c>
    </row>
    <row r="85" spans="1:218" s="5" customFormat="1" x14ac:dyDescent="0.2">
      <c r="A85" s="5" t="s">
        <v>14298</v>
      </c>
      <c r="B85" s="5" t="s">
        <v>14297</v>
      </c>
      <c r="C85" s="5">
        <v>604557</v>
      </c>
      <c r="E85" s="5" t="s">
        <v>180</v>
      </c>
      <c r="F85" s="5" t="s">
        <v>553</v>
      </c>
      <c r="G85" s="5" t="s">
        <v>168</v>
      </c>
      <c r="H85" s="5" t="s">
        <v>169</v>
      </c>
      <c r="I85" s="5" t="s">
        <v>170</v>
      </c>
      <c r="J85" s="5" t="s">
        <v>171</v>
      </c>
      <c r="M85" s="5" t="s">
        <v>348</v>
      </c>
      <c r="O85" s="5" t="s">
        <v>184</v>
      </c>
      <c r="P85" s="5">
        <v>1109751</v>
      </c>
      <c r="Q85" s="5">
        <v>1109751</v>
      </c>
      <c r="R85" s="6">
        <v>43032.68472222222</v>
      </c>
      <c r="S85" s="6">
        <v>43165.51458333333</v>
      </c>
      <c r="T85" s="6">
        <v>43588.40347222222</v>
      </c>
      <c r="Y85" s="5" t="s">
        <v>9542</v>
      </c>
      <c r="AC85" s="5">
        <v>0</v>
      </c>
      <c r="AD85" s="5" t="s">
        <v>7986</v>
      </c>
      <c r="AH85" s="5" t="s">
        <v>14296</v>
      </c>
      <c r="AJ85" s="5">
        <v>1109751</v>
      </c>
      <c r="AK85" s="5" t="s">
        <v>184</v>
      </c>
      <c r="AL85" s="5" t="s">
        <v>181</v>
      </c>
      <c r="AM85" s="5" t="s">
        <v>555</v>
      </c>
      <c r="AN85" s="5" t="s">
        <v>12620</v>
      </c>
      <c r="BU85" s="5" t="s">
        <v>14295</v>
      </c>
      <c r="CH85" s="5" t="s">
        <v>14294</v>
      </c>
      <c r="DE85" s="5" t="s">
        <v>9631</v>
      </c>
      <c r="EB85" s="5" t="s">
        <v>9568</v>
      </c>
      <c r="FM85" s="5" t="s">
        <v>14293</v>
      </c>
      <c r="FN85" s="5">
        <v>9.2233720368547697E+18</v>
      </c>
      <c r="FV85" s="5" t="s">
        <v>3548</v>
      </c>
      <c r="GH85" s="5" t="s">
        <v>14292</v>
      </c>
      <c r="GI85" s="5">
        <v>1</v>
      </c>
      <c r="HC85" s="5" t="s">
        <v>14291</v>
      </c>
      <c r="HD85" s="5" t="s">
        <v>14290</v>
      </c>
      <c r="HE85" s="5" t="s">
        <v>14289</v>
      </c>
      <c r="HF85" s="5" t="s">
        <v>14288</v>
      </c>
      <c r="HG85" s="5" t="s">
        <v>14287</v>
      </c>
      <c r="HH85" s="5" t="s">
        <v>14286</v>
      </c>
      <c r="HI85" s="5" t="s">
        <v>14285</v>
      </c>
    </row>
    <row r="86" spans="1:218" s="5" customFormat="1" x14ac:dyDescent="0.2">
      <c r="A86" s="5" t="s">
        <v>14284</v>
      </c>
      <c r="B86" s="5" t="s">
        <v>14283</v>
      </c>
      <c r="C86" s="5">
        <v>604497</v>
      </c>
      <c r="E86" s="5" t="s">
        <v>180</v>
      </c>
      <c r="F86" s="5" t="s">
        <v>167</v>
      </c>
      <c r="G86" s="5" t="s">
        <v>168</v>
      </c>
      <c r="H86" s="5" t="s">
        <v>169</v>
      </c>
      <c r="I86" s="5" t="s">
        <v>170</v>
      </c>
      <c r="J86" s="5" t="s">
        <v>171</v>
      </c>
      <c r="M86" s="5" t="s">
        <v>172</v>
      </c>
      <c r="N86" s="5" t="s">
        <v>167</v>
      </c>
      <c r="O86" s="5" t="s">
        <v>614</v>
      </c>
      <c r="P86" s="5">
        <v>1110204</v>
      </c>
      <c r="Q86" s="5">
        <v>1110204</v>
      </c>
      <c r="R86" s="6">
        <v>43032.643055555556</v>
      </c>
      <c r="S86" s="6">
        <v>43048.388194444444</v>
      </c>
      <c r="T86" s="6">
        <v>43588.409722222219</v>
      </c>
      <c r="U86" s="6">
        <v>43048.388194444444</v>
      </c>
      <c r="Y86" s="5" t="s">
        <v>1074</v>
      </c>
      <c r="AC86" s="5">
        <v>0</v>
      </c>
      <c r="AH86" s="5" t="s">
        <v>14282</v>
      </c>
      <c r="AJ86" s="5">
        <v>1110204</v>
      </c>
      <c r="DE86" s="5" t="s">
        <v>9631</v>
      </c>
      <c r="FM86" s="5" t="s">
        <v>14281</v>
      </c>
      <c r="FN86" s="5">
        <v>9.2233720368547697E+18</v>
      </c>
      <c r="FV86" s="5" t="s">
        <v>662</v>
      </c>
      <c r="FX86" s="5" t="s">
        <v>13783</v>
      </c>
      <c r="FY86" s="5" t="s">
        <v>10106</v>
      </c>
      <c r="HC86" s="5" t="s">
        <v>14280</v>
      </c>
    </row>
    <row r="87" spans="1:218" s="5" customFormat="1" x14ac:dyDescent="0.2">
      <c r="A87" s="5" t="s">
        <v>14279</v>
      </c>
      <c r="B87" s="5" t="s">
        <v>14278</v>
      </c>
      <c r="C87" s="5">
        <v>604445</v>
      </c>
      <c r="E87" s="5" t="s">
        <v>166</v>
      </c>
      <c r="F87" s="5" t="s">
        <v>167</v>
      </c>
      <c r="G87" s="5" t="s">
        <v>168</v>
      </c>
      <c r="H87" s="5" t="s">
        <v>169</v>
      </c>
      <c r="I87" s="5" t="s">
        <v>170</v>
      </c>
      <c r="J87" s="5" t="s">
        <v>171</v>
      </c>
      <c r="M87" s="5" t="s">
        <v>319</v>
      </c>
      <c r="N87" s="5" t="s">
        <v>167</v>
      </c>
      <c r="O87" s="5" t="s">
        <v>6832</v>
      </c>
      <c r="P87" s="5" t="s">
        <v>184</v>
      </c>
      <c r="Q87" s="5" t="s">
        <v>6832</v>
      </c>
      <c r="R87" s="6">
        <v>43032.470138888886</v>
      </c>
      <c r="S87" s="6">
        <v>43039.404861111114</v>
      </c>
      <c r="T87" s="6">
        <v>43588.409722222219</v>
      </c>
      <c r="U87" s="6">
        <v>43032.470138888886</v>
      </c>
      <c r="W87" s="8">
        <v>43768</v>
      </c>
      <c r="Y87" s="5" t="s">
        <v>14116</v>
      </c>
      <c r="AC87" s="5">
        <v>0</v>
      </c>
      <c r="AD87" s="5" t="s">
        <v>14277</v>
      </c>
      <c r="AE87" s="5" t="s">
        <v>14276</v>
      </c>
      <c r="AF87" s="5" t="s">
        <v>14275</v>
      </c>
      <c r="AG87" s="5" t="s">
        <v>14274</v>
      </c>
      <c r="AH87" s="5" t="s">
        <v>14273</v>
      </c>
      <c r="AJ87" s="5" t="s">
        <v>6832</v>
      </c>
      <c r="DE87" s="5" t="s">
        <v>9631</v>
      </c>
      <c r="FM87" s="5" t="s">
        <v>14272</v>
      </c>
      <c r="FN87" s="5">
        <v>9.2233720368547697E+18</v>
      </c>
      <c r="FV87" s="5" t="s">
        <v>662</v>
      </c>
      <c r="GI87" s="5">
        <v>1</v>
      </c>
    </row>
    <row r="88" spans="1:218" s="5" customFormat="1" x14ac:dyDescent="0.2">
      <c r="A88" s="5" t="s">
        <v>14271</v>
      </c>
      <c r="B88" s="5" t="s">
        <v>14270</v>
      </c>
      <c r="C88" s="5">
        <v>604436</v>
      </c>
      <c r="E88" s="5" t="s">
        <v>166</v>
      </c>
      <c r="F88" s="5" t="s">
        <v>167</v>
      </c>
      <c r="G88" s="5" t="s">
        <v>168</v>
      </c>
      <c r="H88" s="5" t="s">
        <v>169</v>
      </c>
      <c r="I88" s="5" t="s">
        <v>170</v>
      </c>
      <c r="J88" s="5" t="s">
        <v>171</v>
      </c>
      <c r="M88" s="5" t="s">
        <v>172</v>
      </c>
      <c r="N88" s="5" t="s">
        <v>167</v>
      </c>
      <c r="O88" s="5" t="s">
        <v>184</v>
      </c>
      <c r="P88" s="5" t="s">
        <v>184</v>
      </c>
      <c r="Q88" s="5" t="s">
        <v>184</v>
      </c>
      <c r="R88" s="6">
        <v>43032.456250000003</v>
      </c>
      <c r="S88" s="6">
        <v>43068.62777777778</v>
      </c>
      <c r="T88" s="6">
        <v>43588.409722222219</v>
      </c>
      <c r="U88" s="6">
        <v>43068.62777777778</v>
      </c>
      <c r="Y88" s="5" t="s">
        <v>9104</v>
      </c>
      <c r="AC88" s="5">
        <v>0</v>
      </c>
      <c r="AH88" s="5" t="s">
        <v>14269</v>
      </c>
      <c r="AJ88" s="5" t="s">
        <v>184</v>
      </c>
      <c r="AK88" s="5" t="s">
        <v>215</v>
      </c>
      <c r="AZ88" s="5" t="s">
        <v>12663</v>
      </c>
      <c r="CH88" s="5" t="s">
        <v>14268</v>
      </c>
      <c r="DE88" s="5" t="s">
        <v>9631</v>
      </c>
      <c r="EB88" s="5" t="s">
        <v>10666</v>
      </c>
      <c r="FM88" s="5" t="s">
        <v>14267</v>
      </c>
      <c r="FN88" s="5">
        <v>9.2233720368547697E+18</v>
      </c>
      <c r="FV88" s="5" t="s">
        <v>662</v>
      </c>
      <c r="FX88" s="5" t="s">
        <v>10106</v>
      </c>
      <c r="FY88" s="5" t="s">
        <v>13703</v>
      </c>
      <c r="GI88" s="5">
        <v>3</v>
      </c>
      <c r="HC88" s="5" t="s">
        <v>14266</v>
      </c>
      <c r="HD88" s="5" t="s">
        <v>14265</v>
      </c>
      <c r="HE88" s="5" t="s">
        <v>14264</v>
      </c>
      <c r="HF88" s="5" t="s">
        <v>14263</v>
      </c>
      <c r="HG88" s="5" t="s">
        <v>14262</v>
      </c>
    </row>
    <row r="89" spans="1:218" s="5" customFormat="1" x14ac:dyDescent="0.2">
      <c r="A89" s="5" t="s">
        <v>14261</v>
      </c>
      <c r="B89" s="5" t="s">
        <v>14260</v>
      </c>
      <c r="C89" s="5">
        <v>604409</v>
      </c>
      <c r="E89" s="5" t="s">
        <v>180</v>
      </c>
      <c r="F89" s="5" t="s">
        <v>167</v>
      </c>
      <c r="G89" s="5" t="s">
        <v>168</v>
      </c>
      <c r="H89" s="5" t="s">
        <v>169</v>
      </c>
      <c r="I89" s="5" t="s">
        <v>170</v>
      </c>
      <c r="J89" s="5" t="s">
        <v>171</v>
      </c>
      <c r="M89" s="5" t="s">
        <v>212</v>
      </c>
      <c r="N89" s="5" t="s">
        <v>167</v>
      </c>
      <c r="O89" s="5">
        <v>1119767</v>
      </c>
      <c r="P89" s="5" t="s">
        <v>10021</v>
      </c>
      <c r="Q89" s="5" t="s">
        <v>10021</v>
      </c>
      <c r="R89" s="6">
        <v>43031.684027777781</v>
      </c>
      <c r="S89" s="6">
        <v>43227.49722222222</v>
      </c>
      <c r="T89" s="6">
        <v>43588.409722222219</v>
      </c>
      <c r="U89" s="6">
        <v>43178.359027777777</v>
      </c>
      <c r="W89" s="5" t="s">
        <v>9803</v>
      </c>
      <c r="Y89" s="5" t="s">
        <v>12747</v>
      </c>
      <c r="AC89" s="5">
        <v>0</v>
      </c>
      <c r="AD89" s="5" t="s">
        <v>7986</v>
      </c>
      <c r="AH89" s="5" t="s">
        <v>14259</v>
      </c>
      <c r="AJ89" s="5">
        <v>1110204</v>
      </c>
      <c r="AK89" s="5">
        <v>1119767</v>
      </c>
      <c r="AL89" s="5" t="s">
        <v>181</v>
      </c>
      <c r="AM89" s="5" t="s">
        <v>10021</v>
      </c>
      <c r="AN89" s="5" t="s">
        <v>555</v>
      </c>
      <c r="BU89" s="5" t="s">
        <v>14258</v>
      </c>
      <c r="BV89" s="5" t="s">
        <v>14257</v>
      </c>
      <c r="BW89" s="5" t="s">
        <v>14256</v>
      </c>
      <c r="DE89" s="5" t="s">
        <v>9631</v>
      </c>
      <c r="EB89" s="5" t="s">
        <v>9568</v>
      </c>
      <c r="ES89" s="6">
        <v>43179</v>
      </c>
      <c r="FM89" s="5" t="s">
        <v>14255</v>
      </c>
      <c r="FN89" s="5">
        <v>9.2233720368547697E+18</v>
      </c>
      <c r="FV89" s="5" t="s">
        <v>662</v>
      </c>
      <c r="FX89" s="5" t="s">
        <v>12529</v>
      </c>
      <c r="GI89" s="5">
        <v>2</v>
      </c>
      <c r="HC89" s="5" t="s">
        <v>14254</v>
      </c>
      <c r="HD89" s="5" t="s">
        <v>14253</v>
      </c>
      <c r="HE89" s="5" t="s">
        <v>14252</v>
      </c>
      <c r="HF89" s="5" t="s">
        <v>14251</v>
      </c>
      <c r="HG89" s="5" t="s">
        <v>14250</v>
      </c>
      <c r="HH89" s="5" t="s">
        <v>14249</v>
      </c>
      <c r="HI89" s="5" t="s">
        <v>14248</v>
      </c>
      <c r="HJ89" s="5" t="s">
        <v>14247</v>
      </c>
    </row>
    <row r="90" spans="1:218" s="5" customFormat="1" x14ac:dyDescent="0.2">
      <c r="A90" s="5" t="s">
        <v>14246</v>
      </c>
      <c r="B90" s="5" t="s">
        <v>14245</v>
      </c>
      <c r="C90" s="5">
        <v>604404</v>
      </c>
      <c r="E90" s="5" t="s">
        <v>166</v>
      </c>
      <c r="F90" s="5" t="s">
        <v>167</v>
      </c>
      <c r="G90" s="5" t="s">
        <v>168</v>
      </c>
      <c r="H90" s="5" t="s">
        <v>169</v>
      </c>
      <c r="I90" s="5" t="s">
        <v>170</v>
      </c>
      <c r="J90" s="5" t="s">
        <v>171</v>
      </c>
      <c r="M90" s="5" t="s">
        <v>172</v>
      </c>
      <c r="N90" s="5" t="s">
        <v>167</v>
      </c>
      <c r="O90" s="5">
        <v>1109123</v>
      </c>
      <c r="P90" s="5">
        <v>1109319</v>
      </c>
      <c r="Q90" s="5">
        <v>1109319</v>
      </c>
      <c r="R90" s="6">
        <v>43031.65902777778</v>
      </c>
      <c r="S90" s="6">
        <v>43039.404861111114</v>
      </c>
      <c r="T90" s="6">
        <v>43588.409722222219</v>
      </c>
      <c r="U90" s="6">
        <v>43033.534722222219</v>
      </c>
      <c r="W90" s="8">
        <v>43768</v>
      </c>
      <c r="Y90" s="5" t="s">
        <v>14116</v>
      </c>
      <c r="AB90" s="6">
        <v>43034</v>
      </c>
      <c r="AC90" s="5">
        <v>0</v>
      </c>
      <c r="AH90" s="5" t="s">
        <v>14244</v>
      </c>
      <c r="AJ90" s="5">
        <v>1109123</v>
      </c>
      <c r="AK90" s="5">
        <v>1109319</v>
      </c>
      <c r="DE90" s="5" t="s">
        <v>9631</v>
      </c>
      <c r="FM90" s="5" t="s">
        <v>14243</v>
      </c>
      <c r="FN90" s="5">
        <v>9.2233720368547697E+18</v>
      </c>
      <c r="FV90" s="5" t="s">
        <v>662</v>
      </c>
      <c r="HC90" s="5" t="s">
        <v>14242</v>
      </c>
    </row>
    <row r="91" spans="1:218" s="5" customFormat="1" x14ac:dyDescent="0.2">
      <c r="A91" s="5" t="s">
        <v>14241</v>
      </c>
      <c r="B91" s="5" t="s">
        <v>14240</v>
      </c>
      <c r="C91" s="5">
        <v>604288</v>
      </c>
      <c r="E91" s="5" t="s">
        <v>166</v>
      </c>
      <c r="F91" s="5" t="s">
        <v>167</v>
      </c>
      <c r="G91" s="5" t="s">
        <v>168</v>
      </c>
      <c r="H91" s="5" t="s">
        <v>169</v>
      </c>
      <c r="I91" s="5" t="s">
        <v>170</v>
      </c>
      <c r="J91" s="5" t="s">
        <v>171</v>
      </c>
      <c r="M91" s="5" t="s">
        <v>172</v>
      </c>
      <c r="N91" s="5" t="s">
        <v>167</v>
      </c>
      <c r="O91" s="5">
        <v>1109123</v>
      </c>
      <c r="P91" s="5">
        <v>1109319</v>
      </c>
      <c r="Q91" s="5">
        <v>1109319</v>
      </c>
      <c r="R91" s="6">
        <v>43028.574305555558</v>
      </c>
      <c r="S91" s="6">
        <v>43074.643750000003</v>
      </c>
      <c r="T91" s="6">
        <v>43588.409722222219</v>
      </c>
      <c r="U91" s="6">
        <v>43040.688888888886</v>
      </c>
      <c r="W91" s="7">
        <v>43073</v>
      </c>
      <c r="Y91" s="5" t="s">
        <v>14116</v>
      </c>
      <c r="AB91" s="6">
        <v>43035</v>
      </c>
      <c r="AC91" s="5">
        <v>0</v>
      </c>
      <c r="AH91" s="5" t="s">
        <v>14239</v>
      </c>
      <c r="AJ91" s="5">
        <v>1109123</v>
      </c>
      <c r="AK91" s="5">
        <v>1109319</v>
      </c>
      <c r="BD91" s="5" t="s">
        <v>14218</v>
      </c>
      <c r="BG91" s="5" t="s">
        <v>14238</v>
      </c>
      <c r="DE91" s="5" t="s">
        <v>9631</v>
      </c>
      <c r="EB91" s="5" t="s">
        <v>14215</v>
      </c>
      <c r="FM91" s="5" t="s">
        <v>14237</v>
      </c>
      <c r="FN91" s="5">
        <v>9.2233720368547697E+18</v>
      </c>
      <c r="FV91" s="5" t="s">
        <v>662</v>
      </c>
      <c r="HC91" s="5" t="s">
        <v>14236</v>
      </c>
      <c r="HD91" s="5" t="s">
        <v>14235</v>
      </c>
      <c r="HE91" s="5" t="s">
        <v>14234</v>
      </c>
      <c r="HF91" s="5" t="s">
        <v>14233</v>
      </c>
      <c r="HG91" s="5" t="s">
        <v>14232</v>
      </c>
    </row>
    <row r="92" spans="1:218" s="5" customFormat="1" x14ac:dyDescent="0.2">
      <c r="A92" s="5" t="s">
        <v>14231</v>
      </c>
      <c r="B92" s="5" t="s">
        <v>14230</v>
      </c>
      <c r="C92" s="5">
        <v>604287</v>
      </c>
      <c r="E92" s="5" t="s">
        <v>166</v>
      </c>
      <c r="F92" s="5" t="s">
        <v>167</v>
      </c>
      <c r="G92" s="5" t="s">
        <v>168</v>
      </c>
      <c r="H92" s="5" t="s">
        <v>169</v>
      </c>
      <c r="I92" s="5" t="s">
        <v>170</v>
      </c>
      <c r="J92" s="5" t="s">
        <v>171</v>
      </c>
      <c r="M92" s="5" t="s">
        <v>172</v>
      </c>
      <c r="N92" s="5" t="s">
        <v>167</v>
      </c>
      <c r="O92" s="5">
        <v>1109319</v>
      </c>
      <c r="P92" s="5">
        <v>1109319</v>
      </c>
      <c r="Q92" s="5">
        <v>1109319</v>
      </c>
      <c r="R92" s="6">
        <v>43028.573611111111</v>
      </c>
      <c r="S92" s="6">
        <v>43433.049305555556</v>
      </c>
      <c r="T92" s="6">
        <v>43588.409722222219</v>
      </c>
      <c r="U92" s="6">
        <v>43048.456944444442</v>
      </c>
      <c r="W92" s="7">
        <v>43073</v>
      </c>
      <c r="Y92" s="5" t="s">
        <v>14116</v>
      </c>
      <c r="AB92" s="6">
        <v>43035</v>
      </c>
      <c r="AC92" s="5">
        <v>0</v>
      </c>
      <c r="AH92" s="5" t="s">
        <v>14229</v>
      </c>
      <c r="AJ92" s="5">
        <v>1109319</v>
      </c>
      <c r="CH92" s="5" t="s">
        <v>14228</v>
      </c>
      <c r="DE92" s="5" t="s">
        <v>9631</v>
      </c>
      <c r="EB92" s="5" t="s">
        <v>14215</v>
      </c>
      <c r="FM92" s="5" t="s">
        <v>14227</v>
      </c>
      <c r="FN92" s="5">
        <v>9.2233720368547697E+18</v>
      </c>
      <c r="FV92" s="5" t="s">
        <v>662</v>
      </c>
    </row>
    <row r="93" spans="1:218" s="5" customFormat="1" x14ac:dyDescent="0.2">
      <c r="A93" s="5" t="s">
        <v>14226</v>
      </c>
      <c r="B93" s="5" t="s">
        <v>14225</v>
      </c>
      <c r="C93" s="5">
        <v>604286</v>
      </c>
      <c r="E93" s="5" t="s">
        <v>166</v>
      </c>
      <c r="F93" s="5" t="s">
        <v>167</v>
      </c>
      <c r="G93" s="5" t="s">
        <v>168</v>
      </c>
      <c r="H93" s="5" t="s">
        <v>169</v>
      </c>
      <c r="I93" s="5" t="s">
        <v>170</v>
      </c>
      <c r="J93" s="5" t="s">
        <v>171</v>
      </c>
      <c r="M93" s="5" t="s">
        <v>172</v>
      </c>
      <c r="N93" s="5" t="s">
        <v>167</v>
      </c>
      <c r="O93" s="5">
        <v>1109123</v>
      </c>
      <c r="P93" s="5">
        <v>1109319</v>
      </c>
      <c r="Q93" s="5">
        <v>1109319</v>
      </c>
      <c r="R93" s="6">
        <v>43028.571527777778</v>
      </c>
      <c r="S93" s="6">
        <v>43074.643750000003</v>
      </c>
      <c r="T93" s="6">
        <v>43588.409722222219</v>
      </c>
      <c r="U93" s="6">
        <v>43040.689583333333</v>
      </c>
      <c r="W93" s="7">
        <v>43073</v>
      </c>
      <c r="Y93" s="5" t="s">
        <v>14116</v>
      </c>
      <c r="AB93" s="6">
        <v>43035</v>
      </c>
      <c r="AC93" s="5">
        <v>0</v>
      </c>
      <c r="AH93" s="5" t="s">
        <v>14224</v>
      </c>
      <c r="AJ93" s="5">
        <v>1109123</v>
      </c>
      <c r="AK93" s="5">
        <v>1109319</v>
      </c>
      <c r="BD93" s="5" t="s">
        <v>14218</v>
      </c>
      <c r="BG93" s="5" t="s">
        <v>14218</v>
      </c>
      <c r="DE93" s="5" t="s">
        <v>9631</v>
      </c>
      <c r="EB93" s="5" t="s">
        <v>14215</v>
      </c>
      <c r="FM93" s="5" t="s">
        <v>14223</v>
      </c>
      <c r="FN93" s="5">
        <v>9.2233720368547697E+18</v>
      </c>
      <c r="FV93" s="5" t="s">
        <v>662</v>
      </c>
      <c r="HC93" s="5" t="s">
        <v>14222</v>
      </c>
      <c r="HD93" s="5" t="s">
        <v>14221</v>
      </c>
      <c r="HE93" s="5" t="s">
        <v>14220</v>
      </c>
    </row>
    <row r="94" spans="1:218" s="5" customFormat="1" x14ac:dyDescent="0.2">
      <c r="A94" s="5" t="s">
        <v>14219</v>
      </c>
      <c r="B94" s="5" t="s">
        <v>14218</v>
      </c>
      <c r="C94" s="5">
        <v>604285</v>
      </c>
      <c r="E94" s="5" t="s">
        <v>166</v>
      </c>
      <c r="F94" s="5" t="s">
        <v>167</v>
      </c>
      <c r="G94" s="5" t="s">
        <v>168</v>
      </c>
      <c r="H94" s="5" t="s">
        <v>169</v>
      </c>
      <c r="I94" s="5" t="s">
        <v>170</v>
      </c>
      <c r="J94" s="5" t="s">
        <v>171</v>
      </c>
      <c r="M94" s="5" t="s">
        <v>172</v>
      </c>
      <c r="N94" s="5" t="s">
        <v>167</v>
      </c>
      <c r="O94" s="5">
        <v>1109123</v>
      </c>
      <c r="P94" s="5">
        <v>1109319</v>
      </c>
      <c r="Q94" s="5">
        <v>1109319</v>
      </c>
      <c r="R94" s="6">
        <v>43028.570138888892</v>
      </c>
      <c r="S94" s="6">
        <v>43074.643750000003</v>
      </c>
      <c r="T94" s="6">
        <v>43588.409722222219</v>
      </c>
      <c r="U94" s="6">
        <v>43039.466666666667</v>
      </c>
      <c r="W94" s="7">
        <v>43073</v>
      </c>
      <c r="Y94" s="5" t="s">
        <v>14116</v>
      </c>
      <c r="AB94" s="6">
        <v>43035</v>
      </c>
      <c r="AC94" s="5">
        <v>0</v>
      </c>
      <c r="AH94" s="5" t="s">
        <v>14217</v>
      </c>
      <c r="AJ94" s="5">
        <v>1109123</v>
      </c>
      <c r="AK94" s="5">
        <v>1109319</v>
      </c>
      <c r="CH94" s="5" t="s">
        <v>14216</v>
      </c>
      <c r="DE94" s="5" t="s">
        <v>9631</v>
      </c>
      <c r="EB94" s="5" t="s">
        <v>14215</v>
      </c>
      <c r="FM94" s="5" t="s">
        <v>14214</v>
      </c>
      <c r="FN94" s="5">
        <v>9.2233720368547697E+18</v>
      </c>
      <c r="FV94" s="5" t="s">
        <v>662</v>
      </c>
      <c r="HC94" s="5" t="s">
        <v>14213</v>
      </c>
    </row>
    <row r="95" spans="1:218" s="5" customFormat="1" x14ac:dyDescent="0.2">
      <c r="A95" s="5" t="s">
        <v>14212</v>
      </c>
      <c r="B95" s="5" t="s">
        <v>14211</v>
      </c>
      <c r="C95" s="5">
        <v>604191</v>
      </c>
      <c r="E95" s="5" t="s">
        <v>166</v>
      </c>
      <c r="F95" s="5" t="s">
        <v>167</v>
      </c>
      <c r="G95" s="5" t="s">
        <v>168</v>
      </c>
      <c r="H95" s="5" t="s">
        <v>169</v>
      </c>
      <c r="I95" s="5" t="s">
        <v>170</v>
      </c>
      <c r="J95" s="5" t="s">
        <v>171</v>
      </c>
      <c r="M95" s="5" t="s">
        <v>172</v>
      </c>
      <c r="N95" s="5" t="s">
        <v>167</v>
      </c>
      <c r="O95" s="5" t="s">
        <v>671</v>
      </c>
      <c r="P95" s="5" t="s">
        <v>668</v>
      </c>
      <c r="Q95" s="5" t="s">
        <v>668</v>
      </c>
      <c r="R95" s="6">
        <v>43027.6</v>
      </c>
      <c r="S95" s="6">
        <v>43056.660416666666</v>
      </c>
      <c r="T95" s="6">
        <v>43588.409722222219</v>
      </c>
      <c r="U95" s="6">
        <v>43055.595138888886</v>
      </c>
      <c r="W95" s="5" t="s">
        <v>13759</v>
      </c>
      <c r="Y95" s="5" t="s">
        <v>615</v>
      </c>
      <c r="AC95" s="5">
        <v>0</v>
      </c>
      <c r="AH95" s="5" t="s">
        <v>14210</v>
      </c>
      <c r="AJ95" s="5" t="s">
        <v>668</v>
      </c>
      <c r="DE95" s="5" t="s">
        <v>9631</v>
      </c>
      <c r="FM95" s="5" t="s">
        <v>14209</v>
      </c>
      <c r="FN95" s="5">
        <v>9.2233720368547697E+18</v>
      </c>
      <c r="FV95" s="5" t="s">
        <v>662</v>
      </c>
      <c r="FX95" s="5" t="s">
        <v>10106</v>
      </c>
      <c r="FY95" s="5" t="s">
        <v>13703</v>
      </c>
      <c r="GI95" s="5">
        <v>3</v>
      </c>
      <c r="HC95" s="5" t="s">
        <v>14208</v>
      </c>
    </row>
    <row r="96" spans="1:218" s="5" customFormat="1" x14ac:dyDescent="0.2">
      <c r="A96" s="5" t="s">
        <v>14207</v>
      </c>
      <c r="B96" s="5" t="s">
        <v>14206</v>
      </c>
      <c r="C96" s="5">
        <v>604147</v>
      </c>
      <c r="E96" s="5" t="s">
        <v>166</v>
      </c>
      <c r="F96" s="5" t="s">
        <v>167</v>
      </c>
      <c r="G96" s="5" t="s">
        <v>168</v>
      </c>
      <c r="H96" s="5" t="s">
        <v>169</v>
      </c>
      <c r="I96" s="5" t="s">
        <v>170</v>
      </c>
      <c r="J96" s="5" t="s">
        <v>171</v>
      </c>
      <c r="M96" s="5" t="s">
        <v>172</v>
      </c>
      <c r="N96" s="5" t="s">
        <v>167</v>
      </c>
      <c r="P96" s="5">
        <v>1110204</v>
      </c>
      <c r="Q96" s="5">
        <v>1110204</v>
      </c>
      <c r="R96" s="6">
        <v>43027.475694444445</v>
      </c>
      <c r="S96" s="6">
        <v>43031.438194444447</v>
      </c>
      <c r="T96" s="6">
        <v>43588.409722222219</v>
      </c>
      <c r="U96" s="6">
        <v>43031.42083333333</v>
      </c>
      <c r="AC96" s="5">
        <v>0</v>
      </c>
      <c r="AH96" s="5" t="s">
        <v>14205</v>
      </c>
      <c r="AJ96" s="5">
        <v>1110204</v>
      </c>
      <c r="CH96" s="5" t="s">
        <v>14204</v>
      </c>
      <c r="DE96" s="5" t="s">
        <v>9631</v>
      </c>
      <c r="FM96" s="5" t="s">
        <v>14203</v>
      </c>
      <c r="FN96" s="5">
        <v>9.2233720368547697E+18</v>
      </c>
      <c r="FV96" s="5" t="s">
        <v>662</v>
      </c>
      <c r="FX96" s="5" t="s">
        <v>13783</v>
      </c>
      <c r="HC96" s="5" t="s">
        <v>14202</v>
      </c>
    </row>
    <row r="97" spans="1:213" s="5" customFormat="1" x14ac:dyDescent="0.2">
      <c r="A97" s="5" t="s">
        <v>14201</v>
      </c>
      <c r="B97" s="5" t="s">
        <v>14200</v>
      </c>
      <c r="C97" s="5">
        <v>604082</v>
      </c>
      <c r="E97" s="5" t="s">
        <v>166</v>
      </c>
      <c r="F97" s="5" t="s">
        <v>553</v>
      </c>
      <c r="G97" s="5" t="s">
        <v>168</v>
      </c>
      <c r="H97" s="5" t="s">
        <v>169</v>
      </c>
      <c r="I97" s="5" t="s">
        <v>170</v>
      </c>
      <c r="J97" s="5" t="s">
        <v>171</v>
      </c>
      <c r="M97" s="5" t="s">
        <v>172</v>
      </c>
      <c r="P97" s="5" t="s">
        <v>10375</v>
      </c>
      <c r="Q97" s="5" t="s">
        <v>10375</v>
      </c>
      <c r="R97" s="6">
        <v>43026.624305555553</v>
      </c>
      <c r="S97" s="6">
        <v>43490.684027777781</v>
      </c>
      <c r="T97" s="6">
        <v>43588.409722222219</v>
      </c>
      <c r="Y97" s="5" t="s">
        <v>615</v>
      </c>
      <c r="AC97" s="5">
        <v>0</v>
      </c>
      <c r="AH97" s="5" t="s">
        <v>14199</v>
      </c>
      <c r="AJ97" s="5" t="s">
        <v>10375</v>
      </c>
      <c r="CH97" s="5" t="s">
        <v>14198</v>
      </c>
      <c r="DE97" s="5" t="s">
        <v>9631</v>
      </c>
      <c r="EB97" s="5" t="s">
        <v>10086</v>
      </c>
      <c r="FM97" s="5" t="s">
        <v>14197</v>
      </c>
      <c r="FN97" s="5">
        <v>9.2233720368547697E+18</v>
      </c>
      <c r="FV97" s="5" t="s">
        <v>662</v>
      </c>
      <c r="HC97" s="5" t="s">
        <v>14196</v>
      </c>
    </row>
    <row r="98" spans="1:213" s="5" customFormat="1" x14ac:dyDescent="0.2">
      <c r="A98" s="5" t="s">
        <v>14195</v>
      </c>
      <c r="B98" s="5" t="s">
        <v>14194</v>
      </c>
      <c r="C98" s="5">
        <v>603997</v>
      </c>
      <c r="E98" s="5" t="s">
        <v>166</v>
      </c>
      <c r="F98" s="5" t="s">
        <v>167</v>
      </c>
      <c r="G98" s="5" t="s">
        <v>168</v>
      </c>
      <c r="H98" s="5" t="s">
        <v>169</v>
      </c>
      <c r="I98" s="5" t="s">
        <v>170</v>
      </c>
      <c r="J98" s="5" t="s">
        <v>171</v>
      </c>
      <c r="M98" s="5" t="s">
        <v>172</v>
      </c>
      <c r="N98" s="5" t="s">
        <v>167</v>
      </c>
      <c r="O98" s="5">
        <v>1109123</v>
      </c>
      <c r="P98" s="5">
        <v>1109123</v>
      </c>
      <c r="Q98" s="5">
        <v>1109123</v>
      </c>
      <c r="R98" s="6">
        <v>43025.709722222222</v>
      </c>
      <c r="S98" s="6">
        <v>43031.67083333333</v>
      </c>
      <c r="T98" s="6">
        <v>43588.409722222219</v>
      </c>
      <c r="U98" s="6">
        <v>43025.711111111108</v>
      </c>
      <c r="W98" s="5" t="s">
        <v>14117</v>
      </c>
      <c r="Y98" s="5" t="s">
        <v>1635</v>
      </c>
      <c r="Z98" s="5" t="s">
        <v>14116</v>
      </c>
      <c r="AC98" s="5">
        <v>0</v>
      </c>
      <c r="AH98" s="5" t="s">
        <v>14193</v>
      </c>
      <c r="AJ98" s="5">
        <v>1109123</v>
      </c>
      <c r="DE98" s="5" t="s">
        <v>9631</v>
      </c>
      <c r="FM98" s="5" t="s">
        <v>14192</v>
      </c>
      <c r="FN98" s="5">
        <v>9.2233720368547697E+18</v>
      </c>
      <c r="FV98" s="5" t="s">
        <v>662</v>
      </c>
      <c r="GI98" s="5">
        <v>1</v>
      </c>
      <c r="HC98" s="5" t="s">
        <v>14191</v>
      </c>
    </row>
    <row r="99" spans="1:213" s="5" customFormat="1" x14ac:dyDescent="0.2">
      <c r="A99" s="5" t="s">
        <v>14190</v>
      </c>
      <c r="B99" s="5" t="s">
        <v>14189</v>
      </c>
      <c r="C99" s="5">
        <v>603931</v>
      </c>
      <c r="E99" s="5" t="s">
        <v>166</v>
      </c>
      <c r="F99" s="5" t="s">
        <v>167</v>
      </c>
      <c r="G99" s="5" t="s">
        <v>168</v>
      </c>
      <c r="H99" s="5" t="s">
        <v>169</v>
      </c>
      <c r="I99" s="5" t="s">
        <v>170</v>
      </c>
      <c r="J99" s="5" t="s">
        <v>171</v>
      </c>
      <c r="M99" s="5" t="s">
        <v>172</v>
      </c>
      <c r="N99" s="5" t="s">
        <v>167</v>
      </c>
      <c r="O99" s="5">
        <v>1109123</v>
      </c>
      <c r="P99" s="5">
        <v>1109123</v>
      </c>
      <c r="Q99" s="5">
        <v>1109123</v>
      </c>
      <c r="R99" s="6">
        <v>43025.456250000003</v>
      </c>
      <c r="S99" s="6">
        <v>43031.67083333333</v>
      </c>
      <c r="T99" s="6">
        <v>43588.409722222219</v>
      </c>
      <c r="U99" s="6">
        <v>43031.609027777777</v>
      </c>
      <c r="W99" s="5" t="s">
        <v>14117</v>
      </c>
      <c r="Y99" s="5" t="s">
        <v>1635</v>
      </c>
      <c r="Z99" s="5" t="s">
        <v>14116</v>
      </c>
      <c r="AC99" s="5">
        <v>0</v>
      </c>
      <c r="AH99" s="5" t="s">
        <v>14188</v>
      </c>
      <c r="AJ99" s="5">
        <v>1109123</v>
      </c>
      <c r="AK99" s="5">
        <v>1109319</v>
      </c>
      <c r="AL99" s="5" t="s">
        <v>668</v>
      </c>
      <c r="DE99" s="5" t="s">
        <v>9631</v>
      </c>
      <c r="FM99" s="5" t="s">
        <v>14187</v>
      </c>
      <c r="FN99" s="5">
        <v>9.2233720368547697E+18</v>
      </c>
      <c r="FV99" s="5" t="s">
        <v>662</v>
      </c>
      <c r="GI99" s="5">
        <v>2</v>
      </c>
      <c r="HC99" s="5" t="s">
        <v>14186</v>
      </c>
    </row>
    <row r="100" spans="1:213" s="5" customFormat="1" x14ac:dyDescent="0.2">
      <c r="A100" s="5" t="s">
        <v>14185</v>
      </c>
      <c r="B100" s="5" t="s">
        <v>14184</v>
      </c>
      <c r="C100" s="5">
        <v>603881</v>
      </c>
      <c r="E100" s="5" t="s">
        <v>166</v>
      </c>
      <c r="F100" s="5" t="s">
        <v>167</v>
      </c>
      <c r="G100" s="5" t="s">
        <v>168</v>
      </c>
      <c r="H100" s="5" t="s">
        <v>169</v>
      </c>
      <c r="I100" s="5" t="s">
        <v>170</v>
      </c>
      <c r="J100" s="5" t="s">
        <v>171</v>
      </c>
      <c r="M100" s="5" t="s">
        <v>172</v>
      </c>
      <c r="N100" s="5" t="s">
        <v>167</v>
      </c>
      <c r="O100" s="5" t="s">
        <v>350</v>
      </c>
      <c r="P100" s="5" t="s">
        <v>668</v>
      </c>
      <c r="Q100" s="5" t="s">
        <v>668</v>
      </c>
      <c r="R100" s="6">
        <v>43024.658333333333</v>
      </c>
      <c r="S100" s="6">
        <v>43074.643750000003</v>
      </c>
      <c r="T100" s="6">
        <v>43588.409722222219</v>
      </c>
      <c r="U100" s="6">
        <v>43053.655555555553</v>
      </c>
      <c r="W100" s="7">
        <v>43073</v>
      </c>
      <c r="Y100" s="5" t="s">
        <v>1635</v>
      </c>
      <c r="Z100" s="5" t="s">
        <v>14116</v>
      </c>
      <c r="AC100" s="5">
        <v>0</v>
      </c>
      <c r="AH100" s="5" t="s">
        <v>14183</v>
      </c>
      <c r="AJ100" s="5" t="s">
        <v>668</v>
      </c>
      <c r="DE100" s="5" t="s">
        <v>9631</v>
      </c>
      <c r="FM100" s="5" t="s">
        <v>14182</v>
      </c>
      <c r="FN100" s="5">
        <v>9.2233720368547697E+18</v>
      </c>
      <c r="FV100" s="5" t="s">
        <v>662</v>
      </c>
      <c r="FX100" s="5" t="s">
        <v>13783</v>
      </c>
      <c r="FY100" s="5" t="s">
        <v>10106</v>
      </c>
      <c r="GI100" s="5">
        <v>5</v>
      </c>
      <c r="HC100" s="5" t="s">
        <v>14181</v>
      </c>
    </row>
    <row r="101" spans="1:213" s="5" customFormat="1" x14ac:dyDescent="0.2">
      <c r="A101" s="5" t="s">
        <v>14180</v>
      </c>
      <c r="B101" s="5" t="s">
        <v>14179</v>
      </c>
      <c r="C101" s="5">
        <v>603777</v>
      </c>
      <c r="E101" s="5" t="s">
        <v>166</v>
      </c>
      <c r="F101" s="5" t="s">
        <v>553</v>
      </c>
      <c r="G101" s="5" t="s">
        <v>168</v>
      </c>
      <c r="H101" s="5" t="s">
        <v>169</v>
      </c>
      <c r="I101" s="5" t="s">
        <v>170</v>
      </c>
      <c r="J101" s="5" t="s">
        <v>171</v>
      </c>
      <c r="M101" s="5" t="s">
        <v>172</v>
      </c>
      <c r="P101" s="5" t="s">
        <v>350</v>
      </c>
      <c r="Q101" s="5" t="s">
        <v>350</v>
      </c>
      <c r="R101" s="6">
        <v>43024.452777777777</v>
      </c>
      <c r="S101" s="6">
        <v>43377.688888888886</v>
      </c>
      <c r="T101" s="6">
        <v>43588.409722222219</v>
      </c>
      <c r="Y101" s="5" t="s">
        <v>1635</v>
      </c>
      <c r="AC101" s="5">
        <v>0</v>
      </c>
      <c r="AH101" s="5" t="s">
        <v>14178</v>
      </c>
      <c r="AJ101" s="5" t="s">
        <v>350</v>
      </c>
      <c r="DE101" s="5" t="s">
        <v>9631</v>
      </c>
      <c r="EB101" s="5" t="s">
        <v>5241</v>
      </c>
      <c r="FM101" s="5" t="s">
        <v>14177</v>
      </c>
      <c r="FN101" s="5">
        <v>9.2233720368547697E+18</v>
      </c>
      <c r="FV101" s="5" t="s">
        <v>662</v>
      </c>
      <c r="GI101" s="5">
        <v>1</v>
      </c>
    </row>
    <row r="102" spans="1:213" s="5" customFormat="1" x14ac:dyDescent="0.2">
      <c r="A102" s="5" t="s">
        <v>14176</v>
      </c>
      <c r="B102" s="5" t="s">
        <v>14175</v>
      </c>
      <c r="C102" s="5">
        <v>600787</v>
      </c>
      <c r="E102" s="5" t="s">
        <v>180</v>
      </c>
      <c r="F102" s="5" t="s">
        <v>167</v>
      </c>
      <c r="G102" s="5" t="s">
        <v>168</v>
      </c>
      <c r="H102" s="5" t="s">
        <v>169</v>
      </c>
      <c r="I102" s="5" t="s">
        <v>170</v>
      </c>
      <c r="J102" s="5" t="s">
        <v>171</v>
      </c>
      <c r="M102" s="5" t="s">
        <v>172</v>
      </c>
      <c r="N102" s="5" t="s">
        <v>167</v>
      </c>
      <c r="O102" s="5" t="s">
        <v>698</v>
      </c>
      <c r="P102" s="5" t="s">
        <v>4975</v>
      </c>
      <c r="Q102" s="5" t="s">
        <v>4975</v>
      </c>
      <c r="R102" s="6">
        <v>43021.606944444444</v>
      </c>
      <c r="S102" s="6">
        <v>43060.581944444442</v>
      </c>
      <c r="T102" s="6">
        <v>43588.409722222219</v>
      </c>
      <c r="U102" s="6">
        <v>43060.581944444442</v>
      </c>
      <c r="Y102" s="5" t="s">
        <v>14174</v>
      </c>
      <c r="AC102" s="5">
        <v>0</v>
      </c>
      <c r="AH102" s="5" t="s">
        <v>14173</v>
      </c>
      <c r="AJ102" s="5" t="s">
        <v>4975</v>
      </c>
      <c r="BU102" s="5" t="s">
        <v>14172</v>
      </c>
      <c r="CH102" s="5" t="s">
        <v>14171</v>
      </c>
      <c r="DE102" s="5" t="s">
        <v>9631</v>
      </c>
      <c r="EB102" s="5" t="s">
        <v>4309</v>
      </c>
      <c r="FM102" s="5" t="s">
        <v>14170</v>
      </c>
      <c r="FN102" s="5">
        <v>9.2233720368547697E+18</v>
      </c>
      <c r="FV102" s="5" t="s">
        <v>662</v>
      </c>
    </row>
    <row r="103" spans="1:213" s="5" customFormat="1" x14ac:dyDescent="0.2">
      <c r="A103" s="5" t="s">
        <v>14169</v>
      </c>
      <c r="B103" s="5" t="s">
        <v>14168</v>
      </c>
      <c r="C103" s="5">
        <v>597656</v>
      </c>
      <c r="E103" s="5" t="s">
        <v>166</v>
      </c>
      <c r="F103" s="5" t="s">
        <v>167</v>
      </c>
      <c r="G103" s="5" t="s">
        <v>168</v>
      </c>
      <c r="H103" s="5" t="s">
        <v>169</v>
      </c>
      <c r="I103" s="5" t="s">
        <v>170</v>
      </c>
      <c r="J103" s="5" t="s">
        <v>171</v>
      </c>
      <c r="M103" s="5" t="s">
        <v>172</v>
      </c>
      <c r="N103" s="5" t="s">
        <v>167</v>
      </c>
      <c r="O103" s="5" t="s">
        <v>671</v>
      </c>
      <c r="P103" s="5" t="s">
        <v>668</v>
      </c>
      <c r="Q103" s="5" t="s">
        <v>668</v>
      </c>
      <c r="R103" s="6">
        <v>43019.591666666667</v>
      </c>
      <c r="S103" s="6">
        <v>43039.560416666667</v>
      </c>
      <c r="T103" s="6">
        <v>43588.409722222219</v>
      </c>
      <c r="U103" s="6">
        <v>43039.560416666667</v>
      </c>
      <c r="Y103" s="5" t="s">
        <v>5845</v>
      </c>
      <c r="AC103" s="5">
        <v>0</v>
      </c>
      <c r="AH103" s="5" t="s">
        <v>14167</v>
      </c>
      <c r="AJ103" s="5">
        <v>1110204</v>
      </c>
      <c r="AK103" s="5" t="s">
        <v>282</v>
      </c>
      <c r="AL103" s="5" t="s">
        <v>668</v>
      </c>
      <c r="DE103" s="5" t="s">
        <v>9631</v>
      </c>
      <c r="EB103" s="5" t="s">
        <v>10666</v>
      </c>
      <c r="FM103" s="5" t="s">
        <v>14166</v>
      </c>
      <c r="FN103" s="5">
        <v>9.2233720368547697E+18</v>
      </c>
      <c r="FV103" s="5" t="s">
        <v>662</v>
      </c>
      <c r="FX103" s="5" t="s">
        <v>13783</v>
      </c>
      <c r="GI103" s="5">
        <v>2</v>
      </c>
      <c r="HC103" s="5" t="s">
        <v>14165</v>
      </c>
      <c r="HD103" s="5" t="s">
        <v>14164</v>
      </c>
    </row>
    <row r="104" spans="1:213" s="5" customFormat="1" x14ac:dyDescent="0.2">
      <c r="A104" s="5" t="s">
        <v>14163</v>
      </c>
      <c r="B104" s="5" t="s">
        <v>14162</v>
      </c>
      <c r="C104" s="5">
        <v>597654</v>
      </c>
      <c r="E104" s="5" t="s">
        <v>166</v>
      </c>
      <c r="F104" s="5" t="s">
        <v>167</v>
      </c>
      <c r="G104" s="5" t="s">
        <v>168</v>
      </c>
      <c r="H104" s="5" t="s">
        <v>169</v>
      </c>
      <c r="I104" s="5" t="s">
        <v>170</v>
      </c>
      <c r="J104" s="5" t="s">
        <v>171</v>
      </c>
      <c r="M104" s="5" t="s">
        <v>172</v>
      </c>
      <c r="N104" s="5" t="s">
        <v>167</v>
      </c>
      <c r="O104" s="5" t="s">
        <v>614</v>
      </c>
      <c r="P104" s="5" t="s">
        <v>668</v>
      </c>
      <c r="Q104" s="5" t="s">
        <v>668</v>
      </c>
      <c r="R104" s="6">
        <v>43019.590277777781</v>
      </c>
      <c r="S104" s="6">
        <v>43039.643750000003</v>
      </c>
      <c r="T104" s="6">
        <v>43588.409722222219</v>
      </c>
      <c r="U104" s="6">
        <v>43038.711111111108</v>
      </c>
      <c r="Y104" s="5" t="s">
        <v>1074</v>
      </c>
      <c r="AC104" s="5">
        <v>0</v>
      </c>
      <c r="AH104" s="5" t="s">
        <v>14161</v>
      </c>
      <c r="AJ104" s="5" t="s">
        <v>282</v>
      </c>
      <c r="AK104" s="5" t="s">
        <v>668</v>
      </c>
      <c r="DE104" s="5" t="s">
        <v>9631</v>
      </c>
      <c r="EB104" s="5" t="s">
        <v>10666</v>
      </c>
      <c r="FM104" s="5" t="s">
        <v>14160</v>
      </c>
      <c r="FN104" s="5">
        <v>9.2233720368547697E+18</v>
      </c>
      <c r="FV104" s="5" t="s">
        <v>662</v>
      </c>
      <c r="FX104" s="5" t="s">
        <v>13783</v>
      </c>
      <c r="GI104" s="5">
        <v>3</v>
      </c>
    </row>
    <row r="105" spans="1:213" s="5" customFormat="1" x14ac:dyDescent="0.2">
      <c r="A105" s="5" t="s">
        <v>14159</v>
      </c>
      <c r="B105" s="5" t="s">
        <v>14158</v>
      </c>
      <c r="C105" s="5">
        <v>597652</v>
      </c>
      <c r="E105" s="5" t="s">
        <v>166</v>
      </c>
      <c r="F105" s="5" t="s">
        <v>167</v>
      </c>
      <c r="G105" s="5" t="s">
        <v>168</v>
      </c>
      <c r="H105" s="5" t="s">
        <v>169</v>
      </c>
      <c r="I105" s="5" t="s">
        <v>170</v>
      </c>
      <c r="J105" s="5" t="s">
        <v>171</v>
      </c>
      <c r="M105" s="5" t="s">
        <v>172</v>
      </c>
      <c r="N105" s="5" t="s">
        <v>167</v>
      </c>
      <c r="O105" s="5" t="s">
        <v>614</v>
      </c>
      <c r="P105" s="5" t="s">
        <v>668</v>
      </c>
      <c r="Q105" s="5" t="s">
        <v>668</v>
      </c>
      <c r="R105" s="6">
        <v>43019.590277777781</v>
      </c>
      <c r="S105" s="6">
        <v>43039.643750000003</v>
      </c>
      <c r="T105" s="6">
        <v>43588.409722222219</v>
      </c>
      <c r="U105" s="6">
        <v>43038.711111111108</v>
      </c>
      <c r="Y105" s="5" t="s">
        <v>1074</v>
      </c>
      <c r="AC105" s="5">
        <v>0</v>
      </c>
      <c r="AH105" s="5" t="s">
        <v>14157</v>
      </c>
      <c r="AJ105" s="5" t="s">
        <v>282</v>
      </c>
      <c r="AK105" s="5" t="s">
        <v>668</v>
      </c>
      <c r="DE105" s="5" t="s">
        <v>9631</v>
      </c>
      <c r="EB105" s="5" t="s">
        <v>10666</v>
      </c>
      <c r="FM105" s="5" t="s">
        <v>14156</v>
      </c>
      <c r="FN105" s="5">
        <v>9.2233720368547697E+18</v>
      </c>
      <c r="FV105" s="5" t="s">
        <v>662</v>
      </c>
      <c r="FX105" s="5" t="s">
        <v>12477</v>
      </c>
      <c r="FY105" s="5" t="s">
        <v>13783</v>
      </c>
      <c r="GI105" s="5">
        <v>2</v>
      </c>
    </row>
    <row r="106" spans="1:213" s="5" customFormat="1" x14ac:dyDescent="0.2">
      <c r="A106" s="5" t="s">
        <v>14155</v>
      </c>
      <c r="B106" s="5" t="s">
        <v>14154</v>
      </c>
      <c r="C106" s="5">
        <v>597650</v>
      </c>
      <c r="E106" s="5" t="s">
        <v>166</v>
      </c>
      <c r="F106" s="5" t="s">
        <v>167</v>
      </c>
      <c r="G106" s="5" t="s">
        <v>168</v>
      </c>
      <c r="H106" s="5" t="s">
        <v>169</v>
      </c>
      <c r="I106" s="5" t="s">
        <v>170</v>
      </c>
      <c r="J106" s="5" t="s">
        <v>171</v>
      </c>
      <c r="M106" s="5" t="s">
        <v>172</v>
      </c>
      <c r="N106" s="5" t="s">
        <v>167</v>
      </c>
      <c r="O106" s="5" t="s">
        <v>184</v>
      </c>
      <c r="P106" s="5" t="s">
        <v>668</v>
      </c>
      <c r="Q106" s="5" t="s">
        <v>668</v>
      </c>
      <c r="R106" s="6">
        <v>43019.589583333334</v>
      </c>
      <c r="S106" s="6">
        <v>43039.643750000003</v>
      </c>
      <c r="T106" s="6">
        <v>43588.409722222219</v>
      </c>
      <c r="U106" s="6">
        <v>43038.655555555553</v>
      </c>
      <c r="Y106" s="5" t="s">
        <v>11114</v>
      </c>
      <c r="AC106" s="5">
        <v>0</v>
      </c>
      <c r="AH106" s="5" t="s">
        <v>14153</v>
      </c>
      <c r="AJ106" s="5" t="s">
        <v>668</v>
      </c>
      <c r="DE106" s="5" t="s">
        <v>9631</v>
      </c>
      <c r="EB106" s="5" t="s">
        <v>10666</v>
      </c>
      <c r="FM106" s="5" t="s">
        <v>14152</v>
      </c>
      <c r="FN106" s="5">
        <v>9.2233720368547697E+18</v>
      </c>
      <c r="FV106" s="5" t="s">
        <v>662</v>
      </c>
      <c r="FX106" s="5" t="s">
        <v>13783</v>
      </c>
      <c r="GI106" s="5">
        <v>2</v>
      </c>
      <c r="HC106" s="5" t="s">
        <v>14151</v>
      </c>
    </row>
    <row r="107" spans="1:213" s="5" customFormat="1" x14ac:dyDescent="0.2">
      <c r="A107" s="5" t="s">
        <v>14150</v>
      </c>
      <c r="B107" s="5" t="s">
        <v>14149</v>
      </c>
      <c r="C107" s="5">
        <v>596423</v>
      </c>
      <c r="E107" s="5" t="s">
        <v>166</v>
      </c>
      <c r="F107" s="5" t="s">
        <v>167</v>
      </c>
      <c r="G107" s="5" t="s">
        <v>168</v>
      </c>
      <c r="H107" s="5" t="s">
        <v>169</v>
      </c>
      <c r="I107" s="5" t="s">
        <v>170</v>
      </c>
      <c r="J107" s="5" t="s">
        <v>171</v>
      </c>
      <c r="M107" s="5" t="s">
        <v>172</v>
      </c>
      <c r="N107" s="5" t="s">
        <v>167</v>
      </c>
      <c r="O107" s="5" t="s">
        <v>671</v>
      </c>
      <c r="P107" s="5" t="s">
        <v>671</v>
      </c>
      <c r="Q107" s="5" t="s">
        <v>671</v>
      </c>
      <c r="R107" s="6">
        <v>43018.777777777781</v>
      </c>
      <c r="S107" s="6">
        <v>43038.711111111108</v>
      </c>
      <c r="T107" s="6">
        <v>43588.409722222219</v>
      </c>
      <c r="U107" s="6">
        <v>43038.711111111108</v>
      </c>
      <c r="Y107" s="5" t="s">
        <v>14148</v>
      </c>
      <c r="AC107" s="5">
        <v>0</v>
      </c>
      <c r="AZ107" s="5" t="s">
        <v>13594</v>
      </c>
      <c r="DE107" s="5" t="s">
        <v>9631</v>
      </c>
      <c r="FM107" s="5" t="s">
        <v>14147</v>
      </c>
      <c r="FN107" s="5">
        <v>9.2233720368547697E+18</v>
      </c>
      <c r="FV107" s="5" t="s">
        <v>662</v>
      </c>
      <c r="FX107" s="5" t="s">
        <v>12477</v>
      </c>
      <c r="FY107" s="5" t="s">
        <v>13783</v>
      </c>
      <c r="GI107" s="5">
        <v>2</v>
      </c>
    </row>
    <row r="108" spans="1:213" s="5" customFormat="1" x14ac:dyDescent="0.2">
      <c r="A108" s="5" t="s">
        <v>14146</v>
      </c>
      <c r="B108" s="5" t="s">
        <v>14145</v>
      </c>
      <c r="C108" s="5">
        <v>596245</v>
      </c>
      <c r="E108" s="5" t="s">
        <v>166</v>
      </c>
      <c r="F108" s="5" t="s">
        <v>167</v>
      </c>
      <c r="G108" s="5" t="s">
        <v>168</v>
      </c>
      <c r="H108" s="5" t="s">
        <v>169</v>
      </c>
      <c r="I108" s="5" t="s">
        <v>170</v>
      </c>
      <c r="J108" s="5" t="s">
        <v>171</v>
      </c>
      <c r="M108" s="5" t="s">
        <v>172</v>
      </c>
      <c r="N108" s="5" t="s">
        <v>167</v>
      </c>
      <c r="O108" s="5" t="s">
        <v>350</v>
      </c>
      <c r="P108" s="5" t="s">
        <v>668</v>
      </c>
      <c r="Q108" s="5" t="s">
        <v>668</v>
      </c>
      <c r="R108" s="6">
        <v>43018.668055555558</v>
      </c>
      <c r="S108" s="6">
        <v>43068.407638888886</v>
      </c>
      <c r="T108" s="6">
        <v>43588.409722222219</v>
      </c>
      <c r="U108" s="6">
        <v>43068.407638888886</v>
      </c>
      <c r="W108" s="5" t="s">
        <v>13759</v>
      </c>
      <c r="Y108" s="5" t="s">
        <v>1635</v>
      </c>
      <c r="AC108" s="5">
        <v>0</v>
      </c>
      <c r="AH108" s="5" t="s">
        <v>14144</v>
      </c>
      <c r="AJ108" s="5" t="s">
        <v>668</v>
      </c>
      <c r="DE108" s="5" t="s">
        <v>9631</v>
      </c>
      <c r="FM108" s="5" t="s">
        <v>14143</v>
      </c>
      <c r="FN108" s="5">
        <v>9.2233720368547697E+18</v>
      </c>
      <c r="FV108" s="5" t="s">
        <v>662</v>
      </c>
      <c r="FX108" s="5" t="s">
        <v>13783</v>
      </c>
      <c r="FY108" s="5" t="s">
        <v>13703</v>
      </c>
      <c r="GI108" s="5">
        <v>3</v>
      </c>
    </row>
    <row r="109" spans="1:213" s="5" customFormat="1" x14ac:dyDescent="0.2">
      <c r="A109" s="5" t="s">
        <v>14142</v>
      </c>
      <c r="B109" s="5" t="s">
        <v>14141</v>
      </c>
      <c r="C109" s="5">
        <v>596154</v>
      </c>
      <c r="E109" s="5" t="s">
        <v>166</v>
      </c>
      <c r="F109" s="5" t="s">
        <v>167</v>
      </c>
      <c r="G109" s="5" t="s">
        <v>168</v>
      </c>
      <c r="H109" s="5" t="s">
        <v>169</v>
      </c>
      <c r="I109" s="5" t="s">
        <v>170</v>
      </c>
      <c r="J109" s="5" t="s">
        <v>171</v>
      </c>
      <c r="M109" s="5" t="s">
        <v>172</v>
      </c>
      <c r="N109" s="5" t="s">
        <v>167</v>
      </c>
      <c r="O109" s="5" t="s">
        <v>350</v>
      </c>
      <c r="P109" s="5" t="s">
        <v>10375</v>
      </c>
      <c r="Q109" s="5" t="s">
        <v>10375</v>
      </c>
      <c r="R109" s="6">
        <v>43018.617361111108</v>
      </c>
      <c r="S109" s="6">
        <v>43068.488194444442</v>
      </c>
      <c r="T109" s="6">
        <v>43588.409722222219</v>
      </c>
      <c r="U109" s="6">
        <v>43068.488194444442</v>
      </c>
      <c r="W109" s="5" t="s">
        <v>13921</v>
      </c>
      <c r="Y109" s="5" t="s">
        <v>5845</v>
      </c>
      <c r="AC109" s="5">
        <v>0</v>
      </c>
      <c r="AH109" s="5" t="s">
        <v>14140</v>
      </c>
      <c r="AJ109" s="5" t="s">
        <v>10375</v>
      </c>
      <c r="CH109" s="5" t="s">
        <v>14139</v>
      </c>
      <c r="DE109" s="5" t="s">
        <v>9631</v>
      </c>
      <c r="FM109" s="5" t="s">
        <v>14138</v>
      </c>
      <c r="FN109" s="5">
        <v>9.2233720368547697E+18</v>
      </c>
      <c r="FV109" s="5" t="s">
        <v>662</v>
      </c>
      <c r="FX109" s="5" t="s">
        <v>13703</v>
      </c>
      <c r="GI109" s="5">
        <v>5</v>
      </c>
    </row>
    <row r="110" spans="1:213" s="5" customFormat="1" x14ac:dyDescent="0.2">
      <c r="A110" s="5" t="s">
        <v>14137</v>
      </c>
      <c r="B110" s="5" t="s">
        <v>14136</v>
      </c>
      <c r="C110" s="5">
        <v>596141</v>
      </c>
      <c r="E110" s="5" t="s">
        <v>166</v>
      </c>
      <c r="F110" s="5" t="s">
        <v>167</v>
      </c>
      <c r="G110" s="5" t="s">
        <v>168</v>
      </c>
      <c r="H110" s="5" t="s">
        <v>169</v>
      </c>
      <c r="I110" s="5" t="s">
        <v>170</v>
      </c>
      <c r="J110" s="5" t="s">
        <v>171</v>
      </c>
      <c r="M110" s="5" t="s">
        <v>172</v>
      </c>
      <c r="N110" s="5" t="s">
        <v>167</v>
      </c>
      <c r="O110" s="5" t="s">
        <v>350</v>
      </c>
      <c r="P110" s="5" t="s">
        <v>10375</v>
      </c>
      <c r="Q110" s="5" t="s">
        <v>10375</v>
      </c>
      <c r="R110" s="6">
        <v>43018.61041666667</v>
      </c>
      <c r="S110" s="6">
        <v>43068.494444444441</v>
      </c>
      <c r="T110" s="6">
        <v>43588.409722222219</v>
      </c>
      <c r="U110" s="6">
        <v>43068.494444444441</v>
      </c>
      <c r="W110" s="5" t="s">
        <v>13759</v>
      </c>
      <c r="Y110" s="5" t="s">
        <v>615</v>
      </c>
      <c r="AC110" s="5">
        <v>0</v>
      </c>
      <c r="AH110" s="5" t="s">
        <v>14135</v>
      </c>
      <c r="AJ110" s="5">
        <v>1110204</v>
      </c>
      <c r="AK110" s="5" t="s">
        <v>10375</v>
      </c>
      <c r="AL110" s="5" t="s">
        <v>350</v>
      </c>
      <c r="CH110" s="5" t="s">
        <v>14134</v>
      </c>
      <c r="DE110" s="5" t="s">
        <v>9631</v>
      </c>
      <c r="FM110" s="5" t="s">
        <v>14133</v>
      </c>
      <c r="FN110" s="5">
        <v>9.2233720368547697E+18</v>
      </c>
      <c r="FV110" s="5" t="s">
        <v>662</v>
      </c>
      <c r="FX110" s="5" t="s">
        <v>13703</v>
      </c>
      <c r="GI110" s="5">
        <v>2</v>
      </c>
      <c r="HC110" s="5" t="s">
        <v>14132</v>
      </c>
      <c r="HD110" s="5" t="s">
        <v>14131</v>
      </c>
      <c r="HE110" s="5" t="s">
        <v>14130</v>
      </c>
    </row>
    <row r="111" spans="1:213" s="5" customFormat="1" x14ac:dyDescent="0.2">
      <c r="A111" s="5" t="s">
        <v>14129</v>
      </c>
      <c r="B111" s="5" t="s">
        <v>14128</v>
      </c>
      <c r="C111" s="5">
        <v>596052</v>
      </c>
      <c r="E111" s="5" t="s">
        <v>166</v>
      </c>
      <c r="F111" s="5" t="s">
        <v>167</v>
      </c>
      <c r="G111" s="5" t="s">
        <v>168</v>
      </c>
      <c r="H111" s="5" t="s">
        <v>169</v>
      </c>
      <c r="I111" s="5" t="s">
        <v>170</v>
      </c>
      <c r="J111" s="5" t="s">
        <v>171</v>
      </c>
      <c r="M111" s="5" t="s">
        <v>172</v>
      </c>
      <c r="N111" s="5" t="s">
        <v>167</v>
      </c>
      <c r="O111" s="5" t="s">
        <v>184</v>
      </c>
      <c r="P111" s="5">
        <v>1110204</v>
      </c>
      <c r="Q111" s="5">
        <v>1110204</v>
      </c>
      <c r="R111" s="6">
        <v>43018.5625</v>
      </c>
      <c r="S111" s="6">
        <v>43392.611111111109</v>
      </c>
      <c r="T111" s="6">
        <v>43588.409722222219</v>
      </c>
      <c r="U111" s="6">
        <v>43129.625694444447</v>
      </c>
      <c r="W111" s="5" t="s">
        <v>13787</v>
      </c>
      <c r="Y111" s="5" t="s">
        <v>204</v>
      </c>
      <c r="AC111" s="5">
        <v>0</v>
      </c>
      <c r="AH111" s="5" t="s">
        <v>14127</v>
      </c>
      <c r="AJ111" s="5">
        <v>1110204</v>
      </c>
      <c r="CS111" s="5" t="s">
        <v>4903</v>
      </c>
      <c r="DE111" s="5" t="s">
        <v>9631</v>
      </c>
      <c r="EB111" s="5" t="s">
        <v>13785</v>
      </c>
      <c r="ES111" s="6">
        <v>43382</v>
      </c>
      <c r="FM111" s="5" t="s">
        <v>14126</v>
      </c>
      <c r="FN111" s="5">
        <v>9.2233720368547697E+18</v>
      </c>
      <c r="FV111" s="5" t="s">
        <v>662</v>
      </c>
      <c r="FX111" s="5" t="s">
        <v>12443</v>
      </c>
      <c r="FY111" s="5" t="s">
        <v>13306</v>
      </c>
      <c r="GI111" s="5">
        <v>5</v>
      </c>
    </row>
    <row r="112" spans="1:213" s="5" customFormat="1" x14ac:dyDescent="0.2">
      <c r="A112" s="5" t="s">
        <v>14125</v>
      </c>
      <c r="B112" s="5" t="s">
        <v>14124</v>
      </c>
      <c r="C112" s="5">
        <v>594551</v>
      </c>
      <c r="E112" s="5" t="s">
        <v>166</v>
      </c>
      <c r="F112" s="5" t="s">
        <v>167</v>
      </c>
      <c r="G112" s="5" t="s">
        <v>168</v>
      </c>
      <c r="H112" s="5" t="s">
        <v>169</v>
      </c>
      <c r="I112" s="5" t="s">
        <v>170</v>
      </c>
      <c r="J112" s="5" t="s">
        <v>171</v>
      </c>
      <c r="M112" s="5" t="s">
        <v>172</v>
      </c>
      <c r="N112" s="5" t="s">
        <v>167</v>
      </c>
      <c r="O112" s="5" t="s">
        <v>184</v>
      </c>
      <c r="P112" s="5" t="s">
        <v>4284</v>
      </c>
      <c r="Q112" s="5" t="s">
        <v>4284</v>
      </c>
      <c r="R112" s="6">
        <v>43017.597222222219</v>
      </c>
      <c r="S112" s="6">
        <v>43038.655555555553</v>
      </c>
      <c r="T112" s="6">
        <v>43588.409722222219</v>
      </c>
      <c r="U112" s="6">
        <v>43038.655555555553</v>
      </c>
      <c r="Y112" s="5" t="s">
        <v>9104</v>
      </c>
      <c r="AC112" s="5">
        <v>0</v>
      </c>
      <c r="AH112" s="5" t="s">
        <v>14123</v>
      </c>
      <c r="AJ112" s="5" t="s">
        <v>184</v>
      </c>
      <c r="AK112" s="5" t="s">
        <v>4284</v>
      </c>
      <c r="CH112" s="5" t="s">
        <v>14122</v>
      </c>
      <c r="DE112" s="5" t="s">
        <v>9631</v>
      </c>
      <c r="FM112" s="5" t="s">
        <v>14121</v>
      </c>
      <c r="FN112" s="5">
        <v>9.2233720368547697E+18</v>
      </c>
      <c r="FV112" s="5" t="s">
        <v>662</v>
      </c>
      <c r="FX112" s="5" t="s">
        <v>13783</v>
      </c>
      <c r="GI112" s="5">
        <v>2</v>
      </c>
      <c r="HC112" s="5" t="s">
        <v>14120</v>
      </c>
    </row>
    <row r="113" spans="1:218" s="5" customFormat="1" x14ac:dyDescent="0.2">
      <c r="A113" s="5" t="s">
        <v>14119</v>
      </c>
      <c r="B113" s="5" t="s">
        <v>14118</v>
      </c>
      <c r="C113" s="5">
        <v>588423</v>
      </c>
      <c r="E113" s="5" t="s">
        <v>166</v>
      </c>
      <c r="F113" s="5" t="s">
        <v>167</v>
      </c>
      <c r="G113" s="5" t="s">
        <v>168</v>
      </c>
      <c r="H113" s="5" t="s">
        <v>169</v>
      </c>
      <c r="I113" s="5" t="s">
        <v>170</v>
      </c>
      <c r="J113" s="5" t="s">
        <v>171</v>
      </c>
      <c r="M113" s="5" t="s">
        <v>172</v>
      </c>
      <c r="N113" s="5" t="s">
        <v>167</v>
      </c>
      <c r="O113" s="5">
        <v>1109123</v>
      </c>
      <c r="P113" s="5" t="s">
        <v>668</v>
      </c>
      <c r="Q113" s="5">
        <v>1109123</v>
      </c>
      <c r="R113" s="6">
        <v>43013.449305555558</v>
      </c>
      <c r="S113" s="6">
        <v>43031.67083333333</v>
      </c>
      <c r="T113" s="6">
        <v>43588.409722222219</v>
      </c>
      <c r="U113" s="6">
        <v>43025.699305555558</v>
      </c>
      <c r="W113" s="5" t="s">
        <v>14117</v>
      </c>
      <c r="Y113" s="5" t="s">
        <v>14116</v>
      </c>
      <c r="AC113" s="5">
        <v>0</v>
      </c>
      <c r="AH113" s="5" t="s">
        <v>14115</v>
      </c>
      <c r="AJ113" s="5">
        <v>1109123</v>
      </c>
      <c r="DE113" s="5" t="s">
        <v>9631</v>
      </c>
      <c r="FM113" s="5" t="s">
        <v>14114</v>
      </c>
      <c r="FN113" s="5">
        <v>9.2233720368547697E+18</v>
      </c>
      <c r="FV113" s="5" t="s">
        <v>662</v>
      </c>
      <c r="GI113" s="5">
        <v>1</v>
      </c>
      <c r="HC113" s="5" t="s">
        <v>14113</v>
      </c>
    </row>
    <row r="114" spans="1:218" s="5" customFormat="1" x14ac:dyDescent="0.2">
      <c r="A114" s="5" t="s">
        <v>14112</v>
      </c>
      <c r="B114" s="5" t="s">
        <v>14111</v>
      </c>
      <c r="C114" s="5">
        <v>588397</v>
      </c>
      <c r="E114" s="5" t="s">
        <v>180</v>
      </c>
      <c r="F114" s="5" t="s">
        <v>167</v>
      </c>
      <c r="G114" s="5" t="s">
        <v>168</v>
      </c>
      <c r="H114" s="5" t="s">
        <v>169</v>
      </c>
      <c r="I114" s="5" t="s">
        <v>170</v>
      </c>
      <c r="J114" s="5" t="s">
        <v>171</v>
      </c>
      <c r="M114" s="5" t="s">
        <v>172</v>
      </c>
      <c r="N114" s="5" t="s">
        <v>167</v>
      </c>
      <c r="P114" s="5" t="s">
        <v>181</v>
      </c>
      <c r="Q114" s="5" t="s">
        <v>181</v>
      </c>
      <c r="R114" s="6">
        <v>43013.434027777781</v>
      </c>
      <c r="S114" s="6">
        <v>43032.888888888891</v>
      </c>
      <c r="T114" s="6">
        <v>43588.409722222219</v>
      </c>
      <c r="U114" s="6">
        <v>43032.888888888891</v>
      </c>
      <c r="Y114" s="5" t="s">
        <v>826</v>
      </c>
      <c r="AC114" s="5">
        <v>0</v>
      </c>
      <c r="AH114" s="5" t="s">
        <v>14110</v>
      </c>
      <c r="AJ114" s="5" t="s">
        <v>181</v>
      </c>
      <c r="DE114" s="5" t="s">
        <v>9631</v>
      </c>
      <c r="EB114" s="5" t="s">
        <v>9568</v>
      </c>
      <c r="FM114" s="5" t="s">
        <v>14109</v>
      </c>
      <c r="FN114" s="5">
        <v>9.2233720368547697E+18</v>
      </c>
      <c r="FV114" s="5" t="s">
        <v>3548</v>
      </c>
      <c r="FX114" s="5" t="s">
        <v>13783</v>
      </c>
      <c r="GH114" s="5" t="s">
        <v>14108</v>
      </c>
      <c r="GI114" s="5">
        <v>3</v>
      </c>
    </row>
    <row r="115" spans="1:218" s="5" customFormat="1" x14ac:dyDescent="0.2">
      <c r="A115" s="5" t="s">
        <v>14107</v>
      </c>
      <c r="B115" s="5" t="s">
        <v>14106</v>
      </c>
      <c r="C115" s="5">
        <v>588362</v>
      </c>
      <c r="E115" s="5" t="s">
        <v>180</v>
      </c>
      <c r="F115" s="5" t="s">
        <v>167</v>
      </c>
      <c r="G115" s="5" t="s">
        <v>168</v>
      </c>
      <c r="H115" s="5" t="s">
        <v>169</v>
      </c>
      <c r="I115" s="5" t="s">
        <v>170</v>
      </c>
      <c r="J115" s="5" t="s">
        <v>171</v>
      </c>
      <c r="M115" s="5" t="s">
        <v>172</v>
      </c>
      <c r="N115" s="5" t="s">
        <v>167</v>
      </c>
      <c r="P115" s="5" t="s">
        <v>181</v>
      </c>
      <c r="Q115" s="5" t="s">
        <v>181</v>
      </c>
      <c r="R115" s="6">
        <v>43012.71597222222</v>
      </c>
      <c r="S115" s="6">
        <v>43080.540277777778</v>
      </c>
      <c r="T115" s="6">
        <v>43588.409722222219</v>
      </c>
      <c r="U115" s="6">
        <v>43080.540277777778</v>
      </c>
      <c r="AC115" s="5">
        <v>0</v>
      </c>
      <c r="AH115" s="5" t="s">
        <v>14105</v>
      </c>
      <c r="AJ115" s="5" t="s">
        <v>181</v>
      </c>
      <c r="DE115" s="5" t="s">
        <v>9631</v>
      </c>
      <c r="EB115" s="5" t="s">
        <v>9568</v>
      </c>
      <c r="FM115" s="5" t="s">
        <v>14104</v>
      </c>
      <c r="FN115" s="5">
        <v>9.2233720368547697E+18</v>
      </c>
      <c r="FV115" s="5" t="s">
        <v>3518</v>
      </c>
      <c r="HC115" s="5" t="s">
        <v>14103</v>
      </c>
    </row>
    <row r="116" spans="1:218" s="5" customFormat="1" x14ac:dyDescent="0.2">
      <c r="A116" s="5" t="s">
        <v>14102</v>
      </c>
      <c r="B116" s="5" t="s">
        <v>14101</v>
      </c>
      <c r="C116" s="5">
        <v>588353</v>
      </c>
      <c r="E116" s="5" t="s">
        <v>180</v>
      </c>
      <c r="F116" s="5" t="s">
        <v>167</v>
      </c>
      <c r="G116" s="5" t="s">
        <v>168</v>
      </c>
      <c r="H116" s="5" t="s">
        <v>169</v>
      </c>
      <c r="I116" s="5" t="s">
        <v>170</v>
      </c>
      <c r="J116" s="5" t="s">
        <v>171</v>
      </c>
      <c r="M116" s="5" t="s">
        <v>212</v>
      </c>
      <c r="N116" s="5" t="s">
        <v>167</v>
      </c>
      <c r="O116" s="5" t="s">
        <v>671</v>
      </c>
      <c r="P116" s="5" t="s">
        <v>10021</v>
      </c>
      <c r="Q116" s="5" t="s">
        <v>10021</v>
      </c>
      <c r="R116" s="6">
        <v>43012.682638888888</v>
      </c>
      <c r="S116" s="6">
        <v>43038.709027777775</v>
      </c>
      <c r="T116" s="6">
        <v>43588.409722222219</v>
      </c>
      <c r="U116" s="6">
        <v>43038.709027777775</v>
      </c>
      <c r="AC116" s="5">
        <v>0</v>
      </c>
      <c r="AH116" s="5" t="s">
        <v>14100</v>
      </c>
      <c r="AJ116" s="5">
        <v>1110204</v>
      </c>
      <c r="AK116" s="5" t="s">
        <v>181</v>
      </c>
      <c r="AL116" s="5" t="s">
        <v>10021</v>
      </c>
      <c r="BU116" s="5" t="s">
        <v>14099</v>
      </c>
      <c r="BV116" s="5" t="s">
        <v>14098</v>
      </c>
      <c r="DE116" s="5" t="s">
        <v>9631</v>
      </c>
      <c r="EB116" s="5" t="s">
        <v>9568</v>
      </c>
      <c r="FM116" s="5" t="s">
        <v>14097</v>
      </c>
      <c r="FN116" s="5">
        <v>9.2233720368547697E+18</v>
      </c>
      <c r="FV116" s="5" t="s">
        <v>3518</v>
      </c>
      <c r="FX116" s="5" t="s">
        <v>13783</v>
      </c>
      <c r="HC116" s="5" t="s">
        <v>14096</v>
      </c>
      <c r="HD116" s="5" t="s">
        <v>14095</v>
      </c>
      <c r="HE116" s="5" t="s">
        <v>14094</v>
      </c>
      <c r="HF116" s="5" t="s">
        <v>14093</v>
      </c>
    </row>
    <row r="117" spans="1:218" s="5" customFormat="1" x14ac:dyDescent="0.2">
      <c r="A117" s="5" t="s">
        <v>14092</v>
      </c>
      <c r="B117" s="5" t="s">
        <v>14091</v>
      </c>
      <c r="C117" s="5">
        <v>588328</v>
      </c>
      <c r="E117" s="5" t="s">
        <v>166</v>
      </c>
      <c r="F117" s="5" t="s">
        <v>167</v>
      </c>
      <c r="G117" s="5" t="s">
        <v>168</v>
      </c>
      <c r="H117" s="5" t="s">
        <v>169</v>
      </c>
      <c r="I117" s="5" t="s">
        <v>170</v>
      </c>
      <c r="J117" s="5" t="s">
        <v>171</v>
      </c>
      <c r="M117" s="5" t="s">
        <v>172</v>
      </c>
      <c r="N117" s="5" t="s">
        <v>167</v>
      </c>
      <c r="O117" s="5" t="s">
        <v>181</v>
      </c>
      <c r="P117" s="5" t="s">
        <v>668</v>
      </c>
      <c r="Q117" s="5" t="s">
        <v>668</v>
      </c>
      <c r="R117" s="6">
        <v>43012.620138888888</v>
      </c>
      <c r="S117" s="6">
        <v>43040.421527777777</v>
      </c>
      <c r="T117" s="6">
        <v>43588.409722222219</v>
      </c>
      <c r="U117" s="6">
        <v>43040.421527777777</v>
      </c>
      <c r="Y117" s="5" t="s">
        <v>1635</v>
      </c>
      <c r="AC117" s="5">
        <v>0</v>
      </c>
      <c r="AH117" s="5" t="s">
        <v>14090</v>
      </c>
      <c r="AJ117" s="5">
        <v>1109123</v>
      </c>
      <c r="AK117" s="5" t="s">
        <v>614</v>
      </c>
      <c r="AL117" s="5" t="s">
        <v>668</v>
      </c>
      <c r="DE117" s="5" t="s">
        <v>9631</v>
      </c>
      <c r="FM117" s="5" t="s">
        <v>14089</v>
      </c>
      <c r="FN117" s="5">
        <v>9.2233720368547697E+18</v>
      </c>
      <c r="FV117" s="5" t="s">
        <v>662</v>
      </c>
      <c r="FX117" s="5" t="s">
        <v>13783</v>
      </c>
      <c r="GI117" s="5">
        <v>2</v>
      </c>
      <c r="HC117" s="5" t="s">
        <v>14088</v>
      </c>
      <c r="HD117" s="5" t="s">
        <v>14087</v>
      </c>
      <c r="HE117" s="5" t="s">
        <v>14086</v>
      </c>
      <c r="HF117" s="5" t="s">
        <v>14085</v>
      </c>
      <c r="HG117" s="5" t="s">
        <v>14084</v>
      </c>
      <c r="HH117" s="5" t="s">
        <v>14083</v>
      </c>
      <c r="HI117" s="5" t="s">
        <v>14082</v>
      </c>
      <c r="HJ117" s="5" t="s">
        <v>14081</v>
      </c>
    </row>
    <row r="118" spans="1:218" s="5" customFormat="1" x14ac:dyDescent="0.2">
      <c r="A118" s="5" t="s">
        <v>14080</v>
      </c>
      <c r="B118" s="5" t="s">
        <v>14079</v>
      </c>
      <c r="C118" s="5">
        <v>588320</v>
      </c>
      <c r="E118" s="5" t="s">
        <v>166</v>
      </c>
      <c r="F118" s="5" t="s">
        <v>167</v>
      </c>
      <c r="G118" s="5" t="s">
        <v>168</v>
      </c>
      <c r="H118" s="5" t="s">
        <v>169</v>
      </c>
      <c r="I118" s="5" t="s">
        <v>170</v>
      </c>
      <c r="J118" s="5" t="s">
        <v>171</v>
      </c>
      <c r="M118" s="5" t="s">
        <v>172</v>
      </c>
      <c r="N118" s="5" t="s">
        <v>167</v>
      </c>
      <c r="O118" s="5" t="s">
        <v>350</v>
      </c>
      <c r="P118" s="5" t="s">
        <v>668</v>
      </c>
      <c r="Q118" s="5" t="s">
        <v>668</v>
      </c>
      <c r="R118" s="6">
        <v>43012.592361111114</v>
      </c>
      <c r="S118" s="6">
        <v>43026.44027777778</v>
      </c>
      <c r="T118" s="6">
        <v>43588.409722222219</v>
      </c>
      <c r="U118" s="6">
        <v>43026.44027777778</v>
      </c>
      <c r="Y118" s="5" t="s">
        <v>1635</v>
      </c>
      <c r="AC118" s="5">
        <v>0</v>
      </c>
      <c r="AH118" s="5" t="s">
        <v>14078</v>
      </c>
      <c r="AJ118" s="5" t="s">
        <v>668</v>
      </c>
      <c r="DE118" s="5" t="s">
        <v>9631</v>
      </c>
      <c r="FM118" s="5" t="s">
        <v>14077</v>
      </c>
      <c r="FN118" s="5">
        <v>9.2233720368547697E+18</v>
      </c>
      <c r="FV118" s="5" t="s">
        <v>662</v>
      </c>
      <c r="FX118" s="5" t="s">
        <v>12477</v>
      </c>
      <c r="GI118" s="5">
        <v>3</v>
      </c>
      <c r="HC118" s="5" t="s">
        <v>14076</v>
      </c>
    </row>
    <row r="119" spans="1:218" s="5" customFormat="1" x14ac:dyDescent="0.2">
      <c r="A119" s="5" t="s">
        <v>14075</v>
      </c>
      <c r="B119" s="5" t="s">
        <v>14074</v>
      </c>
      <c r="C119" s="5">
        <v>588319</v>
      </c>
      <c r="E119" s="5" t="s">
        <v>166</v>
      </c>
      <c r="F119" s="5" t="s">
        <v>167</v>
      </c>
      <c r="G119" s="5" t="s">
        <v>168</v>
      </c>
      <c r="H119" s="5" t="s">
        <v>169</v>
      </c>
      <c r="I119" s="5" t="s">
        <v>170</v>
      </c>
      <c r="J119" s="5" t="s">
        <v>171</v>
      </c>
      <c r="M119" s="5" t="s">
        <v>172</v>
      </c>
      <c r="N119" s="5" t="s">
        <v>167</v>
      </c>
      <c r="O119" s="5" t="s">
        <v>668</v>
      </c>
      <c r="P119" s="5" t="s">
        <v>668</v>
      </c>
      <c r="Q119" s="5" t="s">
        <v>668</v>
      </c>
      <c r="R119" s="6">
        <v>43012.584722222222</v>
      </c>
      <c r="S119" s="6">
        <v>43032.888194444444</v>
      </c>
      <c r="T119" s="6">
        <v>43588.409722222219</v>
      </c>
      <c r="U119" s="6">
        <v>43032.888194444444</v>
      </c>
      <c r="Y119" s="5" t="s">
        <v>1635</v>
      </c>
      <c r="AC119" s="5">
        <v>0</v>
      </c>
      <c r="AH119" s="5" t="s">
        <v>14073</v>
      </c>
      <c r="AJ119" s="5" t="s">
        <v>668</v>
      </c>
      <c r="DE119" s="5" t="s">
        <v>9631</v>
      </c>
      <c r="FM119" s="5" t="s">
        <v>14072</v>
      </c>
      <c r="FN119" s="5">
        <v>9.2233720368547697E+18</v>
      </c>
      <c r="FV119" s="5" t="s">
        <v>662</v>
      </c>
      <c r="FX119" s="5" t="s">
        <v>12477</v>
      </c>
      <c r="FY119" s="5" t="s">
        <v>13783</v>
      </c>
      <c r="GI119" s="5">
        <v>2</v>
      </c>
    </row>
    <row r="120" spans="1:218" s="5" customFormat="1" x14ac:dyDescent="0.2">
      <c r="A120" s="5" t="s">
        <v>14071</v>
      </c>
      <c r="B120" s="5" t="s">
        <v>14070</v>
      </c>
      <c r="C120" s="5">
        <v>588318</v>
      </c>
      <c r="E120" s="5" t="s">
        <v>166</v>
      </c>
      <c r="F120" s="5" t="s">
        <v>167</v>
      </c>
      <c r="G120" s="5" t="s">
        <v>168</v>
      </c>
      <c r="H120" s="5" t="s">
        <v>169</v>
      </c>
      <c r="I120" s="5" t="s">
        <v>170</v>
      </c>
      <c r="J120" s="5" t="s">
        <v>171</v>
      </c>
      <c r="M120" s="5" t="s">
        <v>172</v>
      </c>
      <c r="N120" s="5" t="s">
        <v>167</v>
      </c>
      <c r="O120" s="5" t="s">
        <v>350</v>
      </c>
      <c r="P120" s="5" t="s">
        <v>668</v>
      </c>
      <c r="Q120" s="5" t="s">
        <v>668</v>
      </c>
      <c r="R120" s="6">
        <v>43012.584027777775</v>
      </c>
      <c r="S120" s="6">
        <v>43026.43472222222</v>
      </c>
      <c r="T120" s="6">
        <v>43588.409722222219</v>
      </c>
      <c r="U120" s="6">
        <v>43026.43472222222</v>
      </c>
      <c r="Y120" s="5" t="s">
        <v>12110</v>
      </c>
      <c r="AC120" s="5">
        <v>0</v>
      </c>
      <c r="AH120" s="5" t="s">
        <v>14069</v>
      </c>
      <c r="AJ120" s="5" t="s">
        <v>668</v>
      </c>
      <c r="AK120" s="5" t="s">
        <v>350</v>
      </c>
      <c r="DE120" s="5" t="s">
        <v>9631</v>
      </c>
      <c r="FM120" s="5" t="s">
        <v>14068</v>
      </c>
      <c r="FN120" s="5">
        <v>9.2233720368547697E+18</v>
      </c>
      <c r="FV120" s="5" t="s">
        <v>662</v>
      </c>
      <c r="FX120" s="5" t="s">
        <v>12477</v>
      </c>
      <c r="GI120" s="5">
        <v>3</v>
      </c>
      <c r="HC120" s="5" t="s">
        <v>14067</v>
      </c>
      <c r="HD120" s="5" t="s">
        <v>14066</v>
      </c>
    </row>
    <row r="121" spans="1:218" s="5" customFormat="1" x14ac:dyDescent="0.2">
      <c r="A121" s="5" t="s">
        <v>14065</v>
      </c>
      <c r="B121" s="5" t="s">
        <v>14064</v>
      </c>
      <c r="C121" s="5">
        <v>588258</v>
      </c>
      <c r="E121" s="5" t="s">
        <v>166</v>
      </c>
      <c r="F121" s="5" t="s">
        <v>167</v>
      </c>
      <c r="G121" s="5" t="s">
        <v>168</v>
      </c>
      <c r="H121" s="5" t="s">
        <v>169</v>
      </c>
      <c r="I121" s="5" t="s">
        <v>170</v>
      </c>
      <c r="J121" s="5" t="s">
        <v>171</v>
      </c>
      <c r="M121" s="5" t="s">
        <v>172</v>
      </c>
      <c r="N121" s="5" t="s">
        <v>167</v>
      </c>
      <c r="O121" s="5" t="s">
        <v>350</v>
      </c>
      <c r="P121" s="5" t="s">
        <v>350</v>
      </c>
      <c r="Q121" s="5" t="s">
        <v>350</v>
      </c>
      <c r="R121" s="6">
        <v>43012.443055555559</v>
      </c>
      <c r="S121" s="6">
        <v>43081.465277777781</v>
      </c>
      <c r="T121" s="6">
        <v>43588.409722222219</v>
      </c>
      <c r="U121" s="6">
        <v>43081.465277777781</v>
      </c>
      <c r="V121" s="5" t="s">
        <v>12554</v>
      </c>
      <c r="W121" s="5" t="s">
        <v>12554</v>
      </c>
      <c r="Y121" s="5" t="s">
        <v>1635</v>
      </c>
      <c r="AC121" s="5">
        <v>0</v>
      </c>
      <c r="AH121" s="5" t="s">
        <v>14063</v>
      </c>
      <c r="AJ121" s="5" t="s">
        <v>350</v>
      </c>
      <c r="DE121" s="5" t="s">
        <v>9631</v>
      </c>
      <c r="FM121" s="5" t="s">
        <v>14062</v>
      </c>
      <c r="FN121" s="5">
        <v>9.2233720368547697E+18</v>
      </c>
      <c r="FV121" s="5" t="s">
        <v>662</v>
      </c>
      <c r="FX121" s="5" t="s">
        <v>13703</v>
      </c>
      <c r="FY121" s="5" t="s">
        <v>11582</v>
      </c>
      <c r="GI121" s="5">
        <v>3</v>
      </c>
    </row>
    <row r="122" spans="1:218" s="5" customFormat="1" x14ac:dyDescent="0.2">
      <c r="A122" s="5" t="s">
        <v>14061</v>
      </c>
      <c r="B122" s="5" t="s">
        <v>14060</v>
      </c>
      <c r="C122" s="5">
        <v>588256</v>
      </c>
      <c r="E122" s="5" t="s">
        <v>166</v>
      </c>
      <c r="F122" s="5" t="s">
        <v>167</v>
      </c>
      <c r="G122" s="5" t="s">
        <v>168</v>
      </c>
      <c r="H122" s="5" t="s">
        <v>169</v>
      </c>
      <c r="I122" s="5" t="s">
        <v>170</v>
      </c>
      <c r="J122" s="5" t="s">
        <v>171</v>
      </c>
      <c r="M122" s="5" t="s">
        <v>172</v>
      </c>
      <c r="N122" s="5" t="s">
        <v>167</v>
      </c>
      <c r="O122" s="5" t="s">
        <v>350</v>
      </c>
      <c r="P122" s="5" t="s">
        <v>350</v>
      </c>
      <c r="Q122" s="5" t="s">
        <v>350</v>
      </c>
      <c r="R122" s="6">
        <v>43012.439583333333</v>
      </c>
      <c r="S122" s="6">
        <v>43018.731944444444</v>
      </c>
      <c r="T122" s="6">
        <v>43588.409722222219</v>
      </c>
      <c r="U122" s="6">
        <v>43018.731944444444</v>
      </c>
      <c r="Y122" s="5" t="s">
        <v>1635</v>
      </c>
      <c r="AC122" s="5">
        <v>0</v>
      </c>
      <c r="AJ122" s="5" t="s">
        <v>350</v>
      </c>
      <c r="DE122" s="5" t="s">
        <v>9631</v>
      </c>
      <c r="FM122" s="5" t="s">
        <v>14059</v>
      </c>
      <c r="FN122" s="5">
        <v>9.2233720368547697E+18</v>
      </c>
      <c r="FV122" s="5" t="s">
        <v>662</v>
      </c>
      <c r="FX122" s="5" t="s">
        <v>12477</v>
      </c>
      <c r="GI122" s="5">
        <v>1</v>
      </c>
    </row>
    <row r="123" spans="1:218" s="5" customFormat="1" x14ac:dyDescent="0.2">
      <c r="A123" s="5" t="s">
        <v>14058</v>
      </c>
      <c r="B123" s="5" t="s">
        <v>14057</v>
      </c>
      <c r="C123" s="5">
        <v>585301</v>
      </c>
      <c r="E123" s="5" t="s">
        <v>166</v>
      </c>
      <c r="F123" s="5" t="s">
        <v>167</v>
      </c>
      <c r="G123" s="5" t="s">
        <v>168</v>
      </c>
      <c r="H123" s="5" t="s">
        <v>169</v>
      </c>
      <c r="I123" s="5" t="s">
        <v>170</v>
      </c>
      <c r="J123" s="5" t="s">
        <v>171</v>
      </c>
      <c r="M123" s="5" t="s">
        <v>172</v>
      </c>
      <c r="N123" s="5" t="s">
        <v>167</v>
      </c>
      <c r="O123" s="5" t="s">
        <v>614</v>
      </c>
      <c r="P123" s="5" t="s">
        <v>171</v>
      </c>
      <c r="Q123" s="5" t="s">
        <v>171</v>
      </c>
      <c r="R123" s="6">
        <v>43010.568055555559</v>
      </c>
      <c r="S123" s="6">
        <v>43024.47152777778</v>
      </c>
      <c r="T123" s="6">
        <v>43588.409722222219</v>
      </c>
      <c r="U123" s="6">
        <v>43024.47152777778</v>
      </c>
      <c r="Y123" s="5" t="s">
        <v>12634</v>
      </c>
      <c r="AC123" s="5">
        <v>0</v>
      </c>
      <c r="AJ123" s="5">
        <v>1113379</v>
      </c>
      <c r="AK123" s="5" t="s">
        <v>171</v>
      </c>
      <c r="AL123" s="5" t="s">
        <v>668</v>
      </c>
      <c r="DE123" s="5" t="s">
        <v>9631</v>
      </c>
      <c r="EB123" s="5" t="s">
        <v>9743</v>
      </c>
      <c r="FM123" s="5" t="s">
        <v>14056</v>
      </c>
      <c r="FN123" s="5">
        <v>9.2233720368547697E+18</v>
      </c>
      <c r="FV123" s="5" t="s">
        <v>662</v>
      </c>
      <c r="FX123" s="5" t="s">
        <v>12477</v>
      </c>
      <c r="GI123" s="5">
        <v>1</v>
      </c>
      <c r="HC123" s="5" t="s">
        <v>14055</v>
      </c>
    </row>
    <row r="124" spans="1:218" s="5" customFormat="1" x14ac:dyDescent="0.2">
      <c r="A124" s="5" t="s">
        <v>14054</v>
      </c>
      <c r="B124" s="5" t="s">
        <v>14053</v>
      </c>
      <c r="C124" s="5">
        <v>585292</v>
      </c>
      <c r="E124" s="5" t="s">
        <v>166</v>
      </c>
      <c r="F124" s="5" t="s">
        <v>167</v>
      </c>
      <c r="G124" s="5" t="s">
        <v>168</v>
      </c>
      <c r="H124" s="5" t="s">
        <v>169</v>
      </c>
      <c r="I124" s="5" t="s">
        <v>170</v>
      </c>
      <c r="J124" s="5" t="s">
        <v>171</v>
      </c>
      <c r="M124" s="5" t="s">
        <v>172</v>
      </c>
      <c r="N124" s="5" t="s">
        <v>167</v>
      </c>
      <c r="O124" s="5" t="s">
        <v>668</v>
      </c>
      <c r="P124" s="5" t="s">
        <v>171</v>
      </c>
      <c r="Q124" s="5" t="s">
        <v>171</v>
      </c>
      <c r="R124" s="6">
        <v>43010.565972222219</v>
      </c>
      <c r="S124" s="6">
        <v>43024.436111111114</v>
      </c>
      <c r="T124" s="6">
        <v>43588.409722222219</v>
      </c>
      <c r="U124" s="6">
        <v>43024.436111111114</v>
      </c>
      <c r="Y124" s="5" t="s">
        <v>12634</v>
      </c>
      <c r="AC124" s="5">
        <v>0</v>
      </c>
      <c r="AJ124" s="5">
        <v>1110204</v>
      </c>
      <c r="AK124" s="5">
        <v>1113379</v>
      </c>
      <c r="AL124" s="5" t="s">
        <v>171</v>
      </c>
      <c r="AM124" s="5" t="s">
        <v>668</v>
      </c>
      <c r="DE124" s="5" t="s">
        <v>9631</v>
      </c>
      <c r="EB124" s="5" t="s">
        <v>9743</v>
      </c>
      <c r="FM124" s="5" t="s">
        <v>14052</v>
      </c>
      <c r="FN124" s="5">
        <v>9.2233720368547697E+18</v>
      </c>
      <c r="FV124" s="5" t="s">
        <v>662</v>
      </c>
      <c r="FX124" s="5" t="s">
        <v>12477</v>
      </c>
      <c r="GI124" s="5">
        <v>2</v>
      </c>
      <c r="HC124" s="5" t="s">
        <v>14051</v>
      </c>
      <c r="HD124" s="5" t="s">
        <v>14050</v>
      </c>
    </row>
    <row r="125" spans="1:218" s="5" customFormat="1" x14ac:dyDescent="0.2">
      <c r="A125" s="5" t="s">
        <v>14049</v>
      </c>
      <c r="B125" s="5" t="s">
        <v>14002</v>
      </c>
      <c r="C125" s="5">
        <v>585289</v>
      </c>
      <c r="E125" s="5" t="s">
        <v>166</v>
      </c>
      <c r="F125" s="5" t="s">
        <v>167</v>
      </c>
      <c r="G125" s="5" t="s">
        <v>168</v>
      </c>
      <c r="H125" s="5" t="s">
        <v>169</v>
      </c>
      <c r="I125" s="5" t="s">
        <v>170</v>
      </c>
      <c r="J125" s="5" t="s">
        <v>171</v>
      </c>
      <c r="M125" s="5" t="s">
        <v>172</v>
      </c>
      <c r="N125" s="5" t="s">
        <v>167</v>
      </c>
      <c r="O125" s="5" t="s">
        <v>668</v>
      </c>
      <c r="P125" s="5" t="s">
        <v>171</v>
      </c>
      <c r="Q125" s="5" t="s">
        <v>171</v>
      </c>
      <c r="R125" s="6">
        <v>43010.565972222219</v>
      </c>
      <c r="S125" s="6">
        <v>43024.435416666667</v>
      </c>
      <c r="T125" s="6">
        <v>43588.409722222219</v>
      </c>
      <c r="U125" s="6">
        <v>43024.435416666667</v>
      </c>
      <c r="Y125" s="5" t="s">
        <v>12634</v>
      </c>
      <c r="AC125" s="5">
        <v>0</v>
      </c>
      <c r="AJ125" s="5">
        <v>1113379</v>
      </c>
      <c r="AK125" s="5" t="s">
        <v>171</v>
      </c>
      <c r="AL125" s="5" t="s">
        <v>668</v>
      </c>
      <c r="DE125" s="5" t="s">
        <v>9631</v>
      </c>
      <c r="EB125" s="5" t="s">
        <v>9743</v>
      </c>
      <c r="FM125" s="5" t="s">
        <v>14048</v>
      </c>
      <c r="FN125" s="5">
        <v>9.2233720368547697E+18</v>
      </c>
      <c r="FV125" s="5" t="s">
        <v>662</v>
      </c>
      <c r="FX125" s="5" t="s">
        <v>12477</v>
      </c>
      <c r="GI125" s="5">
        <v>2</v>
      </c>
      <c r="HC125" s="5" t="s">
        <v>14047</v>
      </c>
      <c r="HD125" s="5" t="s">
        <v>14046</v>
      </c>
    </row>
    <row r="126" spans="1:218" s="5" customFormat="1" x14ac:dyDescent="0.2">
      <c r="A126" s="5" t="s">
        <v>14045</v>
      </c>
      <c r="B126" s="5" t="s">
        <v>14044</v>
      </c>
      <c r="C126" s="5">
        <v>585286</v>
      </c>
      <c r="E126" s="5" t="s">
        <v>166</v>
      </c>
      <c r="F126" s="5" t="s">
        <v>167</v>
      </c>
      <c r="G126" s="5" t="s">
        <v>168</v>
      </c>
      <c r="H126" s="5" t="s">
        <v>169</v>
      </c>
      <c r="I126" s="5" t="s">
        <v>170</v>
      </c>
      <c r="J126" s="5" t="s">
        <v>171</v>
      </c>
      <c r="M126" s="5" t="s">
        <v>172</v>
      </c>
      <c r="N126" s="5" t="s">
        <v>167</v>
      </c>
      <c r="O126" s="5" t="s">
        <v>668</v>
      </c>
      <c r="P126" s="5" t="s">
        <v>171</v>
      </c>
      <c r="Q126" s="5" t="s">
        <v>171</v>
      </c>
      <c r="R126" s="6">
        <v>43010.56527777778</v>
      </c>
      <c r="S126" s="6">
        <v>43024.452777777777</v>
      </c>
      <c r="T126" s="6">
        <v>43588.409722222219</v>
      </c>
      <c r="U126" s="6">
        <v>43024.452777777777</v>
      </c>
      <c r="Y126" s="5" t="s">
        <v>12634</v>
      </c>
      <c r="AC126" s="5">
        <v>0</v>
      </c>
      <c r="AJ126" s="5">
        <v>1113379</v>
      </c>
      <c r="AK126" s="5" t="s">
        <v>171</v>
      </c>
      <c r="AL126" s="5" t="s">
        <v>668</v>
      </c>
      <c r="DE126" s="5" t="s">
        <v>9631</v>
      </c>
      <c r="EB126" s="5" t="s">
        <v>9743</v>
      </c>
      <c r="FM126" s="5" t="s">
        <v>14043</v>
      </c>
      <c r="FN126" s="5">
        <v>9.2233720368547697E+18</v>
      </c>
      <c r="FV126" s="5" t="s">
        <v>662</v>
      </c>
      <c r="FX126" s="5" t="s">
        <v>12477</v>
      </c>
      <c r="GI126" s="5">
        <v>2</v>
      </c>
      <c r="HC126" s="5" t="s">
        <v>14042</v>
      </c>
      <c r="HD126" s="5" t="s">
        <v>14041</v>
      </c>
      <c r="HE126" s="5" t="s">
        <v>14040</v>
      </c>
      <c r="HF126" s="5" t="s">
        <v>14039</v>
      </c>
    </row>
    <row r="127" spans="1:218" s="5" customFormat="1" x14ac:dyDescent="0.2">
      <c r="A127" s="5" t="s">
        <v>14038</v>
      </c>
      <c r="B127" s="5" t="s">
        <v>14037</v>
      </c>
      <c r="C127" s="5">
        <v>584847</v>
      </c>
      <c r="E127" s="5" t="s">
        <v>166</v>
      </c>
      <c r="F127" s="5" t="s">
        <v>553</v>
      </c>
      <c r="G127" s="5" t="s">
        <v>168</v>
      </c>
      <c r="H127" s="5" t="s">
        <v>169</v>
      </c>
      <c r="I127" s="5" t="s">
        <v>170</v>
      </c>
      <c r="J127" s="5" t="s">
        <v>171</v>
      </c>
      <c r="M127" s="5" t="s">
        <v>212</v>
      </c>
      <c r="O127" s="5" t="s">
        <v>614</v>
      </c>
      <c r="P127" s="5" t="s">
        <v>181</v>
      </c>
      <c r="Q127" s="5" t="s">
        <v>181</v>
      </c>
      <c r="R127" s="6">
        <v>43010.433333333334</v>
      </c>
      <c r="S127" s="6">
        <v>43165.515277777777</v>
      </c>
      <c r="T127" s="6">
        <v>43588.409722222219</v>
      </c>
      <c r="Y127" s="5" t="s">
        <v>1806</v>
      </c>
      <c r="AC127" s="5">
        <v>0</v>
      </c>
      <c r="AD127" s="5" t="s">
        <v>7986</v>
      </c>
      <c r="AH127" s="5" t="s">
        <v>14036</v>
      </c>
      <c r="AJ127" s="5" t="s">
        <v>181</v>
      </c>
      <c r="BF127" s="5" t="s">
        <v>14035</v>
      </c>
      <c r="CH127" s="5" t="s">
        <v>14034</v>
      </c>
      <c r="DE127" s="5" t="s">
        <v>9631</v>
      </c>
      <c r="EB127" s="5" t="s">
        <v>9568</v>
      </c>
      <c r="FM127" s="5" t="s">
        <v>14033</v>
      </c>
      <c r="FN127" s="5">
        <v>9.2233720368547697E+18</v>
      </c>
      <c r="FV127" s="5" t="s">
        <v>662</v>
      </c>
      <c r="GI127" s="5">
        <v>2</v>
      </c>
    </row>
    <row r="128" spans="1:218" s="5" customFormat="1" x14ac:dyDescent="0.2">
      <c r="A128" s="5" t="s">
        <v>14031</v>
      </c>
      <c r="B128" s="5" t="s">
        <v>14032</v>
      </c>
      <c r="C128" s="5">
        <v>573944</v>
      </c>
      <c r="E128" s="5" t="s">
        <v>180</v>
      </c>
      <c r="F128" s="5" t="s">
        <v>167</v>
      </c>
      <c r="G128" s="5" t="s">
        <v>168</v>
      </c>
      <c r="H128" s="5" t="s">
        <v>169</v>
      </c>
      <c r="I128" s="5" t="s">
        <v>170</v>
      </c>
      <c r="J128" s="5" t="s">
        <v>171</v>
      </c>
      <c r="M128" s="5" t="s">
        <v>172</v>
      </c>
      <c r="N128" s="5" t="s">
        <v>167</v>
      </c>
      <c r="O128" s="5" t="s">
        <v>614</v>
      </c>
      <c r="P128" s="5">
        <v>1110204</v>
      </c>
      <c r="Q128" s="5">
        <v>1110204</v>
      </c>
      <c r="R128" s="6">
        <v>43006.693055555559</v>
      </c>
      <c r="S128" s="6">
        <v>43038.655555555553</v>
      </c>
      <c r="T128" s="6">
        <v>43588.409722222219</v>
      </c>
      <c r="U128" s="6">
        <v>43038.655555555553</v>
      </c>
      <c r="Y128" s="5" t="s">
        <v>1074</v>
      </c>
      <c r="AC128" s="5">
        <v>0</v>
      </c>
      <c r="AH128" s="5" t="s">
        <v>14031</v>
      </c>
      <c r="AJ128" s="5">
        <v>1110204</v>
      </c>
      <c r="CH128" s="5" t="s">
        <v>14030</v>
      </c>
      <c r="DE128" s="5" t="s">
        <v>9631</v>
      </c>
      <c r="FM128" s="5" t="s">
        <v>14029</v>
      </c>
      <c r="FN128" s="5">
        <v>9.2233720368547697E+18</v>
      </c>
      <c r="FV128" s="5" t="s">
        <v>662</v>
      </c>
      <c r="FX128" s="5" t="s">
        <v>13783</v>
      </c>
      <c r="GH128" s="5" t="s">
        <v>14028</v>
      </c>
      <c r="GI128" s="5">
        <v>1</v>
      </c>
    </row>
    <row r="129" spans="1:213" s="5" customFormat="1" x14ac:dyDescent="0.2">
      <c r="A129" s="5" t="s">
        <v>14027</v>
      </c>
      <c r="B129" s="5" t="s">
        <v>14026</v>
      </c>
      <c r="C129" s="5">
        <v>573908</v>
      </c>
      <c r="E129" s="5" t="s">
        <v>166</v>
      </c>
      <c r="F129" s="5" t="s">
        <v>167</v>
      </c>
      <c r="G129" s="5" t="s">
        <v>168</v>
      </c>
      <c r="H129" s="5" t="s">
        <v>169</v>
      </c>
      <c r="I129" s="5" t="s">
        <v>170</v>
      </c>
      <c r="J129" s="5" t="s">
        <v>171</v>
      </c>
      <c r="M129" s="5" t="s">
        <v>172</v>
      </c>
      <c r="N129" s="5" t="s">
        <v>167</v>
      </c>
      <c r="O129" s="5" t="s">
        <v>614</v>
      </c>
      <c r="P129" s="5">
        <v>1110204</v>
      </c>
      <c r="Q129" s="5">
        <v>1110204</v>
      </c>
      <c r="R129" s="6">
        <v>43006.682638888888</v>
      </c>
      <c r="S129" s="6">
        <v>43067.467361111114</v>
      </c>
      <c r="T129" s="6">
        <v>43588.409722222219</v>
      </c>
      <c r="U129" s="6">
        <v>43067.467361111114</v>
      </c>
      <c r="Y129" s="5" t="s">
        <v>1074</v>
      </c>
      <c r="AC129" s="5">
        <v>0</v>
      </c>
      <c r="AH129" s="5" t="s">
        <v>14025</v>
      </c>
      <c r="AJ129" s="5">
        <v>1110204</v>
      </c>
      <c r="CH129" s="5" t="s">
        <v>14024</v>
      </c>
      <c r="DE129" s="5" t="s">
        <v>9631</v>
      </c>
      <c r="EB129" s="5" t="s">
        <v>13850</v>
      </c>
      <c r="FM129" s="5" t="s">
        <v>14023</v>
      </c>
      <c r="FN129" s="5">
        <v>9.2233720368547697E+18</v>
      </c>
      <c r="FV129" s="5" t="s">
        <v>662</v>
      </c>
      <c r="FX129" s="5" t="s">
        <v>10106</v>
      </c>
      <c r="FY129" s="5" t="s">
        <v>13703</v>
      </c>
      <c r="GI129" s="5">
        <v>2</v>
      </c>
    </row>
    <row r="130" spans="1:213" s="5" customFormat="1" x14ac:dyDescent="0.2">
      <c r="A130" s="5" t="s">
        <v>14021</v>
      </c>
      <c r="B130" s="5" t="s">
        <v>14022</v>
      </c>
      <c r="C130" s="5">
        <v>573469</v>
      </c>
      <c r="E130" s="5" t="s">
        <v>166</v>
      </c>
      <c r="F130" s="5" t="s">
        <v>167</v>
      </c>
      <c r="G130" s="5" t="s">
        <v>168</v>
      </c>
      <c r="H130" s="5" t="s">
        <v>169</v>
      </c>
      <c r="I130" s="5" t="s">
        <v>170</v>
      </c>
      <c r="J130" s="5" t="s">
        <v>171</v>
      </c>
      <c r="M130" s="5" t="s">
        <v>172</v>
      </c>
      <c r="N130" s="5" t="s">
        <v>167</v>
      </c>
      <c r="O130" s="5" t="s">
        <v>614</v>
      </c>
      <c r="P130" s="5">
        <v>1110204</v>
      </c>
      <c r="Q130" s="5">
        <v>1110204</v>
      </c>
      <c r="R130" s="6">
        <v>43006.543055555558</v>
      </c>
      <c r="S130" s="6">
        <v>43020.56527777778</v>
      </c>
      <c r="T130" s="6">
        <v>43588.409722222219</v>
      </c>
      <c r="U130" s="6">
        <v>43020.56527777778</v>
      </c>
      <c r="Y130" s="5" t="s">
        <v>615</v>
      </c>
      <c r="AC130" s="5">
        <v>0</v>
      </c>
      <c r="AH130" s="5" t="s">
        <v>14021</v>
      </c>
      <c r="AJ130" s="5">
        <v>1110204</v>
      </c>
      <c r="CH130" s="5" t="s">
        <v>14021</v>
      </c>
      <c r="DE130" s="5" t="s">
        <v>9631</v>
      </c>
      <c r="FM130" s="5" t="s">
        <v>14020</v>
      </c>
      <c r="FN130" s="5">
        <v>9.2233720368547697E+18</v>
      </c>
      <c r="FV130" s="5" t="s">
        <v>662</v>
      </c>
      <c r="FX130" s="5" t="s">
        <v>11892</v>
      </c>
      <c r="FY130" s="5" t="s">
        <v>12477</v>
      </c>
      <c r="GI130" s="5">
        <v>1</v>
      </c>
    </row>
    <row r="131" spans="1:213" s="5" customFormat="1" x14ac:dyDescent="0.2">
      <c r="A131" s="5" t="s">
        <v>14019</v>
      </c>
      <c r="B131" s="5" t="s">
        <v>14018</v>
      </c>
      <c r="C131" s="5">
        <v>573182</v>
      </c>
      <c r="E131" s="5" t="s">
        <v>166</v>
      </c>
      <c r="F131" s="5" t="s">
        <v>167</v>
      </c>
      <c r="G131" s="5" t="s">
        <v>168</v>
      </c>
      <c r="H131" s="5" t="s">
        <v>169</v>
      </c>
      <c r="I131" s="5" t="s">
        <v>170</v>
      </c>
      <c r="J131" s="5" t="s">
        <v>171</v>
      </c>
      <c r="M131" s="5" t="s">
        <v>172</v>
      </c>
      <c r="N131" s="5" t="s">
        <v>167</v>
      </c>
      <c r="O131" s="5" t="s">
        <v>671</v>
      </c>
      <c r="P131" s="5" t="s">
        <v>668</v>
      </c>
      <c r="Q131" s="5" t="s">
        <v>668</v>
      </c>
      <c r="R131" s="6">
        <v>43006.455555555556</v>
      </c>
      <c r="S131" s="6">
        <v>43213.576388888891</v>
      </c>
      <c r="T131" s="6">
        <v>43588.409722222219</v>
      </c>
      <c r="U131" s="6">
        <v>43055.571527777778</v>
      </c>
      <c r="W131" s="5" t="s">
        <v>13759</v>
      </c>
      <c r="Y131" s="5" t="s">
        <v>615</v>
      </c>
      <c r="AC131" s="5">
        <v>0</v>
      </c>
      <c r="AH131" s="5" t="s">
        <v>14017</v>
      </c>
      <c r="AJ131" s="5">
        <v>1110204</v>
      </c>
      <c r="AK131" s="5" t="s">
        <v>668</v>
      </c>
      <c r="BG131" s="5" t="s">
        <v>13999</v>
      </c>
      <c r="BT131" s="5" t="s">
        <v>14016</v>
      </c>
      <c r="DE131" s="5" t="s">
        <v>9631</v>
      </c>
      <c r="FM131" s="5" t="s">
        <v>14015</v>
      </c>
      <c r="FN131" s="5">
        <v>9.2233720368547697E+18</v>
      </c>
      <c r="FV131" s="5" t="s">
        <v>662</v>
      </c>
      <c r="FX131" s="5" t="s">
        <v>13783</v>
      </c>
      <c r="FY131" s="5" t="s">
        <v>10106</v>
      </c>
      <c r="FZ131" s="5" t="s">
        <v>13703</v>
      </c>
      <c r="GI131" s="5">
        <v>3</v>
      </c>
      <c r="HC131" s="5" t="s">
        <v>14014</v>
      </c>
    </row>
    <row r="132" spans="1:213" s="5" customFormat="1" x14ac:dyDescent="0.2">
      <c r="A132" s="5" t="s">
        <v>14013</v>
      </c>
      <c r="B132" s="5" t="s">
        <v>14012</v>
      </c>
      <c r="C132" s="5">
        <v>573176</v>
      </c>
      <c r="E132" s="5" t="s">
        <v>166</v>
      </c>
      <c r="F132" s="5" t="s">
        <v>553</v>
      </c>
      <c r="G132" s="5" t="s">
        <v>168</v>
      </c>
      <c r="H132" s="5" t="s">
        <v>169</v>
      </c>
      <c r="I132" s="5" t="s">
        <v>170</v>
      </c>
      <c r="J132" s="5" t="s">
        <v>171</v>
      </c>
      <c r="M132" s="5" t="s">
        <v>172</v>
      </c>
      <c r="P132" s="5" t="s">
        <v>668</v>
      </c>
      <c r="Q132" s="5" t="s">
        <v>668</v>
      </c>
      <c r="R132" s="6">
        <v>43006.45416666667</v>
      </c>
      <c r="S132" s="6">
        <v>43525.447916666664</v>
      </c>
      <c r="T132" s="6">
        <v>43588.409722222219</v>
      </c>
      <c r="Y132" s="5" t="s">
        <v>1074</v>
      </c>
      <c r="Z132" s="5" t="s">
        <v>12110</v>
      </c>
      <c r="AC132" s="5">
        <v>0</v>
      </c>
      <c r="AH132" s="5" t="s">
        <v>14011</v>
      </c>
      <c r="AJ132" s="5" t="s">
        <v>668</v>
      </c>
      <c r="DE132" s="5" t="s">
        <v>9631</v>
      </c>
      <c r="EB132" s="5" t="s">
        <v>8676</v>
      </c>
      <c r="FM132" s="5" t="s">
        <v>14010</v>
      </c>
      <c r="FN132" s="5">
        <v>9.2233720368547697E+18</v>
      </c>
      <c r="FV132" s="5" t="s">
        <v>662</v>
      </c>
      <c r="GI132" s="5">
        <v>5</v>
      </c>
    </row>
    <row r="133" spans="1:213" s="5" customFormat="1" x14ac:dyDescent="0.2">
      <c r="A133" s="5" t="s">
        <v>14009</v>
      </c>
      <c r="B133" s="5" t="s">
        <v>14008</v>
      </c>
      <c r="C133" s="5">
        <v>573166</v>
      </c>
      <c r="E133" s="5" t="s">
        <v>166</v>
      </c>
      <c r="F133" s="5" t="s">
        <v>167</v>
      </c>
      <c r="G133" s="5" t="s">
        <v>168</v>
      </c>
      <c r="H133" s="5" t="s">
        <v>169</v>
      </c>
      <c r="I133" s="5" t="s">
        <v>170</v>
      </c>
      <c r="J133" s="5" t="s">
        <v>171</v>
      </c>
      <c r="M133" s="5" t="s">
        <v>172</v>
      </c>
      <c r="N133" s="5" t="s">
        <v>167</v>
      </c>
      <c r="O133" s="5" t="s">
        <v>350</v>
      </c>
      <c r="P133" s="5" t="s">
        <v>668</v>
      </c>
      <c r="Q133" s="5" t="s">
        <v>668</v>
      </c>
      <c r="R133" s="6">
        <v>43006.450694444444</v>
      </c>
      <c r="S133" s="6">
        <v>43067.521527777775</v>
      </c>
      <c r="T133" s="6">
        <v>43588.409722222219</v>
      </c>
      <c r="U133" s="6">
        <v>43066.654166666667</v>
      </c>
      <c r="W133" s="5" t="s">
        <v>13921</v>
      </c>
      <c r="Y133" s="5" t="s">
        <v>5845</v>
      </c>
      <c r="AC133" s="5">
        <v>0</v>
      </c>
      <c r="AH133" s="5" t="s">
        <v>14007</v>
      </c>
      <c r="AJ133" s="5" t="s">
        <v>668</v>
      </c>
      <c r="DE133" s="5" t="s">
        <v>9631</v>
      </c>
      <c r="FM133" s="5" t="s">
        <v>14006</v>
      </c>
      <c r="FN133" s="5">
        <v>9.2233720368547697E+18</v>
      </c>
      <c r="FV133" s="5" t="s">
        <v>662</v>
      </c>
      <c r="FX133" s="5" t="s">
        <v>11892</v>
      </c>
      <c r="FY133" s="5" t="s">
        <v>13783</v>
      </c>
      <c r="FZ133" s="5" t="s">
        <v>13703</v>
      </c>
      <c r="GI133" s="5">
        <v>2</v>
      </c>
    </row>
    <row r="134" spans="1:213" s="5" customFormat="1" x14ac:dyDescent="0.2">
      <c r="A134" s="5" t="s">
        <v>14005</v>
      </c>
      <c r="B134" s="5" t="s">
        <v>14004</v>
      </c>
      <c r="C134" s="5">
        <v>570250</v>
      </c>
      <c r="E134" s="5" t="s">
        <v>166</v>
      </c>
      <c r="F134" s="5" t="s">
        <v>167</v>
      </c>
      <c r="G134" s="5" t="s">
        <v>168</v>
      </c>
      <c r="H134" s="5" t="s">
        <v>169</v>
      </c>
      <c r="I134" s="5" t="s">
        <v>170</v>
      </c>
      <c r="J134" s="5" t="s">
        <v>171</v>
      </c>
      <c r="M134" s="5" t="s">
        <v>172</v>
      </c>
      <c r="N134" s="5" t="s">
        <v>167</v>
      </c>
      <c r="O134" s="5" t="s">
        <v>671</v>
      </c>
      <c r="P134" s="5" t="s">
        <v>668</v>
      </c>
      <c r="Q134" s="5" t="s">
        <v>668</v>
      </c>
      <c r="R134" s="6">
        <v>43005.472222222219</v>
      </c>
      <c r="S134" s="6">
        <v>43020.559027777781</v>
      </c>
      <c r="T134" s="6">
        <v>43588.409722222219</v>
      </c>
      <c r="U134" s="6">
        <v>43020.559027777781</v>
      </c>
      <c r="Y134" s="5" t="s">
        <v>615</v>
      </c>
      <c r="AC134" s="5">
        <v>0</v>
      </c>
      <c r="AH134" s="5" t="s">
        <v>14003</v>
      </c>
      <c r="AJ134" s="5" t="s">
        <v>668</v>
      </c>
      <c r="AZ134" s="5" t="s">
        <v>14002</v>
      </c>
      <c r="DE134" s="5" t="s">
        <v>9631</v>
      </c>
      <c r="EB134" s="5" t="s">
        <v>9743</v>
      </c>
      <c r="FM134" s="5" t="s">
        <v>14001</v>
      </c>
      <c r="FN134" s="5">
        <v>9.2233720368547697E+18</v>
      </c>
      <c r="FV134" s="5" t="s">
        <v>662</v>
      </c>
      <c r="FX134" s="5" t="s">
        <v>11892</v>
      </c>
      <c r="FY134" s="5" t="s">
        <v>12477</v>
      </c>
      <c r="GI134" s="5">
        <v>3</v>
      </c>
    </row>
    <row r="135" spans="1:213" s="5" customFormat="1" x14ac:dyDescent="0.2">
      <c r="A135" s="5" t="s">
        <v>14000</v>
      </c>
      <c r="B135" s="5" t="s">
        <v>13999</v>
      </c>
      <c r="C135" s="5">
        <v>570243</v>
      </c>
      <c r="E135" s="5" t="s">
        <v>166</v>
      </c>
      <c r="F135" s="5" t="s">
        <v>167</v>
      </c>
      <c r="G135" s="5" t="s">
        <v>168</v>
      </c>
      <c r="H135" s="5" t="s">
        <v>169</v>
      </c>
      <c r="I135" s="5" t="s">
        <v>170</v>
      </c>
      <c r="J135" s="5" t="s">
        <v>171</v>
      </c>
      <c r="M135" s="5" t="s">
        <v>172</v>
      </c>
      <c r="N135" s="5" t="s">
        <v>167</v>
      </c>
      <c r="O135" s="5" t="s">
        <v>671</v>
      </c>
      <c r="P135" s="5" t="s">
        <v>668</v>
      </c>
      <c r="Q135" s="5" t="s">
        <v>668</v>
      </c>
      <c r="R135" s="6">
        <v>43005.470833333333</v>
      </c>
      <c r="S135" s="6">
        <v>43020.559027777781</v>
      </c>
      <c r="T135" s="6">
        <v>43588.409722222219</v>
      </c>
      <c r="U135" s="6">
        <v>43020.559027777781</v>
      </c>
      <c r="Y135" s="5" t="s">
        <v>615</v>
      </c>
      <c r="AC135" s="5">
        <v>0</v>
      </c>
      <c r="AH135" s="5" t="s">
        <v>13998</v>
      </c>
      <c r="AJ135" s="5" t="s">
        <v>668</v>
      </c>
      <c r="AZ135" s="5" t="s">
        <v>13015</v>
      </c>
      <c r="DE135" s="5" t="s">
        <v>9631</v>
      </c>
      <c r="EB135" s="5" t="s">
        <v>9743</v>
      </c>
      <c r="FM135" s="5" t="s">
        <v>13997</v>
      </c>
      <c r="FN135" s="5">
        <v>9.2233720368547697E+18</v>
      </c>
      <c r="FV135" s="5" t="s">
        <v>662</v>
      </c>
      <c r="FX135" s="5" t="s">
        <v>11892</v>
      </c>
      <c r="FY135" s="5" t="s">
        <v>12477</v>
      </c>
      <c r="GI135" s="5">
        <v>2</v>
      </c>
    </row>
    <row r="136" spans="1:213" s="5" customFormat="1" x14ac:dyDescent="0.2">
      <c r="A136" s="5" t="s">
        <v>13996</v>
      </c>
      <c r="B136" s="5" t="s">
        <v>13995</v>
      </c>
      <c r="C136" s="5">
        <v>569870</v>
      </c>
      <c r="E136" s="5" t="s">
        <v>166</v>
      </c>
      <c r="F136" s="5" t="s">
        <v>167</v>
      </c>
      <c r="G136" s="5" t="s">
        <v>168</v>
      </c>
      <c r="H136" s="5" t="s">
        <v>169</v>
      </c>
      <c r="I136" s="5" t="s">
        <v>170</v>
      </c>
      <c r="J136" s="5" t="s">
        <v>171</v>
      </c>
      <c r="M136" s="5" t="s">
        <v>172</v>
      </c>
      <c r="N136" s="5" t="s">
        <v>167</v>
      </c>
      <c r="O136" s="5" t="s">
        <v>184</v>
      </c>
      <c r="P136" s="5" t="s">
        <v>184</v>
      </c>
      <c r="Q136" s="5" t="s">
        <v>184</v>
      </c>
      <c r="R136" s="6">
        <v>43005.361805555556</v>
      </c>
      <c r="S136" s="6">
        <v>43047.706944444442</v>
      </c>
      <c r="T136" s="6">
        <v>43588.409722222219</v>
      </c>
      <c r="U136" s="6">
        <v>43047.706944444442</v>
      </c>
      <c r="Y136" s="5" t="s">
        <v>5761</v>
      </c>
      <c r="AC136" s="5">
        <v>0</v>
      </c>
      <c r="AD136" s="5" t="s">
        <v>13994</v>
      </c>
      <c r="AE136" s="5" t="s">
        <v>5760</v>
      </c>
      <c r="AH136" s="5" t="s">
        <v>13993</v>
      </c>
      <c r="AJ136" s="5" t="s">
        <v>184</v>
      </c>
      <c r="DE136" s="5" t="s">
        <v>9631</v>
      </c>
      <c r="FM136" s="5" t="s">
        <v>13992</v>
      </c>
      <c r="FN136" s="5">
        <v>9.2233720368547697E+18</v>
      </c>
      <c r="FV136" s="5" t="s">
        <v>662</v>
      </c>
      <c r="GI136" s="5">
        <v>1</v>
      </c>
    </row>
    <row r="137" spans="1:213" s="5" customFormat="1" x14ac:dyDescent="0.2">
      <c r="A137" s="5" t="s">
        <v>13991</v>
      </c>
      <c r="B137" s="5" t="s">
        <v>13990</v>
      </c>
      <c r="C137" s="5">
        <v>568005</v>
      </c>
      <c r="E137" s="5" t="s">
        <v>166</v>
      </c>
      <c r="F137" s="5" t="s">
        <v>167</v>
      </c>
      <c r="G137" s="5" t="s">
        <v>168</v>
      </c>
      <c r="H137" s="5" t="s">
        <v>169</v>
      </c>
      <c r="I137" s="5" t="s">
        <v>170</v>
      </c>
      <c r="J137" s="5" t="s">
        <v>171</v>
      </c>
      <c r="M137" s="5" t="s">
        <v>172</v>
      </c>
      <c r="N137" s="5" t="s">
        <v>167</v>
      </c>
      <c r="O137" s="5" t="s">
        <v>350</v>
      </c>
      <c r="P137" s="5">
        <v>1110204</v>
      </c>
      <c r="Q137" s="5">
        <v>1110204</v>
      </c>
      <c r="R137" s="6">
        <v>43004.71875</v>
      </c>
      <c r="S137" s="6">
        <v>43054.995138888888</v>
      </c>
      <c r="T137" s="6">
        <v>43588.409722222219</v>
      </c>
      <c r="U137" s="6">
        <v>43054.611805555556</v>
      </c>
      <c r="Y137" s="5" t="s">
        <v>1640</v>
      </c>
      <c r="AC137" s="5">
        <v>1</v>
      </c>
      <c r="AH137" s="5" t="s">
        <v>13989</v>
      </c>
      <c r="AJ137" s="5">
        <v>1110204</v>
      </c>
      <c r="AK137" s="5" t="s">
        <v>282</v>
      </c>
      <c r="CH137" s="5" t="s">
        <v>13988</v>
      </c>
      <c r="DE137" s="5" t="s">
        <v>9631</v>
      </c>
      <c r="FM137" s="5" t="s">
        <v>13987</v>
      </c>
      <c r="FN137" s="5">
        <v>9.2233720368547697E+18</v>
      </c>
      <c r="FV137" s="5" t="s">
        <v>662</v>
      </c>
      <c r="FX137" s="5" t="s">
        <v>11892</v>
      </c>
      <c r="FY137" s="5" t="s">
        <v>10106</v>
      </c>
      <c r="GI137" s="5">
        <v>2</v>
      </c>
      <c r="HC137" s="5" t="s">
        <v>13986</v>
      </c>
      <c r="HD137" s="5" t="s">
        <v>13985</v>
      </c>
      <c r="HE137" s="5" t="s">
        <v>13984</v>
      </c>
    </row>
    <row r="138" spans="1:213" s="5" customFormat="1" x14ac:dyDescent="0.2">
      <c r="A138" s="5" t="s">
        <v>13983</v>
      </c>
      <c r="B138" s="5" t="s">
        <v>13982</v>
      </c>
      <c r="C138" s="5">
        <v>567245</v>
      </c>
      <c r="E138" s="5" t="s">
        <v>166</v>
      </c>
      <c r="F138" s="5" t="s">
        <v>167</v>
      </c>
      <c r="G138" s="5" t="s">
        <v>168</v>
      </c>
      <c r="H138" s="5" t="s">
        <v>169</v>
      </c>
      <c r="I138" s="5" t="s">
        <v>170</v>
      </c>
      <c r="J138" s="5" t="s">
        <v>171</v>
      </c>
      <c r="M138" s="5" t="s">
        <v>172</v>
      </c>
      <c r="N138" s="5" t="s">
        <v>167</v>
      </c>
      <c r="O138" s="5" t="s">
        <v>671</v>
      </c>
      <c r="P138" s="5" t="s">
        <v>671</v>
      </c>
      <c r="Q138" s="5" t="s">
        <v>671</v>
      </c>
      <c r="R138" s="6">
        <v>43004.48333333333</v>
      </c>
      <c r="S138" s="6">
        <v>43005.408333333333</v>
      </c>
      <c r="T138" s="6">
        <v>43588.409722222219</v>
      </c>
      <c r="U138" s="6">
        <v>43005.408333333333</v>
      </c>
      <c r="Y138" s="5" t="s">
        <v>5845</v>
      </c>
      <c r="AC138" s="5">
        <v>0</v>
      </c>
      <c r="AH138" s="5" t="s">
        <v>13981</v>
      </c>
      <c r="DE138" s="5" t="s">
        <v>9631</v>
      </c>
      <c r="FM138" s="5" t="s">
        <v>13980</v>
      </c>
      <c r="FN138" s="5">
        <v>9.2233720368547697E+18</v>
      </c>
      <c r="FV138" s="5" t="s">
        <v>662</v>
      </c>
      <c r="FX138" s="5" t="s">
        <v>11892</v>
      </c>
      <c r="GI138" s="5">
        <v>1</v>
      </c>
    </row>
    <row r="139" spans="1:213" s="5" customFormat="1" x14ac:dyDescent="0.2">
      <c r="A139" s="5" t="s">
        <v>13979</v>
      </c>
      <c r="B139" s="5" t="s">
        <v>13978</v>
      </c>
      <c r="C139" s="5">
        <v>564901</v>
      </c>
      <c r="E139" s="5" t="s">
        <v>180</v>
      </c>
      <c r="F139" s="5" t="s">
        <v>167</v>
      </c>
      <c r="G139" s="5" t="s">
        <v>168</v>
      </c>
      <c r="H139" s="5" t="s">
        <v>169</v>
      </c>
      <c r="I139" s="5" t="s">
        <v>170</v>
      </c>
      <c r="J139" s="5" t="s">
        <v>171</v>
      </c>
      <c r="M139" s="5" t="s">
        <v>172</v>
      </c>
      <c r="N139" s="5" t="s">
        <v>167</v>
      </c>
      <c r="O139" s="5" t="s">
        <v>350</v>
      </c>
      <c r="P139" s="5" t="s">
        <v>181</v>
      </c>
      <c r="Q139" s="5" t="s">
        <v>181</v>
      </c>
      <c r="R139" s="6">
        <v>43003.682638888888</v>
      </c>
      <c r="S139" s="6">
        <v>43081.484722222223</v>
      </c>
      <c r="T139" s="6">
        <v>43588.409722222219</v>
      </c>
      <c r="U139" s="6">
        <v>43081.484027777777</v>
      </c>
      <c r="Y139" s="5" t="s">
        <v>5845</v>
      </c>
      <c r="AC139" s="5">
        <v>0</v>
      </c>
      <c r="AH139" s="5" t="s">
        <v>13977</v>
      </c>
      <c r="AJ139" s="5">
        <v>1110204</v>
      </c>
      <c r="AK139" s="5" t="s">
        <v>181</v>
      </c>
      <c r="DE139" s="5" t="s">
        <v>9631</v>
      </c>
      <c r="EB139" s="5" t="s">
        <v>9568</v>
      </c>
      <c r="FM139" s="5" t="s">
        <v>13976</v>
      </c>
      <c r="FN139" s="5">
        <v>9.2233720368547697E+18</v>
      </c>
      <c r="FV139" s="5" t="s">
        <v>662</v>
      </c>
      <c r="FX139" s="5" t="s">
        <v>11582</v>
      </c>
      <c r="GH139" s="5" t="s">
        <v>13975</v>
      </c>
      <c r="GI139" s="5">
        <v>2</v>
      </c>
      <c r="HC139" s="5" t="s">
        <v>13974</v>
      </c>
    </row>
    <row r="140" spans="1:213" s="5" customFormat="1" x14ac:dyDescent="0.2">
      <c r="A140" s="5" t="s">
        <v>13973</v>
      </c>
      <c r="B140" s="5" t="s">
        <v>13972</v>
      </c>
      <c r="C140" s="5">
        <v>564283</v>
      </c>
      <c r="E140" s="5" t="s">
        <v>166</v>
      </c>
      <c r="F140" s="5" t="s">
        <v>167</v>
      </c>
      <c r="G140" s="5" t="s">
        <v>168</v>
      </c>
      <c r="H140" s="5" t="s">
        <v>169</v>
      </c>
      <c r="I140" s="5" t="s">
        <v>170</v>
      </c>
      <c r="J140" s="5" t="s">
        <v>171</v>
      </c>
      <c r="M140" s="5" t="s">
        <v>172</v>
      </c>
      <c r="N140" s="5" t="s">
        <v>167</v>
      </c>
      <c r="O140" s="5" t="s">
        <v>671</v>
      </c>
      <c r="P140" s="5" t="s">
        <v>184</v>
      </c>
      <c r="Q140" s="5" t="s">
        <v>184</v>
      </c>
      <c r="R140" s="6">
        <v>43003.489583333336</v>
      </c>
      <c r="S140" s="6">
        <v>43178.363888888889</v>
      </c>
      <c r="T140" s="6">
        <v>43588.409722222219</v>
      </c>
      <c r="U140" s="6">
        <v>43040.595833333333</v>
      </c>
      <c r="W140" s="5" t="s">
        <v>9804</v>
      </c>
      <c r="Y140" s="5" t="s">
        <v>11576</v>
      </c>
      <c r="AC140" s="5">
        <v>0</v>
      </c>
      <c r="AH140" s="5" t="s">
        <v>13971</v>
      </c>
      <c r="AJ140" s="5" t="s">
        <v>184</v>
      </c>
      <c r="CH140" s="5" t="s">
        <v>13970</v>
      </c>
      <c r="DE140" s="5" t="s">
        <v>9631</v>
      </c>
      <c r="ES140" s="6">
        <v>43172</v>
      </c>
      <c r="FM140" s="5" t="s">
        <v>13969</v>
      </c>
      <c r="FN140" s="5">
        <v>9.2233720368547697E+18</v>
      </c>
      <c r="FV140" s="5" t="s">
        <v>662</v>
      </c>
      <c r="FX140" s="5" t="s">
        <v>11892</v>
      </c>
      <c r="FY140" s="5" t="s">
        <v>12477</v>
      </c>
      <c r="FZ140" s="5" t="s">
        <v>13783</v>
      </c>
      <c r="GI140" s="5">
        <v>2</v>
      </c>
    </row>
    <row r="141" spans="1:213" s="5" customFormat="1" x14ac:dyDescent="0.2">
      <c r="A141" s="5" t="s">
        <v>13968</v>
      </c>
      <c r="B141" s="5" t="s">
        <v>13785</v>
      </c>
      <c r="C141" s="5">
        <v>553245</v>
      </c>
      <c r="E141" s="5" t="s">
        <v>229</v>
      </c>
      <c r="F141" s="5" t="s">
        <v>167</v>
      </c>
      <c r="G141" s="5" t="s">
        <v>168</v>
      </c>
      <c r="H141" s="5" t="s">
        <v>169</v>
      </c>
      <c r="I141" s="5" t="s">
        <v>170</v>
      </c>
      <c r="J141" s="5" t="s">
        <v>171</v>
      </c>
      <c r="M141" s="5" t="s">
        <v>172</v>
      </c>
      <c r="N141" s="5" t="s">
        <v>167</v>
      </c>
      <c r="P141" s="5">
        <v>1110204</v>
      </c>
      <c r="Q141" s="5">
        <v>1110204</v>
      </c>
      <c r="R141" s="6">
        <v>42999.68472222222</v>
      </c>
      <c r="S141" s="6">
        <v>43392.611111111109</v>
      </c>
      <c r="T141" s="6">
        <v>43588.409722222219</v>
      </c>
      <c r="U141" s="6">
        <v>43377.588194444441</v>
      </c>
      <c r="W141" s="5" t="s">
        <v>13787</v>
      </c>
      <c r="AC141" s="5">
        <v>0</v>
      </c>
      <c r="AJ141" s="5">
        <v>1110204</v>
      </c>
      <c r="CS141" s="5" t="s">
        <v>4903</v>
      </c>
      <c r="DE141" s="5" t="s">
        <v>9631</v>
      </c>
      <c r="EA141" s="5" t="s">
        <v>1636</v>
      </c>
      <c r="EC141" s="5" t="s">
        <v>13968</v>
      </c>
      <c r="ED141" s="5" t="s">
        <v>240</v>
      </c>
      <c r="ES141" s="6">
        <v>43382</v>
      </c>
      <c r="FM141" s="5" t="s">
        <v>13967</v>
      </c>
      <c r="FN141" s="5">
        <v>9.2233720368547697E+18</v>
      </c>
      <c r="FV141" s="5" t="s">
        <v>662</v>
      </c>
    </row>
    <row r="142" spans="1:213" s="5" customFormat="1" x14ac:dyDescent="0.2">
      <c r="A142" s="5" t="s">
        <v>13966</v>
      </c>
      <c r="B142" s="5" t="s">
        <v>13965</v>
      </c>
      <c r="C142" s="5">
        <v>553153</v>
      </c>
      <c r="E142" s="5" t="s">
        <v>166</v>
      </c>
      <c r="F142" s="5" t="s">
        <v>553</v>
      </c>
      <c r="G142" s="5" t="s">
        <v>168</v>
      </c>
      <c r="H142" s="5" t="s">
        <v>169</v>
      </c>
      <c r="I142" s="5" t="s">
        <v>170</v>
      </c>
      <c r="J142" s="5" t="s">
        <v>171</v>
      </c>
      <c r="M142" s="5" t="s">
        <v>172</v>
      </c>
      <c r="P142" s="5" t="s">
        <v>668</v>
      </c>
      <c r="Q142" s="5" t="s">
        <v>668</v>
      </c>
      <c r="R142" s="6">
        <v>42999.656944444447</v>
      </c>
      <c r="S142" s="6">
        <v>43377.688194444447</v>
      </c>
      <c r="T142" s="6">
        <v>43588.409722222219</v>
      </c>
      <c r="Y142" s="5" t="s">
        <v>1635</v>
      </c>
      <c r="AC142" s="5">
        <v>0</v>
      </c>
      <c r="AH142" s="5" t="s">
        <v>13964</v>
      </c>
      <c r="AJ142" s="5" t="s">
        <v>668</v>
      </c>
      <c r="DE142" s="5" t="s">
        <v>9631</v>
      </c>
      <c r="EB142" s="5" t="s">
        <v>5241</v>
      </c>
      <c r="FM142" s="5" t="s">
        <v>13963</v>
      </c>
      <c r="FN142" s="5">
        <v>9.2233720368547697E+18</v>
      </c>
      <c r="FV142" s="5" t="s">
        <v>662</v>
      </c>
      <c r="GI142" s="5">
        <v>5</v>
      </c>
    </row>
    <row r="143" spans="1:213" s="5" customFormat="1" x14ac:dyDescent="0.2">
      <c r="A143" s="5" t="s">
        <v>13962</v>
      </c>
      <c r="B143" s="5" t="s">
        <v>13961</v>
      </c>
      <c r="C143" s="5">
        <v>553147</v>
      </c>
      <c r="E143" s="5" t="s">
        <v>166</v>
      </c>
      <c r="F143" s="5" t="s">
        <v>553</v>
      </c>
      <c r="G143" s="5" t="s">
        <v>168</v>
      </c>
      <c r="H143" s="5" t="s">
        <v>169</v>
      </c>
      <c r="I143" s="5" t="s">
        <v>170</v>
      </c>
      <c r="J143" s="5" t="s">
        <v>171</v>
      </c>
      <c r="M143" s="5" t="s">
        <v>172</v>
      </c>
      <c r="P143" s="5" t="s">
        <v>668</v>
      </c>
      <c r="Q143" s="5" t="s">
        <v>668</v>
      </c>
      <c r="R143" s="6">
        <v>42999.656944444447</v>
      </c>
      <c r="S143" s="6">
        <v>43467.463888888888</v>
      </c>
      <c r="T143" s="6">
        <v>43588.409722222219</v>
      </c>
      <c r="Y143" s="5" t="s">
        <v>1635</v>
      </c>
      <c r="AC143" s="5">
        <v>0</v>
      </c>
      <c r="AH143" s="5" t="s">
        <v>13960</v>
      </c>
      <c r="AJ143" s="5" t="s">
        <v>668</v>
      </c>
      <c r="DE143" s="5" t="s">
        <v>9631</v>
      </c>
      <c r="EB143" s="5" t="s">
        <v>5241</v>
      </c>
      <c r="FM143" s="5" t="s">
        <v>13959</v>
      </c>
      <c r="FN143" s="5">
        <v>9.2233720368547697E+18</v>
      </c>
      <c r="FV143" s="5" t="s">
        <v>662</v>
      </c>
      <c r="GI143" s="5">
        <v>8</v>
      </c>
    </row>
    <row r="144" spans="1:213" s="5" customFormat="1" x14ac:dyDescent="0.2">
      <c r="A144" s="5" t="s">
        <v>13958</v>
      </c>
      <c r="B144" s="5" t="s">
        <v>13957</v>
      </c>
      <c r="C144" s="5">
        <v>553146</v>
      </c>
      <c r="E144" s="5" t="s">
        <v>166</v>
      </c>
      <c r="F144" s="5" t="s">
        <v>553</v>
      </c>
      <c r="G144" s="5" t="s">
        <v>168</v>
      </c>
      <c r="H144" s="5" t="s">
        <v>169</v>
      </c>
      <c r="I144" s="5" t="s">
        <v>170</v>
      </c>
      <c r="J144" s="5" t="s">
        <v>171</v>
      </c>
      <c r="M144" s="5" t="s">
        <v>172</v>
      </c>
      <c r="P144" s="5" t="s">
        <v>668</v>
      </c>
      <c r="Q144" s="5" t="s">
        <v>668</v>
      </c>
      <c r="R144" s="6">
        <v>42999.656944444447</v>
      </c>
      <c r="S144" s="6">
        <v>43536.470138888886</v>
      </c>
      <c r="T144" s="6">
        <v>43588.409722222219</v>
      </c>
      <c r="Y144" s="5" t="s">
        <v>615</v>
      </c>
      <c r="AC144" s="5">
        <v>0</v>
      </c>
      <c r="AH144" s="5" t="s">
        <v>13956</v>
      </c>
      <c r="AJ144" s="5" t="s">
        <v>668</v>
      </c>
      <c r="DE144" s="5" t="s">
        <v>9631</v>
      </c>
      <c r="EB144" s="5" t="s">
        <v>10086</v>
      </c>
      <c r="FM144" s="5" t="s">
        <v>13955</v>
      </c>
      <c r="FN144" s="5">
        <v>9.2233720368547697E+18</v>
      </c>
      <c r="FV144" s="5" t="s">
        <v>662</v>
      </c>
      <c r="GI144" s="5">
        <v>3</v>
      </c>
    </row>
    <row r="145" spans="1:216" s="5" customFormat="1" x14ac:dyDescent="0.2">
      <c r="A145" s="5" t="s">
        <v>13954</v>
      </c>
      <c r="B145" s="5" t="s">
        <v>13953</v>
      </c>
      <c r="C145" s="5">
        <v>553145</v>
      </c>
      <c r="E145" s="5" t="s">
        <v>166</v>
      </c>
      <c r="F145" s="5" t="s">
        <v>553</v>
      </c>
      <c r="G145" s="5" t="s">
        <v>168</v>
      </c>
      <c r="H145" s="5" t="s">
        <v>169</v>
      </c>
      <c r="I145" s="5" t="s">
        <v>170</v>
      </c>
      <c r="J145" s="5" t="s">
        <v>171</v>
      </c>
      <c r="M145" s="5" t="s">
        <v>172</v>
      </c>
      <c r="P145" s="5" t="s">
        <v>668</v>
      </c>
      <c r="Q145" s="5" t="s">
        <v>668</v>
      </c>
      <c r="R145" s="6">
        <v>42999.656944444447</v>
      </c>
      <c r="S145" s="6">
        <v>43559.414583333331</v>
      </c>
      <c r="T145" s="6">
        <v>43588.409722222219</v>
      </c>
      <c r="Y145" s="5" t="s">
        <v>615</v>
      </c>
      <c r="AC145" s="5">
        <v>0</v>
      </c>
      <c r="AH145" s="5" t="s">
        <v>13952</v>
      </c>
      <c r="AJ145" s="5" t="s">
        <v>668</v>
      </c>
      <c r="DE145" s="5" t="s">
        <v>9631</v>
      </c>
      <c r="EB145" s="5" t="s">
        <v>10086</v>
      </c>
      <c r="FM145" s="5" t="s">
        <v>13951</v>
      </c>
      <c r="FN145" s="5">
        <v>9.2233720368547697E+18</v>
      </c>
      <c r="FV145" s="5" t="s">
        <v>662</v>
      </c>
      <c r="GI145" s="5">
        <v>8</v>
      </c>
    </row>
    <row r="146" spans="1:216" s="5" customFormat="1" x14ac:dyDescent="0.2">
      <c r="A146" s="5" t="s">
        <v>13950</v>
      </c>
      <c r="B146" s="5" t="s">
        <v>13949</v>
      </c>
      <c r="C146" s="5">
        <v>553143</v>
      </c>
      <c r="E146" s="5" t="s">
        <v>166</v>
      </c>
      <c r="F146" s="5" t="s">
        <v>553</v>
      </c>
      <c r="G146" s="5" t="s">
        <v>168</v>
      </c>
      <c r="H146" s="5" t="s">
        <v>169</v>
      </c>
      <c r="I146" s="5" t="s">
        <v>170</v>
      </c>
      <c r="J146" s="5" t="s">
        <v>171</v>
      </c>
      <c r="M146" s="5" t="s">
        <v>172</v>
      </c>
      <c r="P146" s="5" t="s">
        <v>668</v>
      </c>
      <c r="Q146" s="5" t="s">
        <v>668</v>
      </c>
      <c r="R146" s="6">
        <v>42999.656944444447</v>
      </c>
      <c r="S146" s="6">
        <v>43377.688888888886</v>
      </c>
      <c r="T146" s="6">
        <v>43588.409722222219</v>
      </c>
      <c r="Y146" s="5" t="s">
        <v>1635</v>
      </c>
      <c r="AC146" s="5">
        <v>0</v>
      </c>
      <c r="AH146" s="5" t="s">
        <v>13948</v>
      </c>
      <c r="AJ146" s="5" t="s">
        <v>668</v>
      </c>
      <c r="DE146" s="5" t="s">
        <v>9631</v>
      </c>
      <c r="EB146" s="5" t="s">
        <v>5241</v>
      </c>
      <c r="FM146" s="5" t="s">
        <v>13947</v>
      </c>
      <c r="FN146" s="5">
        <v>9.2233720368547697E+18</v>
      </c>
      <c r="FV146" s="5" t="s">
        <v>662</v>
      </c>
      <c r="GI146" s="5">
        <v>5</v>
      </c>
    </row>
    <row r="147" spans="1:216" s="5" customFormat="1" x14ac:dyDescent="0.2">
      <c r="A147" s="5" t="s">
        <v>13946</v>
      </c>
      <c r="B147" s="5" t="s">
        <v>13940</v>
      </c>
      <c r="C147" s="5">
        <v>553141</v>
      </c>
      <c r="E147" s="5" t="s">
        <v>166</v>
      </c>
      <c r="F147" s="5" t="s">
        <v>553</v>
      </c>
      <c r="G147" s="5" t="s">
        <v>168</v>
      </c>
      <c r="H147" s="5" t="s">
        <v>169</v>
      </c>
      <c r="I147" s="5" t="s">
        <v>170</v>
      </c>
      <c r="J147" s="5" t="s">
        <v>171</v>
      </c>
      <c r="M147" s="5" t="s">
        <v>172</v>
      </c>
      <c r="P147" s="5" t="s">
        <v>668</v>
      </c>
      <c r="Q147" s="5" t="s">
        <v>668</v>
      </c>
      <c r="R147" s="6">
        <v>42999.656944444447</v>
      </c>
      <c r="S147" s="6">
        <v>43143.624305555553</v>
      </c>
      <c r="T147" s="6">
        <v>43588.409722222219</v>
      </c>
      <c r="Y147" s="5" t="s">
        <v>10884</v>
      </c>
      <c r="Z147" s="5" t="s">
        <v>1635</v>
      </c>
      <c r="AC147" s="5">
        <v>0</v>
      </c>
      <c r="AH147" s="5" t="s">
        <v>13945</v>
      </c>
      <c r="AJ147" s="5" t="s">
        <v>668</v>
      </c>
      <c r="DE147" s="5" t="s">
        <v>9631</v>
      </c>
      <c r="FM147" s="5" t="s">
        <v>13944</v>
      </c>
      <c r="FN147" s="5">
        <v>9.2233720368547697E+18</v>
      </c>
      <c r="FV147" s="5" t="s">
        <v>662</v>
      </c>
      <c r="GI147" s="5">
        <v>5</v>
      </c>
    </row>
    <row r="148" spans="1:216" s="5" customFormat="1" x14ac:dyDescent="0.2">
      <c r="A148" s="5" t="s">
        <v>13943</v>
      </c>
      <c r="B148" s="5" t="s">
        <v>13942</v>
      </c>
      <c r="C148" s="5">
        <v>553142</v>
      </c>
      <c r="E148" s="5" t="s">
        <v>166</v>
      </c>
      <c r="F148" s="5" t="s">
        <v>553</v>
      </c>
      <c r="G148" s="5" t="s">
        <v>168</v>
      </c>
      <c r="H148" s="5" t="s">
        <v>169</v>
      </c>
      <c r="I148" s="5" t="s">
        <v>170</v>
      </c>
      <c r="J148" s="5" t="s">
        <v>171</v>
      </c>
      <c r="M148" s="5" t="s">
        <v>172</v>
      </c>
      <c r="P148" s="5" t="s">
        <v>668</v>
      </c>
      <c r="Q148" s="5" t="s">
        <v>668</v>
      </c>
      <c r="R148" s="6">
        <v>42999.656944444447</v>
      </c>
      <c r="S148" s="6">
        <v>43143.563888888886</v>
      </c>
      <c r="T148" s="6">
        <v>43588.409722222219</v>
      </c>
      <c r="Y148" s="5" t="s">
        <v>10884</v>
      </c>
      <c r="Z148" s="5" t="s">
        <v>1635</v>
      </c>
      <c r="AC148" s="5">
        <v>0</v>
      </c>
      <c r="AH148" s="5" t="s">
        <v>13941</v>
      </c>
      <c r="AJ148" s="5" t="s">
        <v>555</v>
      </c>
      <c r="AK148" s="5" t="s">
        <v>668</v>
      </c>
      <c r="BG148" s="5" t="s">
        <v>13940</v>
      </c>
      <c r="DE148" s="5" t="s">
        <v>9631</v>
      </c>
      <c r="FM148" s="5" t="s">
        <v>13939</v>
      </c>
      <c r="FN148" s="5">
        <v>9.2233720368547697E+18</v>
      </c>
      <c r="FV148" s="5" t="s">
        <v>662</v>
      </c>
      <c r="GI148" s="5">
        <v>2</v>
      </c>
      <c r="HC148" s="5" t="s">
        <v>13938</v>
      </c>
    </row>
    <row r="149" spans="1:216" s="5" customFormat="1" x14ac:dyDescent="0.2">
      <c r="A149" s="5" t="s">
        <v>13937</v>
      </c>
      <c r="B149" s="5" t="s">
        <v>13936</v>
      </c>
      <c r="C149" s="5">
        <v>553136</v>
      </c>
      <c r="E149" s="5" t="s">
        <v>166</v>
      </c>
      <c r="F149" s="5" t="s">
        <v>553</v>
      </c>
      <c r="G149" s="5" t="s">
        <v>168</v>
      </c>
      <c r="H149" s="5" t="s">
        <v>169</v>
      </c>
      <c r="I149" s="5" t="s">
        <v>170</v>
      </c>
      <c r="J149" s="5" t="s">
        <v>171</v>
      </c>
      <c r="M149" s="5" t="s">
        <v>172</v>
      </c>
      <c r="P149" s="5" t="s">
        <v>668</v>
      </c>
      <c r="Q149" s="5" t="s">
        <v>668</v>
      </c>
      <c r="R149" s="6">
        <v>42999.656944444447</v>
      </c>
      <c r="S149" s="6">
        <v>43143.59375</v>
      </c>
      <c r="T149" s="6">
        <v>43588.409722222219</v>
      </c>
      <c r="Y149" s="5" t="s">
        <v>410</v>
      </c>
      <c r="AC149" s="5">
        <v>0</v>
      </c>
      <c r="AH149" s="5" t="s">
        <v>13935</v>
      </c>
      <c r="AJ149" s="5" t="s">
        <v>668</v>
      </c>
      <c r="DE149" s="5" t="s">
        <v>9631</v>
      </c>
      <c r="FM149" s="5" t="s">
        <v>13934</v>
      </c>
      <c r="FN149" s="5">
        <v>9.2233720368547697E+18</v>
      </c>
      <c r="FV149" s="5" t="s">
        <v>662</v>
      </c>
      <c r="GI149" s="5">
        <v>3</v>
      </c>
    </row>
    <row r="150" spans="1:216" s="5" customFormat="1" x14ac:dyDescent="0.2">
      <c r="A150" s="5" t="s">
        <v>13933</v>
      </c>
      <c r="B150" s="5" t="s">
        <v>13932</v>
      </c>
      <c r="C150" s="5">
        <v>553139</v>
      </c>
      <c r="E150" s="5" t="s">
        <v>166</v>
      </c>
      <c r="F150" s="5" t="s">
        <v>167</v>
      </c>
      <c r="G150" s="5" t="s">
        <v>168</v>
      </c>
      <c r="H150" s="5" t="s">
        <v>169</v>
      </c>
      <c r="I150" s="5" t="s">
        <v>170</v>
      </c>
      <c r="J150" s="5" t="s">
        <v>171</v>
      </c>
      <c r="M150" s="5" t="s">
        <v>172</v>
      </c>
      <c r="N150" s="5" t="s">
        <v>167</v>
      </c>
      <c r="O150" s="5" t="s">
        <v>614</v>
      </c>
      <c r="P150" s="5" t="s">
        <v>668</v>
      </c>
      <c r="Q150" s="5" t="s">
        <v>668</v>
      </c>
      <c r="R150" s="6">
        <v>42999.656944444447</v>
      </c>
      <c r="S150" s="6">
        <v>43158.853472222225</v>
      </c>
      <c r="T150" s="6">
        <v>43588.409722222219</v>
      </c>
      <c r="U150" s="6">
        <v>43124.618055555555</v>
      </c>
      <c r="W150" s="5" t="s">
        <v>6231</v>
      </c>
      <c r="Y150" s="5" t="s">
        <v>1640</v>
      </c>
      <c r="AC150" s="5">
        <v>0</v>
      </c>
      <c r="AH150" s="5" t="s">
        <v>13931</v>
      </c>
      <c r="AJ150" s="5">
        <v>1110204</v>
      </c>
      <c r="AK150" s="5" t="s">
        <v>614</v>
      </c>
      <c r="AL150" s="5" t="s">
        <v>668</v>
      </c>
      <c r="CS150" s="5" t="s">
        <v>4903</v>
      </c>
      <c r="DE150" s="5" t="s">
        <v>9631</v>
      </c>
      <c r="ES150" s="6">
        <v>43158</v>
      </c>
      <c r="FM150" s="5" t="s">
        <v>13930</v>
      </c>
      <c r="FN150" s="5">
        <v>9.2233720368547697E+18</v>
      </c>
      <c r="FV150" s="5" t="s">
        <v>662</v>
      </c>
      <c r="FX150" s="5" t="s">
        <v>13516</v>
      </c>
      <c r="FY150" s="5" t="s">
        <v>12930</v>
      </c>
      <c r="FZ150" s="5" t="s">
        <v>12443</v>
      </c>
      <c r="GI150" s="5">
        <v>2</v>
      </c>
      <c r="HC150" s="5" t="s">
        <v>13929</v>
      </c>
      <c r="HD150" s="5" t="s">
        <v>13928</v>
      </c>
    </row>
    <row r="151" spans="1:216" s="5" customFormat="1" x14ac:dyDescent="0.2">
      <c r="A151" s="5" t="s">
        <v>13927</v>
      </c>
      <c r="B151" s="5" t="s">
        <v>13926</v>
      </c>
      <c r="C151" s="5">
        <v>553137</v>
      </c>
      <c r="E151" s="5" t="s">
        <v>166</v>
      </c>
      <c r="F151" s="5" t="s">
        <v>553</v>
      </c>
      <c r="G151" s="5" t="s">
        <v>168</v>
      </c>
      <c r="H151" s="5" t="s">
        <v>169</v>
      </c>
      <c r="I151" s="5" t="s">
        <v>170</v>
      </c>
      <c r="J151" s="5" t="s">
        <v>171</v>
      </c>
      <c r="M151" s="5" t="s">
        <v>172</v>
      </c>
      <c r="P151" s="5" t="s">
        <v>668</v>
      </c>
      <c r="Q151" s="5" t="s">
        <v>668</v>
      </c>
      <c r="R151" s="6">
        <v>42999.656944444447</v>
      </c>
      <c r="S151" s="6">
        <v>43059.499305555553</v>
      </c>
      <c r="T151" s="6">
        <v>43588.409722222219</v>
      </c>
      <c r="Y151" s="5" t="s">
        <v>410</v>
      </c>
      <c r="AC151" s="5">
        <v>0</v>
      </c>
      <c r="AH151" s="5" t="s">
        <v>13925</v>
      </c>
      <c r="AJ151" s="5" t="s">
        <v>668</v>
      </c>
      <c r="DE151" s="5" t="s">
        <v>9631</v>
      </c>
      <c r="FM151" s="5" t="s">
        <v>13924</v>
      </c>
      <c r="FN151" s="5">
        <v>9.2233720368547697E+18</v>
      </c>
      <c r="FV151" s="5" t="s">
        <v>662</v>
      </c>
      <c r="GI151" s="5">
        <v>2</v>
      </c>
    </row>
    <row r="152" spans="1:216" s="5" customFormat="1" x14ac:dyDescent="0.2">
      <c r="A152" s="5" t="s">
        <v>13923</v>
      </c>
      <c r="B152" s="5" t="s">
        <v>13922</v>
      </c>
      <c r="C152" s="5">
        <v>553131</v>
      </c>
      <c r="E152" s="5" t="s">
        <v>166</v>
      </c>
      <c r="F152" s="5" t="s">
        <v>167</v>
      </c>
      <c r="G152" s="5" t="s">
        <v>168</v>
      </c>
      <c r="H152" s="5" t="s">
        <v>169</v>
      </c>
      <c r="I152" s="5" t="s">
        <v>170</v>
      </c>
      <c r="J152" s="5" t="s">
        <v>171</v>
      </c>
      <c r="M152" s="5" t="s">
        <v>172</v>
      </c>
      <c r="N152" s="5" t="s">
        <v>167</v>
      </c>
      <c r="O152" s="5" t="s">
        <v>671</v>
      </c>
      <c r="P152" s="5" t="s">
        <v>668</v>
      </c>
      <c r="Q152" s="5" t="s">
        <v>668</v>
      </c>
      <c r="R152" s="6">
        <v>42999.656944444447</v>
      </c>
      <c r="S152" s="6">
        <v>43068.488194444442</v>
      </c>
      <c r="T152" s="6">
        <v>43588.409722222219</v>
      </c>
      <c r="U152" s="6">
        <v>43068.488194444442</v>
      </c>
      <c r="W152" s="5" t="s">
        <v>13921</v>
      </c>
      <c r="Y152" s="5" t="s">
        <v>5845</v>
      </c>
      <c r="AC152" s="5">
        <v>0</v>
      </c>
      <c r="AH152" s="5" t="s">
        <v>13920</v>
      </c>
      <c r="AJ152" s="5" t="s">
        <v>668</v>
      </c>
      <c r="DE152" s="5" t="s">
        <v>9631</v>
      </c>
      <c r="FM152" s="5" t="s">
        <v>13919</v>
      </c>
      <c r="FN152" s="5">
        <v>9.2233720368547697E+18</v>
      </c>
      <c r="FV152" s="5" t="s">
        <v>662</v>
      </c>
      <c r="FX152" s="5" t="s">
        <v>10106</v>
      </c>
      <c r="FY152" s="5" t="s">
        <v>13703</v>
      </c>
      <c r="GI152" s="5">
        <v>3</v>
      </c>
    </row>
    <row r="153" spans="1:216" s="5" customFormat="1" x14ac:dyDescent="0.2">
      <c r="A153" s="5" t="s">
        <v>13918</v>
      </c>
      <c r="B153" s="5" t="s">
        <v>13917</v>
      </c>
      <c r="C153" s="5">
        <v>553134</v>
      </c>
      <c r="E153" s="5" t="s">
        <v>166</v>
      </c>
      <c r="F153" s="5" t="s">
        <v>553</v>
      </c>
      <c r="G153" s="5" t="s">
        <v>168</v>
      </c>
      <c r="H153" s="5" t="s">
        <v>169</v>
      </c>
      <c r="I153" s="5" t="s">
        <v>170</v>
      </c>
      <c r="J153" s="5" t="s">
        <v>171</v>
      </c>
      <c r="M153" s="5" t="s">
        <v>172</v>
      </c>
      <c r="P153" s="5" t="s">
        <v>668</v>
      </c>
      <c r="Q153" s="5" t="s">
        <v>668</v>
      </c>
      <c r="R153" s="6">
        <v>42999.656944444447</v>
      </c>
      <c r="S153" s="6">
        <v>43059.499305555553</v>
      </c>
      <c r="T153" s="6">
        <v>43588.409722222219</v>
      </c>
      <c r="Y153" s="5" t="s">
        <v>826</v>
      </c>
      <c r="AC153" s="5">
        <v>0</v>
      </c>
      <c r="AH153" s="5" t="s">
        <v>13916</v>
      </c>
      <c r="AJ153" s="5" t="s">
        <v>668</v>
      </c>
      <c r="DE153" s="5" t="s">
        <v>9631</v>
      </c>
      <c r="FM153" s="5" t="s">
        <v>13915</v>
      </c>
      <c r="FN153" s="5">
        <v>9.2233720368547697E+18</v>
      </c>
      <c r="FV153" s="5" t="s">
        <v>662</v>
      </c>
      <c r="GI153" s="5">
        <v>3</v>
      </c>
    </row>
    <row r="154" spans="1:216" s="5" customFormat="1" x14ac:dyDescent="0.2">
      <c r="A154" s="5" t="s">
        <v>13914</v>
      </c>
      <c r="B154" s="5" t="s">
        <v>13913</v>
      </c>
      <c r="C154" s="5">
        <v>553133</v>
      </c>
      <c r="E154" s="5" t="s">
        <v>166</v>
      </c>
      <c r="F154" s="5" t="s">
        <v>553</v>
      </c>
      <c r="G154" s="5" t="s">
        <v>168</v>
      </c>
      <c r="H154" s="5" t="s">
        <v>169</v>
      </c>
      <c r="I154" s="5" t="s">
        <v>170</v>
      </c>
      <c r="J154" s="5" t="s">
        <v>171</v>
      </c>
      <c r="M154" s="5" t="s">
        <v>172</v>
      </c>
      <c r="P154" s="5" t="s">
        <v>668</v>
      </c>
      <c r="Q154" s="5" t="s">
        <v>668</v>
      </c>
      <c r="R154" s="6">
        <v>42999.656944444447</v>
      </c>
      <c r="S154" s="6">
        <v>43143.594444444447</v>
      </c>
      <c r="T154" s="6">
        <v>43588.409722222219</v>
      </c>
      <c r="Y154" s="5" t="s">
        <v>410</v>
      </c>
      <c r="AC154" s="5">
        <v>0</v>
      </c>
      <c r="AH154" s="5" t="s">
        <v>13912</v>
      </c>
      <c r="AJ154" s="5" t="s">
        <v>668</v>
      </c>
      <c r="DE154" s="5" t="s">
        <v>9631</v>
      </c>
      <c r="FM154" s="5" t="s">
        <v>13911</v>
      </c>
      <c r="FN154" s="5">
        <v>9.2233720368547697E+18</v>
      </c>
      <c r="FV154" s="5" t="s">
        <v>662</v>
      </c>
      <c r="GI154" s="5">
        <v>2</v>
      </c>
    </row>
    <row r="155" spans="1:216" s="5" customFormat="1" x14ac:dyDescent="0.2">
      <c r="A155" s="5" t="s">
        <v>13910</v>
      </c>
      <c r="B155" s="5" t="s">
        <v>13909</v>
      </c>
      <c r="C155" s="5">
        <v>553128</v>
      </c>
      <c r="E155" s="5" t="s">
        <v>166</v>
      </c>
      <c r="F155" s="5" t="s">
        <v>167</v>
      </c>
      <c r="G155" s="5" t="s">
        <v>168</v>
      </c>
      <c r="H155" s="5" t="s">
        <v>169</v>
      </c>
      <c r="I155" s="5" t="s">
        <v>170</v>
      </c>
      <c r="J155" s="5" t="s">
        <v>171</v>
      </c>
      <c r="M155" s="5" t="s">
        <v>172</v>
      </c>
      <c r="N155" s="5" t="s">
        <v>167</v>
      </c>
      <c r="O155" s="5" t="s">
        <v>184</v>
      </c>
      <c r="P155" s="5" t="s">
        <v>668</v>
      </c>
      <c r="Q155" s="5" t="s">
        <v>668</v>
      </c>
      <c r="R155" s="6">
        <v>42999.656944444447</v>
      </c>
      <c r="S155" s="6">
        <v>43392.611111111109</v>
      </c>
      <c r="T155" s="6">
        <v>43588.409722222219</v>
      </c>
      <c r="U155" s="6">
        <v>43082.592361111114</v>
      </c>
      <c r="W155" s="5" t="s">
        <v>13787</v>
      </c>
      <c r="Y155" s="5" t="s">
        <v>204</v>
      </c>
      <c r="AC155" s="5">
        <v>0</v>
      </c>
      <c r="AH155" s="5" t="s">
        <v>13908</v>
      </c>
      <c r="AJ155" s="5" t="s">
        <v>668</v>
      </c>
      <c r="CS155" s="5" t="s">
        <v>4903</v>
      </c>
      <c r="DE155" s="5" t="s">
        <v>9631</v>
      </c>
      <c r="EB155" s="5" t="s">
        <v>13785</v>
      </c>
      <c r="ES155" s="6">
        <v>43382</v>
      </c>
      <c r="FM155" s="5" t="s">
        <v>13907</v>
      </c>
      <c r="FN155" s="5">
        <v>9.2233720368547697E+18</v>
      </c>
      <c r="FV155" s="5" t="s">
        <v>662</v>
      </c>
      <c r="FX155" s="5" t="s">
        <v>10106</v>
      </c>
      <c r="FY155" s="5" t="s">
        <v>13703</v>
      </c>
      <c r="FZ155" s="5" t="s">
        <v>11582</v>
      </c>
      <c r="GI155" s="5">
        <v>5</v>
      </c>
    </row>
    <row r="156" spans="1:216" s="5" customFormat="1" x14ac:dyDescent="0.2">
      <c r="A156" s="5" t="s">
        <v>13906</v>
      </c>
      <c r="B156" s="5" t="s">
        <v>13905</v>
      </c>
      <c r="C156" s="5">
        <v>553126</v>
      </c>
      <c r="E156" s="5" t="s">
        <v>166</v>
      </c>
      <c r="F156" s="5" t="s">
        <v>553</v>
      </c>
      <c r="G156" s="5" t="s">
        <v>168</v>
      </c>
      <c r="H156" s="5" t="s">
        <v>169</v>
      </c>
      <c r="I156" s="5" t="s">
        <v>170</v>
      </c>
      <c r="J156" s="5" t="s">
        <v>171</v>
      </c>
      <c r="M156" s="5" t="s">
        <v>172</v>
      </c>
      <c r="P156" s="5" t="s">
        <v>668</v>
      </c>
      <c r="Q156" s="5" t="s">
        <v>668</v>
      </c>
      <c r="R156" s="6">
        <v>42999.656944444447</v>
      </c>
      <c r="S156" s="6">
        <v>43056.438194444447</v>
      </c>
      <c r="T156" s="6">
        <v>43588.409722222219</v>
      </c>
      <c r="Y156" s="5" t="s">
        <v>1074</v>
      </c>
      <c r="AC156" s="5">
        <v>0</v>
      </c>
      <c r="AH156" s="5" t="s">
        <v>13904</v>
      </c>
      <c r="AJ156" s="5" t="s">
        <v>668</v>
      </c>
      <c r="DE156" s="5" t="s">
        <v>9631</v>
      </c>
      <c r="FM156" s="5" t="s">
        <v>13903</v>
      </c>
      <c r="FN156" s="5">
        <v>9.2233720368547697E+18</v>
      </c>
      <c r="FV156" s="5" t="s">
        <v>662</v>
      </c>
      <c r="GI156" s="5">
        <v>1</v>
      </c>
    </row>
    <row r="157" spans="1:216" s="5" customFormat="1" x14ac:dyDescent="0.2">
      <c r="A157" s="5" t="s">
        <v>13902</v>
      </c>
      <c r="B157" s="5" t="s">
        <v>13901</v>
      </c>
      <c r="C157" s="5">
        <v>553130</v>
      </c>
      <c r="E157" s="5" t="s">
        <v>166</v>
      </c>
      <c r="F157" s="5" t="s">
        <v>553</v>
      </c>
      <c r="G157" s="5" t="s">
        <v>168</v>
      </c>
      <c r="H157" s="5" t="s">
        <v>169</v>
      </c>
      <c r="I157" s="5" t="s">
        <v>170</v>
      </c>
      <c r="J157" s="5" t="s">
        <v>171</v>
      </c>
      <c r="M157" s="5" t="s">
        <v>172</v>
      </c>
      <c r="P157" s="5" t="s">
        <v>668</v>
      </c>
      <c r="Q157" s="5" t="s">
        <v>668</v>
      </c>
      <c r="R157" s="6">
        <v>42999.656944444447</v>
      </c>
      <c r="S157" s="6">
        <v>43467.463888888888</v>
      </c>
      <c r="T157" s="6">
        <v>43588.409722222219</v>
      </c>
      <c r="Y157" s="5" t="s">
        <v>1635</v>
      </c>
      <c r="AC157" s="5">
        <v>0</v>
      </c>
      <c r="AH157" s="5" t="s">
        <v>13900</v>
      </c>
      <c r="AJ157" s="5" t="s">
        <v>668</v>
      </c>
      <c r="DE157" s="5" t="s">
        <v>9631</v>
      </c>
      <c r="EB157" s="5" t="s">
        <v>5241</v>
      </c>
      <c r="FM157" s="5" t="s">
        <v>13899</v>
      </c>
      <c r="FN157" s="5">
        <v>9.2233720368547697E+18</v>
      </c>
      <c r="FV157" s="5" t="s">
        <v>662</v>
      </c>
      <c r="GI157" s="5">
        <v>3</v>
      </c>
    </row>
    <row r="158" spans="1:216" s="5" customFormat="1" x14ac:dyDescent="0.2">
      <c r="A158" s="5" t="s">
        <v>13898</v>
      </c>
      <c r="B158" s="5" t="s">
        <v>13897</v>
      </c>
      <c r="C158" s="5">
        <v>553129</v>
      </c>
      <c r="E158" s="5" t="s">
        <v>166</v>
      </c>
      <c r="F158" s="5" t="s">
        <v>167</v>
      </c>
      <c r="G158" s="5" t="s">
        <v>168</v>
      </c>
      <c r="H158" s="5" t="s">
        <v>169</v>
      </c>
      <c r="I158" s="5" t="s">
        <v>170</v>
      </c>
      <c r="J158" s="5" t="s">
        <v>171</v>
      </c>
      <c r="M158" s="5" t="s">
        <v>172</v>
      </c>
      <c r="N158" s="5" t="s">
        <v>167</v>
      </c>
      <c r="O158" s="5" t="s">
        <v>184</v>
      </c>
      <c r="P158" s="5" t="s">
        <v>668</v>
      </c>
      <c r="Q158" s="5" t="s">
        <v>668</v>
      </c>
      <c r="R158" s="6">
        <v>42999.656944444447</v>
      </c>
      <c r="S158" s="6">
        <v>43392.611111111109</v>
      </c>
      <c r="T158" s="6">
        <v>43588.409722222219</v>
      </c>
      <c r="U158" s="6">
        <v>43174.418749999997</v>
      </c>
      <c r="W158" s="5" t="s">
        <v>13787</v>
      </c>
      <c r="Y158" s="5" t="s">
        <v>204</v>
      </c>
      <c r="AC158" s="5">
        <v>0</v>
      </c>
      <c r="AH158" s="5" t="s">
        <v>13896</v>
      </c>
      <c r="AJ158" s="5" t="s">
        <v>668</v>
      </c>
      <c r="CS158" s="5" t="s">
        <v>4903</v>
      </c>
      <c r="DE158" s="5" t="s">
        <v>9631</v>
      </c>
      <c r="EB158" s="5" t="s">
        <v>13785</v>
      </c>
      <c r="ES158" s="6">
        <v>43382</v>
      </c>
      <c r="FM158" s="5" t="s">
        <v>13895</v>
      </c>
      <c r="FN158" s="5">
        <v>9.2233720368547697E+18</v>
      </c>
      <c r="FV158" s="5" t="s">
        <v>662</v>
      </c>
      <c r="FX158" s="5" t="s">
        <v>9800</v>
      </c>
      <c r="FY158" s="5" t="s">
        <v>12529</v>
      </c>
      <c r="GI158" s="5">
        <v>3</v>
      </c>
    </row>
    <row r="159" spans="1:216" s="5" customFormat="1" x14ac:dyDescent="0.2">
      <c r="A159" s="5" t="s">
        <v>13894</v>
      </c>
      <c r="B159" s="5" t="s">
        <v>13893</v>
      </c>
      <c r="C159" s="5">
        <v>553127</v>
      </c>
      <c r="E159" s="5" t="s">
        <v>166</v>
      </c>
      <c r="F159" s="5" t="s">
        <v>167</v>
      </c>
      <c r="G159" s="5" t="s">
        <v>168</v>
      </c>
      <c r="H159" s="5" t="s">
        <v>169</v>
      </c>
      <c r="I159" s="5" t="s">
        <v>170</v>
      </c>
      <c r="J159" s="5" t="s">
        <v>171</v>
      </c>
      <c r="M159" s="5" t="s">
        <v>172</v>
      </c>
      <c r="N159" s="5" t="s">
        <v>167</v>
      </c>
      <c r="O159" s="5" t="s">
        <v>698</v>
      </c>
      <c r="P159" s="5" t="s">
        <v>668</v>
      </c>
      <c r="Q159" s="5" t="s">
        <v>668</v>
      </c>
      <c r="R159" s="6">
        <v>42999.656944444447</v>
      </c>
      <c r="S159" s="6">
        <v>43535.692361111112</v>
      </c>
      <c r="T159" s="6">
        <v>43588.409722222219</v>
      </c>
      <c r="U159" s="6">
        <v>43487.405555555553</v>
      </c>
      <c r="W159" s="5" t="s">
        <v>13892</v>
      </c>
      <c r="Y159" s="5" t="s">
        <v>7268</v>
      </c>
      <c r="AC159" s="5">
        <v>0</v>
      </c>
      <c r="AD159" s="5" t="s">
        <v>9170</v>
      </c>
      <c r="AH159" s="5" t="s">
        <v>13891</v>
      </c>
      <c r="AJ159" s="5" t="s">
        <v>555</v>
      </c>
      <c r="AK159" s="5" t="s">
        <v>698</v>
      </c>
      <c r="AL159" s="5" t="s">
        <v>668</v>
      </c>
      <c r="CS159" s="5" t="s">
        <v>4903</v>
      </c>
      <c r="DE159" s="5" t="s">
        <v>9631</v>
      </c>
      <c r="EB159" s="5" t="s">
        <v>10689</v>
      </c>
      <c r="ES159" s="6">
        <v>43529</v>
      </c>
      <c r="FM159" s="5" t="s">
        <v>13890</v>
      </c>
      <c r="FN159" s="5">
        <v>9.2233720368547697E+18</v>
      </c>
      <c r="FV159" s="5" t="s">
        <v>662</v>
      </c>
      <c r="FX159" s="5" t="s">
        <v>13889</v>
      </c>
      <c r="FY159" s="5" t="s">
        <v>12744</v>
      </c>
      <c r="GI159" s="5">
        <v>8</v>
      </c>
      <c r="HC159" s="5" t="s">
        <v>13888</v>
      </c>
      <c r="HD159" s="5" t="s">
        <v>13887</v>
      </c>
      <c r="HE159" s="5" t="s">
        <v>13886</v>
      </c>
      <c r="HF159" s="5" t="s">
        <v>13885</v>
      </c>
      <c r="HG159" s="5" t="s">
        <v>13884</v>
      </c>
      <c r="HH159" s="5" t="s">
        <v>13883</v>
      </c>
    </row>
    <row r="160" spans="1:216" s="5" customFormat="1" x14ac:dyDescent="0.2">
      <c r="A160" s="5" t="s">
        <v>13882</v>
      </c>
      <c r="B160" s="5" t="s">
        <v>13881</v>
      </c>
      <c r="C160" s="5">
        <v>553124</v>
      </c>
      <c r="E160" s="5" t="s">
        <v>166</v>
      </c>
      <c r="F160" s="5" t="s">
        <v>167</v>
      </c>
      <c r="G160" s="5" t="s">
        <v>168</v>
      </c>
      <c r="H160" s="5" t="s">
        <v>169</v>
      </c>
      <c r="I160" s="5" t="s">
        <v>170</v>
      </c>
      <c r="J160" s="5" t="s">
        <v>171</v>
      </c>
      <c r="M160" s="5" t="s">
        <v>172</v>
      </c>
      <c r="N160" s="5" t="s">
        <v>167</v>
      </c>
      <c r="O160" s="5" t="s">
        <v>614</v>
      </c>
      <c r="P160" s="5" t="s">
        <v>668</v>
      </c>
      <c r="Q160" s="5" t="s">
        <v>668</v>
      </c>
      <c r="R160" s="6">
        <v>42999.656944444447</v>
      </c>
      <c r="S160" s="6">
        <v>43158.852777777778</v>
      </c>
      <c r="T160" s="6">
        <v>43588.409722222219</v>
      </c>
      <c r="U160" s="6">
        <v>43124.618055555555</v>
      </c>
      <c r="W160" s="5" t="s">
        <v>6231</v>
      </c>
      <c r="Y160" s="5" t="s">
        <v>1640</v>
      </c>
      <c r="AC160" s="5">
        <v>0</v>
      </c>
      <c r="AH160" s="5" t="s">
        <v>13880</v>
      </c>
      <c r="AJ160" s="5" t="s">
        <v>668</v>
      </c>
      <c r="DE160" s="5" t="s">
        <v>9631</v>
      </c>
      <c r="ES160" s="6">
        <v>43158</v>
      </c>
      <c r="FM160" s="5" t="s">
        <v>13879</v>
      </c>
      <c r="FN160" s="5">
        <v>9.2233720368547697E+18</v>
      </c>
      <c r="FV160" s="5" t="s">
        <v>662</v>
      </c>
      <c r="FX160" s="5" t="s">
        <v>12443</v>
      </c>
      <c r="GI160" s="5">
        <v>2</v>
      </c>
    </row>
    <row r="161" spans="1:211" s="5" customFormat="1" x14ac:dyDescent="0.2">
      <c r="A161" s="5" t="s">
        <v>13878</v>
      </c>
      <c r="B161" s="5" t="s">
        <v>13877</v>
      </c>
      <c r="C161" s="5">
        <v>553123</v>
      </c>
      <c r="E161" s="5" t="s">
        <v>166</v>
      </c>
      <c r="F161" s="5" t="s">
        <v>167</v>
      </c>
      <c r="G161" s="5" t="s">
        <v>168</v>
      </c>
      <c r="H161" s="5" t="s">
        <v>169</v>
      </c>
      <c r="I161" s="5" t="s">
        <v>170</v>
      </c>
      <c r="J161" s="5" t="s">
        <v>171</v>
      </c>
      <c r="M161" s="5" t="s">
        <v>172</v>
      </c>
      <c r="N161" s="5" t="s">
        <v>167</v>
      </c>
      <c r="O161" s="5" t="s">
        <v>614</v>
      </c>
      <c r="P161" s="5" t="s">
        <v>668</v>
      </c>
      <c r="Q161" s="5" t="s">
        <v>668</v>
      </c>
      <c r="R161" s="6">
        <v>42999.656944444447</v>
      </c>
      <c r="S161" s="6">
        <v>43158.853472222225</v>
      </c>
      <c r="T161" s="6">
        <v>43588.409722222219</v>
      </c>
      <c r="U161" s="6">
        <v>43124.618055555555</v>
      </c>
      <c r="W161" s="5" t="s">
        <v>6231</v>
      </c>
      <c r="Y161" s="5" t="s">
        <v>1640</v>
      </c>
      <c r="AC161" s="5">
        <v>0</v>
      </c>
      <c r="AJ161" s="5" t="s">
        <v>668</v>
      </c>
      <c r="CS161" s="5" t="s">
        <v>4903</v>
      </c>
      <c r="DE161" s="5" t="s">
        <v>9631</v>
      </c>
      <c r="ES161" s="6">
        <v>43158</v>
      </c>
      <c r="FM161" s="5" t="s">
        <v>13876</v>
      </c>
      <c r="FN161" s="5">
        <v>9.2233720368547697E+18</v>
      </c>
      <c r="FV161" s="5" t="s">
        <v>662</v>
      </c>
      <c r="FX161" s="5" t="s">
        <v>12443</v>
      </c>
      <c r="GI161" s="5">
        <v>1</v>
      </c>
    </row>
    <row r="162" spans="1:211" s="5" customFormat="1" x14ac:dyDescent="0.2">
      <c r="A162" s="5" t="s">
        <v>13875</v>
      </c>
      <c r="B162" s="5" t="s">
        <v>13874</v>
      </c>
      <c r="C162" s="5">
        <v>553122</v>
      </c>
      <c r="E162" s="5" t="s">
        <v>166</v>
      </c>
      <c r="F162" s="5" t="s">
        <v>167</v>
      </c>
      <c r="G162" s="5" t="s">
        <v>168</v>
      </c>
      <c r="H162" s="5" t="s">
        <v>169</v>
      </c>
      <c r="I162" s="5" t="s">
        <v>170</v>
      </c>
      <c r="J162" s="5" t="s">
        <v>171</v>
      </c>
      <c r="M162" s="5" t="s">
        <v>172</v>
      </c>
      <c r="N162" s="5" t="s">
        <v>167</v>
      </c>
      <c r="O162" s="5" t="s">
        <v>614</v>
      </c>
      <c r="P162" s="5" t="s">
        <v>668</v>
      </c>
      <c r="Q162" s="5" t="s">
        <v>668</v>
      </c>
      <c r="R162" s="6">
        <v>42999.656944444447</v>
      </c>
      <c r="S162" s="6">
        <v>43047.429861111108</v>
      </c>
      <c r="T162" s="6">
        <v>43588.409722222219</v>
      </c>
      <c r="U162" s="6">
        <v>43047.429861111108</v>
      </c>
      <c r="Y162" s="5" t="s">
        <v>1640</v>
      </c>
      <c r="AC162" s="5">
        <v>0</v>
      </c>
      <c r="AH162" s="5" t="s">
        <v>13873</v>
      </c>
      <c r="AJ162" s="5" t="s">
        <v>668</v>
      </c>
      <c r="DE162" s="5" t="s">
        <v>9631</v>
      </c>
      <c r="FM162" s="5" t="s">
        <v>13872</v>
      </c>
      <c r="FN162" s="5">
        <v>9.2233720368547697E+18</v>
      </c>
      <c r="FV162" s="5" t="s">
        <v>662</v>
      </c>
      <c r="FX162" s="5" t="s">
        <v>13783</v>
      </c>
      <c r="FY162" s="5" t="s">
        <v>10106</v>
      </c>
      <c r="GI162" s="5">
        <v>1</v>
      </c>
    </row>
    <row r="163" spans="1:211" s="5" customFormat="1" x14ac:dyDescent="0.2">
      <c r="A163" s="5" t="s">
        <v>13871</v>
      </c>
      <c r="B163" s="5" t="s">
        <v>13870</v>
      </c>
      <c r="C163" s="5">
        <v>553125</v>
      </c>
      <c r="E163" s="5" t="s">
        <v>166</v>
      </c>
      <c r="F163" s="5" t="s">
        <v>553</v>
      </c>
      <c r="G163" s="5" t="s">
        <v>168</v>
      </c>
      <c r="H163" s="5" t="s">
        <v>169</v>
      </c>
      <c r="I163" s="5" t="s">
        <v>170</v>
      </c>
      <c r="J163" s="5" t="s">
        <v>171</v>
      </c>
      <c r="M163" s="5" t="s">
        <v>172</v>
      </c>
      <c r="P163" s="5" t="s">
        <v>668</v>
      </c>
      <c r="Q163" s="5" t="s">
        <v>668</v>
      </c>
      <c r="R163" s="6">
        <v>42999.656944444447</v>
      </c>
      <c r="S163" s="6">
        <v>43536.472222222219</v>
      </c>
      <c r="T163" s="6">
        <v>43588.409722222219</v>
      </c>
      <c r="Y163" s="5" t="s">
        <v>1640</v>
      </c>
      <c r="AC163" s="5">
        <v>0</v>
      </c>
      <c r="AH163" s="5" t="s">
        <v>13869</v>
      </c>
      <c r="AJ163" s="5" t="s">
        <v>555</v>
      </c>
      <c r="AK163" s="5" t="s">
        <v>668</v>
      </c>
      <c r="DE163" s="5" t="s">
        <v>9631</v>
      </c>
      <c r="FM163" s="5" t="s">
        <v>13868</v>
      </c>
      <c r="FN163" s="5">
        <v>9.2233720368547697E+18</v>
      </c>
      <c r="FV163" s="5" t="s">
        <v>662</v>
      </c>
      <c r="GI163" s="5">
        <v>1</v>
      </c>
      <c r="HC163" s="5" t="s">
        <v>13867</v>
      </c>
    </row>
    <row r="164" spans="1:211" s="5" customFormat="1" x14ac:dyDescent="0.2">
      <c r="A164" s="5" t="s">
        <v>13866</v>
      </c>
      <c r="B164" s="5" t="s">
        <v>13865</v>
      </c>
      <c r="C164" s="5">
        <v>553119</v>
      </c>
      <c r="E164" s="5" t="s">
        <v>166</v>
      </c>
      <c r="F164" s="5" t="s">
        <v>167</v>
      </c>
      <c r="G164" s="5" t="s">
        <v>168</v>
      </c>
      <c r="H164" s="5" t="s">
        <v>169</v>
      </c>
      <c r="I164" s="5" t="s">
        <v>170</v>
      </c>
      <c r="J164" s="5" t="s">
        <v>171</v>
      </c>
      <c r="M164" s="5" t="s">
        <v>172</v>
      </c>
      <c r="N164" s="5" t="s">
        <v>167</v>
      </c>
      <c r="O164" s="5" t="s">
        <v>184</v>
      </c>
      <c r="P164" s="5" t="s">
        <v>668</v>
      </c>
      <c r="Q164" s="5" t="s">
        <v>668</v>
      </c>
      <c r="R164" s="6">
        <v>42999.656944444447</v>
      </c>
      <c r="S164" s="6">
        <v>43392.611111111109</v>
      </c>
      <c r="T164" s="6">
        <v>43588.409722222219</v>
      </c>
      <c r="U164" s="6">
        <v>43194.644444444442</v>
      </c>
      <c r="W164" s="5" t="s">
        <v>13787</v>
      </c>
      <c r="Y164" s="5" t="s">
        <v>204</v>
      </c>
      <c r="AC164" s="5">
        <v>0</v>
      </c>
      <c r="AH164" s="5" t="s">
        <v>13864</v>
      </c>
      <c r="AJ164" s="5" t="s">
        <v>668</v>
      </c>
      <c r="CS164" s="5" t="s">
        <v>4903</v>
      </c>
      <c r="DE164" s="5" t="s">
        <v>9631</v>
      </c>
      <c r="EB164" s="5" t="s">
        <v>13785</v>
      </c>
      <c r="ES164" s="6">
        <v>43382</v>
      </c>
      <c r="FM164" s="5" t="s">
        <v>13863</v>
      </c>
      <c r="FN164" s="5">
        <v>9.2233720368547697E+18</v>
      </c>
      <c r="FV164" s="5" t="s">
        <v>662</v>
      </c>
      <c r="FX164" s="5" t="s">
        <v>11196</v>
      </c>
      <c r="GI164" s="5">
        <v>2</v>
      </c>
    </row>
    <row r="165" spans="1:211" s="5" customFormat="1" x14ac:dyDescent="0.2">
      <c r="A165" s="5" t="s">
        <v>13862</v>
      </c>
      <c r="B165" s="5" t="s">
        <v>13861</v>
      </c>
      <c r="C165" s="5">
        <v>553121</v>
      </c>
      <c r="E165" s="5" t="s">
        <v>166</v>
      </c>
      <c r="F165" s="5" t="s">
        <v>167</v>
      </c>
      <c r="G165" s="5" t="s">
        <v>168</v>
      </c>
      <c r="H165" s="5" t="s">
        <v>169</v>
      </c>
      <c r="I165" s="5" t="s">
        <v>170</v>
      </c>
      <c r="J165" s="5" t="s">
        <v>171</v>
      </c>
      <c r="M165" s="5" t="s">
        <v>172</v>
      </c>
      <c r="N165" s="5" t="s">
        <v>167</v>
      </c>
      <c r="O165" s="5" t="s">
        <v>614</v>
      </c>
      <c r="P165" s="5" t="s">
        <v>668</v>
      </c>
      <c r="Q165" s="5" t="s">
        <v>668</v>
      </c>
      <c r="R165" s="6">
        <v>42999.656944444447</v>
      </c>
      <c r="S165" s="6">
        <v>43049.591666666667</v>
      </c>
      <c r="T165" s="6">
        <v>43588.409722222219</v>
      </c>
      <c r="U165" s="6">
        <v>43049.591666666667</v>
      </c>
      <c r="Y165" s="5" t="s">
        <v>1640</v>
      </c>
      <c r="AC165" s="5">
        <v>0</v>
      </c>
      <c r="AH165" s="5" t="s">
        <v>13860</v>
      </c>
      <c r="AJ165" s="5" t="s">
        <v>668</v>
      </c>
      <c r="DE165" s="5" t="s">
        <v>9631</v>
      </c>
      <c r="FM165" s="5" t="s">
        <v>13859</v>
      </c>
      <c r="FN165" s="5">
        <v>9.2233720368547697E+18</v>
      </c>
      <c r="FV165" s="5" t="s">
        <v>662</v>
      </c>
      <c r="FX165" s="5" t="s">
        <v>13783</v>
      </c>
      <c r="FY165" s="5" t="s">
        <v>10106</v>
      </c>
      <c r="GI165" s="5">
        <v>1</v>
      </c>
    </row>
    <row r="166" spans="1:211" s="5" customFormat="1" x14ac:dyDescent="0.2">
      <c r="A166" s="5" t="s">
        <v>13858</v>
      </c>
      <c r="B166" s="5" t="s">
        <v>13857</v>
      </c>
      <c r="C166" s="5">
        <v>553118</v>
      </c>
      <c r="E166" s="5" t="s">
        <v>166</v>
      </c>
      <c r="F166" s="5" t="s">
        <v>167</v>
      </c>
      <c r="G166" s="5" t="s">
        <v>168</v>
      </c>
      <c r="H166" s="5" t="s">
        <v>169</v>
      </c>
      <c r="I166" s="5" t="s">
        <v>170</v>
      </c>
      <c r="J166" s="5" t="s">
        <v>171</v>
      </c>
      <c r="M166" s="5" t="s">
        <v>172</v>
      </c>
      <c r="N166" s="5" t="s">
        <v>167</v>
      </c>
      <c r="O166" s="5" t="s">
        <v>184</v>
      </c>
      <c r="P166" s="5" t="s">
        <v>668</v>
      </c>
      <c r="Q166" s="5" t="s">
        <v>668</v>
      </c>
      <c r="R166" s="6">
        <v>42999.656944444447</v>
      </c>
      <c r="S166" s="6">
        <v>43392.611111111109</v>
      </c>
      <c r="T166" s="6">
        <v>43588.409722222219</v>
      </c>
      <c r="U166" s="6">
        <v>43194.552777777775</v>
      </c>
      <c r="W166" s="5" t="s">
        <v>13787</v>
      </c>
      <c r="Y166" s="5" t="s">
        <v>204</v>
      </c>
      <c r="AC166" s="5">
        <v>0</v>
      </c>
      <c r="AH166" s="5" t="s">
        <v>13856</v>
      </c>
      <c r="AJ166" s="5" t="s">
        <v>668</v>
      </c>
      <c r="CS166" s="5" t="s">
        <v>4903</v>
      </c>
      <c r="DE166" s="5" t="s">
        <v>9631</v>
      </c>
      <c r="EB166" s="5" t="s">
        <v>13785</v>
      </c>
      <c r="ES166" s="6">
        <v>43382</v>
      </c>
      <c r="FM166" s="5" t="s">
        <v>13855</v>
      </c>
      <c r="FN166" s="5">
        <v>9.2233720368547697E+18</v>
      </c>
      <c r="FV166" s="5" t="s">
        <v>662</v>
      </c>
      <c r="FX166" s="5" t="s">
        <v>12529</v>
      </c>
      <c r="FY166" s="5" t="s">
        <v>12973</v>
      </c>
      <c r="GI166" s="5">
        <v>3</v>
      </c>
    </row>
    <row r="167" spans="1:211" s="5" customFormat="1" x14ac:dyDescent="0.2">
      <c r="A167" s="5" t="s">
        <v>13854</v>
      </c>
      <c r="B167" s="5" t="s">
        <v>13853</v>
      </c>
      <c r="C167" s="5">
        <v>553114</v>
      </c>
      <c r="E167" s="5" t="s">
        <v>166</v>
      </c>
      <c r="F167" s="5" t="s">
        <v>167</v>
      </c>
      <c r="G167" s="5" t="s">
        <v>168</v>
      </c>
      <c r="H167" s="5" t="s">
        <v>169</v>
      </c>
      <c r="I167" s="5" t="s">
        <v>170</v>
      </c>
      <c r="J167" s="5" t="s">
        <v>171</v>
      </c>
      <c r="M167" s="5" t="s">
        <v>172</v>
      </c>
      <c r="N167" s="5" t="s">
        <v>167</v>
      </c>
      <c r="O167" s="5" t="s">
        <v>614</v>
      </c>
      <c r="P167" s="5" t="s">
        <v>668</v>
      </c>
      <c r="Q167" s="5" t="s">
        <v>668</v>
      </c>
      <c r="R167" s="6">
        <v>42999.656944444447</v>
      </c>
      <c r="S167" s="6">
        <v>43067.438194444447</v>
      </c>
      <c r="T167" s="6">
        <v>43588.409722222219</v>
      </c>
      <c r="U167" s="6">
        <v>43059.411805555559</v>
      </c>
      <c r="Y167" s="5" t="s">
        <v>1074</v>
      </c>
      <c r="AC167" s="5">
        <v>0</v>
      </c>
      <c r="AH167" s="5" t="s">
        <v>13852</v>
      </c>
      <c r="AJ167" s="5" t="s">
        <v>668</v>
      </c>
      <c r="CH167" s="5" t="s">
        <v>13851</v>
      </c>
      <c r="DE167" s="5" t="s">
        <v>9631</v>
      </c>
      <c r="EB167" s="5" t="s">
        <v>13850</v>
      </c>
      <c r="FM167" s="5" t="s">
        <v>13849</v>
      </c>
      <c r="FN167" s="5">
        <v>9.2233720368547697E+18</v>
      </c>
      <c r="FV167" s="5" t="s">
        <v>662</v>
      </c>
      <c r="FX167" s="5" t="s">
        <v>10106</v>
      </c>
      <c r="FY167" s="5" t="s">
        <v>13703</v>
      </c>
      <c r="GI167" s="5">
        <v>1</v>
      </c>
    </row>
    <row r="168" spans="1:211" s="5" customFormat="1" x14ac:dyDescent="0.2">
      <c r="A168" s="5" t="s">
        <v>13848</v>
      </c>
      <c r="B168" s="5" t="s">
        <v>13847</v>
      </c>
      <c r="C168" s="5">
        <v>553113</v>
      </c>
      <c r="E168" s="5" t="s">
        <v>166</v>
      </c>
      <c r="F168" s="5" t="s">
        <v>553</v>
      </c>
      <c r="G168" s="5" t="s">
        <v>168</v>
      </c>
      <c r="H168" s="5" t="s">
        <v>169</v>
      </c>
      <c r="I168" s="5" t="s">
        <v>170</v>
      </c>
      <c r="J168" s="5" t="s">
        <v>171</v>
      </c>
      <c r="M168" s="5" t="s">
        <v>172</v>
      </c>
      <c r="P168" s="5" t="s">
        <v>668</v>
      </c>
      <c r="Q168" s="5" t="s">
        <v>668</v>
      </c>
      <c r="R168" s="6">
        <v>42999.656944444447</v>
      </c>
      <c r="S168" s="6">
        <v>43055.652777777781</v>
      </c>
      <c r="T168" s="6">
        <v>43588.409722222219</v>
      </c>
      <c r="Y168" s="5" t="s">
        <v>1640</v>
      </c>
      <c r="AC168" s="5">
        <v>0</v>
      </c>
      <c r="AH168" s="5" t="s">
        <v>13846</v>
      </c>
      <c r="AJ168" s="5" t="s">
        <v>668</v>
      </c>
      <c r="DE168" s="5" t="s">
        <v>9631</v>
      </c>
      <c r="FM168" s="5" t="s">
        <v>13845</v>
      </c>
      <c r="FN168" s="5">
        <v>9.2233720368547697E+18</v>
      </c>
      <c r="FV168" s="5" t="s">
        <v>662</v>
      </c>
      <c r="GI168" s="5">
        <v>1</v>
      </c>
    </row>
    <row r="169" spans="1:211" s="5" customFormat="1" x14ac:dyDescent="0.2">
      <c r="A169" s="5" t="s">
        <v>13844</v>
      </c>
      <c r="B169" s="5" t="s">
        <v>13843</v>
      </c>
      <c r="C169" s="5">
        <v>553117</v>
      </c>
      <c r="E169" s="5" t="s">
        <v>166</v>
      </c>
      <c r="F169" s="5" t="s">
        <v>167</v>
      </c>
      <c r="G169" s="5" t="s">
        <v>168</v>
      </c>
      <c r="H169" s="5" t="s">
        <v>169</v>
      </c>
      <c r="I169" s="5" t="s">
        <v>170</v>
      </c>
      <c r="J169" s="5" t="s">
        <v>171</v>
      </c>
      <c r="M169" s="5" t="s">
        <v>172</v>
      </c>
      <c r="N169" s="5" t="s">
        <v>167</v>
      </c>
      <c r="O169" s="5" t="s">
        <v>184</v>
      </c>
      <c r="P169" s="5" t="s">
        <v>668</v>
      </c>
      <c r="Q169" s="5" t="s">
        <v>668</v>
      </c>
      <c r="R169" s="6">
        <v>42999.656944444447</v>
      </c>
      <c r="S169" s="6">
        <v>43392.611111111109</v>
      </c>
      <c r="T169" s="6">
        <v>43588.409722222219</v>
      </c>
      <c r="U169" s="6">
        <v>43087.394444444442</v>
      </c>
      <c r="W169" s="5" t="s">
        <v>13787</v>
      </c>
      <c r="Y169" s="5" t="s">
        <v>204</v>
      </c>
      <c r="AC169" s="5">
        <v>0</v>
      </c>
      <c r="AH169" s="5" t="s">
        <v>13842</v>
      </c>
      <c r="AJ169" s="5" t="s">
        <v>668</v>
      </c>
      <c r="CS169" s="5" t="s">
        <v>4903</v>
      </c>
      <c r="DE169" s="5" t="s">
        <v>9631</v>
      </c>
      <c r="EB169" s="5" t="s">
        <v>13785</v>
      </c>
      <c r="ES169" s="6">
        <v>43382</v>
      </c>
      <c r="FM169" s="5" t="s">
        <v>13841</v>
      </c>
      <c r="FN169" s="5">
        <v>9.2233720368547697E+18</v>
      </c>
      <c r="FV169" s="5" t="s">
        <v>662</v>
      </c>
      <c r="FX169" s="5" t="s">
        <v>13516</v>
      </c>
      <c r="GI169" s="5">
        <v>2</v>
      </c>
    </row>
    <row r="170" spans="1:211" s="5" customFormat="1" x14ac:dyDescent="0.2">
      <c r="A170" s="5" t="s">
        <v>13840</v>
      </c>
      <c r="B170" s="5" t="s">
        <v>13839</v>
      </c>
      <c r="C170" s="5">
        <v>553109</v>
      </c>
      <c r="E170" s="5" t="s">
        <v>166</v>
      </c>
      <c r="F170" s="5" t="s">
        <v>167</v>
      </c>
      <c r="G170" s="5" t="s">
        <v>168</v>
      </c>
      <c r="H170" s="5" t="s">
        <v>169</v>
      </c>
      <c r="I170" s="5" t="s">
        <v>170</v>
      </c>
      <c r="J170" s="5" t="s">
        <v>171</v>
      </c>
      <c r="M170" s="5" t="s">
        <v>172</v>
      </c>
      <c r="N170" s="5" t="s">
        <v>167</v>
      </c>
      <c r="O170" s="5" t="s">
        <v>668</v>
      </c>
      <c r="P170" s="5" t="s">
        <v>668</v>
      </c>
      <c r="Q170" s="5" t="s">
        <v>668</v>
      </c>
      <c r="R170" s="6">
        <v>42999.656944444447</v>
      </c>
      <c r="S170" s="6">
        <v>43054.588888888888</v>
      </c>
      <c r="T170" s="6">
        <v>43588.409722222219</v>
      </c>
      <c r="U170" s="6">
        <v>43054.588888888888</v>
      </c>
      <c r="Y170" s="5" t="s">
        <v>1635</v>
      </c>
      <c r="AC170" s="5">
        <v>0</v>
      </c>
      <c r="AH170" s="5" t="s">
        <v>13838</v>
      </c>
      <c r="AJ170" s="5" t="s">
        <v>668</v>
      </c>
      <c r="DE170" s="5" t="s">
        <v>9631</v>
      </c>
      <c r="FM170" s="5" t="s">
        <v>13837</v>
      </c>
      <c r="FN170" s="5">
        <v>9.2233720368547697E+18</v>
      </c>
      <c r="FV170" s="5" t="s">
        <v>662</v>
      </c>
      <c r="FX170" s="5" t="s">
        <v>13783</v>
      </c>
      <c r="FY170" s="5" t="s">
        <v>10106</v>
      </c>
      <c r="GI170" s="5">
        <v>3</v>
      </c>
    </row>
    <row r="171" spans="1:211" s="5" customFormat="1" x14ac:dyDescent="0.2">
      <c r="A171" s="5" t="s">
        <v>13836</v>
      </c>
      <c r="B171" s="5" t="s">
        <v>13835</v>
      </c>
      <c r="C171" s="5">
        <v>553105</v>
      </c>
      <c r="E171" s="5" t="s">
        <v>166</v>
      </c>
      <c r="F171" s="5" t="s">
        <v>167</v>
      </c>
      <c r="G171" s="5" t="s">
        <v>168</v>
      </c>
      <c r="H171" s="5" t="s">
        <v>169</v>
      </c>
      <c r="I171" s="5" t="s">
        <v>170</v>
      </c>
      <c r="J171" s="5" t="s">
        <v>171</v>
      </c>
      <c r="M171" s="5" t="s">
        <v>172</v>
      </c>
      <c r="N171" s="5" t="s">
        <v>167</v>
      </c>
      <c r="O171" s="5" t="s">
        <v>671</v>
      </c>
      <c r="P171" s="5" t="s">
        <v>668</v>
      </c>
      <c r="Q171" s="5" t="s">
        <v>668</v>
      </c>
      <c r="R171" s="6">
        <v>42999.656944444447</v>
      </c>
      <c r="S171" s="6">
        <v>43066.494444444441</v>
      </c>
      <c r="T171" s="6">
        <v>43588.409722222219</v>
      </c>
      <c r="U171" s="6">
        <v>43066.494444444441</v>
      </c>
      <c r="W171" s="5" t="s">
        <v>13759</v>
      </c>
      <c r="Y171" s="5" t="s">
        <v>615</v>
      </c>
      <c r="AC171" s="5">
        <v>0</v>
      </c>
      <c r="AH171" s="5" t="s">
        <v>13834</v>
      </c>
      <c r="AJ171" s="5" t="s">
        <v>668</v>
      </c>
      <c r="DE171" s="5" t="s">
        <v>9631</v>
      </c>
      <c r="FM171" s="5" t="s">
        <v>13833</v>
      </c>
      <c r="FN171" s="5">
        <v>9.2233720368547697E+18</v>
      </c>
      <c r="FV171" s="5" t="s">
        <v>662</v>
      </c>
      <c r="FX171" s="5" t="s">
        <v>13703</v>
      </c>
      <c r="GI171" s="5">
        <v>1</v>
      </c>
      <c r="HC171" s="5" t="s">
        <v>13832</v>
      </c>
    </row>
    <row r="172" spans="1:211" s="5" customFormat="1" x14ac:dyDescent="0.2">
      <c r="A172" s="5" t="s">
        <v>13831</v>
      </c>
      <c r="B172" s="5" t="s">
        <v>13830</v>
      </c>
      <c r="C172" s="5">
        <v>553107</v>
      </c>
      <c r="E172" s="5" t="s">
        <v>166</v>
      </c>
      <c r="F172" s="5" t="s">
        <v>167</v>
      </c>
      <c r="G172" s="5" t="s">
        <v>168</v>
      </c>
      <c r="H172" s="5" t="s">
        <v>169</v>
      </c>
      <c r="I172" s="5" t="s">
        <v>170</v>
      </c>
      <c r="J172" s="5" t="s">
        <v>171</v>
      </c>
      <c r="M172" s="5" t="s">
        <v>172</v>
      </c>
      <c r="N172" s="5" t="s">
        <v>167</v>
      </c>
      <c r="O172" s="5" t="s">
        <v>668</v>
      </c>
      <c r="P172" s="5" t="s">
        <v>668</v>
      </c>
      <c r="Q172" s="5" t="s">
        <v>668</v>
      </c>
      <c r="R172" s="6">
        <v>42999.656944444447</v>
      </c>
      <c r="S172" s="6">
        <v>43012.634027777778</v>
      </c>
      <c r="T172" s="6">
        <v>43588.409722222219</v>
      </c>
      <c r="U172" s="6">
        <v>43012.634027777778</v>
      </c>
      <c r="Y172" s="5" t="s">
        <v>12634</v>
      </c>
      <c r="AC172" s="5">
        <v>0</v>
      </c>
      <c r="AH172" s="5" t="s">
        <v>13829</v>
      </c>
      <c r="AJ172" s="5" t="s">
        <v>668</v>
      </c>
      <c r="DE172" s="5" t="s">
        <v>9631</v>
      </c>
      <c r="FM172" s="5" t="s">
        <v>13828</v>
      </c>
      <c r="FN172" s="5">
        <v>9.2233720368547697E+18</v>
      </c>
      <c r="FV172" s="5" t="s">
        <v>662</v>
      </c>
      <c r="FX172" s="5" t="s">
        <v>11892</v>
      </c>
      <c r="GI172" s="5">
        <v>1</v>
      </c>
    </row>
    <row r="173" spans="1:211" s="5" customFormat="1" x14ac:dyDescent="0.2">
      <c r="A173" s="5" t="s">
        <v>13827</v>
      </c>
      <c r="B173" s="5" t="s">
        <v>13826</v>
      </c>
      <c r="C173" s="5">
        <v>553106</v>
      </c>
      <c r="E173" s="5" t="s">
        <v>166</v>
      </c>
      <c r="F173" s="5" t="s">
        <v>167</v>
      </c>
      <c r="G173" s="5" t="s">
        <v>168</v>
      </c>
      <c r="H173" s="5" t="s">
        <v>169</v>
      </c>
      <c r="I173" s="5" t="s">
        <v>170</v>
      </c>
      <c r="J173" s="5" t="s">
        <v>171</v>
      </c>
      <c r="M173" s="5" t="s">
        <v>172</v>
      </c>
      <c r="N173" s="5" t="s">
        <v>167</v>
      </c>
      <c r="O173" s="5" t="s">
        <v>184</v>
      </c>
      <c r="P173" s="5" t="s">
        <v>668</v>
      </c>
      <c r="Q173" s="5" t="s">
        <v>668</v>
      </c>
      <c r="R173" s="6">
        <v>42999.656944444447</v>
      </c>
      <c r="S173" s="6">
        <v>43392.611111111109</v>
      </c>
      <c r="T173" s="6">
        <v>43588.409722222219</v>
      </c>
      <c r="U173" s="6">
        <v>43166.42083333333</v>
      </c>
      <c r="W173" s="5" t="s">
        <v>13787</v>
      </c>
      <c r="Y173" s="5" t="s">
        <v>204</v>
      </c>
      <c r="AC173" s="5">
        <v>0</v>
      </c>
      <c r="AH173" s="5" t="s">
        <v>13825</v>
      </c>
      <c r="AJ173" s="5" t="s">
        <v>184</v>
      </c>
      <c r="AK173" s="5" t="s">
        <v>668</v>
      </c>
      <c r="CS173" s="5" t="s">
        <v>4903</v>
      </c>
      <c r="DE173" s="5" t="s">
        <v>9631</v>
      </c>
      <c r="EB173" s="5" t="s">
        <v>13785</v>
      </c>
      <c r="ES173" s="6">
        <v>43382</v>
      </c>
      <c r="FM173" s="5" t="s">
        <v>13824</v>
      </c>
      <c r="FN173" s="5">
        <v>9.2233720368547697E+18</v>
      </c>
      <c r="FV173" s="5" t="s">
        <v>662</v>
      </c>
      <c r="FX173" s="5" t="s">
        <v>6228</v>
      </c>
      <c r="FY173" s="5" t="s">
        <v>9800</v>
      </c>
      <c r="GI173" s="5">
        <v>2</v>
      </c>
      <c r="HC173" s="5" t="s">
        <v>13823</v>
      </c>
    </row>
    <row r="174" spans="1:211" s="5" customFormat="1" x14ac:dyDescent="0.2">
      <c r="A174" s="5" t="s">
        <v>13822</v>
      </c>
      <c r="B174" s="5" t="s">
        <v>13821</v>
      </c>
      <c r="C174" s="5">
        <v>553104</v>
      </c>
      <c r="E174" s="5" t="s">
        <v>166</v>
      </c>
      <c r="F174" s="5" t="s">
        <v>553</v>
      </c>
      <c r="G174" s="5" t="s">
        <v>168</v>
      </c>
      <c r="H174" s="5" t="s">
        <v>169</v>
      </c>
      <c r="I174" s="5" t="s">
        <v>170</v>
      </c>
      <c r="J174" s="5" t="s">
        <v>171</v>
      </c>
      <c r="M174" s="5" t="s">
        <v>172</v>
      </c>
      <c r="P174" s="5" t="s">
        <v>668</v>
      </c>
      <c r="Q174" s="5" t="s">
        <v>668</v>
      </c>
      <c r="R174" s="6">
        <v>42999.656944444447</v>
      </c>
      <c r="S174" s="6">
        <v>43559.414583333331</v>
      </c>
      <c r="T174" s="6">
        <v>43588.409722222219</v>
      </c>
      <c r="Y174" s="5" t="s">
        <v>615</v>
      </c>
      <c r="AC174" s="5">
        <v>0</v>
      </c>
      <c r="AH174" s="5" t="s">
        <v>13820</v>
      </c>
      <c r="AJ174" s="5" t="s">
        <v>668</v>
      </c>
      <c r="DE174" s="5" t="s">
        <v>9631</v>
      </c>
      <c r="EB174" s="5" t="s">
        <v>10086</v>
      </c>
      <c r="FM174" s="5" t="s">
        <v>13819</v>
      </c>
      <c r="FN174" s="5">
        <v>9.2233720368547697E+18</v>
      </c>
      <c r="FV174" s="5" t="s">
        <v>662</v>
      </c>
      <c r="GI174" s="5">
        <v>1</v>
      </c>
    </row>
    <row r="175" spans="1:211" s="5" customFormat="1" x14ac:dyDescent="0.2">
      <c r="A175" s="5" t="s">
        <v>13818</v>
      </c>
      <c r="B175" s="5" t="s">
        <v>13817</v>
      </c>
      <c r="C175" s="5">
        <v>553098</v>
      </c>
      <c r="E175" s="5" t="s">
        <v>166</v>
      </c>
      <c r="F175" s="5" t="s">
        <v>167</v>
      </c>
      <c r="G175" s="5" t="s">
        <v>168</v>
      </c>
      <c r="H175" s="5" t="s">
        <v>169</v>
      </c>
      <c r="I175" s="5" t="s">
        <v>170</v>
      </c>
      <c r="J175" s="5" t="s">
        <v>171</v>
      </c>
      <c r="M175" s="5" t="s">
        <v>172</v>
      </c>
      <c r="N175" s="5" t="s">
        <v>167</v>
      </c>
      <c r="O175" s="5" t="s">
        <v>614</v>
      </c>
      <c r="P175" s="5" t="s">
        <v>668</v>
      </c>
      <c r="Q175" s="5" t="s">
        <v>668</v>
      </c>
      <c r="R175" s="6">
        <v>42999.656944444447</v>
      </c>
      <c r="S175" s="6">
        <v>43178.364583333336</v>
      </c>
      <c r="T175" s="6">
        <v>43588.409722222219</v>
      </c>
      <c r="U175" s="6">
        <v>43005.408333333333</v>
      </c>
      <c r="W175" s="5" t="s">
        <v>9804</v>
      </c>
      <c r="Y175" s="5" t="s">
        <v>410</v>
      </c>
      <c r="AC175" s="5">
        <v>0</v>
      </c>
      <c r="AH175" s="5" t="s">
        <v>13816</v>
      </c>
      <c r="AJ175" s="5" t="s">
        <v>614</v>
      </c>
      <c r="AK175" s="5" t="s">
        <v>668</v>
      </c>
      <c r="CS175" s="5" t="s">
        <v>4903</v>
      </c>
      <c r="DE175" s="5" t="s">
        <v>9631</v>
      </c>
      <c r="ES175" s="6">
        <v>43172</v>
      </c>
      <c r="FM175" s="5" t="s">
        <v>13815</v>
      </c>
      <c r="FN175" s="5">
        <v>9.2233720368547697E+18</v>
      </c>
      <c r="FV175" s="5" t="s">
        <v>662</v>
      </c>
      <c r="FX175" s="5" t="s">
        <v>11892</v>
      </c>
      <c r="GI175" s="5">
        <v>1</v>
      </c>
      <c r="HC175" s="5" t="s">
        <v>13814</v>
      </c>
    </row>
    <row r="176" spans="1:211" s="5" customFormat="1" x14ac:dyDescent="0.2">
      <c r="A176" s="5" t="s">
        <v>13813</v>
      </c>
      <c r="B176" s="5" t="s">
        <v>13812</v>
      </c>
      <c r="C176" s="5">
        <v>553099</v>
      </c>
      <c r="E176" s="5" t="s">
        <v>166</v>
      </c>
      <c r="F176" s="5" t="s">
        <v>167</v>
      </c>
      <c r="G176" s="5" t="s">
        <v>168</v>
      </c>
      <c r="H176" s="5" t="s">
        <v>169</v>
      </c>
      <c r="I176" s="5" t="s">
        <v>170</v>
      </c>
      <c r="J176" s="5" t="s">
        <v>171</v>
      </c>
      <c r="M176" s="5" t="s">
        <v>172</v>
      </c>
      <c r="N176" s="5" t="s">
        <v>167</v>
      </c>
      <c r="O176" s="5" t="s">
        <v>668</v>
      </c>
      <c r="P176" s="5" t="s">
        <v>668</v>
      </c>
      <c r="Q176" s="5" t="s">
        <v>668</v>
      </c>
      <c r="R176" s="6">
        <v>42999.656944444447</v>
      </c>
      <c r="S176" s="6">
        <v>43054.588888888888</v>
      </c>
      <c r="T176" s="6">
        <v>43588.409722222219</v>
      </c>
      <c r="U176" s="6">
        <v>43054.588888888888</v>
      </c>
      <c r="Y176" s="5" t="s">
        <v>1635</v>
      </c>
      <c r="AC176" s="5">
        <v>0</v>
      </c>
      <c r="AH176" s="5" t="s">
        <v>13811</v>
      </c>
      <c r="AJ176" s="5" t="s">
        <v>668</v>
      </c>
      <c r="DE176" s="5" t="s">
        <v>9631</v>
      </c>
      <c r="FM176" s="5" t="s">
        <v>13810</v>
      </c>
      <c r="FN176" s="5">
        <v>9.2233720368547697E+18</v>
      </c>
      <c r="FV176" s="5" t="s">
        <v>662</v>
      </c>
      <c r="FX176" s="5" t="s">
        <v>11892</v>
      </c>
      <c r="FY176" s="5" t="s">
        <v>12477</v>
      </c>
      <c r="FZ176" s="5" t="s">
        <v>13783</v>
      </c>
      <c r="GA176" s="5" t="s">
        <v>10106</v>
      </c>
      <c r="GI176" s="5">
        <v>5</v>
      </c>
    </row>
    <row r="177" spans="1:216" s="5" customFormat="1" x14ac:dyDescent="0.2">
      <c r="A177" s="5" t="s">
        <v>13809</v>
      </c>
      <c r="B177" s="5" t="s">
        <v>13808</v>
      </c>
      <c r="C177" s="5">
        <v>553100</v>
      </c>
      <c r="E177" s="5" t="s">
        <v>166</v>
      </c>
      <c r="F177" s="5" t="s">
        <v>167</v>
      </c>
      <c r="G177" s="5" t="s">
        <v>168</v>
      </c>
      <c r="H177" s="5" t="s">
        <v>169</v>
      </c>
      <c r="I177" s="5" t="s">
        <v>170</v>
      </c>
      <c r="J177" s="5" t="s">
        <v>171</v>
      </c>
      <c r="M177" s="5" t="s">
        <v>172</v>
      </c>
      <c r="N177" s="5" t="s">
        <v>167</v>
      </c>
      <c r="O177" s="5" t="s">
        <v>668</v>
      </c>
      <c r="P177" s="5" t="s">
        <v>668</v>
      </c>
      <c r="Q177" s="5" t="s">
        <v>668</v>
      </c>
      <c r="R177" s="6">
        <v>42999.656944444447</v>
      </c>
      <c r="S177" s="6">
        <v>43012.654166666667</v>
      </c>
      <c r="T177" s="6">
        <v>43588.409722222219</v>
      </c>
      <c r="U177" s="6">
        <v>43012.654166666667</v>
      </c>
      <c r="Y177" s="5" t="s">
        <v>1635</v>
      </c>
      <c r="AC177" s="5">
        <v>0</v>
      </c>
      <c r="AJ177" s="5" t="s">
        <v>668</v>
      </c>
      <c r="DE177" s="5" t="s">
        <v>9631</v>
      </c>
      <c r="FM177" s="5" t="s">
        <v>13807</v>
      </c>
      <c r="FN177" s="5">
        <v>9.2233720368547697E+18</v>
      </c>
      <c r="FV177" s="5" t="s">
        <v>662</v>
      </c>
      <c r="FX177" s="5" t="s">
        <v>11892</v>
      </c>
      <c r="FY177" s="5" t="s">
        <v>12477</v>
      </c>
      <c r="GI177" s="5">
        <v>1</v>
      </c>
    </row>
    <row r="178" spans="1:216" s="5" customFormat="1" x14ac:dyDescent="0.2">
      <c r="A178" s="5" t="s">
        <v>13806</v>
      </c>
      <c r="B178" s="5" t="s">
        <v>13805</v>
      </c>
      <c r="C178" s="5">
        <v>553102</v>
      </c>
      <c r="E178" s="5" t="s">
        <v>166</v>
      </c>
      <c r="F178" s="5" t="s">
        <v>167</v>
      </c>
      <c r="G178" s="5" t="s">
        <v>168</v>
      </c>
      <c r="H178" s="5" t="s">
        <v>169</v>
      </c>
      <c r="I178" s="5" t="s">
        <v>170</v>
      </c>
      <c r="J178" s="5" t="s">
        <v>171</v>
      </c>
      <c r="M178" s="5" t="s">
        <v>172</v>
      </c>
      <c r="N178" s="5" t="s">
        <v>167</v>
      </c>
      <c r="O178" s="5" t="s">
        <v>614</v>
      </c>
      <c r="P178" s="5" t="s">
        <v>668</v>
      </c>
      <c r="Q178" s="5" t="s">
        <v>668</v>
      </c>
      <c r="R178" s="6">
        <v>42999.656944444447</v>
      </c>
      <c r="S178" s="6">
        <v>43020.684027777781</v>
      </c>
      <c r="T178" s="6">
        <v>43588.409722222219</v>
      </c>
      <c r="U178" s="6">
        <v>43020.684027777781</v>
      </c>
      <c r="Y178" s="5" t="s">
        <v>615</v>
      </c>
      <c r="AC178" s="5">
        <v>0</v>
      </c>
      <c r="AH178" s="5" t="s">
        <v>13804</v>
      </c>
      <c r="AJ178" s="5">
        <v>1110204</v>
      </c>
      <c r="AK178" s="5" t="s">
        <v>555</v>
      </c>
      <c r="AL178" s="5" t="s">
        <v>668</v>
      </c>
      <c r="DE178" s="5" t="s">
        <v>9631</v>
      </c>
      <c r="FM178" s="5" t="s">
        <v>13803</v>
      </c>
      <c r="FN178" s="5">
        <v>9.2233720368547697E+18</v>
      </c>
      <c r="FV178" s="5" t="s">
        <v>662</v>
      </c>
      <c r="FX178" s="5" t="s">
        <v>11892</v>
      </c>
      <c r="FY178" s="5" t="s">
        <v>12477</v>
      </c>
      <c r="GI178" s="5">
        <v>2</v>
      </c>
      <c r="HC178" s="5" t="s">
        <v>13802</v>
      </c>
      <c r="HD178" s="5" t="s">
        <v>13801</v>
      </c>
      <c r="HE178" s="5" t="s">
        <v>13800</v>
      </c>
      <c r="HF178" s="5" t="s">
        <v>13799</v>
      </c>
    </row>
    <row r="179" spans="1:216" s="5" customFormat="1" x14ac:dyDescent="0.2">
      <c r="A179" s="5" t="s">
        <v>13798</v>
      </c>
      <c r="B179" s="5" t="s">
        <v>13797</v>
      </c>
      <c r="C179" s="5">
        <v>553097</v>
      </c>
      <c r="E179" s="5" t="s">
        <v>166</v>
      </c>
      <c r="F179" s="5" t="s">
        <v>167</v>
      </c>
      <c r="G179" s="5" t="s">
        <v>168</v>
      </c>
      <c r="H179" s="5" t="s">
        <v>169</v>
      </c>
      <c r="I179" s="5" t="s">
        <v>170</v>
      </c>
      <c r="J179" s="5" t="s">
        <v>171</v>
      </c>
      <c r="M179" s="5" t="s">
        <v>172</v>
      </c>
      <c r="N179" s="5" t="s">
        <v>167</v>
      </c>
      <c r="O179" s="5" t="s">
        <v>184</v>
      </c>
      <c r="P179" s="5" t="s">
        <v>668</v>
      </c>
      <c r="Q179" s="5" t="s">
        <v>668</v>
      </c>
      <c r="R179" s="6">
        <v>42999.656944444447</v>
      </c>
      <c r="S179" s="6">
        <v>43392.611111111109</v>
      </c>
      <c r="T179" s="6">
        <v>43588.409722222219</v>
      </c>
      <c r="U179" s="6">
        <v>43215.440972222219</v>
      </c>
      <c r="W179" s="5" t="s">
        <v>13787</v>
      </c>
      <c r="Y179" s="5" t="s">
        <v>204</v>
      </c>
      <c r="AC179" s="5">
        <v>0</v>
      </c>
      <c r="AH179" s="5" t="s">
        <v>13796</v>
      </c>
      <c r="AJ179" s="5" t="s">
        <v>668</v>
      </c>
      <c r="CS179" s="5" t="s">
        <v>4903</v>
      </c>
      <c r="DE179" s="5" t="s">
        <v>9631</v>
      </c>
      <c r="EB179" s="5" t="s">
        <v>13785</v>
      </c>
      <c r="ES179" s="6">
        <v>43382</v>
      </c>
      <c r="FM179" s="5" t="s">
        <v>13795</v>
      </c>
      <c r="FN179" s="5">
        <v>9.2233720368547697E+18</v>
      </c>
      <c r="FV179" s="5" t="s">
        <v>662</v>
      </c>
      <c r="FX179" s="5" t="s">
        <v>13794</v>
      </c>
      <c r="GI179" s="5">
        <v>5</v>
      </c>
    </row>
    <row r="180" spans="1:216" s="5" customFormat="1" x14ac:dyDescent="0.2">
      <c r="A180" s="5" t="s">
        <v>13793</v>
      </c>
      <c r="B180" s="5" t="s">
        <v>13792</v>
      </c>
      <c r="C180" s="5">
        <v>553095</v>
      </c>
      <c r="E180" s="5" t="s">
        <v>166</v>
      </c>
      <c r="F180" s="5" t="s">
        <v>167</v>
      </c>
      <c r="G180" s="5" t="s">
        <v>168</v>
      </c>
      <c r="H180" s="5" t="s">
        <v>169</v>
      </c>
      <c r="I180" s="5" t="s">
        <v>170</v>
      </c>
      <c r="J180" s="5" t="s">
        <v>171</v>
      </c>
      <c r="M180" s="5" t="s">
        <v>172</v>
      </c>
      <c r="N180" s="5" t="s">
        <v>167</v>
      </c>
      <c r="O180" s="5" t="s">
        <v>184</v>
      </c>
      <c r="P180" s="5" t="s">
        <v>668</v>
      </c>
      <c r="Q180" s="5" t="s">
        <v>668</v>
      </c>
      <c r="R180" s="6">
        <v>42999.656944444447</v>
      </c>
      <c r="S180" s="6">
        <v>43392.611111111109</v>
      </c>
      <c r="T180" s="6">
        <v>43588.409722222219</v>
      </c>
      <c r="U180" s="6">
        <v>43004.390277777777</v>
      </c>
      <c r="W180" s="5" t="s">
        <v>13787</v>
      </c>
      <c r="Y180" s="5" t="s">
        <v>204</v>
      </c>
      <c r="AC180" s="5">
        <v>0</v>
      </c>
      <c r="AH180" s="5" t="s">
        <v>13791</v>
      </c>
      <c r="AJ180" s="5" t="s">
        <v>668</v>
      </c>
      <c r="CS180" s="5" t="s">
        <v>4903</v>
      </c>
      <c r="DE180" s="5" t="s">
        <v>9631</v>
      </c>
      <c r="EB180" s="5" t="s">
        <v>13785</v>
      </c>
      <c r="ES180" s="6">
        <v>43382</v>
      </c>
      <c r="FM180" s="5" t="s">
        <v>13790</v>
      </c>
      <c r="FN180" s="5">
        <v>9.2233720368547697E+18</v>
      </c>
      <c r="FV180" s="5" t="s">
        <v>662</v>
      </c>
      <c r="FX180" s="5" t="s">
        <v>11892</v>
      </c>
      <c r="GI180" s="5">
        <v>2</v>
      </c>
    </row>
    <row r="181" spans="1:216" s="5" customFormat="1" x14ac:dyDescent="0.2">
      <c r="A181" s="5" t="s">
        <v>13789</v>
      </c>
      <c r="B181" s="5" t="s">
        <v>13788</v>
      </c>
      <c r="C181" s="5">
        <v>553096</v>
      </c>
      <c r="E181" s="5" t="s">
        <v>166</v>
      </c>
      <c r="F181" s="5" t="s">
        <v>167</v>
      </c>
      <c r="G181" s="5" t="s">
        <v>168</v>
      </c>
      <c r="H181" s="5" t="s">
        <v>169</v>
      </c>
      <c r="I181" s="5" t="s">
        <v>170</v>
      </c>
      <c r="J181" s="5" t="s">
        <v>171</v>
      </c>
      <c r="M181" s="5" t="s">
        <v>172</v>
      </c>
      <c r="N181" s="5" t="s">
        <v>167</v>
      </c>
      <c r="O181" s="5" t="s">
        <v>184</v>
      </c>
      <c r="P181" s="5" t="s">
        <v>668</v>
      </c>
      <c r="Q181" s="5" t="s">
        <v>668</v>
      </c>
      <c r="R181" s="6">
        <v>42999.656944444447</v>
      </c>
      <c r="S181" s="6">
        <v>43392.611111111109</v>
      </c>
      <c r="T181" s="6">
        <v>43588.409722222219</v>
      </c>
      <c r="U181" s="6">
        <v>43040.648611111108</v>
      </c>
      <c r="W181" s="5" t="s">
        <v>13787</v>
      </c>
      <c r="Y181" s="5" t="s">
        <v>204</v>
      </c>
      <c r="AC181" s="5">
        <v>0</v>
      </c>
      <c r="AH181" s="5" t="s">
        <v>13786</v>
      </c>
      <c r="AJ181" s="5" t="s">
        <v>668</v>
      </c>
      <c r="CS181" s="5" t="s">
        <v>4903</v>
      </c>
      <c r="DE181" s="5" t="s">
        <v>9631</v>
      </c>
      <c r="EB181" s="5" t="s">
        <v>13785</v>
      </c>
      <c r="ES181" s="6">
        <v>43382</v>
      </c>
      <c r="FM181" s="5" t="s">
        <v>13784</v>
      </c>
      <c r="FN181" s="5">
        <v>9.2233720368547697E+18</v>
      </c>
      <c r="FV181" s="5" t="s">
        <v>662</v>
      </c>
      <c r="FX181" s="5" t="s">
        <v>12477</v>
      </c>
      <c r="FY181" s="5" t="s">
        <v>13783</v>
      </c>
      <c r="GI181" s="5">
        <v>5</v>
      </c>
    </row>
    <row r="182" spans="1:216" s="5" customFormat="1" x14ac:dyDescent="0.2">
      <c r="A182" s="5" t="s">
        <v>13782</v>
      </c>
      <c r="B182" s="5" t="s">
        <v>13781</v>
      </c>
      <c r="C182" s="5">
        <v>543969</v>
      </c>
      <c r="E182" s="5" t="s">
        <v>166</v>
      </c>
      <c r="F182" s="5" t="s">
        <v>553</v>
      </c>
      <c r="G182" s="5" t="s">
        <v>168</v>
      </c>
      <c r="H182" s="5" t="s">
        <v>169</v>
      </c>
      <c r="I182" s="5" t="s">
        <v>170</v>
      </c>
      <c r="J182" s="5" t="s">
        <v>171</v>
      </c>
      <c r="M182" s="5" t="s">
        <v>172</v>
      </c>
      <c r="P182" s="5" t="s">
        <v>3297</v>
      </c>
      <c r="Q182" s="5" t="s">
        <v>3297</v>
      </c>
      <c r="R182" s="6">
        <v>42996.613194444442</v>
      </c>
      <c r="S182" s="6">
        <v>43536.470138888886</v>
      </c>
      <c r="T182" s="6">
        <v>43588.409722222219</v>
      </c>
      <c r="Y182" s="5" t="s">
        <v>13780</v>
      </c>
      <c r="AC182" s="5">
        <v>1</v>
      </c>
      <c r="AD182" s="5" t="s">
        <v>8944</v>
      </c>
      <c r="AH182" s="5" t="s">
        <v>13779</v>
      </c>
      <c r="AJ182" s="5" t="s">
        <v>3297</v>
      </c>
      <c r="AK182" s="5" t="s">
        <v>282</v>
      </c>
      <c r="AL182" s="5" t="s">
        <v>206</v>
      </c>
      <c r="AZ182" s="5" t="s">
        <v>13778</v>
      </c>
      <c r="BA182" s="5" t="s">
        <v>13777</v>
      </c>
      <c r="CH182" s="5" t="s">
        <v>13776</v>
      </c>
      <c r="DE182" s="5" t="s">
        <v>9631</v>
      </c>
      <c r="FM182" s="5" t="s">
        <v>13775</v>
      </c>
      <c r="FN182" s="5">
        <v>9.2233720368547697E+18</v>
      </c>
      <c r="FV182" s="5" t="s">
        <v>662</v>
      </c>
    </row>
    <row r="183" spans="1:216" s="5" customFormat="1" x14ac:dyDescent="0.2">
      <c r="A183" s="5" t="s">
        <v>13774</v>
      </c>
      <c r="B183" s="5" t="s">
        <v>13773</v>
      </c>
      <c r="C183" s="5">
        <v>543860</v>
      </c>
      <c r="E183" s="5" t="s">
        <v>166</v>
      </c>
      <c r="F183" s="5" t="s">
        <v>167</v>
      </c>
      <c r="G183" s="5" t="s">
        <v>168</v>
      </c>
      <c r="H183" s="5" t="s">
        <v>169</v>
      </c>
      <c r="I183" s="5" t="s">
        <v>170</v>
      </c>
      <c r="J183" s="5" t="s">
        <v>171</v>
      </c>
      <c r="M183" s="5" t="s">
        <v>172</v>
      </c>
      <c r="N183" s="5" t="s">
        <v>167</v>
      </c>
      <c r="O183" s="5" t="s">
        <v>184</v>
      </c>
      <c r="P183" s="5" t="s">
        <v>181</v>
      </c>
      <c r="Q183" s="5" t="s">
        <v>181</v>
      </c>
      <c r="R183" s="6">
        <v>42996.57916666667</v>
      </c>
      <c r="S183" s="6">
        <v>43227.496527777781</v>
      </c>
      <c r="T183" s="6">
        <v>43588.409722222219</v>
      </c>
      <c r="U183" s="6">
        <v>43181.56527777778</v>
      </c>
      <c r="W183" s="5" t="s">
        <v>13772</v>
      </c>
      <c r="Y183" s="5" t="s">
        <v>9104</v>
      </c>
      <c r="AC183" s="5">
        <v>0</v>
      </c>
      <c r="AD183" s="5" t="s">
        <v>7986</v>
      </c>
      <c r="AH183" s="5" t="s">
        <v>13771</v>
      </c>
      <c r="AJ183" s="5">
        <v>1110204</v>
      </c>
      <c r="AK183" s="5" t="s">
        <v>181</v>
      </c>
      <c r="AL183" s="5" t="s">
        <v>555</v>
      </c>
      <c r="CH183" s="5" t="s">
        <v>13770</v>
      </c>
      <c r="CS183" s="5" t="s">
        <v>4903</v>
      </c>
      <c r="DE183" s="5" t="s">
        <v>9631</v>
      </c>
      <c r="EB183" s="5" t="s">
        <v>9568</v>
      </c>
      <c r="ES183" s="6">
        <v>43186</v>
      </c>
      <c r="FM183" s="5" t="s">
        <v>13769</v>
      </c>
      <c r="FN183" s="5">
        <v>9.2233720368547697E+18</v>
      </c>
      <c r="FV183" s="5" t="s">
        <v>662</v>
      </c>
      <c r="FX183" s="5" t="s">
        <v>12973</v>
      </c>
      <c r="GI183" s="5">
        <v>2</v>
      </c>
      <c r="GP183" s="5" t="s">
        <v>13768</v>
      </c>
      <c r="HC183" s="5" t="s">
        <v>13767</v>
      </c>
      <c r="HD183" s="5" t="s">
        <v>13766</v>
      </c>
      <c r="HE183" s="5" t="s">
        <v>13765</v>
      </c>
      <c r="HF183" s="5" t="s">
        <v>13764</v>
      </c>
      <c r="HG183" s="5" t="s">
        <v>13763</v>
      </c>
      <c r="HH183" s="5" t="s">
        <v>13762</v>
      </c>
    </row>
    <row r="184" spans="1:216" s="5" customFormat="1" x14ac:dyDescent="0.2">
      <c r="A184" s="5" t="s">
        <v>13761</v>
      </c>
      <c r="B184" s="5" t="s">
        <v>13760</v>
      </c>
      <c r="C184" s="5">
        <v>526161</v>
      </c>
      <c r="E184" s="5" t="s">
        <v>180</v>
      </c>
      <c r="F184" s="5" t="s">
        <v>167</v>
      </c>
      <c r="G184" s="5" t="s">
        <v>168</v>
      </c>
      <c r="H184" s="5" t="s">
        <v>169</v>
      </c>
      <c r="I184" s="5" t="s">
        <v>170</v>
      </c>
      <c r="J184" s="5" t="s">
        <v>171</v>
      </c>
      <c r="M184" s="5" t="s">
        <v>172</v>
      </c>
      <c r="N184" s="5" t="s">
        <v>167</v>
      </c>
      <c r="O184" s="5" t="s">
        <v>671</v>
      </c>
      <c r="P184" s="5" t="s">
        <v>10021</v>
      </c>
      <c r="Q184" s="5" t="s">
        <v>10021</v>
      </c>
      <c r="R184" s="6">
        <v>42990.555555555555</v>
      </c>
      <c r="S184" s="6">
        <v>43122.465277777781</v>
      </c>
      <c r="T184" s="6">
        <v>43588.409722222219</v>
      </c>
      <c r="U184" s="6">
        <v>43066.474305555559</v>
      </c>
      <c r="W184" s="5" t="s">
        <v>13759</v>
      </c>
      <c r="Y184" s="5" t="s">
        <v>12747</v>
      </c>
      <c r="AC184" s="5">
        <v>0</v>
      </c>
      <c r="AH184" s="5" t="s">
        <v>13758</v>
      </c>
      <c r="AJ184" s="5" t="s">
        <v>10021</v>
      </c>
      <c r="BU184" s="5" t="s">
        <v>13757</v>
      </c>
      <c r="BV184" s="5" t="s">
        <v>13756</v>
      </c>
      <c r="BW184" s="5" t="s">
        <v>13755</v>
      </c>
      <c r="BX184" s="5" t="s">
        <v>13754</v>
      </c>
      <c r="CH184" s="5" t="s">
        <v>13753</v>
      </c>
      <c r="DE184" s="5" t="s">
        <v>9631</v>
      </c>
      <c r="EB184" s="5" t="s">
        <v>9568</v>
      </c>
      <c r="FM184" s="5" t="s">
        <v>13752</v>
      </c>
      <c r="FN184" s="5">
        <v>9.2233720368547697E+18</v>
      </c>
      <c r="FV184" s="5" t="s">
        <v>3548</v>
      </c>
      <c r="FX184" s="5" t="s">
        <v>10106</v>
      </c>
      <c r="FY184" s="5" t="s">
        <v>13703</v>
      </c>
      <c r="GH184" s="5" t="s">
        <v>13751</v>
      </c>
      <c r="GI184" s="5">
        <v>2</v>
      </c>
    </row>
    <row r="185" spans="1:216" s="5" customFormat="1" x14ac:dyDescent="0.2">
      <c r="A185" s="5" t="s">
        <v>13750</v>
      </c>
      <c r="B185" s="5" t="s">
        <v>13699</v>
      </c>
      <c r="C185" s="5">
        <v>525736</v>
      </c>
      <c r="E185" s="5" t="s">
        <v>166</v>
      </c>
      <c r="F185" s="5" t="s">
        <v>167</v>
      </c>
      <c r="G185" s="5" t="s">
        <v>168</v>
      </c>
      <c r="H185" s="5" t="s">
        <v>169</v>
      </c>
      <c r="I185" s="5" t="s">
        <v>170</v>
      </c>
      <c r="J185" s="5" t="s">
        <v>171</v>
      </c>
      <c r="M185" s="5" t="s">
        <v>172</v>
      </c>
      <c r="N185" s="5" t="s">
        <v>167</v>
      </c>
      <c r="O185" s="5" t="s">
        <v>671</v>
      </c>
      <c r="P185" s="5" t="s">
        <v>671</v>
      </c>
      <c r="Q185" s="5" t="s">
        <v>671</v>
      </c>
      <c r="R185" s="6">
        <v>42990.419444444444</v>
      </c>
      <c r="S185" s="6">
        <v>42996.572222222225</v>
      </c>
      <c r="T185" s="6">
        <v>43588.409722222219</v>
      </c>
      <c r="U185" s="6">
        <v>42996.572222222225</v>
      </c>
      <c r="Y185" s="5" t="s">
        <v>1074</v>
      </c>
      <c r="AC185" s="5">
        <v>0</v>
      </c>
      <c r="AH185" s="5" t="s">
        <v>13749</v>
      </c>
      <c r="AZ185" s="5" t="s">
        <v>13656</v>
      </c>
      <c r="DE185" s="5" t="s">
        <v>9631</v>
      </c>
      <c r="FM185" s="5" t="s">
        <v>13748</v>
      </c>
      <c r="FN185" s="5">
        <v>9.2233720368547697E+18</v>
      </c>
      <c r="FV185" s="5" t="s">
        <v>662</v>
      </c>
      <c r="FX185" s="5" t="s">
        <v>11566</v>
      </c>
    </row>
    <row r="186" spans="1:216" s="5" customFormat="1" x14ac:dyDescent="0.2">
      <c r="A186" s="5" t="s">
        <v>13747</v>
      </c>
      <c r="B186" s="5" t="s">
        <v>13746</v>
      </c>
      <c r="C186" s="5">
        <v>522669</v>
      </c>
      <c r="E186" s="5" t="s">
        <v>166</v>
      </c>
      <c r="F186" s="5" t="s">
        <v>167</v>
      </c>
      <c r="G186" s="5" t="s">
        <v>168</v>
      </c>
      <c r="H186" s="5" t="s">
        <v>169</v>
      </c>
      <c r="I186" s="5" t="s">
        <v>170</v>
      </c>
      <c r="J186" s="5" t="s">
        <v>171</v>
      </c>
      <c r="M186" s="5" t="s">
        <v>172</v>
      </c>
      <c r="N186" s="5" t="s">
        <v>167</v>
      </c>
      <c r="O186" s="5" t="s">
        <v>184</v>
      </c>
      <c r="P186" s="5" t="s">
        <v>184</v>
      </c>
      <c r="Q186" s="5" t="s">
        <v>184</v>
      </c>
      <c r="R186" s="6">
        <v>42989.386111111111</v>
      </c>
      <c r="S186" s="6">
        <v>42992.416666666664</v>
      </c>
      <c r="T186" s="6">
        <v>43588.409722222219</v>
      </c>
      <c r="U186" s="6">
        <v>42992.416666666664</v>
      </c>
      <c r="Y186" s="5" t="s">
        <v>2314</v>
      </c>
      <c r="AC186" s="5">
        <v>0</v>
      </c>
      <c r="AH186" s="5" t="s">
        <v>13745</v>
      </c>
      <c r="AJ186" s="5" t="s">
        <v>184</v>
      </c>
      <c r="CH186" s="5" t="s">
        <v>13744</v>
      </c>
      <c r="DE186" s="5" t="s">
        <v>9631</v>
      </c>
      <c r="FM186" s="5" t="s">
        <v>13743</v>
      </c>
      <c r="FN186" s="5">
        <v>9.2233720368547697E+18</v>
      </c>
      <c r="FV186" s="5" t="s">
        <v>662</v>
      </c>
      <c r="FX186" s="5" t="s">
        <v>11566</v>
      </c>
      <c r="GI186" s="5">
        <v>1</v>
      </c>
    </row>
    <row r="187" spans="1:216" s="5" customFormat="1" x14ac:dyDescent="0.2">
      <c r="A187" s="5" t="s">
        <v>13742</v>
      </c>
      <c r="B187" s="5" t="s">
        <v>13149</v>
      </c>
      <c r="C187" s="5">
        <v>514100</v>
      </c>
      <c r="E187" s="5" t="s">
        <v>166</v>
      </c>
      <c r="F187" s="5" t="s">
        <v>553</v>
      </c>
      <c r="G187" s="5" t="s">
        <v>168</v>
      </c>
      <c r="H187" s="5" t="s">
        <v>169</v>
      </c>
      <c r="I187" s="5" t="s">
        <v>170</v>
      </c>
      <c r="J187" s="5" t="s">
        <v>171</v>
      </c>
      <c r="M187" s="5" t="s">
        <v>172</v>
      </c>
      <c r="P187" s="5" t="s">
        <v>671</v>
      </c>
      <c r="Q187" s="5" t="s">
        <v>671</v>
      </c>
      <c r="R187" s="6">
        <v>42986.456250000003</v>
      </c>
      <c r="S187" s="6">
        <v>43328.348611111112</v>
      </c>
      <c r="T187" s="6">
        <v>43588.409722222219</v>
      </c>
      <c r="Y187" s="5" t="s">
        <v>615</v>
      </c>
      <c r="AC187" s="5">
        <v>0</v>
      </c>
      <c r="AH187" s="5" t="s">
        <v>13741</v>
      </c>
      <c r="BG187" s="5" t="s">
        <v>13150</v>
      </c>
      <c r="DE187" s="5" t="s">
        <v>9631</v>
      </c>
      <c r="EB187" s="5" t="s">
        <v>10086</v>
      </c>
      <c r="FM187" s="5" t="s">
        <v>13740</v>
      </c>
      <c r="FN187" s="5">
        <v>9.2233720368547697E+18</v>
      </c>
      <c r="FV187" s="5" t="s">
        <v>662</v>
      </c>
      <c r="GI187" s="5">
        <v>2</v>
      </c>
    </row>
    <row r="188" spans="1:216" s="5" customFormat="1" x14ac:dyDescent="0.2">
      <c r="A188" s="5" t="s">
        <v>13739</v>
      </c>
      <c r="B188" s="5" t="s">
        <v>13150</v>
      </c>
      <c r="C188" s="5">
        <v>514097</v>
      </c>
      <c r="E188" s="5" t="s">
        <v>180</v>
      </c>
      <c r="F188" s="5" t="s">
        <v>167</v>
      </c>
      <c r="G188" s="5" t="s">
        <v>168</v>
      </c>
      <c r="H188" s="5" t="s">
        <v>169</v>
      </c>
      <c r="I188" s="5" t="s">
        <v>170</v>
      </c>
      <c r="J188" s="5" t="s">
        <v>171</v>
      </c>
      <c r="M188" s="5" t="s">
        <v>172</v>
      </c>
      <c r="N188" s="5" t="s">
        <v>167</v>
      </c>
      <c r="O188" s="5" t="s">
        <v>185</v>
      </c>
      <c r="P188" s="5" t="s">
        <v>671</v>
      </c>
      <c r="Q188" s="5" t="s">
        <v>671</v>
      </c>
      <c r="R188" s="6">
        <v>42986.455555555556</v>
      </c>
      <c r="S188" s="6">
        <v>43080.636111111111</v>
      </c>
      <c r="T188" s="6">
        <v>43588.409722222219</v>
      </c>
      <c r="U188" s="6">
        <v>43080.636111111111</v>
      </c>
      <c r="Y188" s="5" t="s">
        <v>5845</v>
      </c>
      <c r="AC188" s="5">
        <v>0</v>
      </c>
      <c r="AH188" s="5" t="s">
        <v>13738</v>
      </c>
      <c r="AJ188" s="5" t="s">
        <v>185</v>
      </c>
      <c r="AK188" s="5" t="s">
        <v>555</v>
      </c>
      <c r="AZ188" s="5" t="s">
        <v>13149</v>
      </c>
      <c r="BG188" s="5" t="s">
        <v>13737</v>
      </c>
      <c r="DE188" s="5" t="s">
        <v>9631</v>
      </c>
      <c r="FM188" s="5" t="s">
        <v>13736</v>
      </c>
      <c r="FN188" s="5">
        <v>9.2233720368547697E+18</v>
      </c>
      <c r="FV188" s="5" t="s">
        <v>662</v>
      </c>
      <c r="GI188" s="5">
        <v>2</v>
      </c>
      <c r="HC188" s="5" t="s">
        <v>13735</v>
      </c>
      <c r="HD188" s="5" t="s">
        <v>13734</v>
      </c>
    </row>
    <row r="189" spans="1:216" s="5" customFormat="1" x14ac:dyDescent="0.2">
      <c r="A189" s="5" t="s">
        <v>13733</v>
      </c>
      <c r="B189" s="5" t="s">
        <v>13732</v>
      </c>
      <c r="C189" s="5">
        <v>514048</v>
      </c>
      <c r="E189" s="5" t="s">
        <v>166</v>
      </c>
      <c r="F189" s="5" t="s">
        <v>167</v>
      </c>
      <c r="G189" s="5" t="s">
        <v>168</v>
      </c>
      <c r="H189" s="5" t="s">
        <v>169</v>
      </c>
      <c r="I189" s="5" t="s">
        <v>170</v>
      </c>
      <c r="J189" s="5" t="s">
        <v>171</v>
      </c>
      <c r="M189" s="5" t="s">
        <v>172</v>
      </c>
      <c r="N189" s="5" t="s">
        <v>167</v>
      </c>
      <c r="O189" s="5">
        <v>1110204</v>
      </c>
      <c r="P189" s="5" t="s">
        <v>181</v>
      </c>
      <c r="Q189" s="5" t="s">
        <v>181</v>
      </c>
      <c r="R189" s="6">
        <v>42986.439583333333</v>
      </c>
      <c r="S189" s="6">
        <v>43180.667361111111</v>
      </c>
      <c r="T189" s="6">
        <v>43588.409722222219</v>
      </c>
      <c r="U189" s="6">
        <v>43055.652777777781</v>
      </c>
      <c r="Y189" s="5" t="s">
        <v>1640</v>
      </c>
      <c r="AC189" s="5">
        <v>0</v>
      </c>
      <c r="AH189" s="5" t="s">
        <v>13731</v>
      </c>
      <c r="AJ189" s="5" t="s">
        <v>181</v>
      </c>
      <c r="CH189" s="5" t="s">
        <v>13730</v>
      </c>
      <c r="DE189" s="5" t="s">
        <v>9631</v>
      </c>
      <c r="EB189" s="5" t="s">
        <v>9568</v>
      </c>
      <c r="FM189" s="5" t="s">
        <v>13729</v>
      </c>
      <c r="FN189" s="5">
        <v>9.2233720368547697E+18</v>
      </c>
      <c r="FV189" s="5" t="s">
        <v>662</v>
      </c>
    </row>
    <row r="190" spans="1:216" s="5" customFormat="1" x14ac:dyDescent="0.2">
      <c r="A190" s="5" t="s">
        <v>13728</v>
      </c>
      <c r="B190" s="5" t="s">
        <v>13727</v>
      </c>
      <c r="C190" s="5">
        <v>511635</v>
      </c>
      <c r="E190" s="5" t="s">
        <v>166</v>
      </c>
      <c r="F190" s="5" t="s">
        <v>167</v>
      </c>
      <c r="G190" s="5" t="s">
        <v>168</v>
      </c>
      <c r="H190" s="5" t="s">
        <v>169</v>
      </c>
      <c r="I190" s="5" t="s">
        <v>170</v>
      </c>
      <c r="J190" s="5" t="s">
        <v>171</v>
      </c>
      <c r="M190" s="5" t="s">
        <v>172</v>
      </c>
      <c r="N190" s="5" t="s">
        <v>167</v>
      </c>
      <c r="O190" s="5" t="s">
        <v>184</v>
      </c>
      <c r="P190" s="5" t="s">
        <v>350</v>
      </c>
      <c r="Q190" s="5" t="s">
        <v>350</v>
      </c>
      <c r="R190" s="6">
        <v>42985.611805555556</v>
      </c>
      <c r="S190" s="6">
        <v>42992.432638888888</v>
      </c>
      <c r="T190" s="6">
        <v>43588.409722222219</v>
      </c>
      <c r="U190" s="6">
        <v>42992.432638888888</v>
      </c>
      <c r="Y190" s="5" t="s">
        <v>9542</v>
      </c>
      <c r="AC190" s="5">
        <v>0</v>
      </c>
      <c r="AH190" s="5" t="s">
        <v>13726</v>
      </c>
      <c r="AJ190" s="5" t="s">
        <v>184</v>
      </c>
      <c r="AK190" s="5" t="s">
        <v>350</v>
      </c>
      <c r="DE190" s="5" t="s">
        <v>9631</v>
      </c>
      <c r="FM190" s="5" t="s">
        <v>13725</v>
      </c>
      <c r="FN190" s="5">
        <v>9.2233720368547697E+18</v>
      </c>
      <c r="FV190" s="5" t="s">
        <v>662</v>
      </c>
      <c r="FX190" s="5" t="s">
        <v>11566</v>
      </c>
      <c r="GI190" s="5">
        <v>1</v>
      </c>
      <c r="HC190" s="5" t="s">
        <v>13724</v>
      </c>
    </row>
    <row r="191" spans="1:216" s="5" customFormat="1" x14ac:dyDescent="0.2">
      <c r="A191" s="5" t="s">
        <v>13723</v>
      </c>
      <c r="B191" s="5" t="s">
        <v>13722</v>
      </c>
      <c r="C191" s="5">
        <v>508954</v>
      </c>
      <c r="E191" s="5" t="s">
        <v>166</v>
      </c>
      <c r="F191" s="5" t="s">
        <v>167</v>
      </c>
      <c r="G191" s="5" t="s">
        <v>168</v>
      </c>
      <c r="H191" s="5" t="s">
        <v>169</v>
      </c>
      <c r="I191" s="5" t="s">
        <v>170</v>
      </c>
      <c r="J191" s="5" t="s">
        <v>171</v>
      </c>
      <c r="M191" s="5" t="s">
        <v>212</v>
      </c>
      <c r="N191" s="5" t="s">
        <v>167</v>
      </c>
      <c r="O191" s="5">
        <v>1117510</v>
      </c>
      <c r="P191" s="5">
        <v>1117510</v>
      </c>
      <c r="Q191" s="5">
        <v>1117510</v>
      </c>
      <c r="R191" s="6">
        <v>42984.701388888891</v>
      </c>
      <c r="S191" s="6">
        <v>43018.737500000003</v>
      </c>
      <c r="T191" s="6">
        <v>43588.409722222219</v>
      </c>
      <c r="U191" s="6">
        <v>43018.737500000003</v>
      </c>
      <c r="Y191" s="5" t="s">
        <v>5845</v>
      </c>
      <c r="AC191" s="5">
        <v>0</v>
      </c>
      <c r="AH191" s="5" t="s">
        <v>13721</v>
      </c>
      <c r="AJ191" s="5">
        <v>1117510</v>
      </c>
      <c r="BC191" s="5" t="s">
        <v>13720</v>
      </c>
      <c r="DE191" s="5" t="s">
        <v>9631</v>
      </c>
      <c r="FM191" s="5" t="s">
        <v>13719</v>
      </c>
      <c r="FN191" s="5">
        <v>9.2233720368547697E+18</v>
      </c>
      <c r="FV191" s="5" t="s">
        <v>662</v>
      </c>
      <c r="FX191" s="5" t="s">
        <v>11892</v>
      </c>
      <c r="FY191" s="5" t="s">
        <v>12477</v>
      </c>
      <c r="GI191" s="5">
        <v>0</v>
      </c>
      <c r="HC191" s="5" t="s">
        <v>13718</v>
      </c>
      <c r="HD191" s="5" t="s">
        <v>13717</v>
      </c>
      <c r="HE191" s="5" t="s">
        <v>13716</v>
      </c>
      <c r="HF191" s="5" t="s">
        <v>13715</v>
      </c>
      <c r="HG191" s="5" t="s">
        <v>13714</v>
      </c>
      <c r="HH191" s="5" t="s">
        <v>13713</v>
      </c>
    </row>
    <row r="192" spans="1:216" s="5" customFormat="1" x14ac:dyDescent="0.2">
      <c r="A192" s="5" t="s">
        <v>13712</v>
      </c>
      <c r="B192" s="5" t="s">
        <v>13711</v>
      </c>
      <c r="C192" s="5">
        <v>508872</v>
      </c>
      <c r="E192" s="5" t="s">
        <v>166</v>
      </c>
      <c r="F192" s="5" t="s">
        <v>167</v>
      </c>
      <c r="G192" s="5" t="s">
        <v>168</v>
      </c>
      <c r="H192" s="5" t="s">
        <v>169</v>
      </c>
      <c r="I192" s="5" t="s">
        <v>170</v>
      </c>
      <c r="J192" s="5" t="s">
        <v>171</v>
      </c>
      <c r="M192" s="5" t="s">
        <v>172</v>
      </c>
      <c r="N192" s="5" t="s">
        <v>167</v>
      </c>
      <c r="O192" s="5" t="s">
        <v>671</v>
      </c>
      <c r="P192" s="5" t="s">
        <v>668</v>
      </c>
      <c r="Q192" s="5" t="s">
        <v>668</v>
      </c>
      <c r="R192" s="6">
        <v>42984.675000000003</v>
      </c>
      <c r="S192" s="6">
        <v>42996.448611111111</v>
      </c>
      <c r="T192" s="6">
        <v>43588.409722222219</v>
      </c>
      <c r="U192" s="6">
        <v>42996.448611111111</v>
      </c>
      <c r="W192" s="5" t="s">
        <v>10672</v>
      </c>
      <c r="Y192" s="5" t="s">
        <v>1074</v>
      </c>
      <c r="AC192" s="5">
        <v>0</v>
      </c>
      <c r="AH192" s="5" t="s">
        <v>13710</v>
      </c>
      <c r="AJ192" s="5" t="s">
        <v>668</v>
      </c>
      <c r="DE192" s="5" t="s">
        <v>9631</v>
      </c>
      <c r="FM192" s="5" t="s">
        <v>13709</v>
      </c>
      <c r="FN192" s="5">
        <v>9.2233720368547697E+18</v>
      </c>
      <c r="FV192" s="5" t="s">
        <v>662</v>
      </c>
      <c r="FX192" s="5" t="s">
        <v>11566</v>
      </c>
      <c r="GI192" s="5">
        <v>1</v>
      </c>
    </row>
    <row r="193" spans="1:219" s="5" customFormat="1" x14ac:dyDescent="0.2">
      <c r="A193" s="5" t="s">
        <v>13708</v>
      </c>
      <c r="B193" s="5" t="s">
        <v>13707</v>
      </c>
      <c r="C193" s="5">
        <v>507853</v>
      </c>
      <c r="E193" s="5" t="s">
        <v>166</v>
      </c>
      <c r="F193" s="5" t="s">
        <v>167</v>
      </c>
      <c r="G193" s="5" t="s">
        <v>168</v>
      </c>
      <c r="H193" s="5" t="s">
        <v>169</v>
      </c>
      <c r="I193" s="5" t="s">
        <v>170</v>
      </c>
      <c r="J193" s="5" t="s">
        <v>171</v>
      </c>
      <c r="M193" s="5" t="s">
        <v>172</v>
      </c>
      <c r="N193" s="5" t="s">
        <v>167</v>
      </c>
      <c r="O193" s="5" t="s">
        <v>184</v>
      </c>
      <c r="P193" s="5" t="s">
        <v>184</v>
      </c>
      <c r="Q193" s="5" t="s">
        <v>184</v>
      </c>
      <c r="R193" s="6">
        <v>42984.352083333331</v>
      </c>
      <c r="S193" s="6">
        <v>43056.511111111111</v>
      </c>
      <c r="T193" s="6">
        <v>43588.409722222219</v>
      </c>
      <c r="U193" s="6">
        <v>43056.511111111111</v>
      </c>
      <c r="Y193" s="5" t="s">
        <v>9104</v>
      </c>
      <c r="AC193" s="5">
        <v>0</v>
      </c>
      <c r="AH193" s="5" t="s">
        <v>13706</v>
      </c>
      <c r="AJ193" s="5" t="s">
        <v>184</v>
      </c>
      <c r="CH193" s="5" t="s">
        <v>13705</v>
      </c>
      <c r="DE193" s="5" t="s">
        <v>9631</v>
      </c>
      <c r="FM193" s="5" t="s">
        <v>13704</v>
      </c>
      <c r="FN193" s="5">
        <v>9.2233720368547697E+18</v>
      </c>
      <c r="FV193" s="5" t="s">
        <v>662</v>
      </c>
      <c r="FX193" s="5" t="s">
        <v>13703</v>
      </c>
      <c r="GI193" s="5">
        <v>2</v>
      </c>
    </row>
    <row r="194" spans="1:219" s="5" customFormat="1" x14ac:dyDescent="0.2">
      <c r="A194" s="5" t="s">
        <v>13702</v>
      </c>
      <c r="B194" s="5" t="s">
        <v>13701</v>
      </c>
      <c r="C194" s="5">
        <v>505912</v>
      </c>
      <c r="E194" s="5" t="s">
        <v>166</v>
      </c>
      <c r="F194" s="5" t="s">
        <v>167</v>
      </c>
      <c r="G194" s="5" t="s">
        <v>168</v>
      </c>
      <c r="H194" s="5" t="s">
        <v>169</v>
      </c>
      <c r="I194" s="5" t="s">
        <v>170</v>
      </c>
      <c r="J194" s="5" t="s">
        <v>171</v>
      </c>
      <c r="M194" s="5" t="s">
        <v>172</v>
      </c>
      <c r="N194" s="5" t="s">
        <v>167</v>
      </c>
      <c r="O194" s="5" t="s">
        <v>671</v>
      </c>
      <c r="P194" s="5" t="s">
        <v>668</v>
      </c>
      <c r="Q194" s="5" t="s">
        <v>668</v>
      </c>
      <c r="R194" s="6">
        <v>42983.688194444447</v>
      </c>
      <c r="S194" s="6">
        <v>42992.416666666664</v>
      </c>
      <c r="T194" s="6">
        <v>43588.409722222219</v>
      </c>
      <c r="U194" s="6">
        <v>42992.416666666664</v>
      </c>
      <c r="Y194" s="5" t="s">
        <v>615</v>
      </c>
      <c r="AC194" s="5">
        <v>0</v>
      </c>
      <c r="AH194" s="5" t="s">
        <v>13700</v>
      </c>
      <c r="AJ194" s="5" t="s">
        <v>668</v>
      </c>
      <c r="AZ194" s="5" t="s">
        <v>13656</v>
      </c>
      <c r="BA194" s="5" t="s">
        <v>13699</v>
      </c>
      <c r="DE194" s="5" t="s">
        <v>9631</v>
      </c>
      <c r="FM194" s="5" t="s">
        <v>13698</v>
      </c>
      <c r="FN194" s="5">
        <v>9.2233720368547697E+18</v>
      </c>
      <c r="FV194" s="5" t="s">
        <v>662</v>
      </c>
      <c r="FX194" s="5" t="s">
        <v>11566</v>
      </c>
      <c r="GI194" s="5">
        <v>2</v>
      </c>
    </row>
    <row r="195" spans="1:219" s="5" customFormat="1" x14ac:dyDescent="0.2">
      <c r="A195" s="5" t="s">
        <v>13697</v>
      </c>
      <c r="B195" s="5" t="s">
        <v>13696</v>
      </c>
      <c r="C195" s="5">
        <v>505516</v>
      </c>
      <c r="E195" s="5" t="s">
        <v>166</v>
      </c>
      <c r="F195" s="5" t="s">
        <v>167</v>
      </c>
      <c r="G195" s="5" t="s">
        <v>168</v>
      </c>
      <c r="H195" s="5" t="s">
        <v>169</v>
      </c>
      <c r="I195" s="5" t="s">
        <v>170</v>
      </c>
      <c r="J195" s="5" t="s">
        <v>171</v>
      </c>
      <c r="M195" s="5" t="s">
        <v>172</v>
      </c>
      <c r="N195" s="5" t="s">
        <v>167</v>
      </c>
      <c r="O195" s="5">
        <v>1119767</v>
      </c>
      <c r="P195" s="5" t="s">
        <v>555</v>
      </c>
      <c r="Q195" s="5" t="s">
        <v>555</v>
      </c>
      <c r="R195" s="6">
        <v>42983.5625</v>
      </c>
      <c r="S195" s="6">
        <v>43490.398611111108</v>
      </c>
      <c r="T195" s="6">
        <v>43588.409722222219</v>
      </c>
      <c r="U195" s="6">
        <v>43483.480555555558</v>
      </c>
      <c r="W195" s="5" t="s">
        <v>12904</v>
      </c>
      <c r="Y195" s="5" t="s">
        <v>615</v>
      </c>
      <c r="AC195" s="5">
        <v>0</v>
      </c>
      <c r="AH195" s="5" t="s">
        <v>13695</v>
      </c>
      <c r="AJ195" s="5">
        <v>1119767</v>
      </c>
      <c r="AK195" s="5" t="s">
        <v>555</v>
      </c>
      <c r="BG195" s="5" t="s">
        <v>12905</v>
      </c>
      <c r="DE195" s="5" t="s">
        <v>9631</v>
      </c>
      <c r="EB195" s="5" t="s">
        <v>10086</v>
      </c>
      <c r="ES195" s="6">
        <v>43487</v>
      </c>
      <c r="FM195" s="5" t="s">
        <v>13694</v>
      </c>
      <c r="FN195" s="5">
        <v>9.2233720368547697E+18</v>
      </c>
      <c r="FV195" s="5" t="s">
        <v>662</v>
      </c>
      <c r="FX195" s="5" t="s">
        <v>12901</v>
      </c>
      <c r="HC195" s="5" t="s">
        <v>13693</v>
      </c>
      <c r="HD195" s="5" t="s">
        <v>13692</v>
      </c>
    </row>
    <row r="196" spans="1:219" s="5" customFormat="1" x14ac:dyDescent="0.2">
      <c r="A196" s="5" t="s">
        <v>13691</v>
      </c>
      <c r="B196" s="5" t="s">
        <v>13690</v>
      </c>
      <c r="C196" s="5">
        <v>505493</v>
      </c>
      <c r="E196" s="5" t="s">
        <v>166</v>
      </c>
      <c r="F196" s="5" t="s">
        <v>167</v>
      </c>
      <c r="G196" s="5" t="s">
        <v>168</v>
      </c>
      <c r="H196" s="5" t="s">
        <v>169</v>
      </c>
      <c r="I196" s="5" t="s">
        <v>170</v>
      </c>
      <c r="J196" s="5" t="s">
        <v>171</v>
      </c>
      <c r="M196" s="5" t="s">
        <v>172</v>
      </c>
      <c r="N196" s="5" t="s">
        <v>167</v>
      </c>
      <c r="O196" s="5" t="s">
        <v>215</v>
      </c>
      <c r="P196" s="5" t="s">
        <v>215</v>
      </c>
      <c r="Q196" s="5" t="s">
        <v>215</v>
      </c>
      <c r="R196" s="6">
        <v>42983.554861111108</v>
      </c>
      <c r="S196" s="6">
        <v>43010.611805555556</v>
      </c>
      <c r="T196" s="6">
        <v>43588.409722222219</v>
      </c>
      <c r="U196" s="6">
        <v>43010.611805555556</v>
      </c>
      <c r="Y196" s="5" t="s">
        <v>9104</v>
      </c>
      <c r="AC196" s="5">
        <v>0</v>
      </c>
      <c r="AD196" s="5" t="s">
        <v>11895</v>
      </c>
      <c r="AE196" s="5" t="s">
        <v>5760</v>
      </c>
      <c r="AH196" s="5" t="s">
        <v>13689</v>
      </c>
      <c r="AJ196" s="5" t="s">
        <v>215</v>
      </c>
      <c r="DE196" s="5" t="s">
        <v>9631</v>
      </c>
      <c r="FM196" s="5" t="s">
        <v>13688</v>
      </c>
      <c r="FN196" s="5">
        <v>9.2233720368547697E+18</v>
      </c>
      <c r="FV196" s="5" t="s">
        <v>662</v>
      </c>
      <c r="FX196" s="5" t="s">
        <v>11892</v>
      </c>
      <c r="GI196" s="5">
        <v>2</v>
      </c>
      <c r="HC196" s="5" t="s">
        <v>13682</v>
      </c>
    </row>
    <row r="197" spans="1:219" s="5" customFormat="1" x14ac:dyDescent="0.2">
      <c r="A197" s="5" t="s">
        <v>13687</v>
      </c>
      <c r="B197" s="5" t="s">
        <v>13686</v>
      </c>
      <c r="C197" s="5">
        <v>505428</v>
      </c>
      <c r="E197" s="5" t="s">
        <v>166</v>
      </c>
      <c r="F197" s="5" t="s">
        <v>167</v>
      </c>
      <c r="G197" s="5" t="s">
        <v>168</v>
      </c>
      <c r="H197" s="5" t="s">
        <v>169</v>
      </c>
      <c r="I197" s="5" t="s">
        <v>170</v>
      </c>
      <c r="J197" s="5" t="s">
        <v>171</v>
      </c>
      <c r="M197" s="5" t="s">
        <v>172</v>
      </c>
      <c r="N197" s="5" t="s">
        <v>167</v>
      </c>
      <c r="O197" s="5" t="s">
        <v>215</v>
      </c>
      <c r="P197" s="5" t="s">
        <v>215</v>
      </c>
      <c r="Q197" s="5" t="s">
        <v>215</v>
      </c>
      <c r="R197" s="6">
        <v>42983.535416666666</v>
      </c>
      <c r="S197" s="6">
        <v>43201.517361111109</v>
      </c>
      <c r="T197" s="6">
        <v>43588.409722222219</v>
      </c>
      <c r="U197" s="6">
        <v>43010.611111111109</v>
      </c>
      <c r="Y197" s="5" t="s">
        <v>9104</v>
      </c>
      <c r="AC197" s="5">
        <v>0</v>
      </c>
      <c r="AD197" s="5" t="s">
        <v>11895</v>
      </c>
      <c r="AE197" s="5" t="s">
        <v>5760</v>
      </c>
      <c r="AH197" s="5" t="s">
        <v>13685</v>
      </c>
      <c r="AJ197" s="5" t="s">
        <v>215</v>
      </c>
      <c r="AK197" s="5" t="s">
        <v>13684</v>
      </c>
      <c r="DE197" s="5" t="s">
        <v>9631</v>
      </c>
      <c r="FM197" s="5" t="s">
        <v>13683</v>
      </c>
      <c r="FN197" s="5">
        <v>9.2233720368547697E+18</v>
      </c>
      <c r="FV197" s="5" t="s">
        <v>662</v>
      </c>
      <c r="FX197" s="5" t="s">
        <v>11892</v>
      </c>
      <c r="GI197" s="5">
        <v>2</v>
      </c>
      <c r="HC197" s="5" t="s">
        <v>13682</v>
      </c>
    </row>
    <row r="198" spans="1:219" s="5" customFormat="1" x14ac:dyDescent="0.2">
      <c r="A198" s="5" t="s">
        <v>13681</v>
      </c>
      <c r="B198" s="5" t="s">
        <v>13015</v>
      </c>
      <c r="C198" s="5">
        <v>505258</v>
      </c>
      <c r="E198" s="5" t="s">
        <v>166</v>
      </c>
      <c r="F198" s="5" t="s">
        <v>167</v>
      </c>
      <c r="G198" s="5" t="s">
        <v>168</v>
      </c>
      <c r="H198" s="5" t="s">
        <v>169</v>
      </c>
      <c r="I198" s="5" t="s">
        <v>170</v>
      </c>
      <c r="J198" s="5" t="s">
        <v>171</v>
      </c>
      <c r="M198" s="5" t="s">
        <v>172</v>
      </c>
      <c r="N198" s="5" t="s">
        <v>167</v>
      </c>
      <c r="O198" s="5" t="s">
        <v>668</v>
      </c>
      <c r="P198" s="5">
        <v>1110204</v>
      </c>
      <c r="Q198" s="5">
        <v>1110204</v>
      </c>
      <c r="R198" s="6">
        <v>42983.480555555558</v>
      </c>
      <c r="S198" s="6">
        <v>43025.62222222222</v>
      </c>
      <c r="T198" s="6">
        <v>43588.409722222219</v>
      </c>
      <c r="U198" s="6">
        <v>43025.62222222222</v>
      </c>
      <c r="Y198" s="5" t="s">
        <v>12634</v>
      </c>
      <c r="AC198" s="5">
        <v>0</v>
      </c>
      <c r="AH198" s="5" t="s">
        <v>13680</v>
      </c>
      <c r="AJ198" s="5">
        <v>1110204</v>
      </c>
      <c r="AK198" s="5">
        <v>1113379</v>
      </c>
      <c r="AL198" s="5" t="s">
        <v>668</v>
      </c>
      <c r="AZ198" s="5" t="s">
        <v>13016</v>
      </c>
      <c r="CH198" s="5" t="s">
        <v>13679</v>
      </c>
      <c r="DE198" s="5" t="s">
        <v>9631</v>
      </c>
      <c r="EB198" s="5" t="s">
        <v>9743</v>
      </c>
      <c r="FM198" s="5" t="s">
        <v>13678</v>
      </c>
      <c r="FN198" s="5">
        <v>9.2233720368547697E+18</v>
      </c>
      <c r="FV198" s="5" t="s">
        <v>662</v>
      </c>
      <c r="FX198" s="5" t="s">
        <v>12477</v>
      </c>
      <c r="GI198" s="5">
        <v>2</v>
      </c>
      <c r="HC198" s="5" t="s">
        <v>13677</v>
      </c>
      <c r="HD198" s="5" t="s">
        <v>13676</v>
      </c>
      <c r="HE198" s="5" t="s">
        <v>13675</v>
      </c>
      <c r="HF198" s="5" t="s">
        <v>13674</v>
      </c>
      <c r="HG198" s="5" t="s">
        <v>13673</v>
      </c>
      <c r="HH198" s="5" t="s">
        <v>13672</v>
      </c>
    </row>
    <row r="199" spans="1:219" s="5" customFormat="1" x14ac:dyDescent="0.2">
      <c r="A199" s="5" t="s">
        <v>13671</v>
      </c>
      <c r="B199" s="5" t="s">
        <v>13670</v>
      </c>
      <c r="C199" s="5">
        <v>489440</v>
      </c>
      <c r="E199" s="5" t="s">
        <v>166</v>
      </c>
      <c r="F199" s="5" t="s">
        <v>167</v>
      </c>
      <c r="G199" s="5" t="s">
        <v>168</v>
      </c>
      <c r="H199" s="5" t="s">
        <v>169</v>
      </c>
      <c r="I199" s="5" t="s">
        <v>170</v>
      </c>
      <c r="J199" s="5" t="s">
        <v>171</v>
      </c>
      <c r="M199" s="5" t="s">
        <v>172</v>
      </c>
      <c r="N199" s="5" t="s">
        <v>167</v>
      </c>
      <c r="O199" s="5">
        <v>1110204</v>
      </c>
      <c r="P199" s="5" t="s">
        <v>282</v>
      </c>
      <c r="Q199" s="5" t="s">
        <v>282</v>
      </c>
      <c r="R199" s="6">
        <v>42978.048611111109</v>
      </c>
      <c r="S199" s="6">
        <v>42986.488194444442</v>
      </c>
      <c r="T199" s="6">
        <v>43588.409722222219</v>
      </c>
      <c r="U199" s="6">
        <v>42986.488194444442</v>
      </c>
      <c r="AB199" s="6">
        <v>42990</v>
      </c>
      <c r="AC199" s="5">
        <v>0</v>
      </c>
      <c r="AH199" s="5" t="s">
        <v>13669</v>
      </c>
      <c r="AJ199" s="5">
        <v>1110204</v>
      </c>
      <c r="AK199" s="5" t="s">
        <v>282</v>
      </c>
      <c r="AL199" s="5" t="s">
        <v>555</v>
      </c>
      <c r="BC199" s="5" t="s">
        <v>13668</v>
      </c>
      <c r="BG199" s="5" t="s">
        <v>13667</v>
      </c>
      <c r="CH199" s="5" t="s">
        <v>13666</v>
      </c>
      <c r="DE199" s="5" t="s">
        <v>9631</v>
      </c>
      <c r="FM199" s="5" t="s">
        <v>13665</v>
      </c>
      <c r="FN199" s="5">
        <v>9.2233720368547697E+18</v>
      </c>
      <c r="FV199" s="5" t="s">
        <v>662</v>
      </c>
      <c r="FX199" s="5" t="s">
        <v>11566</v>
      </c>
      <c r="GO199" s="5" t="s">
        <v>241</v>
      </c>
      <c r="GP199" s="5" t="s">
        <v>13664</v>
      </c>
      <c r="HC199" s="5" t="s">
        <v>13663</v>
      </c>
      <c r="HD199" s="5" t="s">
        <v>13662</v>
      </c>
    </row>
    <row r="200" spans="1:219" s="5" customFormat="1" x14ac:dyDescent="0.2">
      <c r="A200" s="5" t="s">
        <v>13660</v>
      </c>
      <c r="B200" s="5" t="s">
        <v>13661</v>
      </c>
      <c r="C200" s="5">
        <v>488330</v>
      </c>
      <c r="E200" s="5" t="s">
        <v>166</v>
      </c>
      <c r="F200" s="5" t="s">
        <v>167</v>
      </c>
      <c r="G200" s="5" t="s">
        <v>168</v>
      </c>
      <c r="H200" s="5" t="s">
        <v>169</v>
      </c>
      <c r="I200" s="5" t="s">
        <v>170</v>
      </c>
      <c r="J200" s="5" t="s">
        <v>171</v>
      </c>
      <c r="M200" s="5" t="s">
        <v>172</v>
      </c>
      <c r="N200" s="5" t="s">
        <v>167</v>
      </c>
      <c r="O200" s="5" t="s">
        <v>184</v>
      </c>
      <c r="P200" s="5" t="s">
        <v>184</v>
      </c>
      <c r="Q200" s="5" t="s">
        <v>184</v>
      </c>
      <c r="R200" s="6">
        <v>42977.667361111111</v>
      </c>
      <c r="S200" s="6">
        <v>42978.401388888888</v>
      </c>
      <c r="T200" s="6">
        <v>43588.409722222219</v>
      </c>
      <c r="U200" s="6">
        <v>42978.401388888888</v>
      </c>
      <c r="AC200" s="5">
        <v>0</v>
      </c>
      <c r="AH200" s="5" t="s">
        <v>13660</v>
      </c>
      <c r="AJ200" s="5" t="s">
        <v>184</v>
      </c>
      <c r="CH200" s="5" t="s">
        <v>13659</v>
      </c>
      <c r="DE200" s="5" t="s">
        <v>9631</v>
      </c>
      <c r="FM200" s="5" t="s">
        <v>13658</v>
      </c>
      <c r="FN200" s="5">
        <v>9.2233720368547697E+18</v>
      </c>
      <c r="FV200" s="5" t="s">
        <v>662</v>
      </c>
      <c r="FX200" s="5" t="s">
        <v>10662</v>
      </c>
      <c r="GI200" s="5">
        <v>1</v>
      </c>
    </row>
    <row r="201" spans="1:219" s="5" customFormat="1" x14ac:dyDescent="0.2">
      <c r="A201" s="5" t="s">
        <v>13657</v>
      </c>
      <c r="B201" s="5" t="s">
        <v>13656</v>
      </c>
      <c r="C201" s="5">
        <v>487725</v>
      </c>
      <c r="E201" s="5" t="s">
        <v>166</v>
      </c>
      <c r="F201" s="5" t="s">
        <v>167</v>
      </c>
      <c r="G201" s="5" t="s">
        <v>168</v>
      </c>
      <c r="H201" s="5" t="s">
        <v>169</v>
      </c>
      <c r="I201" s="5" t="s">
        <v>170</v>
      </c>
      <c r="J201" s="5" t="s">
        <v>171</v>
      </c>
      <c r="M201" s="5" t="s">
        <v>172</v>
      </c>
      <c r="N201" s="5" t="s">
        <v>167</v>
      </c>
      <c r="O201" s="5" t="s">
        <v>671</v>
      </c>
      <c r="P201" s="5">
        <v>1110204</v>
      </c>
      <c r="Q201" s="5">
        <v>1110204</v>
      </c>
      <c r="R201" s="6">
        <v>42977.472222222219</v>
      </c>
      <c r="S201" s="6">
        <v>42996.571527777778</v>
      </c>
      <c r="T201" s="6">
        <v>43588.409722222219</v>
      </c>
      <c r="U201" s="6">
        <v>42996.571527777778</v>
      </c>
      <c r="Y201" s="5" t="s">
        <v>5845</v>
      </c>
      <c r="AC201" s="5">
        <v>0</v>
      </c>
      <c r="AH201" s="5" t="s">
        <v>13655</v>
      </c>
      <c r="AJ201" s="5">
        <v>1110204</v>
      </c>
      <c r="CH201" s="5" t="s">
        <v>13654</v>
      </c>
      <c r="DE201" s="5" t="s">
        <v>9631</v>
      </c>
      <c r="FM201" s="5" t="s">
        <v>13653</v>
      </c>
      <c r="FN201" s="5">
        <v>9.2233720368547697E+18</v>
      </c>
      <c r="FV201" s="5" t="s">
        <v>662</v>
      </c>
      <c r="FX201" s="5" t="s">
        <v>10662</v>
      </c>
      <c r="FY201" s="5" t="s">
        <v>11566</v>
      </c>
      <c r="HC201" s="5" t="s">
        <v>13652</v>
      </c>
      <c r="HD201" s="5" t="s">
        <v>13651</v>
      </c>
      <c r="HE201" s="5" t="s">
        <v>13650</v>
      </c>
    </row>
    <row r="202" spans="1:219" s="5" customFormat="1" x14ac:dyDescent="0.2">
      <c r="A202" s="5" t="s">
        <v>13649</v>
      </c>
      <c r="B202" s="5" t="s">
        <v>13648</v>
      </c>
      <c r="C202" s="5">
        <v>485857</v>
      </c>
      <c r="E202" s="5" t="s">
        <v>166</v>
      </c>
      <c r="F202" s="5" t="s">
        <v>167</v>
      </c>
      <c r="G202" s="5" t="s">
        <v>168</v>
      </c>
      <c r="H202" s="5" t="s">
        <v>169</v>
      </c>
      <c r="I202" s="5" t="s">
        <v>170</v>
      </c>
      <c r="J202" s="5" t="s">
        <v>171</v>
      </c>
      <c r="M202" s="5" t="s">
        <v>172</v>
      </c>
      <c r="N202" s="5" t="s">
        <v>167</v>
      </c>
      <c r="O202" s="5" t="s">
        <v>698</v>
      </c>
      <c r="P202" s="5" t="s">
        <v>282</v>
      </c>
      <c r="Q202" s="5" t="s">
        <v>282</v>
      </c>
      <c r="R202" s="6">
        <v>42976.834722222222</v>
      </c>
      <c r="S202" s="6">
        <v>43270.32708333333</v>
      </c>
      <c r="T202" s="6">
        <v>43588.409722222219</v>
      </c>
      <c r="U202" s="6">
        <v>43262.499305555553</v>
      </c>
      <c r="W202" s="5" t="s">
        <v>13647</v>
      </c>
      <c r="Y202" s="5" t="s">
        <v>7268</v>
      </c>
      <c r="AC202" s="5">
        <v>0</v>
      </c>
      <c r="AH202" s="5" t="s">
        <v>13646</v>
      </c>
      <c r="AJ202" s="5">
        <v>1110204</v>
      </c>
      <c r="AK202" s="5" t="s">
        <v>3297</v>
      </c>
      <c r="AL202" s="5" t="s">
        <v>282</v>
      </c>
      <c r="AM202" s="5" t="s">
        <v>555</v>
      </c>
      <c r="AN202" s="5" t="s">
        <v>698</v>
      </c>
      <c r="AO202" s="5" t="s">
        <v>668</v>
      </c>
      <c r="CH202" s="5" t="s">
        <v>13645</v>
      </c>
      <c r="CS202" s="5" t="s">
        <v>4903</v>
      </c>
      <c r="DE202" s="5" t="s">
        <v>9631</v>
      </c>
      <c r="ES202" s="6">
        <v>43263</v>
      </c>
      <c r="FM202" s="5" t="s">
        <v>13644</v>
      </c>
      <c r="FN202" s="5">
        <v>9.2233720368547697E+18</v>
      </c>
      <c r="FV202" s="5" t="s">
        <v>662</v>
      </c>
      <c r="FX202" s="5" t="s">
        <v>12529</v>
      </c>
      <c r="FY202" s="5" t="s">
        <v>11196</v>
      </c>
      <c r="FZ202" s="5" t="s">
        <v>13643</v>
      </c>
      <c r="GA202" s="5" t="s">
        <v>13172</v>
      </c>
      <c r="GB202" s="5" t="s">
        <v>13171</v>
      </c>
      <c r="GI202" s="5">
        <v>2</v>
      </c>
      <c r="HC202" s="5" t="s">
        <v>13642</v>
      </c>
      <c r="HD202" s="5" t="s">
        <v>13641</v>
      </c>
      <c r="HE202" s="5" t="s">
        <v>13640</v>
      </c>
      <c r="HF202" s="5" t="s">
        <v>13639</v>
      </c>
      <c r="HG202" s="5" t="s">
        <v>13638</v>
      </c>
      <c r="HH202" s="5" t="s">
        <v>13637</v>
      </c>
      <c r="HI202" s="5" t="s">
        <v>13636</v>
      </c>
      <c r="HJ202" s="5" t="s">
        <v>13635</v>
      </c>
      <c r="HK202" s="5" t="s">
        <v>13634</v>
      </c>
    </row>
    <row r="203" spans="1:219" s="5" customFormat="1" x14ac:dyDescent="0.2">
      <c r="A203" s="5" t="s">
        <v>13633</v>
      </c>
      <c r="B203" s="5" t="s">
        <v>13632</v>
      </c>
      <c r="C203" s="5">
        <v>481838</v>
      </c>
      <c r="E203" s="5" t="s">
        <v>166</v>
      </c>
      <c r="F203" s="5" t="s">
        <v>167</v>
      </c>
      <c r="G203" s="5" t="s">
        <v>168</v>
      </c>
      <c r="H203" s="5" t="s">
        <v>169</v>
      </c>
      <c r="I203" s="5" t="s">
        <v>170</v>
      </c>
      <c r="J203" s="5" t="s">
        <v>171</v>
      </c>
      <c r="M203" s="5" t="s">
        <v>172</v>
      </c>
      <c r="N203" s="5" t="s">
        <v>167</v>
      </c>
      <c r="O203" s="5" t="s">
        <v>350</v>
      </c>
      <c r="P203" s="5" t="s">
        <v>350</v>
      </c>
      <c r="Q203" s="5" t="s">
        <v>350</v>
      </c>
      <c r="R203" s="6">
        <v>42975.473611111112</v>
      </c>
      <c r="S203" s="6">
        <v>42976.474999999999</v>
      </c>
      <c r="T203" s="6">
        <v>43588.409722222219</v>
      </c>
      <c r="U203" s="6">
        <v>42976.474999999999</v>
      </c>
      <c r="Y203" s="5" t="s">
        <v>5845</v>
      </c>
      <c r="AC203" s="5">
        <v>0</v>
      </c>
      <c r="AH203" s="5" t="s">
        <v>13631</v>
      </c>
      <c r="AJ203" s="5" t="s">
        <v>350</v>
      </c>
      <c r="DE203" s="5" t="s">
        <v>9631</v>
      </c>
      <c r="FM203" s="5" t="s">
        <v>13630</v>
      </c>
      <c r="FN203" s="5">
        <v>9.2233720368547697E+18</v>
      </c>
      <c r="FV203" s="5" t="s">
        <v>662</v>
      </c>
      <c r="FX203" s="5" t="s">
        <v>10662</v>
      </c>
      <c r="GI203" s="5">
        <v>2</v>
      </c>
    </row>
    <row r="204" spans="1:219" s="5" customFormat="1" x14ac:dyDescent="0.2">
      <c r="A204" s="5" t="s">
        <v>13629</v>
      </c>
      <c r="B204" s="5" t="s">
        <v>13628</v>
      </c>
      <c r="C204" s="5">
        <v>473592</v>
      </c>
      <c r="E204" s="5" t="s">
        <v>166</v>
      </c>
      <c r="F204" s="5" t="s">
        <v>167</v>
      </c>
      <c r="G204" s="5" t="s">
        <v>168</v>
      </c>
      <c r="H204" s="5" t="s">
        <v>169</v>
      </c>
      <c r="I204" s="5" t="s">
        <v>170</v>
      </c>
      <c r="J204" s="5" t="s">
        <v>171</v>
      </c>
      <c r="M204" s="5" t="s">
        <v>172</v>
      </c>
      <c r="N204" s="5" t="s">
        <v>167</v>
      </c>
      <c r="O204" s="5" t="s">
        <v>614</v>
      </c>
      <c r="P204" s="5" t="s">
        <v>614</v>
      </c>
      <c r="Q204" s="5" t="s">
        <v>614</v>
      </c>
      <c r="R204" s="6">
        <v>42972.625</v>
      </c>
      <c r="S204" s="6">
        <v>43000.472222222219</v>
      </c>
      <c r="T204" s="6">
        <v>43588.409722222219</v>
      </c>
      <c r="U204" s="6">
        <v>43000.472222222219</v>
      </c>
      <c r="Y204" s="5" t="s">
        <v>1640</v>
      </c>
      <c r="AC204" s="5">
        <v>0</v>
      </c>
      <c r="AJ204" s="5">
        <v>1110204</v>
      </c>
      <c r="AK204" s="5" t="s">
        <v>614</v>
      </c>
      <c r="DE204" s="5" t="s">
        <v>9631</v>
      </c>
      <c r="FM204" s="5" t="s">
        <v>13627</v>
      </c>
      <c r="FN204" s="5">
        <v>9.2233720368547697E+18</v>
      </c>
      <c r="FV204" s="5" t="s">
        <v>662</v>
      </c>
      <c r="FX204" s="5" t="s">
        <v>10662</v>
      </c>
      <c r="FY204" s="5" t="s">
        <v>11566</v>
      </c>
      <c r="FZ204" s="5" t="s">
        <v>11892</v>
      </c>
      <c r="GI204" s="5">
        <v>2</v>
      </c>
      <c r="HC204" s="5" t="s">
        <v>13626</v>
      </c>
      <c r="HD204" s="5" t="s">
        <v>13625</v>
      </c>
    </row>
    <row r="205" spans="1:219" s="5" customFormat="1" x14ac:dyDescent="0.2">
      <c r="A205" s="5" t="s">
        <v>13624</v>
      </c>
      <c r="B205" s="5" t="s">
        <v>13623</v>
      </c>
      <c r="C205" s="5">
        <v>473105</v>
      </c>
      <c r="E205" s="5" t="s">
        <v>166</v>
      </c>
      <c r="F205" s="5" t="s">
        <v>167</v>
      </c>
      <c r="G205" s="5" t="s">
        <v>168</v>
      </c>
      <c r="H205" s="5" t="s">
        <v>169</v>
      </c>
      <c r="I205" s="5" t="s">
        <v>170</v>
      </c>
      <c r="J205" s="5" t="s">
        <v>171</v>
      </c>
      <c r="M205" s="5" t="s">
        <v>172</v>
      </c>
      <c r="N205" s="5" t="s">
        <v>167</v>
      </c>
      <c r="P205" s="5" t="s">
        <v>555</v>
      </c>
      <c r="Q205" s="5" t="s">
        <v>555</v>
      </c>
      <c r="R205" s="6">
        <v>42972.464583333334</v>
      </c>
      <c r="S205" s="6">
        <v>43180.666666666664</v>
      </c>
      <c r="T205" s="6">
        <v>43588.409722222219</v>
      </c>
      <c r="U205" s="6">
        <v>43000.450694444444</v>
      </c>
      <c r="AC205" s="5">
        <v>0</v>
      </c>
      <c r="AH205" s="5" t="s">
        <v>13622</v>
      </c>
      <c r="AJ205" s="5" t="s">
        <v>555</v>
      </c>
      <c r="DE205" s="5" t="s">
        <v>9631</v>
      </c>
      <c r="FM205" s="5" t="s">
        <v>13621</v>
      </c>
      <c r="FN205" s="5">
        <v>9.2233720368547697E+18</v>
      </c>
      <c r="FV205" s="5" t="s">
        <v>662</v>
      </c>
      <c r="HC205" s="5" t="s">
        <v>13620</v>
      </c>
      <c r="HD205" s="5" t="s">
        <v>13619</v>
      </c>
    </row>
    <row r="206" spans="1:219" s="5" customFormat="1" x14ac:dyDescent="0.2">
      <c r="A206" s="5" t="s">
        <v>13618</v>
      </c>
      <c r="B206" s="5" t="s">
        <v>13617</v>
      </c>
      <c r="C206" s="5">
        <v>470112</v>
      </c>
      <c r="E206" s="5" t="s">
        <v>166</v>
      </c>
      <c r="F206" s="5" t="s">
        <v>553</v>
      </c>
      <c r="G206" s="5" t="s">
        <v>168</v>
      </c>
      <c r="H206" s="5" t="s">
        <v>169</v>
      </c>
      <c r="I206" s="5" t="s">
        <v>170</v>
      </c>
      <c r="J206" s="5" t="s">
        <v>171</v>
      </c>
      <c r="M206" s="5" t="s">
        <v>319</v>
      </c>
      <c r="P206" s="5" t="s">
        <v>181</v>
      </c>
      <c r="Q206" s="5" t="s">
        <v>181</v>
      </c>
      <c r="R206" s="6">
        <v>42971.453472222223</v>
      </c>
      <c r="S206" s="6">
        <v>43322.65</v>
      </c>
      <c r="T206" s="6">
        <v>43588.409722222219</v>
      </c>
      <c r="Y206" s="5" t="s">
        <v>615</v>
      </c>
      <c r="AC206" s="5">
        <v>0</v>
      </c>
      <c r="AD206" s="5" t="s">
        <v>7986</v>
      </c>
      <c r="AH206" s="5" t="s">
        <v>13616</v>
      </c>
      <c r="AJ206" s="5" t="s">
        <v>181</v>
      </c>
      <c r="AK206" s="5" t="s">
        <v>282</v>
      </c>
      <c r="BU206" s="5" t="s">
        <v>13615</v>
      </c>
      <c r="BV206" s="5" t="s">
        <v>13614</v>
      </c>
      <c r="CH206" s="5" t="s">
        <v>13613</v>
      </c>
      <c r="DE206" s="5" t="s">
        <v>9631</v>
      </c>
      <c r="EB206" s="5" t="s">
        <v>10086</v>
      </c>
      <c r="FM206" s="5" t="s">
        <v>13612</v>
      </c>
      <c r="FN206" s="5">
        <v>9.2233720368547697E+18</v>
      </c>
      <c r="FV206" s="5" t="s">
        <v>662</v>
      </c>
      <c r="HC206" s="5" t="s">
        <v>13611</v>
      </c>
      <c r="HD206" s="5" t="s">
        <v>13610</v>
      </c>
    </row>
    <row r="207" spans="1:219" s="5" customFormat="1" x14ac:dyDescent="0.2">
      <c r="A207" s="5" t="s">
        <v>13609</v>
      </c>
      <c r="B207" s="5" t="s">
        <v>13608</v>
      </c>
      <c r="C207" s="5">
        <v>467734</v>
      </c>
      <c r="E207" s="5" t="s">
        <v>166</v>
      </c>
      <c r="F207" s="5" t="s">
        <v>167</v>
      </c>
      <c r="G207" s="5" t="s">
        <v>168</v>
      </c>
      <c r="H207" s="5" t="s">
        <v>169</v>
      </c>
      <c r="I207" s="5" t="s">
        <v>170</v>
      </c>
      <c r="J207" s="5" t="s">
        <v>171</v>
      </c>
      <c r="M207" s="5" t="s">
        <v>172</v>
      </c>
      <c r="N207" s="5" t="s">
        <v>167</v>
      </c>
      <c r="O207" s="5" t="s">
        <v>671</v>
      </c>
      <c r="P207" s="5" t="s">
        <v>671</v>
      </c>
      <c r="Q207" s="5" t="s">
        <v>671</v>
      </c>
      <c r="R207" s="6">
        <v>42970.642361111109</v>
      </c>
      <c r="S207" s="6">
        <v>42978.388194444444</v>
      </c>
      <c r="T207" s="6">
        <v>43588.409722222219</v>
      </c>
      <c r="U207" s="6">
        <v>42978.388194444444</v>
      </c>
      <c r="Y207" s="5" t="s">
        <v>1074</v>
      </c>
      <c r="AC207" s="5">
        <v>0</v>
      </c>
      <c r="AH207" s="5" t="s">
        <v>13607</v>
      </c>
      <c r="DE207" s="5" t="s">
        <v>9631</v>
      </c>
      <c r="FM207" s="5" t="s">
        <v>13606</v>
      </c>
      <c r="FN207" s="5">
        <v>9.2233720368547697E+18</v>
      </c>
      <c r="FV207" s="5" t="s">
        <v>662</v>
      </c>
      <c r="FX207" s="5" t="s">
        <v>10662</v>
      </c>
      <c r="GI207" s="5">
        <v>2</v>
      </c>
    </row>
    <row r="208" spans="1:219" s="5" customFormat="1" x14ac:dyDescent="0.2">
      <c r="A208" s="5" t="s">
        <v>13605</v>
      </c>
      <c r="B208" s="5" t="s">
        <v>13604</v>
      </c>
      <c r="C208" s="5">
        <v>467583</v>
      </c>
      <c r="E208" s="5" t="s">
        <v>166</v>
      </c>
      <c r="F208" s="5" t="s">
        <v>167</v>
      </c>
      <c r="G208" s="5" t="s">
        <v>168</v>
      </c>
      <c r="H208" s="5" t="s">
        <v>169</v>
      </c>
      <c r="I208" s="5" t="s">
        <v>170</v>
      </c>
      <c r="J208" s="5" t="s">
        <v>171</v>
      </c>
      <c r="M208" s="5" t="s">
        <v>172</v>
      </c>
      <c r="N208" s="5" t="s">
        <v>167</v>
      </c>
      <c r="O208" s="5" t="s">
        <v>184</v>
      </c>
      <c r="P208" s="5" t="s">
        <v>215</v>
      </c>
      <c r="Q208" s="5" t="s">
        <v>215</v>
      </c>
      <c r="R208" s="6">
        <v>42970.59652777778</v>
      </c>
      <c r="S208" s="6">
        <v>42971.67291666667</v>
      </c>
      <c r="T208" s="6">
        <v>43588.409722222219</v>
      </c>
      <c r="U208" s="6">
        <v>42971.67291666667</v>
      </c>
      <c r="Y208" s="5" t="s">
        <v>204</v>
      </c>
      <c r="AC208" s="5">
        <v>0</v>
      </c>
      <c r="AH208" s="5" t="s">
        <v>13603</v>
      </c>
      <c r="AJ208" s="5" t="s">
        <v>184</v>
      </c>
      <c r="AK208" s="5" t="s">
        <v>215</v>
      </c>
      <c r="CH208" s="5" t="s">
        <v>13602</v>
      </c>
      <c r="DE208" s="5" t="s">
        <v>9631</v>
      </c>
      <c r="FM208" s="5" t="s">
        <v>13601</v>
      </c>
      <c r="FN208" s="5">
        <v>9.2233720368547697E+18</v>
      </c>
      <c r="FV208" s="5" t="s">
        <v>662</v>
      </c>
      <c r="FX208" s="5" t="s">
        <v>10662</v>
      </c>
      <c r="GI208" s="5">
        <v>1</v>
      </c>
      <c r="HC208" s="5" t="s">
        <v>13600</v>
      </c>
      <c r="HD208" s="5" t="s">
        <v>13599</v>
      </c>
    </row>
    <row r="209" spans="1:219" s="5" customFormat="1" x14ac:dyDescent="0.2">
      <c r="A209" s="5" t="s">
        <v>13598</v>
      </c>
      <c r="B209" s="5" t="s">
        <v>13597</v>
      </c>
      <c r="C209" s="5">
        <v>467144</v>
      </c>
      <c r="E209" s="5" t="s">
        <v>166</v>
      </c>
      <c r="F209" s="5" t="s">
        <v>167</v>
      </c>
      <c r="G209" s="5" t="s">
        <v>168</v>
      </c>
      <c r="H209" s="5" t="s">
        <v>169</v>
      </c>
      <c r="I209" s="5" t="s">
        <v>170</v>
      </c>
      <c r="J209" s="5" t="s">
        <v>171</v>
      </c>
      <c r="M209" s="5" t="s">
        <v>172</v>
      </c>
      <c r="N209" s="5" t="s">
        <v>167</v>
      </c>
      <c r="O209" s="5" t="s">
        <v>614</v>
      </c>
      <c r="P209" s="5" t="s">
        <v>555</v>
      </c>
      <c r="Q209" s="5" t="s">
        <v>555</v>
      </c>
      <c r="R209" s="6">
        <v>42970.456944444442</v>
      </c>
      <c r="S209" s="6">
        <v>43110.675694444442</v>
      </c>
      <c r="T209" s="6">
        <v>43588.409722222219</v>
      </c>
      <c r="U209" s="6">
        <v>43020.568749999999</v>
      </c>
      <c r="Y209" s="5" t="s">
        <v>12634</v>
      </c>
      <c r="AC209" s="5">
        <v>0</v>
      </c>
      <c r="AD209" s="5" t="s">
        <v>5760</v>
      </c>
      <c r="AE209" s="5" t="s">
        <v>13596</v>
      </c>
      <c r="AH209" s="5" t="s">
        <v>13595</v>
      </c>
      <c r="AJ209" s="5">
        <v>1110204</v>
      </c>
      <c r="AK209" s="5">
        <v>1113205</v>
      </c>
      <c r="AL209" s="5" t="s">
        <v>555</v>
      </c>
      <c r="AM209" s="5" t="s">
        <v>1600</v>
      </c>
      <c r="AN209" s="5" t="s">
        <v>13197</v>
      </c>
      <c r="AO209" s="5" t="s">
        <v>668</v>
      </c>
      <c r="AZ209" s="5" t="s">
        <v>13594</v>
      </c>
      <c r="CH209" s="5" t="s">
        <v>13593</v>
      </c>
      <c r="DE209" s="5" t="s">
        <v>9631</v>
      </c>
      <c r="EB209" s="5" t="s">
        <v>9743</v>
      </c>
      <c r="FM209" s="5" t="s">
        <v>13592</v>
      </c>
      <c r="FN209" s="5">
        <v>9.2233720368547697E+18</v>
      </c>
      <c r="FV209" s="5" t="s">
        <v>662</v>
      </c>
      <c r="FX209" s="5" t="s">
        <v>11892</v>
      </c>
      <c r="FY209" s="5" t="s">
        <v>12477</v>
      </c>
      <c r="GI209" s="5">
        <v>3</v>
      </c>
      <c r="GP209" s="5" t="s">
        <v>13591</v>
      </c>
      <c r="HC209" s="5" t="s">
        <v>13590</v>
      </c>
      <c r="HD209" s="5" t="s">
        <v>13589</v>
      </c>
      <c r="HE209" s="5" t="s">
        <v>13588</v>
      </c>
    </row>
    <row r="210" spans="1:219" s="5" customFormat="1" x14ac:dyDescent="0.2">
      <c r="A210" s="5" t="s">
        <v>13587</v>
      </c>
      <c r="B210" s="5" t="s">
        <v>13586</v>
      </c>
      <c r="C210" s="5">
        <v>466773</v>
      </c>
      <c r="E210" s="5" t="s">
        <v>166</v>
      </c>
      <c r="F210" s="5" t="s">
        <v>553</v>
      </c>
      <c r="G210" s="5" t="s">
        <v>168</v>
      </c>
      <c r="H210" s="5" t="s">
        <v>169</v>
      </c>
      <c r="I210" s="5" t="s">
        <v>170</v>
      </c>
      <c r="J210" s="5" t="s">
        <v>171</v>
      </c>
      <c r="M210" s="5" t="s">
        <v>172</v>
      </c>
      <c r="P210" s="5" t="s">
        <v>555</v>
      </c>
      <c r="Q210" s="5" t="s">
        <v>555</v>
      </c>
      <c r="R210" s="6">
        <v>42970.333333333336</v>
      </c>
      <c r="S210" s="6">
        <v>43553.432638888888</v>
      </c>
      <c r="T210" s="6">
        <v>43588.409722222219</v>
      </c>
      <c r="Y210" s="5" t="s">
        <v>1074</v>
      </c>
      <c r="AC210" s="5">
        <v>0</v>
      </c>
      <c r="AD210" s="5" t="s">
        <v>12217</v>
      </c>
      <c r="AH210" s="5" t="s">
        <v>13585</v>
      </c>
      <c r="AJ210" s="5" t="s">
        <v>555</v>
      </c>
      <c r="BR210" s="5" t="s">
        <v>13584</v>
      </c>
      <c r="CH210" s="5" t="s">
        <v>13583</v>
      </c>
      <c r="DE210" s="5" t="s">
        <v>9631</v>
      </c>
      <c r="EB210" s="5" t="s">
        <v>8676</v>
      </c>
      <c r="FM210" s="5" t="s">
        <v>13582</v>
      </c>
      <c r="FN210" s="5">
        <v>9.2233720368547697E+18</v>
      </c>
      <c r="FV210" s="5" t="s">
        <v>662</v>
      </c>
      <c r="GI210" s="5">
        <v>3</v>
      </c>
    </row>
    <row r="211" spans="1:219" s="5" customFormat="1" x14ac:dyDescent="0.2">
      <c r="A211" s="5" t="s">
        <v>13581</v>
      </c>
      <c r="B211" s="5" t="s">
        <v>13127</v>
      </c>
      <c r="C211" s="5">
        <v>464742</v>
      </c>
      <c r="E211" s="5" t="s">
        <v>166</v>
      </c>
      <c r="F211" s="5" t="s">
        <v>167</v>
      </c>
      <c r="G211" s="5" t="s">
        <v>168</v>
      </c>
      <c r="H211" s="5" t="s">
        <v>169</v>
      </c>
      <c r="I211" s="5" t="s">
        <v>170</v>
      </c>
      <c r="J211" s="5" t="s">
        <v>171</v>
      </c>
      <c r="M211" s="5" t="s">
        <v>172</v>
      </c>
      <c r="N211" s="5" t="s">
        <v>167</v>
      </c>
      <c r="O211" s="5" t="s">
        <v>671</v>
      </c>
      <c r="P211" s="5">
        <v>1110204</v>
      </c>
      <c r="Q211" s="5">
        <v>1110204</v>
      </c>
      <c r="R211" s="6">
        <v>42969.645138888889</v>
      </c>
      <c r="S211" s="6">
        <v>42979.61041666667</v>
      </c>
      <c r="T211" s="6">
        <v>43588.409722222219</v>
      </c>
      <c r="U211" s="6">
        <v>42978.462500000001</v>
      </c>
      <c r="Y211" s="5" t="s">
        <v>12634</v>
      </c>
      <c r="AC211" s="5">
        <v>0</v>
      </c>
      <c r="AH211" s="5" t="s">
        <v>13580</v>
      </c>
      <c r="AJ211" s="5">
        <v>1110204</v>
      </c>
      <c r="AK211" s="5" t="s">
        <v>282</v>
      </c>
      <c r="AZ211" s="5" t="s">
        <v>13579</v>
      </c>
      <c r="CH211" s="5" t="s">
        <v>13578</v>
      </c>
      <c r="DE211" s="5" t="s">
        <v>9631</v>
      </c>
      <c r="EB211" s="5" t="s">
        <v>9743</v>
      </c>
      <c r="EF211" s="5" t="s">
        <v>526</v>
      </c>
      <c r="FM211" s="5" t="s">
        <v>13577</v>
      </c>
      <c r="FN211" s="5">
        <v>9.2233720368547697E+18</v>
      </c>
      <c r="FV211" s="5" t="s">
        <v>662</v>
      </c>
      <c r="FX211" s="5" t="s">
        <v>10662</v>
      </c>
      <c r="GI211" s="5">
        <v>1</v>
      </c>
      <c r="HC211" s="5" t="s">
        <v>13576</v>
      </c>
      <c r="HD211" s="5" t="s">
        <v>13575</v>
      </c>
    </row>
    <row r="212" spans="1:219" s="5" customFormat="1" x14ac:dyDescent="0.2">
      <c r="A212" s="5" t="s">
        <v>13574</v>
      </c>
      <c r="B212" s="5" t="s">
        <v>9568</v>
      </c>
      <c r="C212" s="5">
        <v>461123</v>
      </c>
      <c r="E212" s="5" t="s">
        <v>229</v>
      </c>
      <c r="F212" s="5" t="s">
        <v>553</v>
      </c>
      <c r="G212" s="5" t="s">
        <v>168</v>
      </c>
      <c r="H212" s="5" t="s">
        <v>169</v>
      </c>
      <c r="I212" s="5" t="s">
        <v>170</v>
      </c>
      <c r="J212" s="5" t="s">
        <v>171</v>
      </c>
      <c r="M212" s="5" t="s">
        <v>172</v>
      </c>
      <c r="P212" s="5" t="s">
        <v>181</v>
      </c>
      <c r="Q212" s="5" t="s">
        <v>181</v>
      </c>
      <c r="R212" s="6">
        <v>42968.435416666667</v>
      </c>
      <c r="S212" s="6">
        <v>43585.369444444441</v>
      </c>
      <c r="T212" s="6">
        <v>43588.409722222219</v>
      </c>
      <c r="AC212" s="5">
        <v>0</v>
      </c>
      <c r="AJ212" s="5" t="s">
        <v>181</v>
      </c>
      <c r="DE212" s="5" t="s">
        <v>9631</v>
      </c>
      <c r="EA212" s="5" t="s">
        <v>2354</v>
      </c>
      <c r="EC212" s="5" t="s">
        <v>13574</v>
      </c>
      <c r="ED212" s="5" t="s">
        <v>4800</v>
      </c>
      <c r="FM212" s="5" t="s">
        <v>13573</v>
      </c>
      <c r="FN212" s="5">
        <v>9.2233720368547697E+18</v>
      </c>
      <c r="FV212" s="5" t="s">
        <v>662</v>
      </c>
    </row>
    <row r="213" spans="1:219" s="5" customFormat="1" x14ac:dyDescent="0.2">
      <c r="A213" s="5" t="s">
        <v>13572</v>
      </c>
      <c r="B213" s="5" t="s">
        <v>13571</v>
      </c>
      <c r="C213" s="5">
        <v>452968</v>
      </c>
      <c r="E213" s="5" t="s">
        <v>166</v>
      </c>
      <c r="F213" s="5" t="s">
        <v>167</v>
      </c>
      <c r="G213" s="5" t="s">
        <v>168</v>
      </c>
      <c r="H213" s="5" t="s">
        <v>169</v>
      </c>
      <c r="I213" s="5" t="s">
        <v>170</v>
      </c>
      <c r="J213" s="5" t="s">
        <v>171</v>
      </c>
      <c r="M213" s="5" t="s">
        <v>172</v>
      </c>
      <c r="N213" s="5" t="s">
        <v>167</v>
      </c>
      <c r="O213" s="5" t="s">
        <v>671</v>
      </c>
      <c r="P213" s="5" t="s">
        <v>181</v>
      </c>
      <c r="Q213" s="5" t="s">
        <v>181</v>
      </c>
      <c r="R213" s="6">
        <v>42965.623611111114</v>
      </c>
      <c r="S213" s="6">
        <v>42996.592361111114</v>
      </c>
      <c r="T213" s="6">
        <v>43588.409722222219</v>
      </c>
      <c r="U213" s="6">
        <v>42983.561805555553</v>
      </c>
      <c r="Y213" s="5" t="s">
        <v>1074</v>
      </c>
      <c r="Z213" s="5" t="s">
        <v>615</v>
      </c>
      <c r="AC213" s="5">
        <v>0</v>
      </c>
      <c r="AH213" s="5" t="s">
        <v>13570</v>
      </c>
      <c r="AJ213" s="5">
        <v>1110204</v>
      </c>
      <c r="AK213" s="5" t="s">
        <v>181</v>
      </c>
      <c r="BB213" s="5" t="s">
        <v>13569</v>
      </c>
      <c r="BU213" s="5" t="s">
        <v>13568</v>
      </c>
      <c r="CH213" s="5" t="s">
        <v>13567</v>
      </c>
      <c r="DE213" s="5" t="s">
        <v>9631</v>
      </c>
      <c r="EB213" s="5" t="s">
        <v>9568</v>
      </c>
      <c r="FM213" s="5" t="s">
        <v>13566</v>
      </c>
      <c r="FN213" s="5">
        <v>9.2233720368547697E+18</v>
      </c>
      <c r="FV213" s="5" t="s">
        <v>662</v>
      </c>
      <c r="FX213" s="5" t="s">
        <v>10662</v>
      </c>
      <c r="GI213" s="5">
        <v>1</v>
      </c>
      <c r="HC213" s="5" t="s">
        <v>13565</v>
      </c>
      <c r="HD213" s="5" t="s">
        <v>13564</v>
      </c>
      <c r="HE213" s="5" t="s">
        <v>13563</v>
      </c>
      <c r="HF213" s="5" t="s">
        <v>13562</v>
      </c>
      <c r="HG213" s="5" t="s">
        <v>13561</v>
      </c>
      <c r="HH213" s="5" t="s">
        <v>13560</v>
      </c>
      <c r="HI213" s="5" t="s">
        <v>13559</v>
      </c>
    </row>
    <row r="214" spans="1:219" s="5" customFormat="1" x14ac:dyDescent="0.2">
      <c r="A214" s="5" t="s">
        <v>13558</v>
      </c>
      <c r="B214" s="5" t="s">
        <v>13557</v>
      </c>
      <c r="C214" s="5">
        <v>443493</v>
      </c>
      <c r="E214" s="5" t="s">
        <v>180</v>
      </c>
      <c r="F214" s="5" t="s">
        <v>553</v>
      </c>
      <c r="G214" s="5" t="s">
        <v>168</v>
      </c>
      <c r="H214" s="5" t="s">
        <v>169</v>
      </c>
      <c r="I214" s="5" t="s">
        <v>170</v>
      </c>
      <c r="J214" s="5" t="s">
        <v>171</v>
      </c>
      <c r="M214" s="5" t="s">
        <v>319</v>
      </c>
      <c r="P214" s="5" t="s">
        <v>181</v>
      </c>
      <c r="Q214" s="5" t="s">
        <v>181</v>
      </c>
      <c r="R214" s="6">
        <v>42962.43472222222</v>
      </c>
      <c r="S214" s="6">
        <v>43587.635416666664</v>
      </c>
      <c r="T214" s="6">
        <v>43588.409722222219</v>
      </c>
      <c r="Y214" s="5" t="s">
        <v>7268</v>
      </c>
      <c r="AC214" s="5">
        <v>0</v>
      </c>
      <c r="AD214" s="5" t="s">
        <v>7986</v>
      </c>
      <c r="AH214" s="5" t="s">
        <v>13556</v>
      </c>
      <c r="AJ214" s="5" t="s">
        <v>181</v>
      </c>
      <c r="AK214" s="5" t="s">
        <v>13197</v>
      </c>
      <c r="BU214" s="5" t="s">
        <v>13555</v>
      </c>
      <c r="CH214" s="5" t="s">
        <v>13554</v>
      </c>
      <c r="DE214" s="5" t="s">
        <v>9631</v>
      </c>
      <c r="EB214" s="5" t="s">
        <v>13553</v>
      </c>
      <c r="EF214" s="5" t="s">
        <v>526</v>
      </c>
      <c r="FM214" s="5" t="s">
        <v>13552</v>
      </c>
      <c r="FN214" s="5">
        <v>9.2233720368547697E+18</v>
      </c>
      <c r="FV214" s="5" t="s">
        <v>662</v>
      </c>
      <c r="GH214" s="5" t="s">
        <v>13551</v>
      </c>
      <c r="GI214" s="5">
        <v>2</v>
      </c>
      <c r="HC214" s="5" t="s">
        <v>13550</v>
      </c>
    </row>
    <row r="215" spans="1:219" s="5" customFormat="1" x14ac:dyDescent="0.2">
      <c r="A215" s="5" t="s">
        <v>13549</v>
      </c>
      <c r="B215" s="5" t="s">
        <v>13548</v>
      </c>
      <c r="C215" s="5">
        <v>443335</v>
      </c>
      <c r="E215" s="5" t="s">
        <v>166</v>
      </c>
      <c r="F215" s="5" t="s">
        <v>167</v>
      </c>
      <c r="G215" s="5" t="s">
        <v>168</v>
      </c>
      <c r="H215" s="5" t="s">
        <v>169</v>
      </c>
      <c r="I215" s="5" t="s">
        <v>170</v>
      </c>
      <c r="J215" s="5" t="s">
        <v>171</v>
      </c>
      <c r="M215" s="5" t="s">
        <v>172</v>
      </c>
      <c r="N215" s="5" t="s">
        <v>167</v>
      </c>
      <c r="O215" s="5" t="s">
        <v>614</v>
      </c>
      <c r="P215" s="5">
        <v>1110204</v>
      </c>
      <c r="Q215" s="5">
        <v>1110204</v>
      </c>
      <c r="R215" s="6">
        <v>42962.383333333331</v>
      </c>
      <c r="S215" s="6">
        <v>43005.566666666666</v>
      </c>
      <c r="T215" s="6">
        <v>43588.409722222219</v>
      </c>
      <c r="U215" s="6">
        <v>43005.566666666666</v>
      </c>
      <c r="Y215" s="5" t="s">
        <v>1640</v>
      </c>
      <c r="AC215" s="5">
        <v>0</v>
      </c>
      <c r="AH215" s="5" t="s">
        <v>13547</v>
      </c>
      <c r="AJ215" s="5">
        <v>1110204</v>
      </c>
      <c r="CH215" s="5" t="s">
        <v>13546</v>
      </c>
      <c r="DE215" s="5" t="s">
        <v>9631</v>
      </c>
      <c r="FM215" s="5" t="s">
        <v>13545</v>
      </c>
      <c r="FN215" s="5">
        <v>9.2233720368547697E+18</v>
      </c>
      <c r="FV215" s="5" t="s">
        <v>662</v>
      </c>
      <c r="FX215" s="5" t="s">
        <v>11566</v>
      </c>
      <c r="FY215" s="5" t="s">
        <v>11892</v>
      </c>
      <c r="GI215" s="5">
        <v>2</v>
      </c>
    </row>
    <row r="216" spans="1:219" s="5" customFormat="1" x14ac:dyDescent="0.2">
      <c r="A216" s="5" t="s">
        <v>13544</v>
      </c>
      <c r="B216" s="5" t="s">
        <v>13543</v>
      </c>
      <c r="C216" s="5">
        <v>435425</v>
      </c>
      <c r="E216" s="5" t="s">
        <v>180</v>
      </c>
      <c r="F216" s="5" t="s">
        <v>167</v>
      </c>
      <c r="G216" s="5" t="s">
        <v>168</v>
      </c>
      <c r="H216" s="5" t="s">
        <v>169</v>
      </c>
      <c r="I216" s="5" t="s">
        <v>170</v>
      </c>
      <c r="J216" s="5" t="s">
        <v>171</v>
      </c>
      <c r="M216" s="5" t="s">
        <v>172</v>
      </c>
      <c r="N216" s="5" t="s">
        <v>167</v>
      </c>
      <c r="O216" s="5" t="s">
        <v>671</v>
      </c>
      <c r="P216" s="5">
        <v>1109751</v>
      </c>
      <c r="Q216" s="5">
        <v>1109751</v>
      </c>
      <c r="R216" s="6">
        <v>42957.711111111108</v>
      </c>
      <c r="S216" s="6">
        <v>42963.47152777778</v>
      </c>
      <c r="T216" s="6">
        <v>43588.409722222219</v>
      </c>
      <c r="U216" s="6">
        <v>42963.47152777778</v>
      </c>
      <c r="W216" s="5" t="s">
        <v>10672</v>
      </c>
      <c r="Y216" s="5" t="s">
        <v>1074</v>
      </c>
      <c r="AC216" s="5">
        <v>0</v>
      </c>
      <c r="AH216" s="5" t="s">
        <v>13542</v>
      </c>
      <c r="AJ216" s="5">
        <v>1109751</v>
      </c>
      <c r="BU216" s="5" t="s">
        <v>13541</v>
      </c>
      <c r="DE216" s="5" t="s">
        <v>9631</v>
      </c>
      <c r="FM216" s="5" t="s">
        <v>13540</v>
      </c>
      <c r="FN216" s="5">
        <v>9.2233720368547697E+18</v>
      </c>
      <c r="FV216" s="5" t="s">
        <v>3548</v>
      </c>
      <c r="FX216" s="5" t="s">
        <v>10663</v>
      </c>
      <c r="GH216" s="5" t="s">
        <v>13539</v>
      </c>
      <c r="HC216" s="5" t="s">
        <v>13538</v>
      </c>
    </row>
    <row r="217" spans="1:219" s="5" customFormat="1" x14ac:dyDescent="0.2">
      <c r="A217" s="5" t="s">
        <v>13537</v>
      </c>
      <c r="B217" s="5" t="s">
        <v>13536</v>
      </c>
      <c r="C217" s="5">
        <v>435329</v>
      </c>
      <c r="E217" s="5" t="s">
        <v>166</v>
      </c>
      <c r="F217" s="5" t="s">
        <v>167</v>
      </c>
      <c r="G217" s="5" t="s">
        <v>168</v>
      </c>
      <c r="H217" s="5" t="s">
        <v>169</v>
      </c>
      <c r="I217" s="5" t="s">
        <v>170</v>
      </c>
      <c r="J217" s="5" t="s">
        <v>171</v>
      </c>
      <c r="M217" s="5" t="s">
        <v>172</v>
      </c>
      <c r="N217" s="5" t="s">
        <v>167</v>
      </c>
      <c r="O217" s="5" t="s">
        <v>614</v>
      </c>
      <c r="P217" s="5">
        <v>1110204</v>
      </c>
      <c r="Q217" s="5">
        <v>1110204</v>
      </c>
      <c r="R217" s="6">
        <v>42956.65625</v>
      </c>
      <c r="S217" s="6">
        <v>43178.364583333336</v>
      </c>
      <c r="T217" s="6">
        <v>43588.409722222219</v>
      </c>
      <c r="U217" s="6">
        <v>42996.412499999999</v>
      </c>
      <c r="W217" s="5" t="s">
        <v>9804</v>
      </c>
      <c r="Y217" s="5" t="s">
        <v>410</v>
      </c>
      <c r="AC217" s="5">
        <v>0</v>
      </c>
      <c r="AJ217" s="5">
        <v>1110204</v>
      </c>
      <c r="CS217" s="5" t="s">
        <v>4903</v>
      </c>
      <c r="DE217" s="5" t="s">
        <v>9631</v>
      </c>
      <c r="ES217" s="6">
        <v>43172</v>
      </c>
      <c r="FM217" s="5" t="s">
        <v>13535</v>
      </c>
      <c r="FN217" s="5">
        <v>9.2233720368547697E+18</v>
      </c>
      <c r="FV217" s="5" t="s">
        <v>662</v>
      </c>
      <c r="FX217" s="5" t="s">
        <v>10663</v>
      </c>
      <c r="FY217" s="5" t="s">
        <v>10662</v>
      </c>
      <c r="FZ217" s="5" t="s">
        <v>11566</v>
      </c>
      <c r="GI217" s="5">
        <v>5</v>
      </c>
      <c r="HC217" s="5" t="s">
        <v>13534</v>
      </c>
    </row>
    <row r="218" spans="1:219" s="5" customFormat="1" x14ac:dyDescent="0.2">
      <c r="A218" s="5" t="s">
        <v>13533</v>
      </c>
      <c r="B218" s="5" t="s">
        <v>13532</v>
      </c>
      <c r="C218" s="5">
        <v>435260</v>
      </c>
      <c r="E218" s="5" t="s">
        <v>166</v>
      </c>
      <c r="F218" s="5" t="s">
        <v>167</v>
      </c>
      <c r="G218" s="5" t="s">
        <v>168</v>
      </c>
      <c r="H218" s="5" t="s">
        <v>169</v>
      </c>
      <c r="I218" s="5" t="s">
        <v>170</v>
      </c>
      <c r="J218" s="5" t="s">
        <v>171</v>
      </c>
      <c r="M218" s="5" t="s">
        <v>172</v>
      </c>
      <c r="N218" s="5" t="s">
        <v>167</v>
      </c>
      <c r="O218" s="5" t="s">
        <v>184</v>
      </c>
      <c r="P218" s="5" t="s">
        <v>184</v>
      </c>
      <c r="Q218" s="5" t="s">
        <v>184</v>
      </c>
      <c r="R218" s="6">
        <v>42956.479861111111</v>
      </c>
      <c r="S218" s="6">
        <v>42961.511805555558</v>
      </c>
      <c r="T218" s="6">
        <v>43588.409722222219</v>
      </c>
      <c r="U218" s="6">
        <v>42961.511805555558</v>
      </c>
      <c r="Y218" s="5" t="s">
        <v>11295</v>
      </c>
      <c r="AC218" s="5">
        <v>0</v>
      </c>
      <c r="AH218" s="5" t="s">
        <v>13531</v>
      </c>
      <c r="AJ218" s="5">
        <v>1110204</v>
      </c>
      <c r="AK218" s="5" t="s">
        <v>184</v>
      </c>
      <c r="AL218" s="5" t="s">
        <v>215</v>
      </c>
      <c r="CH218" s="5" t="s">
        <v>13530</v>
      </c>
      <c r="DE218" s="5" t="s">
        <v>9631</v>
      </c>
      <c r="FM218" s="5" t="s">
        <v>13529</v>
      </c>
      <c r="FN218" s="5">
        <v>9.2233720368547697E+18</v>
      </c>
      <c r="FV218" s="5" t="s">
        <v>662</v>
      </c>
      <c r="FX218" s="5" t="s">
        <v>10663</v>
      </c>
      <c r="GI218" s="5">
        <v>1</v>
      </c>
      <c r="HC218" s="5" t="s">
        <v>13528</v>
      </c>
      <c r="HD218" s="5" t="s">
        <v>13527</v>
      </c>
    </row>
    <row r="219" spans="1:219" s="5" customFormat="1" x14ac:dyDescent="0.2">
      <c r="A219" s="5" t="s">
        <v>13526</v>
      </c>
      <c r="B219" s="5" t="s">
        <v>13525</v>
      </c>
      <c r="C219" s="5">
        <v>435217</v>
      </c>
      <c r="E219" s="5" t="s">
        <v>166</v>
      </c>
      <c r="F219" s="5" t="s">
        <v>167</v>
      </c>
      <c r="G219" s="5" t="s">
        <v>168</v>
      </c>
      <c r="H219" s="5" t="s">
        <v>169</v>
      </c>
      <c r="I219" s="5" t="s">
        <v>170</v>
      </c>
      <c r="J219" s="5" t="s">
        <v>171</v>
      </c>
      <c r="M219" s="5" t="s">
        <v>172</v>
      </c>
      <c r="N219" s="5" t="s">
        <v>167</v>
      </c>
      <c r="O219" s="5" t="s">
        <v>671</v>
      </c>
      <c r="P219" s="5" t="s">
        <v>668</v>
      </c>
      <c r="Q219" s="5" t="s">
        <v>668</v>
      </c>
      <c r="R219" s="6">
        <v>42956.400694444441</v>
      </c>
      <c r="S219" s="6">
        <v>42976.663888888892</v>
      </c>
      <c r="T219" s="6">
        <v>43588.409722222219</v>
      </c>
      <c r="U219" s="6">
        <v>42976.663888888892</v>
      </c>
      <c r="Y219" s="5" t="s">
        <v>615</v>
      </c>
      <c r="AC219" s="5">
        <v>0</v>
      </c>
      <c r="AJ219" s="5">
        <v>1110204</v>
      </c>
      <c r="AK219" s="5" t="s">
        <v>181</v>
      </c>
      <c r="AL219" s="5" t="s">
        <v>668</v>
      </c>
      <c r="DE219" s="5" t="s">
        <v>9631</v>
      </c>
      <c r="EF219" s="5" t="s">
        <v>526</v>
      </c>
      <c r="FM219" s="5" t="s">
        <v>13524</v>
      </c>
      <c r="FN219" s="5">
        <v>9.2233720368547697E+18</v>
      </c>
      <c r="FV219" s="5" t="s">
        <v>662</v>
      </c>
      <c r="FX219" s="5" t="s">
        <v>10662</v>
      </c>
      <c r="GI219" s="5">
        <v>3</v>
      </c>
      <c r="HC219" s="5" t="s">
        <v>13523</v>
      </c>
      <c r="HD219" s="5" t="s">
        <v>13522</v>
      </c>
    </row>
    <row r="220" spans="1:219" s="5" customFormat="1" x14ac:dyDescent="0.2">
      <c r="A220" s="5" t="s">
        <v>13521</v>
      </c>
      <c r="B220" s="5" t="s">
        <v>13520</v>
      </c>
      <c r="C220" s="5">
        <v>435179</v>
      </c>
      <c r="E220" s="5" t="s">
        <v>166</v>
      </c>
      <c r="F220" s="5" t="s">
        <v>167</v>
      </c>
      <c r="G220" s="5" t="s">
        <v>168</v>
      </c>
      <c r="H220" s="5" t="s">
        <v>169</v>
      </c>
      <c r="I220" s="5" t="s">
        <v>170</v>
      </c>
      <c r="J220" s="5" t="s">
        <v>171</v>
      </c>
      <c r="M220" s="5" t="s">
        <v>172</v>
      </c>
      <c r="N220" s="5" t="s">
        <v>167</v>
      </c>
      <c r="O220" s="5" t="s">
        <v>614</v>
      </c>
      <c r="P220" s="5" t="s">
        <v>181</v>
      </c>
      <c r="Q220" s="5" t="s">
        <v>181</v>
      </c>
      <c r="R220" s="6">
        <v>42955.669444444444</v>
      </c>
      <c r="S220" s="6">
        <v>43178.363888888889</v>
      </c>
      <c r="T220" s="6">
        <v>43588.409722222219</v>
      </c>
      <c r="U220" s="6">
        <v>43103.588888888888</v>
      </c>
      <c r="W220" s="5" t="s">
        <v>9804</v>
      </c>
      <c r="Y220" s="5" t="s">
        <v>410</v>
      </c>
      <c r="AC220" s="5">
        <v>0</v>
      </c>
      <c r="AH220" s="5" t="s">
        <v>13519</v>
      </c>
      <c r="AJ220" s="5">
        <v>1109751</v>
      </c>
      <c r="AK220" s="5">
        <v>1110204</v>
      </c>
      <c r="AL220" s="5" t="s">
        <v>181</v>
      </c>
      <c r="AM220" s="5" t="s">
        <v>668</v>
      </c>
      <c r="BG220" s="5" t="s">
        <v>6232</v>
      </c>
      <c r="BR220" s="5" t="s">
        <v>12448</v>
      </c>
      <c r="CH220" s="5" t="s">
        <v>13518</v>
      </c>
      <c r="DE220" s="5" t="s">
        <v>9631</v>
      </c>
      <c r="EB220" s="5" t="s">
        <v>9568</v>
      </c>
      <c r="ES220" s="6">
        <v>43172</v>
      </c>
      <c r="FM220" s="5" t="s">
        <v>13517</v>
      </c>
      <c r="FN220" s="5">
        <v>9.2233720368547697E+18</v>
      </c>
      <c r="FV220" s="5" t="s">
        <v>662</v>
      </c>
      <c r="FX220" s="5" t="s">
        <v>13516</v>
      </c>
      <c r="GI220" s="5">
        <v>3</v>
      </c>
      <c r="HC220" s="5" t="s">
        <v>13515</v>
      </c>
      <c r="HD220" s="5" t="s">
        <v>13514</v>
      </c>
      <c r="HE220" s="5" t="s">
        <v>13513</v>
      </c>
      <c r="HF220" s="5" t="s">
        <v>13512</v>
      </c>
      <c r="HG220" s="5" t="s">
        <v>13511</v>
      </c>
      <c r="HH220" s="5" t="s">
        <v>13510</v>
      </c>
      <c r="HI220" s="5" t="s">
        <v>13509</v>
      </c>
      <c r="HJ220" s="5" t="s">
        <v>13508</v>
      </c>
      <c r="HK220" s="5" t="s">
        <v>13507</v>
      </c>
    </row>
    <row r="221" spans="1:219" s="5" customFormat="1" x14ac:dyDescent="0.2">
      <c r="A221" s="5" t="s">
        <v>13506</v>
      </c>
      <c r="B221" s="5" t="s">
        <v>11728</v>
      </c>
      <c r="C221" s="5">
        <v>435155</v>
      </c>
      <c r="E221" s="5" t="s">
        <v>166</v>
      </c>
      <c r="F221" s="5" t="s">
        <v>167</v>
      </c>
      <c r="G221" s="5" t="s">
        <v>168</v>
      </c>
      <c r="H221" s="5" t="s">
        <v>169</v>
      </c>
      <c r="I221" s="5" t="s">
        <v>170</v>
      </c>
      <c r="J221" s="5" t="s">
        <v>171</v>
      </c>
      <c r="M221" s="5" t="s">
        <v>172</v>
      </c>
      <c r="N221" s="5" t="s">
        <v>167</v>
      </c>
      <c r="O221" s="5" t="s">
        <v>184</v>
      </c>
      <c r="P221" s="5">
        <v>1110204</v>
      </c>
      <c r="Q221" s="5">
        <v>1110204</v>
      </c>
      <c r="R221" s="6">
        <v>42955.541666666664</v>
      </c>
      <c r="S221" s="6">
        <v>43279.355555555558</v>
      </c>
      <c r="T221" s="6">
        <v>43588.409722222219</v>
      </c>
      <c r="U221" s="6">
        <v>42977.372916666667</v>
      </c>
      <c r="Y221" s="5" t="s">
        <v>5845</v>
      </c>
      <c r="AC221" s="5">
        <v>0</v>
      </c>
      <c r="AH221" s="5" t="s">
        <v>13505</v>
      </c>
      <c r="AJ221" s="5">
        <v>1110204</v>
      </c>
      <c r="AK221" s="5" t="s">
        <v>555</v>
      </c>
      <c r="DE221" s="5" t="s">
        <v>9631</v>
      </c>
      <c r="FM221" s="5" t="s">
        <v>13504</v>
      </c>
      <c r="FN221" s="5">
        <v>9.2233720368547697E+18</v>
      </c>
      <c r="FV221" s="5" t="s">
        <v>662</v>
      </c>
      <c r="FX221" s="5" t="s">
        <v>10664</v>
      </c>
      <c r="FY221" s="5" t="s">
        <v>10663</v>
      </c>
      <c r="FZ221" s="5" t="s">
        <v>10662</v>
      </c>
      <c r="GI221" s="5">
        <v>3</v>
      </c>
      <c r="HC221" s="5" t="s">
        <v>13503</v>
      </c>
      <c r="HD221" s="5" t="s">
        <v>13502</v>
      </c>
    </row>
    <row r="222" spans="1:219" s="5" customFormat="1" x14ac:dyDescent="0.2">
      <c r="A222" s="5" t="s">
        <v>13501</v>
      </c>
      <c r="B222" s="5" t="s">
        <v>13500</v>
      </c>
      <c r="C222" s="5">
        <v>435148</v>
      </c>
      <c r="E222" s="5" t="s">
        <v>166</v>
      </c>
      <c r="F222" s="5" t="s">
        <v>167</v>
      </c>
      <c r="G222" s="5" t="s">
        <v>168</v>
      </c>
      <c r="H222" s="5" t="s">
        <v>169</v>
      </c>
      <c r="I222" s="5" t="s">
        <v>170</v>
      </c>
      <c r="J222" s="5" t="s">
        <v>171</v>
      </c>
      <c r="M222" s="5" t="s">
        <v>172</v>
      </c>
      <c r="N222" s="5" t="s">
        <v>167</v>
      </c>
      <c r="O222" s="5" t="s">
        <v>698</v>
      </c>
      <c r="P222" s="5" t="s">
        <v>4975</v>
      </c>
      <c r="Q222" s="5" t="s">
        <v>4975</v>
      </c>
      <c r="R222" s="6">
        <v>42955.518750000003</v>
      </c>
      <c r="S222" s="6">
        <v>43235.509722222225</v>
      </c>
      <c r="T222" s="6">
        <v>43588.409722222219</v>
      </c>
      <c r="U222" s="6">
        <v>43235.509722222225</v>
      </c>
      <c r="Y222" s="5" t="s">
        <v>7379</v>
      </c>
      <c r="AC222" s="5">
        <v>0</v>
      </c>
      <c r="AD222" s="5" t="s">
        <v>13470</v>
      </c>
      <c r="AE222" s="5" t="s">
        <v>8945</v>
      </c>
      <c r="AF222" s="5" t="s">
        <v>8944</v>
      </c>
      <c r="AH222" s="5" t="s">
        <v>13499</v>
      </c>
      <c r="AJ222" s="5" t="s">
        <v>4975</v>
      </c>
      <c r="CH222" s="5" t="s">
        <v>13498</v>
      </c>
      <c r="DE222" s="5" t="s">
        <v>9631</v>
      </c>
      <c r="FM222" s="5" t="s">
        <v>13497</v>
      </c>
      <c r="FN222" s="5">
        <v>9.2233720368547697E+18</v>
      </c>
      <c r="FV222" s="5" t="s">
        <v>662</v>
      </c>
    </row>
    <row r="223" spans="1:219" s="5" customFormat="1" x14ac:dyDescent="0.2">
      <c r="A223" s="5" t="s">
        <v>13496</v>
      </c>
      <c r="B223" s="5" t="s">
        <v>13495</v>
      </c>
      <c r="C223" s="5">
        <v>435129</v>
      </c>
      <c r="E223" s="5" t="s">
        <v>166</v>
      </c>
      <c r="F223" s="5" t="s">
        <v>167</v>
      </c>
      <c r="G223" s="5" t="s">
        <v>168</v>
      </c>
      <c r="H223" s="5" t="s">
        <v>169</v>
      </c>
      <c r="I223" s="5" t="s">
        <v>170</v>
      </c>
      <c r="J223" s="5" t="s">
        <v>171</v>
      </c>
      <c r="M223" s="5" t="s">
        <v>172</v>
      </c>
      <c r="N223" s="5" t="s">
        <v>167</v>
      </c>
      <c r="O223" s="5" t="s">
        <v>698</v>
      </c>
      <c r="P223" s="5" t="s">
        <v>4975</v>
      </c>
      <c r="Q223" s="5" t="s">
        <v>4975</v>
      </c>
      <c r="R223" s="6">
        <v>42955.447916666664</v>
      </c>
      <c r="S223" s="6">
        <v>43235.509722222225</v>
      </c>
      <c r="T223" s="6">
        <v>43588.409722222219</v>
      </c>
      <c r="U223" s="6">
        <v>43235.509722222225</v>
      </c>
      <c r="Y223" s="5" t="s">
        <v>7379</v>
      </c>
      <c r="AC223" s="5">
        <v>0</v>
      </c>
      <c r="AD223" s="5" t="s">
        <v>13470</v>
      </c>
      <c r="AE223" s="5" t="s">
        <v>8945</v>
      </c>
      <c r="AF223" s="5" t="s">
        <v>8944</v>
      </c>
      <c r="AH223" s="5" t="s">
        <v>13494</v>
      </c>
      <c r="AJ223" s="5" t="s">
        <v>4975</v>
      </c>
      <c r="CH223" s="5" t="s">
        <v>13493</v>
      </c>
      <c r="DE223" s="5" t="s">
        <v>9631</v>
      </c>
      <c r="FM223" s="5" t="s">
        <v>13492</v>
      </c>
      <c r="FN223" s="5">
        <v>9.2233720368547697E+18</v>
      </c>
      <c r="FV223" s="5" t="s">
        <v>662</v>
      </c>
      <c r="HC223" s="5" t="s">
        <v>13491</v>
      </c>
    </row>
    <row r="224" spans="1:219" s="5" customFormat="1" x14ac:dyDescent="0.2">
      <c r="A224" s="5" t="s">
        <v>13490</v>
      </c>
      <c r="B224" s="5" t="s">
        <v>13468</v>
      </c>
      <c r="C224" s="5">
        <v>435128</v>
      </c>
      <c r="E224" s="5" t="s">
        <v>166</v>
      </c>
      <c r="F224" s="5" t="s">
        <v>167</v>
      </c>
      <c r="G224" s="5" t="s">
        <v>168</v>
      </c>
      <c r="H224" s="5" t="s">
        <v>169</v>
      </c>
      <c r="I224" s="5" t="s">
        <v>170</v>
      </c>
      <c r="J224" s="5" t="s">
        <v>171</v>
      </c>
      <c r="M224" s="5" t="s">
        <v>172</v>
      </c>
      <c r="N224" s="5" t="s">
        <v>167</v>
      </c>
      <c r="O224" s="5" t="s">
        <v>698</v>
      </c>
      <c r="P224" s="5" t="s">
        <v>4975</v>
      </c>
      <c r="Q224" s="5" t="s">
        <v>4975</v>
      </c>
      <c r="R224" s="6">
        <v>42955.445138888892</v>
      </c>
      <c r="S224" s="6">
        <v>43235.509722222225</v>
      </c>
      <c r="T224" s="6">
        <v>43588.409722222219</v>
      </c>
      <c r="U224" s="6">
        <v>43235.509722222225</v>
      </c>
      <c r="Y224" s="5" t="s">
        <v>7379</v>
      </c>
      <c r="AC224" s="5">
        <v>0</v>
      </c>
      <c r="AD224" s="5" t="s">
        <v>13470</v>
      </c>
      <c r="AE224" s="5" t="s">
        <v>8945</v>
      </c>
      <c r="AF224" s="5" t="s">
        <v>8944</v>
      </c>
      <c r="AH224" s="5" t="s">
        <v>13489</v>
      </c>
      <c r="AJ224" s="5" t="s">
        <v>4975</v>
      </c>
      <c r="CH224" s="5" t="s">
        <v>13488</v>
      </c>
      <c r="DE224" s="5" t="s">
        <v>9631</v>
      </c>
      <c r="FM224" s="5" t="s">
        <v>13487</v>
      </c>
      <c r="FN224" s="5">
        <v>9.2233720368547697E+18</v>
      </c>
      <c r="FV224" s="5" t="s">
        <v>662</v>
      </c>
      <c r="HC224" s="5" t="s">
        <v>13486</v>
      </c>
    </row>
    <row r="225" spans="1:215" s="5" customFormat="1" x14ac:dyDescent="0.2">
      <c r="A225" s="5" t="s">
        <v>13485</v>
      </c>
      <c r="B225" s="5" t="s">
        <v>13484</v>
      </c>
      <c r="C225" s="5">
        <v>435125</v>
      </c>
      <c r="E225" s="5" t="s">
        <v>166</v>
      </c>
      <c r="F225" s="5" t="s">
        <v>167</v>
      </c>
      <c r="G225" s="5" t="s">
        <v>168</v>
      </c>
      <c r="H225" s="5" t="s">
        <v>169</v>
      </c>
      <c r="I225" s="5" t="s">
        <v>170</v>
      </c>
      <c r="J225" s="5" t="s">
        <v>171</v>
      </c>
      <c r="M225" s="5" t="s">
        <v>172</v>
      </c>
      <c r="N225" s="5" t="s">
        <v>167</v>
      </c>
      <c r="O225" s="5" t="s">
        <v>698</v>
      </c>
      <c r="P225" s="5" t="s">
        <v>4975</v>
      </c>
      <c r="Q225" s="5" t="s">
        <v>4975</v>
      </c>
      <c r="R225" s="6">
        <v>42955.443055555559</v>
      </c>
      <c r="S225" s="6">
        <v>43235.509027777778</v>
      </c>
      <c r="T225" s="6">
        <v>43588.409722222219</v>
      </c>
      <c r="U225" s="6">
        <v>43235.509027777778</v>
      </c>
      <c r="Y225" s="5" t="s">
        <v>7379</v>
      </c>
      <c r="AC225" s="5">
        <v>0</v>
      </c>
      <c r="AD225" s="5" t="s">
        <v>13470</v>
      </c>
      <c r="AE225" s="5" t="s">
        <v>8945</v>
      </c>
      <c r="AF225" s="5" t="s">
        <v>8944</v>
      </c>
      <c r="AH225" s="5" t="s">
        <v>13483</v>
      </c>
      <c r="AJ225" s="5" t="s">
        <v>4975</v>
      </c>
      <c r="CH225" s="5" t="s">
        <v>13482</v>
      </c>
      <c r="DE225" s="5" t="s">
        <v>9631</v>
      </c>
      <c r="FM225" s="5" t="s">
        <v>13481</v>
      </c>
      <c r="FN225" s="5">
        <v>9.2233720368547697E+18</v>
      </c>
      <c r="FV225" s="5" t="s">
        <v>662</v>
      </c>
      <c r="HC225" s="5" t="s">
        <v>13480</v>
      </c>
    </row>
    <row r="226" spans="1:215" s="5" customFormat="1" x14ac:dyDescent="0.2">
      <c r="A226" s="5" t="s">
        <v>13479</v>
      </c>
      <c r="B226" s="5" t="s">
        <v>13478</v>
      </c>
      <c r="C226" s="5">
        <v>435122</v>
      </c>
      <c r="E226" s="5" t="s">
        <v>166</v>
      </c>
      <c r="F226" s="5" t="s">
        <v>167</v>
      </c>
      <c r="G226" s="5" t="s">
        <v>168</v>
      </c>
      <c r="H226" s="5" t="s">
        <v>169</v>
      </c>
      <c r="I226" s="5" t="s">
        <v>170</v>
      </c>
      <c r="J226" s="5" t="s">
        <v>171</v>
      </c>
      <c r="M226" s="5" t="s">
        <v>172</v>
      </c>
      <c r="N226" s="5" t="s">
        <v>167</v>
      </c>
      <c r="O226" s="5" t="s">
        <v>698</v>
      </c>
      <c r="P226" s="5" t="s">
        <v>4975</v>
      </c>
      <c r="Q226" s="5" t="s">
        <v>4975</v>
      </c>
      <c r="R226" s="6">
        <v>42955.441666666666</v>
      </c>
      <c r="S226" s="6">
        <v>43235.509027777778</v>
      </c>
      <c r="T226" s="6">
        <v>43588.409722222219</v>
      </c>
      <c r="U226" s="6">
        <v>43235.509027777778</v>
      </c>
      <c r="Y226" s="5" t="s">
        <v>7379</v>
      </c>
      <c r="AC226" s="5">
        <v>0</v>
      </c>
      <c r="AD226" s="5" t="s">
        <v>13470</v>
      </c>
      <c r="AE226" s="5" t="s">
        <v>8945</v>
      </c>
      <c r="AF226" s="5" t="s">
        <v>8944</v>
      </c>
      <c r="AH226" s="5" t="s">
        <v>13477</v>
      </c>
      <c r="AJ226" s="5" t="s">
        <v>4975</v>
      </c>
      <c r="CH226" s="5" t="s">
        <v>13476</v>
      </c>
      <c r="DE226" s="5" t="s">
        <v>9631</v>
      </c>
      <c r="FM226" s="5" t="s">
        <v>13475</v>
      </c>
      <c r="FN226" s="5">
        <v>9.2233720368547697E+18</v>
      </c>
      <c r="FV226" s="5" t="s">
        <v>662</v>
      </c>
      <c r="HC226" s="5" t="s">
        <v>13474</v>
      </c>
      <c r="HD226" s="5" t="s">
        <v>13473</v>
      </c>
    </row>
    <row r="227" spans="1:215" s="5" customFormat="1" x14ac:dyDescent="0.2">
      <c r="A227" s="5" t="s">
        <v>13472</v>
      </c>
      <c r="B227" s="5" t="s">
        <v>13471</v>
      </c>
      <c r="C227" s="5">
        <v>435121</v>
      </c>
      <c r="E227" s="5" t="s">
        <v>166</v>
      </c>
      <c r="F227" s="5" t="s">
        <v>167</v>
      </c>
      <c r="G227" s="5" t="s">
        <v>168</v>
      </c>
      <c r="H227" s="5" t="s">
        <v>169</v>
      </c>
      <c r="I227" s="5" t="s">
        <v>170</v>
      </c>
      <c r="J227" s="5" t="s">
        <v>171</v>
      </c>
      <c r="M227" s="5" t="s">
        <v>172</v>
      </c>
      <c r="N227" s="5" t="s">
        <v>167</v>
      </c>
      <c r="O227" s="5" t="s">
        <v>698</v>
      </c>
      <c r="P227" s="5" t="s">
        <v>4975</v>
      </c>
      <c r="Q227" s="5" t="s">
        <v>4975</v>
      </c>
      <c r="R227" s="6">
        <v>42955.438888888886</v>
      </c>
      <c r="S227" s="6">
        <v>43235.509027777778</v>
      </c>
      <c r="T227" s="6">
        <v>43588.409722222219</v>
      </c>
      <c r="U227" s="6">
        <v>43235.509027777778</v>
      </c>
      <c r="Y227" s="5" t="s">
        <v>7379</v>
      </c>
      <c r="AC227" s="5">
        <v>0</v>
      </c>
      <c r="AD227" s="5" t="s">
        <v>13470</v>
      </c>
      <c r="AE227" s="5" t="s">
        <v>8945</v>
      </c>
      <c r="AF227" s="5" t="s">
        <v>8944</v>
      </c>
      <c r="AH227" s="5" t="s">
        <v>13469</v>
      </c>
      <c r="AJ227" s="5" t="s">
        <v>4975</v>
      </c>
      <c r="BG227" s="5" t="s">
        <v>13468</v>
      </c>
      <c r="BU227" s="5" t="s">
        <v>13467</v>
      </c>
      <c r="CH227" s="5" t="s">
        <v>13466</v>
      </c>
      <c r="DE227" s="5" t="s">
        <v>9631</v>
      </c>
      <c r="FM227" s="5" t="s">
        <v>13465</v>
      </c>
      <c r="FN227" s="5">
        <v>9.2233720368547697E+18</v>
      </c>
      <c r="FV227" s="5" t="s">
        <v>662</v>
      </c>
      <c r="HC227" s="5" t="s">
        <v>13464</v>
      </c>
      <c r="HD227" s="5" t="s">
        <v>13463</v>
      </c>
    </row>
    <row r="228" spans="1:215" s="5" customFormat="1" x14ac:dyDescent="0.2">
      <c r="A228" s="5" t="s">
        <v>13462</v>
      </c>
      <c r="B228" s="5" t="s">
        <v>13461</v>
      </c>
      <c r="C228" s="5">
        <v>435059</v>
      </c>
      <c r="E228" s="5" t="s">
        <v>166</v>
      </c>
      <c r="F228" s="5" t="s">
        <v>167</v>
      </c>
      <c r="G228" s="5" t="s">
        <v>168</v>
      </c>
      <c r="H228" s="5" t="s">
        <v>169</v>
      </c>
      <c r="I228" s="5" t="s">
        <v>170</v>
      </c>
      <c r="J228" s="5" t="s">
        <v>171</v>
      </c>
      <c r="M228" s="5" t="s">
        <v>172</v>
      </c>
      <c r="N228" s="5" t="s">
        <v>167</v>
      </c>
      <c r="O228" s="5" t="s">
        <v>614</v>
      </c>
      <c r="P228" s="5" t="s">
        <v>555</v>
      </c>
      <c r="Q228" s="5" t="s">
        <v>555</v>
      </c>
      <c r="R228" s="6">
        <v>42954.583333333336</v>
      </c>
      <c r="S228" s="6">
        <v>43081.565972222219</v>
      </c>
      <c r="T228" s="6">
        <v>43588.409722222219</v>
      </c>
      <c r="U228" s="6">
        <v>43081.564583333333</v>
      </c>
      <c r="W228" s="5" t="s">
        <v>12554</v>
      </c>
      <c r="Y228" s="5" t="s">
        <v>615</v>
      </c>
      <c r="AC228" s="5">
        <v>0</v>
      </c>
      <c r="AH228" s="5" t="s">
        <v>13460</v>
      </c>
      <c r="AJ228" s="5" t="s">
        <v>555</v>
      </c>
      <c r="BC228" s="5" t="s">
        <v>11949</v>
      </c>
      <c r="BG228" s="5" t="s">
        <v>13456</v>
      </c>
      <c r="DE228" s="5" t="s">
        <v>9631</v>
      </c>
      <c r="EB228" s="5" t="s">
        <v>10086</v>
      </c>
      <c r="FM228" s="5" t="s">
        <v>13459</v>
      </c>
      <c r="FN228" s="5">
        <v>9.2233720368547697E+18</v>
      </c>
      <c r="FV228" s="5" t="s">
        <v>662</v>
      </c>
      <c r="FX228" s="5" t="s">
        <v>11582</v>
      </c>
      <c r="GI228" s="5">
        <v>1</v>
      </c>
    </row>
    <row r="229" spans="1:215" s="5" customFormat="1" x14ac:dyDescent="0.2">
      <c r="A229" s="5" t="s">
        <v>13458</v>
      </c>
      <c r="B229" s="5" t="s">
        <v>11949</v>
      </c>
      <c r="C229" s="5">
        <v>435057</v>
      </c>
      <c r="E229" s="5" t="s">
        <v>166</v>
      </c>
      <c r="F229" s="5" t="s">
        <v>167</v>
      </c>
      <c r="G229" s="5" t="s">
        <v>168</v>
      </c>
      <c r="H229" s="5" t="s">
        <v>169</v>
      </c>
      <c r="I229" s="5" t="s">
        <v>170</v>
      </c>
      <c r="J229" s="5" t="s">
        <v>171</v>
      </c>
      <c r="M229" s="5" t="s">
        <v>172</v>
      </c>
      <c r="N229" s="5" t="s">
        <v>167</v>
      </c>
      <c r="O229" s="5" t="s">
        <v>184</v>
      </c>
      <c r="P229" s="5" t="s">
        <v>555</v>
      </c>
      <c r="Q229" s="5" t="s">
        <v>555</v>
      </c>
      <c r="R229" s="6">
        <v>42954.581250000003</v>
      </c>
      <c r="S229" s="6">
        <v>42970.555555555555</v>
      </c>
      <c r="T229" s="6">
        <v>43588.409722222219</v>
      </c>
      <c r="U229" s="6">
        <v>42970.555555555555</v>
      </c>
      <c r="W229" s="5" t="s">
        <v>10672</v>
      </c>
      <c r="Y229" s="5" t="s">
        <v>1074</v>
      </c>
      <c r="AC229" s="5">
        <v>0</v>
      </c>
      <c r="AH229" s="5" t="s">
        <v>13457</v>
      </c>
      <c r="AJ229" s="5" t="s">
        <v>555</v>
      </c>
      <c r="BG229" s="5" t="s">
        <v>13456</v>
      </c>
      <c r="DE229" s="5" t="s">
        <v>9631</v>
      </c>
      <c r="FM229" s="5" t="s">
        <v>13455</v>
      </c>
      <c r="FN229" s="5">
        <v>9.2233720368547697E+18</v>
      </c>
      <c r="FV229" s="5" t="s">
        <v>662</v>
      </c>
      <c r="FX229" s="5" t="s">
        <v>10663</v>
      </c>
      <c r="GI229" s="5">
        <v>1</v>
      </c>
    </row>
    <row r="230" spans="1:215" s="5" customFormat="1" x14ac:dyDescent="0.2">
      <c r="A230" s="5" t="s">
        <v>13454</v>
      </c>
      <c r="B230" s="5" t="s">
        <v>13453</v>
      </c>
      <c r="C230" s="5">
        <v>435045</v>
      </c>
      <c r="E230" s="5" t="s">
        <v>166</v>
      </c>
      <c r="F230" s="5" t="s">
        <v>13452</v>
      </c>
      <c r="G230" s="5" t="s">
        <v>168</v>
      </c>
      <c r="H230" s="5" t="s">
        <v>169</v>
      </c>
      <c r="I230" s="5" t="s">
        <v>170</v>
      </c>
      <c r="J230" s="5" t="s">
        <v>171</v>
      </c>
      <c r="M230" s="5" t="s">
        <v>172</v>
      </c>
      <c r="O230" s="5" t="s">
        <v>668</v>
      </c>
      <c r="P230" s="5" t="s">
        <v>555</v>
      </c>
      <c r="Q230" s="5" t="s">
        <v>555</v>
      </c>
      <c r="R230" s="6">
        <v>42954.546527777777</v>
      </c>
      <c r="S230" s="6">
        <v>43066.504861111112</v>
      </c>
      <c r="T230" s="6">
        <v>43588.409722222219</v>
      </c>
      <c r="Y230" s="5" t="s">
        <v>5845</v>
      </c>
      <c r="AC230" s="5">
        <v>0</v>
      </c>
      <c r="AH230" s="5" t="s">
        <v>13451</v>
      </c>
      <c r="AJ230" s="5" t="s">
        <v>555</v>
      </c>
      <c r="AK230" s="5" t="s">
        <v>10059</v>
      </c>
      <c r="AL230" s="5" t="s">
        <v>668</v>
      </c>
      <c r="DE230" s="5" t="s">
        <v>9631</v>
      </c>
      <c r="EB230" s="5" t="s">
        <v>10689</v>
      </c>
      <c r="FM230" s="5" t="s">
        <v>13450</v>
      </c>
      <c r="FN230" s="5">
        <v>9.2233720368547697E+18</v>
      </c>
      <c r="FV230" s="5" t="s">
        <v>662</v>
      </c>
      <c r="FX230" s="5" t="s">
        <v>10662</v>
      </c>
      <c r="GI230" s="5">
        <v>2</v>
      </c>
      <c r="HC230" s="5" t="s">
        <v>13449</v>
      </c>
      <c r="HD230" s="5" t="s">
        <v>13448</v>
      </c>
      <c r="HE230" s="5" t="s">
        <v>13447</v>
      </c>
      <c r="HF230" s="5" t="s">
        <v>13446</v>
      </c>
      <c r="HG230" s="5" t="s">
        <v>13445</v>
      </c>
    </row>
    <row r="231" spans="1:215" s="5" customFormat="1" x14ac:dyDescent="0.2">
      <c r="A231" s="5" t="s">
        <v>13444</v>
      </c>
      <c r="B231" s="5" t="s">
        <v>12888</v>
      </c>
      <c r="C231" s="5">
        <v>435027</v>
      </c>
      <c r="E231" s="5" t="s">
        <v>166</v>
      </c>
      <c r="F231" s="5" t="s">
        <v>167</v>
      </c>
      <c r="G231" s="5" t="s">
        <v>168</v>
      </c>
      <c r="H231" s="5" t="s">
        <v>169</v>
      </c>
      <c r="I231" s="5" t="s">
        <v>170</v>
      </c>
      <c r="J231" s="5" t="s">
        <v>171</v>
      </c>
      <c r="M231" s="5" t="s">
        <v>172</v>
      </c>
      <c r="N231" s="5" t="s">
        <v>167</v>
      </c>
      <c r="O231" s="5" t="s">
        <v>614</v>
      </c>
      <c r="P231" s="5" t="s">
        <v>668</v>
      </c>
      <c r="Q231" s="5" t="s">
        <v>668</v>
      </c>
      <c r="R231" s="6">
        <v>42954.493750000001</v>
      </c>
      <c r="S231" s="6">
        <v>42970.63958333333</v>
      </c>
      <c r="T231" s="6">
        <v>43588.409722222219</v>
      </c>
      <c r="U231" s="6">
        <v>42970.63958333333</v>
      </c>
      <c r="Y231" s="5" t="s">
        <v>1640</v>
      </c>
      <c r="AC231" s="5">
        <v>0</v>
      </c>
      <c r="AH231" s="5" t="s">
        <v>13443</v>
      </c>
      <c r="AJ231" s="5">
        <v>1110204</v>
      </c>
      <c r="AK231" s="5" t="s">
        <v>668</v>
      </c>
      <c r="DE231" s="5" t="s">
        <v>9631</v>
      </c>
      <c r="EB231" s="5" t="s">
        <v>10666</v>
      </c>
      <c r="FM231" s="5" t="s">
        <v>13442</v>
      </c>
      <c r="FN231" s="5">
        <v>9.2233720368547697E+18</v>
      </c>
      <c r="FV231" s="5" t="s">
        <v>662</v>
      </c>
      <c r="FX231" s="5" t="s">
        <v>10663</v>
      </c>
      <c r="GI231" s="5">
        <v>2</v>
      </c>
      <c r="HC231" s="5" t="s">
        <v>13441</v>
      </c>
      <c r="HD231" s="5" t="s">
        <v>13440</v>
      </c>
    </row>
    <row r="232" spans="1:215" s="5" customFormat="1" x14ac:dyDescent="0.2">
      <c r="A232" s="5" t="s">
        <v>13439</v>
      </c>
      <c r="B232" s="5" t="s">
        <v>13438</v>
      </c>
      <c r="C232" s="5">
        <v>435001</v>
      </c>
      <c r="E232" s="5" t="s">
        <v>166</v>
      </c>
      <c r="F232" s="5" t="s">
        <v>553</v>
      </c>
      <c r="G232" s="5" t="s">
        <v>168</v>
      </c>
      <c r="H232" s="5" t="s">
        <v>169</v>
      </c>
      <c r="I232" s="5" t="s">
        <v>170</v>
      </c>
      <c r="J232" s="5" t="s">
        <v>171</v>
      </c>
      <c r="M232" s="5" t="s">
        <v>172</v>
      </c>
      <c r="O232" s="5" t="s">
        <v>350</v>
      </c>
      <c r="P232" s="5" t="s">
        <v>668</v>
      </c>
      <c r="Q232" s="5" t="s">
        <v>668</v>
      </c>
      <c r="R232" s="6">
        <v>42954.446527777778</v>
      </c>
      <c r="S232" s="6">
        <v>43377.688888888886</v>
      </c>
      <c r="T232" s="6">
        <v>43588.409722222219</v>
      </c>
      <c r="Y232" s="5" t="s">
        <v>1635</v>
      </c>
      <c r="AC232" s="5">
        <v>0</v>
      </c>
      <c r="AH232" s="5" t="s">
        <v>13437</v>
      </c>
      <c r="AJ232" s="5" t="s">
        <v>668</v>
      </c>
      <c r="DE232" s="5" t="s">
        <v>9631</v>
      </c>
      <c r="EB232" s="5" t="s">
        <v>5241</v>
      </c>
      <c r="FM232" s="5" t="s">
        <v>13436</v>
      </c>
      <c r="FN232" s="5">
        <v>9.2233720368547697E+18</v>
      </c>
      <c r="FV232" s="5" t="s">
        <v>662</v>
      </c>
      <c r="GI232" s="5">
        <v>3</v>
      </c>
      <c r="HC232" s="5" t="s">
        <v>13435</v>
      </c>
    </row>
    <row r="233" spans="1:215" s="5" customFormat="1" x14ac:dyDescent="0.2">
      <c r="A233" s="5" t="s">
        <v>13434</v>
      </c>
      <c r="B233" s="5" t="s">
        <v>12889</v>
      </c>
      <c r="C233" s="5">
        <v>434952</v>
      </c>
      <c r="E233" s="5" t="s">
        <v>166</v>
      </c>
      <c r="F233" s="5" t="s">
        <v>167</v>
      </c>
      <c r="G233" s="5" t="s">
        <v>168</v>
      </c>
      <c r="H233" s="5" t="s">
        <v>169</v>
      </c>
      <c r="I233" s="5" t="s">
        <v>170</v>
      </c>
      <c r="J233" s="5" t="s">
        <v>171</v>
      </c>
      <c r="M233" s="5" t="s">
        <v>172</v>
      </c>
      <c r="N233" s="5" t="s">
        <v>167</v>
      </c>
      <c r="O233" s="5" t="s">
        <v>671</v>
      </c>
      <c r="P233" s="5" t="s">
        <v>671</v>
      </c>
      <c r="Q233" s="5" t="s">
        <v>671</v>
      </c>
      <c r="R233" s="6">
        <v>42951.648611111108</v>
      </c>
      <c r="S233" s="6">
        <v>42956.414583333331</v>
      </c>
      <c r="T233" s="6">
        <v>43588.409722222219</v>
      </c>
      <c r="U233" s="6">
        <v>42956.414583333331</v>
      </c>
      <c r="Y233" s="5" t="s">
        <v>1074</v>
      </c>
      <c r="Z233" s="5" t="s">
        <v>13433</v>
      </c>
      <c r="AC233" s="5">
        <v>0</v>
      </c>
      <c r="AH233" s="5" t="s">
        <v>13432</v>
      </c>
      <c r="AJ233" s="5">
        <v>1110204</v>
      </c>
      <c r="BG233" s="5" t="s">
        <v>12888</v>
      </c>
      <c r="DE233" s="5" t="s">
        <v>9631</v>
      </c>
      <c r="EB233" s="5" t="s">
        <v>10666</v>
      </c>
      <c r="FM233" s="5" t="s">
        <v>13431</v>
      </c>
      <c r="FN233" s="5">
        <v>9.2233720368547697E+18</v>
      </c>
      <c r="FV233" s="5" t="s">
        <v>662</v>
      </c>
      <c r="FX233" s="5" t="s">
        <v>10664</v>
      </c>
      <c r="GI233" s="5">
        <v>1</v>
      </c>
      <c r="HC233" s="5" t="s">
        <v>13430</v>
      </c>
    </row>
    <row r="234" spans="1:215" s="5" customFormat="1" x14ac:dyDescent="0.2">
      <c r="A234" s="5" t="s">
        <v>13429</v>
      </c>
      <c r="B234" s="5" t="s">
        <v>12890</v>
      </c>
      <c r="C234" s="5">
        <v>434932</v>
      </c>
      <c r="E234" s="5" t="s">
        <v>166</v>
      </c>
      <c r="F234" s="5" t="s">
        <v>167</v>
      </c>
      <c r="G234" s="5" t="s">
        <v>168</v>
      </c>
      <c r="H234" s="5" t="s">
        <v>169</v>
      </c>
      <c r="I234" s="5" t="s">
        <v>170</v>
      </c>
      <c r="J234" s="5" t="s">
        <v>171</v>
      </c>
      <c r="M234" s="5" t="s">
        <v>172</v>
      </c>
      <c r="N234" s="5" t="s">
        <v>167</v>
      </c>
      <c r="O234" s="5" t="s">
        <v>671</v>
      </c>
      <c r="P234" s="5" t="s">
        <v>671</v>
      </c>
      <c r="Q234" s="5" t="s">
        <v>671</v>
      </c>
      <c r="R234" s="6">
        <v>42951.547222222223</v>
      </c>
      <c r="S234" s="6">
        <v>42956.645138888889</v>
      </c>
      <c r="T234" s="6">
        <v>43588.409722222219</v>
      </c>
      <c r="U234" s="6">
        <v>42956.645138888889</v>
      </c>
      <c r="Y234" s="5" t="s">
        <v>5845</v>
      </c>
      <c r="AC234" s="5">
        <v>0</v>
      </c>
      <c r="DE234" s="5" t="s">
        <v>9631</v>
      </c>
      <c r="EB234" s="5" t="s">
        <v>10666</v>
      </c>
      <c r="FM234" s="5" t="s">
        <v>13428</v>
      </c>
      <c r="FN234" s="5">
        <v>9.2233720368547697E+18</v>
      </c>
      <c r="FV234" s="5" t="s">
        <v>662</v>
      </c>
      <c r="FX234" s="5" t="s">
        <v>10664</v>
      </c>
      <c r="GI234" s="5">
        <v>1</v>
      </c>
    </row>
    <row r="235" spans="1:215" s="5" customFormat="1" x14ac:dyDescent="0.2">
      <c r="A235" s="5" t="s">
        <v>13427</v>
      </c>
      <c r="B235" s="5" t="s">
        <v>13426</v>
      </c>
      <c r="C235" s="5">
        <v>434930</v>
      </c>
      <c r="E235" s="5" t="s">
        <v>166</v>
      </c>
      <c r="F235" s="5" t="s">
        <v>167</v>
      </c>
      <c r="G235" s="5" t="s">
        <v>168</v>
      </c>
      <c r="H235" s="5" t="s">
        <v>169</v>
      </c>
      <c r="I235" s="5" t="s">
        <v>170</v>
      </c>
      <c r="J235" s="5" t="s">
        <v>171</v>
      </c>
      <c r="M235" s="5" t="s">
        <v>172</v>
      </c>
      <c r="N235" s="5" t="s">
        <v>167</v>
      </c>
      <c r="O235" s="5" t="s">
        <v>614</v>
      </c>
      <c r="P235" s="5">
        <v>1110204</v>
      </c>
      <c r="Q235" s="5">
        <v>1110204</v>
      </c>
      <c r="R235" s="6">
        <v>42951.513888888891</v>
      </c>
      <c r="S235" s="6">
        <v>42951.527083333334</v>
      </c>
      <c r="T235" s="6">
        <v>43588.409722222219</v>
      </c>
      <c r="U235" s="6">
        <v>42951.527083333334</v>
      </c>
      <c r="Y235" s="5" t="s">
        <v>1806</v>
      </c>
      <c r="AC235" s="5">
        <v>0</v>
      </c>
      <c r="AH235" s="5" t="s">
        <v>13425</v>
      </c>
      <c r="AJ235" s="5">
        <v>1110204</v>
      </c>
      <c r="AK235" s="5" t="s">
        <v>614</v>
      </c>
      <c r="AL235" s="5" t="s">
        <v>282</v>
      </c>
      <c r="CH235" s="5" t="s">
        <v>13424</v>
      </c>
      <c r="DE235" s="5" t="s">
        <v>9631</v>
      </c>
      <c r="FM235" s="5" t="s">
        <v>13423</v>
      </c>
      <c r="FN235" s="5">
        <v>9.2233720368547697E+18</v>
      </c>
      <c r="FV235" s="5" t="s">
        <v>662</v>
      </c>
      <c r="FX235" s="5" t="s">
        <v>10664</v>
      </c>
      <c r="HC235" s="5" t="s">
        <v>13422</v>
      </c>
      <c r="HD235" s="5" t="s">
        <v>13421</v>
      </c>
    </row>
    <row r="236" spans="1:215" s="5" customFormat="1" x14ac:dyDescent="0.2">
      <c r="A236" s="5" t="s">
        <v>13420</v>
      </c>
      <c r="B236" s="5" t="s">
        <v>13419</v>
      </c>
      <c r="C236" s="5">
        <v>434863</v>
      </c>
      <c r="E236" s="5" t="s">
        <v>166</v>
      </c>
      <c r="F236" s="5" t="s">
        <v>553</v>
      </c>
      <c r="G236" s="5" t="s">
        <v>168</v>
      </c>
      <c r="H236" s="5" t="s">
        <v>169</v>
      </c>
      <c r="I236" s="5" t="s">
        <v>170</v>
      </c>
      <c r="J236" s="5" t="s">
        <v>171</v>
      </c>
      <c r="M236" s="5" t="s">
        <v>172</v>
      </c>
      <c r="P236" s="5" t="s">
        <v>555</v>
      </c>
      <c r="Q236" s="5" t="s">
        <v>555</v>
      </c>
      <c r="R236" s="6">
        <v>42950.59375</v>
      </c>
      <c r="S236" s="6">
        <v>43249.588194444441</v>
      </c>
      <c r="T236" s="6">
        <v>43588.409722222219</v>
      </c>
      <c r="V236" s="5" t="s">
        <v>11943</v>
      </c>
      <c r="Y236" s="5" t="s">
        <v>615</v>
      </c>
      <c r="AC236" s="5">
        <v>0</v>
      </c>
      <c r="AH236" s="5" t="s">
        <v>13418</v>
      </c>
      <c r="AJ236" s="5" t="s">
        <v>181</v>
      </c>
      <c r="AK236" s="5" t="s">
        <v>555</v>
      </c>
      <c r="AL236" s="5" t="s">
        <v>12620</v>
      </c>
      <c r="BG236" s="5" t="s">
        <v>13417</v>
      </c>
      <c r="BU236" s="5" t="s">
        <v>13416</v>
      </c>
      <c r="DE236" s="5" t="s">
        <v>9631</v>
      </c>
      <c r="EB236" s="5" t="s">
        <v>10086</v>
      </c>
      <c r="FM236" s="5" t="s">
        <v>13415</v>
      </c>
      <c r="FN236" s="5">
        <v>9.2233720368547697E+18</v>
      </c>
      <c r="FV236" s="5" t="s">
        <v>662</v>
      </c>
    </row>
    <row r="237" spans="1:215" s="5" customFormat="1" x14ac:dyDescent="0.2">
      <c r="A237" s="5" t="s">
        <v>13414</v>
      </c>
      <c r="B237" s="5" t="s">
        <v>13413</v>
      </c>
      <c r="C237" s="5">
        <v>434735</v>
      </c>
      <c r="E237" s="5" t="s">
        <v>166</v>
      </c>
      <c r="F237" s="5" t="s">
        <v>167</v>
      </c>
      <c r="G237" s="5" t="s">
        <v>168</v>
      </c>
      <c r="H237" s="5" t="s">
        <v>169</v>
      </c>
      <c r="I237" s="5" t="s">
        <v>170</v>
      </c>
      <c r="J237" s="5" t="s">
        <v>171</v>
      </c>
      <c r="M237" s="5" t="s">
        <v>172</v>
      </c>
      <c r="N237" s="5" t="s">
        <v>167</v>
      </c>
      <c r="O237" s="5" t="s">
        <v>184</v>
      </c>
      <c r="P237" s="5" t="s">
        <v>10381</v>
      </c>
      <c r="Q237" s="5" t="s">
        <v>10381</v>
      </c>
      <c r="R237" s="6">
        <v>42949.493750000001</v>
      </c>
      <c r="S237" s="6">
        <v>42961.492361111108</v>
      </c>
      <c r="T237" s="6">
        <v>43588.409722222219</v>
      </c>
      <c r="U237" s="6">
        <v>42951.465277777781</v>
      </c>
      <c r="W237" s="5" t="s">
        <v>12780</v>
      </c>
      <c r="Y237" s="5" t="s">
        <v>9542</v>
      </c>
      <c r="AC237" s="5">
        <v>0</v>
      </c>
      <c r="AH237" s="5" t="s">
        <v>13412</v>
      </c>
      <c r="AJ237" s="5">
        <v>1110204</v>
      </c>
      <c r="AK237" s="5" t="s">
        <v>184</v>
      </c>
      <c r="AL237" s="5" t="s">
        <v>10381</v>
      </c>
      <c r="DE237" s="5" t="s">
        <v>9631</v>
      </c>
      <c r="FM237" s="5" t="s">
        <v>13411</v>
      </c>
      <c r="FN237" s="5">
        <v>9.2233720368547697E+18</v>
      </c>
      <c r="FV237" s="5" t="s">
        <v>662</v>
      </c>
      <c r="FX237" s="5" t="s">
        <v>10664</v>
      </c>
      <c r="GI237" s="5">
        <v>1</v>
      </c>
      <c r="HC237" s="5" t="s">
        <v>13410</v>
      </c>
      <c r="HD237" s="5" t="s">
        <v>13409</v>
      </c>
      <c r="HE237" s="5" t="s">
        <v>13408</v>
      </c>
    </row>
    <row r="238" spans="1:215" s="5" customFormat="1" x14ac:dyDescent="0.2">
      <c r="A238" s="5" t="s">
        <v>13407</v>
      </c>
      <c r="B238" s="5" t="s">
        <v>13406</v>
      </c>
      <c r="C238" s="5">
        <v>434732</v>
      </c>
      <c r="E238" s="5" t="s">
        <v>166</v>
      </c>
      <c r="F238" s="5" t="s">
        <v>167</v>
      </c>
      <c r="G238" s="5" t="s">
        <v>168</v>
      </c>
      <c r="H238" s="5" t="s">
        <v>169</v>
      </c>
      <c r="I238" s="5" t="s">
        <v>170</v>
      </c>
      <c r="J238" s="5" t="s">
        <v>171</v>
      </c>
      <c r="M238" s="5" t="s">
        <v>172</v>
      </c>
      <c r="N238" s="5" t="s">
        <v>167</v>
      </c>
      <c r="O238" s="5" t="s">
        <v>350</v>
      </c>
      <c r="P238" s="5" t="s">
        <v>181</v>
      </c>
      <c r="Q238" s="5" t="s">
        <v>181</v>
      </c>
      <c r="R238" s="6">
        <v>42949.463888888888</v>
      </c>
      <c r="S238" s="6">
        <v>43081.565972222219</v>
      </c>
      <c r="T238" s="6">
        <v>43588.409722222219</v>
      </c>
      <c r="U238" s="6">
        <v>43081.56527777778</v>
      </c>
      <c r="W238" s="5" t="s">
        <v>12554</v>
      </c>
      <c r="Y238" s="5" t="s">
        <v>615</v>
      </c>
      <c r="AC238" s="5">
        <v>0</v>
      </c>
      <c r="AH238" s="5" t="s">
        <v>13405</v>
      </c>
      <c r="AJ238" s="5" t="s">
        <v>181</v>
      </c>
      <c r="AK238" s="5" t="s">
        <v>350</v>
      </c>
      <c r="CH238" s="5" t="s">
        <v>13404</v>
      </c>
      <c r="DE238" s="5" t="s">
        <v>9631</v>
      </c>
      <c r="EB238" s="5" t="s">
        <v>10086</v>
      </c>
      <c r="FM238" s="5" t="s">
        <v>13403</v>
      </c>
      <c r="FN238" s="5">
        <v>9.2233720368547697E+18</v>
      </c>
      <c r="FV238" s="5" t="s">
        <v>662</v>
      </c>
      <c r="FX238" s="5" t="s">
        <v>11582</v>
      </c>
      <c r="GI238" s="5">
        <v>1</v>
      </c>
      <c r="HC238" s="5" t="s">
        <v>13402</v>
      </c>
    </row>
    <row r="239" spans="1:215" s="5" customFormat="1" x14ac:dyDescent="0.2">
      <c r="A239" s="5" t="s">
        <v>13401</v>
      </c>
      <c r="B239" s="5" t="s">
        <v>13400</v>
      </c>
      <c r="C239" s="5">
        <v>434679</v>
      </c>
      <c r="E239" s="5" t="s">
        <v>180</v>
      </c>
      <c r="F239" s="5" t="s">
        <v>167</v>
      </c>
      <c r="G239" s="5" t="s">
        <v>168</v>
      </c>
      <c r="H239" s="5" t="s">
        <v>169</v>
      </c>
      <c r="I239" s="5" t="s">
        <v>170</v>
      </c>
      <c r="J239" s="5" t="s">
        <v>171</v>
      </c>
      <c r="M239" s="5" t="s">
        <v>172</v>
      </c>
      <c r="N239" s="5" t="s">
        <v>167</v>
      </c>
      <c r="O239" s="5" t="s">
        <v>671</v>
      </c>
      <c r="P239" s="5" t="s">
        <v>206</v>
      </c>
      <c r="Q239" s="5" t="s">
        <v>206</v>
      </c>
      <c r="R239" s="6">
        <v>42948.667361111111</v>
      </c>
      <c r="S239" s="6">
        <v>42954.470138888886</v>
      </c>
      <c r="T239" s="6">
        <v>43588.409722222219</v>
      </c>
      <c r="U239" s="6">
        <v>42954.470138888886</v>
      </c>
      <c r="AC239" s="5">
        <v>0</v>
      </c>
      <c r="AH239" s="5" t="s">
        <v>13399</v>
      </c>
      <c r="AJ239" s="5" t="s">
        <v>206</v>
      </c>
      <c r="CH239" s="5" t="s">
        <v>13398</v>
      </c>
      <c r="DE239" s="5" t="s">
        <v>9631</v>
      </c>
      <c r="FM239" s="5" t="s">
        <v>13397</v>
      </c>
      <c r="FN239" s="5">
        <v>9.2233720368547697E+18</v>
      </c>
      <c r="FV239" s="5" t="s">
        <v>662</v>
      </c>
      <c r="FX239" s="5" t="s">
        <v>10664</v>
      </c>
      <c r="GH239" s="5" t="s">
        <v>13396</v>
      </c>
    </row>
    <row r="240" spans="1:215" s="5" customFormat="1" x14ac:dyDescent="0.2">
      <c r="A240" s="5" t="s">
        <v>13395</v>
      </c>
      <c r="B240" s="5" t="s">
        <v>13394</v>
      </c>
      <c r="C240" s="5">
        <v>434579</v>
      </c>
      <c r="E240" s="5" t="s">
        <v>166</v>
      </c>
      <c r="F240" s="5" t="s">
        <v>167</v>
      </c>
      <c r="G240" s="5" t="s">
        <v>168</v>
      </c>
      <c r="H240" s="5" t="s">
        <v>169</v>
      </c>
      <c r="I240" s="5" t="s">
        <v>170</v>
      </c>
      <c r="J240" s="5" t="s">
        <v>171</v>
      </c>
      <c r="M240" s="5" t="s">
        <v>172</v>
      </c>
      <c r="N240" s="5" t="s">
        <v>167</v>
      </c>
      <c r="P240" s="5" t="s">
        <v>181</v>
      </c>
      <c r="Q240" s="5" t="s">
        <v>181</v>
      </c>
      <c r="R240" s="6">
        <v>42947.559027777781</v>
      </c>
      <c r="S240" s="6">
        <v>43080.540277777778</v>
      </c>
      <c r="T240" s="6">
        <v>43588.409722222219</v>
      </c>
      <c r="U240" s="6">
        <v>43080.540277777778</v>
      </c>
      <c r="Y240" s="5" t="s">
        <v>627</v>
      </c>
      <c r="AC240" s="5">
        <v>0</v>
      </c>
      <c r="AH240" s="5" t="s">
        <v>13393</v>
      </c>
      <c r="AJ240" s="5" t="s">
        <v>181</v>
      </c>
      <c r="DE240" s="5" t="s">
        <v>9631</v>
      </c>
      <c r="EB240" s="5" t="s">
        <v>9568</v>
      </c>
      <c r="FM240" s="5" t="s">
        <v>13392</v>
      </c>
      <c r="FN240" s="5">
        <v>9.2233720368547697E+18</v>
      </c>
      <c r="FV240" s="5" t="s">
        <v>662</v>
      </c>
      <c r="HC240" s="5" t="s">
        <v>13391</v>
      </c>
    </row>
    <row r="241" spans="1:217" s="5" customFormat="1" x14ac:dyDescent="0.2">
      <c r="A241" s="5" t="s">
        <v>13390</v>
      </c>
      <c r="B241" s="5" t="s">
        <v>13389</v>
      </c>
      <c r="C241" s="5">
        <v>434578</v>
      </c>
      <c r="E241" s="5" t="s">
        <v>166</v>
      </c>
      <c r="F241" s="5" t="s">
        <v>553</v>
      </c>
      <c r="G241" s="5" t="s">
        <v>168</v>
      </c>
      <c r="H241" s="5" t="s">
        <v>169</v>
      </c>
      <c r="I241" s="5" t="s">
        <v>170</v>
      </c>
      <c r="J241" s="5" t="s">
        <v>171</v>
      </c>
      <c r="M241" s="5" t="s">
        <v>319</v>
      </c>
      <c r="P241" s="5" t="s">
        <v>181</v>
      </c>
      <c r="Q241" s="5" t="s">
        <v>181</v>
      </c>
      <c r="R241" s="6">
        <v>42947.556250000001</v>
      </c>
      <c r="S241" s="6">
        <v>43165.536111111112</v>
      </c>
      <c r="T241" s="6">
        <v>43588.409722222219</v>
      </c>
      <c r="Y241" s="5" t="s">
        <v>9542</v>
      </c>
      <c r="AC241" s="5">
        <v>0</v>
      </c>
      <c r="AD241" s="5" t="s">
        <v>7986</v>
      </c>
      <c r="AH241" s="5" t="s">
        <v>13388</v>
      </c>
      <c r="AJ241" s="5">
        <v>1109751</v>
      </c>
      <c r="AK241" s="5" t="s">
        <v>181</v>
      </c>
      <c r="DE241" s="5" t="s">
        <v>9631</v>
      </c>
      <c r="EB241" s="5" t="s">
        <v>9568</v>
      </c>
      <c r="FM241" s="5" t="s">
        <v>13387</v>
      </c>
      <c r="FN241" s="5">
        <v>9.2233720368547697E+18</v>
      </c>
      <c r="FV241" s="5" t="s">
        <v>662</v>
      </c>
      <c r="HC241" s="5" t="s">
        <v>13386</v>
      </c>
    </row>
    <row r="242" spans="1:217" s="5" customFormat="1" x14ac:dyDescent="0.2">
      <c r="A242" s="5" t="s">
        <v>13385</v>
      </c>
      <c r="B242" s="5" t="s">
        <v>13384</v>
      </c>
      <c r="C242" s="5">
        <v>434577</v>
      </c>
      <c r="E242" s="5" t="s">
        <v>166</v>
      </c>
      <c r="F242" s="5" t="s">
        <v>553</v>
      </c>
      <c r="G242" s="5" t="s">
        <v>168</v>
      </c>
      <c r="H242" s="5" t="s">
        <v>169</v>
      </c>
      <c r="I242" s="5" t="s">
        <v>170</v>
      </c>
      <c r="J242" s="5" t="s">
        <v>171</v>
      </c>
      <c r="M242" s="5" t="s">
        <v>319</v>
      </c>
      <c r="P242" s="5" t="s">
        <v>181</v>
      </c>
      <c r="Q242" s="5" t="s">
        <v>181</v>
      </c>
      <c r="R242" s="6">
        <v>42947.554861111108</v>
      </c>
      <c r="S242" s="6">
        <v>43165.536111111112</v>
      </c>
      <c r="T242" s="6">
        <v>43588.409722222219</v>
      </c>
      <c r="Y242" s="5" t="s">
        <v>9542</v>
      </c>
      <c r="AC242" s="5">
        <v>0</v>
      </c>
      <c r="AD242" s="5" t="s">
        <v>7986</v>
      </c>
      <c r="AH242" s="5" t="s">
        <v>13383</v>
      </c>
      <c r="AJ242" s="5" t="s">
        <v>181</v>
      </c>
      <c r="DE242" s="5" t="s">
        <v>9631</v>
      </c>
      <c r="EB242" s="5" t="s">
        <v>9568</v>
      </c>
      <c r="FM242" s="5" t="s">
        <v>13382</v>
      </c>
      <c r="FN242" s="5">
        <v>9.2233720368547697E+18</v>
      </c>
      <c r="FV242" s="5" t="s">
        <v>662</v>
      </c>
    </row>
    <row r="243" spans="1:217" s="5" customFormat="1" x14ac:dyDescent="0.2">
      <c r="A243" s="5" t="s">
        <v>13381</v>
      </c>
      <c r="B243" s="5" t="s">
        <v>13380</v>
      </c>
      <c r="C243" s="5">
        <v>434540</v>
      </c>
      <c r="E243" s="5" t="s">
        <v>166</v>
      </c>
      <c r="F243" s="5" t="s">
        <v>167</v>
      </c>
      <c r="G243" s="5" t="s">
        <v>168</v>
      </c>
      <c r="H243" s="5" t="s">
        <v>169</v>
      </c>
      <c r="I243" s="5" t="s">
        <v>170</v>
      </c>
      <c r="J243" s="5" t="s">
        <v>171</v>
      </c>
      <c r="M243" s="5" t="s">
        <v>172</v>
      </c>
      <c r="N243" s="5" t="s">
        <v>167</v>
      </c>
      <c r="O243" s="5" t="s">
        <v>668</v>
      </c>
      <c r="P243" s="5" t="s">
        <v>668</v>
      </c>
      <c r="Q243" s="5" t="s">
        <v>668</v>
      </c>
      <c r="R243" s="6">
        <v>42947.443055555559</v>
      </c>
      <c r="S243" s="6">
        <v>42976.665277777778</v>
      </c>
      <c r="T243" s="6">
        <v>43588.409722222219</v>
      </c>
      <c r="U243" s="6">
        <v>42976.665277777778</v>
      </c>
      <c r="Y243" s="5" t="s">
        <v>5845</v>
      </c>
      <c r="AC243" s="5">
        <v>0</v>
      </c>
      <c r="AH243" s="5" t="s">
        <v>13379</v>
      </c>
      <c r="AJ243" s="5" t="s">
        <v>668</v>
      </c>
      <c r="DE243" s="5" t="s">
        <v>9631</v>
      </c>
      <c r="EB243" s="5" t="s">
        <v>10689</v>
      </c>
      <c r="FM243" s="5" t="s">
        <v>13378</v>
      </c>
      <c r="FN243" s="5">
        <v>9.2233720368547697E+18</v>
      </c>
      <c r="FV243" s="5" t="s">
        <v>662</v>
      </c>
      <c r="FX243" s="5" t="s">
        <v>10662</v>
      </c>
      <c r="GI243" s="5">
        <v>3</v>
      </c>
    </row>
    <row r="244" spans="1:217" s="5" customFormat="1" x14ac:dyDescent="0.2">
      <c r="A244" s="5" t="s">
        <v>13377</v>
      </c>
      <c r="B244" s="5" t="s">
        <v>13376</v>
      </c>
      <c r="C244" s="5">
        <v>434510</v>
      </c>
      <c r="E244" s="5" t="s">
        <v>166</v>
      </c>
      <c r="F244" s="5" t="s">
        <v>167</v>
      </c>
      <c r="G244" s="5" t="s">
        <v>168</v>
      </c>
      <c r="H244" s="5" t="s">
        <v>169</v>
      </c>
      <c r="I244" s="5" t="s">
        <v>170</v>
      </c>
      <c r="J244" s="5" t="s">
        <v>171</v>
      </c>
      <c r="M244" s="5" t="s">
        <v>172</v>
      </c>
      <c r="N244" s="5" t="s">
        <v>167</v>
      </c>
      <c r="O244" s="5" t="s">
        <v>671</v>
      </c>
      <c r="P244" s="5">
        <v>1113379</v>
      </c>
      <c r="Q244" s="5">
        <v>1113379</v>
      </c>
      <c r="R244" s="6">
        <v>42944.768055555556</v>
      </c>
      <c r="S244" s="6">
        <v>43009.670138888891</v>
      </c>
      <c r="T244" s="6">
        <v>43588.409722222219</v>
      </c>
      <c r="U244" s="6">
        <v>42978.387499999997</v>
      </c>
      <c r="Y244" s="5" t="s">
        <v>12634</v>
      </c>
      <c r="AC244" s="5">
        <v>0</v>
      </c>
      <c r="AH244" s="5" t="s">
        <v>13375</v>
      </c>
      <c r="AJ244" s="5">
        <v>1110204</v>
      </c>
      <c r="AK244" s="5">
        <v>1113379</v>
      </c>
      <c r="AL244" s="5" t="s">
        <v>282</v>
      </c>
      <c r="AZ244" s="5" t="s">
        <v>13208</v>
      </c>
      <c r="BG244" s="5" t="s">
        <v>13210</v>
      </c>
      <c r="DE244" s="5" t="s">
        <v>9631</v>
      </c>
      <c r="EB244" s="5" t="s">
        <v>9743</v>
      </c>
      <c r="EF244" s="5" t="s">
        <v>526</v>
      </c>
      <c r="FM244" s="5" t="s">
        <v>13374</v>
      </c>
      <c r="FN244" s="5">
        <v>9.2233720368547697E+18</v>
      </c>
      <c r="FV244" s="5" t="s">
        <v>662</v>
      </c>
      <c r="FX244" s="5" t="s">
        <v>10662</v>
      </c>
      <c r="GI244" s="5">
        <v>2</v>
      </c>
      <c r="HC244" s="5" t="s">
        <v>13373</v>
      </c>
      <c r="HD244" s="5" t="s">
        <v>13372</v>
      </c>
      <c r="HE244" s="5" t="s">
        <v>13371</v>
      </c>
      <c r="HF244" s="5" t="s">
        <v>13370</v>
      </c>
      <c r="HG244" s="5" t="s">
        <v>13369</v>
      </c>
      <c r="HH244" s="5" t="s">
        <v>13368</v>
      </c>
      <c r="HI244" s="5" t="s">
        <v>13367</v>
      </c>
    </row>
    <row r="245" spans="1:217" s="5" customFormat="1" x14ac:dyDescent="0.2">
      <c r="A245" s="5" t="s">
        <v>13366</v>
      </c>
      <c r="B245" s="5" t="s">
        <v>13365</v>
      </c>
      <c r="C245" s="5">
        <v>434509</v>
      </c>
      <c r="E245" s="5" t="s">
        <v>166</v>
      </c>
      <c r="F245" s="5" t="s">
        <v>167</v>
      </c>
      <c r="G245" s="5" t="s">
        <v>168</v>
      </c>
      <c r="H245" s="5" t="s">
        <v>169</v>
      </c>
      <c r="I245" s="5" t="s">
        <v>170</v>
      </c>
      <c r="J245" s="5" t="s">
        <v>171</v>
      </c>
      <c r="M245" s="5" t="s">
        <v>172</v>
      </c>
      <c r="N245" s="5" t="s">
        <v>167</v>
      </c>
      <c r="O245" s="5" t="s">
        <v>671</v>
      </c>
      <c r="P245" s="5">
        <v>1113379</v>
      </c>
      <c r="Q245" s="5">
        <v>1113379</v>
      </c>
      <c r="R245" s="6">
        <v>42944.76458333333</v>
      </c>
      <c r="S245" s="6">
        <v>42978.464583333334</v>
      </c>
      <c r="T245" s="6">
        <v>43588.409722222219</v>
      </c>
      <c r="U245" s="6">
        <v>42978.464583333334</v>
      </c>
      <c r="Y245" s="5" t="s">
        <v>12634</v>
      </c>
      <c r="AC245" s="5">
        <v>0</v>
      </c>
      <c r="AH245" s="5" t="s">
        <v>13364</v>
      </c>
      <c r="AJ245" s="5">
        <v>1110204</v>
      </c>
      <c r="AK245" s="5">
        <v>1113379</v>
      </c>
      <c r="AL245" s="5" t="s">
        <v>282</v>
      </c>
      <c r="AZ245" s="5" t="s">
        <v>13363</v>
      </c>
      <c r="DE245" s="5" t="s">
        <v>9631</v>
      </c>
      <c r="EB245" s="5" t="s">
        <v>9743</v>
      </c>
      <c r="EF245" s="5" t="s">
        <v>526</v>
      </c>
      <c r="FM245" s="5" t="s">
        <v>13362</v>
      </c>
      <c r="FN245" s="5">
        <v>9.2233720368547697E+18</v>
      </c>
      <c r="FV245" s="5" t="s">
        <v>662</v>
      </c>
      <c r="FX245" s="5" t="s">
        <v>10662</v>
      </c>
      <c r="GI245" s="5">
        <v>2</v>
      </c>
      <c r="HC245" s="5" t="s">
        <v>13361</v>
      </c>
    </row>
    <row r="246" spans="1:217" s="5" customFormat="1" x14ac:dyDescent="0.2">
      <c r="A246" s="5" t="s">
        <v>13360</v>
      </c>
      <c r="B246" s="5" t="s">
        <v>12631</v>
      </c>
      <c r="C246" s="5">
        <v>434508</v>
      </c>
      <c r="E246" s="5" t="s">
        <v>166</v>
      </c>
      <c r="F246" s="5" t="s">
        <v>167</v>
      </c>
      <c r="G246" s="5" t="s">
        <v>168</v>
      </c>
      <c r="H246" s="5" t="s">
        <v>169</v>
      </c>
      <c r="I246" s="5" t="s">
        <v>170</v>
      </c>
      <c r="J246" s="5" t="s">
        <v>171</v>
      </c>
      <c r="M246" s="5" t="s">
        <v>172</v>
      </c>
      <c r="N246" s="5" t="s">
        <v>167</v>
      </c>
      <c r="O246" s="5">
        <v>1110204</v>
      </c>
      <c r="P246" s="5">
        <v>1113379</v>
      </c>
      <c r="Q246" s="5">
        <v>1113379</v>
      </c>
      <c r="R246" s="6">
        <v>42944.761805555558</v>
      </c>
      <c r="S246" s="6">
        <v>42969.385416666664</v>
      </c>
      <c r="T246" s="6">
        <v>43588.409722222219</v>
      </c>
      <c r="U246" s="6">
        <v>42969.385416666664</v>
      </c>
      <c r="Y246" s="5" t="s">
        <v>12634</v>
      </c>
      <c r="AC246" s="5">
        <v>0</v>
      </c>
      <c r="AH246" s="5" t="s">
        <v>13359</v>
      </c>
      <c r="AJ246" s="5">
        <v>1113379</v>
      </c>
      <c r="AK246" s="5">
        <v>1114537</v>
      </c>
      <c r="AL246" s="5" t="s">
        <v>282</v>
      </c>
      <c r="AM246" s="5" t="s">
        <v>668</v>
      </c>
      <c r="AZ246" s="5" t="s">
        <v>12632</v>
      </c>
      <c r="BA246" s="5" t="s">
        <v>13358</v>
      </c>
      <c r="DE246" s="5" t="s">
        <v>9631</v>
      </c>
      <c r="EB246" s="5" t="s">
        <v>9743</v>
      </c>
      <c r="FM246" s="5" t="s">
        <v>13357</v>
      </c>
      <c r="FN246" s="5">
        <v>9.2233720368547697E+18</v>
      </c>
      <c r="FV246" s="5" t="s">
        <v>662</v>
      </c>
      <c r="FX246" s="5" t="s">
        <v>10663</v>
      </c>
      <c r="GI246" s="5">
        <v>2</v>
      </c>
      <c r="HC246" s="5" t="s">
        <v>13356</v>
      </c>
      <c r="HD246" s="5" t="s">
        <v>13355</v>
      </c>
      <c r="HE246" s="5" t="s">
        <v>13354</v>
      </c>
      <c r="HF246" s="5" t="s">
        <v>13353</v>
      </c>
    </row>
    <row r="247" spans="1:217" s="5" customFormat="1" x14ac:dyDescent="0.2">
      <c r="A247" s="5" t="s">
        <v>13352</v>
      </c>
      <c r="B247" s="5" t="s">
        <v>13128</v>
      </c>
      <c r="C247" s="5">
        <v>434507</v>
      </c>
      <c r="E247" s="5" t="s">
        <v>166</v>
      </c>
      <c r="F247" s="5" t="s">
        <v>167</v>
      </c>
      <c r="G247" s="5" t="s">
        <v>168</v>
      </c>
      <c r="H247" s="5" t="s">
        <v>169</v>
      </c>
      <c r="I247" s="5" t="s">
        <v>170</v>
      </c>
      <c r="J247" s="5" t="s">
        <v>171</v>
      </c>
      <c r="M247" s="5" t="s">
        <v>172</v>
      </c>
      <c r="N247" s="5" t="s">
        <v>167</v>
      </c>
      <c r="P247" s="5">
        <v>1113379</v>
      </c>
      <c r="Q247" s="5">
        <v>1113379</v>
      </c>
      <c r="R247" s="6">
        <v>42944.757638888892</v>
      </c>
      <c r="S247" s="6">
        <v>42976.383333333331</v>
      </c>
      <c r="T247" s="6">
        <v>43588.409722222219</v>
      </c>
      <c r="U247" s="6">
        <v>42976.383333333331</v>
      </c>
      <c r="Y247" s="5" t="s">
        <v>12634</v>
      </c>
      <c r="AC247" s="5">
        <v>0</v>
      </c>
      <c r="AH247" s="5" t="s">
        <v>13351</v>
      </c>
      <c r="AJ247" s="5">
        <v>1113379</v>
      </c>
      <c r="AK247" s="5" t="s">
        <v>282</v>
      </c>
      <c r="AZ247" s="5" t="s">
        <v>11974</v>
      </c>
      <c r="DE247" s="5" t="s">
        <v>9631</v>
      </c>
      <c r="EB247" s="5" t="s">
        <v>9743</v>
      </c>
      <c r="EF247" s="5" t="s">
        <v>526</v>
      </c>
      <c r="FM247" s="5" t="s">
        <v>13350</v>
      </c>
      <c r="FN247" s="5">
        <v>9.2233720368547697E+18</v>
      </c>
      <c r="FV247" s="5" t="s">
        <v>662</v>
      </c>
      <c r="FX247" s="5" t="s">
        <v>10662</v>
      </c>
      <c r="GI247" s="5">
        <v>2</v>
      </c>
      <c r="HC247" s="5" t="s">
        <v>13349</v>
      </c>
    </row>
    <row r="248" spans="1:217" s="5" customFormat="1" x14ac:dyDescent="0.2">
      <c r="A248" s="5" t="s">
        <v>13348</v>
      </c>
      <c r="B248" s="5" t="s">
        <v>13347</v>
      </c>
      <c r="C248" s="5">
        <v>434499</v>
      </c>
      <c r="E248" s="5" t="s">
        <v>166</v>
      </c>
      <c r="F248" s="5" t="s">
        <v>167</v>
      </c>
      <c r="G248" s="5" t="s">
        <v>168</v>
      </c>
      <c r="H248" s="5" t="s">
        <v>169</v>
      </c>
      <c r="I248" s="5" t="s">
        <v>170</v>
      </c>
      <c r="J248" s="5" t="s">
        <v>171</v>
      </c>
      <c r="M248" s="5" t="s">
        <v>172</v>
      </c>
      <c r="N248" s="5" t="s">
        <v>167</v>
      </c>
      <c r="O248" s="5" t="s">
        <v>184</v>
      </c>
      <c r="P248" s="5">
        <v>1110204</v>
      </c>
      <c r="Q248" s="5">
        <v>1110204</v>
      </c>
      <c r="R248" s="6">
        <v>42944.655555555553</v>
      </c>
      <c r="S248" s="6">
        <v>42951.402777777781</v>
      </c>
      <c r="T248" s="6">
        <v>43588.409722222219</v>
      </c>
      <c r="U248" s="6">
        <v>42951.402777777781</v>
      </c>
      <c r="Y248" s="5" t="s">
        <v>1725</v>
      </c>
      <c r="AC248" s="5">
        <v>0</v>
      </c>
      <c r="AH248" s="5" t="s">
        <v>13346</v>
      </c>
      <c r="AJ248" s="5">
        <v>1110204</v>
      </c>
      <c r="CH248" s="5" t="s">
        <v>13345</v>
      </c>
      <c r="DE248" s="5" t="s">
        <v>9631</v>
      </c>
      <c r="FM248" s="5" t="s">
        <v>13344</v>
      </c>
      <c r="FN248" s="5">
        <v>9.2233720368547697E+18</v>
      </c>
      <c r="FV248" s="5" t="s">
        <v>662</v>
      </c>
      <c r="FX248" s="5" t="s">
        <v>10664</v>
      </c>
      <c r="GI248" s="5">
        <v>1</v>
      </c>
    </row>
    <row r="249" spans="1:217" s="5" customFormat="1" x14ac:dyDescent="0.2">
      <c r="A249" s="5" t="s">
        <v>13343</v>
      </c>
      <c r="B249" s="5" t="s">
        <v>13342</v>
      </c>
      <c r="C249" s="5">
        <v>434498</v>
      </c>
      <c r="E249" s="5" t="s">
        <v>166</v>
      </c>
      <c r="F249" s="5" t="s">
        <v>167</v>
      </c>
      <c r="G249" s="5" t="s">
        <v>168</v>
      </c>
      <c r="H249" s="5" t="s">
        <v>169</v>
      </c>
      <c r="I249" s="5" t="s">
        <v>170</v>
      </c>
      <c r="J249" s="5" t="s">
        <v>171</v>
      </c>
      <c r="M249" s="5" t="s">
        <v>172</v>
      </c>
      <c r="N249" s="5" t="s">
        <v>167</v>
      </c>
      <c r="O249" s="5" t="s">
        <v>184</v>
      </c>
      <c r="P249" s="5">
        <v>1110204</v>
      </c>
      <c r="Q249" s="5">
        <v>1110204</v>
      </c>
      <c r="R249" s="6">
        <v>42944.654166666667</v>
      </c>
      <c r="S249" s="6">
        <v>42949.413194444445</v>
      </c>
      <c r="T249" s="6">
        <v>43588.409722222219</v>
      </c>
      <c r="U249" s="6">
        <v>42949.413194444445</v>
      </c>
      <c r="Y249" s="5" t="s">
        <v>1725</v>
      </c>
      <c r="AC249" s="5">
        <v>0</v>
      </c>
      <c r="AH249" s="5" t="s">
        <v>13341</v>
      </c>
      <c r="AJ249" s="5">
        <v>1110204</v>
      </c>
      <c r="BU249" s="5" t="s">
        <v>13340</v>
      </c>
      <c r="DE249" s="5" t="s">
        <v>9631</v>
      </c>
      <c r="FM249" s="5" t="s">
        <v>13339</v>
      </c>
      <c r="FN249" s="5">
        <v>9.2233720368547697E+18</v>
      </c>
      <c r="FV249" s="5" t="s">
        <v>662</v>
      </c>
      <c r="FX249" s="5" t="s">
        <v>10664</v>
      </c>
      <c r="GI249" s="5">
        <v>1</v>
      </c>
    </row>
    <row r="250" spans="1:217" s="5" customFormat="1" x14ac:dyDescent="0.2">
      <c r="A250" s="5" t="s">
        <v>13338</v>
      </c>
      <c r="B250" s="5" t="s">
        <v>13337</v>
      </c>
      <c r="C250" s="5">
        <v>434490</v>
      </c>
      <c r="E250" s="5" t="s">
        <v>180</v>
      </c>
      <c r="F250" s="5" t="s">
        <v>167</v>
      </c>
      <c r="G250" s="5" t="s">
        <v>168</v>
      </c>
      <c r="H250" s="5" t="s">
        <v>169</v>
      </c>
      <c r="I250" s="5" t="s">
        <v>170</v>
      </c>
      <c r="J250" s="5" t="s">
        <v>171</v>
      </c>
      <c r="M250" s="5" t="s">
        <v>172</v>
      </c>
      <c r="N250" s="5" t="s">
        <v>167</v>
      </c>
      <c r="O250" s="5">
        <v>1110204</v>
      </c>
      <c r="P250" s="5" t="s">
        <v>181</v>
      </c>
      <c r="Q250" s="5" t="s">
        <v>181</v>
      </c>
      <c r="R250" s="6">
        <v>42944.626388888886</v>
      </c>
      <c r="S250" s="6">
        <v>42983.669444444444</v>
      </c>
      <c r="T250" s="6">
        <v>43588.409722222219</v>
      </c>
      <c r="U250" s="6">
        <v>42983.669444444444</v>
      </c>
      <c r="AC250" s="5">
        <v>0</v>
      </c>
      <c r="AH250" s="5" t="s">
        <v>13336</v>
      </c>
      <c r="AJ250" s="5" t="s">
        <v>181</v>
      </c>
      <c r="DE250" s="5" t="s">
        <v>9631</v>
      </c>
      <c r="EB250" s="5" t="s">
        <v>9568</v>
      </c>
      <c r="FM250" s="5" t="s">
        <v>13335</v>
      </c>
      <c r="FN250" s="5">
        <v>9.2233720368547697E+18</v>
      </c>
      <c r="FV250" s="5" t="s">
        <v>662</v>
      </c>
      <c r="GH250" s="5" t="s">
        <v>13334</v>
      </c>
      <c r="GI250" s="5">
        <v>0</v>
      </c>
      <c r="HC250" s="5" t="s">
        <v>13333</v>
      </c>
      <c r="HD250" s="5" t="s">
        <v>13332</v>
      </c>
    </row>
    <row r="251" spans="1:217" s="5" customFormat="1" x14ac:dyDescent="0.2">
      <c r="A251" s="5" t="s">
        <v>13331</v>
      </c>
      <c r="B251" s="5" t="s">
        <v>13330</v>
      </c>
      <c r="C251" s="5">
        <v>434387</v>
      </c>
      <c r="E251" s="5" t="s">
        <v>166</v>
      </c>
      <c r="F251" s="5" t="s">
        <v>167</v>
      </c>
      <c r="G251" s="5" t="s">
        <v>168</v>
      </c>
      <c r="H251" s="5" t="s">
        <v>169</v>
      </c>
      <c r="I251" s="5" t="s">
        <v>170</v>
      </c>
      <c r="J251" s="5" t="s">
        <v>171</v>
      </c>
      <c r="M251" s="5" t="s">
        <v>172</v>
      </c>
      <c r="N251" s="5" t="s">
        <v>167</v>
      </c>
      <c r="O251" s="5">
        <v>1117510</v>
      </c>
      <c r="P251" s="5" t="s">
        <v>206</v>
      </c>
      <c r="Q251" s="5" t="s">
        <v>206</v>
      </c>
      <c r="R251" s="6">
        <v>42943.532638888886</v>
      </c>
      <c r="S251" s="6">
        <v>42964.631249999999</v>
      </c>
      <c r="T251" s="6">
        <v>43588.409722222219</v>
      </c>
      <c r="U251" s="6">
        <v>42964.631249999999</v>
      </c>
      <c r="Y251" s="5" t="s">
        <v>7268</v>
      </c>
      <c r="AC251" s="5">
        <v>0</v>
      </c>
      <c r="AH251" s="5" t="s">
        <v>13329</v>
      </c>
      <c r="AJ251" s="5">
        <v>1117510</v>
      </c>
      <c r="AK251" s="5" t="s">
        <v>206</v>
      </c>
      <c r="DE251" s="5" t="s">
        <v>9631</v>
      </c>
      <c r="FM251" s="5" t="s">
        <v>13328</v>
      </c>
      <c r="FN251" s="5">
        <v>9.2233720368547697E+18</v>
      </c>
      <c r="FV251" s="5" t="s">
        <v>662</v>
      </c>
      <c r="FX251" s="5" t="s">
        <v>10664</v>
      </c>
      <c r="FY251" s="5" t="s">
        <v>10663</v>
      </c>
      <c r="GI251" s="5">
        <v>3</v>
      </c>
      <c r="HC251" s="5" t="s">
        <v>13327</v>
      </c>
      <c r="HD251" s="5" t="s">
        <v>13326</v>
      </c>
      <c r="HE251" s="5" t="s">
        <v>13325</v>
      </c>
      <c r="HF251" s="5" t="s">
        <v>13324</v>
      </c>
      <c r="HG251" s="5" t="s">
        <v>13323</v>
      </c>
      <c r="HH251" s="5" t="s">
        <v>13322</v>
      </c>
      <c r="HI251" s="5" t="s">
        <v>13321</v>
      </c>
    </row>
    <row r="252" spans="1:217" s="5" customFormat="1" x14ac:dyDescent="0.2">
      <c r="A252" s="5" t="s">
        <v>13320</v>
      </c>
      <c r="B252" s="5" t="s">
        <v>13319</v>
      </c>
      <c r="C252" s="5">
        <v>434386</v>
      </c>
      <c r="E252" s="5" t="s">
        <v>180</v>
      </c>
      <c r="F252" s="5" t="s">
        <v>167</v>
      </c>
      <c r="G252" s="5" t="s">
        <v>168</v>
      </c>
      <c r="H252" s="5" t="s">
        <v>169</v>
      </c>
      <c r="I252" s="5" t="s">
        <v>170</v>
      </c>
      <c r="J252" s="5" t="s">
        <v>171</v>
      </c>
      <c r="M252" s="5" t="s">
        <v>172</v>
      </c>
      <c r="N252" s="5" t="s">
        <v>167</v>
      </c>
      <c r="O252" s="5" t="s">
        <v>668</v>
      </c>
      <c r="P252" s="5" t="s">
        <v>206</v>
      </c>
      <c r="Q252" s="5" t="s">
        <v>206</v>
      </c>
      <c r="R252" s="6">
        <v>42943.531944444447</v>
      </c>
      <c r="S252" s="6">
        <v>42944.385416666664</v>
      </c>
      <c r="T252" s="6">
        <v>43588.409722222219</v>
      </c>
      <c r="U252" s="6">
        <v>42944.385416666664</v>
      </c>
      <c r="AC252" s="5">
        <v>0</v>
      </c>
      <c r="AH252" s="5" t="s">
        <v>13318</v>
      </c>
      <c r="AJ252" s="5">
        <v>1110204</v>
      </c>
      <c r="AK252" s="5" t="s">
        <v>206</v>
      </c>
      <c r="DE252" s="5" t="s">
        <v>9631</v>
      </c>
      <c r="FM252" s="5" t="s">
        <v>13317</v>
      </c>
      <c r="FN252" s="5">
        <v>9.2233720368547697E+18</v>
      </c>
      <c r="FV252" s="5" t="s">
        <v>662</v>
      </c>
      <c r="FX252" s="5" t="s">
        <v>10664</v>
      </c>
      <c r="HC252" s="5" t="s">
        <v>13316</v>
      </c>
      <c r="HD252" s="5" t="s">
        <v>13315</v>
      </c>
    </row>
    <row r="253" spans="1:217" s="5" customFormat="1" x14ac:dyDescent="0.2">
      <c r="A253" s="5" t="s">
        <v>13314</v>
      </c>
      <c r="B253" s="5" t="s">
        <v>13313</v>
      </c>
      <c r="C253" s="5">
        <v>434361</v>
      </c>
      <c r="E253" s="5" t="s">
        <v>166</v>
      </c>
      <c r="F253" s="5" t="s">
        <v>167</v>
      </c>
      <c r="G253" s="5" t="s">
        <v>168</v>
      </c>
      <c r="H253" s="5" t="s">
        <v>169</v>
      </c>
      <c r="I253" s="5" t="s">
        <v>170</v>
      </c>
      <c r="J253" s="5" t="s">
        <v>171</v>
      </c>
      <c r="M253" s="5" t="s">
        <v>172</v>
      </c>
      <c r="N253" s="5" t="s">
        <v>167</v>
      </c>
      <c r="O253" s="5" t="s">
        <v>350</v>
      </c>
      <c r="P253" s="5" t="s">
        <v>668</v>
      </c>
      <c r="Q253" s="5" t="s">
        <v>668</v>
      </c>
      <c r="R253" s="6">
        <v>42943.456250000003</v>
      </c>
      <c r="S253" s="6">
        <v>42964.42291666667</v>
      </c>
      <c r="T253" s="6">
        <v>43588.409722222219</v>
      </c>
      <c r="U253" s="6">
        <v>42964.42291666667</v>
      </c>
      <c r="Y253" s="5" t="s">
        <v>5845</v>
      </c>
      <c r="AC253" s="5">
        <v>0</v>
      </c>
      <c r="AJ253" s="5" t="s">
        <v>668</v>
      </c>
      <c r="DE253" s="5" t="s">
        <v>9631</v>
      </c>
      <c r="FM253" s="5" t="s">
        <v>13312</v>
      </c>
      <c r="FN253" s="5">
        <v>9.2233720368547697E+18</v>
      </c>
      <c r="FV253" s="5" t="s">
        <v>662</v>
      </c>
      <c r="FX253" s="5" t="s">
        <v>10663</v>
      </c>
      <c r="GI253" s="5">
        <v>3</v>
      </c>
      <c r="HC253" s="5" t="s">
        <v>13311</v>
      </c>
    </row>
    <row r="254" spans="1:217" s="5" customFormat="1" x14ac:dyDescent="0.2">
      <c r="A254" s="5" t="s">
        <v>13310</v>
      </c>
      <c r="B254" s="5" t="s">
        <v>13309</v>
      </c>
      <c r="C254" s="5">
        <v>434277</v>
      </c>
      <c r="E254" s="5" t="s">
        <v>166</v>
      </c>
      <c r="F254" s="5" t="s">
        <v>167</v>
      </c>
      <c r="G254" s="5" t="s">
        <v>168</v>
      </c>
      <c r="H254" s="5" t="s">
        <v>169</v>
      </c>
      <c r="I254" s="5" t="s">
        <v>170</v>
      </c>
      <c r="J254" s="5" t="s">
        <v>171</v>
      </c>
      <c r="M254" s="5" t="s">
        <v>172</v>
      </c>
      <c r="N254" s="5" t="s">
        <v>167</v>
      </c>
      <c r="O254" s="5" t="s">
        <v>671</v>
      </c>
      <c r="P254" s="5" t="s">
        <v>668</v>
      </c>
      <c r="Q254" s="5" t="s">
        <v>668</v>
      </c>
      <c r="R254" s="6">
        <v>42942.601388888892</v>
      </c>
      <c r="S254" s="6">
        <v>43152.585416666669</v>
      </c>
      <c r="T254" s="6">
        <v>43588.409722222219</v>
      </c>
      <c r="U254" s="6">
        <v>43152.585416666669</v>
      </c>
      <c r="Y254" s="5" t="s">
        <v>615</v>
      </c>
      <c r="AC254" s="5">
        <v>0</v>
      </c>
      <c r="AH254" s="5" t="s">
        <v>13308</v>
      </c>
      <c r="AJ254" s="5" t="s">
        <v>668</v>
      </c>
      <c r="DE254" s="5" t="s">
        <v>9631</v>
      </c>
      <c r="FM254" s="5" t="s">
        <v>13307</v>
      </c>
      <c r="FN254" s="5">
        <v>9.2233720368547697E+18</v>
      </c>
      <c r="FV254" s="5" t="s">
        <v>662</v>
      </c>
      <c r="FX254" s="5" t="s">
        <v>10664</v>
      </c>
      <c r="FY254" s="5" t="s">
        <v>12930</v>
      </c>
      <c r="FZ254" s="5" t="s">
        <v>12443</v>
      </c>
      <c r="GA254" s="5" t="s">
        <v>13306</v>
      </c>
      <c r="GB254" s="5" t="s">
        <v>6228</v>
      </c>
      <c r="GI254" s="5">
        <v>2</v>
      </c>
    </row>
    <row r="255" spans="1:217" s="5" customFormat="1" x14ac:dyDescent="0.2">
      <c r="A255" s="5" t="s">
        <v>13305</v>
      </c>
      <c r="B255" s="5" t="s">
        <v>13304</v>
      </c>
      <c r="C255" s="5">
        <v>434275</v>
      </c>
      <c r="E255" s="5" t="s">
        <v>166</v>
      </c>
      <c r="F255" s="5" t="s">
        <v>167</v>
      </c>
      <c r="G255" s="5" t="s">
        <v>168</v>
      </c>
      <c r="H255" s="5" t="s">
        <v>169</v>
      </c>
      <c r="I255" s="5" t="s">
        <v>170</v>
      </c>
      <c r="J255" s="5" t="s">
        <v>171</v>
      </c>
      <c r="M255" s="5" t="s">
        <v>172</v>
      </c>
      <c r="N255" s="5" t="s">
        <v>167</v>
      </c>
      <c r="O255" s="5" t="s">
        <v>668</v>
      </c>
      <c r="P255" s="5" t="s">
        <v>668</v>
      </c>
      <c r="Q255" s="5" t="s">
        <v>668</v>
      </c>
      <c r="R255" s="6">
        <v>42942.600694444445</v>
      </c>
      <c r="S255" s="6">
        <v>43124.762499999997</v>
      </c>
      <c r="T255" s="6">
        <v>43588.409722222219</v>
      </c>
      <c r="U255" s="6">
        <v>42964.586805555555</v>
      </c>
      <c r="Y255" s="5" t="s">
        <v>615</v>
      </c>
      <c r="AC255" s="5">
        <v>0</v>
      </c>
      <c r="AH255" s="5" t="s">
        <v>13303</v>
      </c>
      <c r="AJ255" s="5" t="s">
        <v>668</v>
      </c>
      <c r="DE255" s="5" t="s">
        <v>9631</v>
      </c>
      <c r="FM255" s="5" t="s">
        <v>13302</v>
      </c>
      <c r="FN255" s="5">
        <v>9.2233720368547697E+18</v>
      </c>
      <c r="FV255" s="5" t="s">
        <v>662</v>
      </c>
      <c r="FX255" s="5" t="s">
        <v>10664</v>
      </c>
      <c r="FY255" s="5" t="s">
        <v>10663</v>
      </c>
      <c r="GI255" s="5">
        <v>5</v>
      </c>
    </row>
    <row r="256" spans="1:217" s="5" customFormat="1" x14ac:dyDescent="0.2">
      <c r="A256" s="5" t="s">
        <v>13301</v>
      </c>
      <c r="B256" s="5" t="s">
        <v>13300</v>
      </c>
      <c r="C256" s="5">
        <v>434267</v>
      </c>
      <c r="E256" s="5" t="s">
        <v>166</v>
      </c>
      <c r="F256" s="5" t="s">
        <v>167</v>
      </c>
      <c r="G256" s="5" t="s">
        <v>168</v>
      </c>
      <c r="H256" s="5" t="s">
        <v>169</v>
      </c>
      <c r="I256" s="5" t="s">
        <v>170</v>
      </c>
      <c r="J256" s="5" t="s">
        <v>171</v>
      </c>
      <c r="M256" s="5" t="s">
        <v>172</v>
      </c>
      <c r="N256" s="5" t="s">
        <v>167</v>
      </c>
      <c r="O256" s="5" t="s">
        <v>668</v>
      </c>
      <c r="P256" s="5" t="s">
        <v>668</v>
      </c>
      <c r="Q256" s="5" t="s">
        <v>668</v>
      </c>
      <c r="R256" s="6">
        <v>42942.582638888889</v>
      </c>
      <c r="S256" s="6">
        <v>42943.565972222219</v>
      </c>
      <c r="T256" s="6">
        <v>43588.409722222219</v>
      </c>
      <c r="U256" s="6">
        <v>42943.565972222219</v>
      </c>
      <c r="Y256" s="5" t="s">
        <v>7268</v>
      </c>
      <c r="AC256" s="5">
        <v>0</v>
      </c>
      <c r="AH256" s="5" t="s">
        <v>13299</v>
      </c>
      <c r="AJ256" s="5" t="s">
        <v>668</v>
      </c>
      <c r="DE256" s="5" t="s">
        <v>9631</v>
      </c>
      <c r="FM256" s="5" t="s">
        <v>13298</v>
      </c>
      <c r="FN256" s="5">
        <v>9.2233720368547697E+18</v>
      </c>
      <c r="FV256" s="5" t="s">
        <v>662</v>
      </c>
      <c r="FX256" s="5" t="s">
        <v>10664</v>
      </c>
      <c r="GI256" s="5">
        <v>2</v>
      </c>
    </row>
    <row r="257" spans="1:214" s="5" customFormat="1" x14ac:dyDescent="0.2">
      <c r="A257" s="5" t="s">
        <v>13297</v>
      </c>
      <c r="B257" s="5" t="s">
        <v>13296</v>
      </c>
      <c r="C257" s="5">
        <v>434215</v>
      </c>
      <c r="E257" s="5" t="s">
        <v>166</v>
      </c>
      <c r="F257" s="5" t="s">
        <v>167</v>
      </c>
      <c r="G257" s="5" t="s">
        <v>168</v>
      </c>
      <c r="H257" s="5" t="s">
        <v>169</v>
      </c>
      <c r="I257" s="5" t="s">
        <v>170</v>
      </c>
      <c r="J257" s="5" t="s">
        <v>171</v>
      </c>
      <c r="M257" s="5" t="s">
        <v>172</v>
      </c>
      <c r="N257" s="5" t="s">
        <v>167</v>
      </c>
      <c r="O257" s="5" t="s">
        <v>185</v>
      </c>
      <c r="P257" s="5" t="s">
        <v>555</v>
      </c>
      <c r="Q257" s="5" t="s">
        <v>555</v>
      </c>
      <c r="R257" s="6">
        <v>42942.461111111108</v>
      </c>
      <c r="S257" s="6">
        <v>43160.707638888889</v>
      </c>
      <c r="T257" s="6">
        <v>43588.409722222219</v>
      </c>
      <c r="U257" s="6">
        <v>43081.582638888889</v>
      </c>
      <c r="Y257" s="5" t="s">
        <v>615</v>
      </c>
      <c r="AC257" s="5">
        <v>0</v>
      </c>
      <c r="AH257" s="5" t="s">
        <v>13295</v>
      </c>
      <c r="AJ257" s="5" t="s">
        <v>181</v>
      </c>
      <c r="AK257" s="5" t="s">
        <v>185</v>
      </c>
      <c r="AL257" s="5" t="s">
        <v>555</v>
      </c>
      <c r="BG257" s="5" t="s">
        <v>13294</v>
      </c>
      <c r="BU257" s="5" t="s">
        <v>13293</v>
      </c>
      <c r="DE257" s="5" t="s">
        <v>9631</v>
      </c>
      <c r="FM257" s="5" t="s">
        <v>13292</v>
      </c>
      <c r="FN257" s="5">
        <v>9.2233720368547697E+18</v>
      </c>
      <c r="FV257" s="5" t="s">
        <v>662</v>
      </c>
      <c r="FX257" s="5" t="s">
        <v>10664</v>
      </c>
      <c r="FY257" s="5" t="s">
        <v>11582</v>
      </c>
      <c r="GI257" s="5">
        <v>2</v>
      </c>
      <c r="HC257" s="5" t="s">
        <v>13291</v>
      </c>
      <c r="HD257" s="5" t="s">
        <v>13290</v>
      </c>
    </row>
    <row r="258" spans="1:214" s="5" customFormat="1" x14ac:dyDescent="0.2">
      <c r="A258" s="5" t="s">
        <v>13289</v>
      </c>
      <c r="B258" s="5" t="s">
        <v>13288</v>
      </c>
      <c r="C258" s="5">
        <v>434205</v>
      </c>
      <c r="E258" s="5" t="s">
        <v>166</v>
      </c>
      <c r="F258" s="5" t="s">
        <v>167</v>
      </c>
      <c r="G258" s="5" t="s">
        <v>168</v>
      </c>
      <c r="H258" s="5" t="s">
        <v>169</v>
      </c>
      <c r="I258" s="5" t="s">
        <v>170</v>
      </c>
      <c r="J258" s="5" t="s">
        <v>171</v>
      </c>
      <c r="M258" s="5" t="s">
        <v>172</v>
      </c>
      <c r="N258" s="5" t="s">
        <v>167</v>
      </c>
      <c r="O258" s="5" t="s">
        <v>350</v>
      </c>
      <c r="P258" s="5" t="s">
        <v>668</v>
      </c>
      <c r="Q258" s="5" t="s">
        <v>668</v>
      </c>
      <c r="R258" s="6">
        <v>42942.441666666666</v>
      </c>
      <c r="S258" s="6">
        <v>42943.64166666667</v>
      </c>
      <c r="T258" s="6">
        <v>43588.409722222219</v>
      </c>
      <c r="U258" s="6">
        <v>42943.64166666667</v>
      </c>
      <c r="Y258" s="5" t="s">
        <v>5845</v>
      </c>
      <c r="AC258" s="5">
        <v>0</v>
      </c>
      <c r="AH258" s="5" t="s">
        <v>13287</v>
      </c>
      <c r="AJ258" s="5" t="s">
        <v>668</v>
      </c>
      <c r="DE258" s="5" t="s">
        <v>9631</v>
      </c>
      <c r="EF258" s="5" t="s">
        <v>526</v>
      </c>
      <c r="FM258" s="5" t="s">
        <v>13286</v>
      </c>
      <c r="FN258" s="5">
        <v>9.2233720368547697E+18</v>
      </c>
      <c r="FV258" s="5" t="s">
        <v>662</v>
      </c>
      <c r="FX258" s="5" t="s">
        <v>10664</v>
      </c>
      <c r="GI258" s="5">
        <v>2</v>
      </c>
    </row>
    <row r="259" spans="1:214" s="5" customFormat="1" x14ac:dyDescent="0.2">
      <c r="A259" s="5" t="s">
        <v>13285</v>
      </c>
      <c r="B259" s="5" t="s">
        <v>13284</v>
      </c>
      <c r="C259" s="5">
        <v>434201</v>
      </c>
      <c r="E259" s="5" t="s">
        <v>166</v>
      </c>
      <c r="F259" s="5" t="s">
        <v>167</v>
      </c>
      <c r="G259" s="5" t="s">
        <v>168</v>
      </c>
      <c r="H259" s="5" t="s">
        <v>169</v>
      </c>
      <c r="I259" s="5" t="s">
        <v>170</v>
      </c>
      <c r="J259" s="5" t="s">
        <v>171</v>
      </c>
      <c r="M259" s="5" t="s">
        <v>172</v>
      </c>
      <c r="N259" s="5" t="s">
        <v>167</v>
      </c>
      <c r="O259" s="5" t="s">
        <v>350</v>
      </c>
      <c r="P259" s="5" t="s">
        <v>668</v>
      </c>
      <c r="Q259" s="5" t="s">
        <v>668</v>
      </c>
      <c r="R259" s="6">
        <v>42942.435416666667</v>
      </c>
      <c r="S259" s="6">
        <v>42943.625</v>
      </c>
      <c r="T259" s="6">
        <v>43588.409722222219</v>
      </c>
      <c r="U259" s="6">
        <v>42943.625</v>
      </c>
      <c r="Y259" s="5" t="s">
        <v>5845</v>
      </c>
      <c r="AC259" s="5">
        <v>0</v>
      </c>
      <c r="AH259" s="5" t="s">
        <v>13283</v>
      </c>
      <c r="AJ259" s="5" t="s">
        <v>13197</v>
      </c>
      <c r="AK259" s="5" t="s">
        <v>206</v>
      </c>
      <c r="AL259" s="5" t="s">
        <v>668</v>
      </c>
      <c r="DE259" s="5" t="s">
        <v>9631</v>
      </c>
      <c r="EF259" s="5" t="s">
        <v>526</v>
      </c>
      <c r="FM259" s="5" t="s">
        <v>13282</v>
      </c>
      <c r="FN259" s="5">
        <v>9.2233720368547697E+18</v>
      </c>
      <c r="FV259" s="5" t="s">
        <v>662</v>
      </c>
      <c r="FX259" s="5" t="s">
        <v>10664</v>
      </c>
      <c r="GI259" s="5">
        <v>2</v>
      </c>
    </row>
    <row r="260" spans="1:214" s="5" customFormat="1" x14ac:dyDescent="0.2">
      <c r="A260" s="5" t="s">
        <v>13281</v>
      </c>
      <c r="B260" s="5" t="s">
        <v>13280</v>
      </c>
      <c r="C260" s="5">
        <v>434193</v>
      </c>
      <c r="E260" s="5" t="s">
        <v>166</v>
      </c>
      <c r="F260" s="5" t="s">
        <v>167</v>
      </c>
      <c r="G260" s="5" t="s">
        <v>168</v>
      </c>
      <c r="H260" s="5" t="s">
        <v>169</v>
      </c>
      <c r="I260" s="5" t="s">
        <v>170</v>
      </c>
      <c r="J260" s="5" t="s">
        <v>171</v>
      </c>
      <c r="M260" s="5" t="s">
        <v>172</v>
      </c>
      <c r="N260" s="5" t="s">
        <v>167</v>
      </c>
      <c r="O260" s="5" t="s">
        <v>671</v>
      </c>
      <c r="P260" s="5" t="s">
        <v>668</v>
      </c>
      <c r="Q260" s="5" t="s">
        <v>668</v>
      </c>
      <c r="R260" s="6">
        <v>42942.415277777778</v>
      </c>
      <c r="S260" s="6">
        <v>42943.658333333333</v>
      </c>
      <c r="T260" s="6">
        <v>43588.409722222219</v>
      </c>
      <c r="U260" s="6">
        <v>42943.656944444447</v>
      </c>
      <c r="W260" s="5" t="s">
        <v>12839</v>
      </c>
      <c r="Y260" s="5" t="s">
        <v>615</v>
      </c>
      <c r="AC260" s="5">
        <v>0</v>
      </c>
      <c r="AJ260" s="5" t="s">
        <v>13197</v>
      </c>
      <c r="AK260" s="5" t="s">
        <v>206</v>
      </c>
      <c r="AL260" s="5" t="s">
        <v>668</v>
      </c>
      <c r="DE260" s="5" t="s">
        <v>9631</v>
      </c>
      <c r="EF260" s="5" t="s">
        <v>526</v>
      </c>
      <c r="FM260" s="5" t="s">
        <v>13279</v>
      </c>
      <c r="FN260" s="5">
        <v>9.2233720368547697E+18</v>
      </c>
      <c r="FV260" s="5" t="s">
        <v>662</v>
      </c>
      <c r="FX260" s="5" t="s">
        <v>10907</v>
      </c>
      <c r="FY260" s="5" t="s">
        <v>10664</v>
      </c>
      <c r="GI260" s="5">
        <v>2</v>
      </c>
    </row>
    <row r="261" spans="1:214" s="5" customFormat="1" x14ac:dyDescent="0.2">
      <c r="A261" s="5" t="s">
        <v>13278</v>
      </c>
      <c r="B261" s="5" t="s">
        <v>13277</v>
      </c>
      <c r="C261" s="5">
        <v>434184</v>
      </c>
      <c r="E261" s="5" t="s">
        <v>166</v>
      </c>
      <c r="F261" s="5" t="s">
        <v>167</v>
      </c>
      <c r="G261" s="5" t="s">
        <v>168</v>
      </c>
      <c r="H261" s="5" t="s">
        <v>169</v>
      </c>
      <c r="I261" s="5" t="s">
        <v>170</v>
      </c>
      <c r="J261" s="5" t="s">
        <v>171</v>
      </c>
      <c r="M261" s="5" t="s">
        <v>172</v>
      </c>
      <c r="N261" s="5" t="s">
        <v>167</v>
      </c>
      <c r="O261" s="5" t="s">
        <v>184</v>
      </c>
      <c r="P261" s="5">
        <v>1110204</v>
      </c>
      <c r="Q261" s="5">
        <v>1110204</v>
      </c>
      <c r="R261" s="6">
        <v>42942.379166666666</v>
      </c>
      <c r="S261" s="6">
        <v>42944.629861111112</v>
      </c>
      <c r="T261" s="6">
        <v>43588.409722222219</v>
      </c>
      <c r="U261" s="6">
        <v>42943.584722222222</v>
      </c>
      <c r="AC261" s="5">
        <v>0</v>
      </c>
      <c r="AH261" s="5" t="s">
        <v>13276</v>
      </c>
      <c r="AJ261" s="5">
        <v>1110204</v>
      </c>
      <c r="AK261" s="5" t="s">
        <v>184</v>
      </c>
      <c r="AL261" s="5" t="s">
        <v>282</v>
      </c>
      <c r="CH261" s="5" t="s">
        <v>13275</v>
      </c>
      <c r="DE261" s="5" t="s">
        <v>9631</v>
      </c>
      <c r="EB261" s="5" t="s">
        <v>10666</v>
      </c>
      <c r="FM261" s="5" t="s">
        <v>13274</v>
      </c>
      <c r="FN261" s="5">
        <v>9.2233720368547697E+18</v>
      </c>
      <c r="FV261" s="5" t="s">
        <v>662</v>
      </c>
      <c r="FX261" s="5" t="s">
        <v>10664</v>
      </c>
      <c r="GI261" s="5">
        <v>3</v>
      </c>
      <c r="HC261" s="5" t="s">
        <v>13273</v>
      </c>
      <c r="HD261" s="5" t="s">
        <v>13272</v>
      </c>
    </row>
    <row r="262" spans="1:214" s="5" customFormat="1" x14ac:dyDescent="0.2">
      <c r="A262" s="5" t="s">
        <v>13271</v>
      </c>
      <c r="B262" s="5" t="s">
        <v>13031</v>
      </c>
      <c r="C262" s="5">
        <v>434178</v>
      </c>
      <c r="E262" s="5" t="s">
        <v>166</v>
      </c>
      <c r="F262" s="5" t="s">
        <v>167</v>
      </c>
      <c r="G262" s="5" t="s">
        <v>168</v>
      </c>
      <c r="H262" s="5" t="s">
        <v>169</v>
      </c>
      <c r="I262" s="5" t="s">
        <v>170</v>
      </c>
      <c r="J262" s="5" t="s">
        <v>171</v>
      </c>
      <c r="M262" s="5" t="s">
        <v>172</v>
      </c>
      <c r="N262" s="5" t="s">
        <v>167</v>
      </c>
      <c r="O262" s="5" t="s">
        <v>614</v>
      </c>
      <c r="P262" s="5" t="s">
        <v>282</v>
      </c>
      <c r="Q262" s="5" t="s">
        <v>282</v>
      </c>
      <c r="R262" s="6">
        <v>42941.979861111111</v>
      </c>
      <c r="S262" s="6">
        <v>42970.556944444441</v>
      </c>
      <c r="T262" s="6">
        <v>43588.409722222219</v>
      </c>
      <c r="U262" s="6">
        <v>42970.556944444441</v>
      </c>
      <c r="Y262" s="5" t="s">
        <v>1640</v>
      </c>
      <c r="AC262" s="5">
        <v>0</v>
      </c>
      <c r="AH262" s="5" t="s">
        <v>13270</v>
      </c>
      <c r="AJ262" s="5" t="s">
        <v>282</v>
      </c>
      <c r="BU262" s="5" t="s">
        <v>13269</v>
      </c>
      <c r="CH262" s="5" t="s">
        <v>13268</v>
      </c>
      <c r="DE262" s="5" t="s">
        <v>12662</v>
      </c>
      <c r="DF262" s="5" t="s">
        <v>10667</v>
      </c>
      <c r="DG262" s="5" t="s">
        <v>12660</v>
      </c>
      <c r="DH262" s="5" t="s">
        <v>9631</v>
      </c>
      <c r="EB262" s="5" t="s">
        <v>10666</v>
      </c>
      <c r="FM262" s="5" t="s">
        <v>13267</v>
      </c>
      <c r="FN262" s="5">
        <v>9.2233720368547697E+18</v>
      </c>
      <c r="FV262" s="5" t="s">
        <v>662</v>
      </c>
      <c r="FX262" s="5" t="s">
        <v>10664</v>
      </c>
      <c r="FY262" s="5" t="s">
        <v>10663</v>
      </c>
      <c r="GI262" s="5">
        <v>0</v>
      </c>
      <c r="GO262" s="5" t="s">
        <v>241</v>
      </c>
      <c r="HC262" s="5" t="s">
        <v>13266</v>
      </c>
    </row>
    <row r="263" spans="1:214" s="5" customFormat="1" x14ac:dyDescent="0.2">
      <c r="A263" s="5" t="s">
        <v>13265</v>
      </c>
      <c r="B263" s="5" t="s">
        <v>13264</v>
      </c>
      <c r="C263" s="5">
        <v>434078</v>
      </c>
      <c r="E263" s="5" t="s">
        <v>166</v>
      </c>
      <c r="F263" s="5" t="s">
        <v>167</v>
      </c>
      <c r="G263" s="5" t="s">
        <v>168</v>
      </c>
      <c r="H263" s="5" t="s">
        <v>169</v>
      </c>
      <c r="I263" s="5" t="s">
        <v>170</v>
      </c>
      <c r="J263" s="5" t="s">
        <v>171</v>
      </c>
      <c r="M263" s="5" t="s">
        <v>172</v>
      </c>
      <c r="N263" s="5" t="s">
        <v>167</v>
      </c>
      <c r="O263" s="5" t="s">
        <v>671</v>
      </c>
      <c r="P263" s="5">
        <v>1110204</v>
      </c>
      <c r="Q263" s="5">
        <v>1110204</v>
      </c>
      <c r="R263" s="6">
        <v>42941.459027777775</v>
      </c>
      <c r="S263" s="6">
        <v>42984.39166666667</v>
      </c>
      <c r="T263" s="6">
        <v>43588.409722222219</v>
      </c>
      <c r="U263" s="6">
        <v>42984.39166666667</v>
      </c>
      <c r="W263" s="5" t="s">
        <v>10672</v>
      </c>
      <c r="Y263" s="5" t="s">
        <v>1074</v>
      </c>
      <c r="AC263" s="5">
        <v>0</v>
      </c>
      <c r="AH263" s="5" t="s">
        <v>13263</v>
      </c>
      <c r="AJ263" s="5">
        <v>1110204</v>
      </c>
      <c r="BF263" s="5" t="s">
        <v>13262</v>
      </c>
      <c r="CH263" s="5" t="s">
        <v>13261</v>
      </c>
      <c r="DE263" s="5" t="s">
        <v>9631</v>
      </c>
      <c r="EB263" s="5" t="s">
        <v>12061</v>
      </c>
      <c r="FM263" s="5" t="s">
        <v>13260</v>
      </c>
      <c r="FN263" s="5">
        <v>9.2233720368547697E+18</v>
      </c>
      <c r="FV263" s="5" t="s">
        <v>662</v>
      </c>
      <c r="FX263" s="5" t="s">
        <v>10663</v>
      </c>
      <c r="FY263" s="5" t="s">
        <v>10662</v>
      </c>
      <c r="GI263" s="5">
        <v>3</v>
      </c>
    </row>
    <row r="264" spans="1:214" s="5" customFormat="1" x14ac:dyDescent="0.2">
      <c r="A264" s="5" t="s">
        <v>13259</v>
      </c>
      <c r="B264" s="5" t="s">
        <v>13258</v>
      </c>
      <c r="C264" s="5">
        <v>434077</v>
      </c>
      <c r="E264" s="5" t="s">
        <v>166</v>
      </c>
      <c r="F264" s="5" t="s">
        <v>167</v>
      </c>
      <c r="G264" s="5" t="s">
        <v>168</v>
      </c>
      <c r="H264" s="5" t="s">
        <v>169</v>
      </c>
      <c r="I264" s="5" t="s">
        <v>170</v>
      </c>
      <c r="J264" s="5" t="s">
        <v>171</v>
      </c>
      <c r="M264" s="5" t="s">
        <v>172</v>
      </c>
      <c r="N264" s="5" t="s">
        <v>167</v>
      </c>
      <c r="O264" s="5" t="s">
        <v>671</v>
      </c>
      <c r="P264" s="5" t="s">
        <v>671</v>
      </c>
      <c r="Q264" s="5" t="s">
        <v>671</v>
      </c>
      <c r="R264" s="6">
        <v>42941.455555555556</v>
      </c>
      <c r="S264" s="6">
        <v>42954.489583333336</v>
      </c>
      <c r="T264" s="6">
        <v>43588.409722222219</v>
      </c>
      <c r="U264" s="6">
        <v>42954.489583333336</v>
      </c>
      <c r="Y264" s="5" t="s">
        <v>1640</v>
      </c>
      <c r="AC264" s="5">
        <v>0</v>
      </c>
      <c r="DE264" s="5" t="s">
        <v>9631</v>
      </c>
      <c r="FM264" s="5" t="s">
        <v>13257</v>
      </c>
      <c r="FN264" s="5">
        <v>9.2233720368547697E+18</v>
      </c>
      <c r="FV264" s="5" t="s">
        <v>662</v>
      </c>
      <c r="FX264" s="5" t="s">
        <v>10907</v>
      </c>
      <c r="FY264" s="5" t="s">
        <v>10664</v>
      </c>
      <c r="GI264" s="5">
        <v>2</v>
      </c>
      <c r="HC264" s="5" t="s">
        <v>13256</v>
      </c>
    </row>
    <row r="265" spans="1:214" s="5" customFormat="1" x14ac:dyDescent="0.2">
      <c r="A265" s="5" t="s">
        <v>13255</v>
      </c>
      <c r="B265" s="5" t="s">
        <v>13254</v>
      </c>
      <c r="C265" s="5">
        <v>434047</v>
      </c>
      <c r="E265" s="5" t="s">
        <v>166</v>
      </c>
      <c r="F265" s="5" t="s">
        <v>553</v>
      </c>
      <c r="G265" s="5" t="s">
        <v>168</v>
      </c>
      <c r="H265" s="5" t="s">
        <v>169</v>
      </c>
      <c r="I265" s="5" t="s">
        <v>170</v>
      </c>
      <c r="J265" s="5" t="s">
        <v>171</v>
      </c>
      <c r="M265" s="5" t="s">
        <v>172</v>
      </c>
      <c r="P265" s="5" t="s">
        <v>10375</v>
      </c>
      <c r="Q265" s="5" t="s">
        <v>10375</v>
      </c>
      <c r="R265" s="6">
        <v>42940.943749999999</v>
      </c>
      <c r="S265" s="6">
        <v>43490.68472222222</v>
      </c>
      <c r="T265" s="6">
        <v>43588.409722222219</v>
      </c>
      <c r="Y265" s="5" t="s">
        <v>615</v>
      </c>
      <c r="AC265" s="5">
        <v>0</v>
      </c>
      <c r="AH265" s="5" t="s">
        <v>13253</v>
      </c>
      <c r="AJ265" s="5" t="s">
        <v>10375</v>
      </c>
      <c r="BR265" s="5" t="s">
        <v>13252</v>
      </c>
      <c r="CH265" s="5" t="s">
        <v>13251</v>
      </c>
      <c r="DE265" s="5" t="s">
        <v>9631</v>
      </c>
      <c r="EB265" s="5" t="s">
        <v>10086</v>
      </c>
      <c r="FM265" s="5" t="s">
        <v>13250</v>
      </c>
      <c r="FN265" s="5">
        <v>9.2233720368547697E+18</v>
      </c>
      <c r="FV265" s="5" t="s">
        <v>662</v>
      </c>
      <c r="HC265" s="5" t="s">
        <v>13249</v>
      </c>
    </row>
    <row r="266" spans="1:214" s="5" customFormat="1" x14ac:dyDescent="0.2">
      <c r="A266" s="5" t="s">
        <v>13248</v>
      </c>
      <c r="B266" s="5" t="s">
        <v>13247</v>
      </c>
      <c r="C266" s="5">
        <v>433934</v>
      </c>
      <c r="E266" s="5" t="s">
        <v>180</v>
      </c>
      <c r="F266" s="5" t="s">
        <v>167</v>
      </c>
      <c r="G266" s="5" t="s">
        <v>168</v>
      </c>
      <c r="H266" s="5" t="s">
        <v>169</v>
      </c>
      <c r="I266" s="5" t="s">
        <v>170</v>
      </c>
      <c r="J266" s="5" t="s">
        <v>171</v>
      </c>
      <c r="M266" s="5" t="s">
        <v>319</v>
      </c>
      <c r="N266" s="5" t="s">
        <v>167</v>
      </c>
      <c r="O266" s="5">
        <v>1119767</v>
      </c>
      <c r="P266" s="5" t="s">
        <v>181</v>
      </c>
      <c r="Q266" s="5" t="s">
        <v>181</v>
      </c>
      <c r="R266" s="6">
        <v>42937.527083333334</v>
      </c>
      <c r="S266" s="6">
        <v>43490.398611111108</v>
      </c>
      <c r="T266" s="6">
        <v>43588.409722222219</v>
      </c>
      <c r="U266" s="6">
        <v>43483.48333333333</v>
      </c>
      <c r="W266" s="5" t="s">
        <v>12904</v>
      </c>
      <c r="Y266" s="5" t="s">
        <v>615</v>
      </c>
      <c r="AC266" s="5">
        <v>0</v>
      </c>
      <c r="AD266" s="5" t="s">
        <v>7986</v>
      </c>
      <c r="AH266" s="5" t="s">
        <v>13246</v>
      </c>
      <c r="AJ266" s="5">
        <v>1109751</v>
      </c>
      <c r="AK266" s="5" t="s">
        <v>181</v>
      </c>
      <c r="AL266" s="5" t="s">
        <v>555</v>
      </c>
      <c r="BU266" s="5" t="s">
        <v>13245</v>
      </c>
      <c r="CH266" s="5" t="s">
        <v>13244</v>
      </c>
      <c r="DE266" s="5" t="s">
        <v>9631</v>
      </c>
      <c r="EB266" s="5" t="s">
        <v>10086</v>
      </c>
      <c r="ES266" s="6">
        <v>43487</v>
      </c>
      <c r="FM266" s="5" t="s">
        <v>13243</v>
      </c>
      <c r="FN266" s="5">
        <v>9.2233720368547697E+18</v>
      </c>
      <c r="FV266" s="5" t="s">
        <v>662</v>
      </c>
      <c r="FX266" s="5" t="s">
        <v>12901</v>
      </c>
      <c r="GI266" s="5">
        <v>2</v>
      </c>
      <c r="HC266" s="5" t="s">
        <v>13242</v>
      </c>
      <c r="HD266" s="5" t="s">
        <v>13241</v>
      </c>
      <c r="HE266" s="5" t="s">
        <v>13240</v>
      </c>
    </row>
    <row r="267" spans="1:214" s="5" customFormat="1" x14ac:dyDescent="0.2">
      <c r="A267" s="5" t="s">
        <v>13239</v>
      </c>
      <c r="B267" s="5" t="s">
        <v>13238</v>
      </c>
      <c r="C267" s="5">
        <v>433873</v>
      </c>
      <c r="E267" s="5" t="s">
        <v>166</v>
      </c>
      <c r="F267" s="5" t="s">
        <v>167</v>
      </c>
      <c r="G267" s="5" t="s">
        <v>168</v>
      </c>
      <c r="H267" s="5" t="s">
        <v>169</v>
      </c>
      <c r="I267" s="5" t="s">
        <v>170</v>
      </c>
      <c r="J267" s="5" t="s">
        <v>171</v>
      </c>
      <c r="M267" s="5" t="s">
        <v>172</v>
      </c>
      <c r="N267" s="5" t="s">
        <v>167</v>
      </c>
      <c r="O267" s="5" t="s">
        <v>671</v>
      </c>
      <c r="P267" s="5" t="s">
        <v>181</v>
      </c>
      <c r="Q267" s="5" t="s">
        <v>181</v>
      </c>
      <c r="R267" s="6">
        <v>42936.623611111114</v>
      </c>
      <c r="S267" s="6">
        <v>42940.548611111109</v>
      </c>
      <c r="T267" s="6">
        <v>43588.409722222219</v>
      </c>
      <c r="U267" s="6">
        <v>42940.548611111109</v>
      </c>
      <c r="W267" s="5" t="s">
        <v>11943</v>
      </c>
      <c r="AC267" s="5">
        <v>0</v>
      </c>
      <c r="AH267" s="5" t="s">
        <v>13237</v>
      </c>
      <c r="AJ267" s="5" t="s">
        <v>181</v>
      </c>
      <c r="CH267" s="5" t="s">
        <v>13236</v>
      </c>
      <c r="DE267" s="5" t="s">
        <v>9631</v>
      </c>
      <c r="FM267" s="5" t="s">
        <v>13235</v>
      </c>
      <c r="FN267" s="5">
        <v>9.2233720368547697E+18</v>
      </c>
      <c r="FV267" s="5" t="s">
        <v>662</v>
      </c>
      <c r="FX267" s="5" t="s">
        <v>10907</v>
      </c>
    </row>
    <row r="268" spans="1:214" s="5" customFormat="1" x14ac:dyDescent="0.2">
      <c r="A268" s="5" t="s">
        <v>13234</v>
      </c>
      <c r="B268" s="5" t="s">
        <v>13233</v>
      </c>
      <c r="C268" s="5">
        <v>433710</v>
      </c>
      <c r="E268" s="5" t="s">
        <v>180</v>
      </c>
      <c r="F268" s="5" t="s">
        <v>167</v>
      </c>
      <c r="G268" s="5" t="s">
        <v>168</v>
      </c>
      <c r="H268" s="5" t="s">
        <v>169</v>
      </c>
      <c r="I268" s="5" t="s">
        <v>170</v>
      </c>
      <c r="J268" s="5" t="s">
        <v>171</v>
      </c>
      <c r="M268" s="5" t="s">
        <v>172</v>
      </c>
      <c r="N268" s="5" t="s">
        <v>167</v>
      </c>
      <c r="O268" s="5">
        <v>1110204</v>
      </c>
      <c r="P268" s="5" t="s">
        <v>282</v>
      </c>
      <c r="Q268" s="5" t="s">
        <v>282</v>
      </c>
      <c r="R268" s="6">
        <v>42936.574305555558</v>
      </c>
      <c r="S268" s="6">
        <v>42962.638888888891</v>
      </c>
      <c r="T268" s="6">
        <v>43588.409722222219</v>
      </c>
      <c r="U268" s="6">
        <v>42962.638888888891</v>
      </c>
      <c r="Y268" s="5" t="s">
        <v>1725</v>
      </c>
      <c r="AC268" s="5">
        <v>0</v>
      </c>
      <c r="AJ268" s="5">
        <v>1110204</v>
      </c>
      <c r="AK268" s="5" t="s">
        <v>184</v>
      </c>
      <c r="AL268" s="5" t="s">
        <v>282</v>
      </c>
      <c r="BU268" s="5" t="s">
        <v>13232</v>
      </c>
      <c r="CH268" s="5" t="s">
        <v>13231</v>
      </c>
      <c r="DE268" s="5" t="s">
        <v>9631</v>
      </c>
      <c r="FM268" s="5" t="s">
        <v>13230</v>
      </c>
      <c r="FN268" s="5">
        <v>9.2233720368547697E+18</v>
      </c>
      <c r="FV268" s="5" t="s">
        <v>662</v>
      </c>
      <c r="GH268" s="5" t="s">
        <v>13229</v>
      </c>
      <c r="GO268" s="5" t="s">
        <v>241</v>
      </c>
      <c r="HC268" s="5" t="s">
        <v>13228</v>
      </c>
      <c r="HD268" s="5" t="s">
        <v>13227</v>
      </c>
      <c r="HE268" s="5" t="s">
        <v>13226</v>
      </c>
      <c r="HF268" s="5" t="s">
        <v>13225</v>
      </c>
    </row>
    <row r="269" spans="1:214" s="5" customFormat="1" x14ac:dyDescent="0.2">
      <c r="A269" s="5" t="s">
        <v>13224</v>
      </c>
      <c r="B269" s="5" t="s">
        <v>13223</v>
      </c>
      <c r="C269" s="5">
        <v>432794</v>
      </c>
      <c r="E269" s="5" t="s">
        <v>166</v>
      </c>
      <c r="F269" s="5" t="s">
        <v>553</v>
      </c>
      <c r="G269" s="5" t="s">
        <v>168</v>
      </c>
      <c r="H269" s="5" t="s">
        <v>169</v>
      </c>
      <c r="I269" s="5" t="s">
        <v>170</v>
      </c>
      <c r="J269" s="5" t="s">
        <v>171</v>
      </c>
      <c r="M269" s="5" t="s">
        <v>172</v>
      </c>
      <c r="P269" s="5" t="s">
        <v>555</v>
      </c>
      <c r="Q269" s="5" t="s">
        <v>555</v>
      </c>
      <c r="R269" s="6">
        <v>42936.370138888888</v>
      </c>
      <c r="S269" s="6">
        <v>43214.589583333334</v>
      </c>
      <c r="T269" s="6">
        <v>43588.409722222219</v>
      </c>
      <c r="Y269" s="5" t="s">
        <v>5845</v>
      </c>
      <c r="AC269" s="5">
        <v>0</v>
      </c>
      <c r="AD269" s="5" t="s">
        <v>7582</v>
      </c>
      <c r="AH269" s="5" t="s">
        <v>13222</v>
      </c>
      <c r="AJ269" s="5">
        <v>1110204</v>
      </c>
      <c r="AK269" s="5" t="s">
        <v>555</v>
      </c>
      <c r="CH269" s="5" t="s">
        <v>13221</v>
      </c>
      <c r="DE269" s="5" t="s">
        <v>9631</v>
      </c>
      <c r="FM269" s="5" t="s">
        <v>13220</v>
      </c>
      <c r="FN269" s="5">
        <v>9.2233720368547697E+18</v>
      </c>
      <c r="FV269" s="5" t="s">
        <v>662</v>
      </c>
      <c r="GP269" s="5" t="s">
        <v>13219</v>
      </c>
      <c r="HC269" s="5" t="s">
        <v>13218</v>
      </c>
      <c r="HD269" s="5" t="s">
        <v>13217</v>
      </c>
    </row>
    <row r="270" spans="1:214" s="5" customFormat="1" x14ac:dyDescent="0.2">
      <c r="A270" s="5" t="s">
        <v>13216</v>
      </c>
      <c r="B270" s="5" t="s">
        <v>13215</v>
      </c>
      <c r="C270" s="5">
        <v>429278</v>
      </c>
      <c r="E270" s="5" t="s">
        <v>166</v>
      </c>
      <c r="F270" s="5" t="s">
        <v>553</v>
      </c>
      <c r="G270" s="5" t="s">
        <v>168</v>
      </c>
      <c r="H270" s="5" t="s">
        <v>169</v>
      </c>
      <c r="I270" s="5" t="s">
        <v>170</v>
      </c>
      <c r="J270" s="5" t="s">
        <v>171</v>
      </c>
      <c r="M270" s="5" t="s">
        <v>172</v>
      </c>
      <c r="O270" s="5" t="s">
        <v>184</v>
      </c>
      <c r="P270" s="5">
        <v>1110204</v>
      </c>
      <c r="Q270" s="5">
        <v>1110204</v>
      </c>
      <c r="R270" s="6">
        <v>42935.570138888892</v>
      </c>
      <c r="S270" s="6">
        <v>43056.436111111114</v>
      </c>
      <c r="T270" s="6">
        <v>43588.409722222219</v>
      </c>
      <c r="Y270" s="5" t="s">
        <v>9542</v>
      </c>
      <c r="AC270" s="5">
        <v>0</v>
      </c>
      <c r="AH270" s="5" t="s">
        <v>13214</v>
      </c>
      <c r="AJ270" s="5">
        <v>1110204</v>
      </c>
      <c r="CH270" s="5" t="s">
        <v>13213</v>
      </c>
      <c r="DE270" s="5" t="s">
        <v>9631</v>
      </c>
      <c r="FM270" s="5" t="s">
        <v>13212</v>
      </c>
      <c r="FN270" s="5">
        <v>9.2233720368547697E+18</v>
      </c>
      <c r="FV270" s="5" t="s">
        <v>662</v>
      </c>
    </row>
    <row r="271" spans="1:214" s="5" customFormat="1" x14ac:dyDescent="0.2">
      <c r="A271" s="5" t="s">
        <v>13211</v>
      </c>
      <c r="B271" s="5" t="s">
        <v>13210</v>
      </c>
      <c r="C271" s="5">
        <v>429131</v>
      </c>
      <c r="E271" s="5" t="s">
        <v>166</v>
      </c>
      <c r="F271" s="5" t="s">
        <v>167</v>
      </c>
      <c r="G271" s="5" t="s">
        <v>168</v>
      </c>
      <c r="H271" s="5" t="s">
        <v>169</v>
      </c>
      <c r="I271" s="5" t="s">
        <v>170</v>
      </c>
      <c r="J271" s="5" t="s">
        <v>171</v>
      </c>
      <c r="M271" s="5" t="s">
        <v>172</v>
      </c>
      <c r="N271" s="5" t="s">
        <v>167</v>
      </c>
      <c r="O271" s="5" t="s">
        <v>671</v>
      </c>
      <c r="P271" s="5">
        <v>1110204</v>
      </c>
      <c r="Q271" s="5">
        <v>1110204</v>
      </c>
      <c r="R271" s="6">
        <v>42935.538888888892</v>
      </c>
      <c r="S271" s="6">
        <v>42996.453472222223</v>
      </c>
      <c r="T271" s="6">
        <v>43588.409722222219</v>
      </c>
      <c r="U271" s="6">
        <v>42996.453472222223</v>
      </c>
      <c r="W271" s="5" t="s">
        <v>10672</v>
      </c>
      <c r="Y271" s="5" t="s">
        <v>1074</v>
      </c>
      <c r="AC271" s="5">
        <v>0</v>
      </c>
      <c r="AH271" s="5" t="s">
        <v>13209</v>
      </c>
      <c r="AJ271" s="5">
        <v>1110204</v>
      </c>
      <c r="AZ271" s="5" t="s">
        <v>13208</v>
      </c>
      <c r="CH271" s="5" t="s">
        <v>13207</v>
      </c>
      <c r="DE271" s="5" t="s">
        <v>9631</v>
      </c>
      <c r="FM271" s="5" t="s">
        <v>13206</v>
      </c>
      <c r="FN271" s="5">
        <v>9.2233720368547697E+18</v>
      </c>
      <c r="FV271" s="5" t="s">
        <v>662</v>
      </c>
      <c r="FX271" s="5" t="s">
        <v>11566</v>
      </c>
      <c r="GI271" s="5">
        <v>1</v>
      </c>
    </row>
    <row r="272" spans="1:214" s="5" customFormat="1" x14ac:dyDescent="0.2">
      <c r="A272" s="5" t="s">
        <v>13205</v>
      </c>
      <c r="B272" s="5" t="s">
        <v>13204</v>
      </c>
      <c r="C272" s="5">
        <v>429127</v>
      </c>
      <c r="E272" s="5" t="s">
        <v>166</v>
      </c>
      <c r="F272" s="5" t="s">
        <v>167</v>
      </c>
      <c r="G272" s="5" t="s">
        <v>168</v>
      </c>
      <c r="H272" s="5" t="s">
        <v>169</v>
      </c>
      <c r="I272" s="5" t="s">
        <v>170</v>
      </c>
      <c r="J272" s="5" t="s">
        <v>171</v>
      </c>
      <c r="M272" s="5" t="s">
        <v>172</v>
      </c>
      <c r="N272" s="5" t="s">
        <v>167</v>
      </c>
      <c r="O272" s="5" t="s">
        <v>671</v>
      </c>
      <c r="P272" s="5">
        <v>1110204</v>
      </c>
      <c r="Q272" s="5">
        <v>1110204</v>
      </c>
      <c r="R272" s="6">
        <v>42935.537499999999</v>
      </c>
      <c r="S272" s="6">
        <v>42983.645833333336</v>
      </c>
      <c r="T272" s="6">
        <v>43588.409722222219</v>
      </c>
      <c r="U272" s="6">
        <v>42983.645833333336</v>
      </c>
      <c r="Y272" s="5" t="s">
        <v>1640</v>
      </c>
      <c r="AC272" s="5">
        <v>0</v>
      </c>
      <c r="AH272" s="5" t="s">
        <v>13203</v>
      </c>
      <c r="AJ272" s="5">
        <v>1110204</v>
      </c>
      <c r="CH272" s="5" t="s">
        <v>13202</v>
      </c>
      <c r="DE272" s="5" t="s">
        <v>9631</v>
      </c>
      <c r="FM272" s="5" t="s">
        <v>13201</v>
      </c>
      <c r="FN272" s="5">
        <v>9.2233720368547697E+18</v>
      </c>
      <c r="FV272" s="5" t="s">
        <v>662</v>
      </c>
      <c r="FX272" s="5" t="s">
        <v>10662</v>
      </c>
      <c r="GI272" s="5">
        <v>1</v>
      </c>
    </row>
    <row r="273" spans="1:218" s="5" customFormat="1" x14ac:dyDescent="0.2">
      <c r="A273" s="5" t="s">
        <v>13200</v>
      </c>
      <c r="B273" s="5" t="s">
        <v>13199</v>
      </c>
      <c r="C273" s="5">
        <v>428369</v>
      </c>
      <c r="E273" s="5" t="s">
        <v>180</v>
      </c>
      <c r="F273" s="5" t="s">
        <v>167</v>
      </c>
      <c r="G273" s="5" t="s">
        <v>168</v>
      </c>
      <c r="H273" s="5" t="s">
        <v>169</v>
      </c>
      <c r="I273" s="5" t="s">
        <v>170</v>
      </c>
      <c r="J273" s="5" t="s">
        <v>171</v>
      </c>
      <c r="M273" s="5" t="s">
        <v>172</v>
      </c>
      <c r="N273" s="5" t="s">
        <v>167</v>
      </c>
      <c r="O273" s="5" t="s">
        <v>671</v>
      </c>
      <c r="P273" s="5" t="s">
        <v>555</v>
      </c>
      <c r="Q273" s="5" t="s">
        <v>555</v>
      </c>
      <c r="R273" s="6">
        <v>42935.369444444441</v>
      </c>
      <c r="S273" s="6">
        <v>42943.658333333333</v>
      </c>
      <c r="T273" s="6">
        <v>43588.409722222219</v>
      </c>
      <c r="U273" s="6">
        <v>42943.624305555553</v>
      </c>
      <c r="W273" s="5" t="s">
        <v>12839</v>
      </c>
      <c r="Y273" s="5" t="s">
        <v>615</v>
      </c>
      <c r="AC273" s="5">
        <v>0</v>
      </c>
      <c r="AH273" s="5" t="s">
        <v>13198</v>
      </c>
      <c r="AJ273" s="5" t="s">
        <v>555</v>
      </c>
      <c r="AK273" s="5" t="s">
        <v>13197</v>
      </c>
      <c r="AL273" s="5" t="s">
        <v>206</v>
      </c>
      <c r="CH273" s="5" t="s">
        <v>13196</v>
      </c>
      <c r="DE273" s="5" t="s">
        <v>9631</v>
      </c>
      <c r="EF273" s="5" t="s">
        <v>526</v>
      </c>
      <c r="FM273" s="5" t="s">
        <v>13195</v>
      </c>
      <c r="FN273" s="5">
        <v>9.2233720368547697E+18</v>
      </c>
      <c r="FV273" s="5" t="s">
        <v>662</v>
      </c>
      <c r="FX273" s="5" t="s">
        <v>10664</v>
      </c>
      <c r="GH273" s="5" t="s">
        <v>13194</v>
      </c>
      <c r="GI273" s="5">
        <v>3</v>
      </c>
    </row>
    <row r="274" spans="1:218" s="5" customFormat="1" x14ac:dyDescent="0.2">
      <c r="A274" s="5" t="s">
        <v>13193</v>
      </c>
      <c r="B274" s="5" t="s">
        <v>13192</v>
      </c>
      <c r="C274" s="5">
        <v>425183</v>
      </c>
      <c r="E274" s="5" t="s">
        <v>180</v>
      </c>
      <c r="F274" s="5" t="s">
        <v>167</v>
      </c>
      <c r="G274" s="5" t="s">
        <v>168</v>
      </c>
      <c r="H274" s="5" t="s">
        <v>169</v>
      </c>
      <c r="I274" s="5" t="s">
        <v>170</v>
      </c>
      <c r="J274" s="5" t="s">
        <v>171</v>
      </c>
      <c r="M274" s="5" t="s">
        <v>172</v>
      </c>
      <c r="N274" s="5" t="s">
        <v>167</v>
      </c>
      <c r="O274" s="5" t="s">
        <v>671</v>
      </c>
      <c r="P274" s="5" t="s">
        <v>555</v>
      </c>
      <c r="Q274" s="5" t="s">
        <v>555</v>
      </c>
      <c r="R274" s="6">
        <v>42934.638194444444</v>
      </c>
      <c r="S274" s="6">
        <v>42942.497916666667</v>
      </c>
      <c r="T274" s="6">
        <v>43588.409722222219</v>
      </c>
      <c r="U274" s="6">
        <v>42942.497916666667</v>
      </c>
      <c r="Y274" s="5" t="s">
        <v>1074</v>
      </c>
      <c r="AC274" s="5">
        <v>0</v>
      </c>
      <c r="AH274" s="5" t="s">
        <v>13191</v>
      </c>
      <c r="AJ274" s="5" t="s">
        <v>555</v>
      </c>
      <c r="CH274" s="5" t="s">
        <v>13190</v>
      </c>
      <c r="DE274" s="5" t="s">
        <v>9631</v>
      </c>
      <c r="FM274" s="5" t="s">
        <v>13189</v>
      </c>
      <c r="FN274" s="5">
        <v>9.2233720368547697E+18</v>
      </c>
      <c r="FV274" s="5" t="s">
        <v>662</v>
      </c>
      <c r="FX274" s="5" t="s">
        <v>10907</v>
      </c>
      <c r="GH274" s="5" t="s">
        <v>13188</v>
      </c>
      <c r="HC274" s="5" t="s">
        <v>13187</v>
      </c>
      <c r="HD274" s="5" t="s">
        <v>13186</v>
      </c>
    </row>
    <row r="275" spans="1:218" s="5" customFormat="1" x14ac:dyDescent="0.2">
      <c r="A275" s="5" t="s">
        <v>13185</v>
      </c>
      <c r="B275" s="5" t="s">
        <v>13184</v>
      </c>
      <c r="C275" s="5">
        <v>425002</v>
      </c>
      <c r="E275" s="5" t="s">
        <v>166</v>
      </c>
      <c r="F275" s="5" t="s">
        <v>167</v>
      </c>
      <c r="G275" s="5" t="s">
        <v>168</v>
      </c>
      <c r="H275" s="5" t="s">
        <v>169</v>
      </c>
      <c r="I275" s="5" t="s">
        <v>170</v>
      </c>
      <c r="J275" s="5" t="s">
        <v>171</v>
      </c>
      <c r="M275" s="5" t="s">
        <v>172</v>
      </c>
      <c r="N275" s="5" t="s">
        <v>167</v>
      </c>
      <c r="O275" s="5" t="s">
        <v>671</v>
      </c>
      <c r="P275" s="5">
        <v>1110204</v>
      </c>
      <c r="Q275" s="5">
        <v>1110204</v>
      </c>
      <c r="R275" s="6">
        <v>42934.598611111112</v>
      </c>
      <c r="S275" s="6">
        <v>42972.447222222225</v>
      </c>
      <c r="T275" s="6">
        <v>43588.409722222219</v>
      </c>
      <c r="U275" s="6">
        <v>42972.447222222225</v>
      </c>
      <c r="W275" s="5" t="s">
        <v>10672</v>
      </c>
      <c r="Y275" s="5" t="s">
        <v>1074</v>
      </c>
      <c r="AC275" s="5">
        <v>0</v>
      </c>
      <c r="AJ275" s="5">
        <v>1110204</v>
      </c>
      <c r="CH275" s="5" t="s">
        <v>13183</v>
      </c>
      <c r="DE275" s="5" t="s">
        <v>9631</v>
      </c>
      <c r="EB275" s="5" t="s">
        <v>9743</v>
      </c>
      <c r="EF275" s="5" t="s">
        <v>526</v>
      </c>
      <c r="FM275" s="5" t="s">
        <v>13182</v>
      </c>
      <c r="FN275" s="5">
        <v>9.2233720368547697E+18</v>
      </c>
      <c r="FV275" s="5" t="s">
        <v>662</v>
      </c>
      <c r="FX275" s="5" t="s">
        <v>10662</v>
      </c>
      <c r="GI275" s="5">
        <v>1</v>
      </c>
    </row>
    <row r="276" spans="1:218" s="5" customFormat="1" x14ac:dyDescent="0.2">
      <c r="A276" s="5" t="s">
        <v>13181</v>
      </c>
      <c r="B276" s="5" t="s">
        <v>13180</v>
      </c>
      <c r="C276" s="5">
        <v>424728</v>
      </c>
      <c r="E276" s="5" t="s">
        <v>166</v>
      </c>
      <c r="F276" s="5" t="s">
        <v>167</v>
      </c>
      <c r="G276" s="5" t="s">
        <v>168</v>
      </c>
      <c r="H276" s="5" t="s">
        <v>169</v>
      </c>
      <c r="I276" s="5" t="s">
        <v>170</v>
      </c>
      <c r="J276" s="5" t="s">
        <v>171</v>
      </c>
      <c r="M276" s="5" t="s">
        <v>172</v>
      </c>
      <c r="N276" s="5" t="s">
        <v>167</v>
      </c>
      <c r="O276" s="5" t="s">
        <v>184</v>
      </c>
      <c r="P276" s="5" t="s">
        <v>184</v>
      </c>
      <c r="Q276" s="5" t="s">
        <v>184</v>
      </c>
      <c r="R276" s="6">
        <v>42934.536805555559</v>
      </c>
      <c r="S276" s="6">
        <v>42934.556250000001</v>
      </c>
      <c r="T276" s="6">
        <v>43588.409722222219</v>
      </c>
      <c r="U276" s="6">
        <v>42934.556250000001</v>
      </c>
      <c r="Y276" s="5" t="s">
        <v>204</v>
      </c>
      <c r="AC276" s="5">
        <v>0</v>
      </c>
      <c r="AH276" s="5" t="s">
        <v>13179</v>
      </c>
      <c r="AJ276" s="5" t="s">
        <v>184</v>
      </c>
      <c r="DE276" s="5" t="s">
        <v>9631</v>
      </c>
      <c r="FM276" s="5" t="s">
        <v>13178</v>
      </c>
      <c r="FN276" s="5">
        <v>9.2233720368547697E+18</v>
      </c>
      <c r="FV276" s="5" t="s">
        <v>662</v>
      </c>
      <c r="FX276" s="5" t="s">
        <v>10687</v>
      </c>
      <c r="GI276" s="5">
        <v>1</v>
      </c>
    </row>
    <row r="277" spans="1:218" s="5" customFormat="1" x14ac:dyDescent="0.2">
      <c r="A277" s="5" t="s">
        <v>13177</v>
      </c>
      <c r="B277" s="5" t="s">
        <v>13176</v>
      </c>
      <c r="C277" s="5">
        <v>424647</v>
      </c>
      <c r="E277" s="5" t="s">
        <v>166</v>
      </c>
      <c r="F277" s="5" t="s">
        <v>167</v>
      </c>
      <c r="G277" s="5" t="s">
        <v>168</v>
      </c>
      <c r="H277" s="5" t="s">
        <v>169</v>
      </c>
      <c r="I277" s="5" t="s">
        <v>170</v>
      </c>
      <c r="J277" s="5" t="s">
        <v>171</v>
      </c>
      <c r="M277" s="5" t="s">
        <v>172</v>
      </c>
      <c r="N277" s="5" t="s">
        <v>167</v>
      </c>
      <c r="O277" s="5" t="s">
        <v>671</v>
      </c>
      <c r="P277" s="5" t="s">
        <v>555</v>
      </c>
      <c r="Q277" s="5" t="s">
        <v>555</v>
      </c>
      <c r="R277" s="6">
        <v>42934.518055555556</v>
      </c>
      <c r="S277" s="6">
        <v>43304.559027777781</v>
      </c>
      <c r="T277" s="6">
        <v>43588.409722222219</v>
      </c>
      <c r="U277" s="6">
        <v>43255.441666666666</v>
      </c>
      <c r="W277" s="5" t="s">
        <v>13144</v>
      </c>
      <c r="Y277" s="5" t="s">
        <v>615</v>
      </c>
      <c r="AC277" s="5">
        <v>0</v>
      </c>
      <c r="AH277" s="5" t="s">
        <v>13175</v>
      </c>
      <c r="AJ277" s="5" t="s">
        <v>555</v>
      </c>
      <c r="CH277" s="5" t="s">
        <v>13174</v>
      </c>
      <c r="CS277" s="5" t="s">
        <v>4903</v>
      </c>
      <c r="DE277" s="5" t="s">
        <v>9631</v>
      </c>
      <c r="EB277" s="5" t="s">
        <v>9568</v>
      </c>
      <c r="ES277" s="6">
        <v>43291</v>
      </c>
      <c r="FM277" s="5" t="s">
        <v>13173</v>
      </c>
      <c r="FN277" s="5">
        <v>9.2233720368547697E+18</v>
      </c>
      <c r="FV277" s="5" t="s">
        <v>662</v>
      </c>
      <c r="FX277" s="5" t="s">
        <v>13172</v>
      </c>
      <c r="FY277" s="5" t="s">
        <v>13171</v>
      </c>
      <c r="GI277" s="5">
        <v>2</v>
      </c>
      <c r="GP277" s="5" t="s">
        <v>13170</v>
      </c>
      <c r="HC277" s="5" t="s">
        <v>13169</v>
      </c>
      <c r="HD277" s="5" t="s">
        <v>13168</v>
      </c>
    </row>
    <row r="278" spans="1:218" s="5" customFormat="1" x14ac:dyDescent="0.2">
      <c r="A278" s="5" t="s">
        <v>13167</v>
      </c>
      <c r="B278" s="5" t="s">
        <v>13166</v>
      </c>
      <c r="C278" s="5">
        <v>421431</v>
      </c>
      <c r="E278" s="5" t="s">
        <v>166</v>
      </c>
      <c r="F278" s="5" t="s">
        <v>167</v>
      </c>
      <c r="G278" s="5" t="s">
        <v>168</v>
      </c>
      <c r="H278" s="5" t="s">
        <v>169</v>
      </c>
      <c r="I278" s="5" t="s">
        <v>170</v>
      </c>
      <c r="J278" s="5" t="s">
        <v>171</v>
      </c>
      <c r="M278" s="5" t="s">
        <v>172</v>
      </c>
      <c r="N278" s="5" t="s">
        <v>167</v>
      </c>
      <c r="O278" s="5">
        <v>1117510</v>
      </c>
      <c r="P278" s="5">
        <v>1117510</v>
      </c>
      <c r="Q278" s="5">
        <v>1117510</v>
      </c>
      <c r="R278" s="6">
        <v>42933.78402777778</v>
      </c>
      <c r="S278" s="6">
        <v>42934.627083333333</v>
      </c>
      <c r="T278" s="6">
        <v>43588.409722222219</v>
      </c>
      <c r="U278" s="6">
        <v>42934.626388888886</v>
      </c>
      <c r="Y278" s="5" t="s">
        <v>615</v>
      </c>
      <c r="AC278" s="5">
        <v>0</v>
      </c>
      <c r="AH278" s="5" t="s">
        <v>13165</v>
      </c>
      <c r="AJ278" s="5">
        <v>1117510</v>
      </c>
      <c r="BC278" s="5" t="s">
        <v>13164</v>
      </c>
      <c r="DE278" s="5" t="s">
        <v>9631</v>
      </c>
      <c r="FM278" s="5" t="s">
        <v>13163</v>
      </c>
      <c r="FN278" s="5">
        <v>9.2233720368547697E+18</v>
      </c>
      <c r="FV278" s="5" t="s">
        <v>662</v>
      </c>
      <c r="HC278" s="5" t="s">
        <v>13162</v>
      </c>
    </row>
    <row r="279" spans="1:218" s="5" customFormat="1" x14ac:dyDescent="0.2">
      <c r="A279" s="5" t="s">
        <v>13161</v>
      </c>
      <c r="B279" s="5" t="s">
        <v>13160</v>
      </c>
      <c r="C279" s="5">
        <v>421108</v>
      </c>
      <c r="E279" s="5" t="s">
        <v>166</v>
      </c>
      <c r="F279" s="5" t="s">
        <v>553</v>
      </c>
      <c r="G279" s="5" t="s">
        <v>168</v>
      </c>
      <c r="H279" s="5" t="s">
        <v>169</v>
      </c>
      <c r="I279" s="5" t="s">
        <v>170</v>
      </c>
      <c r="J279" s="5" t="s">
        <v>171</v>
      </c>
      <c r="M279" s="5" t="s">
        <v>172</v>
      </c>
      <c r="O279" s="5" t="s">
        <v>668</v>
      </c>
      <c r="P279" s="5">
        <v>1113379</v>
      </c>
      <c r="Q279" s="5">
        <v>1113379</v>
      </c>
      <c r="R279" s="6">
        <v>42933.711111111108</v>
      </c>
      <c r="S279" s="6">
        <v>43536.47152777778</v>
      </c>
      <c r="T279" s="6">
        <v>43588.409722222219</v>
      </c>
      <c r="Y279" s="5" t="s">
        <v>7268</v>
      </c>
      <c r="AC279" s="5">
        <v>0</v>
      </c>
      <c r="AH279" s="5" t="s">
        <v>13159</v>
      </c>
      <c r="AJ279" s="5">
        <v>1113379</v>
      </c>
      <c r="AK279" s="5">
        <v>1115797</v>
      </c>
      <c r="AL279" s="5" t="s">
        <v>555</v>
      </c>
      <c r="CH279" s="5" t="s">
        <v>13158</v>
      </c>
      <c r="DE279" s="5" t="s">
        <v>9631</v>
      </c>
      <c r="FM279" s="5" t="s">
        <v>13157</v>
      </c>
      <c r="FN279" s="5">
        <v>9.2233720368547697E+18</v>
      </c>
      <c r="FV279" s="5" t="s">
        <v>662</v>
      </c>
      <c r="GI279" s="5">
        <v>0</v>
      </c>
      <c r="HC279" s="5" t="s">
        <v>13156</v>
      </c>
      <c r="HD279" s="5" t="s">
        <v>13155</v>
      </c>
      <c r="HE279" s="5" t="s">
        <v>13154</v>
      </c>
    </row>
    <row r="280" spans="1:218" s="5" customFormat="1" x14ac:dyDescent="0.2">
      <c r="A280" s="5" t="s">
        <v>13153</v>
      </c>
      <c r="B280" s="5" t="s">
        <v>13152</v>
      </c>
      <c r="C280" s="5">
        <v>420905</v>
      </c>
      <c r="E280" s="5" t="s">
        <v>166</v>
      </c>
      <c r="F280" s="5" t="s">
        <v>167</v>
      </c>
      <c r="G280" s="5" t="s">
        <v>168</v>
      </c>
      <c r="H280" s="5" t="s">
        <v>169</v>
      </c>
      <c r="I280" s="5" t="s">
        <v>170</v>
      </c>
      <c r="J280" s="5" t="s">
        <v>171</v>
      </c>
      <c r="M280" s="5" t="s">
        <v>172</v>
      </c>
      <c r="N280" s="5" t="s">
        <v>167</v>
      </c>
      <c r="O280" s="5" t="s">
        <v>671</v>
      </c>
      <c r="P280" s="5" t="s">
        <v>668</v>
      </c>
      <c r="Q280" s="5" t="s">
        <v>668</v>
      </c>
      <c r="R280" s="6">
        <v>42933.666666666664</v>
      </c>
      <c r="S280" s="6">
        <v>42997.560416666667</v>
      </c>
      <c r="T280" s="6">
        <v>43588.409722222219</v>
      </c>
      <c r="U280" s="6">
        <v>42997.560416666667</v>
      </c>
      <c r="Y280" s="5" t="s">
        <v>615</v>
      </c>
      <c r="AC280" s="5">
        <v>0</v>
      </c>
      <c r="AH280" s="5" t="s">
        <v>13151</v>
      </c>
      <c r="AJ280" s="5" t="s">
        <v>668</v>
      </c>
      <c r="BG280" s="5" t="s">
        <v>13150</v>
      </c>
      <c r="BH280" s="5" t="s">
        <v>13149</v>
      </c>
      <c r="DE280" s="5" t="s">
        <v>9631</v>
      </c>
      <c r="FM280" s="5" t="s">
        <v>13148</v>
      </c>
      <c r="FN280" s="5">
        <v>9.2233720368547697E+18</v>
      </c>
      <c r="FV280" s="5" t="s">
        <v>662</v>
      </c>
      <c r="FX280" s="5" t="s">
        <v>10662</v>
      </c>
      <c r="FY280" s="5" t="s">
        <v>11566</v>
      </c>
      <c r="GI280" s="5">
        <v>1</v>
      </c>
      <c r="HC280" s="5" t="s">
        <v>13147</v>
      </c>
    </row>
    <row r="281" spans="1:218" s="5" customFormat="1" x14ac:dyDescent="0.2">
      <c r="A281" s="5" t="s">
        <v>13146</v>
      </c>
      <c r="B281" s="5" t="s">
        <v>13145</v>
      </c>
      <c r="C281" s="5">
        <v>420786</v>
      </c>
      <c r="E281" s="5" t="s">
        <v>166</v>
      </c>
      <c r="F281" s="5" t="s">
        <v>167</v>
      </c>
      <c r="G281" s="5" t="s">
        <v>168</v>
      </c>
      <c r="H281" s="5" t="s">
        <v>169</v>
      </c>
      <c r="I281" s="5" t="s">
        <v>170</v>
      </c>
      <c r="J281" s="5" t="s">
        <v>171</v>
      </c>
      <c r="M281" s="5" t="s">
        <v>212</v>
      </c>
      <c r="N281" s="5" t="s">
        <v>167</v>
      </c>
      <c r="P281" s="5" t="s">
        <v>181</v>
      </c>
      <c r="Q281" s="5" t="s">
        <v>181</v>
      </c>
      <c r="R281" s="6">
        <v>42933.638888888891</v>
      </c>
      <c r="S281" s="6">
        <v>43304.559027777781</v>
      </c>
      <c r="T281" s="6">
        <v>43588.409722222219</v>
      </c>
      <c r="U281" s="6">
        <v>43249.556944444441</v>
      </c>
      <c r="W281" s="5" t="s">
        <v>13144</v>
      </c>
      <c r="Y281" s="5" t="s">
        <v>615</v>
      </c>
      <c r="AC281" s="5">
        <v>0</v>
      </c>
      <c r="AD281" s="5" t="s">
        <v>7986</v>
      </c>
      <c r="AH281" s="5" t="s">
        <v>13143</v>
      </c>
      <c r="AJ281" s="5">
        <v>1110204</v>
      </c>
      <c r="AK281" s="5" t="s">
        <v>181</v>
      </c>
      <c r="AL281" s="5" t="s">
        <v>555</v>
      </c>
      <c r="BU281" s="5" t="s">
        <v>13142</v>
      </c>
      <c r="CH281" s="5" t="s">
        <v>13141</v>
      </c>
      <c r="CS281" s="5" t="s">
        <v>4903</v>
      </c>
      <c r="DE281" s="5" t="s">
        <v>9631</v>
      </c>
      <c r="EB281" s="5" t="s">
        <v>13140</v>
      </c>
      <c r="ES281" s="6">
        <v>43291</v>
      </c>
      <c r="FM281" s="5" t="s">
        <v>13139</v>
      </c>
      <c r="FN281" s="5">
        <v>9.2233720368547697E+18</v>
      </c>
      <c r="FV281" s="5" t="s">
        <v>662</v>
      </c>
      <c r="HC281" s="5" t="s">
        <v>13138</v>
      </c>
      <c r="HD281" s="5" t="s">
        <v>13137</v>
      </c>
      <c r="HE281" s="5" t="s">
        <v>13136</v>
      </c>
    </row>
    <row r="282" spans="1:218" s="5" customFormat="1" x14ac:dyDescent="0.2">
      <c r="A282" s="5" t="s">
        <v>13135</v>
      </c>
      <c r="B282" s="5" t="s">
        <v>13134</v>
      </c>
      <c r="C282" s="5">
        <v>420755</v>
      </c>
      <c r="E282" s="5" t="s">
        <v>166</v>
      </c>
      <c r="F282" s="5" t="s">
        <v>167</v>
      </c>
      <c r="G282" s="5" t="s">
        <v>168</v>
      </c>
      <c r="H282" s="5" t="s">
        <v>169</v>
      </c>
      <c r="I282" s="5" t="s">
        <v>170</v>
      </c>
      <c r="J282" s="5" t="s">
        <v>171</v>
      </c>
      <c r="M282" s="5" t="s">
        <v>172</v>
      </c>
      <c r="N282" s="5" t="s">
        <v>167</v>
      </c>
      <c r="P282" s="5" t="s">
        <v>668</v>
      </c>
      <c r="Q282" s="5" t="s">
        <v>668</v>
      </c>
      <c r="R282" s="6">
        <v>42933.631944444445</v>
      </c>
      <c r="S282" s="6">
        <v>42935.700694444444</v>
      </c>
      <c r="T282" s="6">
        <v>43588.409722222219</v>
      </c>
      <c r="U282" s="6">
        <v>42935.700694444444</v>
      </c>
      <c r="Y282" s="5" t="s">
        <v>1640</v>
      </c>
      <c r="Z282" s="5" t="s">
        <v>12110</v>
      </c>
      <c r="AC282" s="5">
        <v>0</v>
      </c>
      <c r="AH282" s="5" t="s">
        <v>13133</v>
      </c>
      <c r="AJ282" s="5" t="s">
        <v>668</v>
      </c>
      <c r="DE282" s="5" t="s">
        <v>9631</v>
      </c>
      <c r="FM282" s="5" t="s">
        <v>13132</v>
      </c>
      <c r="FN282" s="5">
        <v>9.2233720368547697E+18</v>
      </c>
      <c r="FV282" s="5" t="s">
        <v>662</v>
      </c>
      <c r="FX282" s="5" t="s">
        <v>10907</v>
      </c>
      <c r="GI282" s="5">
        <v>2</v>
      </c>
    </row>
    <row r="283" spans="1:218" s="5" customFormat="1" x14ac:dyDescent="0.2">
      <c r="A283" s="5" t="s">
        <v>13131</v>
      </c>
      <c r="B283" s="5" t="s">
        <v>13130</v>
      </c>
      <c r="C283" s="5">
        <v>420694</v>
      </c>
      <c r="E283" s="5" t="s">
        <v>166</v>
      </c>
      <c r="F283" s="5" t="s">
        <v>167</v>
      </c>
      <c r="G283" s="5" t="s">
        <v>168</v>
      </c>
      <c r="H283" s="5" t="s">
        <v>169</v>
      </c>
      <c r="I283" s="5" t="s">
        <v>170</v>
      </c>
      <c r="J283" s="5" t="s">
        <v>171</v>
      </c>
      <c r="M283" s="5" t="s">
        <v>172</v>
      </c>
      <c r="N283" s="5" t="s">
        <v>167</v>
      </c>
      <c r="O283" s="5" t="s">
        <v>671</v>
      </c>
      <c r="P283" s="5" t="s">
        <v>668</v>
      </c>
      <c r="Q283" s="5" t="s">
        <v>668</v>
      </c>
      <c r="R283" s="6">
        <v>42933.618750000001</v>
      </c>
      <c r="S283" s="6">
        <v>42976.383333333331</v>
      </c>
      <c r="T283" s="6">
        <v>43588.409722222219</v>
      </c>
      <c r="U283" s="6">
        <v>42970.480555555558</v>
      </c>
      <c r="Y283" s="5" t="s">
        <v>12634</v>
      </c>
      <c r="AC283" s="5">
        <v>0</v>
      </c>
      <c r="AH283" s="5" t="s">
        <v>13129</v>
      </c>
      <c r="AJ283" s="5">
        <v>1110204</v>
      </c>
      <c r="AK283" s="5">
        <v>1114537</v>
      </c>
      <c r="AL283" s="5" t="s">
        <v>282</v>
      </c>
      <c r="AM283" s="5" t="s">
        <v>668</v>
      </c>
      <c r="BF283" s="5" t="s">
        <v>13128</v>
      </c>
      <c r="BG283" s="5" t="s">
        <v>13127</v>
      </c>
      <c r="DE283" s="5" t="s">
        <v>9631</v>
      </c>
      <c r="EB283" s="5" t="s">
        <v>9743</v>
      </c>
      <c r="FM283" s="5" t="s">
        <v>13126</v>
      </c>
      <c r="FN283" s="5">
        <v>9.2233720368547697E+18</v>
      </c>
      <c r="FV283" s="5" t="s">
        <v>662</v>
      </c>
      <c r="FX283" s="5" t="s">
        <v>10907</v>
      </c>
      <c r="FY283" s="5" t="s">
        <v>10664</v>
      </c>
      <c r="FZ283" s="5" t="s">
        <v>10663</v>
      </c>
      <c r="GI283" s="5">
        <v>3</v>
      </c>
      <c r="HC283" s="5" t="s">
        <v>13125</v>
      </c>
      <c r="HD283" s="5" t="s">
        <v>13124</v>
      </c>
      <c r="HE283" s="5" t="s">
        <v>13123</v>
      </c>
      <c r="HF283" s="5" t="s">
        <v>13122</v>
      </c>
      <c r="HG283" s="5" t="s">
        <v>13121</v>
      </c>
      <c r="HH283" s="5" t="s">
        <v>13120</v>
      </c>
      <c r="HI283" s="5" t="s">
        <v>13119</v>
      </c>
      <c r="HJ283" s="5" t="s">
        <v>13118</v>
      </c>
    </row>
    <row r="284" spans="1:218" s="5" customFormat="1" x14ac:dyDescent="0.2">
      <c r="A284" s="5" t="s">
        <v>13117</v>
      </c>
      <c r="B284" s="5" t="s">
        <v>13116</v>
      </c>
      <c r="C284" s="5">
        <v>420484</v>
      </c>
      <c r="E284" s="5" t="s">
        <v>166</v>
      </c>
      <c r="F284" s="5" t="s">
        <v>167</v>
      </c>
      <c r="G284" s="5" t="s">
        <v>168</v>
      </c>
      <c r="H284" s="5" t="s">
        <v>169</v>
      </c>
      <c r="I284" s="5" t="s">
        <v>170</v>
      </c>
      <c r="J284" s="5" t="s">
        <v>171</v>
      </c>
      <c r="M284" s="5" t="s">
        <v>172</v>
      </c>
      <c r="N284" s="5" t="s">
        <v>167</v>
      </c>
      <c r="O284" s="5" t="s">
        <v>668</v>
      </c>
      <c r="P284" s="5" t="s">
        <v>668</v>
      </c>
      <c r="Q284" s="5" t="s">
        <v>668</v>
      </c>
      <c r="R284" s="6">
        <v>42933.572916666664</v>
      </c>
      <c r="S284" s="6">
        <v>42942.616666666669</v>
      </c>
      <c r="T284" s="6">
        <v>43588.409722222219</v>
      </c>
      <c r="U284" s="6">
        <v>42942.616666666669</v>
      </c>
      <c r="Y284" s="5" t="s">
        <v>7268</v>
      </c>
      <c r="AC284" s="5">
        <v>0</v>
      </c>
      <c r="AH284" s="5" t="s">
        <v>13115</v>
      </c>
      <c r="AJ284" s="5" t="s">
        <v>668</v>
      </c>
      <c r="BG284" s="5" t="s">
        <v>12958</v>
      </c>
      <c r="DE284" s="5" t="s">
        <v>9631</v>
      </c>
      <c r="FM284" s="5" t="s">
        <v>13114</v>
      </c>
      <c r="FN284" s="5">
        <v>9.2233720368547697E+18</v>
      </c>
      <c r="FV284" s="5" t="s">
        <v>662</v>
      </c>
      <c r="FX284" s="5" t="s">
        <v>10687</v>
      </c>
      <c r="FY284" s="5" t="s">
        <v>10907</v>
      </c>
      <c r="GI284" s="5">
        <v>2</v>
      </c>
      <c r="HC284" s="5" t="s">
        <v>13113</v>
      </c>
    </row>
    <row r="285" spans="1:218" s="5" customFormat="1" x14ac:dyDescent="0.2">
      <c r="A285" s="5" t="s">
        <v>13112</v>
      </c>
      <c r="B285" s="5" t="s">
        <v>13111</v>
      </c>
      <c r="C285" s="5">
        <v>419883</v>
      </c>
      <c r="E285" s="5" t="s">
        <v>166</v>
      </c>
      <c r="F285" s="5" t="s">
        <v>167</v>
      </c>
      <c r="G285" s="5" t="s">
        <v>168</v>
      </c>
      <c r="H285" s="5" t="s">
        <v>169</v>
      </c>
      <c r="I285" s="5" t="s">
        <v>170</v>
      </c>
      <c r="J285" s="5" t="s">
        <v>171</v>
      </c>
      <c r="M285" s="5" t="s">
        <v>172</v>
      </c>
      <c r="N285" s="5" t="s">
        <v>167</v>
      </c>
      <c r="O285" s="5" t="s">
        <v>184</v>
      </c>
      <c r="P285" s="5" t="s">
        <v>668</v>
      </c>
      <c r="Q285" s="5" t="s">
        <v>668</v>
      </c>
      <c r="R285" s="6">
        <v>42933.438194444447</v>
      </c>
      <c r="S285" s="6">
        <v>42956.505555555559</v>
      </c>
      <c r="T285" s="6">
        <v>43588.409722222219</v>
      </c>
      <c r="U285" s="6">
        <v>42956.505555555559</v>
      </c>
      <c r="Y285" s="5" t="s">
        <v>5845</v>
      </c>
      <c r="AC285" s="5">
        <v>0</v>
      </c>
      <c r="AH285" s="5" t="s">
        <v>13110</v>
      </c>
      <c r="AJ285" s="5" t="s">
        <v>668</v>
      </c>
      <c r="DE285" s="5" t="s">
        <v>9631</v>
      </c>
      <c r="FM285" s="5" t="s">
        <v>13109</v>
      </c>
      <c r="FN285" s="5">
        <v>9.2233720368547697E+18</v>
      </c>
      <c r="FV285" s="5" t="s">
        <v>662</v>
      </c>
      <c r="FX285" s="5" t="s">
        <v>10664</v>
      </c>
      <c r="GI285" s="5">
        <v>3</v>
      </c>
    </row>
    <row r="286" spans="1:218" s="5" customFormat="1" x14ac:dyDescent="0.2">
      <c r="A286" s="5" t="s">
        <v>13108</v>
      </c>
      <c r="B286" s="5" t="s">
        <v>13107</v>
      </c>
      <c r="C286" s="5">
        <v>419882</v>
      </c>
      <c r="E286" s="5" t="s">
        <v>166</v>
      </c>
      <c r="F286" s="5" t="s">
        <v>167</v>
      </c>
      <c r="G286" s="5" t="s">
        <v>168</v>
      </c>
      <c r="H286" s="5" t="s">
        <v>169</v>
      </c>
      <c r="I286" s="5" t="s">
        <v>170</v>
      </c>
      <c r="J286" s="5" t="s">
        <v>171</v>
      </c>
      <c r="M286" s="5" t="s">
        <v>172</v>
      </c>
      <c r="N286" s="5" t="s">
        <v>167</v>
      </c>
      <c r="O286" s="5" t="s">
        <v>614</v>
      </c>
      <c r="P286" s="5" t="s">
        <v>668</v>
      </c>
      <c r="Q286" s="5" t="s">
        <v>668</v>
      </c>
      <c r="R286" s="6">
        <v>42933.438194444447</v>
      </c>
      <c r="S286" s="6">
        <v>42955.561805555553</v>
      </c>
      <c r="T286" s="6">
        <v>43588.409722222219</v>
      </c>
      <c r="U286" s="6">
        <v>42955.561805555553</v>
      </c>
      <c r="Y286" s="5" t="s">
        <v>615</v>
      </c>
      <c r="AC286" s="5">
        <v>0</v>
      </c>
      <c r="AH286" s="5" t="s">
        <v>13106</v>
      </c>
      <c r="AJ286" s="5" t="s">
        <v>668</v>
      </c>
      <c r="DE286" s="5" t="s">
        <v>9631</v>
      </c>
      <c r="FM286" s="5" t="s">
        <v>13105</v>
      </c>
      <c r="FN286" s="5">
        <v>9.2233720368547697E+18</v>
      </c>
      <c r="FV286" s="5" t="s">
        <v>662</v>
      </c>
      <c r="FX286" s="5" t="s">
        <v>10664</v>
      </c>
      <c r="GI286" s="5">
        <v>3</v>
      </c>
    </row>
    <row r="287" spans="1:218" s="5" customFormat="1" x14ac:dyDescent="0.2">
      <c r="A287" s="5" t="s">
        <v>13104</v>
      </c>
      <c r="B287" s="5" t="s">
        <v>13103</v>
      </c>
      <c r="C287" s="5">
        <v>419881</v>
      </c>
      <c r="E287" s="5" t="s">
        <v>166</v>
      </c>
      <c r="F287" s="5" t="s">
        <v>553</v>
      </c>
      <c r="G287" s="5" t="s">
        <v>168</v>
      </c>
      <c r="H287" s="5" t="s">
        <v>169</v>
      </c>
      <c r="I287" s="5" t="s">
        <v>170</v>
      </c>
      <c r="J287" s="5" t="s">
        <v>171</v>
      </c>
      <c r="M287" s="5" t="s">
        <v>172</v>
      </c>
      <c r="P287" s="5" t="s">
        <v>668</v>
      </c>
      <c r="Q287" s="5" t="s">
        <v>668</v>
      </c>
      <c r="R287" s="6">
        <v>42933.438194444447</v>
      </c>
      <c r="S287" s="6">
        <v>43377.688888888886</v>
      </c>
      <c r="T287" s="6">
        <v>43588.409722222219</v>
      </c>
      <c r="Y287" s="5" t="s">
        <v>1635</v>
      </c>
      <c r="AC287" s="5">
        <v>0</v>
      </c>
      <c r="AH287" s="5" t="s">
        <v>13102</v>
      </c>
      <c r="AJ287" s="5" t="s">
        <v>668</v>
      </c>
      <c r="DE287" s="5" t="s">
        <v>9631</v>
      </c>
      <c r="EB287" s="5" t="s">
        <v>5241</v>
      </c>
      <c r="FM287" s="5" t="s">
        <v>13101</v>
      </c>
      <c r="FN287" s="5">
        <v>9.2233720368547697E+18</v>
      </c>
      <c r="FV287" s="5" t="s">
        <v>662</v>
      </c>
      <c r="GI287" s="5">
        <v>8</v>
      </c>
    </row>
    <row r="288" spans="1:218" s="5" customFormat="1" x14ac:dyDescent="0.2">
      <c r="A288" s="5" t="s">
        <v>13100</v>
      </c>
      <c r="B288" s="5" t="s">
        <v>13099</v>
      </c>
      <c r="C288" s="5">
        <v>419877</v>
      </c>
      <c r="E288" s="5" t="s">
        <v>166</v>
      </c>
      <c r="F288" s="5" t="s">
        <v>553</v>
      </c>
      <c r="G288" s="5" t="s">
        <v>168</v>
      </c>
      <c r="H288" s="5" t="s">
        <v>169</v>
      </c>
      <c r="I288" s="5" t="s">
        <v>170</v>
      </c>
      <c r="J288" s="5" t="s">
        <v>171</v>
      </c>
      <c r="M288" s="5" t="s">
        <v>172</v>
      </c>
      <c r="P288" s="5" t="s">
        <v>668</v>
      </c>
      <c r="Q288" s="5" t="s">
        <v>668</v>
      </c>
      <c r="R288" s="6">
        <v>42933.438194444447</v>
      </c>
      <c r="S288" s="6">
        <v>43587.784722222219</v>
      </c>
      <c r="T288" s="6">
        <v>43588.409722222219</v>
      </c>
      <c r="Y288" s="5" t="s">
        <v>1635</v>
      </c>
      <c r="AC288" s="5">
        <v>0</v>
      </c>
      <c r="AH288" s="5" t="s">
        <v>13098</v>
      </c>
      <c r="AJ288" s="5" t="s">
        <v>555</v>
      </c>
      <c r="AK288" s="5" t="s">
        <v>668</v>
      </c>
      <c r="DE288" s="5" t="s">
        <v>9631</v>
      </c>
      <c r="EB288" s="5" t="s">
        <v>5241</v>
      </c>
      <c r="FM288" s="5" t="s">
        <v>13097</v>
      </c>
      <c r="FN288" s="5">
        <v>9.2233720368547697E+18</v>
      </c>
      <c r="FV288" s="5" t="s">
        <v>662</v>
      </c>
      <c r="GI288" s="5">
        <v>5</v>
      </c>
      <c r="HC288" s="5" t="s">
        <v>13096</v>
      </c>
    </row>
    <row r="289" spans="1:217" s="5" customFormat="1" x14ac:dyDescent="0.2">
      <c r="A289" s="5" t="s">
        <v>13095</v>
      </c>
      <c r="B289" s="5" t="s">
        <v>13094</v>
      </c>
      <c r="C289" s="5">
        <v>419876</v>
      </c>
      <c r="E289" s="5" t="s">
        <v>166</v>
      </c>
      <c r="F289" s="5" t="s">
        <v>167</v>
      </c>
      <c r="G289" s="5" t="s">
        <v>168</v>
      </c>
      <c r="H289" s="5" t="s">
        <v>169</v>
      </c>
      <c r="I289" s="5" t="s">
        <v>170</v>
      </c>
      <c r="J289" s="5" t="s">
        <v>171</v>
      </c>
      <c r="M289" s="5" t="s">
        <v>172</v>
      </c>
      <c r="N289" s="5" t="s">
        <v>167</v>
      </c>
      <c r="O289" s="5" t="s">
        <v>350</v>
      </c>
      <c r="P289" s="5" t="s">
        <v>668</v>
      </c>
      <c r="Q289" s="5" t="s">
        <v>668</v>
      </c>
      <c r="R289" s="6">
        <v>42933.438194444447</v>
      </c>
      <c r="S289" s="6">
        <v>42977.397916666669</v>
      </c>
      <c r="T289" s="6">
        <v>43588.409722222219</v>
      </c>
      <c r="U289" s="6">
        <v>42977.397916666669</v>
      </c>
      <c r="Y289" s="5" t="s">
        <v>7268</v>
      </c>
      <c r="AC289" s="5">
        <v>0</v>
      </c>
      <c r="AH289" s="5" t="s">
        <v>13093</v>
      </c>
      <c r="AJ289" s="5" t="s">
        <v>668</v>
      </c>
      <c r="DE289" s="5" t="s">
        <v>9631</v>
      </c>
      <c r="FM289" s="5" t="s">
        <v>13092</v>
      </c>
      <c r="FN289" s="5">
        <v>9.2233720368547697E+18</v>
      </c>
      <c r="FV289" s="5" t="s">
        <v>662</v>
      </c>
      <c r="FX289" s="5" t="s">
        <v>10662</v>
      </c>
      <c r="GI289" s="5">
        <v>2</v>
      </c>
    </row>
    <row r="290" spans="1:217" s="5" customFormat="1" x14ac:dyDescent="0.2">
      <c r="A290" s="5" t="s">
        <v>13091</v>
      </c>
      <c r="B290" s="5" t="s">
        <v>13090</v>
      </c>
      <c r="C290" s="5">
        <v>419875</v>
      </c>
      <c r="E290" s="5" t="s">
        <v>166</v>
      </c>
      <c r="F290" s="5" t="s">
        <v>553</v>
      </c>
      <c r="G290" s="5" t="s">
        <v>168</v>
      </c>
      <c r="H290" s="5" t="s">
        <v>169</v>
      </c>
      <c r="I290" s="5" t="s">
        <v>170</v>
      </c>
      <c r="J290" s="5" t="s">
        <v>171</v>
      </c>
      <c r="M290" s="5" t="s">
        <v>172</v>
      </c>
      <c r="P290" s="5" t="s">
        <v>668</v>
      </c>
      <c r="Q290" s="5" t="s">
        <v>668</v>
      </c>
      <c r="R290" s="6">
        <v>42933.438194444447</v>
      </c>
      <c r="S290" s="6">
        <v>43536.47152777778</v>
      </c>
      <c r="T290" s="6">
        <v>43588.409722222219</v>
      </c>
      <c r="Y290" s="5" t="s">
        <v>7268</v>
      </c>
      <c r="AC290" s="5">
        <v>0</v>
      </c>
      <c r="AH290" s="5" t="s">
        <v>13089</v>
      </c>
      <c r="AJ290" s="5" t="s">
        <v>555</v>
      </c>
      <c r="AK290" s="5" t="s">
        <v>668</v>
      </c>
      <c r="DE290" s="5" t="s">
        <v>9631</v>
      </c>
      <c r="FM290" s="5" t="s">
        <v>13088</v>
      </c>
      <c r="FN290" s="5">
        <v>9.2233720368547697E+18</v>
      </c>
      <c r="FV290" s="5" t="s">
        <v>662</v>
      </c>
      <c r="GI290" s="5">
        <v>3</v>
      </c>
      <c r="HC290" s="5" t="s">
        <v>13087</v>
      </c>
    </row>
    <row r="291" spans="1:217" s="5" customFormat="1" x14ac:dyDescent="0.2">
      <c r="A291" s="5" t="s">
        <v>13086</v>
      </c>
      <c r="B291" s="5" t="s">
        <v>13085</v>
      </c>
      <c r="C291" s="5">
        <v>419874</v>
      </c>
      <c r="E291" s="5" t="s">
        <v>166</v>
      </c>
      <c r="F291" s="5" t="s">
        <v>167</v>
      </c>
      <c r="G291" s="5" t="s">
        <v>168</v>
      </c>
      <c r="H291" s="5" t="s">
        <v>169</v>
      </c>
      <c r="I291" s="5" t="s">
        <v>170</v>
      </c>
      <c r="J291" s="5" t="s">
        <v>171</v>
      </c>
      <c r="M291" s="5" t="s">
        <v>172</v>
      </c>
      <c r="N291" s="5" t="s">
        <v>167</v>
      </c>
      <c r="O291" s="5" t="s">
        <v>184</v>
      </c>
      <c r="P291" s="5" t="s">
        <v>668</v>
      </c>
      <c r="Q291" s="5" t="s">
        <v>668</v>
      </c>
      <c r="R291" s="6">
        <v>42933.438194444447</v>
      </c>
      <c r="S291" s="6">
        <v>42942.713888888888</v>
      </c>
      <c r="T291" s="6">
        <v>43588.409722222219</v>
      </c>
      <c r="U291" s="6">
        <v>42940.379166666666</v>
      </c>
      <c r="Y291" s="5" t="s">
        <v>11576</v>
      </c>
      <c r="AC291" s="5">
        <v>0</v>
      </c>
      <c r="AH291" s="5" t="s">
        <v>13084</v>
      </c>
      <c r="AJ291" s="5" t="s">
        <v>282</v>
      </c>
      <c r="AK291" s="5" t="s">
        <v>668</v>
      </c>
      <c r="BU291" s="5" t="s">
        <v>13083</v>
      </c>
      <c r="CH291" s="5" t="s">
        <v>13082</v>
      </c>
      <c r="DE291" s="5" t="s">
        <v>9631</v>
      </c>
      <c r="EB291" s="5" t="s">
        <v>10666</v>
      </c>
      <c r="FM291" s="5" t="s">
        <v>13081</v>
      </c>
      <c r="FN291" s="5">
        <v>9.2233720368547697E+18</v>
      </c>
      <c r="FV291" s="5" t="s">
        <v>662</v>
      </c>
      <c r="FX291" s="5" t="s">
        <v>10907</v>
      </c>
      <c r="GI291" s="5">
        <v>2</v>
      </c>
      <c r="HC291" s="5" t="s">
        <v>13080</v>
      </c>
      <c r="HD291" s="5" t="s">
        <v>13079</v>
      </c>
      <c r="HE291" s="5" t="s">
        <v>13078</v>
      </c>
    </row>
    <row r="292" spans="1:217" s="5" customFormat="1" x14ac:dyDescent="0.2">
      <c r="A292" s="5" t="s">
        <v>13077</v>
      </c>
      <c r="B292" s="5" t="s">
        <v>13076</v>
      </c>
      <c r="C292" s="5">
        <v>419873</v>
      </c>
      <c r="E292" s="5" t="s">
        <v>166</v>
      </c>
      <c r="F292" s="5" t="s">
        <v>167</v>
      </c>
      <c r="G292" s="5" t="s">
        <v>168</v>
      </c>
      <c r="H292" s="5" t="s">
        <v>169</v>
      </c>
      <c r="I292" s="5" t="s">
        <v>170</v>
      </c>
      <c r="J292" s="5" t="s">
        <v>171</v>
      </c>
      <c r="M292" s="5" t="s">
        <v>172</v>
      </c>
      <c r="N292" s="5" t="s">
        <v>167</v>
      </c>
      <c r="O292" s="5" t="s">
        <v>671</v>
      </c>
      <c r="P292" s="5" t="s">
        <v>668</v>
      </c>
      <c r="Q292" s="5" t="s">
        <v>668</v>
      </c>
      <c r="R292" s="6">
        <v>42933.438194444447</v>
      </c>
      <c r="S292" s="6">
        <v>42955.504166666666</v>
      </c>
      <c r="T292" s="6">
        <v>43588.409722222219</v>
      </c>
      <c r="U292" s="6">
        <v>42955.504166666666</v>
      </c>
      <c r="Y292" s="5" t="s">
        <v>5845</v>
      </c>
      <c r="AC292" s="5">
        <v>0</v>
      </c>
      <c r="AH292" s="5" t="s">
        <v>13075</v>
      </c>
      <c r="AJ292" s="5" t="s">
        <v>668</v>
      </c>
      <c r="DE292" s="5" t="s">
        <v>9631</v>
      </c>
      <c r="FM292" s="5" t="s">
        <v>13074</v>
      </c>
      <c r="FN292" s="5">
        <v>9.2233720368547697E+18</v>
      </c>
      <c r="FV292" s="5" t="s">
        <v>662</v>
      </c>
      <c r="FX292" s="5" t="s">
        <v>10907</v>
      </c>
      <c r="FY292" s="5" t="s">
        <v>10664</v>
      </c>
      <c r="GI292" s="5">
        <v>2</v>
      </c>
      <c r="HC292" s="5" t="s">
        <v>13073</v>
      </c>
      <c r="HD292" s="5" t="s">
        <v>13072</v>
      </c>
      <c r="HE292" s="5" t="s">
        <v>13071</v>
      </c>
    </row>
    <row r="293" spans="1:217" s="5" customFormat="1" x14ac:dyDescent="0.2">
      <c r="A293" s="5" t="s">
        <v>13070</v>
      </c>
      <c r="B293" s="5" t="s">
        <v>13069</v>
      </c>
      <c r="C293" s="5">
        <v>419872</v>
      </c>
      <c r="E293" s="5" t="s">
        <v>166</v>
      </c>
      <c r="F293" s="5" t="s">
        <v>167</v>
      </c>
      <c r="G293" s="5" t="s">
        <v>168</v>
      </c>
      <c r="H293" s="5" t="s">
        <v>169</v>
      </c>
      <c r="I293" s="5" t="s">
        <v>170</v>
      </c>
      <c r="J293" s="5" t="s">
        <v>171</v>
      </c>
      <c r="M293" s="5" t="s">
        <v>172</v>
      </c>
      <c r="N293" s="5" t="s">
        <v>167</v>
      </c>
      <c r="O293" s="5" t="s">
        <v>350</v>
      </c>
      <c r="P293" s="5" t="s">
        <v>668</v>
      </c>
      <c r="Q293" s="5" t="s">
        <v>668</v>
      </c>
      <c r="R293" s="6">
        <v>42933.438194444447</v>
      </c>
      <c r="S293" s="6">
        <v>42970.620138888888</v>
      </c>
      <c r="T293" s="6">
        <v>43588.409722222219</v>
      </c>
      <c r="U293" s="6">
        <v>42970.620138888888</v>
      </c>
      <c r="Y293" s="5" t="s">
        <v>1635</v>
      </c>
      <c r="AC293" s="5">
        <v>0</v>
      </c>
      <c r="AH293" s="5" t="s">
        <v>13068</v>
      </c>
      <c r="AJ293" s="5" t="s">
        <v>668</v>
      </c>
      <c r="DE293" s="5" t="s">
        <v>9631</v>
      </c>
      <c r="FM293" s="5" t="s">
        <v>13067</v>
      </c>
      <c r="FN293" s="5">
        <v>9.2233720368547697E+18</v>
      </c>
      <c r="FV293" s="5" t="s">
        <v>662</v>
      </c>
      <c r="FX293" s="5" t="s">
        <v>10664</v>
      </c>
      <c r="FY293" s="5" t="s">
        <v>10663</v>
      </c>
      <c r="GI293" s="5">
        <v>5</v>
      </c>
    </row>
    <row r="294" spans="1:217" s="5" customFormat="1" x14ac:dyDescent="0.2">
      <c r="A294" s="5" t="s">
        <v>13066</v>
      </c>
      <c r="B294" s="5" t="s">
        <v>13065</v>
      </c>
      <c r="C294" s="5">
        <v>419870</v>
      </c>
      <c r="E294" s="5" t="s">
        <v>166</v>
      </c>
      <c r="F294" s="5" t="s">
        <v>167</v>
      </c>
      <c r="G294" s="5" t="s">
        <v>168</v>
      </c>
      <c r="H294" s="5" t="s">
        <v>169</v>
      </c>
      <c r="I294" s="5" t="s">
        <v>170</v>
      </c>
      <c r="J294" s="5" t="s">
        <v>171</v>
      </c>
      <c r="M294" s="5" t="s">
        <v>172</v>
      </c>
      <c r="N294" s="5" t="s">
        <v>167</v>
      </c>
      <c r="O294" s="5" t="s">
        <v>671</v>
      </c>
      <c r="P294" s="5" t="s">
        <v>668</v>
      </c>
      <c r="Q294" s="5" t="s">
        <v>668</v>
      </c>
      <c r="R294" s="6">
        <v>42933.438194444447</v>
      </c>
      <c r="S294" s="6">
        <v>42940.390972222223</v>
      </c>
      <c r="T294" s="6">
        <v>43588.409722222219</v>
      </c>
      <c r="U294" s="6">
        <v>42940.390972222223</v>
      </c>
      <c r="Y294" s="5" t="s">
        <v>615</v>
      </c>
      <c r="AC294" s="5">
        <v>0</v>
      </c>
      <c r="AH294" s="5" t="s">
        <v>13064</v>
      </c>
      <c r="AJ294" s="5" t="s">
        <v>668</v>
      </c>
      <c r="DE294" s="5" t="s">
        <v>9631</v>
      </c>
      <c r="FM294" s="5" t="s">
        <v>13063</v>
      </c>
      <c r="FN294" s="5">
        <v>9.2233720368547697E+18</v>
      </c>
      <c r="FV294" s="5" t="s">
        <v>662</v>
      </c>
      <c r="FX294" s="5" t="s">
        <v>10907</v>
      </c>
      <c r="GI294" s="5">
        <v>3</v>
      </c>
      <c r="HC294" s="5" t="s">
        <v>13062</v>
      </c>
    </row>
    <row r="295" spans="1:217" s="5" customFormat="1" x14ac:dyDescent="0.2">
      <c r="A295" s="5" t="s">
        <v>13061</v>
      </c>
      <c r="B295" s="5" t="s">
        <v>12435</v>
      </c>
      <c r="C295" s="5">
        <v>419871</v>
      </c>
      <c r="E295" s="5" t="s">
        <v>166</v>
      </c>
      <c r="F295" s="5" t="s">
        <v>167</v>
      </c>
      <c r="G295" s="5" t="s">
        <v>168</v>
      </c>
      <c r="H295" s="5" t="s">
        <v>169</v>
      </c>
      <c r="I295" s="5" t="s">
        <v>170</v>
      </c>
      <c r="J295" s="5" t="s">
        <v>171</v>
      </c>
      <c r="M295" s="5" t="s">
        <v>172</v>
      </c>
      <c r="N295" s="5" t="s">
        <v>167</v>
      </c>
      <c r="O295" s="5" t="s">
        <v>350</v>
      </c>
      <c r="P295" s="5" t="s">
        <v>668</v>
      </c>
      <c r="Q295" s="5" t="s">
        <v>668</v>
      </c>
      <c r="R295" s="6">
        <v>42933.438194444447</v>
      </c>
      <c r="S295" s="6">
        <v>42941.462500000001</v>
      </c>
      <c r="T295" s="6">
        <v>43588.409722222219</v>
      </c>
      <c r="U295" s="6">
        <v>42941.462500000001</v>
      </c>
      <c r="Y295" s="5" t="s">
        <v>5845</v>
      </c>
      <c r="AC295" s="5">
        <v>0</v>
      </c>
      <c r="AH295" s="5" t="s">
        <v>13060</v>
      </c>
      <c r="AJ295" s="5" t="s">
        <v>668</v>
      </c>
      <c r="DE295" s="5" t="s">
        <v>9631</v>
      </c>
      <c r="FM295" s="5" t="s">
        <v>13059</v>
      </c>
      <c r="FN295" s="5">
        <v>9.2233720368547697E+18</v>
      </c>
      <c r="FV295" s="5" t="s">
        <v>662</v>
      </c>
      <c r="FX295" s="5" t="s">
        <v>10907</v>
      </c>
      <c r="GI295" s="5">
        <v>2</v>
      </c>
    </row>
    <row r="296" spans="1:217" s="5" customFormat="1" x14ac:dyDescent="0.2">
      <c r="A296" s="5" t="s">
        <v>13058</v>
      </c>
      <c r="B296" s="5" t="s">
        <v>13057</v>
      </c>
      <c r="C296" s="5">
        <v>419867</v>
      </c>
      <c r="E296" s="5" t="s">
        <v>166</v>
      </c>
      <c r="F296" s="5" t="s">
        <v>167</v>
      </c>
      <c r="G296" s="5" t="s">
        <v>168</v>
      </c>
      <c r="H296" s="5" t="s">
        <v>169</v>
      </c>
      <c r="I296" s="5" t="s">
        <v>170</v>
      </c>
      <c r="J296" s="5" t="s">
        <v>171</v>
      </c>
      <c r="M296" s="5" t="s">
        <v>172</v>
      </c>
      <c r="N296" s="5" t="s">
        <v>167</v>
      </c>
      <c r="O296" s="5" t="s">
        <v>668</v>
      </c>
      <c r="P296" s="5" t="s">
        <v>668</v>
      </c>
      <c r="Q296" s="5" t="s">
        <v>668</v>
      </c>
      <c r="R296" s="6">
        <v>42933.438194444447</v>
      </c>
      <c r="S296" s="6">
        <v>42969.386111111111</v>
      </c>
      <c r="T296" s="6">
        <v>43588.409722222219</v>
      </c>
      <c r="U296" s="6">
        <v>42969.386111111111</v>
      </c>
      <c r="Y296" s="5" t="s">
        <v>12634</v>
      </c>
      <c r="AC296" s="5">
        <v>0</v>
      </c>
      <c r="AH296" s="5" t="s">
        <v>13056</v>
      </c>
      <c r="AJ296" s="5" t="s">
        <v>668</v>
      </c>
      <c r="DE296" s="5" t="s">
        <v>9631</v>
      </c>
      <c r="EB296" s="5" t="s">
        <v>9743</v>
      </c>
      <c r="FM296" s="5" t="s">
        <v>13055</v>
      </c>
      <c r="FN296" s="5">
        <v>9.2233720368547697E+18</v>
      </c>
      <c r="FV296" s="5" t="s">
        <v>662</v>
      </c>
      <c r="FX296" s="5" t="s">
        <v>10663</v>
      </c>
      <c r="GI296" s="5">
        <v>3</v>
      </c>
      <c r="HC296" s="5" t="s">
        <v>13054</v>
      </c>
    </row>
    <row r="297" spans="1:217" s="5" customFormat="1" x14ac:dyDescent="0.2">
      <c r="A297" s="5" t="s">
        <v>13053</v>
      </c>
      <c r="B297" s="5" t="s">
        <v>12923</v>
      </c>
      <c r="C297" s="5">
        <v>419868</v>
      </c>
      <c r="E297" s="5" t="s">
        <v>166</v>
      </c>
      <c r="F297" s="5" t="s">
        <v>553</v>
      </c>
      <c r="G297" s="5" t="s">
        <v>168</v>
      </c>
      <c r="H297" s="5" t="s">
        <v>169</v>
      </c>
      <c r="I297" s="5" t="s">
        <v>170</v>
      </c>
      <c r="J297" s="5" t="s">
        <v>171</v>
      </c>
      <c r="M297" s="5" t="s">
        <v>172</v>
      </c>
      <c r="P297" s="5" t="s">
        <v>668</v>
      </c>
      <c r="Q297" s="5" t="s">
        <v>668</v>
      </c>
      <c r="R297" s="6">
        <v>42933.438194444447</v>
      </c>
      <c r="S297" s="6">
        <v>43490.684027777781</v>
      </c>
      <c r="T297" s="6">
        <v>43588.409722222219</v>
      </c>
      <c r="Y297" s="5" t="s">
        <v>615</v>
      </c>
      <c r="AC297" s="5">
        <v>0</v>
      </c>
      <c r="AH297" s="5" t="s">
        <v>13052</v>
      </c>
      <c r="AJ297" s="5" t="s">
        <v>668</v>
      </c>
      <c r="DE297" s="5" t="s">
        <v>9631</v>
      </c>
      <c r="EB297" s="5" t="s">
        <v>10086</v>
      </c>
      <c r="FM297" s="5" t="s">
        <v>13051</v>
      </c>
      <c r="FN297" s="5">
        <v>9.2233720368547697E+18</v>
      </c>
      <c r="FV297" s="5" t="s">
        <v>662</v>
      </c>
      <c r="GI297" s="5">
        <v>3</v>
      </c>
    </row>
    <row r="298" spans="1:217" s="5" customFormat="1" x14ac:dyDescent="0.2">
      <c r="A298" s="5" t="s">
        <v>13050</v>
      </c>
      <c r="B298" s="5" t="s">
        <v>13049</v>
      </c>
      <c r="C298" s="5">
        <v>419866</v>
      </c>
      <c r="E298" s="5" t="s">
        <v>166</v>
      </c>
      <c r="F298" s="5" t="s">
        <v>167</v>
      </c>
      <c r="G298" s="5" t="s">
        <v>168</v>
      </c>
      <c r="H298" s="5" t="s">
        <v>169</v>
      </c>
      <c r="I298" s="5" t="s">
        <v>170</v>
      </c>
      <c r="J298" s="5" t="s">
        <v>171</v>
      </c>
      <c r="M298" s="5" t="s">
        <v>172</v>
      </c>
      <c r="N298" s="5" t="s">
        <v>167</v>
      </c>
      <c r="O298" s="5" t="s">
        <v>668</v>
      </c>
      <c r="P298" s="5" t="s">
        <v>668</v>
      </c>
      <c r="Q298" s="5" t="s">
        <v>668</v>
      </c>
      <c r="R298" s="6">
        <v>42933.438194444447</v>
      </c>
      <c r="S298" s="6">
        <v>42933.688888888886</v>
      </c>
      <c r="T298" s="6">
        <v>43588.409722222219</v>
      </c>
      <c r="U298" s="6">
        <v>42933.688888888886</v>
      </c>
      <c r="Y298" s="5" t="s">
        <v>12110</v>
      </c>
      <c r="AC298" s="5">
        <v>0</v>
      </c>
      <c r="AH298" s="5" t="s">
        <v>13048</v>
      </c>
      <c r="AJ298" s="5" t="s">
        <v>668</v>
      </c>
      <c r="DE298" s="5" t="s">
        <v>9631</v>
      </c>
      <c r="FM298" s="5" t="s">
        <v>13047</v>
      </c>
      <c r="FN298" s="5">
        <v>9.2233720368547697E+18</v>
      </c>
      <c r="FV298" s="5" t="s">
        <v>662</v>
      </c>
      <c r="FX298" s="5" t="s">
        <v>10687</v>
      </c>
      <c r="GI298" s="5">
        <v>2</v>
      </c>
      <c r="HC298" s="5" t="s">
        <v>13046</v>
      </c>
    </row>
    <row r="299" spans="1:217" s="5" customFormat="1" x14ac:dyDescent="0.2">
      <c r="A299" s="5" t="s">
        <v>13045</v>
      </c>
      <c r="B299" s="5" t="s">
        <v>13044</v>
      </c>
      <c r="C299" s="5">
        <v>419864</v>
      </c>
      <c r="E299" s="5" t="s">
        <v>166</v>
      </c>
      <c r="F299" s="5" t="s">
        <v>167</v>
      </c>
      <c r="G299" s="5" t="s">
        <v>168</v>
      </c>
      <c r="H299" s="5" t="s">
        <v>169</v>
      </c>
      <c r="I299" s="5" t="s">
        <v>170</v>
      </c>
      <c r="J299" s="5" t="s">
        <v>171</v>
      </c>
      <c r="M299" s="5" t="s">
        <v>172</v>
      </c>
      <c r="N299" s="5" t="s">
        <v>167</v>
      </c>
      <c r="O299" s="5" t="s">
        <v>671</v>
      </c>
      <c r="P299" s="5" t="s">
        <v>668</v>
      </c>
      <c r="Q299" s="5" t="s">
        <v>668</v>
      </c>
      <c r="R299" s="6">
        <v>42933.438194444447</v>
      </c>
      <c r="S299" s="6">
        <v>42969.414583333331</v>
      </c>
      <c r="T299" s="6">
        <v>43588.409722222219</v>
      </c>
      <c r="U299" s="6">
        <v>42948.46875</v>
      </c>
      <c r="Y299" s="5" t="s">
        <v>5845</v>
      </c>
      <c r="AC299" s="5">
        <v>0</v>
      </c>
      <c r="AH299" s="5" t="s">
        <v>13043</v>
      </c>
      <c r="AJ299" s="5" t="s">
        <v>668</v>
      </c>
      <c r="DE299" s="5" t="s">
        <v>9631</v>
      </c>
      <c r="FM299" s="5" t="s">
        <v>13042</v>
      </c>
      <c r="FN299" s="5">
        <v>9.2233720368547697E+18</v>
      </c>
      <c r="FV299" s="5" t="s">
        <v>662</v>
      </c>
      <c r="FX299" s="5" t="s">
        <v>10907</v>
      </c>
      <c r="FY299" s="5" t="s">
        <v>10664</v>
      </c>
      <c r="GI299" s="5">
        <v>2</v>
      </c>
    </row>
    <row r="300" spans="1:217" s="5" customFormat="1" x14ac:dyDescent="0.2">
      <c r="A300" s="5" t="s">
        <v>13041</v>
      </c>
      <c r="B300" s="5" t="s">
        <v>13040</v>
      </c>
      <c r="C300" s="5">
        <v>419865</v>
      </c>
      <c r="E300" s="5" t="s">
        <v>166</v>
      </c>
      <c r="F300" s="5" t="s">
        <v>167</v>
      </c>
      <c r="G300" s="5" t="s">
        <v>168</v>
      </c>
      <c r="H300" s="5" t="s">
        <v>169</v>
      </c>
      <c r="I300" s="5" t="s">
        <v>170</v>
      </c>
      <c r="J300" s="5" t="s">
        <v>171</v>
      </c>
      <c r="M300" s="5" t="s">
        <v>172</v>
      </c>
      <c r="N300" s="5" t="s">
        <v>167</v>
      </c>
      <c r="O300" s="5" t="s">
        <v>668</v>
      </c>
      <c r="P300" s="5" t="s">
        <v>668</v>
      </c>
      <c r="Q300" s="5" t="s">
        <v>668</v>
      </c>
      <c r="R300" s="6">
        <v>42933.438194444447</v>
      </c>
      <c r="S300" s="6">
        <v>42942.620833333334</v>
      </c>
      <c r="T300" s="6">
        <v>43588.409722222219</v>
      </c>
      <c r="U300" s="6">
        <v>42942.620833333334</v>
      </c>
      <c r="Y300" s="5" t="s">
        <v>7268</v>
      </c>
      <c r="AC300" s="5">
        <v>0</v>
      </c>
      <c r="AH300" s="5" t="s">
        <v>13039</v>
      </c>
      <c r="AJ300" s="5" t="s">
        <v>668</v>
      </c>
      <c r="DE300" s="5" t="s">
        <v>9631</v>
      </c>
      <c r="FM300" s="5" t="s">
        <v>13038</v>
      </c>
      <c r="FN300" s="5">
        <v>9.2233720368547697E+18</v>
      </c>
      <c r="FV300" s="5" t="s">
        <v>662</v>
      </c>
      <c r="FX300" s="5" t="s">
        <v>10687</v>
      </c>
      <c r="FY300" s="5" t="s">
        <v>10907</v>
      </c>
      <c r="GI300" s="5">
        <v>3</v>
      </c>
    </row>
    <row r="301" spans="1:217" s="5" customFormat="1" x14ac:dyDescent="0.2">
      <c r="A301" s="5" t="s">
        <v>13037</v>
      </c>
      <c r="B301" s="5" t="s">
        <v>13036</v>
      </c>
      <c r="C301" s="5">
        <v>411441</v>
      </c>
      <c r="E301" s="5" t="s">
        <v>166</v>
      </c>
      <c r="F301" s="5" t="s">
        <v>553</v>
      </c>
      <c r="G301" s="5" t="s">
        <v>168</v>
      </c>
      <c r="H301" s="5" t="s">
        <v>169</v>
      </c>
      <c r="I301" s="5" t="s">
        <v>170</v>
      </c>
      <c r="J301" s="5" t="s">
        <v>171</v>
      </c>
      <c r="M301" s="5" t="s">
        <v>172</v>
      </c>
      <c r="P301" s="5" t="s">
        <v>555</v>
      </c>
      <c r="Q301" s="5" t="s">
        <v>555</v>
      </c>
      <c r="R301" s="6">
        <v>42931.493750000001</v>
      </c>
      <c r="S301" s="6">
        <v>43056.486805555556</v>
      </c>
      <c r="T301" s="6">
        <v>43588.409722222219</v>
      </c>
      <c r="Y301" s="5" t="s">
        <v>7268</v>
      </c>
      <c r="AC301" s="5">
        <v>0</v>
      </c>
      <c r="AH301" s="5" t="s">
        <v>13035</v>
      </c>
      <c r="AJ301" s="5" t="s">
        <v>555</v>
      </c>
      <c r="DE301" s="5" t="s">
        <v>9631</v>
      </c>
      <c r="FM301" s="5" t="s">
        <v>13034</v>
      </c>
      <c r="FN301" s="5">
        <v>9.2233720368547697E+18</v>
      </c>
      <c r="FV301" s="5" t="s">
        <v>662</v>
      </c>
    </row>
    <row r="302" spans="1:217" s="5" customFormat="1" x14ac:dyDescent="0.2">
      <c r="A302" s="5" t="s">
        <v>13033</v>
      </c>
      <c r="B302" s="5" t="s">
        <v>13032</v>
      </c>
      <c r="C302" s="5">
        <v>407590</v>
      </c>
      <c r="E302" s="5" t="s">
        <v>166</v>
      </c>
      <c r="F302" s="5" t="s">
        <v>167</v>
      </c>
      <c r="G302" s="5" t="s">
        <v>168</v>
      </c>
      <c r="H302" s="5" t="s">
        <v>169</v>
      </c>
      <c r="I302" s="5" t="s">
        <v>170</v>
      </c>
      <c r="J302" s="5" t="s">
        <v>171</v>
      </c>
      <c r="M302" s="5" t="s">
        <v>172</v>
      </c>
      <c r="N302" s="5" t="s">
        <v>167</v>
      </c>
      <c r="O302" s="5" t="s">
        <v>614</v>
      </c>
      <c r="P302" s="5" t="s">
        <v>282</v>
      </c>
      <c r="Q302" s="5" t="s">
        <v>282</v>
      </c>
      <c r="R302" s="6">
        <v>42930.581944444442</v>
      </c>
      <c r="S302" s="6">
        <v>42970.556944444441</v>
      </c>
      <c r="T302" s="6">
        <v>43588.409722222219</v>
      </c>
      <c r="U302" s="6">
        <v>42970.556944444441</v>
      </c>
      <c r="Y302" s="5" t="s">
        <v>1640</v>
      </c>
      <c r="AC302" s="5">
        <v>0</v>
      </c>
      <c r="AJ302" s="5">
        <v>1110204</v>
      </c>
      <c r="AK302" s="5" t="s">
        <v>614</v>
      </c>
      <c r="AL302" s="5" t="s">
        <v>282</v>
      </c>
      <c r="AM302" s="5" t="s">
        <v>668</v>
      </c>
      <c r="BR302" s="5" t="s">
        <v>13031</v>
      </c>
      <c r="BU302" s="5" t="s">
        <v>13030</v>
      </c>
      <c r="BV302" s="5" t="s">
        <v>13029</v>
      </c>
      <c r="CH302" s="5" t="s">
        <v>13028</v>
      </c>
      <c r="DE302" s="5" t="s">
        <v>12662</v>
      </c>
      <c r="DF302" s="5" t="s">
        <v>10667</v>
      </c>
      <c r="DG302" s="5" t="s">
        <v>12660</v>
      </c>
      <c r="DH302" s="5" t="s">
        <v>9631</v>
      </c>
      <c r="EB302" s="5" t="s">
        <v>10666</v>
      </c>
      <c r="FM302" s="5" t="s">
        <v>13027</v>
      </c>
      <c r="FN302" s="5">
        <v>9.2233720368547697E+18</v>
      </c>
      <c r="FV302" s="5" t="s">
        <v>662</v>
      </c>
      <c r="FX302" s="5" t="s">
        <v>10664</v>
      </c>
      <c r="FY302" s="5" t="s">
        <v>10663</v>
      </c>
      <c r="GI302" s="5">
        <v>5</v>
      </c>
      <c r="GO302" s="5" t="s">
        <v>241</v>
      </c>
      <c r="HC302" s="5" t="s">
        <v>13026</v>
      </c>
      <c r="HD302" s="5" t="s">
        <v>13025</v>
      </c>
      <c r="HE302" s="5" t="s">
        <v>13024</v>
      </c>
      <c r="HF302" s="5" t="s">
        <v>13023</v>
      </c>
      <c r="HG302" s="5" t="s">
        <v>13022</v>
      </c>
      <c r="HH302" s="5" t="s">
        <v>13021</v>
      </c>
      <c r="HI302" s="5" t="s">
        <v>13020</v>
      </c>
    </row>
    <row r="303" spans="1:217" s="5" customFormat="1" x14ac:dyDescent="0.2">
      <c r="A303" s="5" t="s">
        <v>13019</v>
      </c>
      <c r="B303" s="5" t="s">
        <v>13018</v>
      </c>
      <c r="C303" s="5">
        <v>406939</v>
      </c>
      <c r="E303" s="5" t="s">
        <v>166</v>
      </c>
      <c r="F303" s="5" t="s">
        <v>167</v>
      </c>
      <c r="G303" s="5" t="s">
        <v>168</v>
      </c>
      <c r="H303" s="5" t="s">
        <v>169</v>
      </c>
      <c r="I303" s="5" t="s">
        <v>170</v>
      </c>
      <c r="J303" s="5" t="s">
        <v>171</v>
      </c>
      <c r="M303" s="5" t="s">
        <v>172</v>
      </c>
      <c r="N303" s="5" t="s">
        <v>167</v>
      </c>
      <c r="O303" s="5" t="s">
        <v>668</v>
      </c>
      <c r="P303" s="5">
        <v>1113379</v>
      </c>
      <c r="Q303" s="5">
        <v>1113379</v>
      </c>
      <c r="R303" s="6">
        <v>42930.44027777778</v>
      </c>
      <c r="S303" s="6">
        <v>42983.597222222219</v>
      </c>
      <c r="T303" s="6">
        <v>43588.409722222219</v>
      </c>
      <c r="U303" s="6">
        <v>42983.481944444444</v>
      </c>
      <c r="Y303" s="5" t="s">
        <v>12634</v>
      </c>
      <c r="AC303" s="5">
        <v>0</v>
      </c>
      <c r="AH303" s="5" t="s">
        <v>13017</v>
      </c>
      <c r="AJ303" s="5">
        <v>1110204</v>
      </c>
      <c r="AK303" s="5">
        <v>1113379</v>
      </c>
      <c r="AL303" s="5">
        <v>1116329</v>
      </c>
      <c r="AM303" s="5" t="s">
        <v>282</v>
      </c>
      <c r="AN303" s="5" t="s">
        <v>171</v>
      </c>
      <c r="AO303" s="5" t="s">
        <v>668</v>
      </c>
      <c r="AZ303" s="5" t="s">
        <v>13016</v>
      </c>
      <c r="BG303" s="5" t="s">
        <v>13015</v>
      </c>
      <c r="DE303" s="5" t="s">
        <v>9631</v>
      </c>
      <c r="EB303" s="5" t="s">
        <v>9743</v>
      </c>
      <c r="FM303" s="5" t="s">
        <v>13014</v>
      </c>
      <c r="FN303" s="5">
        <v>9.2233720368547697E+18</v>
      </c>
      <c r="FV303" s="5" t="s">
        <v>662</v>
      </c>
      <c r="FX303" s="5" t="s">
        <v>10663</v>
      </c>
      <c r="FY303" s="5" t="s">
        <v>10662</v>
      </c>
      <c r="GI303" s="5">
        <v>1</v>
      </c>
      <c r="HC303" s="5" t="s">
        <v>13013</v>
      </c>
      <c r="HD303" s="5" t="s">
        <v>13012</v>
      </c>
      <c r="HE303" s="5" t="s">
        <v>13011</v>
      </c>
      <c r="HF303" s="5" t="s">
        <v>13010</v>
      </c>
      <c r="HG303" s="5" t="s">
        <v>13009</v>
      </c>
    </row>
    <row r="304" spans="1:217" s="5" customFormat="1" x14ac:dyDescent="0.2">
      <c r="A304" s="5" t="s">
        <v>13008</v>
      </c>
      <c r="B304" s="5" t="s">
        <v>13007</v>
      </c>
      <c r="C304" s="5">
        <v>406818</v>
      </c>
      <c r="E304" s="5" t="s">
        <v>166</v>
      </c>
      <c r="F304" s="5" t="s">
        <v>553</v>
      </c>
      <c r="G304" s="5" t="s">
        <v>168</v>
      </c>
      <c r="H304" s="5" t="s">
        <v>169</v>
      </c>
      <c r="I304" s="5" t="s">
        <v>170</v>
      </c>
      <c r="J304" s="5" t="s">
        <v>171</v>
      </c>
      <c r="M304" s="5" t="s">
        <v>172</v>
      </c>
      <c r="P304" s="5" t="s">
        <v>206</v>
      </c>
      <c r="Q304" s="5" t="s">
        <v>206</v>
      </c>
      <c r="R304" s="6">
        <v>42930.413888888892</v>
      </c>
      <c r="S304" s="6">
        <v>43419.444444444445</v>
      </c>
      <c r="T304" s="6">
        <v>43588.409722222219</v>
      </c>
      <c r="Y304" s="5" t="s">
        <v>7379</v>
      </c>
      <c r="AC304" s="5">
        <v>0</v>
      </c>
      <c r="AH304" s="5" t="s">
        <v>13006</v>
      </c>
      <c r="AJ304" s="5" t="s">
        <v>206</v>
      </c>
      <c r="CH304" s="5" t="s">
        <v>13005</v>
      </c>
      <c r="DE304" s="5" t="s">
        <v>9631</v>
      </c>
      <c r="EB304" s="5" t="s">
        <v>8872</v>
      </c>
      <c r="FM304" s="5" t="s">
        <v>13004</v>
      </c>
      <c r="FN304" s="5">
        <v>9.2233720368547697E+18</v>
      </c>
      <c r="FV304" s="5" t="s">
        <v>662</v>
      </c>
      <c r="GI304" s="5">
        <v>5</v>
      </c>
    </row>
    <row r="305" spans="1:223" s="5" customFormat="1" x14ac:dyDescent="0.2">
      <c r="A305" s="5" t="s">
        <v>13003</v>
      </c>
      <c r="B305" s="5" t="s">
        <v>12868</v>
      </c>
      <c r="C305" s="5">
        <v>404885</v>
      </c>
      <c r="E305" s="5" t="s">
        <v>180</v>
      </c>
      <c r="F305" s="5" t="s">
        <v>167</v>
      </c>
      <c r="G305" s="5" t="s">
        <v>168</v>
      </c>
      <c r="H305" s="5" t="s">
        <v>169</v>
      </c>
      <c r="I305" s="5" t="s">
        <v>170</v>
      </c>
      <c r="J305" s="5" t="s">
        <v>171</v>
      </c>
      <c r="M305" s="5" t="s">
        <v>172</v>
      </c>
      <c r="N305" s="5" t="s">
        <v>167</v>
      </c>
      <c r="O305" s="5" t="s">
        <v>671</v>
      </c>
      <c r="P305" s="5" t="s">
        <v>181</v>
      </c>
      <c r="Q305" s="5" t="s">
        <v>181</v>
      </c>
      <c r="R305" s="6">
        <v>42929.970138888886</v>
      </c>
      <c r="S305" s="6">
        <v>42940.725694444445</v>
      </c>
      <c r="T305" s="6">
        <v>43588.409722222219</v>
      </c>
      <c r="U305" s="6">
        <v>42934.593055555553</v>
      </c>
      <c r="Y305" s="5" t="s">
        <v>1074</v>
      </c>
      <c r="AC305" s="5">
        <v>0</v>
      </c>
      <c r="AH305" s="5" t="s">
        <v>13002</v>
      </c>
      <c r="AJ305" s="5" t="s">
        <v>184</v>
      </c>
      <c r="AK305" s="5" t="s">
        <v>181</v>
      </c>
      <c r="CH305" s="5" t="s">
        <v>13001</v>
      </c>
      <c r="DE305" s="5" t="s">
        <v>9631</v>
      </c>
      <c r="FM305" s="5" t="s">
        <v>13000</v>
      </c>
      <c r="FN305" s="5">
        <v>9.2233720368547697E+18</v>
      </c>
      <c r="FV305" s="5" t="s">
        <v>3518</v>
      </c>
      <c r="FX305" s="5" t="s">
        <v>10687</v>
      </c>
      <c r="GH305" s="5" t="s">
        <v>12999</v>
      </c>
      <c r="HC305" s="5" t="s">
        <v>12998</v>
      </c>
    </row>
    <row r="306" spans="1:223" s="5" customFormat="1" x14ac:dyDescent="0.2">
      <c r="A306" s="5" t="s">
        <v>12997</v>
      </c>
      <c r="B306" s="5" t="s">
        <v>12996</v>
      </c>
      <c r="C306" s="5">
        <v>404215</v>
      </c>
      <c r="E306" s="5" t="s">
        <v>180</v>
      </c>
      <c r="F306" s="5" t="s">
        <v>167</v>
      </c>
      <c r="G306" s="5" t="s">
        <v>168</v>
      </c>
      <c r="H306" s="5" t="s">
        <v>169</v>
      </c>
      <c r="I306" s="5" t="s">
        <v>170</v>
      </c>
      <c r="J306" s="5" t="s">
        <v>171</v>
      </c>
      <c r="M306" s="5" t="s">
        <v>172</v>
      </c>
      <c r="N306" s="5" t="s">
        <v>167</v>
      </c>
      <c r="O306" s="5" t="s">
        <v>668</v>
      </c>
      <c r="P306" s="5" t="s">
        <v>350</v>
      </c>
      <c r="Q306" s="5" t="s">
        <v>350</v>
      </c>
      <c r="R306" s="6">
        <v>42929.815972222219</v>
      </c>
      <c r="S306" s="6">
        <v>42942.620833333334</v>
      </c>
      <c r="T306" s="6">
        <v>43588.409722222219</v>
      </c>
      <c r="U306" s="6">
        <v>42942.620833333334</v>
      </c>
      <c r="Y306" s="5" t="s">
        <v>7268</v>
      </c>
      <c r="AC306" s="5">
        <v>0</v>
      </c>
      <c r="AH306" s="5" t="s">
        <v>12995</v>
      </c>
      <c r="AJ306" s="5" t="s">
        <v>350</v>
      </c>
      <c r="DE306" s="5" t="s">
        <v>9631</v>
      </c>
      <c r="FM306" s="5" t="s">
        <v>12994</v>
      </c>
      <c r="FN306" s="5">
        <v>9.2233720368547697E+18</v>
      </c>
      <c r="FV306" s="5" t="s">
        <v>662</v>
      </c>
      <c r="FX306" s="5" t="s">
        <v>10907</v>
      </c>
      <c r="GI306" s="5">
        <v>0</v>
      </c>
    </row>
    <row r="307" spans="1:223" s="5" customFormat="1" x14ac:dyDescent="0.2">
      <c r="A307" s="5" t="s">
        <v>12993</v>
      </c>
      <c r="B307" s="5" t="s">
        <v>12992</v>
      </c>
      <c r="C307" s="5">
        <v>403191</v>
      </c>
      <c r="E307" s="5" t="s">
        <v>180</v>
      </c>
      <c r="F307" s="5" t="s">
        <v>553</v>
      </c>
      <c r="G307" s="5" t="s">
        <v>168</v>
      </c>
      <c r="H307" s="5" t="s">
        <v>169</v>
      </c>
      <c r="I307" s="5" t="s">
        <v>170</v>
      </c>
      <c r="J307" s="5" t="s">
        <v>171</v>
      </c>
      <c r="M307" s="5" t="s">
        <v>319</v>
      </c>
      <c r="P307" s="5" t="s">
        <v>181</v>
      </c>
      <c r="Q307" s="5" t="s">
        <v>181</v>
      </c>
      <c r="R307" s="6">
        <v>42929.582638888889</v>
      </c>
      <c r="S307" s="6">
        <v>43474.619444444441</v>
      </c>
      <c r="T307" s="6">
        <v>43588.409722222219</v>
      </c>
      <c r="Y307" s="5" t="s">
        <v>5845</v>
      </c>
      <c r="AC307" s="5">
        <v>0</v>
      </c>
      <c r="AD307" s="5" t="s">
        <v>7986</v>
      </c>
      <c r="AH307" s="5" t="s">
        <v>12991</v>
      </c>
      <c r="AJ307" s="5" t="s">
        <v>181</v>
      </c>
      <c r="AK307" s="5" t="s">
        <v>555</v>
      </c>
      <c r="DE307" s="5" t="s">
        <v>9631</v>
      </c>
      <c r="EB307" s="5" t="s">
        <v>9568</v>
      </c>
      <c r="FM307" s="5" t="s">
        <v>12990</v>
      </c>
      <c r="FN307" s="5">
        <v>9.2233720368547697E+18</v>
      </c>
      <c r="FV307" s="5" t="s">
        <v>662</v>
      </c>
      <c r="HC307" s="5" t="s">
        <v>12989</v>
      </c>
      <c r="HD307" s="5" t="s">
        <v>12988</v>
      </c>
    </row>
    <row r="308" spans="1:223" s="5" customFormat="1" x14ac:dyDescent="0.2">
      <c r="A308" s="5" t="s">
        <v>12987</v>
      </c>
      <c r="B308" s="5" t="s">
        <v>12986</v>
      </c>
      <c r="C308" s="5">
        <v>402713</v>
      </c>
      <c r="E308" s="5" t="s">
        <v>180</v>
      </c>
      <c r="F308" s="5" t="s">
        <v>553</v>
      </c>
      <c r="G308" s="5" t="s">
        <v>168</v>
      </c>
      <c r="H308" s="5" t="s">
        <v>169</v>
      </c>
      <c r="I308" s="5" t="s">
        <v>170</v>
      </c>
      <c r="J308" s="5" t="s">
        <v>171</v>
      </c>
      <c r="M308" s="5" t="s">
        <v>212</v>
      </c>
      <c r="P308" s="5">
        <v>1109751</v>
      </c>
      <c r="Q308" s="5">
        <v>1109751</v>
      </c>
      <c r="R308" s="6">
        <v>42929.474999999999</v>
      </c>
      <c r="S308" s="6">
        <v>43165.51666666667</v>
      </c>
      <c r="T308" s="6">
        <v>43588.409722222219</v>
      </c>
      <c r="Y308" s="5" t="s">
        <v>1074</v>
      </c>
      <c r="AC308" s="5">
        <v>0</v>
      </c>
      <c r="AD308" s="5" t="s">
        <v>7986</v>
      </c>
      <c r="AH308" s="5" t="s">
        <v>12985</v>
      </c>
      <c r="AJ308" s="5">
        <v>1109751</v>
      </c>
      <c r="AK308" s="5">
        <v>1110204</v>
      </c>
      <c r="DE308" s="5" t="s">
        <v>9631</v>
      </c>
      <c r="EB308" s="5" t="s">
        <v>9568</v>
      </c>
      <c r="FM308" s="5" t="s">
        <v>12984</v>
      </c>
      <c r="FN308" s="5">
        <v>9.2233720368547697E+18</v>
      </c>
      <c r="FV308" s="5" t="s">
        <v>3548</v>
      </c>
      <c r="GH308" s="5" t="s">
        <v>12983</v>
      </c>
      <c r="HC308" s="5" t="s">
        <v>12982</v>
      </c>
    </row>
    <row r="309" spans="1:223" s="5" customFormat="1" x14ac:dyDescent="0.2">
      <c r="A309" s="5" t="s">
        <v>12981</v>
      </c>
      <c r="B309" s="5" t="s">
        <v>12980</v>
      </c>
      <c r="C309" s="5">
        <v>402697</v>
      </c>
      <c r="E309" s="5" t="s">
        <v>166</v>
      </c>
      <c r="F309" s="5" t="s">
        <v>167</v>
      </c>
      <c r="G309" s="5" t="s">
        <v>168</v>
      </c>
      <c r="H309" s="5" t="s">
        <v>169</v>
      </c>
      <c r="I309" s="5" t="s">
        <v>170</v>
      </c>
      <c r="J309" s="5" t="s">
        <v>171</v>
      </c>
      <c r="M309" s="5" t="s">
        <v>172</v>
      </c>
      <c r="N309" s="5" t="s">
        <v>167</v>
      </c>
      <c r="O309" s="5">
        <v>1119767</v>
      </c>
      <c r="P309" s="5" t="s">
        <v>555</v>
      </c>
      <c r="Q309" s="5" t="s">
        <v>555</v>
      </c>
      <c r="R309" s="6">
        <v>42929.47152777778</v>
      </c>
      <c r="S309" s="6">
        <v>43227.493750000001</v>
      </c>
      <c r="T309" s="6">
        <v>43588.409722222219</v>
      </c>
      <c r="U309" s="6">
        <v>43194.626388888886</v>
      </c>
      <c r="W309" s="5" t="s">
        <v>12979</v>
      </c>
      <c r="Y309" s="5" t="s">
        <v>12747</v>
      </c>
      <c r="AC309" s="5">
        <v>0</v>
      </c>
      <c r="AD309" s="5" t="s">
        <v>12978</v>
      </c>
      <c r="AH309" s="5" t="s">
        <v>12977</v>
      </c>
      <c r="AJ309" s="5">
        <v>1110204</v>
      </c>
      <c r="AK309" s="5">
        <v>1113379</v>
      </c>
      <c r="AL309" s="5">
        <v>1114537</v>
      </c>
      <c r="AM309" s="5">
        <v>1114558</v>
      </c>
      <c r="AN309" s="5">
        <v>1119767</v>
      </c>
      <c r="AO309" s="5" t="s">
        <v>282</v>
      </c>
      <c r="AP309" s="5" t="s">
        <v>555</v>
      </c>
      <c r="AQ309" s="5" t="s">
        <v>350</v>
      </c>
      <c r="AZ309" s="5" t="s">
        <v>12976</v>
      </c>
      <c r="CH309" s="5" t="s">
        <v>12975</v>
      </c>
      <c r="CS309" s="5" t="s">
        <v>4903</v>
      </c>
      <c r="DE309" s="5" t="s">
        <v>9631</v>
      </c>
      <c r="ES309" s="6">
        <v>43200</v>
      </c>
      <c r="FM309" s="5" t="s">
        <v>12974</v>
      </c>
      <c r="FN309" s="5">
        <v>9.2233720368547697E+18</v>
      </c>
      <c r="FV309" s="5" t="s">
        <v>662</v>
      </c>
      <c r="FX309" s="5" t="s">
        <v>12973</v>
      </c>
      <c r="GI309" s="5">
        <v>2</v>
      </c>
      <c r="HC309" s="5" t="s">
        <v>12972</v>
      </c>
      <c r="HD309" s="5" t="s">
        <v>12971</v>
      </c>
      <c r="HE309" s="5" t="s">
        <v>12970</v>
      </c>
      <c r="HF309" s="5" t="s">
        <v>12969</v>
      </c>
      <c r="HG309" s="5" t="s">
        <v>12968</v>
      </c>
      <c r="HH309" s="5" t="s">
        <v>12967</v>
      </c>
      <c r="HI309" s="5" t="s">
        <v>12966</v>
      </c>
      <c r="HJ309" s="5" t="s">
        <v>12965</v>
      </c>
      <c r="HK309" s="5" t="s">
        <v>12964</v>
      </c>
      <c r="HL309" s="5" t="s">
        <v>12963</v>
      </c>
      <c r="HM309" s="5" t="s">
        <v>12962</v>
      </c>
      <c r="HN309" s="5" t="s">
        <v>12961</v>
      </c>
      <c r="HO309" s="5" t="s">
        <v>12960</v>
      </c>
    </row>
    <row r="310" spans="1:223" s="5" customFormat="1" x14ac:dyDescent="0.2">
      <c r="A310" s="5" t="s">
        <v>12959</v>
      </c>
      <c r="B310" s="5" t="s">
        <v>12958</v>
      </c>
      <c r="C310" s="5">
        <v>399355</v>
      </c>
      <c r="E310" s="5" t="s">
        <v>180</v>
      </c>
      <c r="F310" s="5" t="s">
        <v>167</v>
      </c>
      <c r="G310" s="5" t="s">
        <v>168</v>
      </c>
      <c r="H310" s="5" t="s">
        <v>169</v>
      </c>
      <c r="I310" s="5" t="s">
        <v>170</v>
      </c>
      <c r="J310" s="5" t="s">
        <v>171</v>
      </c>
      <c r="M310" s="5" t="s">
        <v>172</v>
      </c>
      <c r="N310" s="5" t="s">
        <v>167</v>
      </c>
      <c r="O310" s="5" t="s">
        <v>668</v>
      </c>
      <c r="P310" s="5" t="s">
        <v>555</v>
      </c>
      <c r="Q310" s="5" t="s">
        <v>555</v>
      </c>
      <c r="R310" s="6">
        <v>42928.705555555556</v>
      </c>
      <c r="S310" s="6">
        <v>42942.719444444447</v>
      </c>
      <c r="T310" s="6">
        <v>43588.409722222219</v>
      </c>
      <c r="U310" s="6">
        <v>42942.616666666669</v>
      </c>
      <c r="Y310" s="5" t="s">
        <v>7268</v>
      </c>
      <c r="AC310" s="5">
        <v>0</v>
      </c>
      <c r="AH310" s="5" t="s">
        <v>12957</v>
      </c>
      <c r="AJ310" s="5" t="s">
        <v>10021</v>
      </c>
      <c r="AK310" s="5" t="s">
        <v>555</v>
      </c>
      <c r="BU310" s="5" t="s">
        <v>12956</v>
      </c>
      <c r="CH310" s="5" t="s">
        <v>12955</v>
      </c>
      <c r="DE310" s="5" t="s">
        <v>9631</v>
      </c>
      <c r="FM310" s="5" t="s">
        <v>12954</v>
      </c>
      <c r="FN310" s="5">
        <v>9.2233720368547697E+18</v>
      </c>
      <c r="FV310" s="5" t="s">
        <v>662</v>
      </c>
      <c r="FX310" s="5" t="s">
        <v>10907</v>
      </c>
      <c r="GI310" s="5">
        <v>3</v>
      </c>
      <c r="HC310" s="5" t="s">
        <v>12953</v>
      </c>
      <c r="HD310" s="5" t="s">
        <v>12952</v>
      </c>
    </row>
    <row r="311" spans="1:223" s="5" customFormat="1" x14ac:dyDescent="0.2">
      <c r="A311" s="5" t="s">
        <v>12951</v>
      </c>
      <c r="B311" s="5" t="s">
        <v>12950</v>
      </c>
      <c r="C311" s="5">
        <v>399171</v>
      </c>
      <c r="E311" s="5" t="s">
        <v>166</v>
      </c>
      <c r="F311" s="5" t="s">
        <v>167</v>
      </c>
      <c r="G311" s="5" t="s">
        <v>168</v>
      </c>
      <c r="H311" s="5" t="s">
        <v>169</v>
      </c>
      <c r="I311" s="5" t="s">
        <v>170</v>
      </c>
      <c r="J311" s="5" t="s">
        <v>171</v>
      </c>
      <c r="M311" s="5" t="s">
        <v>172</v>
      </c>
      <c r="N311" s="5" t="s">
        <v>167</v>
      </c>
      <c r="O311" s="5" t="s">
        <v>668</v>
      </c>
      <c r="P311" s="5">
        <v>1113379</v>
      </c>
      <c r="Q311" s="5">
        <v>1113379</v>
      </c>
      <c r="R311" s="6">
        <v>42928.665972222225</v>
      </c>
      <c r="S311" s="6">
        <v>42942.655555555553</v>
      </c>
      <c r="T311" s="6">
        <v>43588.409722222219</v>
      </c>
      <c r="U311" s="6">
        <v>42942.655555555553</v>
      </c>
      <c r="Y311" s="5" t="s">
        <v>7268</v>
      </c>
      <c r="AC311" s="5">
        <v>0</v>
      </c>
      <c r="AH311" s="5" t="s">
        <v>12949</v>
      </c>
      <c r="AJ311" s="5">
        <v>1113379</v>
      </c>
      <c r="AK311" s="5" t="s">
        <v>668</v>
      </c>
      <c r="DE311" s="5" t="s">
        <v>9631</v>
      </c>
      <c r="FM311" s="5" t="s">
        <v>12948</v>
      </c>
      <c r="FN311" s="5">
        <v>9.2233720368547697E+18</v>
      </c>
      <c r="FV311" s="5" t="s">
        <v>662</v>
      </c>
      <c r="FX311" s="5" t="s">
        <v>10907</v>
      </c>
      <c r="GI311" s="5">
        <v>2</v>
      </c>
    </row>
    <row r="312" spans="1:223" s="5" customFormat="1" x14ac:dyDescent="0.2">
      <c r="A312" s="5" t="s">
        <v>12947</v>
      </c>
      <c r="B312" s="5" t="s">
        <v>12946</v>
      </c>
      <c r="C312" s="5">
        <v>398977</v>
      </c>
      <c r="E312" s="5" t="s">
        <v>166</v>
      </c>
      <c r="F312" s="5" t="s">
        <v>167</v>
      </c>
      <c r="G312" s="5" t="s">
        <v>168</v>
      </c>
      <c r="H312" s="5" t="s">
        <v>169</v>
      </c>
      <c r="I312" s="5" t="s">
        <v>170</v>
      </c>
      <c r="J312" s="5" t="s">
        <v>171</v>
      </c>
      <c r="M312" s="5" t="s">
        <v>172</v>
      </c>
      <c r="N312" s="5" t="s">
        <v>167</v>
      </c>
      <c r="O312" s="5" t="s">
        <v>184</v>
      </c>
      <c r="P312" s="5" t="s">
        <v>184</v>
      </c>
      <c r="Q312" s="5" t="s">
        <v>184</v>
      </c>
      <c r="R312" s="6">
        <v>42928.623611111114</v>
      </c>
      <c r="S312" s="6">
        <v>42928.62777777778</v>
      </c>
      <c r="T312" s="6">
        <v>43588.409722222219</v>
      </c>
      <c r="U312" s="6">
        <v>42928.62777777778</v>
      </c>
      <c r="Y312" s="5" t="s">
        <v>204</v>
      </c>
      <c r="AC312" s="5">
        <v>0</v>
      </c>
      <c r="AH312" s="5" t="s">
        <v>12945</v>
      </c>
      <c r="AJ312" s="5" t="s">
        <v>184</v>
      </c>
      <c r="CH312" s="5" t="s">
        <v>12944</v>
      </c>
      <c r="DE312" s="5" t="s">
        <v>9631</v>
      </c>
      <c r="FM312" s="5" t="s">
        <v>12943</v>
      </c>
      <c r="FN312" s="5">
        <v>9.2233720368547697E+18</v>
      </c>
      <c r="FV312" s="5" t="s">
        <v>662</v>
      </c>
      <c r="FX312" s="5" t="s">
        <v>10687</v>
      </c>
      <c r="GI312" s="5">
        <v>1</v>
      </c>
    </row>
    <row r="313" spans="1:223" s="5" customFormat="1" x14ac:dyDescent="0.2">
      <c r="A313" s="5" t="s">
        <v>12942</v>
      </c>
      <c r="B313" s="5" t="s">
        <v>12601</v>
      </c>
      <c r="C313" s="5">
        <v>398774</v>
      </c>
      <c r="E313" s="5" t="s">
        <v>166</v>
      </c>
      <c r="F313" s="5" t="s">
        <v>553</v>
      </c>
      <c r="G313" s="5" t="s">
        <v>168</v>
      </c>
      <c r="H313" s="5" t="s">
        <v>169</v>
      </c>
      <c r="I313" s="5" t="s">
        <v>170</v>
      </c>
      <c r="J313" s="5" t="s">
        <v>171</v>
      </c>
      <c r="M313" s="5" t="s">
        <v>172</v>
      </c>
      <c r="P313" s="5" t="s">
        <v>555</v>
      </c>
      <c r="Q313" s="5" t="s">
        <v>555</v>
      </c>
      <c r="R313" s="6">
        <v>42928.580555555556</v>
      </c>
      <c r="S313" s="6">
        <v>43082.408333333333</v>
      </c>
      <c r="T313" s="6">
        <v>43588.409722222219</v>
      </c>
      <c r="Y313" s="5" t="s">
        <v>1074</v>
      </c>
      <c r="AC313" s="5">
        <v>0</v>
      </c>
      <c r="AH313" s="5" t="s">
        <v>12941</v>
      </c>
      <c r="AJ313" s="5">
        <v>1110204</v>
      </c>
      <c r="AK313" s="5" t="s">
        <v>555</v>
      </c>
      <c r="BU313" s="5" t="s">
        <v>12940</v>
      </c>
      <c r="BV313" s="5" t="s">
        <v>12939</v>
      </c>
      <c r="DE313" s="5" t="s">
        <v>9631</v>
      </c>
      <c r="FM313" s="5" t="s">
        <v>12938</v>
      </c>
      <c r="FN313" s="5">
        <v>9.2233720368547697E+18</v>
      </c>
      <c r="FV313" s="5" t="s">
        <v>662</v>
      </c>
      <c r="HC313" s="5" t="s">
        <v>12937</v>
      </c>
    </row>
    <row r="314" spans="1:223" s="5" customFormat="1" x14ac:dyDescent="0.2">
      <c r="A314" s="5" t="s">
        <v>12936</v>
      </c>
      <c r="B314" s="5" t="s">
        <v>12935</v>
      </c>
      <c r="C314" s="5">
        <v>398151</v>
      </c>
      <c r="E314" s="5" t="s">
        <v>180</v>
      </c>
      <c r="F314" s="5" t="s">
        <v>167</v>
      </c>
      <c r="G314" s="5" t="s">
        <v>168</v>
      </c>
      <c r="H314" s="5" t="s">
        <v>169</v>
      </c>
      <c r="I314" s="5" t="s">
        <v>170</v>
      </c>
      <c r="J314" s="5" t="s">
        <v>171</v>
      </c>
      <c r="M314" s="5" t="s">
        <v>172</v>
      </c>
      <c r="N314" s="5" t="s">
        <v>167</v>
      </c>
      <c r="O314" s="5" t="s">
        <v>671</v>
      </c>
      <c r="P314" s="5" t="s">
        <v>555</v>
      </c>
      <c r="Q314" s="5" t="s">
        <v>555</v>
      </c>
      <c r="R314" s="6">
        <v>42928.447916666664</v>
      </c>
      <c r="S314" s="6">
        <v>43124.427083333336</v>
      </c>
      <c r="T314" s="6">
        <v>43588.409722222219</v>
      </c>
      <c r="U314" s="6">
        <v>43124.427083333336</v>
      </c>
      <c r="Y314" s="5" t="s">
        <v>615</v>
      </c>
      <c r="AC314" s="5">
        <v>0</v>
      </c>
      <c r="AH314" s="5" t="s">
        <v>12934</v>
      </c>
      <c r="AJ314" s="5" t="s">
        <v>181</v>
      </c>
      <c r="AK314" s="5" t="s">
        <v>555</v>
      </c>
      <c r="BG314" s="5" t="s">
        <v>12540</v>
      </c>
      <c r="BU314" s="5" t="s">
        <v>12933</v>
      </c>
      <c r="CH314" s="5" t="s">
        <v>12932</v>
      </c>
      <c r="DE314" s="5" t="s">
        <v>9631</v>
      </c>
      <c r="FM314" s="5" t="s">
        <v>12931</v>
      </c>
      <c r="FN314" s="5">
        <v>9.2233720368547697E+18</v>
      </c>
      <c r="FV314" s="5" t="s">
        <v>662</v>
      </c>
      <c r="FX314" s="5" t="s">
        <v>12930</v>
      </c>
      <c r="FY314" s="5" t="s">
        <v>12443</v>
      </c>
      <c r="GI314" s="5">
        <v>1</v>
      </c>
      <c r="HC314" s="5" t="s">
        <v>12929</v>
      </c>
      <c r="HD314" s="5" t="s">
        <v>12928</v>
      </c>
    </row>
    <row r="315" spans="1:223" s="5" customFormat="1" x14ac:dyDescent="0.2">
      <c r="A315" s="5" t="s">
        <v>12927</v>
      </c>
      <c r="B315" s="5" t="s">
        <v>12926</v>
      </c>
      <c r="C315" s="5">
        <v>398003</v>
      </c>
      <c r="E315" s="5" t="s">
        <v>166</v>
      </c>
      <c r="F315" s="5" t="s">
        <v>167</v>
      </c>
      <c r="G315" s="5" t="s">
        <v>168</v>
      </c>
      <c r="H315" s="5" t="s">
        <v>169</v>
      </c>
      <c r="I315" s="5" t="s">
        <v>170</v>
      </c>
      <c r="J315" s="5" t="s">
        <v>171</v>
      </c>
      <c r="M315" s="5" t="s">
        <v>172</v>
      </c>
      <c r="N315" s="5" t="s">
        <v>167</v>
      </c>
      <c r="P315" s="5" t="s">
        <v>10059</v>
      </c>
      <c r="Q315" s="5" t="s">
        <v>10059</v>
      </c>
      <c r="R315" s="6">
        <v>42928.416666666664</v>
      </c>
      <c r="S315" s="6">
        <v>43180.666666666664</v>
      </c>
      <c r="T315" s="6">
        <v>43588.409722222219</v>
      </c>
      <c r="U315" s="6">
        <v>43056.466666666667</v>
      </c>
      <c r="AC315" s="5">
        <v>0</v>
      </c>
      <c r="AH315" s="5" t="s">
        <v>12925</v>
      </c>
      <c r="AJ315" s="5" t="s">
        <v>10059</v>
      </c>
      <c r="AK315" s="5" t="s">
        <v>668</v>
      </c>
      <c r="BG315" s="5" t="s">
        <v>12924</v>
      </c>
      <c r="BH315" s="5" t="s">
        <v>12923</v>
      </c>
      <c r="CH315" s="5" t="s">
        <v>12922</v>
      </c>
      <c r="DE315" s="5" t="s">
        <v>9631</v>
      </c>
      <c r="FM315" s="5" t="s">
        <v>12921</v>
      </c>
      <c r="FN315" s="5">
        <v>9.2233720368547697E+18</v>
      </c>
      <c r="FV315" s="5" t="s">
        <v>662</v>
      </c>
      <c r="HC315" s="5" t="s">
        <v>12920</v>
      </c>
    </row>
    <row r="316" spans="1:223" s="5" customFormat="1" x14ac:dyDescent="0.2">
      <c r="A316" s="5" t="s">
        <v>12919</v>
      </c>
      <c r="B316" s="5" t="s">
        <v>12918</v>
      </c>
      <c r="C316" s="5">
        <v>397573</v>
      </c>
      <c r="E316" s="5" t="s">
        <v>166</v>
      </c>
      <c r="F316" s="5" t="s">
        <v>553</v>
      </c>
      <c r="G316" s="5" t="s">
        <v>168</v>
      </c>
      <c r="H316" s="5" t="s">
        <v>169</v>
      </c>
      <c r="I316" s="5" t="s">
        <v>170</v>
      </c>
      <c r="J316" s="5" t="s">
        <v>171</v>
      </c>
      <c r="M316" s="5" t="s">
        <v>172</v>
      </c>
      <c r="P316" s="5" t="s">
        <v>555</v>
      </c>
      <c r="Q316" s="5" t="s">
        <v>555</v>
      </c>
      <c r="R316" s="6">
        <v>42928.327777777777</v>
      </c>
      <c r="S316" s="6">
        <v>43525.438888888886</v>
      </c>
      <c r="T316" s="6">
        <v>43588.409722222219</v>
      </c>
      <c r="Y316" s="5" t="s">
        <v>9899</v>
      </c>
      <c r="AC316" s="5">
        <v>0</v>
      </c>
      <c r="AH316" s="5" t="s">
        <v>12917</v>
      </c>
      <c r="AJ316" s="5" t="s">
        <v>555</v>
      </c>
      <c r="AZ316" s="5" t="s">
        <v>12916</v>
      </c>
      <c r="CH316" s="5" t="s">
        <v>12915</v>
      </c>
      <c r="DE316" s="5" t="s">
        <v>9631</v>
      </c>
      <c r="EB316" s="5" t="s">
        <v>8676</v>
      </c>
      <c r="FM316" s="5" t="s">
        <v>12914</v>
      </c>
      <c r="FN316" s="5">
        <v>9.2233720368547697E+18</v>
      </c>
      <c r="FV316" s="5" t="s">
        <v>662</v>
      </c>
      <c r="GI316" s="5">
        <v>2</v>
      </c>
      <c r="HC316" s="5" t="s">
        <v>12913</v>
      </c>
      <c r="HD316" s="5" t="s">
        <v>12912</v>
      </c>
    </row>
    <row r="317" spans="1:223" s="5" customFormat="1" x14ac:dyDescent="0.2">
      <c r="A317" s="5" t="s">
        <v>12911</v>
      </c>
      <c r="B317" s="5" t="s">
        <v>12910</v>
      </c>
      <c r="C317" s="5">
        <v>394285</v>
      </c>
      <c r="D317" s="5">
        <v>297941</v>
      </c>
      <c r="E317" s="5" t="s">
        <v>432</v>
      </c>
      <c r="F317" s="5" t="s">
        <v>167</v>
      </c>
      <c r="G317" s="5" t="s">
        <v>168</v>
      </c>
      <c r="H317" s="5" t="s">
        <v>169</v>
      </c>
      <c r="I317" s="5" t="s">
        <v>170</v>
      </c>
      <c r="J317" s="5" t="s">
        <v>171</v>
      </c>
      <c r="M317" s="5" t="s">
        <v>172</v>
      </c>
      <c r="N317" s="5" t="s">
        <v>167</v>
      </c>
      <c r="O317" s="5" t="s">
        <v>671</v>
      </c>
      <c r="P317" s="5" t="s">
        <v>555</v>
      </c>
      <c r="Q317" s="5" t="s">
        <v>555</v>
      </c>
      <c r="R317" s="6">
        <v>42927.576388888891</v>
      </c>
      <c r="S317" s="6">
        <v>42934.568055555559</v>
      </c>
      <c r="T317" s="6">
        <v>43588.409722222219</v>
      </c>
      <c r="U317" s="6">
        <v>42934.568055555559</v>
      </c>
      <c r="AC317" s="5">
        <v>0</v>
      </c>
      <c r="AH317" s="5" t="s">
        <v>12909</v>
      </c>
      <c r="AJ317" s="5" t="s">
        <v>555</v>
      </c>
      <c r="BU317" s="5" t="s">
        <v>12908</v>
      </c>
      <c r="DE317" s="5" t="s">
        <v>9631</v>
      </c>
      <c r="FM317" s="5" t="s">
        <v>12907</v>
      </c>
      <c r="FN317" s="5">
        <v>9.2233720368547697E+18</v>
      </c>
      <c r="FV317" s="5" t="s">
        <v>662</v>
      </c>
      <c r="FX317" s="5" t="s">
        <v>11660</v>
      </c>
      <c r="FY317" s="5" t="s">
        <v>10687</v>
      </c>
    </row>
    <row r="318" spans="1:223" s="5" customFormat="1" x14ac:dyDescent="0.2">
      <c r="A318" s="5" t="s">
        <v>12906</v>
      </c>
      <c r="B318" s="5" t="s">
        <v>12905</v>
      </c>
      <c r="C318" s="5">
        <v>393640</v>
      </c>
      <c r="E318" s="5" t="s">
        <v>166</v>
      </c>
      <c r="F318" s="5" t="s">
        <v>167</v>
      </c>
      <c r="G318" s="5" t="s">
        <v>168</v>
      </c>
      <c r="H318" s="5" t="s">
        <v>169</v>
      </c>
      <c r="I318" s="5" t="s">
        <v>170</v>
      </c>
      <c r="J318" s="5" t="s">
        <v>171</v>
      </c>
      <c r="M318" s="5" t="s">
        <v>172</v>
      </c>
      <c r="N318" s="5" t="s">
        <v>167</v>
      </c>
      <c r="O318" s="5">
        <v>1119767</v>
      </c>
      <c r="P318" s="5" t="s">
        <v>555</v>
      </c>
      <c r="Q318" s="5" t="s">
        <v>555</v>
      </c>
      <c r="R318" s="6">
        <v>42927.434027777781</v>
      </c>
      <c r="S318" s="6">
        <v>43490.398611111108</v>
      </c>
      <c r="T318" s="6">
        <v>43588.409722222219</v>
      </c>
      <c r="U318" s="6">
        <v>43483.480555555558</v>
      </c>
      <c r="W318" s="5" t="s">
        <v>12904</v>
      </c>
      <c r="Y318" s="5" t="s">
        <v>615</v>
      </c>
      <c r="AC318" s="5">
        <v>0</v>
      </c>
      <c r="AH318" s="5" t="s">
        <v>12903</v>
      </c>
      <c r="AJ318" s="5" t="s">
        <v>555</v>
      </c>
      <c r="DE318" s="5" t="s">
        <v>9631</v>
      </c>
      <c r="EB318" s="5" t="s">
        <v>10086</v>
      </c>
      <c r="ES318" s="6">
        <v>43487</v>
      </c>
      <c r="FM318" s="5" t="s">
        <v>12902</v>
      </c>
      <c r="FN318" s="5">
        <v>9.2233720368547697E+18</v>
      </c>
      <c r="FV318" s="5" t="s">
        <v>662</v>
      </c>
      <c r="FX318" s="5" t="s">
        <v>12901</v>
      </c>
      <c r="HC318" s="5" t="s">
        <v>12900</v>
      </c>
      <c r="HD318" s="5" t="s">
        <v>12899</v>
      </c>
    </row>
    <row r="319" spans="1:223" s="5" customFormat="1" x14ac:dyDescent="0.2">
      <c r="A319" s="5" t="s">
        <v>12898</v>
      </c>
      <c r="B319" s="5" t="s">
        <v>12897</v>
      </c>
      <c r="C319" s="5">
        <v>393386</v>
      </c>
      <c r="E319" s="5" t="s">
        <v>166</v>
      </c>
      <c r="F319" s="5" t="s">
        <v>167</v>
      </c>
      <c r="G319" s="5" t="s">
        <v>168</v>
      </c>
      <c r="H319" s="5" t="s">
        <v>169</v>
      </c>
      <c r="I319" s="5" t="s">
        <v>170</v>
      </c>
      <c r="J319" s="5" t="s">
        <v>171</v>
      </c>
      <c r="M319" s="5" t="s">
        <v>172</v>
      </c>
      <c r="N319" s="5" t="s">
        <v>167</v>
      </c>
      <c r="O319" s="5" t="s">
        <v>184</v>
      </c>
      <c r="P319" s="5" t="s">
        <v>184</v>
      </c>
      <c r="Q319" s="5" t="s">
        <v>184</v>
      </c>
      <c r="R319" s="6">
        <v>42927.377083333333</v>
      </c>
      <c r="S319" s="6">
        <v>42927.454861111109</v>
      </c>
      <c r="T319" s="6">
        <v>43588.409722222219</v>
      </c>
      <c r="U319" s="6">
        <v>42927.454861111109</v>
      </c>
      <c r="Y319" s="5" t="s">
        <v>182</v>
      </c>
      <c r="AC319" s="5">
        <v>0</v>
      </c>
      <c r="AH319" s="5" t="s">
        <v>12896</v>
      </c>
      <c r="AJ319" s="5" t="s">
        <v>184</v>
      </c>
      <c r="DE319" s="5" t="s">
        <v>9631</v>
      </c>
      <c r="FM319" s="5" t="s">
        <v>12895</v>
      </c>
      <c r="FN319" s="5">
        <v>9.2233720368547697E+18</v>
      </c>
      <c r="FV319" s="5" t="s">
        <v>662</v>
      </c>
      <c r="FX319" s="5" t="s">
        <v>10687</v>
      </c>
      <c r="GI319" s="5">
        <v>1</v>
      </c>
    </row>
    <row r="320" spans="1:223" s="5" customFormat="1" x14ac:dyDescent="0.2">
      <c r="A320" s="5" t="s">
        <v>12894</v>
      </c>
      <c r="B320" s="5" t="s">
        <v>12893</v>
      </c>
      <c r="C320" s="5">
        <v>391423</v>
      </c>
      <c r="E320" s="5" t="s">
        <v>166</v>
      </c>
      <c r="F320" s="5" t="s">
        <v>167</v>
      </c>
      <c r="G320" s="5" t="s">
        <v>168</v>
      </c>
      <c r="H320" s="5" t="s">
        <v>169</v>
      </c>
      <c r="I320" s="5" t="s">
        <v>170</v>
      </c>
      <c r="J320" s="5" t="s">
        <v>171</v>
      </c>
      <c r="M320" s="5" t="s">
        <v>172</v>
      </c>
      <c r="N320" s="5" t="s">
        <v>167</v>
      </c>
      <c r="O320" s="5" t="s">
        <v>671</v>
      </c>
      <c r="P320" s="5" t="s">
        <v>282</v>
      </c>
      <c r="Q320" s="5" t="s">
        <v>282</v>
      </c>
      <c r="R320" s="6">
        <v>42926.925000000003</v>
      </c>
      <c r="S320" s="6">
        <v>42956.414583333331</v>
      </c>
      <c r="T320" s="6">
        <v>43588.409722222219</v>
      </c>
      <c r="U320" s="6">
        <v>42956.414583333331</v>
      </c>
      <c r="Y320" s="5" t="s">
        <v>7023</v>
      </c>
      <c r="AC320" s="5">
        <v>0</v>
      </c>
      <c r="AH320" s="5" t="s">
        <v>12892</v>
      </c>
      <c r="AJ320" s="5">
        <v>1110204</v>
      </c>
      <c r="AK320" s="5" t="s">
        <v>282</v>
      </c>
      <c r="AL320" s="5" t="s">
        <v>555</v>
      </c>
      <c r="AM320" s="5" t="s">
        <v>448</v>
      </c>
      <c r="AZ320" s="5" t="s">
        <v>12891</v>
      </c>
      <c r="BD320" s="5" t="s">
        <v>12890</v>
      </c>
      <c r="BE320" s="5" t="s">
        <v>12889</v>
      </c>
      <c r="BG320" s="5" t="s">
        <v>12888</v>
      </c>
      <c r="CH320" s="5" t="s">
        <v>12887</v>
      </c>
      <c r="DE320" s="5" t="s">
        <v>12662</v>
      </c>
      <c r="DF320" s="5" t="s">
        <v>10667</v>
      </c>
      <c r="DG320" s="5" t="s">
        <v>12660</v>
      </c>
      <c r="DH320" s="5" t="s">
        <v>9631</v>
      </c>
      <c r="EB320" s="5" t="s">
        <v>10666</v>
      </c>
      <c r="FM320" s="5" t="s">
        <v>12886</v>
      </c>
      <c r="FN320" s="5">
        <v>9.2233720368547697E+18</v>
      </c>
      <c r="FV320" s="5" t="s">
        <v>662</v>
      </c>
      <c r="FX320" s="5" t="s">
        <v>10664</v>
      </c>
      <c r="GI320" s="5">
        <v>2</v>
      </c>
      <c r="GO320" s="5" t="s">
        <v>241</v>
      </c>
      <c r="HC320" s="5" t="s">
        <v>12885</v>
      </c>
      <c r="HD320" s="5" t="s">
        <v>12884</v>
      </c>
      <c r="HE320" s="5" t="s">
        <v>12883</v>
      </c>
      <c r="HF320" s="5" t="s">
        <v>12882</v>
      </c>
      <c r="HG320" s="5" t="s">
        <v>12881</v>
      </c>
      <c r="HH320" s="5" t="s">
        <v>12880</v>
      </c>
      <c r="HI320" s="5" t="s">
        <v>12879</v>
      </c>
    </row>
    <row r="321" spans="1:226" s="5" customFormat="1" x14ac:dyDescent="0.2">
      <c r="A321" s="5" t="s">
        <v>12878</v>
      </c>
      <c r="B321" s="5" t="s">
        <v>12877</v>
      </c>
      <c r="C321" s="5">
        <v>391193</v>
      </c>
      <c r="E321" s="5" t="s">
        <v>180</v>
      </c>
      <c r="F321" s="5" t="s">
        <v>167</v>
      </c>
      <c r="G321" s="5" t="s">
        <v>168</v>
      </c>
      <c r="H321" s="5" t="s">
        <v>169</v>
      </c>
      <c r="I321" s="5" t="s">
        <v>170</v>
      </c>
      <c r="J321" s="5" t="s">
        <v>171</v>
      </c>
      <c r="M321" s="5" t="s">
        <v>172</v>
      </c>
      <c r="N321" s="5" t="s">
        <v>167</v>
      </c>
      <c r="O321" s="5" t="s">
        <v>671</v>
      </c>
      <c r="P321" s="5" t="s">
        <v>181</v>
      </c>
      <c r="Q321" s="5" t="s">
        <v>181</v>
      </c>
      <c r="R321" s="6">
        <v>42926.87222222222</v>
      </c>
      <c r="S321" s="6">
        <v>42933.690972222219</v>
      </c>
      <c r="T321" s="6">
        <v>43588.409722222219</v>
      </c>
      <c r="U321" s="6">
        <v>42933.690972222219</v>
      </c>
      <c r="Y321" s="5" t="s">
        <v>615</v>
      </c>
      <c r="AC321" s="5">
        <v>0</v>
      </c>
      <c r="AH321" s="5" t="s">
        <v>12876</v>
      </c>
      <c r="AJ321" s="5" t="s">
        <v>181</v>
      </c>
      <c r="CH321" s="5" t="s">
        <v>12875</v>
      </c>
      <c r="DE321" s="5" t="s">
        <v>9631</v>
      </c>
      <c r="FM321" s="5" t="s">
        <v>12874</v>
      </c>
      <c r="FN321" s="5">
        <v>9.2233720368547697E+18</v>
      </c>
      <c r="FV321" s="5" t="s">
        <v>662</v>
      </c>
      <c r="FX321" s="5" t="s">
        <v>10687</v>
      </c>
      <c r="GH321" s="5" t="s">
        <v>12873</v>
      </c>
    </row>
    <row r="322" spans="1:226" s="5" customFormat="1" x14ac:dyDescent="0.2">
      <c r="A322" s="5" t="s">
        <v>12872</v>
      </c>
      <c r="B322" s="5" t="s">
        <v>12871</v>
      </c>
      <c r="C322" s="5">
        <v>389756</v>
      </c>
      <c r="E322" s="5" t="s">
        <v>180</v>
      </c>
      <c r="F322" s="5" t="s">
        <v>167</v>
      </c>
      <c r="G322" s="5" t="s">
        <v>168</v>
      </c>
      <c r="H322" s="5" t="s">
        <v>169</v>
      </c>
      <c r="I322" s="5" t="s">
        <v>170</v>
      </c>
      <c r="J322" s="5" t="s">
        <v>171</v>
      </c>
      <c r="M322" s="5" t="s">
        <v>172</v>
      </c>
      <c r="N322" s="5" t="s">
        <v>167</v>
      </c>
      <c r="O322" s="5" t="s">
        <v>671</v>
      </c>
      <c r="P322" s="5" t="s">
        <v>10375</v>
      </c>
      <c r="Q322" s="5" t="s">
        <v>10375</v>
      </c>
      <c r="R322" s="6">
        <v>42926.550694444442</v>
      </c>
      <c r="S322" s="6">
        <v>42941.698611111111</v>
      </c>
      <c r="T322" s="6">
        <v>43588.409722222219</v>
      </c>
      <c r="U322" s="6">
        <v>42941.698611111111</v>
      </c>
      <c r="Y322" s="5" t="s">
        <v>1074</v>
      </c>
      <c r="AC322" s="5">
        <v>0</v>
      </c>
      <c r="AH322" s="5" t="s">
        <v>12870</v>
      </c>
      <c r="AJ322" s="5" t="s">
        <v>10375</v>
      </c>
      <c r="AZ322" s="5" t="s">
        <v>12869</v>
      </c>
      <c r="BG322" s="5" t="s">
        <v>12868</v>
      </c>
      <c r="CH322" s="5" t="s">
        <v>12867</v>
      </c>
      <c r="DE322" s="5" t="s">
        <v>9631</v>
      </c>
      <c r="FM322" s="5" t="s">
        <v>12866</v>
      </c>
      <c r="FN322" s="5">
        <v>9.2233720368547697E+18</v>
      </c>
      <c r="FV322" s="5" t="s">
        <v>3518</v>
      </c>
      <c r="FX322" s="5" t="s">
        <v>10907</v>
      </c>
      <c r="GH322" s="5" t="s">
        <v>12865</v>
      </c>
      <c r="GI322" s="5">
        <v>2</v>
      </c>
      <c r="HC322" s="5" t="s">
        <v>12864</v>
      </c>
      <c r="HD322" s="5" t="s">
        <v>12863</v>
      </c>
    </row>
    <row r="323" spans="1:226" s="5" customFormat="1" x14ac:dyDescent="0.2">
      <c r="A323" s="5" t="s">
        <v>12862</v>
      </c>
      <c r="B323" s="5" t="s">
        <v>12861</v>
      </c>
      <c r="C323" s="5">
        <v>389303</v>
      </c>
      <c r="E323" s="5" t="s">
        <v>166</v>
      </c>
      <c r="F323" s="5" t="s">
        <v>167</v>
      </c>
      <c r="G323" s="5" t="s">
        <v>168</v>
      </c>
      <c r="H323" s="5" t="s">
        <v>169</v>
      </c>
      <c r="I323" s="5" t="s">
        <v>170</v>
      </c>
      <c r="J323" s="5" t="s">
        <v>171</v>
      </c>
      <c r="M323" s="5" t="s">
        <v>172</v>
      </c>
      <c r="N323" s="5" t="s">
        <v>167</v>
      </c>
      <c r="O323" s="5" t="s">
        <v>215</v>
      </c>
      <c r="P323" s="5" t="s">
        <v>282</v>
      </c>
      <c r="Q323" s="5" t="s">
        <v>282</v>
      </c>
      <c r="R323" s="6">
        <v>42926.456250000003</v>
      </c>
      <c r="S323" s="6">
        <v>42942.496527777781</v>
      </c>
      <c r="T323" s="6">
        <v>43588.409722222219</v>
      </c>
      <c r="U323" s="6">
        <v>42942.496527777781</v>
      </c>
      <c r="AC323" s="5">
        <v>0</v>
      </c>
      <c r="AH323" s="5" t="s">
        <v>12860</v>
      </c>
      <c r="AJ323" s="5">
        <v>1110204</v>
      </c>
      <c r="AK323" s="5" t="s">
        <v>184</v>
      </c>
      <c r="AL323" s="5" t="s">
        <v>215</v>
      </c>
      <c r="AM323" s="5" t="s">
        <v>282</v>
      </c>
      <c r="AN323" s="5" t="s">
        <v>7580</v>
      </c>
      <c r="CH323" s="5" t="s">
        <v>12859</v>
      </c>
      <c r="DE323" s="5" t="s">
        <v>12662</v>
      </c>
      <c r="DF323" s="5" t="s">
        <v>10667</v>
      </c>
      <c r="DG323" s="5" t="s">
        <v>12660</v>
      </c>
      <c r="DH323" s="5" t="s">
        <v>9631</v>
      </c>
      <c r="EB323" s="5" t="s">
        <v>10666</v>
      </c>
      <c r="FM323" s="5" t="s">
        <v>12858</v>
      </c>
      <c r="FN323" s="5">
        <v>9.2233720368547697E+18</v>
      </c>
      <c r="FV323" s="5" t="s">
        <v>662</v>
      </c>
      <c r="FX323" s="5" t="s">
        <v>10907</v>
      </c>
      <c r="GI323" s="5">
        <v>2</v>
      </c>
      <c r="GO323" s="5" t="s">
        <v>241</v>
      </c>
      <c r="HC323" s="5" t="s">
        <v>12857</v>
      </c>
      <c r="HD323" s="5" t="s">
        <v>12856</v>
      </c>
      <c r="HE323" s="5" t="s">
        <v>12855</v>
      </c>
      <c r="HF323" s="5" t="s">
        <v>12854</v>
      </c>
      <c r="HG323" s="5" t="s">
        <v>12853</v>
      </c>
      <c r="HH323" s="5" t="s">
        <v>12852</v>
      </c>
      <c r="HI323" s="5" t="s">
        <v>12851</v>
      </c>
      <c r="HJ323" s="5" t="s">
        <v>12850</v>
      </c>
      <c r="HK323" s="5" t="s">
        <v>12849</v>
      </c>
      <c r="HL323" s="5" t="s">
        <v>12848</v>
      </c>
      <c r="HM323" s="5" t="s">
        <v>12847</v>
      </c>
      <c r="HN323" s="5" t="s">
        <v>12846</v>
      </c>
      <c r="HO323" s="5" t="s">
        <v>12845</v>
      </c>
      <c r="HP323" s="5" t="s">
        <v>12844</v>
      </c>
      <c r="HQ323" s="5" t="s">
        <v>12843</v>
      </c>
      <c r="HR323" s="5" t="s">
        <v>12842</v>
      </c>
    </row>
    <row r="324" spans="1:226" s="5" customFormat="1" x14ac:dyDescent="0.2">
      <c r="A324" s="5" t="s">
        <v>12841</v>
      </c>
      <c r="B324" s="5" t="s">
        <v>12840</v>
      </c>
      <c r="C324" s="5">
        <v>377517</v>
      </c>
      <c r="E324" s="5" t="s">
        <v>180</v>
      </c>
      <c r="F324" s="5" t="s">
        <v>167</v>
      </c>
      <c r="G324" s="5" t="s">
        <v>168</v>
      </c>
      <c r="H324" s="5" t="s">
        <v>169</v>
      </c>
      <c r="I324" s="5" t="s">
        <v>170</v>
      </c>
      <c r="J324" s="5" t="s">
        <v>171</v>
      </c>
      <c r="M324" s="5" t="s">
        <v>172</v>
      </c>
      <c r="N324" s="5" t="s">
        <v>167</v>
      </c>
      <c r="O324" s="5" t="s">
        <v>614</v>
      </c>
      <c r="P324" s="5" t="s">
        <v>10375</v>
      </c>
      <c r="Q324" s="5" t="s">
        <v>10375</v>
      </c>
      <c r="R324" s="6">
        <v>42923.740277777775</v>
      </c>
      <c r="S324" s="6">
        <v>42943.572916666664</v>
      </c>
      <c r="T324" s="6">
        <v>43588.409722222219</v>
      </c>
      <c r="U324" s="6">
        <v>42943.572222222225</v>
      </c>
      <c r="V324" s="5" t="s">
        <v>9753</v>
      </c>
      <c r="W324" s="5" t="s">
        <v>12839</v>
      </c>
      <c r="Y324" s="5" t="s">
        <v>615</v>
      </c>
      <c r="AC324" s="5">
        <v>0</v>
      </c>
      <c r="AH324" s="5" t="s">
        <v>12838</v>
      </c>
      <c r="AJ324" s="5" t="s">
        <v>10375</v>
      </c>
      <c r="CH324" s="5" t="s">
        <v>12837</v>
      </c>
      <c r="DE324" s="5" t="s">
        <v>9631</v>
      </c>
      <c r="FM324" s="5" t="s">
        <v>12836</v>
      </c>
      <c r="FN324" s="5">
        <v>9.2233720368547697E+18</v>
      </c>
      <c r="FV324" s="5" t="s">
        <v>3518</v>
      </c>
      <c r="FX324" s="5" t="s">
        <v>10907</v>
      </c>
      <c r="FY324" s="5" t="s">
        <v>10664</v>
      </c>
      <c r="GH324" s="5" t="s">
        <v>12835</v>
      </c>
      <c r="GI324" s="5">
        <v>1</v>
      </c>
      <c r="HC324" s="5" t="s">
        <v>12834</v>
      </c>
    </row>
    <row r="325" spans="1:226" s="5" customFormat="1" x14ac:dyDescent="0.2">
      <c r="A325" s="5" t="s">
        <v>12833</v>
      </c>
      <c r="B325" s="5" t="s">
        <v>12832</v>
      </c>
      <c r="C325" s="5">
        <v>377421</v>
      </c>
      <c r="E325" s="5" t="s">
        <v>166</v>
      </c>
      <c r="F325" s="5" t="s">
        <v>167</v>
      </c>
      <c r="G325" s="5" t="s">
        <v>168</v>
      </c>
      <c r="H325" s="5" t="s">
        <v>169</v>
      </c>
      <c r="I325" s="5" t="s">
        <v>170</v>
      </c>
      <c r="J325" s="5" t="s">
        <v>171</v>
      </c>
      <c r="M325" s="5" t="s">
        <v>172</v>
      </c>
      <c r="N325" s="5" t="s">
        <v>167</v>
      </c>
      <c r="O325" s="5" t="s">
        <v>668</v>
      </c>
      <c r="P325" s="5" t="s">
        <v>668</v>
      </c>
      <c r="Q325" s="5" t="s">
        <v>668</v>
      </c>
      <c r="R325" s="6">
        <v>42923.719444444447</v>
      </c>
      <c r="S325" s="6">
        <v>42977.397916666669</v>
      </c>
      <c r="T325" s="6">
        <v>43588.409722222219</v>
      </c>
      <c r="U325" s="6">
        <v>42977.397916666669</v>
      </c>
      <c r="Y325" s="5" t="s">
        <v>5845</v>
      </c>
      <c r="AC325" s="5">
        <v>0</v>
      </c>
      <c r="AJ325" s="5" t="s">
        <v>555</v>
      </c>
      <c r="AK325" s="5" t="s">
        <v>668</v>
      </c>
      <c r="DE325" s="5" t="s">
        <v>9631</v>
      </c>
      <c r="FM325" s="5" t="s">
        <v>12831</v>
      </c>
      <c r="FN325" s="5">
        <v>9.2233720368547697E+18</v>
      </c>
      <c r="FV325" s="5" t="s">
        <v>662</v>
      </c>
      <c r="FX325" s="5" t="s">
        <v>10663</v>
      </c>
      <c r="FY325" s="5" t="s">
        <v>10662</v>
      </c>
      <c r="GI325" s="5">
        <v>2</v>
      </c>
      <c r="HC325" s="5" t="s">
        <v>12830</v>
      </c>
    </row>
    <row r="326" spans="1:226" s="5" customFormat="1" x14ac:dyDescent="0.2">
      <c r="A326" s="5" t="s">
        <v>12829</v>
      </c>
      <c r="B326" s="5" t="s">
        <v>12828</v>
      </c>
      <c r="C326" s="5">
        <v>376586</v>
      </c>
      <c r="E326" s="5" t="s">
        <v>166</v>
      </c>
      <c r="F326" s="5" t="s">
        <v>167</v>
      </c>
      <c r="G326" s="5" t="s">
        <v>168</v>
      </c>
      <c r="H326" s="5" t="s">
        <v>169</v>
      </c>
      <c r="I326" s="5" t="s">
        <v>170</v>
      </c>
      <c r="J326" s="5" t="s">
        <v>171</v>
      </c>
      <c r="M326" s="5" t="s">
        <v>172</v>
      </c>
      <c r="N326" s="5" t="s">
        <v>167</v>
      </c>
      <c r="P326" s="5" t="s">
        <v>668</v>
      </c>
      <c r="Q326" s="5" t="s">
        <v>668</v>
      </c>
      <c r="R326" s="6">
        <v>42923.529861111114</v>
      </c>
      <c r="S326" s="6">
        <v>43180.666666666664</v>
      </c>
      <c r="T326" s="6">
        <v>43588.409722222219</v>
      </c>
      <c r="U326" s="6">
        <v>42934.489583333336</v>
      </c>
      <c r="Y326" s="5" t="s">
        <v>1640</v>
      </c>
      <c r="AC326" s="5">
        <v>0</v>
      </c>
      <c r="AJ326" s="5" t="s">
        <v>668</v>
      </c>
      <c r="DE326" s="5" t="s">
        <v>9631</v>
      </c>
      <c r="FM326" s="5" t="s">
        <v>12827</v>
      </c>
      <c r="FN326" s="5">
        <v>9.2233720368547697E+18</v>
      </c>
      <c r="FV326" s="5" t="s">
        <v>662</v>
      </c>
      <c r="GI326" s="5">
        <v>2</v>
      </c>
    </row>
    <row r="327" spans="1:226" s="5" customFormat="1" x14ac:dyDescent="0.2">
      <c r="A327" s="5" t="s">
        <v>12826</v>
      </c>
      <c r="B327" s="5" t="s">
        <v>12825</v>
      </c>
      <c r="C327" s="5">
        <v>367928</v>
      </c>
      <c r="E327" s="5" t="s">
        <v>180</v>
      </c>
      <c r="F327" s="5" t="s">
        <v>167</v>
      </c>
      <c r="G327" s="5" t="s">
        <v>168</v>
      </c>
      <c r="H327" s="5" t="s">
        <v>169</v>
      </c>
      <c r="I327" s="5" t="s">
        <v>170</v>
      </c>
      <c r="J327" s="5" t="s">
        <v>171</v>
      </c>
      <c r="M327" s="5" t="s">
        <v>172</v>
      </c>
      <c r="N327" s="5" t="s">
        <v>167</v>
      </c>
      <c r="O327" s="5" t="s">
        <v>671</v>
      </c>
      <c r="P327" s="5" t="s">
        <v>206</v>
      </c>
      <c r="Q327" s="5" t="s">
        <v>206</v>
      </c>
      <c r="R327" s="6">
        <v>42921.540277777778</v>
      </c>
      <c r="S327" s="6">
        <v>42942.066666666666</v>
      </c>
      <c r="T327" s="6">
        <v>43588.409722222219</v>
      </c>
      <c r="U327" s="6">
        <v>42941.655555555553</v>
      </c>
      <c r="Y327" s="5" t="s">
        <v>1640</v>
      </c>
      <c r="AC327" s="5">
        <v>0</v>
      </c>
      <c r="AH327" s="5" t="s">
        <v>12824</v>
      </c>
      <c r="AJ327" s="5">
        <v>1110204</v>
      </c>
      <c r="AK327" s="5" t="s">
        <v>282</v>
      </c>
      <c r="AL327" s="5" t="s">
        <v>206</v>
      </c>
      <c r="BU327" s="5" t="s">
        <v>12823</v>
      </c>
      <c r="BV327" s="5" t="s">
        <v>12822</v>
      </c>
      <c r="CH327" s="5" t="s">
        <v>12821</v>
      </c>
      <c r="DE327" s="5" t="s">
        <v>9631</v>
      </c>
      <c r="FM327" s="5" t="s">
        <v>12820</v>
      </c>
      <c r="FN327" s="5">
        <v>9.2233720368547697E+18</v>
      </c>
      <c r="FV327" s="5" t="s">
        <v>662</v>
      </c>
      <c r="FX327" s="5" t="s">
        <v>10907</v>
      </c>
      <c r="GH327" s="5" t="s">
        <v>12819</v>
      </c>
      <c r="GI327" s="5">
        <v>1</v>
      </c>
      <c r="HC327" s="5" t="s">
        <v>12818</v>
      </c>
      <c r="HD327" s="5" t="s">
        <v>12817</v>
      </c>
      <c r="HE327" s="5" t="s">
        <v>12816</v>
      </c>
      <c r="HF327" s="5" t="s">
        <v>12815</v>
      </c>
      <c r="HG327" s="5" t="s">
        <v>12814</v>
      </c>
      <c r="HH327" s="5" t="s">
        <v>12813</v>
      </c>
      <c r="HI327" s="5" t="s">
        <v>12812</v>
      </c>
      <c r="HJ327" s="5" t="s">
        <v>12811</v>
      </c>
    </row>
    <row r="328" spans="1:226" s="5" customFormat="1" x14ac:dyDescent="0.2">
      <c r="A328" s="5" t="s">
        <v>12810</v>
      </c>
      <c r="B328" s="5" t="s">
        <v>12809</v>
      </c>
      <c r="C328" s="5">
        <v>367875</v>
      </c>
      <c r="E328" s="5" t="s">
        <v>166</v>
      </c>
      <c r="F328" s="5" t="s">
        <v>167</v>
      </c>
      <c r="G328" s="5" t="s">
        <v>168</v>
      </c>
      <c r="H328" s="5" t="s">
        <v>169</v>
      </c>
      <c r="I328" s="5" t="s">
        <v>170</v>
      </c>
      <c r="J328" s="5" t="s">
        <v>171</v>
      </c>
      <c r="M328" s="5" t="s">
        <v>172</v>
      </c>
      <c r="N328" s="5" t="s">
        <v>167</v>
      </c>
      <c r="O328" s="5" t="s">
        <v>671</v>
      </c>
      <c r="P328" s="5" t="s">
        <v>668</v>
      </c>
      <c r="Q328" s="5" t="s">
        <v>668</v>
      </c>
      <c r="R328" s="6">
        <v>42921.52847222222</v>
      </c>
      <c r="S328" s="6">
        <v>42983.52847222222</v>
      </c>
      <c r="T328" s="6">
        <v>43588.409722222219</v>
      </c>
      <c r="U328" s="6">
        <v>42983.52847222222</v>
      </c>
      <c r="Y328" s="5" t="s">
        <v>7023</v>
      </c>
      <c r="AC328" s="5">
        <v>0</v>
      </c>
      <c r="AH328" s="5" t="s">
        <v>12808</v>
      </c>
      <c r="AJ328" s="5" t="s">
        <v>668</v>
      </c>
      <c r="DE328" s="5" t="s">
        <v>9631</v>
      </c>
      <c r="FM328" s="5" t="s">
        <v>12807</v>
      </c>
      <c r="FN328" s="5">
        <v>9.2233720368547697E+18</v>
      </c>
      <c r="FV328" s="5" t="s">
        <v>662</v>
      </c>
      <c r="FX328" s="5" t="s">
        <v>10662</v>
      </c>
      <c r="GI328" s="5">
        <v>0</v>
      </c>
      <c r="HC328" s="5" t="s">
        <v>12806</v>
      </c>
    </row>
    <row r="329" spans="1:226" s="5" customFormat="1" x14ac:dyDescent="0.2">
      <c r="A329" s="5" t="s">
        <v>12805</v>
      </c>
      <c r="B329" s="5" t="s">
        <v>12804</v>
      </c>
      <c r="C329" s="5">
        <v>367804</v>
      </c>
      <c r="E329" s="5" t="s">
        <v>166</v>
      </c>
      <c r="F329" s="5" t="s">
        <v>553</v>
      </c>
      <c r="G329" s="5" t="s">
        <v>168</v>
      </c>
      <c r="H329" s="5" t="s">
        <v>169</v>
      </c>
      <c r="I329" s="5" t="s">
        <v>170</v>
      </c>
      <c r="J329" s="5" t="s">
        <v>171</v>
      </c>
      <c r="M329" s="5" t="s">
        <v>172</v>
      </c>
      <c r="P329" s="5" t="s">
        <v>555</v>
      </c>
      <c r="Q329" s="5" t="s">
        <v>555</v>
      </c>
      <c r="R329" s="6">
        <v>42921.512499999997</v>
      </c>
      <c r="S329" s="6">
        <v>43544.464583333334</v>
      </c>
      <c r="T329" s="6">
        <v>43588.409722222219</v>
      </c>
      <c r="Y329" s="5" t="s">
        <v>1806</v>
      </c>
      <c r="AC329" s="5">
        <v>0</v>
      </c>
      <c r="AH329" s="5" t="s">
        <v>12803</v>
      </c>
      <c r="AJ329" s="5" t="s">
        <v>555</v>
      </c>
      <c r="CH329" s="5" t="s">
        <v>12802</v>
      </c>
      <c r="DE329" s="5" t="s">
        <v>9631</v>
      </c>
      <c r="FM329" s="5" t="s">
        <v>12801</v>
      </c>
      <c r="FN329" s="5">
        <v>9.2233720368547697E+18</v>
      </c>
      <c r="FV329" s="5" t="s">
        <v>662</v>
      </c>
    </row>
    <row r="330" spans="1:226" s="5" customFormat="1" x14ac:dyDescent="0.2">
      <c r="A330" s="5" t="s">
        <v>12800</v>
      </c>
      <c r="B330" s="5" t="s">
        <v>12799</v>
      </c>
      <c r="C330" s="5">
        <v>351154</v>
      </c>
      <c r="E330" s="5" t="s">
        <v>180</v>
      </c>
      <c r="F330" s="5" t="s">
        <v>167</v>
      </c>
      <c r="G330" s="5" t="s">
        <v>168</v>
      </c>
      <c r="H330" s="5" t="s">
        <v>169</v>
      </c>
      <c r="I330" s="5" t="s">
        <v>170</v>
      </c>
      <c r="J330" s="5" t="s">
        <v>171</v>
      </c>
      <c r="M330" s="5" t="s">
        <v>172</v>
      </c>
      <c r="N330" s="5" t="s">
        <v>167</v>
      </c>
      <c r="P330" s="5" t="s">
        <v>350</v>
      </c>
      <c r="Q330" s="5" t="s">
        <v>350</v>
      </c>
      <c r="R330" s="6">
        <v>42917.672222222223</v>
      </c>
      <c r="S330" s="6">
        <v>42934.461805555555</v>
      </c>
      <c r="T330" s="6">
        <v>43588.409722222219</v>
      </c>
      <c r="U330" s="6">
        <v>42934.461805555555</v>
      </c>
      <c r="Y330" s="5" t="s">
        <v>683</v>
      </c>
      <c r="AC330" s="5">
        <v>0</v>
      </c>
      <c r="AH330" s="5" t="s">
        <v>12798</v>
      </c>
      <c r="AJ330" s="5" t="s">
        <v>350</v>
      </c>
      <c r="DE330" s="5" t="s">
        <v>9631</v>
      </c>
      <c r="FM330" s="5" t="s">
        <v>12797</v>
      </c>
      <c r="FN330" s="5">
        <v>9.2233720368547697E+18</v>
      </c>
      <c r="FV330" s="5" t="s">
        <v>662</v>
      </c>
      <c r="FX330" s="5" t="s">
        <v>10687</v>
      </c>
    </row>
    <row r="331" spans="1:226" s="5" customFormat="1" x14ac:dyDescent="0.2">
      <c r="A331" s="5" t="s">
        <v>12796</v>
      </c>
      <c r="B331" s="5" t="s">
        <v>12795</v>
      </c>
      <c r="C331" s="5">
        <v>351135</v>
      </c>
      <c r="E331" s="5" t="s">
        <v>166</v>
      </c>
      <c r="F331" s="5" t="s">
        <v>167</v>
      </c>
      <c r="G331" s="5" t="s">
        <v>168</v>
      </c>
      <c r="H331" s="5" t="s">
        <v>169</v>
      </c>
      <c r="I331" s="5" t="s">
        <v>170</v>
      </c>
      <c r="J331" s="5" t="s">
        <v>171</v>
      </c>
      <c r="M331" s="5" t="s">
        <v>172</v>
      </c>
      <c r="N331" s="5" t="s">
        <v>167</v>
      </c>
      <c r="O331" s="5" t="s">
        <v>184</v>
      </c>
      <c r="P331" s="5" t="s">
        <v>350</v>
      </c>
      <c r="Q331" s="5" t="s">
        <v>350</v>
      </c>
      <c r="R331" s="6">
        <v>42917.668749999997</v>
      </c>
      <c r="S331" s="6">
        <v>42928.372916666667</v>
      </c>
      <c r="T331" s="6">
        <v>43588.409722222219</v>
      </c>
      <c r="U331" s="6">
        <v>42928.372916666667</v>
      </c>
      <c r="AC331" s="5">
        <v>0</v>
      </c>
      <c r="AH331" s="5" t="s">
        <v>12794</v>
      </c>
      <c r="AJ331" s="5" t="s">
        <v>215</v>
      </c>
      <c r="AK331" s="5" t="s">
        <v>555</v>
      </c>
      <c r="AL331" s="5" t="s">
        <v>350</v>
      </c>
      <c r="DE331" s="5" t="s">
        <v>9631</v>
      </c>
      <c r="FM331" s="5" t="s">
        <v>12793</v>
      </c>
      <c r="FN331" s="5">
        <v>9.2233720368547697E+18</v>
      </c>
      <c r="FV331" s="5" t="s">
        <v>662</v>
      </c>
      <c r="FX331" s="5" t="s">
        <v>10687</v>
      </c>
      <c r="GI331" s="5">
        <v>1</v>
      </c>
      <c r="HC331" s="5" t="s">
        <v>12792</v>
      </c>
    </row>
    <row r="332" spans="1:226" s="5" customFormat="1" x14ac:dyDescent="0.2">
      <c r="A332" s="5" t="s">
        <v>12791</v>
      </c>
      <c r="B332" s="5" t="s">
        <v>12790</v>
      </c>
      <c r="C332" s="5">
        <v>345942</v>
      </c>
      <c r="E332" s="5" t="s">
        <v>166</v>
      </c>
      <c r="F332" s="5" t="s">
        <v>167</v>
      </c>
      <c r="G332" s="5" t="s">
        <v>168</v>
      </c>
      <c r="H332" s="5" t="s">
        <v>169</v>
      </c>
      <c r="I332" s="5" t="s">
        <v>170</v>
      </c>
      <c r="J332" s="5" t="s">
        <v>171</v>
      </c>
      <c r="M332" s="5" t="s">
        <v>172</v>
      </c>
      <c r="N332" s="5" t="s">
        <v>167</v>
      </c>
      <c r="O332" s="5" t="s">
        <v>671</v>
      </c>
      <c r="P332" s="5" t="s">
        <v>671</v>
      </c>
      <c r="Q332" s="5" t="s">
        <v>671</v>
      </c>
      <c r="R332" s="6">
        <v>42916.466666666667</v>
      </c>
      <c r="S332" s="6">
        <v>42934.509027777778</v>
      </c>
      <c r="T332" s="6">
        <v>43588.409722222219</v>
      </c>
      <c r="U332" s="6">
        <v>42934.509027777778</v>
      </c>
      <c r="AC332" s="5">
        <v>0</v>
      </c>
      <c r="AH332" s="5" t="s">
        <v>12789</v>
      </c>
      <c r="DE332" s="5" t="s">
        <v>9631</v>
      </c>
      <c r="FM332" s="5" t="s">
        <v>12788</v>
      </c>
      <c r="FN332" s="5">
        <v>9.2233720368547697E+18</v>
      </c>
      <c r="FV332" s="5" t="s">
        <v>662</v>
      </c>
      <c r="FX332" s="5" t="s">
        <v>10687</v>
      </c>
    </row>
    <row r="333" spans="1:226" s="5" customFormat="1" x14ac:dyDescent="0.2">
      <c r="A333" s="5" t="s">
        <v>12787</v>
      </c>
      <c r="B333" s="5" t="s">
        <v>12786</v>
      </c>
      <c r="C333" s="5">
        <v>342623</v>
      </c>
      <c r="E333" s="5" t="s">
        <v>180</v>
      </c>
      <c r="F333" s="5" t="s">
        <v>167</v>
      </c>
      <c r="G333" s="5" t="s">
        <v>168</v>
      </c>
      <c r="H333" s="5" t="s">
        <v>169</v>
      </c>
      <c r="I333" s="5" t="s">
        <v>170</v>
      </c>
      <c r="J333" s="5" t="s">
        <v>171</v>
      </c>
      <c r="M333" s="5" t="s">
        <v>172</v>
      </c>
      <c r="N333" s="5" t="s">
        <v>167</v>
      </c>
      <c r="O333" s="5" t="s">
        <v>184</v>
      </c>
      <c r="P333" s="5" t="s">
        <v>671</v>
      </c>
      <c r="Q333" s="5" t="s">
        <v>671</v>
      </c>
      <c r="R333" s="6">
        <v>42915.70208333333</v>
      </c>
      <c r="S333" s="6">
        <v>42928.581944444442</v>
      </c>
      <c r="T333" s="6">
        <v>43588.409722222219</v>
      </c>
      <c r="U333" s="6">
        <v>42928.581944444442</v>
      </c>
      <c r="Y333" s="5" t="s">
        <v>615</v>
      </c>
      <c r="AC333" s="5">
        <v>0</v>
      </c>
      <c r="AH333" s="5" t="s">
        <v>12785</v>
      </c>
      <c r="AJ333" s="5" t="s">
        <v>555</v>
      </c>
      <c r="DE333" s="5" t="s">
        <v>9631</v>
      </c>
      <c r="FM333" s="5" t="s">
        <v>12784</v>
      </c>
      <c r="FN333" s="5">
        <v>9.2233720368547697E+18</v>
      </c>
      <c r="FV333" s="5" t="s">
        <v>662</v>
      </c>
      <c r="FX333" s="5" t="s">
        <v>10687</v>
      </c>
      <c r="GI333" s="5">
        <v>1</v>
      </c>
      <c r="HC333" s="5" t="s">
        <v>12783</v>
      </c>
    </row>
    <row r="334" spans="1:226" s="5" customFormat="1" x14ac:dyDescent="0.2">
      <c r="A334" s="5" t="s">
        <v>12782</v>
      </c>
      <c r="B334" s="5" t="s">
        <v>12781</v>
      </c>
      <c r="C334" s="5">
        <v>341662</v>
      </c>
      <c r="E334" s="5" t="s">
        <v>166</v>
      </c>
      <c r="F334" s="5" t="s">
        <v>167</v>
      </c>
      <c r="G334" s="5" t="s">
        <v>168</v>
      </c>
      <c r="H334" s="5" t="s">
        <v>169</v>
      </c>
      <c r="I334" s="5" t="s">
        <v>170</v>
      </c>
      <c r="J334" s="5" t="s">
        <v>171</v>
      </c>
      <c r="M334" s="5" t="s">
        <v>172</v>
      </c>
      <c r="N334" s="5" t="s">
        <v>167</v>
      </c>
      <c r="O334" s="5" t="s">
        <v>184</v>
      </c>
      <c r="P334" s="5" t="s">
        <v>10375</v>
      </c>
      <c r="Q334" s="5" t="s">
        <v>10375</v>
      </c>
      <c r="R334" s="6">
        <v>42915.484722222223</v>
      </c>
      <c r="S334" s="6">
        <v>42962.390277777777</v>
      </c>
      <c r="T334" s="6">
        <v>43588.409722222219</v>
      </c>
      <c r="U334" s="6">
        <v>42948.498611111114</v>
      </c>
      <c r="W334" s="5" t="s">
        <v>12780</v>
      </c>
      <c r="Y334" s="5" t="s">
        <v>9542</v>
      </c>
      <c r="AC334" s="5">
        <v>0</v>
      </c>
      <c r="AH334" s="5" t="s">
        <v>12779</v>
      </c>
      <c r="AJ334" s="5">
        <v>1110204</v>
      </c>
      <c r="AK334" s="5" t="s">
        <v>10375</v>
      </c>
      <c r="AZ334" s="5" t="s">
        <v>12778</v>
      </c>
      <c r="CH334" s="5" t="s">
        <v>12777</v>
      </c>
      <c r="DE334" s="5" t="s">
        <v>9631</v>
      </c>
      <c r="FM334" s="5" t="s">
        <v>12776</v>
      </c>
      <c r="FN334" s="5">
        <v>9.2233720368547697E+18</v>
      </c>
      <c r="FV334" s="5" t="s">
        <v>662</v>
      </c>
      <c r="FX334" s="5" t="s">
        <v>10664</v>
      </c>
      <c r="GI334" s="5">
        <v>2</v>
      </c>
      <c r="HC334" s="5" t="s">
        <v>12775</v>
      </c>
      <c r="HD334" s="5" t="s">
        <v>12774</v>
      </c>
      <c r="HE334" s="5" t="s">
        <v>12773</v>
      </c>
      <c r="HF334" s="5" t="s">
        <v>12772</v>
      </c>
      <c r="HG334" s="5" t="s">
        <v>12771</v>
      </c>
      <c r="HH334" s="5" t="s">
        <v>12770</v>
      </c>
    </row>
    <row r="335" spans="1:226" s="5" customFormat="1" x14ac:dyDescent="0.2">
      <c r="A335" s="5" t="s">
        <v>12769</v>
      </c>
      <c r="B335" s="5" t="s">
        <v>12768</v>
      </c>
      <c r="C335" s="5">
        <v>337878</v>
      </c>
      <c r="E335" s="5" t="s">
        <v>166</v>
      </c>
      <c r="F335" s="5" t="s">
        <v>167</v>
      </c>
      <c r="G335" s="5" t="s">
        <v>168</v>
      </c>
      <c r="H335" s="5" t="s">
        <v>169</v>
      </c>
      <c r="I335" s="5" t="s">
        <v>170</v>
      </c>
      <c r="J335" s="5" t="s">
        <v>171</v>
      </c>
      <c r="M335" s="5" t="s">
        <v>172</v>
      </c>
      <c r="N335" s="5" t="s">
        <v>167</v>
      </c>
      <c r="O335" s="5" t="s">
        <v>614</v>
      </c>
      <c r="P335" s="5" t="s">
        <v>171</v>
      </c>
      <c r="Q335" s="5" t="s">
        <v>171</v>
      </c>
      <c r="R335" s="6">
        <v>42914.614583333336</v>
      </c>
      <c r="S335" s="6">
        <v>42940.64166666667</v>
      </c>
      <c r="T335" s="6">
        <v>43588.409722222219</v>
      </c>
      <c r="U335" s="6">
        <v>42935.504166666666</v>
      </c>
      <c r="W335" s="5" t="s">
        <v>11943</v>
      </c>
      <c r="Y335" s="5" t="s">
        <v>615</v>
      </c>
      <c r="AC335" s="5">
        <v>0</v>
      </c>
      <c r="AH335" s="5" t="s">
        <v>12767</v>
      </c>
      <c r="AJ335" s="5">
        <v>1110204</v>
      </c>
      <c r="AK335" s="5" t="s">
        <v>171</v>
      </c>
      <c r="AL335" s="5" t="s">
        <v>668</v>
      </c>
      <c r="DE335" s="5" t="s">
        <v>9631</v>
      </c>
      <c r="FM335" s="5" t="s">
        <v>12766</v>
      </c>
      <c r="FN335" s="5">
        <v>9.2233720368547697E+18</v>
      </c>
      <c r="FV335" s="5" t="s">
        <v>662</v>
      </c>
      <c r="FX335" s="5" t="s">
        <v>10687</v>
      </c>
      <c r="FY335" s="5" t="s">
        <v>10907</v>
      </c>
      <c r="GI335" s="5">
        <v>3</v>
      </c>
      <c r="HC335" s="5" t="s">
        <v>12765</v>
      </c>
      <c r="HD335" s="5" t="s">
        <v>12764</v>
      </c>
      <c r="HE335" s="5" t="s">
        <v>12763</v>
      </c>
      <c r="HF335" s="5" t="s">
        <v>12762</v>
      </c>
    </row>
    <row r="336" spans="1:226" s="5" customFormat="1" x14ac:dyDescent="0.2">
      <c r="A336" s="5" t="s">
        <v>12761</v>
      </c>
      <c r="B336" s="5" t="s">
        <v>12760</v>
      </c>
      <c r="C336" s="5">
        <v>337487</v>
      </c>
      <c r="E336" s="5" t="s">
        <v>166</v>
      </c>
      <c r="F336" s="5" t="s">
        <v>167</v>
      </c>
      <c r="G336" s="5" t="s">
        <v>168</v>
      </c>
      <c r="H336" s="5" t="s">
        <v>169</v>
      </c>
      <c r="I336" s="5" t="s">
        <v>170</v>
      </c>
      <c r="J336" s="5" t="s">
        <v>171</v>
      </c>
      <c r="M336" s="5" t="s">
        <v>172</v>
      </c>
      <c r="N336" s="5" t="s">
        <v>167</v>
      </c>
      <c r="P336" s="5" t="s">
        <v>171</v>
      </c>
      <c r="Q336" s="5" t="s">
        <v>171</v>
      </c>
      <c r="R336" s="6">
        <v>42914.527083333334</v>
      </c>
      <c r="S336" s="6">
        <v>43056.487500000003</v>
      </c>
      <c r="T336" s="6">
        <v>43588.409722222219</v>
      </c>
      <c r="U336" s="6">
        <v>43056.487500000003</v>
      </c>
      <c r="AC336" s="5">
        <v>0</v>
      </c>
      <c r="AH336" s="5" t="s">
        <v>12759</v>
      </c>
      <c r="AJ336" s="5" t="s">
        <v>555</v>
      </c>
      <c r="AK336" s="5" t="s">
        <v>171</v>
      </c>
      <c r="BG336" s="5" t="s">
        <v>11694</v>
      </c>
      <c r="DE336" s="5" t="s">
        <v>9631</v>
      </c>
      <c r="FM336" s="5" t="s">
        <v>12758</v>
      </c>
      <c r="FN336" s="5">
        <v>9.2233720368547697E+18</v>
      </c>
      <c r="FV336" s="5" t="s">
        <v>662</v>
      </c>
      <c r="HC336" s="5" t="s">
        <v>12757</v>
      </c>
    </row>
    <row r="337" spans="1:221" s="5" customFormat="1" x14ac:dyDescent="0.2">
      <c r="A337" s="5" t="s">
        <v>12756</v>
      </c>
      <c r="B337" s="5" t="s">
        <v>12755</v>
      </c>
      <c r="C337" s="5">
        <v>337150</v>
      </c>
      <c r="E337" s="5" t="s">
        <v>166</v>
      </c>
      <c r="F337" s="5" t="s">
        <v>167</v>
      </c>
      <c r="G337" s="5" t="s">
        <v>168</v>
      </c>
      <c r="H337" s="5" t="s">
        <v>169</v>
      </c>
      <c r="I337" s="5" t="s">
        <v>170</v>
      </c>
      <c r="J337" s="5" t="s">
        <v>171</v>
      </c>
      <c r="M337" s="5" t="s">
        <v>172</v>
      </c>
      <c r="N337" s="5" t="s">
        <v>167</v>
      </c>
      <c r="O337" s="5" t="s">
        <v>350</v>
      </c>
      <c r="P337" s="5" t="s">
        <v>171</v>
      </c>
      <c r="Q337" s="5" t="s">
        <v>171</v>
      </c>
      <c r="R337" s="6">
        <v>42914.456250000003</v>
      </c>
      <c r="S337" s="6">
        <v>43010.545138888891</v>
      </c>
      <c r="T337" s="6">
        <v>43588.409722222219</v>
      </c>
      <c r="U337" s="6">
        <v>43010.545138888891</v>
      </c>
      <c r="Y337" s="5" t="s">
        <v>615</v>
      </c>
      <c r="AC337" s="5">
        <v>0</v>
      </c>
      <c r="AH337" s="5" t="s">
        <v>12754</v>
      </c>
      <c r="AJ337" s="5">
        <v>1110204</v>
      </c>
      <c r="AK337" s="5" t="s">
        <v>171</v>
      </c>
      <c r="AL337" s="5" t="s">
        <v>668</v>
      </c>
      <c r="DE337" s="5" t="s">
        <v>9631</v>
      </c>
      <c r="FM337" s="5" t="s">
        <v>12753</v>
      </c>
      <c r="FN337" s="5">
        <v>9.2233720368547697E+18</v>
      </c>
      <c r="FV337" s="5" t="s">
        <v>662</v>
      </c>
      <c r="FX337" s="5" t="s">
        <v>10687</v>
      </c>
      <c r="FY337" s="5" t="s">
        <v>10662</v>
      </c>
      <c r="FZ337" s="5" t="s">
        <v>11566</v>
      </c>
      <c r="GA337" s="5" t="s">
        <v>11892</v>
      </c>
      <c r="GI337" s="5">
        <v>3</v>
      </c>
      <c r="HC337" s="5" t="s">
        <v>12752</v>
      </c>
      <c r="HD337" s="5" t="s">
        <v>12751</v>
      </c>
    </row>
    <row r="338" spans="1:221" s="5" customFormat="1" x14ac:dyDescent="0.2">
      <c r="A338" s="5" t="s">
        <v>12750</v>
      </c>
      <c r="B338" s="5" t="s">
        <v>12749</v>
      </c>
      <c r="C338" s="5">
        <v>337123</v>
      </c>
      <c r="E338" s="5" t="s">
        <v>166</v>
      </c>
      <c r="F338" s="5" t="s">
        <v>167</v>
      </c>
      <c r="G338" s="5" t="s">
        <v>168</v>
      </c>
      <c r="H338" s="5" t="s">
        <v>169</v>
      </c>
      <c r="I338" s="5" t="s">
        <v>170</v>
      </c>
      <c r="J338" s="5" t="s">
        <v>171</v>
      </c>
      <c r="M338" s="5" t="s">
        <v>172</v>
      </c>
      <c r="N338" s="5" t="s">
        <v>167</v>
      </c>
      <c r="O338" s="5">
        <v>1119767</v>
      </c>
      <c r="P338" s="5" t="s">
        <v>555</v>
      </c>
      <c r="Q338" s="5" t="s">
        <v>671</v>
      </c>
      <c r="R338" s="6">
        <v>42914.45208333333</v>
      </c>
      <c r="S338" s="6">
        <v>43409.601388888892</v>
      </c>
      <c r="T338" s="6">
        <v>43588.409722222219</v>
      </c>
      <c r="U338" s="6">
        <v>43392.605555555558</v>
      </c>
      <c r="W338" s="5" t="s">
        <v>12748</v>
      </c>
      <c r="Y338" s="5" t="s">
        <v>12747</v>
      </c>
      <c r="AC338" s="5">
        <v>0</v>
      </c>
      <c r="AH338" s="5" t="s">
        <v>12746</v>
      </c>
      <c r="AJ338" s="5" t="s">
        <v>555</v>
      </c>
      <c r="CS338" s="5" t="s">
        <v>4903</v>
      </c>
      <c r="DE338" s="5" t="s">
        <v>9631</v>
      </c>
      <c r="ES338" s="6">
        <v>43396</v>
      </c>
      <c r="FM338" s="5" t="s">
        <v>12745</v>
      </c>
      <c r="FN338" s="5">
        <v>9.2233720368547697E+18</v>
      </c>
      <c r="FV338" s="5" t="s">
        <v>662</v>
      </c>
      <c r="FX338" s="5" t="s">
        <v>12744</v>
      </c>
      <c r="GI338" s="5">
        <v>3</v>
      </c>
      <c r="HC338" s="5" t="s">
        <v>12743</v>
      </c>
    </row>
    <row r="339" spans="1:221" s="5" customFormat="1" x14ac:dyDescent="0.2">
      <c r="A339" s="5" t="s">
        <v>12742</v>
      </c>
      <c r="B339" s="5" t="s">
        <v>12741</v>
      </c>
      <c r="C339" s="5">
        <v>316429</v>
      </c>
      <c r="E339" s="5" t="s">
        <v>180</v>
      </c>
      <c r="F339" s="5" t="s">
        <v>167</v>
      </c>
      <c r="G339" s="5" t="s">
        <v>168</v>
      </c>
      <c r="H339" s="5" t="s">
        <v>169</v>
      </c>
      <c r="I339" s="5" t="s">
        <v>170</v>
      </c>
      <c r="J339" s="5" t="s">
        <v>171</v>
      </c>
      <c r="M339" s="5" t="s">
        <v>172</v>
      </c>
      <c r="N339" s="5" t="s">
        <v>167</v>
      </c>
      <c r="P339" s="5">
        <v>1109751</v>
      </c>
      <c r="Q339" s="5">
        <v>1109751</v>
      </c>
      <c r="R339" s="6">
        <v>42909.703472222223</v>
      </c>
      <c r="S339" s="6">
        <v>42955.434027777781</v>
      </c>
      <c r="T339" s="6">
        <v>43588.409722222219</v>
      </c>
      <c r="U339" s="6">
        <v>42955.434027777781</v>
      </c>
      <c r="Y339" s="5" t="s">
        <v>615</v>
      </c>
      <c r="AC339" s="5">
        <v>0</v>
      </c>
      <c r="AH339" s="5" t="s">
        <v>12740</v>
      </c>
      <c r="AJ339" s="5">
        <v>1109751</v>
      </c>
      <c r="AK339" s="5" t="s">
        <v>10375</v>
      </c>
      <c r="DE339" s="5" t="s">
        <v>9631</v>
      </c>
      <c r="FM339" s="5" t="s">
        <v>12739</v>
      </c>
      <c r="FN339" s="5">
        <v>9.2233720368547697E+18</v>
      </c>
      <c r="FV339" s="5" t="s">
        <v>3548</v>
      </c>
      <c r="GH339" s="5" t="s">
        <v>12738</v>
      </c>
      <c r="HC339" s="5" t="s">
        <v>12737</v>
      </c>
      <c r="HD339" s="5" t="s">
        <v>12736</v>
      </c>
    </row>
    <row r="340" spans="1:221" s="5" customFormat="1" x14ac:dyDescent="0.2">
      <c r="A340" s="5" t="s">
        <v>12735</v>
      </c>
      <c r="B340" s="5" t="s">
        <v>12734</v>
      </c>
      <c r="C340" s="5">
        <v>315943</v>
      </c>
      <c r="E340" s="5" t="s">
        <v>166</v>
      </c>
      <c r="F340" s="5" t="s">
        <v>553</v>
      </c>
      <c r="G340" s="5" t="s">
        <v>168</v>
      </c>
      <c r="H340" s="5" t="s">
        <v>169</v>
      </c>
      <c r="I340" s="5" t="s">
        <v>170</v>
      </c>
      <c r="J340" s="5" t="s">
        <v>171</v>
      </c>
      <c r="M340" s="5" t="s">
        <v>172</v>
      </c>
      <c r="P340" s="5" t="s">
        <v>10375</v>
      </c>
      <c r="Q340" s="5" t="s">
        <v>10375</v>
      </c>
      <c r="R340" s="6">
        <v>42909.597916666666</v>
      </c>
      <c r="S340" s="6">
        <v>43425.501388888886</v>
      </c>
      <c r="T340" s="6">
        <v>43588.409722222219</v>
      </c>
      <c r="Y340" s="5" t="s">
        <v>615</v>
      </c>
      <c r="AC340" s="5">
        <v>0</v>
      </c>
      <c r="AH340" s="5" t="s">
        <v>12733</v>
      </c>
      <c r="AJ340" s="5" t="s">
        <v>555</v>
      </c>
      <c r="AK340" s="5" t="s">
        <v>10375</v>
      </c>
      <c r="AZ340" s="5" t="s">
        <v>12726</v>
      </c>
      <c r="BA340" s="5" t="s">
        <v>12725</v>
      </c>
      <c r="BR340" s="5" t="s">
        <v>12724</v>
      </c>
      <c r="CH340" s="5" t="s">
        <v>12732</v>
      </c>
      <c r="DE340" s="5" t="s">
        <v>9631</v>
      </c>
      <c r="FM340" s="5" t="s">
        <v>12731</v>
      </c>
      <c r="FN340" s="5">
        <v>9.2233720368547697E+18</v>
      </c>
      <c r="FV340" s="5" t="s">
        <v>662</v>
      </c>
      <c r="GI340" s="5">
        <v>2</v>
      </c>
      <c r="HC340" s="5" t="s">
        <v>12730</v>
      </c>
    </row>
    <row r="341" spans="1:221" s="5" customFormat="1" x14ac:dyDescent="0.2">
      <c r="A341" s="5" t="s">
        <v>12729</v>
      </c>
      <c r="B341" s="5" t="s">
        <v>12728</v>
      </c>
      <c r="C341" s="5">
        <v>315710</v>
      </c>
      <c r="E341" s="5" t="s">
        <v>166</v>
      </c>
      <c r="F341" s="5" t="s">
        <v>553</v>
      </c>
      <c r="G341" s="5" t="s">
        <v>168</v>
      </c>
      <c r="H341" s="5" t="s">
        <v>169</v>
      </c>
      <c r="I341" s="5" t="s">
        <v>170</v>
      </c>
      <c r="J341" s="5" t="s">
        <v>171</v>
      </c>
      <c r="M341" s="5" t="s">
        <v>172</v>
      </c>
      <c r="P341" s="5" t="s">
        <v>10375</v>
      </c>
      <c r="Q341" s="5" t="s">
        <v>10375</v>
      </c>
      <c r="R341" s="6">
        <v>42909.548611111109</v>
      </c>
      <c r="S341" s="6">
        <v>43056.436111111114</v>
      </c>
      <c r="T341" s="6">
        <v>43588.409722222219</v>
      </c>
      <c r="Y341" s="5" t="s">
        <v>9542</v>
      </c>
      <c r="AC341" s="5">
        <v>0</v>
      </c>
      <c r="AH341" s="5" t="s">
        <v>12727</v>
      </c>
      <c r="AJ341" s="5" t="s">
        <v>10375</v>
      </c>
      <c r="AZ341" s="5" t="s">
        <v>12726</v>
      </c>
      <c r="BA341" s="5" t="s">
        <v>12725</v>
      </c>
      <c r="BR341" s="5" t="s">
        <v>12724</v>
      </c>
      <c r="CH341" s="5" t="s">
        <v>12723</v>
      </c>
      <c r="DE341" s="5" t="s">
        <v>9631</v>
      </c>
      <c r="FM341" s="5" t="s">
        <v>12722</v>
      </c>
      <c r="FN341" s="5">
        <v>9.2233720368547697E+18</v>
      </c>
      <c r="FV341" s="5" t="s">
        <v>662</v>
      </c>
    </row>
    <row r="342" spans="1:221" s="5" customFormat="1" x14ac:dyDescent="0.2">
      <c r="A342" s="5" t="s">
        <v>12721</v>
      </c>
      <c r="B342" s="5" t="s">
        <v>12720</v>
      </c>
      <c r="C342" s="5">
        <v>315013</v>
      </c>
      <c r="E342" s="5" t="s">
        <v>166</v>
      </c>
      <c r="F342" s="5" t="s">
        <v>553</v>
      </c>
      <c r="G342" s="5" t="s">
        <v>168</v>
      </c>
      <c r="H342" s="5" t="s">
        <v>169</v>
      </c>
      <c r="I342" s="5" t="s">
        <v>170</v>
      </c>
      <c r="J342" s="5" t="s">
        <v>171</v>
      </c>
      <c r="M342" s="5" t="s">
        <v>172</v>
      </c>
      <c r="P342" s="5" t="s">
        <v>555</v>
      </c>
      <c r="Q342" s="5" t="s">
        <v>555</v>
      </c>
      <c r="R342" s="6">
        <v>42909.393750000003</v>
      </c>
      <c r="S342" s="6">
        <v>43490.684027777781</v>
      </c>
      <c r="T342" s="6">
        <v>43588.409722222219</v>
      </c>
      <c r="Y342" s="5" t="s">
        <v>615</v>
      </c>
      <c r="AC342" s="5">
        <v>0</v>
      </c>
      <c r="AH342" s="5" t="s">
        <v>12719</v>
      </c>
      <c r="AJ342" s="5" t="s">
        <v>555</v>
      </c>
      <c r="AK342" s="5" t="s">
        <v>668</v>
      </c>
      <c r="CH342" s="5" t="s">
        <v>12718</v>
      </c>
      <c r="DE342" s="5" t="s">
        <v>9631</v>
      </c>
      <c r="EB342" s="5" t="s">
        <v>10086</v>
      </c>
      <c r="FM342" s="5" t="s">
        <v>12717</v>
      </c>
      <c r="FN342" s="5">
        <v>9.2233720368547697E+18</v>
      </c>
      <c r="FV342" s="5" t="s">
        <v>662</v>
      </c>
      <c r="GI342" s="5">
        <v>1</v>
      </c>
      <c r="HC342" s="5" t="s">
        <v>12716</v>
      </c>
    </row>
    <row r="343" spans="1:221" s="5" customFormat="1" x14ac:dyDescent="0.2">
      <c r="A343" s="5" t="s">
        <v>12715</v>
      </c>
      <c r="B343" s="5" t="s">
        <v>12714</v>
      </c>
      <c r="C343" s="5">
        <v>314798</v>
      </c>
      <c r="E343" s="5" t="s">
        <v>166</v>
      </c>
      <c r="F343" s="5" t="s">
        <v>167</v>
      </c>
      <c r="G343" s="5" t="s">
        <v>168</v>
      </c>
      <c r="H343" s="5" t="s">
        <v>169</v>
      </c>
      <c r="I343" s="5" t="s">
        <v>170</v>
      </c>
      <c r="J343" s="5" t="s">
        <v>171</v>
      </c>
      <c r="M343" s="5" t="s">
        <v>172</v>
      </c>
      <c r="N343" s="5" t="s">
        <v>167</v>
      </c>
      <c r="O343" s="5" t="s">
        <v>184</v>
      </c>
      <c r="P343" s="5" t="s">
        <v>184</v>
      </c>
      <c r="Q343" s="5" t="s">
        <v>184</v>
      </c>
      <c r="R343" s="6">
        <v>42909.349305555559</v>
      </c>
      <c r="S343" s="6">
        <v>42935.404166666667</v>
      </c>
      <c r="T343" s="6">
        <v>43588.409722222219</v>
      </c>
      <c r="U343" s="6">
        <v>42909.551388888889</v>
      </c>
      <c r="W343" s="5" t="s">
        <v>12579</v>
      </c>
      <c r="Y343" s="5" t="s">
        <v>9542</v>
      </c>
      <c r="AC343" s="5">
        <v>0</v>
      </c>
      <c r="AH343" s="5" t="s">
        <v>12713</v>
      </c>
      <c r="AJ343" s="5" t="s">
        <v>184</v>
      </c>
      <c r="CH343" s="5" t="s">
        <v>12712</v>
      </c>
      <c r="DE343" s="5" t="s">
        <v>9631</v>
      </c>
      <c r="FM343" s="5" t="s">
        <v>12711</v>
      </c>
      <c r="FN343" s="5">
        <v>9.2233720368547697E+18</v>
      </c>
      <c r="FV343" s="5" t="s">
        <v>662</v>
      </c>
      <c r="FX343" s="5" t="s">
        <v>11660</v>
      </c>
      <c r="GI343" s="5">
        <v>1</v>
      </c>
    </row>
    <row r="344" spans="1:221" s="5" customFormat="1" x14ac:dyDescent="0.2">
      <c r="A344" s="5" t="s">
        <v>12710</v>
      </c>
      <c r="B344" s="5" t="s">
        <v>12709</v>
      </c>
      <c r="C344" s="5">
        <v>312148</v>
      </c>
      <c r="E344" s="5" t="s">
        <v>166</v>
      </c>
      <c r="F344" s="5" t="s">
        <v>167</v>
      </c>
      <c r="G344" s="5" t="s">
        <v>168</v>
      </c>
      <c r="H344" s="5" t="s">
        <v>169</v>
      </c>
      <c r="I344" s="5" t="s">
        <v>170</v>
      </c>
      <c r="J344" s="5" t="s">
        <v>171</v>
      </c>
      <c r="M344" s="5" t="s">
        <v>212</v>
      </c>
      <c r="N344" s="5" t="s">
        <v>167</v>
      </c>
      <c r="O344" s="5" t="s">
        <v>614</v>
      </c>
      <c r="P344" s="5" t="s">
        <v>181</v>
      </c>
      <c r="Q344" s="5" t="s">
        <v>181</v>
      </c>
      <c r="R344" s="6">
        <v>42908.738194444442</v>
      </c>
      <c r="S344" s="6">
        <v>42962.386111111111</v>
      </c>
      <c r="T344" s="6">
        <v>43588.409722222219</v>
      </c>
      <c r="U344" s="6">
        <v>42956.394444444442</v>
      </c>
      <c r="W344" s="5" t="s">
        <v>12123</v>
      </c>
      <c r="Y344" s="5" t="s">
        <v>1640</v>
      </c>
      <c r="AC344" s="5">
        <v>0</v>
      </c>
      <c r="AH344" s="5" t="s">
        <v>12708</v>
      </c>
      <c r="AJ344" s="5" t="s">
        <v>614</v>
      </c>
      <c r="AK344" s="5" t="s">
        <v>181</v>
      </c>
      <c r="AL344" s="5" t="s">
        <v>668</v>
      </c>
      <c r="CH344" s="5" t="s">
        <v>12707</v>
      </c>
      <c r="DE344" s="5" t="s">
        <v>9631</v>
      </c>
      <c r="FM344" s="5" t="s">
        <v>12706</v>
      </c>
      <c r="FN344" s="5">
        <v>9.2233720368547697E+18</v>
      </c>
      <c r="FV344" s="5" t="s">
        <v>662</v>
      </c>
      <c r="FX344" s="5" t="s">
        <v>10664</v>
      </c>
      <c r="GI344" s="5">
        <v>1</v>
      </c>
      <c r="HC344" s="5" t="s">
        <v>12705</v>
      </c>
      <c r="HD344" s="5" t="s">
        <v>12704</v>
      </c>
      <c r="HE344" s="5" t="s">
        <v>12703</v>
      </c>
      <c r="HF344" s="5" t="s">
        <v>12702</v>
      </c>
      <c r="HG344" s="5" t="s">
        <v>12701</v>
      </c>
    </row>
    <row r="345" spans="1:221" s="5" customFormat="1" x14ac:dyDescent="0.2">
      <c r="A345" s="5" t="s">
        <v>12700</v>
      </c>
      <c r="B345" s="5" t="s">
        <v>12699</v>
      </c>
      <c r="C345" s="5">
        <v>311497</v>
      </c>
      <c r="E345" s="5" t="s">
        <v>166</v>
      </c>
      <c r="F345" s="5" t="s">
        <v>167</v>
      </c>
      <c r="G345" s="5" t="s">
        <v>168</v>
      </c>
      <c r="H345" s="5" t="s">
        <v>169</v>
      </c>
      <c r="I345" s="5" t="s">
        <v>170</v>
      </c>
      <c r="J345" s="5" t="s">
        <v>171</v>
      </c>
      <c r="M345" s="5" t="s">
        <v>172</v>
      </c>
      <c r="N345" s="5" t="s">
        <v>167</v>
      </c>
      <c r="O345" s="5">
        <v>1110204</v>
      </c>
      <c r="P345" s="5" t="s">
        <v>215</v>
      </c>
      <c r="Q345" s="5" t="s">
        <v>215</v>
      </c>
      <c r="R345" s="6">
        <v>42908.593055555553</v>
      </c>
      <c r="S345" s="6">
        <v>43048.558333333334</v>
      </c>
      <c r="T345" s="6">
        <v>43588.409722222219</v>
      </c>
      <c r="U345" s="6">
        <v>42986.390277777777</v>
      </c>
      <c r="Y345" s="5" t="s">
        <v>11295</v>
      </c>
      <c r="AC345" s="5">
        <v>0</v>
      </c>
      <c r="AD345" s="5" t="s">
        <v>11895</v>
      </c>
      <c r="AE345" s="5" t="s">
        <v>5760</v>
      </c>
      <c r="AH345" s="5" t="s">
        <v>12698</v>
      </c>
      <c r="AJ345" s="5">
        <v>1110204</v>
      </c>
      <c r="AK345" s="5" t="s">
        <v>184</v>
      </c>
      <c r="AL345" s="5" t="s">
        <v>215</v>
      </c>
      <c r="AM345" s="5" t="s">
        <v>1600</v>
      </c>
      <c r="BU345" s="5" t="s">
        <v>12697</v>
      </c>
      <c r="DE345" s="5" t="s">
        <v>9631</v>
      </c>
      <c r="EB345" s="5" t="s">
        <v>10666</v>
      </c>
      <c r="FM345" s="5" t="s">
        <v>12696</v>
      </c>
      <c r="FN345" s="5">
        <v>9.2233720368547697E+18</v>
      </c>
      <c r="FV345" s="5" t="s">
        <v>662</v>
      </c>
      <c r="FX345" s="5" t="s">
        <v>10662</v>
      </c>
      <c r="FY345" s="5" t="s">
        <v>11566</v>
      </c>
      <c r="GI345" s="5">
        <v>3</v>
      </c>
      <c r="HC345" s="5" t="s">
        <v>12695</v>
      </c>
      <c r="HD345" s="5" t="s">
        <v>12694</v>
      </c>
      <c r="HE345" s="5" t="s">
        <v>12693</v>
      </c>
      <c r="HF345" s="5" t="s">
        <v>12692</v>
      </c>
      <c r="HG345" s="5" t="s">
        <v>12691</v>
      </c>
      <c r="HH345" s="5" t="s">
        <v>12690</v>
      </c>
    </row>
    <row r="346" spans="1:221" s="5" customFormat="1" x14ac:dyDescent="0.2">
      <c r="A346" s="5" t="s">
        <v>12689</v>
      </c>
      <c r="B346" s="5" t="s">
        <v>12688</v>
      </c>
      <c r="C346" s="5">
        <v>311493</v>
      </c>
      <c r="E346" s="5" t="s">
        <v>166</v>
      </c>
      <c r="F346" s="5" t="s">
        <v>167</v>
      </c>
      <c r="G346" s="5" t="s">
        <v>168</v>
      </c>
      <c r="H346" s="5" t="s">
        <v>169</v>
      </c>
      <c r="I346" s="5" t="s">
        <v>170</v>
      </c>
      <c r="J346" s="5" t="s">
        <v>171</v>
      </c>
      <c r="M346" s="5" t="s">
        <v>172</v>
      </c>
      <c r="N346" s="5" t="s">
        <v>167</v>
      </c>
      <c r="O346" s="5" t="s">
        <v>350</v>
      </c>
      <c r="P346" s="5" t="s">
        <v>668</v>
      </c>
      <c r="Q346" s="5" t="s">
        <v>668</v>
      </c>
      <c r="R346" s="6">
        <v>42908.593055555553</v>
      </c>
      <c r="S346" s="6">
        <v>43080.633333333331</v>
      </c>
      <c r="T346" s="6">
        <v>43588.409722222219</v>
      </c>
      <c r="U346" s="6">
        <v>43080.633333333331</v>
      </c>
      <c r="Y346" s="5" t="s">
        <v>5845</v>
      </c>
      <c r="AC346" s="5">
        <v>0</v>
      </c>
      <c r="AH346" s="5" t="s">
        <v>12687</v>
      </c>
      <c r="AJ346" s="5" t="s">
        <v>668</v>
      </c>
      <c r="DE346" s="5" t="s">
        <v>9631</v>
      </c>
      <c r="FM346" s="5" t="s">
        <v>12686</v>
      </c>
      <c r="FN346" s="5">
        <v>9.2233720368547697E+18</v>
      </c>
      <c r="FV346" s="5" t="s">
        <v>662</v>
      </c>
      <c r="FX346" s="5" t="s">
        <v>10687</v>
      </c>
      <c r="FY346" s="5" t="s">
        <v>10907</v>
      </c>
      <c r="GI346" s="5">
        <v>3</v>
      </c>
      <c r="HC346" s="5" t="s">
        <v>12685</v>
      </c>
    </row>
    <row r="347" spans="1:221" s="5" customFormat="1" x14ac:dyDescent="0.2">
      <c r="A347" s="5" t="s">
        <v>12684</v>
      </c>
      <c r="B347" s="5" t="s">
        <v>12683</v>
      </c>
      <c r="C347" s="5">
        <v>311427</v>
      </c>
      <c r="E347" s="5" t="s">
        <v>180</v>
      </c>
      <c r="F347" s="5" t="s">
        <v>167</v>
      </c>
      <c r="G347" s="5" t="s">
        <v>168</v>
      </c>
      <c r="H347" s="5" t="s">
        <v>169</v>
      </c>
      <c r="I347" s="5" t="s">
        <v>170</v>
      </c>
      <c r="J347" s="5" t="s">
        <v>171</v>
      </c>
      <c r="M347" s="5" t="s">
        <v>172</v>
      </c>
      <c r="N347" s="5" t="s">
        <v>167</v>
      </c>
      <c r="P347" s="5" t="s">
        <v>215</v>
      </c>
      <c r="Q347" s="5" t="s">
        <v>215</v>
      </c>
      <c r="R347" s="6">
        <v>42908.57916666667</v>
      </c>
      <c r="S347" s="6">
        <v>42962.607638888891</v>
      </c>
      <c r="T347" s="6">
        <v>43588.409722222219</v>
      </c>
      <c r="U347" s="6">
        <v>42962.607638888891</v>
      </c>
      <c r="Y347" s="5" t="s">
        <v>11295</v>
      </c>
      <c r="AC347" s="5">
        <v>0</v>
      </c>
      <c r="AH347" s="5" t="s">
        <v>12682</v>
      </c>
      <c r="AJ347" s="5" t="s">
        <v>215</v>
      </c>
      <c r="DE347" s="5" t="s">
        <v>9631</v>
      </c>
      <c r="EB347" s="5" t="s">
        <v>10666</v>
      </c>
      <c r="FM347" s="5" t="s">
        <v>12681</v>
      </c>
      <c r="FN347" s="5">
        <v>9.2233720368547697E+18</v>
      </c>
      <c r="FV347" s="5" t="s">
        <v>662</v>
      </c>
    </row>
    <row r="348" spans="1:221" s="5" customFormat="1" x14ac:dyDescent="0.2">
      <c r="A348" s="5" t="s">
        <v>12680</v>
      </c>
      <c r="B348" s="5" t="s">
        <v>12679</v>
      </c>
      <c r="C348" s="5">
        <v>311419</v>
      </c>
      <c r="E348" s="5" t="s">
        <v>166</v>
      </c>
      <c r="F348" s="5" t="s">
        <v>167</v>
      </c>
      <c r="G348" s="5" t="s">
        <v>168</v>
      </c>
      <c r="H348" s="5" t="s">
        <v>169</v>
      </c>
      <c r="I348" s="5" t="s">
        <v>170</v>
      </c>
      <c r="J348" s="5" t="s">
        <v>171</v>
      </c>
      <c r="M348" s="5" t="s">
        <v>172</v>
      </c>
      <c r="N348" s="5" t="s">
        <v>167</v>
      </c>
      <c r="O348" s="5" t="s">
        <v>215</v>
      </c>
      <c r="P348" s="5" t="s">
        <v>215</v>
      </c>
      <c r="Q348" s="5" t="s">
        <v>215</v>
      </c>
      <c r="R348" s="6">
        <v>42908.577777777777</v>
      </c>
      <c r="S348" s="6">
        <v>43012.643750000003</v>
      </c>
      <c r="T348" s="6">
        <v>43588.409722222219</v>
      </c>
      <c r="U348" s="6">
        <v>43012.643750000003</v>
      </c>
      <c r="Y348" s="5" t="s">
        <v>11295</v>
      </c>
      <c r="AC348" s="5">
        <v>0</v>
      </c>
      <c r="AH348" s="5" t="s">
        <v>12678</v>
      </c>
      <c r="AJ348" s="5">
        <v>1110204</v>
      </c>
      <c r="AK348" s="5" t="s">
        <v>184</v>
      </c>
      <c r="AL348" s="5" t="s">
        <v>215</v>
      </c>
      <c r="DE348" s="5" t="s">
        <v>9631</v>
      </c>
      <c r="EB348" s="5" t="s">
        <v>10666</v>
      </c>
      <c r="FM348" s="5" t="s">
        <v>12677</v>
      </c>
      <c r="FN348" s="5">
        <v>9.2233720368547697E+18</v>
      </c>
      <c r="FV348" s="5" t="s">
        <v>662</v>
      </c>
      <c r="FX348" s="5" t="s">
        <v>10662</v>
      </c>
      <c r="FY348" s="5" t="s">
        <v>11566</v>
      </c>
      <c r="FZ348" s="5" t="s">
        <v>11892</v>
      </c>
      <c r="GI348" s="5">
        <v>3</v>
      </c>
      <c r="HC348" s="5" t="s">
        <v>12676</v>
      </c>
      <c r="HD348" s="5" t="s">
        <v>12675</v>
      </c>
      <c r="HE348" s="5" t="s">
        <v>12674</v>
      </c>
      <c r="HF348" s="5" t="s">
        <v>12673</v>
      </c>
      <c r="HG348" s="5" t="s">
        <v>12672</v>
      </c>
      <c r="HH348" s="5" t="s">
        <v>12671</v>
      </c>
      <c r="HI348" s="5" t="s">
        <v>12670</v>
      </c>
      <c r="HJ348" s="5" t="s">
        <v>12669</v>
      </c>
      <c r="HK348" s="5" t="s">
        <v>12668</v>
      </c>
      <c r="HL348" s="5" t="s">
        <v>12667</v>
      </c>
    </row>
    <row r="349" spans="1:221" s="5" customFormat="1" x14ac:dyDescent="0.2">
      <c r="A349" s="5" t="s">
        <v>12666</v>
      </c>
      <c r="B349" s="5" t="s">
        <v>12665</v>
      </c>
      <c r="C349" s="5">
        <v>311368</v>
      </c>
      <c r="E349" s="5" t="s">
        <v>166</v>
      </c>
      <c r="F349" s="5" t="s">
        <v>167</v>
      </c>
      <c r="G349" s="5" t="s">
        <v>168</v>
      </c>
      <c r="H349" s="5" t="s">
        <v>169</v>
      </c>
      <c r="I349" s="5" t="s">
        <v>170</v>
      </c>
      <c r="J349" s="5" t="s">
        <v>171</v>
      </c>
      <c r="M349" s="5" t="s">
        <v>172</v>
      </c>
      <c r="N349" s="5" t="s">
        <v>167</v>
      </c>
      <c r="O349" s="5" t="s">
        <v>184</v>
      </c>
      <c r="P349" s="5" t="s">
        <v>215</v>
      </c>
      <c r="Q349" s="5" t="s">
        <v>215</v>
      </c>
      <c r="R349" s="6">
        <v>42908.566666666666</v>
      </c>
      <c r="S349" s="6">
        <v>43026.592361111114</v>
      </c>
      <c r="T349" s="6">
        <v>43588.409722222219</v>
      </c>
      <c r="U349" s="6">
        <v>43026.56527777778</v>
      </c>
      <c r="Y349" s="5" t="s">
        <v>9104</v>
      </c>
      <c r="AC349" s="5">
        <v>0</v>
      </c>
      <c r="AH349" s="5" t="s">
        <v>12664</v>
      </c>
      <c r="AJ349" s="5">
        <v>1110204</v>
      </c>
      <c r="AK349" s="5" t="s">
        <v>184</v>
      </c>
      <c r="AL349" s="5" t="s">
        <v>215</v>
      </c>
      <c r="AM349" s="5" t="s">
        <v>282</v>
      </c>
      <c r="AN349" s="5" t="s">
        <v>9101</v>
      </c>
      <c r="BD349" s="5" t="s">
        <v>12663</v>
      </c>
      <c r="DE349" s="5" t="s">
        <v>12662</v>
      </c>
      <c r="DF349" s="5" t="s">
        <v>10667</v>
      </c>
      <c r="DG349" s="5" t="s">
        <v>12661</v>
      </c>
      <c r="DH349" s="5" t="s">
        <v>12660</v>
      </c>
      <c r="DI349" s="5" t="s">
        <v>9631</v>
      </c>
      <c r="EB349" s="5" t="s">
        <v>10666</v>
      </c>
      <c r="FM349" s="5" t="s">
        <v>12659</v>
      </c>
      <c r="FN349" s="5">
        <v>9.2233720368547697E+18</v>
      </c>
      <c r="FV349" s="5" t="s">
        <v>662</v>
      </c>
      <c r="FX349" s="5" t="s">
        <v>10662</v>
      </c>
      <c r="FY349" s="5" t="s">
        <v>11566</v>
      </c>
      <c r="FZ349" s="5" t="s">
        <v>12477</v>
      </c>
      <c r="GI349" s="5">
        <v>3</v>
      </c>
      <c r="GO349" s="5" t="s">
        <v>241</v>
      </c>
      <c r="HC349" s="5" t="s">
        <v>12658</v>
      </c>
      <c r="HD349" s="5" t="s">
        <v>12657</v>
      </c>
      <c r="HE349" s="5" t="s">
        <v>12656</v>
      </c>
      <c r="HF349" s="5" t="s">
        <v>12655</v>
      </c>
      <c r="HG349" s="5" t="s">
        <v>12654</v>
      </c>
      <c r="HH349" s="5" t="s">
        <v>12653</v>
      </c>
      <c r="HI349" s="5" t="s">
        <v>12652</v>
      </c>
      <c r="HJ349" s="5" t="s">
        <v>12651</v>
      </c>
      <c r="HK349" s="5" t="s">
        <v>12650</v>
      </c>
      <c r="HL349" s="5" t="s">
        <v>12649</v>
      </c>
      <c r="HM349" s="5" t="s">
        <v>12648</v>
      </c>
    </row>
    <row r="350" spans="1:221" s="5" customFormat="1" x14ac:dyDescent="0.2">
      <c r="A350" s="5" t="s">
        <v>12647</v>
      </c>
      <c r="B350" s="5" t="s">
        <v>12646</v>
      </c>
      <c r="C350" s="5">
        <v>311327</v>
      </c>
      <c r="E350" s="5" t="s">
        <v>166</v>
      </c>
      <c r="F350" s="5" t="s">
        <v>167</v>
      </c>
      <c r="G350" s="5" t="s">
        <v>168</v>
      </c>
      <c r="H350" s="5" t="s">
        <v>169</v>
      </c>
      <c r="I350" s="5" t="s">
        <v>170</v>
      </c>
      <c r="J350" s="5" t="s">
        <v>171</v>
      </c>
      <c r="M350" s="5" t="s">
        <v>172</v>
      </c>
      <c r="N350" s="5" t="s">
        <v>167</v>
      </c>
      <c r="O350" s="5" t="s">
        <v>350</v>
      </c>
      <c r="P350" s="5" t="s">
        <v>671</v>
      </c>
      <c r="Q350" s="5" t="s">
        <v>671</v>
      </c>
      <c r="R350" s="6">
        <v>42908.556944444441</v>
      </c>
      <c r="S350" s="6">
        <v>42971.67291666667</v>
      </c>
      <c r="T350" s="6">
        <v>43588.409722222219</v>
      </c>
      <c r="U350" s="6">
        <v>42971.67291666667</v>
      </c>
      <c r="Y350" s="5" t="s">
        <v>5845</v>
      </c>
      <c r="AC350" s="5">
        <v>0</v>
      </c>
      <c r="AH350" s="5" t="s">
        <v>12645</v>
      </c>
      <c r="AJ350" s="5" t="s">
        <v>350</v>
      </c>
      <c r="DE350" s="5" t="s">
        <v>9631</v>
      </c>
      <c r="FM350" s="5" t="s">
        <v>12644</v>
      </c>
      <c r="FN350" s="5">
        <v>9.2233720368547697E+18</v>
      </c>
      <c r="FV350" s="5" t="s">
        <v>662</v>
      </c>
      <c r="FX350" s="5" t="s">
        <v>11660</v>
      </c>
      <c r="FY350" s="5" t="s">
        <v>10662</v>
      </c>
      <c r="GI350" s="5">
        <v>0</v>
      </c>
      <c r="HC350" s="5" t="s">
        <v>12643</v>
      </c>
    </row>
    <row r="351" spans="1:221" s="5" customFormat="1" x14ac:dyDescent="0.2">
      <c r="A351" s="5" t="s">
        <v>12642</v>
      </c>
      <c r="B351" s="5" t="s">
        <v>12641</v>
      </c>
      <c r="C351" s="5">
        <v>311284</v>
      </c>
      <c r="E351" s="5" t="s">
        <v>166</v>
      </c>
      <c r="F351" s="5" t="s">
        <v>167</v>
      </c>
      <c r="G351" s="5" t="s">
        <v>168</v>
      </c>
      <c r="H351" s="5" t="s">
        <v>169</v>
      </c>
      <c r="I351" s="5" t="s">
        <v>170</v>
      </c>
      <c r="J351" s="5" t="s">
        <v>171</v>
      </c>
      <c r="M351" s="5" t="s">
        <v>172</v>
      </c>
      <c r="N351" s="5" t="s">
        <v>167</v>
      </c>
      <c r="O351" s="5" t="s">
        <v>614</v>
      </c>
      <c r="P351" s="5" t="s">
        <v>671</v>
      </c>
      <c r="Q351" s="5" t="s">
        <v>671</v>
      </c>
      <c r="R351" s="6">
        <v>42908.54791666667</v>
      </c>
      <c r="S351" s="6">
        <v>42934.512499999997</v>
      </c>
      <c r="T351" s="6">
        <v>43588.409722222219</v>
      </c>
      <c r="U351" s="6">
        <v>42934.512499999997</v>
      </c>
      <c r="Y351" s="5" t="s">
        <v>615</v>
      </c>
      <c r="AC351" s="5">
        <v>0</v>
      </c>
      <c r="AH351" s="5" t="s">
        <v>12640</v>
      </c>
      <c r="AJ351" s="5" t="s">
        <v>614</v>
      </c>
      <c r="AK351" s="5" t="s">
        <v>555</v>
      </c>
      <c r="DE351" s="5" t="s">
        <v>9631</v>
      </c>
      <c r="FM351" s="5" t="s">
        <v>12639</v>
      </c>
      <c r="FN351" s="5">
        <v>9.2233720368547697E+18</v>
      </c>
      <c r="FV351" s="5" t="s">
        <v>662</v>
      </c>
      <c r="FX351" s="5" t="s">
        <v>10687</v>
      </c>
      <c r="GI351" s="5">
        <v>2</v>
      </c>
      <c r="HC351" s="5" t="s">
        <v>12638</v>
      </c>
      <c r="HD351" s="5" t="s">
        <v>12221</v>
      </c>
      <c r="HE351" s="5" t="s">
        <v>12637</v>
      </c>
    </row>
    <row r="352" spans="1:221" s="5" customFormat="1" x14ac:dyDescent="0.2">
      <c r="A352" s="5" t="s">
        <v>12636</v>
      </c>
      <c r="B352" s="5" t="s">
        <v>12635</v>
      </c>
      <c r="C352" s="5">
        <v>311252</v>
      </c>
      <c r="E352" s="5" t="s">
        <v>166</v>
      </c>
      <c r="F352" s="5" t="s">
        <v>167</v>
      </c>
      <c r="G352" s="5" t="s">
        <v>168</v>
      </c>
      <c r="H352" s="5" t="s">
        <v>169</v>
      </c>
      <c r="I352" s="5" t="s">
        <v>170</v>
      </c>
      <c r="J352" s="5" t="s">
        <v>171</v>
      </c>
      <c r="M352" s="5" t="s">
        <v>172</v>
      </c>
      <c r="N352" s="5" t="s">
        <v>167</v>
      </c>
      <c r="O352" s="5" t="s">
        <v>668</v>
      </c>
      <c r="P352" s="5">
        <v>1114537</v>
      </c>
      <c r="Q352" s="5">
        <v>1114537</v>
      </c>
      <c r="R352" s="6">
        <v>42908.540972222225</v>
      </c>
      <c r="S352" s="6">
        <v>42969.455555555556</v>
      </c>
      <c r="T352" s="6">
        <v>43588.409722222219</v>
      </c>
      <c r="U352" s="6">
        <v>42969.455555555556</v>
      </c>
      <c r="Y352" s="5" t="s">
        <v>12634</v>
      </c>
      <c r="AC352" s="5">
        <v>0</v>
      </c>
      <c r="AH352" s="5" t="s">
        <v>12633</v>
      </c>
      <c r="AJ352" s="5">
        <v>1110204</v>
      </c>
      <c r="AK352" s="5">
        <v>1113379</v>
      </c>
      <c r="AL352" s="5">
        <v>1114537</v>
      </c>
      <c r="AM352" s="5" t="s">
        <v>614</v>
      </c>
      <c r="AN352" s="5" t="s">
        <v>555</v>
      </c>
      <c r="AO352" s="5" t="s">
        <v>668</v>
      </c>
      <c r="AZ352" s="5" t="s">
        <v>12632</v>
      </c>
      <c r="BR352" s="5" t="s">
        <v>12631</v>
      </c>
      <c r="DE352" s="5" t="s">
        <v>9631</v>
      </c>
      <c r="FM352" s="5" t="s">
        <v>12630</v>
      </c>
      <c r="FN352" s="5">
        <v>9.2233720368547697E+18</v>
      </c>
      <c r="FV352" s="5" t="s">
        <v>662</v>
      </c>
      <c r="FX352" s="5" t="s">
        <v>10687</v>
      </c>
      <c r="FY352" s="5" t="s">
        <v>10907</v>
      </c>
      <c r="FZ352" s="5" t="s">
        <v>10664</v>
      </c>
      <c r="GA352" s="5" t="s">
        <v>10663</v>
      </c>
      <c r="GI352" s="5">
        <v>2</v>
      </c>
      <c r="HC352" s="5" t="s">
        <v>12629</v>
      </c>
      <c r="HD352" s="5" t="s">
        <v>12628</v>
      </c>
      <c r="HE352" s="5" t="s">
        <v>12627</v>
      </c>
      <c r="HF352" s="5" t="s">
        <v>12626</v>
      </c>
      <c r="HG352" s="5" t="s">
        <v>12625</v>
      </c>
      <c r="HH352" s="5" t="s">
        <v>12624</v>
      </c>
    </row>
    <row r="353" spans="1:217" s="5" customFormat="1" x14ac:dyDescent="0.2">
      <c r="A353" s="5" t="s">
        <v>12623</v>
      </c>
      <c r="B353" s="5" t="s">
        <v>12622</v>
      </c>
      <c r="C353" s="5">
        <v>311021</v>
      </c>
      <c r="E353" s="5" t="s">
        <v>180</v>
      </c>
      <c r="F353" s="5" t="s">
        <v>167</v>
      </c>
      <c r="G353" s="5" t="s">
        <v>168</v>
      </c>
      <c r="H353" s="5" t="s">
        <v>169</v>
      </c>
      <c r="I353" s="5" t="s">
        <v>170</v>
      </c>
      <c r="J353" s="5" t="s">
        <v>171</v>
      </c>
      <c r="M353" s="5" t="s">
        <v>172</v>
      </c>
      <c r="N353" s="5" t="s">
        <v>167</v>
      </c>
      <c r="P353" s="5" t="s">
        <v>12620</v>
      </c>
      <c r="Q353" s="5" t="s">
        <v>12620</v>
      </c>
      <c r="R353" s="6">
        <v>42908.491666666669</v>
      </c>
      <c r="S353" s="6">
        <v>42968.4375</v>
      </c>
      <c r="T353" s="6">
        <v>43588.409722222219</v>
      </c>
      <c r="U353" s="6">
        <v>42962.650694444441</v>
      </c>
      <c r="AC353" s="5">
        <v>0</v>
      </c>
      <c r="AH353" s="5" t="s">
        <v>12621</v>
      </c>
      <c r="AJ353" s="5">
        <v>1110204</v>
      </c>
      <c r="AK353" s="5" t="s">
        <v>555</v>
      </c>
      <c r="AL353" s="5" t="s">
        <v>12620</v>
      </c>
      <c r="DE353" s="5" t="s">
        <v>9631</v>
      </c>
      <c r="EB353" s="5" t="s">
        <v>9568</v>
      </c>
      <c r="FM353" s="5" t="s">
        <v>12619</v>
      </c>
      <c r="FN353" s="5">
        <v>9.2233720368547697E+18</v>
      </c>
      <c r="FV353" s="5" t="s">
        <v>662</v>
      </c>
      <c r="HC353" s="5" t="s">
        <v>12618</v>
      </c>
      <c r="HD353" s="5" t="s">
        <v>12617</v>
      </c>
    </row>
    <row r="354" spans="1:217" s="5" customFormat="1" x14ac:dyDescent="0.2">
      <c r="A354" s="5" t="s">
        <v>12614</v>
      </c>
      <c r="B354" s="5" t="s">
        <v>12616</v>
      </c>
      <c r="C354" s="5">
        <v>310602</v>
      </c>
      <c r="E354" s="5" t="s">
        <v>166</v>
      </c>
      <c r="F354" s="5" t="s">
        <v>167</v>
      </c>
      <c r="G354" s="5" t="s">
        <v>168</v>
      </c>
      <c r="H354" s="5" t="s">
        <v>169</v>
      </c>
      <c r="I354" s="5" t="s">
        <v>170</v>
      </c>
      <c r="J354" s="5" t="s">
        <v>171</v>
      </c>
      <c r="M354" s="5" t="s">
        <v>172</v>
      </c>
      <c r="N354" s="5" t="s">
        <v>167</v>
      </c>
      <c r="P354" s="5">
        <v>1110204</v>
      </c>
      <c r="Q354" s="5">
        <v>1110204</v>
      </c>
      <c r="R354" s="6">
        <v>42908.40347222222</v>
      </c>
      <c r="S354" s="6">
        <v>42933.679861111108</v>
      </c>
      <c r="T354" s="6">
        <v>43588.409722222219</v>
      </c>
      <c r="U354" s="6">
        <v>42933.679861111108</v>
      </c>
      <c r="AC354" s="5">
        <v>0</v>
      </c>
      <c r="AH354" s="5" t="s">
        <v>12615</v>
      </c>
      <c r="AJ354" s="5">
        <v>1110204</v>
      </c>
      <c r="CH354" s="5" t="s">
        <v>12614</v>
      </c>
      <c r="DE354" s="5" t="s">
        <v>9631</v>
      </c>
      <c r="EB354" s="5" t="s">
        <v>9058</v>
      </c>
      <c r="FM354" s="5" t="s">
        <v>12613</v>
      </c>
      <c r="FN354" s="5">
        <v>9.2233720368547697E+18</v>
      </c>
      <c r="FV354" s="5" t="s">
        <v>662</v>
      </c>
      <c r="FX354" s="5" t="s">
        <v>11660</v>
      </c>
    </row>
    <row r="355" spans="1:217" s="5" customFormat="1" x14ac:dyDescent="0.2">
      <c r="A355" s="5" t="s">
        <v>12612</v>
      </c>
      <c r="B355" s="5" t="s">
        <v>12611</v>
      </c>
      <c r="C355" s="5">
        <v>310574</v>
      </c>
      <c r="E355" s="5" t="s">
        <v>166</v>
      </c>
      <c r="F355" s="5" t="s">
        <v>167</v>
      </c>
      <c r="G355" s="5" t="s">
        <v>168</v>
      </c>
      <c r="H355" s="5" t="s">
        <v>169</v>
      </c>
      <c r="I355" s="5" t="s">
        <v>170</v>
      </c>
      <c r="J355" s="5" t="s">
        <v>171</v>
      </c>
      <c r="M355" s="5" t="s">
        <v>172</v>
      </c>
      <c r="N355" s="5" t="s">
        <v>167</v>
      </c>
      <c r="O355" s="5" t="s">
        <v>671</v>
      </c>
      <c r="P355" s="5" t="s">
        <v>671</v>
      </c>
      <c r="Q355" s="5" t="s">
        <v>671</v>
      </c>
      <c r="R355" s="6">
        <v>42908.396527777775</v>
      </c>
      <c r="S355" s="6">
        <v>42940.549305555556</v>
      </c>
      <c r="T355" s="6">
        <v>43588.409722222219</v>
      </c>
      <c r="U355" s="6">
        <v>42940.549305555556</v>
      </c>
      <c r="W355" s="5" t="s">
        <v>11943</v>
      </c>
      <c r="Y355" s="5" t="s">
        <v>615</v>
      </c>
      <c r="AC355" s="5">
        <v>0</v>
      </c>
      <c r="DE355" s="5" t="s">
        <v>9631</v>
      </c>
      <c r="FM355" s="5" t="s">
        <v>12610</v>
      </c>
      <c r="FN355" s="5">
        <v>9.2233720368547697E+18</v>
      </c>
      <c r="FV355" s="5" t="s">
        <v>662</v>
      </c>
      <c r="FX355" s="5" t="s">
        <v>11660</v>
      </c>
      <c r="FY355" s="5" t="s">
        <v>10907</v>
      </c>
      <c r="GI355" s="5">
        <v>2</v>
      </c>
      <c r="HC355" s="5" t="s">
        <v>12609</v>
      </c>
    </row>
    <row r="356" spans="1:217" s="5" customFormat="1" x14ac:dyDescent="0.2">
      <c r="A356" s="5" t="s">
        <v>12608</v>
      </c>
      <c r="B356" s="5" t="s">
        <v>12607</v>
      </c>
      <c r="C356" s="5">
        <v>307445</v>
      </c>
      <c r="E356" s="5" t="s">
        <v>166</v>
      </c>
      <c r="F356" s="5" t="s">
        <v>167</v>
      </c>
      <c r="G356" s="5" t="s">
        <v>168</v>
      </c>
      <c r="H356" s="5" t="s">
        <v>169</v>
      </c>
      <c r="I356" s="5" t="s">
        <v>170</v>
      </c>
      <c r="J356" s="5" t="s">
        <v>171</v>
      </c>
      <c r="M356" s="5" t="s">
        <v>172</v>
      </c>
      <c r="N356" s="5" t="s">
        <v>167</v>
      </c>
      <c r="O356" s="5" t="s">
        <v>671</v>
      </c>
      <c r="P356" s="5" t="s">
        <v>671</v>
      </c>
      <c r="Q356" s="5" t="s">
        <v>671</v>
      </c>
      <c r="R356" s="6">
        <v>42907.676388888889</v>
      </c>
      <c r="S356" s="6">
        <v>42935.525000000001</v>
      </c>
      <c r="T356" s="6">
        <v>43588.409722222219</v>
      </c>
      <c r="U356" s="6">
        <v>42935.525000000001</v>
      </c>
      <c r="Y356" s="5" t="s">
        <v>5845</v>
      </c>
      <c r="AC356" s="5">
        <v>0</v>
      </c>
      <c r="AJ356" s="5">
        <v>1110204</v>
      </c>
      <c r="DE356" s="5" t="s">
        <v>9631</v>
      </c>
      <c r="FM356" s="5" t="s">
        <v>12606</v>
      </c>
      <c r="FN356" s="5">
        <v>9.2233720368547697E+18</v>
      </c>
      <c r="FV356" s="5" t="s">
        <v>662</v>
      </c>
      <c r="FX356" s="5" t="s">
        <v>11660</v>
      </c>
      <c r="FY356" s="5" t="s">
        <v>10907</v>
      </c>
      <c r="GI356" s="5">
        <v>1</v>
      </c>
      <c r="HC356" s="5" t="s">
        <v>12605</v>
      </c>
    </row>
    <row r="357" spans="1:217" s="5" customFormat="1" x14ac:dyDescent="0.2">
      <c r="A357" s="5" t="s">
        <v>12604</v>
      </c>
      <c r="B357" s="5" t="s">
        <v>12603</v>
      </c>
      <c r="C357" s="5">
        <v>307377</v>
      </c>
      <c r="E357" s="5" t="s">
        <v>166</v>
      </c>
      <c r="F357" s="5" t="s">
        <v>167</v>
      </c>
      <c r="G357" s="5" t="s">
        <v>168</v>
      </c>
      <c r="H357" s="5" t="s">
        <v>169</v>
      </c>
      <c r="I357" s="5" t="s">
        <v>170</v>
      </c>
      <c r="J357" s="5" t="s">
        <v>171</v>
      </c>
      <c r="M357" s="5" t="s">
        <v>172</v>
      </c>
      <c r="N357" s="5" t="s">
        <v>167</v>
      </c>
      <c r="O357" s="5" t="s">
        <v>614</v>
      </c>
      <c r="P357" s="5">
        <v>1110204</v>
      </c>
      <c r="Q357" s="5">
        <v>1110204</v>
      </c>
      <c r="R357" s="6">
        <v>42907.663194444445</v>
      </c>
      <c r="S357" s="6">
        <v>42928.581250000003</v>
      </c>
      <c r="T357" s="6">
        <v>43588.409722222219</v>
      </c>
      <c r="U357" s="6">
        <v>42928.581250000003</v>
      </c>
      <c r="Y357" s="5" t="s">
        <v>615</v>
      </c>
      <c r="AC357" s="5">
        <v>0</v>
      </c>
      <c r="AH357" s="5" t="s">
        <v>12602</v>
      </c>
      <c r="AJ357" s="5">
        <v>1110204</v>
      </c>
      <c r="AK357" s="5" t="s">
        <v>614</v>
      </c>
      <c r="AL357" s="5" t="s">
        <v>555</v>
      </c>
      <c r="BG357" s="5" t="s">
        <v>12601</v>
      </c>
      <c r="CH357" s="5" t="s">
        <v>12600</v>
      </c>
      <c r="DE357" s="5" t="s">
        <v>9631</v>
      </c>
      <c r="EB357" s="5" t="s">
        <v>10909</v>
      </c>
      <c r="FM357" s="5" t="s">
        <v>12599</v>
      </c>
      <c r="FN357" s="5">
        <v>9.2233720368547697E+18</v>
      </c>
      <c r="FV357" s="5" t="s">
        <v>662</v>
      </c>
      <c r="FX357" s="5" t="s">
        <v>10687</v>
      </c>
      <c r="GI357" s="5">
        <v>2</v>
      </c>
      <c r="HC357" s="5" t="s">
        <v>12598</v>
      </c>
      <c r="HD357" s="5" t="s">
        <v>12597</v>
      </c>
      <c r="HE357" s="5" t="s">
        <v>12596</v>
      </c>
    </row>
    <row r="358" spans="1:217" s="5" customFormat="1" x14ac:dyDescent="0.2">
      <c r="A358" s="5" t="s">
        <v>12595</v>
      </c>
      <c r="B358" s="5" t="s">
        <v>12594</v>
      </c>
      <c r="C358" s="5">
        <v>306385</v>
      </c>
      <c r="E358" s="5" t="s">
        <v>166</v>
      </c>
      <c r="F358" s="5" t="s">
        <v>167</v>
      </c>
      <c r="G358" s="5" t="s">
        <v>168</v>
      </c>
      <c r="H358" s="5" t="s">
        <v>169</v>
      </c>
      <c r="I358" s="5" t="s">
        <v>170</v>
      </c>
      <c r="J358" s="5" t="s">
        <v>171</v>
      </c>
      <c r="M358" s="5" t="s">
        <v>172</v>
      </c>
      <c r="N358" s="5" t="s">
        <v>167</v>
      </c>
      <c r="O358" s="5" t="s">
        <v>671</v>
      </c>
      <c r="P358" s="5" t="s">
        <v>350</v>
      </c>
      <c r="Q358" s="5" t="s">
        <v>350</v>
      </c>
      <c r="R358" s="6">
        <v>42907.447222222225</v>
      </c>
      <c r="S358" s="6">
        <v>42941.698611111111</v>
      </c>
      <c r="T358" s="6">
        <v>43588.409722222219</v>
      </c>
      <c r="U358" s="6">
        <v>42941.698611111111</v>
      </c>
      <c r="Y358" s="5" t="s">
        <v>5845</v>
      </c>
      <c r="AC358" s="5">
        <v>0</v>
      </c>
      <c r="AH358" s="5" t="s">
        <v>12593</v>
      </c>
      <c r="AJ358" s="5" t="s">
        <v>350</v>
      </c>
      <c r="DE358" s="5" t="s">
        <v>9631</v>
      </c>
      <c r="EB358" s="5" t="s">
        <v>10909</v>
      </c>
      <c r="FM358" s="5" t="s">
        <v>12592</v>
      </c>
      <c r="FN358" s="5">
        <v>9.2233720368547697E+18</v>
      </c>
      <c r="FV358" s="5" t="s">
        <v>662</v>
      </c>
      <c r="FX358" s="5" t="s">
        <v>10687</v>
      </c>
      <c r="FY358" s="5" t="s">
        <v>10907</v>
      </c>
      <c r="GI358" s="5">
        <v>1</v>
      </c>
      <c r="HC358" s="5" t="s">
        <v>12591</v>
      </c>
    </row>
    <row r="359" spans="1:217" s="5" customFormat="1" x14ac:dyDescent="0.2">
      <c r="A359" s="5" t="s">
        <v>12590</v>
      </c>
      <c r="B359" s="5" t="s">
        <v>12589</v>
      </c>
      <c r="C359" s="5">
        <v>303365</v>
      </c>
      <c r="E359" s="5" t="s">
        <v>180</v>
      </c>
      <c r="F359" s="5" t="s">
        <v>167</v>
      </c>
      <c r="G359" s="5" t="s">
        <v>168</v>
      </c>
      <c r="H359" s="5" t="s">
        <v>169</v>
      </c>
      <c r="I359" s="5" t="s">
        <v>170</v>
      </c>
      <c r="J359" s="5" t="s">
        <v>171</v>
      </c>
      <c r="M359" s="5" t="s">
        <v>172</v>
      </c>
      <c r="N359" s="5" t="s">
        <v>167</v>
      </c>
      <c r="O359" s="5" t="s">
        <v>614</v>
      </c>
      <c r="P359" s="5" t="s">
        <v>181</v>
      </c>
      <c r="Q359" s="5" t="s">
        <v>181</v>
      </c>
      <c r="R359" s="6">
        <v>42906.75277777778</v>
      </c>
      <c r="S359" s="6">
        <v>43412.720833333333</v>
      </c>
      <c r="T359" s="6">
        <v>43588.409722222219</v>
      </c>
      <c r="U359" s="6">
        <v>43081.576388888891</v>
      </c>
      <c r="W359" s="5" t="s">
        <v>12554</v>
      </c>
      <c r="Y359" s="5" t="s">
        <v>615</v>
      </c>
      <c r="AC359" s="5">
        <v>0</v>
      </c>
      <c r="AH359" s="5" t="s">
        <v>12588</v>
      </c>
      <c r="AJ359" s="5">
        <v>1110204</v>
      </c>
      <c r="AK359" s="5" t="s">
        <v>181</v>
      </c>
      <c r="AL359" s="5" t="s">
        <v>555</v>
      </c>
      <c r="BU359" s="5" t="s">
        <v>12587</v>
      </c>
      <c r="CH359" s="5" t="s">
        <v>12586</v>
      </c>
      <c r="DE359" s="5" t="s">
        <v>9631</v>
      </c>
      <c r="EB359" s="5" t="s">
        <v>9568</v>
      </c>
      <c r="FM359" s="5" t="s">
        <v>12585</v>
      </c>
      <c r="FN359" s="5">
        <v>9.2233720368547697E+18</v>
      </c>
      <c r="FV359" s="5" t="s">
        <v>662</v>
      </c>
      <c r="FX359" s="5" t="s">
        <v>11582</v>
      </c>
      <c r="GH359" s="5" t="s">
        <v>12584</v>
      </c>
      <c r="GI359" s="5">
        <v>1</v>
      </c>
      <c r="HC359" s="5" t="s">
        <v>12583</v>
      </c>
      <c r="HD359" s="5" t="s">
        <v>12582</v>
      </c>
    </row>
    <row r="360" spans="1:217" s="5" customFormat="1" x14ac:dyDescent="0.2">
      <c r="A360" s="5" t="s">
        <v>12581</v>
      </c>
      <c r="B360" s="5" t="s">
        <v>12580</v>
      </c>
      <c r="C360" s="5">
        <v>298949</v>
      </c>
      <c r="E360" s="5" t="s">
        <v>180</v>
      </c>
      <c r="F360" s="5" t="s">
        <v>167</v>
      </c>
      <c r="G360" s="5" t="s">
        <v>168</v>
      </c>
      <c r="H360" s="5" t="s">
        <v>169</v>
      </c>
      <c r="I360" s="5" t="s">
        <v>170</v>
      </c>
      <c r="J360" s="5" t="s">
        <v>171</v>
      </c>
      <c r="M360" s="5" t="s">
        <v>172</v>
      </c>
      <c r="N360" s="5" t="s">
        <v>167</v>
      </c>
      <c r="O360" s="5" t="s">
        <v>184</v>
      </c>
      <c r="P360" s="5" t="s">
        <v>181</v>
      </c>
      <c r="Q360" s="5" t="s">
        <v>181</v>
      </c>
      <c r="R360" s="6">
        <v>42905.747916666667</v>
      </c>
      <c r="S360" s="6">
        <v>42935.404166666667</v>
      </c>
      <c r="T360" s="6">
        <v>43588.409722222219</v>
      </c>
      <c r="U360" s="6">
        <v>42909.697222222225</v>
      </c>
      <c r="W360" s="5" t="s">
        <v>12579</v>
      </c>
      <c r="AC360" s="5">
        <v>0</v>
      </c>
      <c r="AH360" s="5" t="s">
        <v>12578</v>
      </c>
      <c r="AJ360" s="5">
        <v>1110204</v>
      </c>
      <c r="AK360" s="5" t="s">
        <v>184</v>
      </c>
      <c r="AL360" s="5" t="s">
        <v>181</v>
      </c>
      <c r="BU360" s="5" t="s">
        <v>12577</v>
      </c>
      <c r="BV360" s="5" t="s">
        <v>12576</v>
      </c>
      <c r="CH360" s="5" t="s">
        <v>12575</v>
      </c>
      <c r="DE360" s="5" t="s">
        <v>9631</v>
      </c>
      <c r="FM360" s="5" t="s">
        <v>12574</v>
      </c>
      <c r="FN360" s="5">
        <v>9.2233720368547697E+18</v>
      </c>
      <c r="FV360" s="5" t="s">
        <v>3548</v>
      </c>
      <c r="FX360" s="5" t="s">
        <v>11660</v>
      </c>
      <c r="GH360" s="5" t="s">
        <v>12573</v>
      </c>
      <c r="HC360" s="5" t="s">
        <v>12572</v>
      </c>
      <c r="HD360" s="5" t="s">
        <v>12571</v>
      </c>
      <c r="HE360" s="5" t="s">
        <v>12570</v>
      </c>
      <c r="HF360" s="5" t="s">
        <v>12569</v>
      </c>
      <c r="HG360" s="5" t="s">
        <v>12568</v>
      </c>
      <c r="HH360" s="5" t="s">
        <v>12567</v>
      </c>
      <c r="HI360" s="5" t="s">
        <v>12566</v>
      </c>
    </row>
    <row r="361" spans="1:217" s="5" customFormat="1" x14ac:dyDescent="0.2">
      <c r="A361" s="5" t="s">
        <v>12565</v>
      </c>
      <c r="B361" s="5" t="s">
        <v>12564</v>
      </c>
      <c r="C361" s="5">
        <v>298700</v>
      </c>
      <c r="E361" s="5" t="s">
        <v>180</v>
      </c>
      <c r="F361" s="5" t="s">
        <v>167</v>
      </c>
      <c r="G361" s="5" t="s">
        <v>168</v>
      </c>
      <c r="H361" s="5" t="s">
        <v>169</v>
      </c>
      <c r="I361" s="5" t="s">
        <v>170</v>
      </c>
      <c r="J361" s="5" t="s">
        <v>171</v>
      </c>
      <c r="M361" s="5" t="s">
        <v>172</v>
      </c>
      <c r="N361" s="5" t="s">
        <v>167</v>
      </c>
      <c r="O361" s="5" t="s">
        <v>614</v>
      </c>
      <c r="P361" s="5">
        <v>1110204</v>
      </c>
      <c r="Q361" s="5">
        <v>1110204</v>
      </c>
      <c r="R361" s="6">
        <v>42905.681250000001</v>
      </c>
      <c r="S361" s="6">
        <v>42907.700694444444</v>
      </c>
      <c r="T361" s="6">
        <v>43588.409722222219</v>
      </c>
      <c r="U361" s="6">
        <v>42907.700694444444</v>
      </c>
      <c r="Y361" s="5" t="s">
        <v>615</v>
      </c>
      <c r="AC361" s="5">
        <v>0</v>
      </c>
      <c r="AH361" s="5" t="s">
        <v>12563</v>
      </c>
      <c r="AJ361" s="5">
        <v>1110204</v>
      </c>
      <c r="AK361" s="5">
        <v>1112062</v>
      </c>
      <c r="BU361" s="5" t="s">
        <v>12562</v>
      </c>
      <c r="DE361" s="5" t="s">
        <v>9631</v>
      </c>
      <c r="EB361" s="5" t="s">
        <v>9058</v>
      </c>
      <c r="FM361" s="5" t="s">
        <v>12561</v>
      </c>
      <c r="FN361" s="5">
        <v>9.2233720368547697E+18</v>
      </c>
      <c r="FV361" s="5" t="s">
        <v>662</v>
      </c>
      <c r="FX361" s="5" t="s">
        <v>11660</v>
      </c>
      <c r="GI361" s="5">
        <v>2</v>
      </c>
      <c r="HC361" s="5" t="s">
        <v>12560</v>
      </c>
    </row>
    <row r="362" spans="1:217" s="5" customFormat="1" x14ac:dyDescent="0.2">
      <c r="A362" s="5" t="s">
        <v>12559</v>
      </c>
      <c r="B362" s="5" t="s">
        <v>12558</v>
      </c>
      <c r="C362" s="5">
        <v>298625</v>
      </c>
      <c r="E362" s="5" t="s">
        <v>166</v>
      </c>
      <c r="F362" s="5" t="s">
        <v>167</v>
      </c>
      <c r="G362" s="5" t="s">
        <v>168</v>
      </c>
      <c r="H362" s="5" t="s">
        <v>169</v>
      </c>
      <c r="I362" s="5" t="s">
        <v>170</v>
      </c>
      <c r="J362" s="5" t="s">
        <v>171</v>
      </c>
      <c r="M362" s="5" t="s">
        <v>172</v>
      </c>
      <c r="N362" s="5" t="s">
        <v>167</v>
      </c>
      <c r="O362" s="5" t="s">
        <v>671</v>
      </c>
      <c r="P362" s="5" t="s">
        <v>671</v>
      </c>
      <c r="Q362" s="5" t="s">
        <v>671</v>
      </c>
      <c r="R362" s="6">
        <v>42905.652083333334</v>
      </c>
      <c r="S362" s="6">
        <v>42907.675000000003</v>
      </c>
      <c r="T362" s="6">
        <v>43588.409722222219</v>
      </c>
      <c r="U362" s="6">
        <v>42907.675000000003</v>
      </c>
      <c r="AC362" s="5">
        <v>0</v>
      </c>
      <c r="DE362" s="5" t="s">
        <v>9631</v>
      </c>
      <c r="FM362" s="5" t="s">
        <v>12557</v>
      </c>
      <c r="FN362" s="5">
        <v>9.2233720368547697E+18</v>
      </c>
      <c r="FV362" s="5" t="s">
        <v>662</v>
      </c>
      <c r="FX362" s="5" t="s">
        <v>11660</v>
      </c>
      <c r="GI362" s="5">
        <v>3</v>
      </c>
    </row>
    <row r="363" spans="1:217" s="5" customFormat="1" x14ac:dyDescent="0.2">
      <c r="A363" s="5" t="s">
        <v>12556</v>
      </c>
      <c r="B363" s="5" t="s">
        <v>12555</v>
      </c>
      <c r="C363" s="5">
        <v>297960</v>
      </c>
      <c r="E363" s="5" t="s">
        <v>166</v>
      </c>
      <c r="F363" s="5" t="s">
        <v>167</v>
      </c>
      <c r="G363" s="5" t="s">
        <v>168</v>
      </c>
      <c r="H363" s="5" t="s">
        <v>169</v>
      </c>
      <c r="I363" s="5" t="s">
        <v>170</v>
      </c>
      <c r="J363" s="5" t="s">
        <v>171</v>
      </c>
      <c r="M363" s="5" t="s">
        <v>172</v>
      </c>
      <c r="N363" s="5" t="s">
        <v>167</v>
      </c>
      <c r="O363" s="5" t="s">
        <v>614</v>
      </c>
      <c r="P363" s="5" t="s">
        <v>555</v>
      </c>
      <c r="Q363" s="5" t="s">
        <v>555</v>
      </c>
      <c r="R363" s="6">
        <v>42905.491666666669</v>
      </c>
      <c r="S363" s="6">
        <v>43081.56527777778</v>
      </c>
      <c r="T363" s="6">
        <v>43588.409722222219</v>
      </c>
      <c r="U363" s="6">
        <v>43081.564583333333</v>
      </c>
      <c r="W363" s="5" t="s">
        <v>12554</v>
      </c>
      <c r="Y363" s="5" t="s">
        <v>615</v>
      </c>
      <c r="AC363" s="5">
        <v>0</v>
      </c>
      <c r="AH363" s="5" t="s">
        <v>12553</v>
      </c>
      <c r="AJ363" s="5" t="s">
        <v>184</v>
      </c>
      <c r="AK363" s="5" t="s">
        <v>555</v>
      </c>
      <c r="BG363" s="5" t="s">
        <v>12540</v>
      </c>
      <c r="BH363" s="5" t="s">
        <v>12547</v>
      </c>
      <c r="BI363" s="5" t="s">
        <v>12552</v>
      </c>
      <c r="DE363" s="5" t="s">
        <v>9631</v>
      </c>
      <c r="EB363" s="5" t="s">
        <v>10086</v>
      </c>
      <c r="FM363" s="5" t="s">
        <v>12551</v>
      </c>
      <c r="FN363" s="5">
        <v>9.2233720368547697E+18</v>
      </c>
      <c r="FV363" s="5" t="s">
        <v>662</v>
      </c>
      <c r="FX363" s="5" t="s">
        <v>11660</v>
      </c>
      <c r="FY363" s="5" t="s">
        <v>11582</v>
      </c>
      <c r="GI363" s="5">
        <v>1</v>
      </c>
      <c r="HC363" s="5" t="s">
        <v>12550</v>
      </c>
      <c r="HD363" s="5" t="s">
        <v>12549</v>
      </c>
    </row>
    <row r="364" spans="1:217" s="5" customFormat="1" x14ac:dyDescent="0.2">
      <c r="A364" s="5" t="s">
        <v>12548</v>
      </c>
      <c r="B364" s="5" t="s">
        <v>12547</v>
      </c>
      <c r="C364" s="5">
        <v>297941</v>
      </c>
      <c r="E364" s="5" t="s">
        <v>166</v>
      </c>
      <c r="F364" s="5" t="s">
        <v>167</v>
      </c>
      <c r="G364" s="5" t="s">
        <v>168</v>
      </c>
      <c r="H364" s="5" t="s">
        <v>169</v>
      </c>
      <c r="I364" s="5" t="s">
        <v>170</v>
      </c>
      <c r="J364" s="5" t="s">
        <v>171</v>
      </c>
      <c r="M364" s="5" t="s">
        <v>172</v>
      </c>
      <c r="N364" s="5" t="s">
        <v>167</v>
      </c>
      <c r="O364" s="5" t="s">
        <v>671</v>
      </c>
      <c r="P364" s="5">
        <v>1110204</v>
      </c>
      <c r="Q364" s="5">
        <v>1110204</v>
      </c>
      <c r="R364" s="6">
        <v>42905.488888888889</v>
      </c>
      <c r="S364" s="6">
        <v>42933.496527777781</v>
      </c>
      <c r="T364" s="6">
        <v>43588.409722222219</v>
      </c>
      <c r="U364" s="6">
        <v>42933.496527777781</v>
      </c>
      <c r="W364" s="5" t="s">
        <v>11943</v>
      </c>
      <c r="Y364" s="5" t="s">
        <v>615</v>
      </c>
      <c r="AC364" s="5">
        <v>0</v>
      </c>
      <c r="AH364" s="5" t="s">
        <v>12546</v>
      </c>
      <c r="AJ364" s="5">
        <v>1110204</v>
      </c>
      <c r="AK364" s="5" t="s">
        <v>555</v>
      </c>
      <c r="BD364" s="5" t="s">
        <v>12540</v>
      </c>
      <c r="BU364" s="5" t="s">
        <v>12545</v>
      </c>
      <c r="DE364" s="5" t="s">
        <v>9631</v>
      </c>
      <c r="EB364" s="5" t="s">
        <v>9058</v>
      </c>
      <c r="FM364" s="5" t="s">
        <v>12544</v>
      </c>
      <c r="FN364" s="5">
        <v>9.2233720368547697E+18</v>
      </c>
      <c r="FV364" s="5" t="s">
        <v>662</v>
      </c>
      <c r="FX364" s="5" t="s">
        <v>11660</v>
      </c>
      <c r="FY364" s="5" t="s">
        <v>10687</v>
      </c>
      <c r="GI364" s="5">
        <v>2</v>
      </c>
      <c r="HC364" s="5" t="s">
        <v>12543</v>
      </c>
      <c r="HD364" s="5" t="s">
        <v>12542</v>
      </c>
    </row>
    <row r="365" spans="1:217" s="5" customFormat="1" x14ac:dyDescent="0.2">
      <c r="A365" s="5" t="s">
        <v>12541</v>
      </c>
      <c r="B365" s="5" t="s">
        <v>12540</v>
      </c>
      <c r="C365" s="5">
        <v>297936</v>
      </c>
      <c r="E365" s="5" t="s">
        <v>166</v>
      </c>
      <c r="F365" s="5" t="s">
        <v>167</v>
      </c>
      <c r="G365" s="5" t="s">
        <v>168</v>
      </c>
      <c r="H365" s="5" t="s">
        <v>169</v>
      </c>
      <c r="I365" s="5" t="s">
        <v>170</v>
      </c>
      <c r="J365" s="5" t="s">
        <v>171</v>
      </c>
      <c r="M365" s="5" t="s">
        <v>172</v>
      </c>
      <c r="N365" s="5" t="s">
        <v>167</v>
      </c>
      <c r="O365" s="5" t="s">
        <v>671</v>
      </c>
      <c r="P365" s="5">
        <v>1110204</v>
      </c>
      <c r="Q365" s="5">
        <v>1110204</v>
      </c>
      <c r="R365" s="6">
        <v>42905.487500000003</v>
      </c>
      <c r="S365" s="6">
        <v>42928.447916666664</v>
      </c>
      <c r="T365" s="6">
        <v>43588.409722222219</v>
      </c>
      <c r="U365" s="6">
        <v>42909.779861111114</v>
      </c>
      <c r="Y365" s="5" t="s">
        <v>11576</v>
      </c>
      <c r="AC365" s="5">
        <v>0</v>
      </c>
      <c r="AH365" s="5" t="s">
        <v>12539</v>
      </c>
      <c r="AJ365" s="5">
        <v>1110204</v>
      </c>
      <c r="BU365" s="5" t="s">
        <v>12538</v>
      </c>
      <c r="DE365" s="5" t="s">
        <v>9631</v>
      </c>
      <c r="EB365" s="5" t="s">
        <v>9058</v>
      </c>
      <c r="FM365" s="5" t="s">
        <v>12537</v>
      </c>
      <c r="FN365" s="5">
        <v>9.2233720368547697E+18</v>
      </c>
      <c r="FV365" s="5" t="s">
        <v>662</v>
      </c>
      <c r="FX365" s="5" t="s">
        <v>11660</v>
      </c>
      <c r="GI365" s="5">
        <v>2</v>
      </c>
    </row>
    <row r="366" spans="1:217" s="5" customFormat="1" x14ac:dyDescent="0.2">
      <c r="A366" s="5" t="s">
        <v>12536</v>
      </c>
      <c r="B366" s="5" t="s">
        <v>12535</v>
      </c>
      <c r="C366" s="5">
        <v>297790</v>
      </c>
      <c r="E366" s="5" t="s">
        <v>166</v>
      </c>
      <c r="F366" s="5" t="s">
        <v>167</v>
      </c>
      <c r="G366" s="5" t="s">
        <v>168</v>
      </c>
      <c r="H366" s="5" t="s">
        <v>169</v>
      </c>
      <c r="I366" s="5" t="s">
        <v>170</v>
      </c>
      <c r="J366" s="5" t="s">
        <v>171</v>
      </c>
      <c r="M366" s="5" t="s">
        <v>319</v>
      </c>
      <c r="N366" s="5" t="s">
        <v>167</v>
      </c>
      <c r="O366" s="5" t="s">
        <v>671</v>
      </c>
      <c r="P366" s="5" t="s">
        <v>10021</v>
      </c>
      <c r="Q366" s="5" t="s">
        <v>10021</v>
      </c>
      <c r="R366" s="6">
        <v>42905.454861111109</v>
      </c>
      <c r="S366" s="6">
        <v>43227.490277777775</v>
      </c>
      <c r="T366" s="6">
        <v>43588.409722222219</v>
      </c>
      <c r="U366" s="6">
        <v>43180.43472222222</v>
      </c>
      <c r="W366" s="5" t="s">
        <v>12534</v>
      </c>
      <c r="Y366" s="5" t="s">
        <v>1640</v>
      </c>
      <c r="AC366" s="5">
        <v>0</v>
      </c>
      <c r="AH366" s="5" t="s">
        <v>12533</v>
      </c>
      <c r="AJ366" s="5">
        <v>1110204</v>
      </c>
      <c r="AK366" s="5" t="s">
        <v>10021</v>
      </c>
      <c r="AL366" s="5" t="s">
        <v>555</v>
      </c>
      <c r="CH366" s="5" t="s">
        <v>12532</v>
      </c>
      <c r="CS366" s="5" t="s">
        <v>4903</v>
      </c>
      <c r="DE366" s="5" t="s">
        <v>9631</v>
      </c>
      <c r="EB366" s="5" t="s">
        <v>12531</v>
      </c>
      <c r="ES366" s="6">
        <v>43221</v>
      </c>
      <c r="FM366" s="5" t="s">
        <v>12530</v>
      </c>
      <c r="FN366" s="5">
        <v>9.2233720368547697E+18</v>
      </c>
      <c r="FV366" s="5" t="s">
        <v>662</v>
      </c>
      <c r="FX366" s="5" t="s">
        <v>12529</v>
      </c>
      <c r="GI366" s="5">
        <v>2</v>
      </c>
      <c r="HC366" s="5" t="s">
        <v>12528</v>
      </c>
      <c r="HD366" s="5" t="s">
        <v>12527</v>
      </c>
      <c r="HE366" s="5" t="s">
        <v>12526</v>
      </c>
      <c r="HF366" s="5" t="s">
        <v>12525</v>
      </c>
    </row>
    <row r="367" spans="1:217" s="5" customFormat="1" x14ac:dyDescent="0.2">
      <c r="A367" s="5" t="s">
        <v>12524</v>
      </c>
      <c r="B367" s="5" t="s">
        <v>10666</v>
      </c>
      <c r="C367" s="5">
        <v>297654</v>
      </c>
      <c r="E367" s="5" t="s">
        <v>229</v>
      </c>
      <c r="F367" s="5" t="s">
        <v>167</v>
      </c>
      <c r="G367" s="5" t="s">
        <v>168</v>
      </c>
      <c r="H367" s="5" t="s">
        <v>169</v>
      </c>
      <c r="I367" s="5" t="s">
        <v>170</v>
      </c>
      <c r="J367" s="5" t="s">
        <v>171</v>
      </c>
      <c r="M367" s="5" t="s">
        <v>172</v>
      </c>
      <c r="N367" s="5" t="s">
        <v>167</v>
      </c>
      <c r="P367" s="5" t="s">
        <v>282</v>
      </c>
      <c r="Q367" s="5" t="s">
        <v>282</v>
      </c>
      <c r="R367" s="6">
        <v>42905.425000000003</v>
      </c>
      <c r="S367" s="6">
        <v>43364.501388888886</v>
      </c>
      <c r="T367" s="6">
        <v>43588.409722222219</v>
      </c>
      <c r="U367" s="6">
        <v>43107.456250000003</v>
      </c>
      <c r="AC367" s="5">
        <v>0</v>
      </c>
      <c r="AJ367" s="5" t="s">
        <v>282</v>
      </c>
      <c r="DE367" s="5" t="s">
        <v>9631</v>
      </c>
      <c r="EA367" s="5" t="s">
        <v>3994</v>
      </c>
      <c r="EC367" s="5" t="s">
        <v>12523</v>
      </c>
      <c r="ED367" s="5" t="s">
        <v>240</v>
      </c>
      <c r="FM367" s="5" t="s">
        <v>12522</v>
      </c>
      <c r="FN367" s="5">
        <v>9.2233720368547697E+18</v>
      </c>
      <c r="FV367" s="5" t="s">
        <v>662</v>
      </c>
    </row>
    <row r="368" spans="1:217" s="5" customFormat="1" x14ac:dyDescent="0.2">
      <c r="A368" s="5" t="s">
        <v>12521</v>
      </c>
      <c r="B368" s="5" t="s">
        <v>12520</v>
      </c>
      <c r="C368" s="5">
        <v>285031</v>
      </c>
      <c r="E368" s="5" t="s">
        <v>166</v>
      </c>
      <c r="F368" s="5" t="s">
        <v>167</v>
      </c>
      <c r="G368" s="5" t="s">
        <v>168</v>
      </c>
      <c r="H368" s="5" t="s">
        <v>169</v>
      </c>
      <c r="I368" s="5" t="s">
        <v>170</v>
      </c>
      <c r="J368" s="5" t="s">
        <v>171</v>
      </c>
      <c r="M368" s="5" t="s">
        <v>172</v>
      </c>
      <c r="N368" s="5" t="s">
        <v>167</v>
      </c>
      <c r="O368" s="5" t="s">
        <v>671</v>
      </c>
      <c r="P368" s="5" t="s">
        <v>181</v>
      </c>
      <c r="Q368" s="5" t="s">
        <v>181</v>
      </c>
      <c r="R368" s="6">
        <v>42902.522222222222</v>
      </c>
      <c r="S368" s="6">
        <v>42906.546527777777</v>
      </c>
      <c r="T368" s="6">
        <v>43588.409722222219</v>
      </c>
      <c r="U368" s="6">
        <v>42906.546527777777</v>
      </c>
      <c r="Y368" s="5" t="s">
        <v>1074</v>
      </c>
      <c r="AC368" s="5">
        <v>0</v>
      </c>
      <c r="AH368" s="5" t="s">
        <v>12519</v>
      </c>
      <c r="AJ368" s="5" t="s">
        <v>181</v>
      </c>
      <c r="CH368" s="5" t="s">
        <v>12518</v>
      </c>
      <c r="DE368" s="5" t="s">
        <v>9631</v>
      </c>
      <c r="FM368" s="5" t="s">
        <v>12517</v>
      </c>
      <c r="FN368" s="5">
        <v>9.2233720368547697E+18</v>
      </c>
      <c r="FV368" s="5" t="s">
        <v>662</v>
      </c>
      <c r="FX368" s="5" t="s">
        <v>11660</v>
      </c>
      <c r="GI368" s="5">
        <v>2</v>
      </c>
    </row>
    <row r="369" spans="1:214" s="5" customFormat="1" x14ac:dyDescent="0.2">
      <c r="A369" s="5" t="s">
        <v>12516</v>
      </c>
      <c r="B369" s="5" t="s">
        <v>12515</v>
      </c>
      <c r="C369" s="5">
        <v>284653</v>
      </c>
      <c r="E369" s="5" t="s">
        <v>166</v>
      </c>
      <c r="F369" s="5" t="s">
        <v>167</v>
      </c>
      <c r="G369" s="5" t="s">
        <v>168</v>
      </c>
      <c r="H369" s="5" t="s">
        <v>169</v>
      </c>
      <c r="I369" s="5" t="s">
        <v>170</v>
      </c>
      <c r="J369" s="5" t="s">
        <v>171</v>
      </c>
      <c r="M369" s="5" t="s">
        <v>172</v>
      </c>
      <c r="N369" s="5" t="s">
        <v>167</v>
      </c>
      <c r="O369" s="5" t="s">
        <v>184</v>
      </c>
      <c r="P369" s="5" t="s">
        <v>181</v>
      </c>
      <c r="Q369" s="5" t="s">
        <v>181</v>
      </c>
      <c r="R369" s="6">
        <v>42902.438194444447</v>
      </c>
      <c r="S369" s="6">
        <v>42944.569444444445</v>
      </c>
      <c r="T369" s="6">
        <v>43588.409722222219</v>
      </c>
      <c r="U369" s="6">
        <v>42944.569444444445</v>
      </c>
      <c r="Y369" s="5" t="s">
        <v>9542</v>
      </c>
      <c r="AC369" s="5">
        <v>0</v>
      </c>
      <c r="AH369" s="5" t="s">
        <v>12514</v>
      </c>
      <c r="AJ369" s="5" t="s">
        <v>181</v>
      </c>
      <c r="CH369" s="5" t="s">
        <v>12513</v>
      </c>
      <c r="DE369" s="5" t="s">
        <v>9631</v>
      </c>
      <c r="FM369" s="5" t="s">
        <v>12512</v>
      </c>
      <c r="FN369" s="5">
        <v>9.2233720368547697E+18</v>
      </c>
      <c r="FV369" s="5" t="s">
        <v>662</v>
      </c>
      <c r="FX369" s="5" t="s">
        <v>11660</v>
      </c>
      <c r="FY369" s="5" t="s">
        <v>10664</v>
      </c>
      <c r="GI369" s="5">
        <v>1</v>
      </c>
    </row>
    <row r="370" spans="1:214" s="5" customFormat="1" x14ac:dyDescent="0.2">
      <c r="A370" s="5" t="s">
        <v>12511</v>
      </c>
      <c r="B370" s="5" t="s">
        <v>12510</v>
      </c>
      <c r="C370" s="5">
        <v>284514</v>
      </c>
      <c r="E370" s="5" t="s">
        <v>180</v>
      </c>
      <c r="F370" s="5" t="s">
        <v>553</v>
      </c>
      <c r="G370" s="5" t="s">
        <v>168</v>
      </c>
      <c r="H370" s="5" t="s">
        <v>169</v>
      </c>
      <c r="I370" s="5" t="s">
        <v>170</v>
      </c>
      <c r="J370" s="5" t="s">
        <v>171</v>
      </c>
      <c r="M370" s="5" t="s">
        <v>172</v>
      </c>
      <c r="P370" s="5" t="s">
        <v>555</v>
      </c>
      <c r="Q370" s="5" t="s">
        <v>555</v>
      </c>
      <c r="R370" s="6">
        <v>42902.407638888886</v>
      </c>
      <c r="S370" s="6">
        <v>43328.332638888889</v>
      </c>
      <c r="T370" s="6">
        <v>43588.409722222219</v>
      </c>
      <c r="Y370" s="5" t="s">
        <v>615</v>
      </c>
      <c r="AC370" s="5">
        <v>0</v>
      </c>
      <c r="AH370" s="5" t="s">
        <v>12509</v>
      </c>
      <c r="AJ370" s="5" t="s">
        <v>555</v>
      </c>
      <c r="CH370" s="5" t="s">
        <v>12508</v>
      </c>
      <c r="DE370" s="5" t="s">
        <v>9631</v>
      </c>
      <c r="EB370" s="5" t="s">
        <v>10086</v>
      </c>
      <c r="FM370" s="5" t="s">
        <v>12507</v>
      </c>
      <c r="FN370" s="5">
        <v>9.2233720368547697E+18</v>
      </c>
      <c r="FV370" s="5" t="s">
        <v>662</v>
      </c>
      <c r="GI370" s="5">
        <v>2</v>
      </c>
    </row>
    <row r="371" spans="1:214" s="5" customFormat="1" x14ac:dyDescent="0.2">
      <c r="A371" s="5" t="s">
        <v>12506</v>
      </c>
      <c r="B371" s="5" t="s">
        <v>12505</v>
      </c>
      <c r="C371" s="5">
        <v>281352</v>
      </c>
      <c r="E371" s="5" t="s">
        <v>166</v>
      </c>
      <c r="F371" s="5" t="s">
        <v>167</v>
      </c>
      <c r="G371" s="5" t="s">
        <v>168</v>
      </c>
      <c r="H371" s="5" t="s">
        <v>169</v>
      </c>
      <c r="I371" s="5" t="s">
        <v>170</v>
      </c>
      <c r="J371" s="5" t="s">
        <v>171</v>
      </c>
      <c r="M371" s="5" t="s">
        <v>172</v>
      </c>
      <c r="N371" s="5" t="s">
        <v>167</v>
      </c>
      <c r="O371" s="5" t="s">
        <v>671</v>
      </c>
      <c r="P371" s="5" t="s">
        <v>671</v>
      </c>
      <c r="Q371" s="5" t="s">
        <v>671</v>
      </c>
      <c r="R371" s="6">
        <v>42901.681250000001</v>
      </c>
      <c r="S371" s="6">
        <v>43390.586805555555</v>
      </c>
      <c r="T371" s="6">
        <v>43588.409722222219</v>
      </c>
      <c r="U371" s="6">
        <v>43390.586805555555</v>
      </c>
      <c r="Y371" s="5" t="s">
        <v>615</v>
      </c>
      <c r="AC371" s="5">
        <v>0</v>
      </c>
      <c r="AH371" s="5" t="s">
        <v>12504</v>
      </c>
      <c r="AJ371" s="5">
        <v>1109751</v>
      </c>
      <c r="AK371" s="5">
        <v>1119767</v>
      </c>
      <c r="DE371" s="5" t="s">
        <v>9631</v>
      </c>
      <c r="FM371" s="5" t="s">
        <v>12503</v>
      </c>
      <c r="FN371" s="5">
        <v>9.2233720368547697E+18</v>
      </c>
      <c r="FV371" s="5" t="s">
        <v>662</v>
      </c>
      <c r="FX371" s="5" t="s">
        <v>10687</v>
      </c>
      <c r="FY371" s="5" t="s">
        <v>12502</v>
      </c>
      <c r="GI371" s="5">
        <v>1</v>
      </c>
      <c r="HC371" s="5" t="s">
        <v>12501</v>
      </c>
      <c r="HD371" s="5" t="s">
        <v>12500</v>
      </c>
    </row>
    <row r="372" spans="1:214" s="5" customFormat="1" x14ac:dyDescent="0.2">
      <c r="A372" s="5" t="s">
        <v>12499</v>
      </c>
      <c r="B372" s="5" t="s">
        <v>12498</v>
      </c>
      <c r="C372" s="5">
        <v>280970</v>
      </c>
      <c r="E372" s="5" t="s">
        <v>166</v>
      </c>
      <c r="F372" s="5" t="s">
        <v>167</v>
      </c>
      <c r="G372" s="5" t="s">
        <v>168</v>
      </c>
      <c r="H372" s="5" t="s">
        <v>169</v>
      </c>
      <c r="I372" s="5" t="s">
        <v>170</v>
      </c>
      <c r="J372" s="5" t="s">
        <v>171</v>
      </c>
      <c r="M372" s="5" t="s">
        <v>172</v>
      </c>
      <c r="N372" s="5" t="s">
        <v>167</v>
      </c>
      <c r="O372" s="5" t="s">
        <v>671</v>
      </c>
      <c r="P372" s="5" t="s">
        <v>555</v>
      </c>
      <c r="Q372" s="5" t="s">
        <v>555</v>
      </c>
      <c r="R372" s="6">
        <v>42901.599305555559</v>
      </c>
      <c r="S372" s="6">
        <v>42934.38958333333</v>
      </c>
      <c r="T372" s="6">
        <v>43588.409722222219</v>
      </c>
      <c r="U372" s="6">
        <v>42934.38958333333</v>
      </c>
      <c r="W372" s="5" t="s">
        <v>11943</v>
      </c>
      <c r="Y372" s="5" t="s">
        <v>615</v>
      </c>
      <c r="AC372" s="5">
        <v>0</v>
      </c>
      <c r="AH372" s="5" t="s">
        <v>12497</v>
      </c>
      <c r="AJ372" s="5" t="s">
        <v>555</v>
      </c>
      <c r="BU372" s="5" t="s">
        <v>12496</v>
      </c>
      <c r="DE372" s="5" t="s">
        <v>9631</v>
      </c>
      <c r="FM372" s="5" t="s">
        <v>12495</v>
      </c>
      <c r="FN372" s="5">
        <v>9.2233720368547697E+18</v>
      </c>
      <c r="FV372" s="5" t="s">
        <v>662</v>
      </c>
      <c r="FX372" s="5" t="s">
        <v>11660</v>
      </c>
      <c r="FY372" s="5" t="s">
        <v>10687</v>
      </c>
      <c r="GI372" s="5">
        <v>3</v>
      </c>
    </row>
    <row r="373" spans="1:214" s="5" customFormat="1" x14ac:dyDescent="0.2">
      <c r="A373" s="5" t="s">
        <v>12494</v>
      </c>
      <c r="B373" s="5" t="s">
        <v>12493</v>
      </c>
      <c r="C373" s="5">
        <v>280562</v>
      </c>
      <c r="E373" s="5" t="s">
        <v>180</v>
      </c>
      <c r="F373" s="5" t="s">
        <v>167</v>
      </c>
      <c r="G373" s="5" t="s">
        <v>168</v>
      </c>
      <c r="H373" s="5" t="s">
        <v>169</v>
      </c>
      <c r="I373" s="5" t="s">
        <v>170</v>
      </c>
      <c r="J373" s="5" t="s">
        <v>171</v>
      </c>
      <c r="M373" s="5" t="s">
        <v>212</v>
      </c>
      <c r="N373" s="5" t="s">
        <v>167</v>
      </c>
      <c r="O373" s="5" t="s">
        <v>671</v>
      </c>
      <c r="P373" s="5" t="s">
        <v>181</v>
      </c>
      <c r="Q373" s="5" t="s">
        <v>181</v>
      </c>
      <c r="R373" s="6">
        <v>42901.507638888892</v>
      </c>
      <c r="S373" s="6">
        <v>43158.852777777778</v>
      </c>
      <c r="T373" s="6">
        <v>43588.409722222219</v>
      </c>
      <c r="U373" s="6">
        <v>43158.536111111112</v>
      </c>
      <c r="W373" s="5" t="s">
        <v>6231</v>
      </c>
      <c r="Y373" s="5" t="s">
        <v>615</v>
      </c>
      <c r="AC373" s="5">
        <v>0</v>
      </c>
      <c r="AH373" s="5" t="s">
        <v>12492</v>
      </c>
      <c r="AJ373" s="5" t="s">
        <v>181</v>
      </c>
      <c r="AK373" s="5" t="s">
        <v>555</v>
      </c>
      <c r="CH373" s="5" t="s">
        <v>12491</v>
      </c>
      <c r="DE373" s="5" t="s">
        <v>9631</v>
      </c>
      <c r="EB373" s="5" t="s">
        <v>9568</v>
      </c>
      <c r="ES373" s="6">
        <v>43158</v>
      </c>
      <c r="FM373" s="5" t="s">
        <v>12490</v>
      </c>
      <c r="FN373" s="5">
        <v>9.2233720368547697E+18</v>
      </c>
      <c r="FV373" s="5" t="s">
        <v>662</v>
      </c>
      <c r="FX373" s="5" t="s">
        <v>9800</v>
      </c>
      <c r="GH373" s="5" t="s">
        <v>12489</v>
      </c>
      <c r="GI373" s="5">
        <v>1</v>
      </c>
      <c r="HC373" s="5" t="s">
        <v>12488</v>
      </c>
    </row>
    <row r="374" spans="1:214" s="5" customFormat="1" x14ac:dyDescent="0.2">
      <c r="A374" s="5" t="s">
        <v>12487</v>
      </c>
      <c r="B374" s="5" t="s">
        <v>12486</v>
      </c>
      <c r="C374" s="5">
        <v>280336</v>
      </c>
      <c r="E374" s="5" t="s">
        <v>166</v>
      </c>
      <c r="F374" s="5" t="s">
        <v>553</v>
      </c>
      <c r="G374" s="5" t="s">
        <v>168</v>
      </c>
      <c r="H374" s="5" t="s">
        <v>169</v>
      </c>
      <c r="I374" s="5" t="s">
        <v>170</v>
      </c>
      <c r="J374" s="5" t="s">
        <v>171</v>
      </c>
      <c r="M374" s="5" t="s">
        <v>172</v>
      </c>
      <c r="P374" s="5">
        <v>1110204</v>
      </c>
      <c r="Q374" s="5">
        <v>1110204</v>
      </c>
      <c r="R374" s="6">
        <v>42901.458333333336</v>
      </c>
      <c r="S374" s="6">
        <v>42969.405555555553</v>
      </c>
      <c r="T374" s="6">
        <v>43588.409722222219</v>
      </c>
      <c r="Y374" s="5" t="s">
        <v>11119</v>
      </c>
      <c r="AC374" s="5">
        <v>0</v>
      </c>
      <c r="AH374" s="5" t="s">
        <v>12485</v>
      </c>
      <c r="AJ374" s="5">
        <v>1110204</v>
      </c>
      <c r="CH374" s="5" t="s">
        <v>12484</v>
      </c>
      <c r="DE374" s="5" t="s">
        <v>9631</v>
      </c>
      <c r="FM374" s="5" t="s">
        <v>12483</v>
      </c>
      <c r="FN374" s="5">
        <v>9.2233720368547697E+18</v>
      </c>
      <c r="FV374" s="5" t="s">
        <v>662</v>
      </c>
    </row>
    <row r="375" spans="1:214" s="5" customFormat="1" x14ac:dyDescent="0.2">
      <c r="A375" s="5" t="s">
        <v>12482</v>
      </c>
      <c r="B375" s="5" t="s">
        <v>12481</v>
      </c>
      <c r="C375" s="5">
        <v>280060</v>
      </c>
      <c r="E375" s="5" t="s">
        <v>166</v>
      </c>
      <c r="F375" s="5" t="s">
        <v>167</v>
      </c>
      <c r="G375" s="5" t="s">
        <v>168</v>
      </c>
      <c r="H375" s="5" t="s">
        <v>169</v>
      </c>
      <c r="I375" s="5" t="s">
        <v>170</v>
      </c>
      <c r="J375" s="5" t="s">
        <v>171</v>
      </c>
      <c r="M375" s="5" t="s">
        <v>172</v>
      </c>
      <c r="N375" s="5" t="s">
        <v>167</v>
      </c>
      <c r="O375" s="5" t="s">
        <v>614</v>
      </c>
      <c r="P375" s="5" t="s">
        <v>555</v>
      </c>
      <c r="Q375" s="5" t="s">
        <v>555</v>
      </c>
      <c r="R375" s="6">
        <v>42901.397222222222</v>
      </c>
      <c r="S375" s="6">
        <v>43026.418055555558</v>
      </c>
      <c r="T375" s="6">
        <v>43588.409722222219</v>
      </c>
      <c r="U375" s="6">
        <v>43026.418055555558</v>
      </c>
      <c r="Y375" s="5" t="s">
        <v>5845</v>
      </c>
      <c r="AC375" s="5">
        <v>0</v>
      </c>
      <c r="AH375" s="5" t="s">
        <v>12480</v>
      </c>
      <c r="AJ375" s="5">
        <v>1110204</v>
      </c>
      <c r="AK375" s="5" t="s">
        <v>555</v>
      </c>
      <c r="CH375" s="5" t="s">
        <v>12479</v>
      </c>
      <c r="DE375" s="5" t="s">
        <v>9631</v>
      </c>
      <c r="FM375" s="5" t="s">
        <v>12478</v>
      </c>
      <c r="FN375" s="5">
        <v>9.2233720368547697E+18</v>
      </c>
      <c r="FV375" s="5" t="s">
        <v>662</v>
      </c>
      <c r="FX375" s="5" t="s">
        <v>11892</v>
      </c>
      <c r="FY375" s="5" t="s">
        <v>12477</v>
      </c>
      <c r="GI375" s="5">
        <v>5</v>
      </c>
      <c r="HC375" s="5" t="s">
        <v>12476</v>
      </c>
      <c r="HD375" s="5" t="s">
        <v>12475</v>
      </c>
    </row>
    <row r="376" spans="1:214" s="5" customFormat="1" x14ac:dyDescent="0.2">
      <c r="A376" s="5" t="s">
        <v>12474</v>
      </c>
      <c r="B376" s="5" t="s">
        <v>12473</v>
      </c>
      <c r="C376" s="5">
        <v>276688</v>
      </c>
      <c r="E376" s="5" t="s">
        <v>166</v>
      </c>
      <c r="F376" s="5" t="s">
        <v>167</v>
      </c>
      <c r="G376" s="5" t="s">
        <v>168</v>
      </c>
      <c r="H376" s="5" t="s">
        <v>169</v>
      </c>
      <c r="I376" s="5" t="s">
        <v>170</v>
      </c>
      <c r="J376" s="5" t="s">
        <v>171</v>
      </c>
      <c r="M376" s="5" t="s">
        <v>172</v>
      </c>
      <c r="N376" s="5" t="s">
        <v>167</v>
      </c>
      <c r="O376" s="5" t="s">
        <v>184</v>
      </c>
      <c r="P376" s="5" t="s">
        <v>171</v>
      </c>
      <c r="Q376" s="5" t="s">
        <v>171</v>
      </c>
      <c r="R376" s="6">
        <v>42900.625</v>
      </c>
      <c r="S376" s="6">
        <v>42902.405555555553</v>
      </c>
      <c r="T376" s="6">
        <v>43588.409722222219</v>
      </c>
      <c r="U376" s="6">
        <v>42901.495138888888</v>
      </c>
      <c r="Y376" s="5" t="s">
        <v>204</v>
      </c>
      <c r="Z376" s="5" t="s">
        <v>9104</v>
      </c>
      <c r="AC376" s="5">
        <v>0</v>
      </c>
      <c r="AH376" s="5" t="s">
        <v>12472</v>
      </c>
      <c r="AJ376" s="5" t="s">
        <v>282</v>
      </c>
      <c r="AK376" s="5" t="s">
        <v>171</v>
      </c>
      <c r="CH376" s="5" t="s">
        <v>12471</v>
      </c>
      <c r="DE376" s="5" t="s">
        <v>9631</v>
      </c>
      <c r="FM376" s="5" t="s">
        <v>12470</v>
      </c>
      <c r="FN376" s="5">
        <v>9.2233720368547697E+18</v>
      </c>
      <c r="FV376" s="5" t="s">
        <v>662</v>
      </c>
      <c r="FX376" s="5" t="s">
        <v>11660</v>
      </c>
      <c r="GI376" s="5">
        <v>1</v>
      </c>
    </row>
    <row r="377" spans="1:214" s="5" customFormat="1" x14ac:dyDescent="0.2">
      <c r="A377" s="5" t="s">
        <v>12469</v>
      </c>
      <c r="B377" s="5" t="s">
        <v>12468</v>
      </c>
      <c r="C377" s="5">
        <v>276086</v>
      </c>
      <c r="E377" s="5" t="s">
        <v>180</v>
      </c>
      <c r="F377" s="5" t="s">
        <v>167</v>
      </c>
      <c r="G377" s="5" t="s">
        <v>168</v>
      </c>
      <c r="H377" s="5" t="s">
        <v>169</v>
      </c>
      <c r="I377" s="5" t="s">
        <v>170</v>
      </c>
      <c r="J377" s="5" t="s">
        <v>171</v>
      </c>
      <c r="M377" s="5" t="s">
        <v>172</v>
      </c>
      <c r="N377" s="5" t="s">
        <v>167</v>
      </c>
      <c r="O377" s="5" t="s">
        <v>614</v>
      </c>
      <c r="P377" s="5" t="s">
        <v>671</v>
      </c>
      <c r="Q377" s="5" t="s">
        <v>671</v>
      </c>
      <c r="R377" s="6">
        <v>42900.497916666667</v>
      </c>
      <c r="S377" s="6">
        <v>42928.366666666669</v>
      </c>
      <c r="T377" s="6">
        <v>43588.409722222219</v>
      </c>
      <c r="U377" s="6">
        <v>42928.366666666669</v>
      </c>
      <c r="Y377" s="5" t="s">
        <v>615</v>
      </c>
      <c r="AC377" s="5">
        <v>0</v>
      </c>
      <c r="AJ377" s="5" t="s">
        <v>555</v>
      </c>
      <c r="DE377" s="5" t="s">
        <v>9631</v>
      </c>
      <c r="FM377" s="5" t="s">
        <v>12467</v>
      </c>
      <c r="FN377" s="5">
        <v>9.2233720368547697E+18</v>
      </c>
      <c r="FV377" s="5" t="s">
        <v>662</v>
      </c>
      <c r="FX377" s="5" t="s">
        <v>10687</v>
      </c>
      <c r="GH377" s="5" t="s">
        <v>12466</v>
      </c>
      <c r="GI377" s="5">
        <v>2</v>
      </c>
      <c r="HC377" s="5" t="s">
        <v>12465</v>
      </c>
    </row>
    <row r="378" spans="1:214" s="5" customFormat="1" x14ac:dyDescent="0.2">
      <c r="A378" s="5" t="s">
        <v>12464</v>
      </c>
      <c r="B378" s="5" t="s">
        <v>12463</v>
      </c>
      <c r="C378" s="5">
        <v>276039</v>
      </c>
      <c r="E378" s="5" t="s">
        <v>166</v>
      </c>
      <c r="F378" s="5" t="s">
        <v>553</v>
      </c>
      <c r="G378" s="5" t="s">
        <v>168</v>
      </c>
      <c r="H378" s="5" t="s">
        <v>169</v>
      </c>
      <c r="I378" s="5" t="s">
        <v>170</v>
      </c>
      <c r="J378" s="5" t="s">
        <v>171</v>
      </c>
      <c r="M378" s="5" t="s">
        <v>319</v>
      </c>
      <c r="P378" s="5">
        <v>1109751</v>
      </c>
      <c r="Q378" s="5">
        <v>1109751</v>
      </c>
      <c r="R378" s="6">
        <v>42900.487500000003</v>
      </c>
      <c r="S378" s="6">
        <v>43522.373611111114</v>
      </c>
      <c r="T378" s="6">
        <v>43588.409722222219</v>
      </c>
      <c r="Y378" s="5" t="s">
        <v>615</v>
      </c>
      <c r="AC378" s="5">
        <v>0</v>
      </c>
      <c r="AD378" s="5" t="s">
        <v>7986</v>
      </c>
      <c r="AH378" s="5" t="s">
        <v>12462</v>
      </c>
      <c r="AJ378" s="5">
        <v>1109751</v>
      </c>
      <c r="AK378" s="5" t="s">
        <v>181</v>
      </c>
      <c r="AL378" s="5" t="s">
        <v>555</v>
      </c>
      <c r="BG378" s="5" t="s">
        <v>12461</v>
      </c>
      <c r="BU378" s="5" t="s">
        <v>12460</v>
      </c>
      <c r="DE378" s="5" t="s">
        <v>9631</v>
      </c>
      <c r="EB378" s="5" t="s">
        <v>10086</v>
      </c>
      <c r="FM378" s="5" t="s">
        <v>12459</v>
      </c>
      <c r="FN378" s="5">
        <v>9.2233720368547697E+18</v>
      </c>
      <c r="FV378" s="5" t="s">
        <v>662</v>
      </c>
      <c r="HC378" s="5" t="s">
        <v>12458</v>
      </c>
      <c r="HD378" s="5" t="s">
        <v>12457</v>
      </c>
    </row>
    <row r="379" spans="1:214" s="5" customFormat="1" x14ac:dyDescent="0.2">
      <c r="A379" s="5" t="s">
        <v>12456</v>
      </c>
      <c r="B379" s="5" t="s">
        <v>12455</v>
      </c>
      <c r="C379" s="5">
        <v>275856</v>
      </c>
      <c r="E379" s="5" t="s">
        <v>180</v>
      </c>
      <c r="F379" s="5" t="s">
        <v>167</v>
      </c>
      <c r="G379" s="5" t="s">
        <v>168</v>
      </c>
      <c r="H379" s="5" t="s">
        <v>169</v>
      </c>
      <c r="I379" s="5" t="s">
        <v>170</v>
      </c>
      <c r="J379" s="5" t="s">
        <v>171</v>
      </c>
      <c r="M379" s="5" t="s">
        <v>172</v>
      </c>
      <c r="N379" s="5" t="s">
        <v>167</v>
      </c>
      <c r="O379" s="5" t="s">
        <v>184</v>
      </c>
      <c r="P379" s="5" t="s">
        <v>181</v>
      </c>
      <c r="Q379" s="5" t="s">
        <v>181</v>
      </c>
      <c r="R379" s="6">
        <v>42900.452777777777</v>
      </c>
      <c r="S379" s="6">
        <v>42906.691666666666</v>
      </c>
      <c r="T379" s="6">
        <v>43588.409722222219</v>
      </c>
      <c r="U379" s="6">
        <v>42901.617361111108</v>
      </c>
      <c r="W379" s="5" t="s">
        <v>12132</v>
      </c>
      <c r="Y379" s="5" t="s">
        <v>615</v>
      </c>
      <c r="AC379" s="5">
        <v>0</v>
      </c>
      <c r="AH379" s="5" t="s">
        <v>12454</v>
      </c>
      <c r="AJ379" s="5" t="s">
        <v>184</v>
      </c>
      <c r="AK379" s="5" t="s">
        <v>181</v>
      </c>
      <c r="CH379" s="5" t="s">
        <v>12453</v>
      </c>
      <c r="DE379" s="5" t="s">
        <v>9631</v>
      </c>
      <c r="FM379" s="5" t="s">
        <v>12452</v>
      </c>
      <c r="FN379" s="5">
        <v>9.2233720368547697E+18</v>
      </c>
      <c r="FV379" s="5" t="s">
        <v>3548</v>
      </c>
      <c r="FX379" s="5" t="s">
        <v>11660</v>
      </c>
      <c r="GH379" s="5" t="s">
        <v>12451</v>
      </c>
      <c r="GI379" s="5">
        <v>1</v>
      </c>
      <c r="HC379" s="5" t="s">
        <v>12450</v>
      </c>
    </row>
    <row r="380" spans="1:214" s="5" customFormat="1" x14ac:dyDescent="0.2">
      <c r="A380" s="5" t="s">
        <v>12449</v>
      </c>
      <c r="B380" s="5" t="s">
        <v>12448</v>
      </c>
      <c r="C380" s="5">
        <v>275817</v>
      </c>
      <c r="E380" s="5" t="s">
        <v>166</v>
      </c>
      <c r="F380" s="5" t="s">
        <v>167</v>
      </c>
      <c r="G380" s="5" t="s">
        <v>168</v>
      </c>
      <c r="H380" s="5" t="s">
        <v>169</v>
      </c>
      <c r="I380" s="5" t="s">
        <v>170</v>
      </c>
      <c r="J380" s="5" t="s">
        <v>171</v>
      </c>
      <c r="M380" s="5" t="s">
        <v>348</v>
      </c>
      <c r="N380" s="5" t="s">
        <v>167</v>
      </c>
      <c r="P380" s="5" t="s">
        <v>181</v>
      </c>
      <c r="Q380" s="5" t="s">
        <v>181</v>
      </c>
      <c r="R380" s="6">
        <v>42900.444444444445</v>
      </c>
      <c r="S380" s="6">
        <v>43117.683333333334</v>
      </c>
      <c r="T380" s="6">
        <v>43588.409722222219</v>
      </c>
      <c r="U380" s="6">
        <v>43117.683333333334</v>
      </c>
      <c r="Y380" s="5" t="s">
        <v>615</v>
      </c>
      <c r="AC380" s="5">
        <v>0</v>
      </c>
      <c r="AH380" s="5" t="s">
        <v>12447</v>
      </c>
      <c r="AJ380" s="5" t="s">
        <v>614</v>
      </c>
      <c r="AK380" s="5" t="s">
        <v>181</v>
      </c>
      <c r="AL380" s="5" t="s">
        <v>668</v>
      </c>
      <c r="BR380" s="5" t="s">
        <v>12446</v>
      </c>
      <c r="CH380" s="5" t="s">
        <v>12445</v>
      </c>
      <c r="DE380" s="5" t="s">
        <v>9631</v>
      </c>
      <c r="EB380" s="5" t="s">
        <v>9568</v>
      </c>
      <c r="FM380" s="5" t="s">
        <v>12444</v>
      </c>
      <c r="FN380" s="5">
        <v>9.2233720368547697E+18</v>
      </c>
      <c r="FV380" s="5" t="s">
        <v>662</v>
      </c>
      <c r="FX380" s="5" t="s">
        <v>12443</v>
      </c>
      <c r="GI380" s="5">
        <v>1</v>
      </c>
      <c r="HC380" s="5" t="s">
        <v>12442</v>
      </c>
      <c r="HD380" s="5" t="s">
        <v>12441</v>
      </c>
      <c r="HE380" s="5" t="s">
        <v>12440</v>
      </c>
      <c r="HF380" s="5" t="s">
        <v>12439</v>
      </c>
    </row>
    <row r="381" spans="1:214" s="5" customFormat="1" x14ac:dyDescent="0.2">
      <c r="A381" s="5" t="s">
        <v>12438</v>
      </c>
      <c r="B381" s="5" t="s">
        <v>12437</v>
      </c>
      <c r="C381" s="5">
        <v>275595</v>
      </c>
      <c r="E381" s="5" t="s">
        <v>180</v>
      </c>
      <c r="F381" s="5" t="s">
        <v>167</v>
      </c>
      <c r="G381" s="5" t="s">
        <v>168</v>
      </c>
      <c r="H381" s="5" t="s">
        <v>169</v>
      </c>
      <c r="I381" s="5" t="s">
        <v>170</v>
      </c>
      <c r="J381" s="5" t="s">
        <v>171</v>
      </c>
      <c r="M381" s="5" t="s">
        <v>172</v>
      </c>
      <c r="N381" s="5" t="s">
        <v>167</v>
      </c>
      <c r="O381" s="5" t="s">
        <v>350</v>
      </c>
      <c r="P381" s="5">
        <v>1110204</v>
      </c>
      <c r="Q381" s="5">
        <v>1110204</v>
      </c>
      <c r="R381" s="6">
        <v>42900.395833333336</v>
      </c>
      <c r="S381" s="6">
        <v>42941.463194444441</v>
      </c>
      <c r="T381" s="6">
        <v>43588.409722222219</v>
      </c>
      <c r="U381" s="6">
        <v>42941.463194444441</v>
      </c>
      <c r="Y381" s="5" t="s">
        <v>5845</v>
      </c>
      <c r="Z381" s="5" t="s">
        <v>12110</v>
      </c>
      <c r="AC381" s="5">
        <v>0</v>
      </c>
      <c r="AH381" s="5" t="s">
        <v>12436</v>
      </c>
      <c r="AJ381" s="5">
        <v>1110204</v>
      </c>
      <c r="AK381" s="5" t="s">
        <v>668</v>
      </c>
      <c r="BG381" s="5" t="s">
        <v>12435</v>
      </c>
      <c r="CH381" s="5" t="s">
        <v>12434</v>
      </c>
      <c r="DE381" s="5" t="s">
        <v>9631</v>
      </c>
      <c r="FM381" s="5" t="s">
        <v>12433</v>
      </c>
      <c r="FN381" s="5">
        <v>9.2233720368547697E+18</v>
      </c>
      <c r="FV381" s="5" t="s">
        <v>662</v>
      </c>
      <c r="FX381" s="5" t="s">
        <v>11660</v>
      </c>
      <c r="FY381" s="5" t="s">
        <v>10687</v>
      </c>
      <c r="FZ381" s="5" t="s">
        <v>10907</v>
      </c>
      <c r="GH381" s="5" t="s">
        <v>12432</v>
      </c>
      <c r="GI381" s="5">
        <v>2</v>
      </c>
      <c r="HC381" s="5" t="s">
        <v>12431</v>
      </c>
    </row>
    <row r="382" spans="1:214" s="5" customFormat="1" x14ac:dyDescent="0.2">
      <c r="A382" s="5" t="s">
        <v>12430</v>
      </c>
      <c r="B382" s="5" t="s">
        <v>12429</v>
      </c>
      <c r="C382" s="5">
        <v>271387</v>
      </c>
      <c r="E382" s="5" t="s">
        <v>166</v>
      </c>
      <c r="F382" s="5" t="s">
        <v>167</v>
      </c>
      <c r="G382" s="5" t="s">
        <v>168</v>
      </c>
      <c r="H382" s="5" t="s">
        <v>169</v>
      </c>
      <c r="I382" s="5" t="s">
        <v>170</v>
      </c>
      <c r="J382" s="5" t="s">
        <v>171</v>
      </c>
      <c r="M382" s="5" t="s">
        <v>172</v>
      </c>
      <c r="N382" s="5" t="s">
        <v>167</v>
      </c>
      <c r="O382" s="5" t="s">
        <v>184</v>
      </c>
      <c r="P382" s="5">
        <v>1110204</v>
      </c>
      <c r="Q382" s="5">
        <v>1110204</v>
      </c>
      <c r="R382" s="6">
        <v>42899.445833333331</v>
      </c>
      <c r="S382" s="6">
        <v>42962.390277777777</v>
      </c>
      <c r="T382" s="6">
        <v>43588.409722222219</v>
      </c>
      <c r="U382" s="6">
        <v>42909.438194444447</v>
      </c>
      <c r="Y382" s="5" t="s">
        <v>1074</v>
      </c>
      <c r="AC382" s="5">
        <v>0</v>
      </c>
      <c r="AH382" s="5" t="s">
        <v>12428</v>
      </c>
      <c r="AJ382" s="5">
        <v>1110204</v>
      </c>
      <c r="CH382" s="5" t="s">
        <v>12427</v>
      </c>
      <c r="DE382" s="5" t="s">
        <v>9631</v>
      </c>
      <c r="EB382" s="5" t="s">
        <v>9058</v>
      </c>
      <c r="FM382" s="5" t="s">
        <v>12426</v>
      </c>
      <c r="FN382" s="5">
        <v>9.2233720368547697E+18</v>
      </c>
      <c r="FV382" s="5" t="s">
        <v>662</v>
      </c>
      <c r="FX382" s="5" t="s">
        <v>11660</v>
      </c>
      <c r="GI382" s="5">
        <v>1</v>
      </c>
    </row>
    <row r="383" spans="1:214" s="5" customFormat="1" x14ac:dyDescent="0.2">
      <c r="A383" s="5" t="s">
        <v>12425</v>
      </c>
      <c r="B383" s="5" t="s">
        <v>12424</v>
      </c>
      <c r="C383" s="5">
        <v>267796</v>
      </c>
      <c r="E383" s="5" t="s">
        <v>166</v>
      </c>
      <c r="F383" s="5" t="s">
        <v>167</v>
      </c>
      <c r="G383" s="5" t="s">
        <v>168</v>
      </c>
      <c r="H383" s="5" t="s">
        <v>169</v>
      </c>
      <c r="I383" s="5" t="s">
        <v>170</v>
      </c>
      <c r="J383" s="5" t="s">
        <v>171</v>
      </c>
      <c r="M383" s="5" t="s">
        <v>172</v>
      </c>
      <c r="N383" s="5" t="s">
        <v>167</v>
      </c>
      <c r="O383" s="5" t="s">
        <v>184</v>
      </c>
      <c r="P383" s="5" t="s">
        <v>181</v>
      </c>
      <c r="Q383" s="5" t="s">
        <v>181</v>
      </c>
      <c r="R383" s="6">
        <v>42898.629861111112</v>
      </c>
      <c r="S383" s="6">
        <v>42906.401388888888</v>
      </c>
      <c r="T383" s="6">
        <v>43588.409722222219</v>
      </c>
      <c r="U383" s="6">
        <v>42902.388194444444</v>
      </c>
      <c r="W383" s="5" t="s">
        <v>9753</v>
      </c>
      <c r="Y383" s="5" t="s">
        <v>5845</v>
      </c>
      <c r="AC383" s="5">
        <v>0</v>
      </c>
      <c r="AH383" s="5" t="s">
        <v>12423</v>
      </c>
      <c r="AJ383" s="5" t="s">
        <v>181</v>
      </c>
      <c r="CH383" s="5" t="s">
        <v>12422</v>
      </c>
      <c r="DE383" s="5" t="s">
        <v>9631</v>
      </c>
      <c r="FM383" s="5" t="s">
        <v>12421</v>
      </c>
      <c r="FN383" s="5">
        <v>9.2233720368547697E+18</v>
      </c>
      <c r="FV383" s="5" t="s">
        <v>662</v>
      </c>
      <c r="FX383" s="5" t="s">
        <v>11660</v>
      </c>
      <c r="GI383" s="5">
        <v>2</v>
      </c>
    </row>
    <row r="384" spans="1:214" s="5" customFormat="1" x14ac:dyDescent="0.2">
      <c r="A384" s="5" t="s">
        <v>12420</v>
      </c>
      <c r="B384" s="5" t="s">
        <v>12419</v>
      </c>
      <c r="C384" s="5">
        <v>267663</v>
      </c>
      <c r="E384" s="5" t="s">
        <v>166</v>
      </c>
      <c r="F384" s="5" t="s">
        <v>167</v>
      </c>
      <c r="G384" s="5" t="s">
        <v>168</v>
      </c>
      <c r="H384" s="5" t="s">
        <v>169</v>
      </c>
      <c r="I384" s="5" t="s">
        <v>170</v>
      </c>
      <c r="J384" s="5" t="s">
        <v>171</v>
      </c>
      <c r="M384" s="5" t="s">
        <v>172</v>
      </c>
      <c r="N384" s="5" t="s">
        <v>167</v>
      </c>
      <c r="O384" s="5" t="s">
        <v>184</v>
      </c>
      <c r="P384" s="5" t="s">
        <v>184</v>
      </c>
      <c r="Q384" s="5" t="s">
        <v>184</v>
      </c>
      <c r="R384" s="6">
        <v>42898.603472222225</v>
      </c>
      <c r="S384" s="6">
        <v>42898.617361111108</v>
      </c>
      <c r="T384" s="6">
        <v>43588.409722222219</v>
      </c>
      <c r="U384" s="6">
        <v>42898.617361111108</v>
      </c>
      <c r="Y384" s="5" t="s">
        <v>204</v>
      </c>
      <c r="AC384" s="5">
        <v>0</v>
      </c>
      <c r="AH384" s="5" t="s">
        <v>12418</v>
      </c>
      <c r="AJ384" s="5" t="s">
        <v>184</v>
      </c>
      <c r="CH384" s="5" t="s">
        <v>12417</v>
      </c>
      <c r="DE384" s="5" t="s">
        <v>9631</v>
      </c>
      <c r="FM384" s="5" t="s">
        <v>12416</v>
      </c>
      <c r="FN384" s="5">
        <v>9.2233720368547697E+18</v>
      </c>
      <c r="FV384" s="5" t="s">
        <v>662</v>
      </c>
      <c r="FX384" s="5" t="s">
        <v>9750</v>
      </c>
      <c r="GI384" s="5">
        <v>1</v>
      </c>
    </row>
    <row r="385" spans="1:213" s="5" customFormat="1" x14ac:dyDescent="0.2">
      <c r="A385" s="5" t="s">
        <v>12415</v>
      </c>
      <c r="B385" s="5" t="s">
        <v>12414</v>
      </c>
      <c r="C385" s="5">
        <v>267573</v>
      </c>
      <c r="E385" s="5" t="s">
        <v>180</v>
      </c>
      <c r="F385" s="5" t="s">
        <v>553</v>
      </c>
      <c r="G385" s="5" t="s">
        <v>168</v>
      </c>
      <c r="H385" s="5" t="s">
        <v>169</v>
      </c>
      <c r="I385" s="5" t="s">
        <v>170</v>
      </c>
      <c r="J385" s="5" t="s">
        <v>171</v>
      </c>
      <c r="M385" s="5" t="s">
        <v>172</v>
      </c>
      <c r="P385" s="5" t="s">
        <v>555</v>
      </c>
      <c r="Q385" s="5" t="s">
        <v>555</v>
      </c>
      <c r="R385" s="6">
        <v>42898.583333333336</v>
      </c>
      <c r="S385" s="6">
        <v>43467.465277777781</v>
      </c>
      <c r="T385" s="6">
        <v>43588.409722222219</v>
      </c>
      <c r="Y385" s="5" t="s">
        <v>9542</v>
      </c>
      <c r="AC385" s="5">
        <v>0</v>
      </c>
      <c r="AH385" s="5" t="s">
        <v>12413</v>
      </c>
      <c r="AJ385" s="5" t="s">
        <v>555</v>
      </c>
      <c r="CH385" s="5" t="s">
        <v>12412</v>
      </c>
      <c r="DE385" s="5" t="s">
        <v>9631</v>
      </c>
      <c r="EB385" s="5" t="s">
        <v>12411</v>
      </c>
      <c r="FM385" s="5" t="s">
        <v>12410</v>
      </c>
      <c r="FN385" s="5">
        <v>9.2233720368547697E+18</v>
      </c>
      <c r="FV385" s="5" t="s">
        <v>662</v>
      </c>
      <c r="GH385" s="5" t="s">
        <v>12409</v>
      </c>
      <c r="HC385" s="5" t="s">
        <v>12408</v>
      </c>
    </row>
    <row r="386" spans="1:213" s="5" customFormat="1" x14ac:dyDescent="0.2">
      <c r="A386" s="5" t="s">
        <v>12407</v>
      </c>
      <c r="B386" s="5" t="s">
        <v>12406</v>
      </c>
      <c r="C386" s="5">
        <v>267011</v>
      </c>
      <c r="E386" s="5" t="s">
        <v>180</v>
      </c>
      <c r="F386" s="5" t="s">
        <v>167</v>
      </c>
      <c r="G386" s="5" t="s">
        <v>168</v>
      </c>
      <c r="H386" s="5" t="s">
        <v>169</v>
      </c>
      <c r="I386" s="5" t="s">
        <v>170</v>
      </c>
      <c r="J386" s="5" t="s">
        <v>171</v>
      </c>
      <c r="M386" s="5" t="s">
        <v>172</v>
      </c>
      <c r="N386" s="5" t="s">
        <v>167</v>
      </c>
      <c r="O386" s="5" t="s">
        <v>614</v>
      </c>
      <c r="P386" s="5" t="s">
        <v>671</v>
      </c>
      <c r="Q386" s="5" t="s">
        <v>671</v>
      </c>
      <c r="R386" s="6">
        <v>42898.463194444441</v>
      </c>
      <c r="S386" s="6">
        <v>42943.625</v>
      </c>
      <c r="T386" s="6">
        <v>43588.409722222219</v>
      </c>
      <c r="U386" s="6">
        <v>42943.625</v>
      </c>
      <c r="Y386" s="5" t="s">
        <v>7023</v>
      </c>
      <c r="Z386" s="5" t="s">
        <v>615</v>
      </c>
      <c r="AC386" s="5">
        <v>0</v>
      </c>
      <c r="AH386" s="5" t="s">
        <v>12405</v>
      </c>
      <c r="DE386" s="5" t="s">
        <v>9631</v>
      </c>
      <c r="FM386" s="5" t="s">
        <v>12404</v>
      </c>
      <c r="FN386" s="5">
        <v>9.2233720368547697E+18</v>
      </c>
      <c r="FV386" s="5" t="s">
        <v>662</v>
      </c>
      <c r="FX386" s="5" t="s">
        <v>11660</v>
      </c>
      <c r="FY386" s="5" t="s">
        <v>10664</v>
      </c>
      <c r="GI386" s="5">
        <v>2</v>
      </c>
      <c r="HC386" s="5" t="s">
        <v>12403</v>
      </c>
      <c r="HD386" s="5" t="s">
        <v>12402</v>
      </c>
    </row>
    <row r="387" spans="1:213" s="5" customFormat="1" x14ac:dyDescent="0.2">
      <c r="A387" s="5" t="s">
        <v>12401</v>
      </c>
      <c r="B387" s="5" t="s">
        <v>12400</v>
      </c>
      <c r="C387" s="5">
        <v>254887</v>
      </c>
      <c r="E387" s="5" t="s">
        <v>166</v>
      </c>
      <c r="F387" s="5" t="s">
        <v>167</v>
      </c>
      <c r="G387" s="5" t="s">
        <v>168</v>
      </c>
      <c r="H387" s="5" t="s">
        <v>169</v>
      </c>
      <c r="I387" s="5" t="s">
        <v>170</v>
      </c>
      <c r="J387" s="5" t="s">
        <v>171</v>
      </c>
      <c r="M387" s="5" t="s">
        <v>172</v>
      </c>
      <c r="N387" s="5" t="s">
        <v>167</v>
      </c>
      <c r="O387" s="5" t="s">
        <v>184</v>
      </c>
      <c r="P387" s="5">
        <v>1110204</v>
      </c>
      <c r="Q387" s="5">
        <v>1110204</v>
      </c>
      <c r="R387" s="6">
        <v>42895.665972222225</v>
      </c>
      <c r="S387" s="6">
        <v>42934.557638888888</v>
      </c>
      <c r="T387" s="6">
        <v>43588.409722222219</v>
      </c>
      <c r="U387" s="6">
        <v>42934.557638888888</v>
      </c>
      <c r="W387" s="5" t="s">
        <v>11943</v>
      </c>
      <c r="Y387" s="5" t="s">
        <v>615</v>
      </c>
      <c r="AC387" s="5">
        <v>0</v>
      </c>
      <c r="AH387" s="5" t="s">
        <v>12399</v>
      </c>
      <c r="AJ387" s="5">
        <v>1110204</v>
      </c>
      <c r="AK387" s="5" t="s">
        <v>668</v>
      </c>
      <c r="CH387" s="5" t="s">
        <v>12398</v>
      </c>
      <c r="DE387" s="5" t="s">
        <v>9631</v>
      </c>
      <c r="EB387" s="5" t="s">
        <v>10909</v>
      </c>
      <c r="FM387" s="5" t="s">
        <v>12397</v>
      </c>
      <c r="FN387" s="5">
        <v>9.2233720368547697E+18</v>
      </c>
      <c r="FV387" s="5" t="s">
        <v>662</v>
      </c>
      <c r="FX387" s="5" t="s">
        <v>10687</v>
      </c>
      <c r="GI387" s="5">
        <v>2</v>
      </c>
      <c r="HC387" s="5" t="s">
        <v>12396</v>
      </c>
    </row>
    <row r="388" spans="1:213" s="5" customFormat="1" x14ac:dyDescent="0.2">
      <c r="A388" s="5" t="s">
        <v>12395</v>
      </c>
      <c r="B388" s="5" t="s">
        <v>12394</v>
      </c>
      <c r="C388" s="5">
        <v>254029</v>
      </c>
      <c r="E388" s="5" t="s">
        <v>180</v>
      </c>
      <c r="F388" s="5" t="s">
        <v>167</v>
      </c>
      <c r="G388" s="5" t="s">
        <v>168</v>
      </c>
      <c r="H388" s="5" t="s">
        <v>169</v>
      </c>
      <c r="I388" s="5" t="s">
        <v>170</v>
      </c>
      <c r="J388" s="5" t="s">
        <v>171</v>
      </c>
      <c r="M388" s="5" t="s">
        <v>172</v>
      </c>
      <c r="N388" s="5" t="s">
        <v>167</v>
      </c>
      <c r="O388" s="5" t="s">
        <v>671</v>
      </c>
      <c r="P388" s="5" t="s">
        <v>671</v>
      </c>
      <c r="Q388" s="5" t="s">
        <v>671</v>
      </c>
      <c r="R388" s="6">
        <v>42895.476388888892</v>
      </c>
      <c r="S388" s="6">
        <v>42898.691666666666</v>
      </c>
      <c r="T388" s="6">
        <v>43588.409722222219</v>
      </c>
      <c r="U388" s="6">
        <v>42898.691666666666</v>
      </c>
      <c r="Y388" s="5" t="s">
        <v>1074</v>
      </c>
      <c r="AC388" s="5">
        <v>0</v>
      </c>
      <c r="DE388" s="5" t="s">
        <v>9631</v>
      </c>
      <c r="FM388" s="5" t="s">
        <v>12393</v>
      </c>
      <c r="FN388" s="5">
        <v>9.2233720368547697E+18</v>
      </c>
      <c r="FV388" s="5" t="s">
        <v>662</v>
      </c>
      <c r="FX388" s="5" t="s">
        <v>9750</v>
      </c>
    </row>
    <row r="389" spans="1:213" s="5" customFormat="1" x14ac:dyDescent="0.2">
      <c r="A389" s="5" t="s">
        <v>12392</v>
      </c>
      <c r="B389" s="5" t="s">
        <v>12391</v>
      </c>
      <c r="C389" s="5">
        <v>253970</v>
      </c>
      <c r="E389" s="5" t="s">
        <v>166</v>
      </c>
      <c r="F389" s="5" t="s">
        <v>167</v>
      </c>
      <c r="G389" s="5" t="s">
        <v>168</v>
      </c>
      <c r="H389" s="5" t="s">
        <v>169</v>
      </c>
      <c r="I389" s="5" t="s">
        <v>170</v>
      </c>
      <c r="J389" s="5" t="s">
        <v>171</v>
      </c>
      <c r="M389" s="5" t="s">
        <v>172</v>
      </c>
      <c r="N389" s="5" t="s">
        <v>167</v>
      </c>
      <c r="O389" s="5" t="s">
        <v>184</v>
      </c>
      <c r="P389" s="5">
        <v>1110204</v>
      </c>
      <c r="Q389" s="5">
        <v>1110204</v>
      </c>
      <c r="R389" s="6">
        <v>42895.463888888888</v>
      </c>
      <c r="S389" s="6">
        <v>42970.555555555555</v>
      </c>
      <c r="T389" s="6">
        <v>43588.409722222219</v>
      </c>
      <c r="U389" s="6">
        <v>42970.555555555555</v>
      </c>
      <c r="W389" s="5" t="s">
        <v>10672</v>
      </c>
      <c r="Y389" s="5" t="s">
        <v>1074</v>
      </c>
      <c r="AC389" s="5">
        <v>0</v>
      </c>
      <c r="AH389" s="5" t="s">
        <v>12390</v>
      </c>
      <c r="AJ389" s="5">
        <v>1110204</v>
      </c>
      <c r="CH389" s="5" t="s">
        <v>12389</v>
      </c>
      <c r="DE389" s="5" t="s">
        <v>9631</v>
      </c>
      <c r="FM389" s="5" t="s">
        <v>12388</v>
      </c>
      <c r="FN389" s="5">
        <v>9.2233720368547697E+18</v>
      </c>
      <c r="FV389" s="5" t="s">
        <v>662</v>
      </c>
      <c r="FX389" s="5" t="s">
        <v>10663</v>
      </c>
      <c r="GI389" s="5">
        <v>1</v>
      </c>
    </row>
    <row r="390" spans="1:213" s="5" customFormat="1" x14ac:dyDescent="0.2">
      <c r="A390" s="5" t="s">
        <v>12387</v>
      </c>
      <c r="B390" s="5" t="s">
        <v>12386</v>
      </c>
      <c r="C390" s="5">
        <v>253746</v>
      </c>
      <c r="E390" s="5" t="s">
        <v>166</v>
      </c>
      <c r="F390" s="5" t="s">
        <v>167</v>
      </c>
      <c r="G390" s="5" t="s">
        <v>168</v>
      </c>
      <c r="H390" s="5" t="s">
        <v>169</v>
      </c>
      <c r="I390" s="5" t="s">
        <v>170</v>
      </c>
      <c r="J390" s="5" t="s">
        <v>171</v>
      </c>
      <c r="M390" s="5" t="s">
        <v>172</v>
      </c>
      <c r="N390" s="5" t="s">
        <v>167</v>
      </c>
      <c r="O390" s="5" t="s">
        <v>671</v>
      </c>
      <c r="P390" s="5">
        <v>1110204</v>
      </c>
      <c r="Q390" s="5">
        <v>1110204</v>
      </c>
      <c r="R390" s="6">
        <v>42895.413194444445</v>
      </c>
      <c r="S390" s="6">
        <v>42900.597916666666</v>
      </c>
      <c r="T390" s="6">
        <v>43588.409722222219</v>
      </c>
      <c r="U390" s="6">
        <v>42900.597916666666</v>
      </c>
      <c r="AC390" s="5">
        <v>0</v>
      </c>
      <c r="AH390" s="5" t="s">
        <v>12385</v>
      </c>
      <c r="AJ390" s="5">
        <v>1110204</v>
      </c>
      <c r="CH390" s="5" t="s">
        <v>12384</v>
      </c>
      <c r="DE390" s="5" t="s">
        <v>9631</v>
      </c>
      <c r="EB390" s="5" t="s">
        <v>9058</v>
      </c>
      <c r="FM390" s="5" t="s">
        <v>12383</v>
      </c>
      <c r="FN390" s="5">
        <v>9.2233720368547697E+18</v>
      </c>
      <c r="FV390" s="5" t="s">
        <v>662</v>
      </c>
      <c r="FX390" s="5" t="s">
        <v>9750</v>
      </c>
    </row>
    <row r="391" spans="1:213" s="5" customFormat="1" x14ac:dyDescent="0.2">
      <c r="A391" s="5" t="s">
        <v>12382</v>
      </c>
      <c r="B391" s="5" t="s">
        <v>12381</v>
      </c>
      <c r="C391" s="5">
        <v>250498</v>
      </c>
      <c r="E391" s="5" t="s">
        <v>166</v>
      </c>
      <c r="F391" s="5" t="s">
        <v>167</v>
      </c>
      <c r="G391" s="5" t="s">
        <v>168</v>
      </c>
      <c r="H391" s="5" t="s">
        <v>169</v>
      </c>
      <c r="I391" s="5" t="s">
        <v>170</v>
      </c>
      <c r="J391" s="5" t="s">
        <v>171</v>
      </c>
      <c r="M391" s="5" t="s">
        <v>172</v>
      </c>
      <c r="N391" s="5" t="s">
        <v>167</v>
      </c>
      <c r="O391" s="5" t="s">
        <v>614</v>
      </c>
      <c r="P391" s="5">
        <v>1110204</v>
      </c>
      <c r="Q391" s="5">
        <v>1110204</v>
      </c>
      <c r="R391" s="6">
        <v>42894.668749999997</v>
      </c>
      <c r="S391" s="6">
        <v>42934.563888888886</v>
      </c>
      <c r="T391" s="6">
        <v>43588.409722222219</v>
      </c>
      <c r="U391" s="6">
        <v>42934.563888888886</v>
      </c>
      <c r="W391" s="5" t="s">
        <v>11943</v>
      </c>
      <c r="Y391" s="5" t="s">
        <v>615</v>
      </c>
      <c r="AC391" s="5">
        <v>0</v>
      </c>
      <c r="AH391" s="5" t="s">
        <v>12380</v>
      </c>
      <c r="AJ391" s="5">
        <v>1110204</v>
      </c>
      <c r="CH391" s="5" t="s">
        <v>12379</v>
      </c>
      <c r="DE391" s="5" t="s">
        <v>9631</v>
      </c>
      <c r="EB391" s="5" t="s">
        <v>10909</v>
      </c>
      <c r="FM391" s="5" t="s">
        <v>12378</v>
      </c>
      <c r="FN391" s="5">
        <v>9.2233720368547697E+18</v>
      </c>
      <c r="FV391" s="5" t="s">
        <v>662</v>
      </c>
      <c r="FX391" s="5" t="s">
        <v>10687</v>
      </c>
      <c r="GI391" s="5">
        <v>3</v>
      </c>
    </row>
    <row r="392" spans="1:213" s="5" customFormat="1" x14ac:dyDescent="0.2">
      <c r="A392" s="5" t="s">
        <v>12377</v>
      </c>
      <c r="B392" s="5" t="s">
        <v>12376</v>
      </c>
      <c r="C392" s="5">
        <v>250379</v>
      </c>
      <c r="E392" s="5" t="s">
        <v>166</v>
      </c>
      <c r="F392" s="5" t="s">
        <v>553</v>
      </c>
      <c r="G392" s="5" t="s">
        <v>168</v>
      </c>
      <c r="H392" s="5" t="s">
        <v>169</v>
      </c>
      <c r="I392" s="5" t="s">
        <v>170</v>
      </c>
      <c r="J392" s="5" t="s">
        <v>171</v>
      </c>
      <c r="M392" s="5" t="s">
        <v>172</v>
      </c>
      <c r="P392" s="5" t="s">
        <v>10375</v>
      </c>
      <c r="Q392" s="5" t="s">
        <v>10375</v>
      </c>
      <c r="R392" s="6">
        <v>42894.64166666667</v>
      </c>
      <c r="S392" s="6">
        <v>43171.448611111111</v>
      </c>
      <c r="T392" s="6">
        <v>43588.409722222219</v>
      </c>
      <c r="Y392" s="5" t="s">
        <v>11576</v>
      </c>
      <c r="AC392" s="5">
        <v>0</v>
      </c>
      <c r="AH392" s="5" t="s">
        <v>12375</v>
      </c>
      <c r="AJ392" s="5">
        <v>1110204</v>
      </c>
      <c r="AK392" s="5" t="s">
        <v>10375</v>
      </c>
      <c r="CH392" s="5" t="s">
        <v>12374</v>
      </c>
      <c r="DE392" s="5" t="s">
        <v>9631</v>
      </c>
      <c r="FM392" s="5" t="s">
        <v>12373</v>
      </c>
      <c r="FN392" s="5">
        <v>9.2233720368547697E+18</v>
      </c>
      <c r="FV392" s="5" t="s">
        <v>662</v>
      </c>
      <c r="HC392" s="5" t="s">
        <v>12372</v>
      </c>
      <c r="HD392" s="5" t="s">
        <v>12371</v>
      </c>
      <c r="HE392" s="5" t="s">
        <v>12370</v>
      </c>
    </row>
    <row r="393" spans="1:213" s="5" customFormat="1" x14ac:dyDescent="0.2">
      <c r="A393" s="5" t="s">
        <v>12369</v>
      </c>
      <c r="B393" s="5" t="s">
        <v>12368</v>
      </c>
      <c r="C393" s="5">
        <v>249793</v>
      </c>
      <c r="E393" s="5" t="s">
        <v>166</v>
      </c>
      <c r="F393" s="5" t="s">
        <v>167</v>
      </c>
      <c r="G393" s="5" t="s">
        <v>168</v>
      </c>
      <c r="H393" s="5" t="s">
        <v>169</v>
      </c>
      <c r="I393" s="5" t="s">
        <v>170</v>
      </c>
      <c r="J393" s="5" t="s">
        <v>171</v>
      </c>
      <c r="M393" s="5" t="s">
        <v>172</v>
      </c>
      <c r="N393" s="5" t="s">
        <v>167</v>
      </c>
      <c r="O393" s="5" t="s">
        <v>614</v>
      </c>
      <c r="P393" s="5">
        <v>1110204</v>
      </c>
      <c r="Q393" s="5">
        <v>1110204</v>
      </c>
      <c r="R393" s="6">
        <v>42894.518750000003</v>
      </c>
      <c r="S393" s="6">
        <v>42935.509722222225</v>
      </c>
      <c r="T393" s="6">
        <v>43588.409722222219</v>
      </c>
      <c r="U393" s="6">
        <v>42935.509722222225</v>
      </c>
      <c r="W393" s="5" t="s">
        <v>11943</v>
      </c>
      <c r="Y393" s="5" t="s">
        <v>615</v>
      </c>
      <c r="AC393" s="5">
        <v>0</v>
      </c>
      <c r="AH393" s="5" t="s">
        <v>12367</v>
      </c>
      <c r="AJ393" s="5">
        <v>1110204</v>
      </c>
      <c r="CH393" s="5" t="s">
        <v>12366</v>
      </c>
      <c r="DE393" s="5" t="s">
        <v>9631</v>
      </c>
      <c r="EB393" s="5" t="s">
        <v>10909</v>
      </c>
      <c r="FM393" s="5" t="s">
        <v>12365</v>
      </c>
      <c r="FN393" s="5">
        <v>9.2233720368547697E+18</v>
      </c>
      <c r="FV393" s="5" t="s">
        <v>662</v>
      </c>
      <c r="FX393" s="5" t="s">
        <v>10687</v>
      </c>
      <c r="FY393" s="5" t="s">
        <v>10907</v>
      </c>
      <c r="GI393" s="5">
        <v>3</v>
      </c>
    </row>
    <row r="394" spans="1:213" s="5" customFormat="1" x14ac:dyDescent="0.2">
      <c r="A394" s="5" t="s">
        <v>12364</v>
      </c>
      <c r="B394" s="5" t="s">
        <v>12363</v>
      </c>
      <c r="C394" s="5">
        <v>246048</v>
      </c>
      <c r="E394" s="5" t="s">
        <v>166</v>
      </c>
      <c r="F394" s="5" t="s">
        <v>553</v>
      </c>
      <c r="G394" s="5" t="s">
        <v>168</v>
      </c>
      <c r="H394" s="5" t="s">
        <v>169</v>
      </c>
      <c r="I394" s="5" t="s">
        <v>170</v>
      </c>
      <c r="J394" s="5" t="s">
        <v>171</v>
      </c>
      <c r="M394" s="5" t="s">
        <v>172</v>
      </c>
      <c r="P394" s="5">
        <v>1110204</v>
      </c>
      <c r="Q394" s="5">
        <v>1110204</v>
      </c>
      <c r="R394" s="6">
        <v>42893.669444444444</v>
      </c>
      <c r="S394" s="6">
        <v>43056.438194444447</v>
      </c>
      <c r="T394" s="6">
        <v>43588.409722222219</v>
      </c>
      <c r="Y394" s="5" t="s">
        <v>1640</v>
      </c>
      <c r="AC394" s="5">
        <v>0</v>
      </c>
      <c r="AH394" s="5" t="s">
        <v>12362</v>
      </c>
      <c r="AJ394" s="5">
        <v>1110204</v>
      </c>
      <c r="CH394" s="5" t="s">
        <v>12361</v>
      </c>
      <c r="DE394" s="5" t="s">
        <v>9631</v>
      </c>
      <c r="FM394" s="5" t="s">
        <v>12360</v>
      </c>
      <c r="FN394" s="5">
        <v>9.2233720368547697E+18</v>
      </c>
      <c r="FV394" s="5" t="s">
        <v>662</v>
      </c>
      <c r="GI394" s="5">
        <v>2</v>
      </c>
    </row>
    <row r="395" spans="1:213" s="5" customFormat="1" x14ac:dyDescent="0.2">
      <c r="A395" s="5" t="s">
        <v>12359</v>
      </c>
      <c r="B395" s="5" t="s">
        <v>12358</v>
      </c>
      <c r="C395" s="5">
        <v>245939</v>
      </c>
      <c r="E395" s="5" t="s">
        <v>180</v>
      </c>
      <c r="F395" s="5" t="s">
        <v>167</v>
      </c>
      <c r="G395" s="5" t="s">
        <v>168</v>
      </c>
      <c r="H395" s="5" t="s">
        <v>169</v>
      </c>
      <c r="I395" s="5" t="s">
        <v>170</v>
      </c>
      <c r="J395" s="5" t="s">
        <v>171</v>
      </c>
      <c r="M395" s="5" t="s">
        <v>172</v>
      </c>
      <c r="N395" s="5" t="s">
        <v>167</v>
      </c>
      <c r="O395" s="5" t="s">
        <v>671</v>
      </c>
      <c r="P395" s="5" t="s">
        <v>671</v>
      </c>
      <c r="Q395" s="5" t="s">
        <v>671</v>
      </c>
      <c r="R395" s="6">
        <v>42893.645138888889</v>
      </c>
      <c r="S395" s="6">
        <v>42940.67291666667</v>
      </c>
      <c r="T395" s="6">
        <v>43588.409722222219</v>
      </c>
      <c r="U395" s="6">
        <v>42940.67291666667</v>
      </c>
      <c r="Y395" s="5" t="s">
        <v>615</v>
      </c>
      <c r="AC395" s="5">
        <v>0</v>
      </c>
      <c r="AH395" s="5" t="s">
        <v>12357</v>
      </c>
      <c r="AJ395" s="5" t="s">
        <v>668</v>
      </c>
      <c r="DE395" s="5" t="s">
        <v>9631</v>
      </c>
      <c r="EB395" s="5" t="s">
        <v>10909</v>
      </c>
      <c r="FM395" s="5" t="s">
        <v>12356</v>
      </c>
      <c r="FN395" s="5">
        <v>9.2233720368547697E+18</v>
      </c>
      <c r="FV395" s="5" t="s">
        <v>662</v>
      </c>
      <c r="FX395" s="5" t="s">
        <v>10687</v>
      </c>
      <c r="FY395" s="5" t="s">
        <v>10907</v>
      </c>
      <c r="GI395" s="5">
        <v>1</v>
      </c>
      <c r="HC395" s="5" t="s">
        <v>12355</v>
      </c>
    </row>
    <row r="396" spans="1:213" s="5" customFormat="1" x14ac:dyDescent="0.2">
      <c r="A396" s="5" t="s">
        <v>12354</v>
      </c>
      <c r="B396" s="5" t="s">
        <v>12353</v>
      </c>
      <c r="C396" s="5">
        <v>245541</v>
      </c>
      <c r="E396" s="5" t="s">
        <v>166</v>
      </c>
      <c r="F396" s="5" t="s">
        <v>167</v>
      </c>
      <c r="G396" s="5" t="s">
        <v>168</v>
      </c>
      <c r="H396" s="5" t="s">
        <v>169</v>
      </c>
      <c r="I396" s="5" t="s">
        <v>170</v>
      </c>
      <c r="J396" s="5" t="s">
        <v>171</v>
      </c>
      <c r="M396" s="5" t="s">
        <v>172</v>
      </c>
      <c r="N396" s="5" t="s">
        <v>167</v>
      </c>
      <c r="O396" s="5" t="s">
        <v>184</v>
      </c>
      <c r="P396" s="5">
        <v>1110204</v>
      </c>
      <c r="Q396" s="5">
        <v>1110204</v>
      </c>
      <c r="R396" s="6">
        <v>42893.558333333334</v>
      </c>
      <c r="S396" s="6">
        <v>42962.390277777777</v>
      </c>
      <c r="T396" s="6">
        <v>43588.409722222219</v>
      </c>
      <c r="U396" s="6">
        <v>42909.491666666669</v>
      </c>
      <c r="Y396" s="5" t="s">
        <v>1074</v>
      </c>
      <c r="AC396" s="5">
        <v>0</v>
      </c>
      <c r="AH396" s="5" t="s">
        <v>12352</v>
      </c>
      <c r="AJ396" s="5">
        <v>1110204</v>
      </c>
      <c r="CH396" s="5" t="s">
        <v>12351</v>
      </c>
      <c r="DE396" s="5" t="s">
        <v>9631</v>
      </c>
      <c r="EB396" s="5" t="s">
        <v>9058</v>
      </c>
      <c r="FM396" s="5" t="s">
        <v>12350</v>
      </c>
      <c r="FN396" s="5">
        <v>9.2233720368547697E+18</v>
      </c>
      <c r="FV396" s="5" t="s">
        <v>662</v>
      </c>
      <c r="FX396" s="5" t="s">
        <v>11660</v>
      </c>
      <c r="GI396" s="5">
        <v>2</v>
      </c>
    </row>
    <row r="397" spans="1:213" s="5" customFormat="1" x14ac:dyDescent="0.2">
      <c r="A397" s="5" t="s">
        <v>12349</v>
      </c>
      <c r="B397" s="5" t="s">
        <v>12348</v>
      </c>
      <c r="C397" s="5">
        <v>245471</v>
      </c>
      <c r="E397" s="5" t="s">
        <v>166</v>
      </c>
      <c r="F397" s="5" t="s">
        <v>553</v>
      </c>
      <c r="G397" s="5" t="s">
        <v>168</v>
      </c>
      <c r="H397" s="5" t="s">
        <v>169</v>
      </c>
      <c r="I397" s="5" t="s">
        <v>170</v>
      </c>
      <c r="J397" s="5" t="s">
        <v>171</v>
      </c>
      <c r="M397" s="5" t="s">
        <v>172</v>
      </c>
      <c r="P397" s="5" t="s">
        <v>4975</v>
      </c>
      <c r="Q397" s="5" t="s">
        <v>4975</v>
      </c>
      <c r="R397" s="6">
        <v>42893.542361111111</v>
      </c>
      <c r="S397" s="6">
        <v>42948.588888888888</v>
      </c>
      <c r="T397" s="6">
        <v>43588.409722222219</v>
      </c>
      <c r="Y397" s="5" t="s">
        <v>1725</v>
      </c>
      <c r="AC397" s="5">
        <v>0</v>
      </c>
      <c r="AH397" s="5" t="s">
        <v>12347</v>
      </c>
      <c r="AJ397" s="5" t="s">
        <v>4975</v>
      </c>
      <c r="BU397" s="5" t="s">
        <v>12346</v>
      </c>
      <c r="CH397" s="5" t="s">
        <v>12345</v>
      </c>
      <c r="DE397" s="5" t="s">
        <v>9631</v>
      </c>
      <c r="FM397" s="5" t="s">
        <v>12344</v>
      </c>
      <c r="FN397" s="5">
        <v>9.2233720368547697E+18</v>
      </c>
      <c r="FV397" s="5" t="s">
        <v>662</v>
      </c>
    </row>
    <row r="398" spans="1:213" s="5" customFormat="1" x14ac:dyDescent="0.2">
      <c r="A398" s="5" t="s">
        <v>12343</v>
      </c>
      <c r="B398" s="5" t="s">
        <v>12342</v>
      </c>
      <c r="C398" s="5">
        <v>241817</v>
      </c>
      <c r="E398" s="5" t="s">
        <v>166</v>
      </c>
      <c r="F398" s="5" t="s">
        <v>167</v>
      </c>
      <c r="G398" s="5" t="s">
        <v>168</v>
      </c>
      <c r="H398" s="5" t="s">
        <v>169</v>
      </c>
      <c r="I398" s="5" t="s">
        <v>170</v>
      </c>
      <c r="J398" s="5" t="s">
        <v>171</v>
      </c>
      <c r="M398" s="5" t="s">
        <v>172</v>
      </c>
      <c r="N398" s="5" t="s">
        <v>167</v>
      </c>
      <c r="O398" s="5" t="s">
        <v>614</v>
      </c>
      <c r="P398" s="5">
        <v>1110204</v>
      </c>
      <c r="Q398" s="5">
        <v>1110204</v>
      </c>
      <c r="R398" s="6">
        <v>42892.713888888888</v>
      </c>
      <c r="S398" s="6">
        <v>42906.6875</v>
      </c>
      <c r="T398" s="6">
        <v>43588.409722222219</v>
      </c>
      <c r="U398" s="6">
        <v>42906.6875</v>
      </c>
      <c r="W398" s="5" t="s">
        <v>12132</v>
      </c>
      <c r="Y398" s="5" t="s">
        <v>615</v>
      </c>
      <c r="AC398" s="5">
        <v>0</v>
      </c>
      <c r="AH398" s="5" t="s">
        <v>12341</v>
      </c>
      <c r="AJ398" s="5">
        <v>1110204</v>
      </c>
      <c r="CH398" s="5" t="s">
        <v>12340</v>
      </c>
      <c r="DE398" s="5" t="s">
        <v>9631</v>
      </c>
      <c r="EB398" s="5" t="s">
        <v>9058</v>
      </c>
      <c r="FM398" s="5" t="s">
        <v>12339</v>
      </c>
      <c r="FN398" s="5">
        <v>9.2233720368547697E+18</v>
      </c>
      <c r="FV398" s="5" t="s">
        <v>662</v>
      </c>
      <c r="FX398" s="5" t="s">
        <v>11660</v>
      </c>
      <c r="GI398" s="5">
        <v>3</v>
      </c>
    </row>
    <row r="399" spans="1:213" s="5" customFormat="1" x14ac:dyDescent="0.2">
      <c r="A399" s="5" t="s">
        <v>12338</v>
      </c>
      <c r="B399" s="5" t="s">
        <v>12337</v>
      </c>
      <c r="C399" s="5">
        <v>241586</v>
      </c>
      <c r="E399" s="5" t="s">
        <v>166</v>
      </c>
      <c r="F399" s="5" t="s">
        <v>167</v>
      </c>
      <c r="G399" s="5" t="s">
        <v>168</v>
      </c>
      <c r="H399" s="5" t="s">
        <v>169</v>
      </c>
      <c r="I399" s="5" t="s">
        <v>170</v>
      </c>
      <c r="J399" s="5" t="s">
        <v>171</v>
      </c>
      <c r="M399" s="5" t="s">
        <v>172</v>
      </c>
      <c r="N399" s="5" t="s">
        <v>167</v>
      </c>
      <c r="O399" s="5" t="s">
        <v>614</v>
      </c>
      <c r="P399" s="5">
        <v>1110204</v>
      </c>
      <c r="Q399" s="5">
        <v>1110204</v>
      </c>
      <c r="R399" s="6">
        <v>42892.654166666667</v>
      </c>
      <c r="S399" s="6">
        <v>42928.574305555558</v>
      </c>
      <c r="T399" s="6">
        <v>43588.409722222219</v>
      </c>
      <c r="U399" s="6">
        <v>42928.574305555558</v>
      </c>
      <c r="Y399" s="5" t="s">
        <v>615</v>
      </c>
      <c r="AC399" s="5">
        <v>0</v>
      </c>
      <c r="AH399" s="5" t="s">
        <v>12336</v>
      </c>
      <c r="AJ399" s="5">
        <v>1110204</v>
      </c>
      <c r="AK399" s="5" t="s">
        <v>614</v>
      </c>
      <c r="AL399" s="5" t="s">
        <v>555</v>
      </c>
      <c r="CH399" s="5" t="s">
        <v>12335</v>
      </c>
      <c r="DE399" s="5" t="s">
        <v>9631</v>
      </c>
      <c r="EB399" s="5" t="s">
        <v>10909</v>
      </c>
      <c r="FM399" s="5" t="s">
        <v>12334</v>
      </c>
      <c r="FN399" s="5">
        <v>9.2233720368547697E+18</v>
      </c>
      <c r="FV399" s="5" t="s">
        <v>662</v>
      </c>
      <c r="FX399" s="5" t="s">
        <v>10687</v>
      </c>
      <c r="GI399" s="5">
        <v>1</v>
      </c>
      <c r="HC399" s="5" t="s">
        <v>12333</v>
      </c>
      <c r="HD399" s="5" t="s">
        <v>12332</v>
      </c>
      <c r="HE399" s="5" t="s">
        <v>12331</v>
      </c>
    </row>
    <row r="400" spans="1:213" s="5" customFormat="1" x14ac:dyDescent="0.2">
      <c r="A400" s="5" t="s">
        <v>12330</v>
      </c>
      <c r="B400" s="5" t="s">
        <v>12329</v>
      </c>
      <c r="C400" s="5">
        <v>241076</v>
      </c>
      <c r="E400" s="5" t="s">
        <v>166</v>
      </c>
      <c r="F400" s="5" t="s">
        <v>167</v>
      </c>
      <c r="G400" s="5" t="s">
        <v>168</v>
      </c>
      <c r="H400" s="5" t="s">
        <v>169</v>
      </c>
      <c r="I400" s="5" t="s">
        <v>170</v>
      </c>
      <c r="J400" s="5" t="s">
        <v>171</v>
      </c>
      <c r="M400" s="5" t="s">
        <v>172</v>
      </c>
      <c r="N400" s="5" t="s">
        <v>167</v>
      </c>
      <c r="O400" s="5" t="s">
        <v>671</v>
      </c>
      <c r="P400" s="5" t="s">
        <v>671</v>
      </c>
      <c r="Q400" s="5" t="s">
        <v>671</v>
      </c>
      <c r="R400" s="6">
        <v>42892.543749999997</v>
      </c>
      <c r="S400" s="6">
        <v>42899.431944444441</v>
      </c>
      <c r="T400" s="6">
        <v>43588.409722222219</v>
      </c>
      <c r="U400" s="6">
        <v>42898.404861111114</v>
      </c>
      <c r="W400" s="5" t="s">
        <v>11006</v>
      </c>
      <c r="Y400" s="5" t="s">
        <v>615</v>
      </c>
      <c r="AC400" s="5">
        <v>0</v>
      </c>
      <c r="DE400" s="5" t="s">
        <v>9631</v>
      </c>
      <c r="EB400" s="5" t="s">
        <v>9058</v>
      </c>
      <c r="FM400" s="5" t="s">
        <v>12328</v>
      </c>
      <c r="FN400" s="5">
        <v>9.2233720368547697E+18</v>
      </c>
      <c r="FV400" s="5" t="s">
        <v>662</v>
      </c>
      <c r="FX400" s="5" t="s">
        <v>9750</v>
      </c>
      <c r="GI400" s="5">
        <v>2</v>
      </c>
    </row>
    <row r="401" spans="1:217" s="5" customFormat="1" x14ac:dyDescent="0.2">
      <c r="A401" s="5" t="s">
        <v>12327</v>
      </c>
      <c r="B401" s="5" t="s">
        <v>12326</v>
      </c>
      <c r="C401" s="5">
        <v>240731</v>
      </c>
      <c r="E401" s="5" t="s">
        <v>166</v>
      </c>
      <c r="F401" s="5" t="s">
        <v>167</v>
      </c>
      <c r="G401" s="5" t="s">
        <v>168</v>
      </c>
      <c r="H401" s="5" t="s">
        <v>169</v>
      </c>
      <c r="I401" s="5" t="s">
        <v>170</v>
      </c>
      <c r="J401" s="5" t="s">
        <v>171</v>
      </c>
      <c r="M401" s="5" t="s">
        <v>172</v>
      </c>
      <c r="N401" s="5" t="s">
        <v>167</v>
      </c>
      <c r="O401" s="5" t="s">
        <v>185</v>
      </c>
      <c r="P401" s="5" t="s">
        <v>555</v>
      </c>
      <c r="Q401" s="5" t="s">
        <v>555</v>
      </c>
      <c r="R401" s="6">
        <v>42892.468055555553</v>
      </c>
      <c r="S401" s="6">
        <v>42893.560416666667</v>
      </c>
      <c r="T401" s="6">
        <v>43588.409722222219</v>
      </c>
      <c r="U401" s="6">
        <v>42893.560416666667</v>
      </c>
      <c r="AC401" s="5">
        <v>0</v>
      </c>
      <c r="AH401" s="5" t="s">
        <v>12325</v>
      </c>
      <c r="AJ401" s="5" t="s">
        <v>185</v>
      </c>
      <c r="AK401" s="5" t="s">
        <v>555</v>
      </c>
      <c r="DE401" s="5" t="s">
        <v>9631</v>
      </c>
      <c r="FM401" s="5" t="s">
        <v>12324</v>
      </c>
      <c r="FN401" s="5">
        <v>9.2233720368547697E+18</v>
      </c>
      <c r="FV401" s="5" t="s">
        <v>662</v>
      </c>
      <c r="FX401" s="5" t="s">
        <v>9750</v>
      </c>
      <c r="HC401" s="5" t="s">
        <v>12323</v>
      </c>
    </row>
    <row r="402" spans="1:217" s="5" customFormat="1" x14ac:dyDescent="0.2">
      <c r="A402" s="5" t="s">
        <v>12322</v>
      </c>
      <c r="B402" s="5" t="s">
        <v>12321</v>
      </c>
      <c r="C402" s="5">
        <v>240461</v>
      </c>
      <c r="E402" s="5" t="s">
        <v>166</v>
      </c>
      <c r="F402" s="5" t="s">
        <v>167</v>
      </c>
      <c r="G402" s="5" t="s">
        <v>168</v>
      </c>
      <c r="H402" s="5" t="s">
        <v>169</v>
      </c>
      <c r="I402" s="5" t="s">
        <v>170</v>
      </c>
      <c r="J402" s="5" t="s">
        <v>171</v>
      </c>
      <c r="M402" s="5" t="s">
        <v>172</v>
      </c>
      <c r="N402" s="5" t="s">
        <v>167</v>
      </c>
      <c r="O402" s="5" t="s">
        <v>671</v>
      </c>
      <c r="P402" s="5" t="s">
        <v>668</v>
      </c>
      <c r="Q402" s="5" t="s">
        <v>668</v>
      </c>
      <c r="R402" s="6">
        <v>42892.408333333333</v>
      </c>
      <c r="S402" s="6">
        <v>42978.401388888888</v>
      </c>
      <c r="T402" s="6">
        <v>43588.409722222219</v>
      </c>
      <c r="U402" s="6">
        <v>42978.401388888888</v>
      </c>
      <c r="Y402" s="5" t="s">
        <v>1640</v>
      </c>
      <c r="AC402" s="5">
        <v>0</v>
      </c>
      <c r="AH402" s="5" t="s">
        <v>12320</v>
      </c>
      <c r="AJ402" s="5" t="s">
        <v>668</v>
      </c>
      <c r="DE402" s="5" t="s">
        <v>9631</v>
      </c>
      <c r="FM402" s="5" t="s">
        <v>12319</v>
      </c>
      <c r="FN402" s="5">
        <v>9.2233720368547697E+18</v>
      </c>
      <c r="FV402" s="5" t="s">
        <v>662</v>
      </c>
      <c r="FX402" s="5" t="s">
        <v>11660</v>
      </c>
      <c r="FY402" s="5" t="s">
        <v>10662</v>
      </c>
      <c r="GI402" s="5">
        <v>1</v>
      </c>
    </row>
    <row r="403" spans="1:217" s="5" customFormat="1" x14ac:dyDescent="0.2">
      <c r="A403" s="5" t="s">
        <v>12318</v>
      </c>
      <c r="B403" s="5" t="s">
        <v>12317</v>
      </c>
      <c r="C403" s="5">
        <v>236726</v>
      </c>
      <c r="E403" s="5" t="s">
        <v>166</v>
      </c>
      <c r="F403" s="5" t="s">
        <v>553</v>
      </c>
      <c r="G403" s="5" t="s">
        <v>168</v>
      </c>
      <c r="H403" s="5" t="s">
        <v>169</v>
      </c>
      <c r="I403" s="5" t="s">
        <v>170</v>
      </c>
      <c r="J403" s="5" t="s">
        <v>171</v>
      </c>
      <c r="M403" s="5" t="s">
        <v>172</v>
      </c>
      <c r="P403" s="5" t="s">
        <v>555</v>
      </c>
      <c r="Q403" s="5">
        <v>1110204</v>
      </c>
      <c r="R403" s="6">
        <v>42891.558333333334</v>
      </c>
      <c r="S403" s="6">
        <v>43362.64166666667</v>
      </c>
      <c r="T403" s="6">
        <v>43588.409722222219</v>
      </c>
      <c r="Y403" s="5" t="s">
        <v>615</v>
      </c>
      <c r="AC403" s="5">
        <v>0</v>
      </c>
      <c r="AH403" s="5" t="s">
        <v>12316</v>
      </c>
      <c r="AJ403" s="5">
        <v>1110204</v>
      </c>
      <c r="CH403" s="5" t="s">
        <v>12315</v>
      </c>
      <c r="DE403" s="5" t="s">
        <v>9631</v>
      </c>
      <c r="EB403" s="5" t="s">
        <v>10086</v>
      </c>
      <c r="FM403" s="5" t="s">
        <v>12314</v>
      </c>
      <c r="FN403" s="5">
        <v>9.2233720368547697E+18</v>
      </c>
      <c r="FV403" s="5" t="s">
        <v>662</v>
      </c>
      <c r="GI403" s="5">
        <v>2</v>
      </c>
    </row>
    <row r="404" spans="1:217" s="5" customFormat="1" x14ac:dyDescent="0.2">
      <c r="A404" s="5" t="s">
        <v>12313</v>
      </c>
      <c r="B404" s="5" t="s">
        <v>12312</v>
      </c>
      <c r="C404" s="5">
        <v>235732</v>
      </c>
      <c r="E404" s="5" t="s">
        <v>166</v>
      </c>
      <c r="F404" s="5" t="s">
        <v>167</v>
      </c>
      <c r="G404" s="5" t="s">
        <v>168</v>
      </c>
      <c r="H404" s="5" t="s">
        <v>169</v>
      </c>
      <c r="I404" s="5" t="s">
        <v>170</v>
      </c>
      <c r="J404" s="5" t="s">
        <v>171</v>
      </c>
      <c r="M404" s="5" t="s">
        <v>172</v>
      </c>
      <c r="N404" s="5" t="s">
        <v>167</v>
      </c>
      <c r="O404" s="5" t="s">
        <v>184</v>
      </c>
      <c r="P404" s="5" t="s">
        <v>184</v>
      </c>
      <c r="Q404" s="5" t="s">
        <v>184</v>
      </c>
      <c r="R404" s="6">
        <v>42891.338888888888</v>
      </c>
      <c r="S404" s="6">
        <v>42891.606249999997</v>
      </c>
      <c r="T404" s="6">
        <v>43588.409722222219</v>
      </c>
      <c r="U404" s="6">
        <v>42891.606249999997</v>
      </c>
      <c r="W404" s="5" t="s">
        <v>12187</v>
      </c>
      <c r="Y404" s="5" t="s">
        <v>9542</v>
      </c>
      <c r="AC404" s="5">
        <v>0</v>
      </c>
      <c r="AH404" s="5" t="s">
        <v>12311</v>
      </c>
      <c r="AJ404" s="5" t="s">
        <v>184</v>
      </c>
      <c r="CH404" s="5" t="s">
        <v>12310</v>
      </c>
      <c r="DE404" s="5" t="s">
        <v>9631</v>
      </c>
      <c r="FM404" s="5" t="s">
        <v>12309</v>
      </c>
      <c r="FN404" s="5">
        <v>9.2233720368547697E+18</v>
      </c>
      <c r="FV404" s="5" t="s">
        <v>662</v>
      </c>
      <c r="FX404" s="5" t="s">
        <v>9750</v>
      </c>
      <c r="GI404" s="5">
        <v>1</v>
      </c>
    </row>
    <row r="405" spans="1:217" s="5" customFormat="1" x14ac:dyDescent="0.2">
      <c r="A405" s="5" t="s">
        <v>12307</v>
      </c>
      <c r="B405" s="5" t="s">
        <v>12308</v>
      </c>
      <c r="C405" s="5">
        <v>223746</v>
      </c>
      <c r="E405" s="5" t="s">
        <v>166</v>
      </c>
      <c r="F405" s="5" t="s">
        <v>167</v>
      </c>
      <c r="G405" s="5" t="s">
        <v>168</v>
      </c>
      <c r="H405" s="5" t="s">
        <v>169</v>
      </c>
      <c r="I405" s="5" t="s">
        <v>170</v>
      </c>
      <c r="J405" s="5" t="s">
        <v>171</v>
      </c>
      <c r="M405" s="5" t="s">
        <v>172</v>
      </c>
      <c r="N405" s="5" t="s">
        <v>167</v>
      </c>
      <c r="O405" s="5" t="s">
        <v>184</v>
      </c>
      <c r="P405" s="5">
        <v>1110204</v>
      </c>
      <c r="Q405" s="5">
        <v>1110204</v>
      </c>
      <c r="R405" s="6">
        <v>42888.573611111111</v>
      </c>
      <c r="S405" s="6">
        <v>42899.558333333334</v>
      </c>
      <c r="T405" s="6">
        <v>43588.409722222219</v>
      </c>
      <c r="U405" s="6">
        <v>42899.558333333334</v>
      </c>
      <c r="W405" s="5" t="s">
        <v>12187</v>
      </c>
      <c r="Y405" s="5" t="s">
        <v>9542</v>
      </c>
      <c r="AC405" s="5">
        <v>0</v>
      </c>
      <c r="AH405" s="5" t="s">
        <v>12307</v>
      </c>
      <c r="AJ405" s="5">
        <v>1110204</v>
      </c>
      <c r="CH405" s="5" t="s">
        <v>12306</v>
      </c>
      <c r="DE405" s="5" t="s">
        <v>9631</v>
      </c>
      <c r="FM405" s="5" t="s">
        <v>12305</v>
      </c>
      <c r="FN405" s="5">
        <v>9.2233720368547697E+18</v>
      </c>
      <c r="FV405" s="5" t="s">
        <v>662</v>
      </c>
      <c r="FX405" s="5" t="s">
        <v>9750</v>
      </c>
      <c r="GI405" s="5">
        <v>1</v>
      </c>
    </row>
    <row r="406" spans="1:217" s="5" customFormat="1" x14ac:dyDescent="0.2">
      <c r="A406" s="5" t="s">
        <v>12304</v>
      </c>
      <c r="B406" s="5" t="s">
        <v>12303</v>
      </c>
      <c r="C406" s="5">
        <v>223261</v>
      </c>
      <c r="E406" s="5" t="s">
        <v>166</v>
      </c>
      <c r="F406" s="5" t="s">
        <v>167</v>
      </c>
      <c r="G406" s="5" t="s">
        <v>168</v>
      </c>
      <c r="H406" s="5" t="s">
        <v>169</v>
      </c>
      <c r="I406" s="5" t="s">
        <v>170</v>
      </c>
      <c r="J406" s="5" t="s">
        <v>171</v>
      </c>
      <c r="M406" s="5" t="s">
        <v>172</v>
      </c>
      <c r="N406" s="5" t="s">
        <v>167</v>
      </c>
      <c r="O406" s="5" t="s">
        <v>184</v>
      </c>
      <c r="P406" s="5">
        <v>1110204</v>
      </c>
      <c r="Q406" s="5">
        <v>1110204</v>
      </c>
      <c r="R406" s="6">
        <v>42888.470138888886</v>
      </c>
      <c r="S406" s="6">
        <v>42899.429861111108</v>
      </c>
      <c r="T406" s="6">
        <v>43588.409722222219</v>
      </c>
      <c r="U406" s="6">
        <v>42893.415972222225</v>
      </c>
      <c r="W406" s="5" t="s">
        <v>11006</v>
      </c>
      <c r="Y406" s="5" t="s">
        <v>615</v>
      </c>
      <c r="AC406" s="5">
        <v>0</v>
      </c>
      <c r="AH406" s="5" t="s">
        <v>12302</v>
      </c>
      <c r="AJ406" s="5">
        <v>1110204</v>
      </c>
      <c r="CH406" s="5" t="s">
        <v>12301</v>
      </c>
      <c r="DE406" s="5" t="s">
        <v>9631</v>
      </c>
      <c r="EB406" s="5" t="s">
        <v>9058</v>
      </c>
      <c r="FM406" s="5" t="s">
        <v>12300</v>
      </c>
      <c r="FN406" s="5">
        <v>9.2233720368547697E+18</v>
      </c>
      <c r="FV406" s="5" t="s">
        <v>662</v>
      </c>
      <c r="FX406" s="5" t="s">
        <v>9750</v>
      </c>
      <c r="GI406" s="5">
        <v>1</v>
      </c>
    </row>
    <row r="407" spans="1:217" s="5" customFormat="1" x14ac:dyDescent="0.2">
      <c r="A407" s="5" t="s">
        <v>12299</v>
      </c>
      <c r="B407" s="5" t="s">
        <v>12298</v>
      </c>
      <c r="C407" s="5">
        <v>223141</v>
      </c>
      <c r="E407" s="5" t="s">
        <v>166</v>
      </c>
      <c r="F407" s="5" t="s">
        <v>167</v>
      </c>
      <c r="G407" s="5" t="s">
        <v>168</v>
      </c>
      <c r="H407" s="5" t="s">
        <v>169</v>
      </c>
      <c r="I407" s="5" t="s">
        <v>170</v>
      </c>
      <c r="J407" s="5" t="s">
        <v>171</v>
      </c>
      <c r="M407" s="5" t="s">
        <v>172</v>
      </c>
      <c r="N407" s="5" t="s">
        <v>167</v>
      </c>
      <c r="O407" s="5" t="s">
        <v>184</v>
      </c>
      <c r="P407" s="5" t="s">
        <v>171</v>
      </c>
      <c r="Q407" s="5" t="s">
        <v>171</v>
      </c>
      <c r="R407" s="6">
        <v>42888.444444444445</v>
      </c>
      <c r="S407" s="6">
        <v>42900.648611111108</v>
      </c>
      <c r="T407" s="6">
        <v>43588.409722222219</v>
      </c>
      <c r="U407" s="6">
        <v>42900.648611111108</v>
      </c>
      <c r="W407" s="5" t="s">
        <v>9753</v>
      </c>
      <c r="Y407" s="5" t="s">
        <v>5845</v>
      </c>
      <c r="AC407" s="5">
        <v>0</v>
      </c>
      <c r="AH407" s="5" t="s">
        <v>12297</v>
      </c>
      <c r="AJ407" s="5" t="s">
        <v>171</v>
      </c>
      <c r="BG407" s="5" t="s">
        <v>12293</v>
      </c>
      <c r="CH407" s="5" t="s">
        <v>12296</v>
      </c>
      <c r="DE407" s="5" t="s">
        <v>9631</v>
      </c>
      <c r="FM407" s="5" t="s">
        <v>12295</v>
      </c>
      <c r="FN407" s="5">
        <v>9.2233720368547697E+18</v>
      </c>
      <c r="FV407" s="5" t="s">
        <v>662</v>
      </c>
      <c r="FX407" s="5" t="s">
        <v>9750</v>
      </c>
      <c r="GI407" s="5">
        <v>1</v>
      </c>
    </row>
    <row r="408" spans="1:217" s="5" customFormat="1" x14ac:dyDescent="0.2">
      <c r="A408" s="5" t="s">
        <v>12294</v>
      </c>
      <c r="B408" s="5" t="s">
        <v>12293</v>
      </c>
      <c r="C408" s="5">
        <v>222968</v>
      </c>
      <c r="E408" s="5" t="s">
        <v>166</v>
      </c>
      <c r="F408" s="5" t="s">
        <v>167</v>
      </c>
      <c r="G408" s="5" t="s">
        <v>168</v>
      </c>
      <c r="H408" s="5" t="s">
        <v>169</v>
      </c>
      <c r="I408" s="5" t="s">
        <v>170</v>
      </c>
      <c r="J408" s="5" t="s">
        <v>171</v>
      </c>
      <c r="M408" s="5" t="s">
        <v>172</v>
      </c>
      <c r="N408" s="5" t="s">
        <v>167</v>
      </c>
      <c r="O408" s="5" t="s">
        <v>184</v>
      </c>
      <c r="P408" s="5" t="s">
        <v>171</v>
      </c>
      <c r="Q408" s="5" t="s">
        <v>171</v>
      </c>
      <c r="R408" s="6">
        <v>42888.406944444447</v>
      </c>
      <c r="S408" s="6">
        <v>42962.390277777777</v>
      </c>
      <c r="T408" s="6">
        <v>43588.409722222219</v>
      </c>
      <c r="U408" s="6">
        <v>42909.786805555559</v>
      </c>
      <c r="Y408" s="5" t="s">
        <v>1074</v>
      </c>
      <c r="AC408" s="5">
        <v>0</v>
      </c>
      <c r="AH408" s="5" t="s">
        <v>12292</v>
      </c>
      <c r="AJ408" s="5">
        <v>1110204</v>
      </c>
      <c r="AK408" s="5" t="s">
        <v>184</v>
      </c>
      <c r="AL408" s="5" t="s">
        <v>171</v>
      </c>
      <c r="AM408" s="5" t="s">
        <v>668</v>
      </c>
      <c r="BU408" s="5" t="s">
        <v>12291</v>
      </c>
      <c r="CH408" s="5" t="s">
        <v>12290</v>
      </c>
      <c r="DE408" s="5" t="s">
        <v>9631</v>
      </c>
      <c r="FM408" s="5" t="s">
        <v>12289</v>
      </c>
      <c r="FN408" s="5">
        <v>9.2233720368547697E+18</v>
      </c>
      <c r="FV408" s="5" t="s">
        <v>662</v>
      </c>
      <c r="FX408" s="5" t="s">
        <v>11660</v>
      </c>
      <c r="GI408" s="5">
        <v>1</v>
      </c>
      <c r="HC408" s="5" t="s">
        <v>12288</v>
      </c>
      <c r="HD408" s="5" t="s">
        <v>12287</v>
      </c>
      <c r="HE408" s="5" t="s">
        <v>12286</v>
      </c>
      <c r="HF408" s="5" t="s">
        <v>12285</v>
      </c>
      <c r="HG408" s="5" t="s">
        <v>12284</v>
      </c>
      <c r="HH408" s="5" t="s">
        <v>12283</v>
      </c>
      <c r="HI408" s="5" t="s">
        <v>12282</v>
      </c>
    </row>
    <row r="409" spans="1:217" s="5" customFormat="1" x14ac:dyDescent="0.2">
      <c r="A409" s="5" t="s">
        <v>12281</v>
      </c>
      <c r="B409" s="5" t="s">
        <v>12280</v>
      </c>
      <c r="C409" s="5">
        <v>219640</v>
      </c>
      <c r="E409" s="5" t="s">
        <v>166</v>
      </c>
      <c r="F409" s="5" t="s">
        <v>167</v>
      </c>
      <c r="G409" s="5" t="s">
        <v>168</v>
      </c>
      <c r="H409" s="5" t="s">
        <v>169</v>
      </c>
      <c r="I409" s="5" t="s">
        <v>170</v>
      </c>
      <c r="J409" s="5" t="s">
        <v>171</v>
      </c>
      <c r="M409" s="5" t="s">
        <v>172</v>
      </c>
      <c r="N409" s="5" t="s">
        <v>167</v>
      </c>
      <c r="O409" s="5" t="s">
        <v>668</v>
      </c>
      <c r="P409" s="5" t="s">
        <v>668</v>
      </c>
      <c r="Q409" s="5" t="s">
        <v>668</v>
      </c>
      <c r="R409" s="6">
        <v>42887.640972222223</v>
      </c>
      <c r="S409" s="6">
        <v>42900.451388888891</v>
      </c>
      <c r="T409" s="6">
        <v>43588.409722222219</v>
      </c>
      <c r="U409" s="6">
        <v>42900.451388888891</v>
      </c>
      <c r="AC409" s="5">
        <v>0</v>
      </c>
      <c r="AH409" s="5" t="s">
        <v>12279</v>
      </c>
      <c r="AJ409" s="5" t="s">
        <v>668</v>
      </c>
      <c r="DE409" s="5" t="s">
        <v>9631</v>
      </c>
      <c r="EB409" s="5" t="s">
        <v>9058</v>
      </c>
      <c r="FM409" s="5" t="s">
        <v>12278</v>
      </c>
      <c r="FN409" s="5">
        <v>9.2233720368547697E+18</v>
      </c>
      <c r="FV409" s="5" t="s">
        <v>662</v>
      </c>
      <c r="FX409" s="5" t="s">
        <v>9750</v>
      </c>
      <c r="GI409" s="5">
        <v>2</v>
      </c>
    </row>
    <row r="410" spans="1:217" s="5" customFormat="1" x14ac:dyDescent="0.2">
      <c r="A410" s="5" t="s">
        <v>12277</v>
      </c>
      <c r="B410" s="5" t="s">
        <v>12108</v>
      </c>
      <c r="C410" s="5">
        <v>219639</v>
      </c>
      <c r="E410" s="5" t="s">
        <v>166</v>
      </c>
      <c r="F410" s="5" t="s">
        <v>167</v>
      </c>
      <c r="G410" s="5" t="s">
        <v>168</v>
      </c>
      <c r="H410" s="5" t="s">
        <v>169</v>
      </c>
      <c r="I410" s="5" t="s">
        <v>170</v>
      </c>
      <c r="J410" s="5" t="s">
        <v>171</v>
      </c>
      <c r="M410" s="5" t="s">
        <v>172</v>
      </c>
      <c r="N410" s="5" t="s">
        <v>167</v>
      </c>
      <c r="O410" s="5" t="s">
        <v>614</v>
      </c>
      <c r="P410" s="5" t="s">
        <v>668</v>
      </c>
      <c r="Q410" s="5" t="s">
        <v>668</v>
      </c>
      <c r="R410" s="6">
        <v>42887.640972222223</v>
      </c>
      <c r="S410" s="6">
        <v>42906.495833333334</v>
      </c>
      <c r="T410" s="6">
        <v>43588.409722222219</v>
      </c>
      <c r="U410" s="6">
        <v>42906.495833333334</v>
      </c>
      <c r="Y410" s="5" t="s">
        <v>5845</v>
      </c>
      <c r="Z410" s="5" t="s">
        <v>1640</v>
      </c>
      <c r="AC410" s="5">
        <v>0</v>
      </c>
      <c r="AH410" s="5" t="s">
        <v>12276</v>
      </c>
      <c r="AJ410" s="5" t="s">
        <v>668</v>
      </c>
      <c r="DE410" s="5" t="s">
        <v>9631</v>
      </c>
      <c r="EB410" s="5" t="s">
        <v>9058</v>
      </c>
      <c r="FM410" s="5" t="s">
        <v>12275</v>
      </c>
      <c r="FN410" s="5">
        <v>9.2233720368547697E+18</v>
      </c>
      <c r="FV410" s="5" t="s">
        <v>662</v>
      </c>
      <c r="FX410" s="5" t="s">
        <v>9750</v>
      </c>
      <c r="FY410" s="5" t="s">
        <v>11660</v>
      </c>
      <c r="GI410" s="5">
        <v>3</v>
      </c>
    </row>
    <row r="411" spans="1:217" s="5" customFormat="1" x14ac:dyDescent="0.2">
      <c r="A411" s="5" t="s">
        <v>12274</v>
      </c>
      <c r="B411" s="5" t="s">
        <v>12273</v>
      </c>
      <c r="C411" s="5">
        <v>219635</v>
      </c>
      <c r="E411" s="5" t="s">
        <v>166</v>
      </c>
      <c r="F411" s="5" t="s">
        <v>167</v>
      </c>
      <c r="G411" s="5" t="s">
        <v>168</v>
      </c>
      <c r="H411" s="5" t="s">
        <v>169</v>
      </c>
      <c r="I411" s="5" t="s">
        <v>170</v>
      </c>
      <c r="J411" s="5" t="s">
        <v>171</v>
      </c>
      <c r="M411" s="5" t="s">
        <v>172</v>
      </c>
      <c r="N411" s="5" t="s">
        <v>167</v>
      </c>
      <c r="O411" s="5" t="s">
        <v>614</v>
      </c>
      <c r="P411" s="5" t="s">
        <v>668</v>
      </c>
      <c r="Q411" s="5" t="s">
        <v>668</v>
      </c>
      <c r="R411" s="6">
        <v>42887.640277777777</v>
      </c>
      <c r="S411" s="6">
        <v>42894.410416666666</v>
      </c>
      <c r="T411" s="6">
        <v>43588.409722222219</v>
      </c>
      <c r="U411" s="6">
        <v>42894.410416666666</v>
      </c>
      <c r="Y411" s="5" t="s">
        <v>1074</v>
      </c>
      <c r="AC411" s="5">
        <v>0</v>
      </c>
      <c r="AH411" s="5" t="s">
        <v>12272</v>
      </c>
      <c r="AJ411" s="5" t="s">
        <v>668</v>
      </c>
      <c r="DE411" s="5" t="s">
        <v>9631</v>
      </c>
      <c r="EB411" s="5" t="s">
        <v>9058</v>
      </c>
      <c r="FM411" s="5" t="s">
        <v>12271</v>
      </c>
      <c r="FN411" s="5">
        <v>9.2233720368547697E+18</v>
      </c>
      <c r="FV411" s="5" t="s">
        <v>662</v>
      </c>
      <c r="FX411" s="5" t="s">
        <v>9750</v>
      </c>
      <c r="GI411" s="5">
        <v>3</v>
      </c>
    </row>
    <row r="412" spans="1:217" s="5" customFormat="1" x14ac:dyDescent="0.2">
      <c r="A412" s="5" t="s">
        <v>12270</v>
      </c>
      <c r="B412" s="5" t="s">
        <v>12269</v>
      </c>
      <c r="C412" s="5">
        <v>219631</v>
      </c>
      <c r="E412" s="5" t="s">
        <v>166</v>
      </c>
      <c r="F412" s="5" t="s">
        <v>167</v>
      </c>
      <c r="G412" s="5" t="s">
        <v>168</v>
      </c>
      <c r="H412" s="5" t="s">
        <v>169</v>
      </c>
      <c r="I412" s="5" t="s">
        <v>170</v>
      </c>
      <c r="J412" s="5" t="s">
        <v>171</v>
      </c>
      <c r="M412" s="5" t="s">
        <v>172</v>
      </c>
      <c r="N412" s="5" t="s">
        <v>167</v>
      </c>
      <c r="O412" s="5" t="s">
        <v>668</v>
      </c>
      <c r="P412" s="5" t="s">
        <v>668</v>
      </c>
      <c r="Q412" s="5" t="s">
        <v>668</v>
      </c>
      <c r="R412" s="6">
        <v>42887.63958333333</v>
      </c>
      <c r="S412" s="6">
        <v>42898.404861111114</v>
      </c>
      <c r="T412" s="6">
        <v>43588.409722222219</v>
      </c>
      <c r="U412" s="6">
        <v>42898.404861111114</v>
      </c>
      <c r="Y412" s="5" t="s">
        <v>12110</v>
      </c>
      <c r="AC412" s="5">
        <v>0</v>
      </c>
      <c r="AH412" s="5" t="s">
        <v>12268</v>
      </c>
      <c r="AJ412" s="5" t="s">
        <v>668</v>
      </c>
      <c r="DE412" s="5" t="s">
        <v>9631</v>
      </c>
      <c r="EB412" s="5" t="s">
        <v>9058</v>
      </c>
      <c r="FM412" s="5" t="s">
        <v>12267</v>
      </c>
      <c r="FN412" s="5">
        <v>9.2233720368547697E+18</v>
      </c>
      <c r="FV412" s="5" t="s">
        <v>662</v>
      </c>
      <c r="FX412" s="5" t="s">
        <v>9750</v>
      </c>
      <c r="GI412" s="5">
        <v>5</v>
      </c>
    </row>
    <row r="413" spans="1:217" s="5" customFormat="1" x14ac:dyDescent="0.2">
      <c r="A413" s="5" t="s">
        <v>12264</v>
      </c>
      <c r="B413" s="5" t="s">
        <v>12266</v>
      </c>
      <c r="C413" s="5">
        <v>219501</v>
      </c>
      <c r="E413" s="5" t="s">
        <v>166</v>
      </c>
      <c r="F413" s="5" t="s">
        <v>167</v>
      </c>
      <c r="G413" s="5" t="s">
        <v>168</v>
      </c>
      <c r="H413" s="5" t="s">
        <v>169</v>
      </c>
      <c r="I413" s="5" t="s">
        <v>170</v>
      </c>
      <c r="J413" s="5" t="s">
        <v>171</v>
      </c>
      <c r="M413" s="5" t="s">
        <v>172</v>
      </c>
      <c r="N413" s="5" t="s">
        <v>167</v>
      </c>
      <c r="O413" s="5" t="s">
        <v>671</v>
      </c>
      <c r="P413" s="5">
        <v>1110204</v>
      </c>
      <c r="Q413" s="5">
        <v>1110204</v>
      </c>
      <c r="R413" s="6">
        <v>42887.61041666667</v>
      </c>
      <c r="S413" s="6">
        <v>42899.431250000001</v>
      </c>
      <c r="T413" s="6">
        <v>43588.409722222219</v>
      </c>
      <c r="U413" s="6">
        <v>42893.473611111112</v>
      </c>
      <c r="W413" s="5" t="s">
        <v>11006</v>
      </c>
      <c r="Y413" s="5" t="s">
        <v>615</v>
      </c>
      <c r="AC413" s="5">
        <v>0</v>
      </c>
      <c r="AH413" s="5" t="s">
        <v>12265</v>
      </c>
      <c r="AJ413" s="5">
        <v>1110204</v>
      </c>
      <c r="AK413" s="5" t="s">
        <v>668</v>
      </c>
      <c r="CH413" s="5" t="s">
        <v>12264</v>
      </c>
      <c r="DE413" s="5" t="s">
        <v>9631</v>
      </c>
      <c r="EB413" s="5" t="s">
        <v>9058</v>
      </c>
      <c r="FM413" s="5" t="s">
        <v>12263</v>
      </c>
      <c r="FN413" s="5">
        <v>9.2233720368547697E+18</v>
      </c>
      <c r="FV413" s="5" t="s">
        <v>662</v>
      </c>
      <c r="FX413" s="5" t="s">
        <v>9750</v>
      </c>
      <c r="HC413" s="5" t="s">
        <v>12262</v>
      </c>
    </row>
    <row r="414" spans="1:217" s="5" customFormat="1" x14ac:dyDescent="0.2">
      <c r="A414" s="5" t="s">
        <v>12261</v>
      </c>
      <c r="B414" s="5" t="s">
        <v>12260</v>
      </c>
      <c r="C414" s="5">
        <v>215289</v>
      </c>
      <c r="E414" s="5" t="s">
        <v>166</v>
      </c>
      <c r="F414" s="5" t="s">
        <v>167</v>
      </c>
      <c r="G414" s="5" t="s">
        <v>168</v>
      </c>
      <c r="H414" s="5" t="s">
        <v>169</v>
      </c>
      <c r="I414" s="5" t="s">
        <v>170</v>
      </c>
      <c r="J414" s="5" t="s">
        <v>171</v>
      </c>
      <c r="M414" s="5" t="s">
        <v>172</v>
      </c>
      <c r="N414" s="5" t="s">
        <v>167</v>
      </c>
      <c r="O414" s="5" t="s">
        <v>184</v>
      </c>
      <c r="P414" s="5" t="s">
        <v>184</v>
      </c>
      <c r="Q414" s="5" t="s">
        <v>184</v>
      </c>
      <c r="R414" s="6">
        <v>42886.649305555555</v>
      </c>
      <c r="S414" s="6">
        <v>42891.574305555558</v>
      </c>
      <c r="T414" s="6">
        <v>43588.409722222219</v>
      </c>
      <c r="U414" s="6">
        <v>42888.381249999999</v>
      </c>
      <c r="W414" s="5" t="s">
        <v>11745</v>
      </c>
      <c r="Y414" s="5" t="s">
        <v>5845</v>
      </c>
      <c r="AC414" s="5">
        <v>0</v>
      </c>
      <c r="AH414" s="5" t="s">
        <v>12259</v>
      </c>
      <c r="AJ414" s="5" t="s">
        <v>184</v>
      </c>
      <c r="CH414" s="5" t="s">
        <v>12258</v>
      </c>
      <c r="DE414" s="5" t="s">
        <v>9631</v>
      </c>
      <c r="FM414" s="5" t="s">
        <v>12257</v>
      </c>
      <c r="FN414" s="5">
        <v>9.2233720368547697E+18</v>
      </c>
      <c r="FV414" s="5" t="s">
        <v>662</v>
      </c>
      <c r="FX414" s="5" t="s">
        <v>9750</v>
      </c>
      <c r="GI414" s="5">
        <v>1</v>
      </c>
    </row>
    <row r="415" spans="1:217" s="5" customFormat="1" x14ac:dyDescent="0.2">
      <c r="A415" s="5" t="s">
        <v>12256</v>
      </c>
      <c r="B415" s="5" t="s">
        <v>12255</v>
      </c>
      <c r="C415" s="5">
        <v>215247</v>
      </c>
      <c r="E415" s="5" t="s">
        <v>166</v>
      </c>
      <c r="F415" s="5" t="s">
        <v>167</v>
      </c>
      <c r="G415" s="5" t="s">
        <v>168</v>
      </c>
      <c r="H415" s="5" t="s">
        <v>169</v>
      </c>
      <c r="I415" s="5" t="s">
        <v>170</v>
      </c>
      <c r="J415" s="5" t="s">
        <v>171</v>
      </c>
      <c r="M415" s="5" t="s">
        <v>172</v>
      </c>
      <c r="N415" s="5" t="s">
        <v>167</v>
      </c>
      <c r="O415" s="5" t="s">
        <v>671</v>
      </c>
      <c r="P415" s="5">
        <v>1110204</v>
      </c>
      <c r="Q415" s="5">
        <v>1110204</v>
      </c>
      <c r="R415" s="6">
        <v>42886.640277777777</v>
      </c>
      <c r="S415" s="6">
        <v>42900.647916666669</v>
      </c>
      <c r="T415" s="6">
        <v>43588.409722222219</v>
      </c>
      <c r="U415" s="6">
        <v>42900.647916666669</v>
      </c>
      <c r="AC415" s="5">
        <v>0</v>
      </c>
      <c r="AH415" s="5" t="s">
        <v>12254</v>
      </c>
      <c r="AJ415" s="5">
        <v>1110204</v>
      </c>
      <c r="BG415" s="5" t="s">
        <v>11455</v>
      </c>
      <c r="DE415" s="5" t="s">
        <v>9631</v>
      </c>
      <c r="EB415" s="5" t="s">
        <v>9058</v>
      </c>
      <c r="FM415" s="5" t="s">
        <v>12253</v>
      </c>
      <c r="FN415" s="5">
        <v>9.2233720368547697E+18</v>
      </c>
      <c r="FV415" s="5" t="s">
        <v>662</v>
      </c>
      <c r="FX415" s="5" t="s">
        <v>9750</v>
      </c>
      <c r="GI415" s="5">
        <v>2</v>
      </c>
    </row>
    <row r="416" spans="1:217" s="5" customFormat="1" x14ac:dyDescent="0.2">
      <c r="A416" s="5" t="s">
        <v>12252</v>
      </c>
      <c r="B416" s="5" t="s">
        <v>12251</v>
      </c>
      <c r="C416" s="5">
        <v>214967</v>
      </c>
      <c r="E416" s="5" t="s">
        <v>166</v>
      </c>
      <c r="F416" s="5" t="s">
        <v>167</v>
      </c>
      <c r="G416" s="5" t="s">
        <v>168</v>
      </c>
      <c r="H416" s="5" t="s">
        <v>169</v>
      </c>
      <c r="I416" s="5" t="s">
        <v>170</v>
      </c>
      <c r="J416" s="5" t="s">
        <v>171</v>
      </c>
      <c r="M416" s="5" t="s">
        <v>172</v>
      </c>
      <c r="N416" s="5" t="s">
        <v>167</v>
      </c>
      <c r="P416" s="5" t="s">
        <v>668</v>
      </c>
      <c r="Q416" s="5" t="s">
        <v>668</v>
      </c>
      <c r="R416" s="6">
        <v>42886.580555555556</v>
      </c>
      <c r="S416" s="6">
        <v>42955.434027777781</v>
      </c>
      <c r="T416" s="6">
        <v>43588.409722222219</v>
      </c>
      <c r="U416" s="6">
        <v>42955.434027777781</v>
      </c>
      <c r="AC416" s="5">
        <v>0</v>
      </c>
      <c r="AH416" s="5" t="s">
        <v>12250</v>
      </c>
      <c r="AJ416" s="5" t="s">
        <v>668</v>
      </c>
      <c r="DE416" s="5" t="s">
        <v>9631</v>
      </c>
      <c r="EB416" s="5" t="s">
        <v>10689</v>
      </c>
      <c r="FM416" s="5" t="s">
        <v>12249</v>
      </c>
      <c r="FN416" s="5">
        <v>9.2233720368547697E+18</v>
      </c>
      <c r="FV416" s="5" t="s">
        <v>662</v>
      </c>
      <c r="GI416" s="5">
        <v>5</v>
      </c>
    </row>
    <row r="417" spans="1:215" s="5" customFormat="1" x14ac:dyDescent="0.2">
      <c r="A417" s="5" t="s">
        <v>12248</v>
      </c>
      <c r="B417" s="5" t="s">
        <v>12247</v>
      </c>
      <c r="C417" s="5">
        <v>214959</v>
      </c>
      <c r="E417" s="5" t="s">
        <v>166</v>
      </c>
      <c r="F417" s="5" t="s">
        <v>167</v>
      </c>
      <c r="G417" s="5" t="s">
        <v>168</v>
      </c>
      <c r="H417" s="5" t="s">
        <v>169</v>
      </c>
      <c r="I417" s="5" t="s">
        <v>170</v>
      </c>
      <c r="J417" s="5" t="s">
        <v>171</v>
      </c>
      <c r="M417" s="5" t="s">
        <v>172</v>
      </c>
      <c r="N417" s="5" t="s">
        <v>167</v>
      </c>
      <c r="P417" s="5" t="s">
        <v>668</v>
      </c>
      <c r="Q417" s="5" t="s">
        <v>668</v>
      </c>
      <c r="R417" s="6">
        <v>42886.57916666667</v>
      </c>
      <c r="S417" s="6">
        <v>42934.462500000001</v>
      </c>
      <c r="T417" s="6">
        <v>43588.409722222219</v>
      </c>
      <c r="U417" s="6">
        <v>42934.462500000001</v>
      </c>
      <c r="AC417" s="5">
        <v>0</v>
      </c>
      <c r="AH417" s="5" t="s">
        <v>12246</v>
      </c>
      <c r="AJ417" s="5" t="s">
        <v>668</v>
      </c>
      <c r="DE417" s="5" t="s">
        <v>9631</v>
      </c>
      <c r="EB417" s="5" t="s">
        <v>10689</v>
      </c>
      <c r="FM417" s="5" t="s">
        <v>12245</v>
      </c>
      <c r="FN417" s="5">
        <v>9.2233720368547697E+18</v>
      </c>
      <c r="FV417" s="5" t="s">
        <v>662</v>
      </c>
      <c r="FX417" s="5" t="s">
        <v>10687</v>
      </c>
      <c r="GI417" s="5">
        <v>3</v>
      </c>
    </row>
    <row r="418" spans="1:215" s="5" customFormat="1" x14ac:dyDescent="0.2">
      <c r="A418" s="5" t="s">
        <v>12244</v>
      </c>
      <c r="B418" s="5" t="s">
        <v>12243</v>
      </c>
      <c r="C418" s="5">
        <v>214465</v>
      </c>
      <c r="E418" s="5" t="s">
        <v>166</v>
      </c>
      <c r="F418" s="5" t="s">
        <v>167</v>
      </c>
      <c r="G418" s="5" t="s">
        <v>168</v>
      </c>
      <c r="H418" s="5" t="s">
        <v>169</v>
      </c>
      <c r="I418" s="5" t="s">
        <v>170</v>
      </c>
      <c r="J418" s="5" t="s">
        <v>171</v>
      </c>
      <c r="M418" s="5" t="s">
        <v>172</v>
      </c>
      <c r="N418" s="5" t="s">
        <v>167</v>
      </c>
      <c r="O418" s="5" t="s">
        <v>184</v>
      </c>
      <c r="P418" s="5" t="s">
        <v>184</v>
      </c>
      <c r="Q418" s="5" t="s">
        <v>184</v>
      </c>
      <c r="R418" s="6">
        <v>42886.473611111112</v>
      </c>
      <c r="S418" s="6">
        <v>42887.554166666669</v>
      </c>
      <c r="T418" s="6">
        <v>43588.409722222219</v>
      </c>
      <c r="U418" s="6">
        <v>42887.48541666667</v>
      </c>
      <c r="W418" s="5" t="s">
        <v>12237</v>
      </c>
      <c r="Y418" s="5" t="s">
        <v>9542</v>
      </c>
      <c r="AC418" s="5">
        <v>0</v>
      </c>
      <c r="AH418" s="5" t="s">
        <v>12242</v>
      </c>
      <c r="AJ418" s="5" t="s">
        <v>184</v>
      </c>
      <c r="CH418" s="5" t="s">
        <v>12241</v>
      </c>
      <c r="DE418" s="5" t="s">
        <v>9631</v>
      </c>
      <c r="EB418" s="5" t="s">
        <v>9058</v>
      </c>
      <c r="FM418" s="5" t="s">
        <v>12240</v>
      </c>
      <c r="FN418" s="5">
        <v>9.2233720368547697E+18</v>
      </c>
      <c r="FV418" s="5" t="s">
        <v>662</v>
      </c>
      <c r="FX418" s="5" t="s">
        <v>9750</v>
      </c>
      <c r="GI418" s="5">
        <v>1</v>
      </c>
    </row>
    <row r="419" spans="1:215" s="5" customFormat="1" x14ac:dyDescent="0.2">
      <c r="A419" s="5" t="s">
        <v>12239</v>
      </c>
      <c r="B419" s="5" t="s">
        <v>12238</v>
      </c>
      <c r="C419" s="5">
        <v>214418</v>
      </c>
      <c r="E419" s="5" t="s">
        <v>166</v>
      </c>
      <c r="F419" s="5" t="s">
        <v>167</v>
      </c>
      <c r="G419" s="5" t="s">
        <v>168</v>
      </c>
      <c r="H419" s="5" t="s">
        <v>169</v>
      </c>
      <c r="I419" s="5" t="s">
        <v>170</v>
      </c>
      <c r="J419" s="5" t="s">
        <v>171</v>
      </c>
      <c r="M419" s="5" t="s">
        <v>172</v>
      </c>
      <c r="N419" s="5" t="s">
        <v>167</v>
      </c>
      <c r="O419" s="5" t="s">
        <v>184</v>
      </c>
      <c r="P419" s="5" t="s">
        <v>184</v>
      </c>
      <c r="Q419" s="5" t="s">
        <v>184</v>
      </c>
      <c r="R419" s="6">
        <v>42886.463194444441</v>
      </c>
      <c r="S419" s="6">
        <v>42887.554166666669</v>
      </c>
      <c r="T419" s="6">
        <v>43588.409722222219</v>
      </c>
      <c r="U419" s="6">
        <v>42887.481249999997</v>
      </c>
      <c r="W419" s="5" t="s">
        <v>12237</v>
      </c>
      <c r="Y419" s="5" t="s">
        <v>9542</v>
      </c>
      <c r="AC419" s="5">
        <v>0</v>
      </c>
      <c r="AH419" s="5" t="s">
        <v>12236</v>
      </c>
      <c r="AJ419" s="5" t="s">
        <v>184</v>
      </c>
      <c r="CH419" s="5" t="s">
        <v>12235</v>
      </c>
      <c r="DE419" s="5" t="s">
        <v>9631</v>
      </c>
      <c r="EB419" s="5" t="s">
        <v>9058</v>
      </c>
      <c r="FM419" s="5" t="s">
        <v>12234</v>
      </c>
      <c r="FN419" s="5">
        <v>9.2233720368547697E+18</v>
      </c>
      <c r="FV419" s="5" t="s">
        <v>662</v>
      </c>
      <c r="FX419" s="5" t="s">
        <v>9750</v>
      </c>
      <c r="GI419" s="5">
        <v>1</v>
      </c>
    </row>
    <row r="420" spans="1:215" s="5" customFormat="1" x14ac:dyDescent="0.2">
      <c r="A420" s="5" t="s">
        <v>12233</v>
      </c>
      <c r="B420" s="5" t="s">
        <v>12232</v>
      </c>
      <c r="C420" s="5">
        <v>214211</v>
      </c>
      <c r="E420" s="5" t="s">
        <v>166</v>
      </c>
      <c r="F420" s="5" t="s">
        <v>167</v>
      </c>
      <c r="G420" s="5" t="s">
        <v>168</v>
      </c>
      <c r="H420" s="5" t="s">
        <v>169</v>
      </c>
      <c r="I420" s="5" t="s">
        <v>170</v>
      </c>
      <c r="J420" s="5" t="s">
        <v>171</v>
      </c>
      <c r="M420" s="5" t="s">
        <v>172</v>
      </c>
      <c r="N420" s="5" t="s">
        <v>167</v>
      </c>
      <c r="O420" s="5" t="s">
        <v>614</v>
      </c>
      <c r="P420" s="5">
        <v>1110204</v>
      </c>
      <c r="Q420" s="5">
        <v>1110204</v>
      </c>
      <c r="R420" s="6">
        <v>42886.422222222223</v>
      </c>
      <c r="S420" s="6">
        <v>42935.600694444445</v>
      </c>
      <c r="T420" s="6">
        <v>43588.409722222219</v>
      </c>
      <c r="U420" s="6">
        <v>42935.600694444445</v>
      </c>
      <c r="W420" s="5" t="s">
        <v>12231</v>
      </c>
      <c r="Y420" s="5" t="s">
        <v>615</v>
      </c>
      <c r="AC420" s="5">
        <v>0</v>
      </c>
      <c r="AH420" s="5" t="s">
        <v>12230</v>
      </c>
      <c r="AJ420" s="5">
        <v>1110204</v>
      </c>
      <c r="BU420" s="5" t="s">
        <v>12229</v>
      </c>
      <c r="CH420" s="5" t="s">
        <v>12228</v>
      </c>
      <c r="DE420" s="5" t="s">
        <v>9631</v>
      </c>
      <c r="FM420" s="5" t="s">
        <v>12227</v>
      </c>
      <c r="FN420" s="5">
        <v>9.2233720368547697E+18</v>
      </c>
      <c r="FV420" s="5" t="s">
        <v>662</v>
      </c>
      <c r="FX420" s="5" t="s">
        <v>11660</v>
      </c>
      <c r="FY420" s="5" t="s">
        <v>10664</v>
      </c>
      <c r="GI420" s="5">
        <v>3</v>
      </c>
      <c r="HC420" s="5" t="s">
        <v>12226</v>
      </c>
    </row>
    <row r="421" spans="1:215" s="5" customFormat="1" x14ac:dyDescent="0.2">
      <c r="A421" s="5" t="s">
        <v>12225</v>
      </c>
      <c r="B421" s="5" t="s">
        <v>12224</v>
      </c>
      <c r="C421" s="5">
        <v>214193</v>
      </c>
      <c r="E421" s="5" t="s">
        <v>166</v>
      </c>
      <c r="F421" s="5" t="s">
        <v>167</v>
      </c>
      <c r="G421" s="5" t="s">
        <v>168</v>
      </c>
      <c r="H421" s="5" t="s">
        <v>169</v>
      </c>
      <c r="I421" s="5" t="s">
        <v>170</v>
      </c>
      <c r="J421" s="5" t="s">
        <v>171</v>
      </c>
      <c r="M421" s="5" t="s">
        <v>172</v>
      </c>
      <c r="N421" s="5" t="s">
        <v>167</v>
      </c>
      <c r="O421" s="5" t="s">
        <v>614</v>
      </c>
      <c r="P421" s="5">
        <v>1110204</v>
      </c>
      <c r="Q421" s="5">
        <v>1110204</v>
      </c>
      <c r="R421" s="6">
        <v>42886.418749999997</v>
      </c>
      <c r="S421" s="6">
        <v>42929.365972222222</v>
      </c>
      <c r="T421" s="6">
        <v>43588.409722222219</v>
      </c>
      <c r="U421" s="6">
        <v>42929.365972222222</v>
      </c>
      <c r="AC421" s="5">
        <v>0</v>
      </c>
      <c r="AJ421" s="5">
        <v>1110204</v>
      </c>
      <c r="AK421" s="5" t="s">
        <v>614</v>
      </c>
      <c r="AL421" s="5" t="s">
        <v>555</v>
      </c>
      <c r="AM421" s="5" t="s">
        <v>668</v>
      </c>
      <c r="DE421" s="5" t="s">
        <v>9631</v>
      </c>
      <c r="EB421" s="5" t="s">
        <v>10909</v>
      </c>
      <c r="FM421" s="5" t="s">
        <v>12223</v>
      </c>
      <c r="FN421" s="5">
        <v>9.2233720368547697E+18</v>
      </c>
      <c r="FV421" s="5" t="s">
        <v>662</v>
      </c>
      <c r="FX421" s="5" t="s">
        <v>10687</v>
      </c>
      <c r="GI421" s="5">
        <v>1</v>
      </c>
      <c r="HC421" s="5" t="s">
        <v>12222</v>
      </c>
      <c r="HD421" s="5" t="s">
        <v>12221</v>
      </c>
      <c r="HE421" s="5" t="s">
        <v>12220</v>
      </c>
    </row>
    <row r="422" spans="1:215" s="5" customFormat="1" x14ac:dyDescent="0.2">
      <c r="A422" s="5" t="s">
        <v>12219</v>
      </c>
      <c r="B422" s="5" t="s">
        <v>12218</v>
      </c>
      <c r="C422" s="5">
        <v>212182</v>
      </c>
      <c r="E422" s="5" t="s">
        <v>166</v>
      </c>
      <c r="F422" s="5" t="s">
        <v>553</v>
      </c>
      <c r="G422" s="5" t="s">
        <v>168</v>
      </c>
      <c r="H422" s="5" t="s">
        <v>169</v>
      </c>
      <c r="I422" s="5" t="s">
        <v>170</v>
      </c>
      <c r="J422" s="5" t="s">
        <v>171</v>
      </c>
      <c r="M422" s="5" t="s">
        <v>172</v>
      </c>
      <c r="P422" s="5">
        <v>1110204</v>
      </c>
      <c r="Q422" s="5" t="s">
        <v>282</v>
      </c>
      <c r="R422" s="6">
        <v>42885.957638888889</v>
      </c>
      <c r="S422" s="6">
        <v>43553.579861111109</v>
      </c>
      <c r="T422" s="6">
        <v>43588.409722222219</v>
      </c>
      <c r="Y422" s="5" t="s">
        <v>1074</v>
      </c>
      <c r="Z422" s="5" t="s">
        <v>9899</v>
      </c>
      <c r="AC422" s="5">
        <v>0</v>
      </c>
      <c r="AD422" s="5" t="s">
        <v>12217</v>
      </c>
      <c r="AH422" s="5" t="s">
        <v>12216</v>
      </c>
      <c r="AJ422" s="5">
        <v>1119767</v>
      </c>
      <c r="AK422" s="5" t="s">
        <v>282</v>
      </c>
      <c r="BC422" s="5" t="s">
        <v>12215</v>
      </c>
      <c r="CH422" s="5" t="s">
        <v>12214</v>
      </c>
      <c r="DE422" s="5" t="s">
        <v>9631</v>
      </c>
      <c r="EB422" s="5" t="s">
        <v>8676</v>
      </c>
      <c r="FM422" s="5" t="s">
        <v>12213</v>
      </c>
      <c r="FN422" s="5">
        <v>9.2233720368547697E+18</v>
      </c>
      <c r="FV422" s="5" t="s">
        <v>662</v>
      </c>
      <c r="GI422" s="5">
        <v>2</v>
      </c>
      <c r="HC422" s="5" t="s">
        <v>12212</v>
      </c>
    </row>
    <row r="423" spans="1:215" s="5" customFormat="1" x14ac:dyDescent="0.2">
      <c r="A423" s="5" t="s">
        <v>12211</v>
      </c>
      <c r="B423" s="5" t="s">
        <v>12210</v>
      </c>
      <c r="C423" s="5">
        <v>210952</v>
      </c>
      <c r="E423" s="5" t="s">
        <v>166</v>
      </c>
      <c r="F423" s="5" t="s">
        <v>167</v>
      </c>
      <c r="G423" s="5" t="s">
        <v>168</v>
      </c>
      <c r="H423" s="5" t="s">
        <v>169</v>
      </c>
      <c r="I423" s="5" t="s">
        <v>170</v>
      </c>
      <c r="J423" s="5" t="s">
        <v>171</v>
      </c>
      <c r="M423" s="5" t="s">
        <v>172</v>
      </c>
      <c r="N423" s="5" t="s">
        <v>167</v>
      </c>
      <c r="O423" s="5" t="s">
        <v>614</v>
      </c>
      <c r="P423" s="5" t="s">
        <v>614</v>
      </c>
      <c r="Q423" s="5" t="s">
        <v>614</v>
      </c>
      <c r="R423" s="6">
        <v>42885.676388888889</v>
      </c>
      <c r="S423" s="6">
        <v>42887.488194444442</v>
      </c>
      <c r="T423" s="6">
        <v>43588.409722222219</v>
      </c>
      <c r="U423" s="6">
        <v>42887.488194444442</v>
      </c>
      <c r="AC423" s="5">
        <v>0</v>
      </c>
      <c r="AH423" s="5" t="s">
        <v>12209</v>
      </c>
      <c r="AJ423" s="5" t="s">
        <v>614</v>
      </c>
      <c r="DE423" s="5" t="s">
        <v>9631</v>
      </c>
      <c r="FM423" s="5" t="s">
        <v>12208</v>
      </c>
      <c r="FN423" s="5">
        <v>9.2233720368547697E+18</v>
      </c>
      <c r="FV423" s="5" t="s">
        <v>662</v>
      </c>
      <c r="FX423" s="5" t="s">
        <v>9750</v>
      </c>
      <c r="GI423" s="5">
        <v>2</v>
      </c>
    </row>
    <row r="424" spans="1:215" s="5" customFormat="1" x14ac:dyDescent="0.2">
      <c r="A424" s="5" t="s">
        <v>12207</v>
      </c>
      <c r="B424" s="5" t="s">
        <v>12206</v>
      </c>
      <c r="C424" s="5">
        <v>210933</v>
      </c>
      <c r="E424" s="5" t="s">
        <v>180</v>
      </c>
      <c r="F424" s="5" t="s">
        <v>167</v>
      </c>
      <c r="G424" s="5" t="s">
        <v>168</v>
      </c>
      <c r="H424" s="5" t="s">
        <v>169</v>
      </c>
      <c r="I424" s="5" t="s">
        <v>170</v>
      </c>
      <c r="J424" s="5" t="s">
        <v>171</v>
      </c>
      <c r="M424" s="5" t="s">
        <v>172</v>
      </c>
      <c r="N424" s="5" t="s">
        <v>167</v>
      </c>
      <c r="O424" s="5" t="s">
        <v>184</v>
      </c>
      <c r="P424" s="5">
        <v>1109751</v>
      </c>
      <c r="Q424" s="5">
        <v>1109751</v>
      </c>
      <c r="R424" s="6">
        <v>42885.672222222223</v>
      </c>
      <c r="S424" s="6">
        <v>42891.650694444441</v>
      </c>
      <c r="T424" s="6">
        <v>43588.409722222219</v>
      </c>
      <c r="U424" s="6">
        <v>42891.390277777777</v>
      </c>
      <c r="W424" s="5" t="s">
        <v>11745</v>
      </c>
      <c r="Y424" s="5" t="s">
        <v>5845</v>
      </c>
      <c r="AC424" s="5">
        <v>0</v>
      </c>
      <c r="AH424" s="5" t="s">
        <v>12205</v>
      </c>
      <c r="AJ424" s="5">
        <v>1109751</v>
      </c>
      <c r="AK424" s="5" t="s">
        <v>184</v>
      </c>
      <c r="DE424" s="5" t="s">
        <v>9631</v>
      </c>
      <c r="FM424" s="5" t="s">
        <v>12204</v>
      </c>
      <c r="FN424" s="5">
        <v>9.2233720368547697E+18</v>
      </c>
      <c r="FV424" s="5" t="s">
        <v>3548</v>
      </c>
      <c r="FX424" s="5" t="s">
        <v>9750</v>
      </c>
      <c r="GH424" s="5" t="s">
        <v>12203</v>
      </c>
      <c r="GI424" s="5">
        <v>1</v>
      </c>
      <c r="HC424" s="5" t="s">
        <v>12202</v>
      </c>
    </row>
    <row r="425" spans="1:215" s="5" customFormat="1" x14ac:dyDescent="0.2">
      <c r="A425" s="5" t="s">
        <v>12199</v>
      </c>
      <c r="B425" s="5" t="s">
        <v>12201</v>
      </c>
      <c r="C425" s="5">
        <v>210606</v>
      </c>
      <c r="E425" s="5" t="s">
        <v>166</v>
      </c>
      <c r="F425" s="5" t="s">
        <v>167</v>
      </c>
      <c r="G425" s="5" t="s">
        <v>168</v>
      </c>
      <c r="H425" s="5" t="s">
        <v>169</v>
      </c>
      <c r="I425" s="5" t="s">
        <v>170</v>
      </c>
      <c r="J425" s="5" t="s">
        <v>171</v>
      </c>
      <c r="M425" s="5" t="s">
        <v>172</v>
      </c>
      <c r="N425" s="5" t="s">
        <v>167</v>
      </c>
      <c r="O425" s="5" t="s">
        <v>184</v>
      </c>
      <c r="P425" s="5" t="s">
        <v>184</v>
      </c>
      <c r="Q425" s="5" t="s">
        <v>184</v>
      </c>
      <c r="R425" s="6">
        <v>42885.600694444445</v>
      </c>
      <c r="S425" s="6">
        <v>42886.456944444442</v>
      </c>
      <c r="T425" s="6">
        <v>43588.409722222219</v>
      </c>
      <c r="U425" s="6">
        <v>42886.456944444442</v>
      </c>
      <c r="W425" s="5" t="s">
        <v>12200</v>
      </c>
      <c r="Y425" s="5" t="s">
        <v>9542</v>
      </c>
      <c r="AC425" s="5">
        <v>0</v>
      </c>
      <c r="AH425" s="5" t="s">
        <v>12199</v>
      </c>
      <c r="AJ425" s="5" t="s">
        <v>184</v>
      </c>
      <c r="DE425" s="5" t="s">
        <v>9631</v>
      </c>
      <c r="FM425" s="5" t="s">
        <v>12198</v>
      </c>
      <c r="FN425" s="5">
        <v>9.2233720368547697E+18</v>
      </c>
      <c r="FV425" s="5" t="s">
        <v>662</v>
      </c>
      <c r="FX425" s="5" t="s">
        <v>9615</v>
      </c>
      <c r="GI425" s="5">
        <v>2</v>
      </c>
      <c r="HC425" s="5" t="s">
        <v>12197</v>
      </c>
    </row>
    <row r="426" spans="1:215" s="5" customFormat="1" x14ac:dyDescent="0.2">
      <c r="A426" s="5" t="s">
        <v>12196</v>
      </c>
      <c r="B426" s="5" t="s">
        <v>12195</v>
      </c>
      <c r="C426" s="5">
        <v>210427</v>
      </c>
      <c r="E426" s="5" t="s">
        <v>166</v>
      </c>
      <c r="F426" s="5" t="s">
        <v>167</v>
      </c>
      <c r="G426" s="5" t="s">
        <v>168</v>
      </c>
      <c r="H426" s="5" t="s">
        <v>169</v>
      </c>
      <c r="I426" s="5" t="s">
        <v>170</v>
      </c>
      <c r="J426" s="5" t="s">
        <v>171</v>
      </c>
      <c r="M426" s="5" t="s">
        <v>172</v>
      </c>
      <c r="N426" s="5" t="s">
        <v>167</v>
      </c>
      <c r="O426" s="5" t="s">
        <v>350</v>
      </c>
      <c r="P426" s="5" t="s">
        <v>10375</v>
      </c>
      <c r="Q426" s="5" t="s">
        <v>10375</v>
      </c>
      <c r="R426" s="6">
        <v>42885.564583333333</v>
      </c>
      <c r="S426" s="6">
        <v>42969.580555555556</v>
      </c>
      <c r="T426" s="6">
        <v>43588.409722222219</v>
      </c>
      <c r="U426" s="6">
        <v>42969.580555555556</v>
      </c>
      <c r="Y426" s="5" t="s">
        <v>11789</v>
      </c>
      <c r="AC426" s="5">
        <v>0</v>
      </c>
      <c r="AH426" s="5" t="s">
        <v>12194</v>
      </c>
      <c r="AJ426" s="5">
        <v>1112062</v>
      </c>
      <c r="AK426" s="5" t="s">
        <v>10375</v>
      </c>
      <c r="AL426" s="5" t="s">
        <v>668</v>
      </c>
      <c r="CH426" s="5" t="s">
        <v>12193</v>
      </c>
      <c r="DE426" s="5" t="s">
        <v>9631</v>
      </c>
      <c r="FM426" s="5" t="s">
        <v>12192</v>
      </c>
      <c r="FN426" s="5">
        <v>9.2233720368547697E+18</v>
      </c>
      <c r="FV426" s="5" t="s">
        <v>662</v>
      </c>
      <c r="FX426" s="5" t="s">
        <v>10663</v>
      </c>
      <c r="GI426" s="5">
        <v>2</v>
      </c>
      <c r="HC426" s="5" t="s">
        <v>12191</v>
      </c>
      <c r="HD426" s="5" t="s">
        <v>12190</v>
      </c>
    </row>
    <row r="427" spans="1:215" s="5" customFormat="1" x14ac:dyDescent="0.2">
      <c r="A427" s="5" t="s">
        <v>12189</v>
      </c>
      <c r="B427" s="5" t="s">
        <v>12188</v>
      </c>
      <c r="C427" s="5">
        <v>209844</v>
      </c>
      <c r="E427" s="5" t="s">
        <v>166</v>
      </c>
      <c r="F427" s="5" t="s">
        <v>167</v>
      </c>
      <c r="G427" s="5" t="s">
        <v>168</v>
      </c>
      <c r="H427" s="5" t="s">
        <v>169</v>
      </c>
      <c r="I427" s="5" t="s">
        <v>170</v>
      </c>
      <c r="J427" s="5" t="s">
        <v>171</v>
      </c>
      <c r="M427" s="5" t="s">
        <v>172</v>
      </c>
      <c r="N427" s="5" t="s">
        <v>167</v>
      </c>
      <c r="O427" s="5" t="s">
        <v>184</v>
      </c>
      <c r="P427" s="5">
        <v>1110204</v>
      </c>
      <c r="Q427" s="5">
        <v>1110204</v>
      </c>
      <c r="R427" s="6">
        <v>42885.438194444447</v>
      </c>
      <c r="S427" s="6">
        <v>42891.604861111111</v>
      </c>
      <c r="T427" s="6">
        <v>43588.409722222219</v>
      </c>
      <c r="U427" s="6">
        <v>42891.604861111111</v>
      </c>
      <c r="W427" s="5" t="s">
        <v>12187</v>
      </c>
      <c r="Y427" s="5" t="s">
        <v>9542</v>
      </c>
      <c r="AC427" s="5">
        <v>0</v>
      </c>
      <c r="AH427" s="5" t="s">
        <v>12186</v>
      </c>
      <c r="AJ427" s="5">
        <v>1110204</v>
      </c>
      <c r="CH427" s="5" t="s">
        <v>12185</v>
      </c>
      <c r="DE427" s="5" t="s">
        <v>9631</v>
      </c>
      <c r="EB427" s="5" t="s">
        <v>9058</v>
      </c>
      <c r="FM427" s="5" t="s">
        <v>12184</v>
      </c>
      <c r="FN427" s="5">
        <v>9.2233720368547697E+18</v>
      </c>
      <c r="FV427" s="5" t="s">
        <v>662</v>
      </c>
      <c r="FX427" s="5" t="s">
        <v>9750</v>
      </c>
      <c r="GI427" s="5">
        <v>2</v>
      </c>
    </row>
    <row r="428" spans="1:215" s="5" customFormat="1" x14ac:dyDescent="0.2">
      <c r="A428" s="5" t="s">
        <v>12183</v>
      </c>
      <c r="B428" s="5" t="s">
        <v>12182</v>
      </c>
      <c r="C428" s="5">
        <v>209672</v>
      </c>
      <c r="E428" s="5" t="s">
        <v>180</v>
      </c>
      <c r="F428" s="5" t="s">
        <v>167</v>
      </c>
      <c r="G428" s="5" t="s">
        <v>168</v>
      </c>
      <c r="H428" s="5" t="s">
        <v>169</v>
      </c>
      <c r="I428" s="5" t="s">
        <v>170</v>
      </c>
      <c r="J428" s="5" t="s">
        <v>171</v>
      </c>
      <c r="M428" s="5" t="s">
        <v>172</v>
      </c>
      <c r="N428" s="5" t="s">
        <v>167</v>
      </c>
      <c r="O428" s="5">
        <v>1110204</v>
      </c>
      <c r="P428" s="5">
        <v>1109751</v>
      </c>
      <c r="Q428" s="5">
        <v>1109751</v>
      </c>
      <c r="R428" s="6">
        <v>42885.400694444441</v>
      </c>
      <c r="S428" s="6">
        <v>42968.4375</v>
      </c>
      <c r="T428" s="6">
        <v>43588.409722222219</v>
      </c>
      <c r="U428" s="6">
        <v>42955.444444444445</v>
      </c>
      <c r="Y428" s="5" t="s">
        <v>5845</v>
      </c>
      <c r="AC428" s="5">
        <v>0</v>
      </c>
      <c r="AH428" s="5" t="s">
        <v>12181</v>
      </c>
      <c r="AJ428" s="5">
        <v>1109751</v>
      </c>
      <c r="DE428" s="5" t="s">
        <v>9631</v>
      </c>
      <c r="EB428" s="5" t="s">
        <v>9568</v>
      </c>
      <c r="FM428" s="5" t="s">
        <v>12180</v>
      </c>
      <c r="FN428" s="5">
        <v>9.2233720368547697E+18</v>
      </c>
      <c r="FV428" s="5" t="s">
        <v>3548</v>
      </c>
      <c r="GH428" s="5" t="s">
        <v>12179</v>
      </c>
    </row>
    <row r="429" spans="1:215" s="5" customFormat="1" x14ac:dyDescent="0.2">
      <c r="A429" s="5" t="s">
        <v>12178</v>
      </c>
      <c r="B429" s="5" t="s">
        <v>12177</v>
      </c>
      <c r="C429" s="5">
        <v>192810</v>
      </c>
      <c r="E429" s="5" t="s">
        <v>180</v>
      </c>
      <c r="F429" s="5" t="s">
        <v>167</v>
      </c>
      <c r="G429" s="5" t="s">
        <v>168</v>
      </c>
      <c r="H429" s="5" t="s">
        <v>169</v>
      </c>
      <c r="I429" s="5" t="s">
        <v>170</v>
      </c>
      <c r="J429" s="5" t="s">
        <v>171</v>
      </c>
      <c r="M429" s="5" t="s">
        <v>172</v>
      </c>
      <c r="N429" s="5" t="s">
        <v>167</v>
      </c>
      <c r="O429" s="5" t="s">
        <v>184</v>
      </c>
      <c r="P429" s="5">
        <v>1109751</v>
      </c>
      <c r="Q429" s="5">
        <v>1109751</v>
      </c>
      <c r="R429" s="6">
        <v>42881.508333333331</v>
      </c>
      <c r="S429" s="6">
        <v>42900.575694444444</v>
      </c>
      <c r="T429" s="6">
        <v>43588.409722222219</v>
      </c>
      <c r="U429" s="6">
        <v>42900.575694444444</v>
      </c>
      <c r="Y429" s="5" t="s">
        <v>615</v>
      </c>
      <c r="AC429" s="5">
        <v>0</v>
      </c>
      <c r="AH429" s="5" t="s">
        <v>12176</v>
      </c>
      <c r="AJ429" s="5">
        <v>1109751</v>
      </c>
      <c r="AK429" s="5" t="s">
        <v>184</v>
      </c>
      <c r="AL429" s="5" t="s">
        <v>668</v>
      </c>
      <c r="BU429" s="5" t="s">
        <v>12175</v>
      </c>
      <c r="DE429" s="5" t="s">
        <v>9631</v>
      </c>
      <c r="EB429" s="5" t="s">
        <v>9058</v>
      </c>
      <c r="FM429" s="5" t="s">
        <v>12174</v>
      </c>
      <c r="FN429" s="5">
        <v>9.2233720368547697E+18</v>
      </c>
      <c r="FV429" s="5" t="s">
        <v>3548</v>
      </c>
      <c r="FX429" s="5" t="s">
        <v>9750</v>
      </c>
      <c r="GH429" s="5" t="s">
        <v>12173</v>
      </c>
      <c r="GI429" s="5">
        <v>2</v>
      </c>
      <c r="HC429" s="5" t="s">
        <v>12172</v>
      </c>
      <c r="HD429" s="5" t="s">
        <v>12171</v>
      </c>
      <c r="HE429" s="5" t="s">
        <v>12170</v>
      </c>
      <c r="HF429" s="5" t="s">
        <v>12169</v>
      </c>
      <c r="HG429" s="5" t="s">
        <v>12168</v>
      </c>
    </row>
    <row r="430" spans="1:215" s="5" customFormat="1" x14ac:dyDescent="0.2">
      <c r="A430" s="5" t="s">
        <v>12167</v>
      </c>
      <c r="B430" s="5" t="s">
        <v>12166</v>
      </c>
      <c r="C430" s="5">
        <v>192076</v>
      </c>
      <c r="E430" s="5" t="s">
        <v>180</v>
      </c>
      <c r="F430" s="5" t="s">
        <v>167</v>
      </c>
      <c r="G430" s="5" t="s">
        <v>168</v>
      </c>
      <c r="H430" s="5" t="s">
        <v>169</v>
      </c>
      <c r="I430" s="5" t="s">
        <v>170</v>
      </c>
      <c r="J430" s="5" t="s">
        <v>171</v>
      </c>
      <c r="M430" s="5" t="s">
        <v>172</v>
      </c>
      <c r="N430" s="5" t="s">
        <v>167</v>
      </c>
      <c r="O430" s="5" t="s">
        <v>184</v>
      </c>
      <c r="P430" s="5" t="s">
        <v>181</v>
      </c>
      <c r="Q430" s="5" t="s">
        <v>181</v>
      </c>
      <c r="R430" s="6">
        <v>42881.349305555559</v>
      </c>
      <c r="S430" s="6">
        <v>42899.431250000001</v>
      </c>
      <c r="T430" s="6">
        <v>43588.409722222219</v>
      </c>
      <c r="U430" s="6">
        <v>42893.427777777775</v>
      </c>
      <c r="W430" s="5" t="s">
        <v>11006</v>
      </c>
      <c r="Y430" s="5" t="s">
        <v>615</v>
      </c>
      <c r="AC430" s="5">
        <v>0</v>
      </c>
      <c r="AH430" s="5" t="s">
        <v>12165</v>
      </c>
      <c r="AJ430" s="5">
        <v>1110204</v>
      </c>
      <c r="AK430" s="5" t="s">
        <v>181</v>
      </c>
      <c r="AL430" s="5" t="s">
        <v>668</v>
      </c>
      <c r="BG430" s="5" t="s">
        <v>12050</v>
      </c>
      <c r="CH430" s="5" t="s">
        <v>12164</v>
      </c>
      <c r="DE430" s="5" t="s">
        <v>9631</v>
      </c>
      <c r="EB430" s="5" t="s">
        <v>9058</v>
      </c>
      <c r="FM430" s="5" t="s">
        <v>12163</v>
      </c>
      <c r="FN430" s="5">
        <v>9.2233720368547697E+18</v>
      </c>
      <c r="FV430" s="5" t="s">
        <v>3548</v>
      </c>
      <c r="FX430" s="5" t="s">
        <v>9750</v>
      </c>
      <c r="GH430" s="5" t="s">
        <v>12162</v>
      </c>
      <c r="GI430" s="5">
        <v>2</v>
      </c>
      <c r="HC430" s="5" t="s">
        <v>12161</v>
      </c>
      <c r="HD430" s="5" t="s">
        <v>12160</v>
      </c>
      <c r="HE430" s="5" t="s">
        <v>12159</v>
      </c>
    </row>
    <row r="431" spans="1:215" s="5" customFormat="1" x14ac:dyDescent="0.2">
      <c r="A431" s="5" t="s">
        <v>12158</v>
      </c>
      <c r="B431" s="5" t="s">
        <v>12157</v>
      </c>
      <c r="C431" s="5">
        <v>188303</v>
      </c>
      <c r="E431" s="5" t="s">
        <v>166</v>
      </c>
      <c r="F431" s="5" t="s">
        <v>167</v>
      </c>
      <c r="G431" s="5" t="s">
        <v>168</v>
      </c>
      <c r="H431" s="5" t="s">
        <v>169</v>
      </c>
      <c r="I431" s="5" t="s">
        <v>170</v>
      </c>
      <c r="J431" s="5" t="s">
        <v>171</v>
      </c>
      <c r="M431" s="5" t="s">
        <v>172</v>
      </c>
      <c r="N431" s="5" t="s">
        <v>167</v>
      </c>
      <c r="O431" s="5" t="s">
        <v>184</v>
      </c>
      <c r="P431" s="5" t="s">
        <v>184</v>
      </c>
      <c r="Q431" s="5" t="s">
        <v>184</v>
      </c>
      <c r="R431" s="6">
        <v>42880.501388888886</v>
      </c>
      <c r="S431" s="6">
        <v>42886.448611111111</v>
      </c>
      <c r="T431" s="6">
        <v>43588.409722222219</v>
      </c>
      <c r="U431" s="6">
        <v>42885.438888888886</v>
      </c>
      <c r="W431" s="5" t="s">
        <v>9543</v>
      </c>
      <c r="Y431" s="5" t="s">
        <v>9542</v>
      </c>
      <c r="AC431" s="5">
        <v>0</v>
      </c>
      <c r="AH431" s="5" t="s">
        <v>12156</v>
      </c>
      <c r="AJ431" s="5" t="s">
        <v>184</v>
      </c>
      <c r="DE431" s="5" t="s">
        <v>9631</v>
      </c>
      <c r="EB431" s="5" t="s">
        <v>9058</v>
      </c>
      <c r="FM431" s="5" t="s">
        <v>12155</v>
      </c>
      <c r="FN431" s="5">
        <v>9.2233720368547697E+18</v>
      </c>
      <c r="FV431" s="5" t="s">
        <v>662</v>
      </c>
      <c r="FX431" s="5" t="s">
        <v>9615</v>
      </c>
      <c r="GI431" s="5">
        <v>3</v>
      </c>
    </row>
    <row r="432" spans="1:215" s="5" customFormat="1" x14ac:dyDescent="0.2">
      <c r="A432" s="5" t="s">
        <v>12154</v>
      </c>
      <c r="B432" s="5" t="s">
        <v>12153</v>
      </c>
      <c r="C432" s="5">
        <v>188262</v>
      </c>
      <c r="E432" s="5" t="s">
        <v>180</v>
      </c>
      <c r="F432" s="5" t="s">
        <v>167</v>
      </c>
      <c r="G432" s="5" t="s">
        <v>168</v>
      </c>
      <c r="H432" s="5" t="s">
        <v>169</v>
      </c>
      <c r="I432" s="5" t="s">
        <v>170</v>
      </c>
      <c r="J432" s="5" t="s">
        <v>171</v>
      </c>
      <c r="M432" s="5" t="s">
        <v>172</v>
      </c>
      <c r="N432" s="5" t="s">
        <v>167</v>
      </c>
      <c r="O432" s="5">
        <v>1110204</v>
      </c>
      <c r="P432" s="5" t="s">
        <v>181</v>
      </c>
      <c r="Q432" s="5" t="s">
        <v>181</v>
      </c>
      <c r="R432" s="6">
        <v>42880.492361111108</v>
      </c>
      <c r="S432" s="6">
        <v>42968.4375</v>
      </c>
      <c r="T432" s="6">
        <v>43588.409722222219</v>
      </c>
      <c r="U432" s="6">
        <v>42955.456250000003</v>
      </c>
      <c r="Y432" s="5" t="s">
        <v>1074</v>
      </c>
      <c r="AC432" s="5">
        <v>0</v>
      </c>
      <c r="AH432" s="5" t="s">
        <v>12152</v>
      </c>
      <c r="AJ432" s="5">
        <v>1110204</v>
      </c>
      <c r="AK432" s="5" t="s">
        <v>181</v>
      </c>
      <c r="CH432" s="5" t="s">
        <v>12151</v>
      </c>
      <c r="DE432" s="5" t="s">
        <v>9631</v>
      </c>
      <c r="EB432" s="5" t="s">
        <v>9568</v>
      </c>
      <c r="FM432" s="5" t="s">
        <v>12150</v>
      </c>
      <c r="FN432" s="5">
        <v>9.2233720368547697E+18</v>
      </c>
      <c r="FV432" s="5" t="s">
        <v>662</v>
      </c>
      <c r="GH432" s="5" t="s">
        <v>12149</v>
      </c>
      <c r="HC432" s="5" t="s">
        <v>12148</v>
      </c>
    </row>
    <row r="433" spans="1:213" s="5" customFormat="1" x14ac:dyDescent="0.2">
      <c r="A433" s="5" t="s">
        <v>12147</v>
      </c>
      <c r="B433" s="5" t="s">
        <v>12146</v>
      </c>
      <c r="C433" s="5">
        <v>188248</v>
      </c>
      <c r="E433" s="5" t="s">
        <v>166</v>
      </c>
      <c r="F433" s="5" t="s">
        <v>167</v>
      </c>
      <c r="G433" s="5" t="s">
        <v>168</v>
      </c>
      <c r="H433" s="5" t="s">
        <v>169</v>
      </c>
      <c r="I433" s="5" t="s">
        <v>170</v>
      </c>
      <c r="J433" s="5" t="s">
        <v>171</v>
      </c>
      <c r="M433" s="5" t="s">
        <v>172</v>
      </c>
      <c r="N433" s="5" t="s">
        <v>167</v>
      </c>
      <c r="O433" s="5" t="s">
        <v>614</v>
      </c>
      <c r="P433" s="5">
        <v>1110204</v>
      </c>
      <c r="Q433" s="5">
        <v>1110204</v>
      </c>
      <c r="R433" s="6">
        <v>42880.489583333336</v>
      </c>
      <c r="S433" s="6">
        <v>42901.469444444447</v>
      </c>
      <c r="T433" s="6">
        <v>43588.409722222219</v>
      </c>
      <c r="U433" s="6">
        <v>42901.469444444447</v>
      </c>
      <c r="Y433" s="5" t="s">
        <v>1074</v>
      </c>
      <c r="AC433" s="5">
        <v>0</v>
      </c>
      <c r="AH433" s="5" t="s">
        <v>12145</v>
      </c>
      <c r="AJ433" s="5">
        <v>1110204</v>
      </c>
      <c r="AK433" s="5" t="s">
        <v>668</v>
      </c>
      <c r="CH433" s="5" t="s">
        <v>12144</v>
      </c>
      <c r="DE433" s="5" t="s">
        <v>9631</v>
      </c>
      <c r="EB433" s="5" t="s">
        <v>12061</v>
      </c>
      <c r="FM433" s="5" t="s">
        <v>12143</v>
      </c>
      <c r="FN433" s="5">
        <v>9.2233720368547697E+18</v>
      </c>
      <c r="FV433" s="5" t="s">
        <v>662</v>
      </c>
      <c r="FX433" s="5" t="s">
        <v>9750</v>
      </c>
      <c r="FY433" s="5" t="s">
        <v>11660</v>
      </c>
      <c r="GI433" s="5">
        <v>3</v>
      </c>
      <c r="HC433" s="5" t="s">
        <v>12142</v>
      </c>
    </row>
    <row r="434" spans="1:213" s="5" customFormat="1" x14ac:dyDescent="0.2">
      <c r="A434" s="5" t="s">
        <v>12141</v>
      </c>
      <c r="B434" s="5" t="s">
        <v>12140</v>
      </c>
      <c r="C434" s="5">
        <v>188200</v>
      </c>
      <c r="E434" s="5" t="s">
        <v>166</v>
      </c>
      <c r="F434" s="5" t="s">
        <v>167</v>
      </c>
      <c r="G434" s="5" t="s">
        <v>168</v>
      </c>
      <c r="H434" s="5" t="s">
        <v>169</v>
      </c>
      <c r="I434" s="5" t="s">
        <v>170</v>
      </c>
      <c r="J434" s="5" t="s">
        <v>171</v>
      </c>
      <c r="M434" s="5" t="s">
        <v>172</v>
      </c>
      <c r="N434" s="5" t="s">
        <v>167</v>
      </c>
      <c r="O434" s="5" t="s">
        <v>350</v>
      </c>
      <c r="P434" s="5" t="s">
        <v>668</v>
      </c>
      <c r="Q434" s="5" t="s">
        <v>668</v>
      </c>
      <c r="R434" s="6">
        <v>42880.480555555558</v>
      </c>
      <c r="S434" s="6">
        <v>42880.552777777775</v>
      </c>
      <c r="T434" s="6">
        <v>43588.409722222219</v>
      </c>
      <c r="U434" s="6">
        <v>42880.552777777775</v>
      </c>
      <c r="AC434" s="5">
        <v>0</v>
      </c>
      <c r="AJ434" s="5" t="s">
        <v>668</v>
      </c>
      <c r="DE434" s="5" t="s">
        <v>9631</v>
      </c>
      <c r="EB434" s="5" t="s">
        <v>9234</v>
      </c>
      <c r="FM434" s="5" t="s">
        <v>12139</v>
      </c>
      <c r="FN434" s="5">
        <v>9.2233720368547697E+18</v>
      </c>
      <c r="FV434" s="5" t="s">
        <v>662</v>
      </c>
      <c r="FX434" s="5" t="s">
        <v>9615</v>
      </c>
      <c r="GI434" s="5">
        <v>1</v>
      </c>
    </row>
    <row r="435" spans="1:213" s="5" customFormat="1" x14ac:dyDescent="0.2">
      <c r="A435" s="5" t="s">
        <v>12138</v>
      </c>
      <c r="B435" s="5" t="s">
        <v>12137</v>
      </c>
      <c r="C435" s="5">
        <v>187860</v>
      </c>
      <c r="E435" s="5" t="s">
        <v>166</v>
      </c>
      <c r="F435" s="5" t="s">
        <v>167</v>
      </c>
      <c r="G435" s="5" t="s">
        <v>168</v>
      </c>
      <c r="H435" s="5" t="s">
        <v>169</v>
      </c>
      <c r="I435" s="5" t="s">
        <v>170</v>
      </c>
      <c r="J435" s="5" t="s">
        <v>171</v>
      </c>
      <c r="M435" s="5" t="s">
        <v>172</v>
      </c>
      <c r="N435" s="5" t="s">
        <v>167</v>
      </c>
      <c r="O435" s="5" t="s">
        <v>668</v>
      </c>
      <c r="P435" s="5">
        <v>1110204</v>
      </c>
      <c r="Q435" s="5">
        <v>1110204</v>
      </c>
      <c r="R435" s="6">
        <v>42880.447222222225</v>
      </c>
      <c r="S435" s="6">
        <v>42880.540972222225</v>
      </c>
      <c r="T435" s="6">
        <v>43588.409722222219</v>
      </c>
      <c r="U435" s="6">
        <v>42880.540972222225</v>
      </c>
      <c r="Y435" s="5" t="s">
        <v>1640</v>
      </c>
      <c r="AC435" s="5">
        <v>0</v>
      </c>
      <c r="AJ435" s="5">
        <v>1110204</v>
      </c>
      <c r="CH435" s="5" t="s">
        <v>12136</v>
      </c>
      <c r="DE435" s="5" t="s">
        <v>9631</v>
      </c>
      <c r="FM435" s="5" t="s">
        <v>12135</v>
      </c>
      <c r="FN435" s="5">
        <v>9.2233720368547697E+18</v>
      </c>
      <c r="FV435" s="5" t="s">
        <v>662</v>
      </c>
      <c r="FX435" s="5" t="s">
        <v>9615</v>
      </c>
    </row>
    <row r="436" spans="1:213" s="5" customFormat="1" x14ac:dyDescent="0.2">
      <c r="A436" s="5" t="s">
        <v>12134</v>
      </c>
      <c r="B436" s="5" t="s">
        <v>12133</v>
      </c>
      <c r="C436" s="5">
        <v>187626</v>
      </c>
      <c r="E436" s="5" t="s">
        <v>166</v>
      </c>
      <c r="F436" s="5" t="s">
        <v>167</v>
      </c>
      <c r="G436" s="5" t="s">
        <v>168</v>
      </c>
      <c r="H436" s="5" t="s">
        <v>169</v>
      </c>
      <c r="I436" s="5" t="s">
        <v>170</v>
      </c>
      <c r="J436" s="5" t="s">
        <v>171</v>
      </c>
      <c r="M436" s="5" t="s">
        <v>172</v>
      </c>
      <c r="N436" s="5" t="s">
        <v>167</v>
      </c>
      <c r="O436" s="5" t="s">
        <v>671</v>
      </c>
      <c r="P436" s="5" t="s">
        <v>668</v>
      </c>
      <c r="Q436" s="5" t="s">
        <v>668</v>
      </c>
      <c r="R436" s="6">
        <v>42880.414583333331</v>
      </c>
      <c r="S436" s="6">
        <v>42901.576388888891</v>
      </c>
      <c r="T436" s="6">
        <v>43588.409722222219</v>
      </c>
      <c r="U436" s="6">
        <v>42901.576388888891</v>
      </c>
      <c r="W436" s="5" t="s">
        <v>12132</v>
      </c>
      <c r="Y436" s="5" t="s">
        <v>615</v>
      </c>
      <c r="AC436" s="5">
        <v>0</v>
      </c>
      <c r="AH436" s="5" t="s">
        <v>12131</v>
      </c>
      <c r="AJ436" s="5" t="s">
        <v>668</v>
      </c>
      <c r="BG436" s="5" t="s">
        <v>10874</v>
      </c>
      <c r="DE436" s="5" t="s">
        <v>9631</v>
      </c>
      <c r="EB436" s="5" t="s">
        <v>9058</v>
      </c>
      <c r="FM436" s="5" t="s">
        <v>12130</v>
      </c>
      <c r="FN436" s="5">
        <v>9.2233720368547697E+18</v>
      </c>
      <c r="FV436" s="5" t="s">
        <v>662</v>
      </c>
      <c r="FX436" s="5" t="s">
        <v>9750</v>
      </c>
      <c r="FY436" s="5" t="s">
        <v>11660</v>
      </c>
      <c r="GI436" s="5">
        <v>3</v>
      </c>
    </row>
    <row r="437" spans="1:213" s="5" customFormat="1" x14ac:dyDescent="0.2">
      <c r="A437" s="5" t="s">
        <v>12129</v>
      </c>
      <c r="B437" s="5" t="s">
        <v>12128</v>
      </c>
      <c r="C437" s="5">
        <v>187550</v>
      </c>
      <c r="E437" s="5" t="s">
        <v>180</v>
      </c>
      <c r="F437" s="5" t="s">
        <v>167</v>
      </c>
      <c r="G437" s="5" t="s">
        <v>168</v>
      </c>
      <c r="H437" s="5" t="s">
        <v>169</v>
      </c>
      <c r="I437" s="5" t="s">
        <v>170</v>
      </c>
      <c r="J437" s="5" t="s">
        <v>171</v>
      </c>
      <c r="M437" s="5" t="s">
        <v>172</v>
      </c>
      <c r="N437" s="5" t="s">
        <v>167</v>
      </c>
      <c r="O437" s="5" t="s">
        <v>671</v>
      </c>
      <c r="P437" s="5" t="s">
        <v>350</v>
      </c>
      <c r="Q437" s="5" t="s">
        <v>350</v>
      </c>
      <c r="R437" s="6">
        <v>42880.398611111108</v>
      </c>
      <c r="S437" s="6">
        <v>42893.595138888886</v>
      </c>
      <c r="T437" s="6">
        <v>43588.409722222219</v>
      </c>
      <c r="U437" s="6">
        <v>42893.595138888886</v>
      </c>
      <c r="W437" s="5" t="s">
        <v>12012</v>
      </c>
      <c r="Y437" s="5" t="s">
        <v>5845</v>
      </c>
      <c r="AC437" s="5">
        <v>0</v>
      </c>
      <c r="AH437" s="5" t="s">
        <v>12127</v>
      </c>
      <c r="AJ437" s="5" t="s">
        <v>350</v>
      </c>
      <c r="DE437" s="5" t="s">
        <v>9631</v>
      </c>
      <c r="EB437" s="5" t="s">
        <v>9058</v>
      </c>
      <c r="FM437" s="5" t="s">
        <v>12126</v>
      </c>
      <c r="FN437" s="5">
        <v>9.2233720368547697E+18</v>
      </c>
      <c r="FV437" s="5" t="s">
        <v>662</v>
      </c>
      <c r="FX437" s="5" t="s">
        <v>9750</v>
      </c>
      <c r="GI437" s="5">
        <v>1</v>
      </c>
    </row>
    <row r="438" spans="1:213" s="5" customFormat="1" x14ac:dyDescent="0.2">
      <c r="A438" s="5" t="s">
        <v>12125</v>
      </c>
      <c r="B438" s="5" t="s">
        <v>12124</v>
      </c>
      <c r="C438" s="5">
        <v>184546</v>
      </c>
      <c r="E438" s="5" t="s">
        <v>180</v>
      </c>
      <c r="F438" s="5" t="s">
        <v>167</v>
      </c>
      <c r="G438" s="5" t="s">
        <v>168</v>
      </c>
      <c r="H438" s="5" t="s">
        <v>169</v>
      </c>
      <c r="I438" s="5" t="s">
        <v>170</v>
      </c>
      <c r="J438" s="5" t="s">
        <v>171</v>
      </c>
      <c r="M438" s="5" t="s">
        <v>172</v>
      </c>
      <c r="N438" s="5" t="s">
        <v>167</v>
      </c>
      <c r="O438" s="5" t="s">
        <v>614</v>
      </c>
      <c r="P438" s="5">
        <v>1110204</v>
      </c>
      <c r="Q438" s="5">
        <v>1110204</v>
      </c>
      <c r="R438" s="6">
        <v>42879.700694444444</v>
      </c>
      <c r="S438" s="6">
        <v>42962.386805555558</v>
      </c>
      <c r="T438" s="6">
        <v>43588.409722222219</v>
      </c>
      <c r="U438" s="6">
        <v>42956.394444444442</v>
      </c>
      <c r="W438" s="5" t="s">
        <v>12123</v>
      </c>
      <c r="Y438" s="5" t="s">
        <v>1640</v>
      </c>
      <c r="AC438" s="5">
        <v>0</v>
      </c>
      <c r="AH438" s="5" t="s">
        <v>12122</v>
      </c>
      <c r="AJ438" s="5">
        <v>1110204</v>
      </c>
      <c r="BG438" s="5" t="s">
        <v>12111</v>
      </c>
      <c r="BU438" s="5" t="s">
        <v>12121</v>
      </c>
      <c r="CH438" s="5" t="s">
        <v>12120</v>
      </c>
      <c r="DE438" s="5" t="s">
        <v>9631</v>
      </c>
      <c r="FM438" s="5" t="s">
        <v>12119</v>
      </c>
      <c r="FN438" s="5">
        <v>9.2233720368547697E+18</v>
      </c>
      <c r="FV438" s="5" t="s">
        <v>3548</v>
      </c>
      <c r="FX438" s="5" t="s">
        <v>10664</v>
      </c>
      <c r="GH438" s="5" t="s">
        <v>12118</v>
      </c>
      <c r="GI438" s="5">
        <v>2</v>
      </c>
    </row>
    <row r="439" spans="1:213" s="5" customFormat="1" x14ac:dyDescent="0.2">
      <c r="A439" s="5" t="s">
        <v>12117</v>
      </c>
      <c r="B439" s="5" t="s">
        <v>12116</v>
      </c>
      <c r="C439" s="5">
        <v>184501</v>
      </c>
      <c r="E439" s="5" t="s">
        <v>166</v>
      </c>
      <c r="F439" s="5" t="s">
        <v>167</v>
      </c>
      <c r="G439" s="5" t="s">
        <v>168</v>
      </c>
      <c r="H439" s="5" t="s">
        <v>169</v>
      </c>
      <c r="I439" s="5" t="s">
        <v>170</v>
      </c>
      <c r="J439" s="5" t="s">
        <v>171</v>
      </c>
      <c r="M439" s="5" t="s">
        <v>547</v>
      </c>
      <c r="N439" s="5" t="s">
        <v>167</v>
      </c>
      <c r="P439" s="5">
        <v>1110204</v>
      </c>
      <c r="Q439" s="5">
        <v>1110204</v>
      </c>
      <c r="R439" s="6">
        <v>42879.690972222219</v>
      </c>
      <c r="S439" s="6">
        <v>42880.404861111114</v>
      </c>
      <c r="T439" s="6">
        <v>43588.409722222219</v>
      </c>
      <c r="U439" s="6">
        <v>42880.404861111114</v>
      </c>
      <c r="Y439" s="5" t="s">
        <v>1640</v>
      </c>
      <c r="AC439" s="5">
        <v>0</v>
      </c>
      <c r="AH439" s="5" t="s">
        <v>12115</v>
      </c>
      <c r="AJ439" s="5">
        <v>1110204</v>
      </c>
      <c r="CH439" s="5" t="s">
        <v>12114</v>
      </c>
      <c r="DE439" s="5" t="s">
        <v>9631</v>
      </c>
      <c r="FM439" s="5" t="s">
        <v>12113</v>
      </c>
      <c r="FN439" s="5">
        <v>9.2233720368547697E+18</v>
      </c>
      <c r="FV439" s="5" t="s">
        <v>662</v>
      </c>
      <c r="FX439" s="5" t="s">
        <v>9615</v>
      </c>
    </row>
    <row r="440" spans="1:213" s="5" customFormat="1" x14ac:dyDescent="0.2">
      <c r="A440" s="5" t="s">
        <v>12112</v>
      </c>
      <c r="B440" s="5" t="s">
        <v>12111</v>
      </c>
      <c r="C440" s="5">
        <v>183823</v>
      </c>
      <c r="E440" s="5" t="s">
        <v>166</v>
      </c>
      <c r="F440" s="5" t="s">
        <v>167</v>
      </c>
      <c r="G440" s="5" t="s">
        <v>168</v>
      </c>
      <c r="H440" s="5" t="s">
        <v>169</v>
      </c>
      <c r="I440" s="5" t="s">
        <v>170</v>
      </c>
      <c r="J440" s="5" t="s">
        <v>171</v>
      </c>
      <c r="M440" s="5" t="s">
        <v>172</v>
      </c>
      <c r="N440" s="5" t="s">
        <v>167</v>
      </c>
      <c r="O440" s="5" t="s">
        <v>614</v>
      </c>
      <c r="P440" s="5">
        <v>1110204</v>
      </c>
      <c r="Q440" s="5">
        <v>1110204</v>
      </c>
      <c r="R440" s="6">
        <v>42879.546527777777</v>
      </c>
      <c r="S440" s="6">
        <v>42956.645138888889</v>
      </c>
      <c r="T440" s="6">
        <v>43588.409722222219</v>
      </c>
      <c r="U440" s="6">
        <v>42956.645138888889</v>
      </c>
      <c r="Y440" s="5" t="s">
        <v>1640</v>
      </c>
      <c r="Z440" s="5" t="s">
        <v>12110</v>
      </c>
      <c r="AC440" s="5">
        <v>0</v>
      </c>
      <c r="AH440" s="5" t="s">
        <v>12109</v>
      </c>
      <c r="AJ440" s="5">
        <v>1110204</v>
      </c>
      <c r="AK440" s="5" t="s">
        <v>668</v>
      </c>
      <c r="BG440" s="5" t="s">
        <v>12108</v>
      </c>
      <c r="BU440" s="5" t="s">
        <v>12107</v>
      </c>
      <c r="CH440" s="5" t="s">
        <v>12106</v>
      </c>
      <c r="DE440" s="5" t="s">
        <v>9631</v>
      </c>
      <c r="FM440" s="5" t="s">
        <v>12105</v>
      </c>
      <c r="FN440" s="5">
        <v>9.2233720368547697E+18</v>
      </c>
      <c r="FV440" s="5" t="s">
        <v>662</v>
      </c>
      <c r="FX440" s="5" t="s">
        <v>11660</v>
      </c>
      <c r="FY440" s="5" t="s">
        <v>10664</v>
      </c>
      <c r="GI440" s="5">
        <v>3</v>
      </c>
      <c r="HC440" s="5" t="s">
        <v>12104</v>
      </c>
      <c r="HD440" s="5" t="s">
        <v>12103</v>
      </c>
      <c r="HE440" s="5" t="s">
        <v>12102</v>
      </c>
    </row>
    <row r="441" spans="1:213" s="5" customFormat="1" x14ac:dyDescent="0.2">
      <c r="A441" s="5" t="s">
        <v>12101</v>
      </c>
      <c r="B441" s="5" t="s">
        <v>12061</v>
      </c>
      <c r="C441" s="5">
        <v>183791</v>
      </c>
      <c r="E441" s="5" t="s">
        <v>229</v>
      </c>
      <c r="F441" s="5" t="s">
        <v>167</v>
      </c>
      <c r="G441" s="5" t="s">
        <v>168</v>
      </c>
      <c r="H441" s="5" t="s">
        <v>169</v>
      </c>
      <c r="I441" s="5" t="s">
        <v>170</v>
      </c>
      <c r="J441" s="5" t="s">
        <v>171</v>
      </c>
      <c r="M441" s="5" t="s">
        <v>172</v>
      </c>
      <c r="N441" s="5" t="s">
        <v>167</v>
      </c>
      <c r="P441" s="5">
        <v>1110204</v>
      </c>
      <c r="Q441" s="5">
        <v>1110204</v>
      </c>
      <c r="R441" s="6">
        <v>42879.540277777778</v>
      </c>
      <c r="S441" s="6">
        <v>43193.379166666666</v>
      </c>
      <c r="T441" s="6">
        <v>43588.409722222219</v>
      </c>
      <c r="U441" s="6">
        <v>43193.379166666666</v>
      </c>
      <c r="AC441" s="5">
        <v>0</v>
      </c>
      <c r="AJ441" s="5">
        <v>1110204</v>
      </c>
      <c r="DE441" s="5" t="s">
        <v>9631</v>
      </c>
      <c r="EA441" s="5" t="s">
        <v>2031</v>
      </c>
      <c r="EC441" s="5" t="s">
        <v>12101</v>
      </c>
      <c r="ED441" s="5" t="s">
        <v>240</v>
      </c>
      <c r="FM441" s="5" t="s">
        <v>12100</v>
      </c>
      <c r="FN441" s="5">
        <v>9.2233720368547697E+18</v>
      </c>
      <c r="FV441" s="5" t="s">
        <v>662</v>
      </c>
    </row>
    <row r="442" spans="1:213" s="5" customFormat="1" x14ac:dyDescent="0.2">
      <c r="A442" s="5" t="s">
        <v>12099</v>
      </c>
      <c r="B442" s="5" t="s">
        <v>12098</v>
      </c>
      <c r="C442" s="5">
        <v>183659</v>
      </c>
      <c r="E442" s="5" t="s">
        <v>180</v>
      </c>
      <c r="F442" s="5" t="s">
        <v>167</v>
      </c>
      <c r="G442" s="5" t="s">
        <v>168</v>
      </c>
      <c r="H442" s="5" t="s">
        <v>169</v>
      </c>
      <c r="I442" s="5" t="s">
        <v>170</v>
      </c>
      <c r="J442" s="5" t="s">
        <v>171</v>
      </c>
      <c r="M442" s="5" t="s">
        <v>172</v>
      </c>
      <c r="N442" s="5" t="s">
        <v>167</v>
      </c>
      <c r="O442" s="5" t="s">
        <v>614</v>
      </c>
      <c r="P442" s="5" t="s">
        <v>555</v>
      </c>
      <c r="Q442" s="5" t="s">
        <v>555</v>
      </c>
      <c r="R442" s="6">
        <v>42879.517361111109</v>
      </c>
      <c r="S442" s="6">
        <v>42891.586805555555</v>
      </c>
      <c r="T442" s="6">
        <v>43588.409722222219</v>
      </c>
      <c r="U442" s="6">
        <v>42887.489583333336</v>
      </c>
      <c r="W442" s="5" t="s">
        <v>11995</v>
      </c>
      <c r="Y442" s="5" t="s">
        <v>615</v>
      </c>
      <c r="AC442" s="5">
        <v>0</v>
      </c>
      <c r="AH442" s="5" t="s">
        <v>12097</v>
      </c>
      <c r="AJ442" s="5">
        <v>1110204</v>
      </c>
      <c r="AK442" s="5" t="s">
        <v>555</v>
      </c>
      <c r="AL442" s="5" t="s">
        <v>171</v>
      </c>
      <c r="BU442" s="5" t="s">
        <v>12096</v>
      </c>
      <c r="BV442" s="5" t="s">
        <v>12095</v>
      </c>
      <c r="DE442" s="5" t="s">
        <v>9631</v>
      </c>
      <c r="EB442" s="5" t="s">
        <v>9058</v>
      </c>
      <c r="FM442" s="5" t="s">
        <v>12094</v>
      </c>
      <c r="FN442" s="5">
        <v>9.2233720368547697E+18</v>
      </c>
      <c r="FV442" s="5" t="s">
        <v>662</v>
      </c>
      <c r="FX442" s="5" t="s">
        <v>9750</v>
      </c>
      <c r="GI442" s="5">
        <v>2</v>
      </c>
      <c r="HC442" s="5" t="s">
        <v>12093</v>
      </c>
      <c r="HD442" s="5" t="s">
        <v>12092</v>
      </c>
      <c r="HE442" s="5" t="s">
        <v>12091</v>
      </c>
    </row>
    <row r="443" spans="1:213" s="5" customFormat="1" x14ac:dyDescent="0.2">
      <c r="A443" s="5" t="s">
        <v>12090</v>
      </c>
      <c r="B443" s="5" t="s">
        <v>12089</v>
      </c>
      <c r="C443" s="5">
        <v>183636</v>
      </c>
      <c r="E443" s="5" t="s">
        <v>180</v>
      </c>
      <c r="F443" s="5" t="s">
        <v>167</v>
      </c>
      <c r="G443" s="5" t="s">
        <v>168</v>
      </c>
      <c r="H443" s="5" t="s">
        <v>169</v>
      </c>
      <c r="I443" s="5" t="s">
        <v>170</v>
      </c>
      <c r="J443" s="5" t="s">
        <v>171</v>
      </c>
      <c r="M443" s="5" t="s">
        <v>172</v>
      </c>
      <c r="N443" s="5" t="s">
        <v>167</v>
      </c>
      <c r="P443" s="5">
        <v>1109751</v>
      </c>
      <c r="Q443" s="5">
        <v>1109751</v>
      </c>
      <c r="R443" s="6">
        <v>42879.513888888891</v>
      </c>
      <c r="S443" s="6">
        <v>42968.4375</v>
      </c>
      <c r="T443" s="6">
        <v>43588.409722222219</v>
      </c>
      <c r="U443" s="6">
        <v>42955.445833333331</v>
      </c>
      <c r="Y443" s="5" t="s">
        <v>615</v>
      </c>
      <c r="AC443" s="5">
        <v>0</v>
      </c>
      <c r="AH443" s="5" t="s">
        <v>12088</v>
      </c>
      <c r="AJ443" s="5">
        <v>1109751</v>
      </c>
      <c r="BU443" s="5" t="s">
        <v>12087</v>
      </c>
      <c r="DE443" s="5" t="s">
        <v>9631</v>
      </c>
      <c r="EB443" s="5" t="s">
        <v>9568</v>
      </c>
      <c r="FM443" s="5" t="s">
        <v>12086</v>
      </c>
      <c r="FN443" s="5">
        <v>9.2233720368547697E+18</v>
      </c>
      <c r="FV443" s="5" t="s">
        <v>3548</v>
      </c>
      <c r="GH443" s="5" t="s">
        <v>12085</v>
      </c>
    </row>
    <row r="444" spans="1:213" s="5" customFormat="1" x14ac:dyDescent="0.2">
      <c r="A444" s="5" t="s">
        <v>12084</v>
      </c>
      <c r="B444" s="5" t="s">
        <v>12083</v>
      </c>
      <c r="C444" s="5">
        <v>180191</v>
      </c>
      <c r="E444" s="5" t="s">
        <v>180</v>
      </c>
      <c r="F444" s="5" t="s">
        <v>167</v>
      </c>
      <c r="G444" s="5" t="s">
        <v>168</v>
      </c>
      <c r="H444" s="5" t="s">
        <v>169</v>
      </c>
      <c r="I444" s="5" t="s">
        <v>170</v>
      </c>
      <c r="J444" s="5" t="s">
        <v>171</v>
      </c>
      <c r="M444" s="5" t="s">
        <v>172</v>
      </c>
      <c r="N444" s="5" t="s">
        <v>167</v>
      </c>
      <c r="P444" s="5">
        <v>1110204</v>
      </c>
      <c r="Q444" s="5">
        <v>1110204</v>
      </c>
      <c r="R444" s="6">
        <v>42878.728472222225</v>
      </c>
      <c r="S444" s="6">
        <v>42879.465277777781</v>
      </c>
      <c r="T444" s="6">
        <v>43588.409722222219</v>
      </c>
      <c r="U444" s="6">
        <v>42879.465277777781</v>
      </c>
      <c r="Y444" s="5" t="s">
        <v>1640</v>
      </c>
      <c r="AC444" s="5">
        <v>0</v>
      </c>
      <c r="AH444" s="5" t="s">
        <v>12082</v>
      </c>
      <c r="AJ444" s="5">
        <v>1110204</v>
      </c>
      <c r="CH444" s="5" t="s">
        <v>12081</v>
      </c>
      <c r="DE444" s="5" t="s">
        <v>9631</v>
      </c>
      <c r="FM444" s="5" t="s">
        <v>12080</v>
      </c>
      <c r="FN444" s="5">
        <v>9.2233720368547697E+18</v>
      </c>
      <c r="FV444" s="5" t="s">
        <v>12079</v>
      </c>
      <c r="FX444" s="5" t="s">
        <v>9615</v>
      </c>
    </row>
    <row r="445" spans="1:213" s="5" customFormat="1" x14ac:dyDescent="0.2">
      <c r="A445" s="5" t="s">
        <v>12077</v>
      </c>
      <c r="B445" s="5" t="s">
        <v>12078</v>
      </c>
      <c r="C445" s="5">
        <v>178767</v>
      </c>
      <c r="E445" s="5" t="s">
        <v>180</v>
      </c>
      <c r="F445" s="5" t="s">
        <v>167</v>
      </c>
      <c r="G445" s="5" t="s">
        <v>168</v>
      </c>
      <c r="H445" s="5" t="s">
        <v>169</v>
      </c>
      <c r="I445" s="5" t="s">
        <v>170</v>
      </c>
      <c r="J445" s="5" t="s">
        <v>171</v>
      </c>
      <c r="M445" s="5" t="s">
        <v>172</v>
      </c>
      <c r="N445" s="5" t="s">
        <v>167</v>
      </c>
      <c r="O445" s="5" t="s">
        <v>614</v>
      </c>
      <c r="P445" s="5">
        <v>1110204</v>
      </c>
      <c r="Q445" s="5">
        <v>1110204</v>
      </c>
      <c r="R445" s="6">
        <v>42878.415277777778</v>
      </c>
      <c r="S445" s="6">
        <v>42878.525000000001</v>
      </c>
      <c r="T445" s="6">
        <v>43588.409722222219</v>
      </c>
      <c r="U445" s="6">
        <v>42878.525000000001</v>
      </c>
      <c r="Y445" s="5" t="s">
        <v>1074</v>
      </c>
      <c r="AC445" s="5">
        <v>0</v>
      </c>
      <c r="AH445" s="5" t="s">
        <v>12077</v>
      </c>
      <c r="AJ445" s="5">
        <v>1110204</v>
      </c>
      <c r="CH445" s="5" t="s">
        <v>12076</v>
      </c>
      <c r="DE445" s="5" t="s">
        <v>9631</v>
      </c>
      <c r="FM445" s="5" t="s">
        <v>12075</v>
      </c>
      <c r="FN445" s="5">
        <v>9.2233720368547697E+18</v>
      </c>
      <c r="FV445" s="5" t="s">
        <v>3548</v>
      </c>
      <c r="FX445" s="5" t="s">
        <v>9615</v>
      </c>
      <c r="GH445" s="5" t="s">
        <v>12074</v>
      </c>
    </row>
    <row r="446" spans="1:213" s="5" customFormat="1" x14ac:dyDescent="0.2">
      <c r="A446" s="5" t="s">
        <v>12073</v>
      </c>
      <c r="B446" s="5" t="s">
        <v>12072</v>
      </c>
      <c r="C446" s="5">
        <v>175722</v>
      </c>
      <c r="E446" s="5" t="s">
        <v>180</v>
      </c>
      <c r="F446" s="5" t="s">
        <v>167</v>
      </c>
      <c r="G446" s="5" t="s">
        <v>168</v>
      </c>
      <c r="H446" s="5" t="s">
        <v>169</v>
      </c>
      <c r="I446" s="5" t="s">
        <v>170</v>
      </c>
      <c r="J446" s="5" t="s">
        <v>171</v>
      </c>
      <c r="M446" s="5" t="s">
        <v>172</v>
      </c>
      <c r="N446" s="5" t="s">
        <v>167</v>
      </c>
      <c r="O446" s="5" t="s">
        <v>668</v>
      </c>
      <c r="P446" s="5" t="s">
        <v>555</v>
      </c>
      <c r="Q446" s="5" t="s">
        <v>555</v>
      </c>
      <c r="R446" s="6">
        <v>42877.70416666667</v>
      </c>
      <c r="S446" s="6">
        <v>42891.583333333336</v>
      </c>
      <c r="T446" s="6">
        <v>43588.409722222219</v>
      </c>
      <c r="U446" s="6">
        <v>42881.50277777778</v>
      </c>
      <c r="W446" s="5" t="s">
        <v>11745</v>
      </c>
      <c r="Y446" s="5" t="s">
        <v>5845</v>
      </c>
      <c r="AC446" s="5">
        <v>0</v>
      </c>
      <c r="AH446" s="5" t="s">
        <v>12071</v>
      </c>
      <c r="AJ446" s="5">
        <v>1110204</v>
      </c>
      <c r="AK446" s="5" t="s">
        <v>555</v>
      </c>
      <c r="AL446" s="5" t="s">
        <v>668</v>
      </c>
      <c r="CH446" s="5" t="s">
        <v>12070</v>
      </c>
      <c r="DE446" s="5" t="s">
        <v>9631</v>
      </c>
      <c r="EB446" s="5" t="s">
        <v>9058</v>
      </c>
      <c r="FM446" s="5" t="s">
        <v>12069</v>
      </c>
      <c r="FN446" s="5">
        <v>9.2233720368547697E+18</v>
      </c>
      <c r="FV446" s="5" t="s">
        <v>662</v>
      </c>
      <c r="FX446" s="5" t="s">
        <v>9615</v>
      </c>
      <c r="GH446" s="5" t="s">
        <v>12068</v>
      </c>
      <c r="HC446" s="5" t="s">
        <v>12067</v>
      </c>
      <c r="HD446" s="5" t="s">
        <v>12066</v>
      </c>
      <c r="HE446" s="5" t="s">
        <v>12065</v>
      </c>
    </row>
    <row r="447" spans="1:213" s="5" customFormat="1" x14ac:dyDescent="0.2">
      <c r="A447" s="5" t="s">
        <v>12064</v>
      </c>
      <c r="B447" s="5" t="s">
        <v>12063</v>
      </c>
      <c r="C447" s="5">
        <v>175701</v>
      </c>
      <c r="E447" s="5" t="s">
        <v>180</v>
      </c>
      <c r="F447" s="5" t="s">
        <v>167</v>
      </c>
      <c r="G447" s="5" t="s">
        <v>168</v>
      </c>
      <c r="H447" s="5" t="s">
        <v>169</v>
      </c>
      <c r="I447" s="5" t="s">
        <v>170</v>
      </c>
      <c r="J447" s="5" t="s">
        <v>171</v>
      </c>
      <c r="M447" s="5" t="s">
        <v>172</v>
      </c>
      <c r="N447" s="5" t="s">
        <v>167</v>
      </c>
      <c r="O447" s="5" t="s">
        <v>671</v>
      </c>
      <c r="P447" s="5" t="s">
        <v>671</v>
      </c>
      <c r="Q447" s="5" t="s">
        <v>671</v>
      </c>
      <c r="R447" s="6">
        <v>42877.616666666669</v>
      </c>
      <c r="S447" s="6">
        <v>42900.432638888888</v>
      </c>
      <c r="T447" s="6">
        <v>43588.409722222219</v>
      </c>
      <c r="U447" s="6">
        <v>42900.432638888888</v>
      </c>
      <c r="Y447" s="5" t="s">
        <v>1074</v>
      </c>
      <c r="AC447" s="5">
        <v>0</v>
      </c>
      <c r="AH447" s="5" t="s">
        <v>12062</v>
      </c>
      <c r="DE447" s="5" t="s">
        <v>9631</v>
      </c>
      <c r="EB447" s="5" t="s">
        <v>12061</v>
      </c>
      <c r="FM447" s="5" t="s">
        <v>12060</v>
      </c>
      <c r="FN447" s="5">
        <v>9.2233720368547697E+18</v>
      </c>
      <c r="FV447" s="5" t="s">
        <v>3548</v>
      </c>
      <c r="FX447" s="5" t="s">
        <v>9750</v>
      </c>
      <c r="GI447" s="5">
        <v>1</v>
      </c>
    </row>
    <row r="448" spans="1:213" s="5" customFormat="1" x14ac:dyDescent="0.2">
      <c r="A448" s="5" t="s">
        <v>12059</v>
      </c>
      <c r="B448" s="5" t="s">
        <v>12058</v>
      </c>
      <c r="C448" s="5">
        <v>175696</v>
      </c>
      <c r="E448" s="5" t="s">
        <v>166</v>
      </c>
      <c r="F448" s="5" t="s">
        <v>167</v>
      </c>
      <c r="G448" s="5" t="s">
        <v>168</v>
      </c>
      <c r="H448" s="5" t="s">
        <v>169</v>
      </c>
      <c r="I448" s="5" t="s">
        <v>170</v>
      </c>
      <c r="J448" s="5" t="s">
        <v>171</v>
      </c>
      <c r="M448" s="5" t="s">
        <v>172</v>
      </c>
      <c r="N448" s="5" t="s">
        <v>167</v>
      </c>
      <c r="O448" s="5" t="s">
        <v>350</v>
      </c>
      <c r="P448" s="5" t="s">
        <v>350</v>
      </c>
      <c r="Q448" s="5" t="s">
        <v>350</v>
      </c>
      <c r="R448" s="6">
        <v>42877.597916666666</v>
      </c>
      <c r="S448" s="6">
        <v>43180.666666666664</v>
      </c>
      <c r="T448" s="6">
        <v>43587.720833333333</v>
      </c>
      <c r="U448" s="6">
        <v>42934.508333333331</v>
      </c>
      <c r="Y448" s="5" t="s">
        <v>615</v>
      </c>
      <c r="AC448" s="5">
        <v>0</v>
      </c>
      <c r="AH448" s="5" t="s">
        <v>12057</v>
      </c>
      <c r="AJ448" s="5" t="s">
        <v>350</v>
      </c>
      <c r="DE448" s="5" t="s">
        <v>9631</v>
      </c>
      <c r="EB448" s="5" t="s">
        <v>10909</v>
      </c>
      <c r="FM448" s="5" t="s">
        <v>12056</v>
      </c>
      <c r="FN448" s="5">
        <v>9.2233720368547697E+18</v>
      </c>
      <c r="FV448" s="5" t="s">
        <v>662</v>
      </c>
      <c r="GI448" s="5">
        <v>3</v>
      </c>
      <c r="HC448" s="5" t="s">
        <v>12055</v>
      </c>
    </row>
    <row r="449" spans="1:215" s="5" customFormat="1" x14ac:dyDescent="0.2">
      <c r="A449" s="5" t="s">
        <v>12054</v>
      </c>
      <c r="B449" s="5" t="s">
        <v>12053</v>
      </c>
      <c r="C449" s="5">
        <v>175677</v>
      </c>
      <c r="E449" s="5" t="s">
        <v>166</v>
      </c>
      <c r="F449" s="5" t="s">
        <v>167</v>
      </c>
      <c r="G449" s="5" t="s">
        <v>168</v>
      </c>
      <c r="H449" s="5" t="s">
        <v>169</v>
      </c>
      <c r="I449" s="5" t="s">
        <v>170</v>
      </c>
      <c r="J449" s="5" t="s">
        <v>171</v>
      </c>
      <c r="M449" s="5" t="s">
        <v>172</v>
      </c>
      <c r="N449" s="5" t="s">
        <v>167</v>
      </c>
      <c r="O449" s="5" t="s">
        <v>671</v>
      </c>
      <c r="P449" s="5" t="s">
        <v>671</v>
      </c>
      <c r="Q449" s="5" t="s">
        <v>671</v>
      </c>
      <c r="R449" s="6">
        <v>42877.52847222222</v>
      </c>
      <c r="S449" s="6">
        <v>42891.582638888889</v>
      </c>
      <c r="T449" s="6">
        <v>43588.409722222219</v>
      </c>
      <c r="U449" s="6">
        <v>42878.470138888886</v>
      </c>
      <c r="W449" s="5" t="s">
        <v>11745</v>
      </c>
      <c r="Y449" s="5" t="s">
        <v>5845</v>
      </c>
      <c r="AC449" s="5">
        <v>0</v>
      </c>
      <c r="DE449" s="5" t="s">
        <v>9631</v>
      </c>
      <c r="EB449" s="5" t="s">
        <v>9234</v>
      </c>
      <c r="FM449" s="5" t="s">
        <v>12052</v>
      </c>
      <c r="FN449" s="5">
        <v>9.2233720368547697E+18</v>
      </c>
      <c r="FV449" s="5" t="s">
        <v>662</v>
      </c>
      <c r="FX449" s="5" t="s">
        <v>9615</v>
      </c>
    </row>
    <row r="450" spans="1:215" s="5" customFormat="1" x14ac:dyDescent="0.2">
      <c r="A450" s="5" t="s">
        <v>12051</v>
      </c>
      <c r="B450" s="5" t="s">
        <v>12050</v>
      </c>
      <c r="C450" s="5">
        <v>175651</v>
      </c>
      <c r="E450" s="5" t="s">
        <v>180</v>
      </c>
      <c r="F450" s="5" t="s">
        <v>167</v>
      </c>
      <c r="G450" s="5" t="s">
        <v>168</v>
      </c>
      <c r="H450" s="5" t="s">
        <v>169</v>
      </c>
      <c r="I450" s="5" t="s">
        <v>170</v>
      </c>
      <c r="J450" s="5" t="s">
        <v>171</v>
      </c>
      <c r="M450" s="5" t="s">
        <v>172</v>
      </c>
      <c r="N450" s="5" t="s">
        <v>167</v>
      </c>
      <c r="O450" s="5" t="s">
        <v>184</v>
      </c>
      <c r="P450" s="5">
        <v>1110204</v>
      </c>
      <c r="Q450" s="5">
        <v>1110204</v>
      </c>
      <c r="R450" s="6">
        <v>42877.468055555553</v>
      </c>
      <c r="S450" s="6">
        <v>42899.430555555555</v>
      </c>
      <c r="T450" s="6">
        <v>43588.409722222219</v>
      </c>
      <c r="U450" s="6">
        <v>42893.416666666664</v>
      </c>
      <c r="W450" s="5" t="s">
        <v>11006</v>
      </c>
      <c r="Y450" s="5" t="s">
        <v>615</v>
      </c>
      <c r="AC450" s="5">
        <v>0</v>
      </c>
      <c r="AH450" s="5" t="s">
        <v>12049</v>
      </c>
      <c r="AJ450" s="5">
        <v>1110204</v>
      </c>
      <c r="AK450" s="5" t="s">
        <v>668</v>
      </c>
      <c r="CH450" s="5" t="s">
        <v>12048</v>
      </c>
      <c r="DE450" s="5" t="s">
        <v>9631</v>
      </c>
      <c r="EB450" s="5" t="s">
        <v>9058</v>
      </c>
      <c r="FM450" s="5" t="s">
        <v>12047</v>
      </c>
      <c r="FN450" s="5">
        <v>9.2233720368547697E+18</v>
      </c>
      <c r="FV450" s="5" t="s">
        <v>662</v>
      </c>
      <c r="FX450" s="5" t="s">
        <v>9750</v>
      </c>
      <c r="GH450" s="5" t="s">
        <v>12046</v>
      </c>
      <c r="GI450" s="5">
        <v>1</v>
      </c>
      <c r="HC450" s="5" t="s">
        <v>12045</v>
      </c>
    </row>
    <row r="451" spans="1:215" s="5" customFormat="1" x14ac:dyDescent="0.2">
      <c r="A451" s="5" t="s">
        <v>12044</v>
      </c>
      <c r="B451" s="5" t="s">
        <v>12043</v>
      </c>
      <c r="C451" s="5">
        <v>175568</v>
      </c>
      <c r="E451" s="5" t="s">
        <v>166</v>
      </c>
      <c r="F451" s="5" t="s">
        <v>167</v>
      </c>
      <c r="G451" s="5" t="s">
        <v>168</v>
      </c>
      <c r="H451" s="5" t="s">
        <v>169</v>
      </c>
      <c r="I451" s="5" t="s">
        <v>170</v>
      </c>
      <c r="J451" s="5" t="s">
        <v>171</v>
      </c>
      <c r="M451" s="5" t="s">
        <v>172</v>
      </c>
      <c r="N451" s="5" t="s">
        <v>167</v>
      </c>
      <c r="O451" s="5" t="s">
        <v>350</v>
      </c>
      <c r="P451" s="5" t="s">
        <v>350</v>
      </c>
      <c r="Q451" s="5" t="s">
        <v>350</v>
      </c>
      <c r="R451" s="6">
        <v>42874.63958333333</v>
      </c>
      <c r="S451" s="6">
        <v>42879.694444444445</v>
      </c>
      <c r="T451" s="6">
        <v>43588.409722222219</v>
      </c>
      <c r="U451" s="6">
        <v>42879.694444444445</v>
      </c>
      <c r="Y451" s="5" t="s">
        <v>5845</v>
      </c>
      <c r="AC451" s="5">
        <v>0</v>
      </c>
      <c r="AH451" s="5" t="s">
        <v>12042</v>
      </c>
      <c r="AJ451" s="5" t="s">
        <v>350</v>
      </c>
      <c r="DE451" s="5" t="s">
        <v>9631</v>
      </c>
      <c r="EB451" s="5" t="s">
        <v>9058</v>
      </c>
      <c r="FM451" s="5" t="s">
        <v>12041</v>
      </c>
      <c r="FN451" s="5">
        <v>9.2233720368547697E+18</v>
      </c>
      <c r="FV451" s="5" t="s">
        <v>662</v>
      </c>
      <c r="FX451" s="5" t="s">
        <v>9615</v>
      </c>
      <c r="GI451" s="5">
        <v>2</v>
      </c>
    </row>
    <row r="452" spans="1:215" s="5" customFormat="1" x14ac:dyDescent="0.2">
      <c r="A452" s="5" t="s">
        <v>12040</v>
      </c>
      <c r="B452" s="5" t="s">
        <v>12039</v>
      </c>
      <c r="C452" s="5">
        <v>175566</v>
      </c>
      <c r="E452" s="5" t="s">
        <v>166</v>
      </c>
      <c r="F452" s="5" t="s">
        <v>167</v>
      </c>
      <c r="G452" s="5" t="s">
        <v>168</v>
      </c>
      <c r="H452" s="5" t="s">
        <v>169</v>
      </c>
      <c r="I452" s="5" t="s">
        <v>170</v>
      </c>
      <c r="J452" s="5" t="s">
        <v>171</v>
      </c>
      <c r="M452" s="5" t="s">
        <v>172</v>
      </c>
      <c r="N452" s="5" t="s">
        <v>167</v>
      </c>
      <c r="O452" s="5" t="s">
        <v>350</v>
      </c>
      <c r="P452" s="5" t="s">
        <v>555</v>
      </c>
      <c r="Q452" s="5" t="s">
        <v>555</v>
      </c>
      <c r="R452" s="6">
        <v>42874.629166666666</v>
      </c>
      <c r="S452" s="6">
        <v>42968.436111111114</v>
      </c>
      <c r="T452" s="6">
        <v>43588.409722222219</v>
      </c>
      <c r="U452" s="6">
        <v>42943.624305555553</v>
      </c>
      <c r="Y452" s="5" t="s">
        <v>5845</v>
      </c>
      <c r="AC452" s="5">
        <v>0</v>
      </c>
      <c r="AH452" s="5" t="s">
        <v>12038</v>
      </c>
      <c r="AJ452" s="5" t="s">
        <v>555</v>
      </c>
      <c r="AK452" s="5" t="s">
        <v>668</v>
      </c>
      <c r="CH452" s="5" t="s">
        <v>12037</v>
      </c>
      <c r="DE452" s="5" t="s">
        <v>9631</v>
      </c>
      <c r="EF452" s="5" t="s">
        <v>526</v>
      </c>
      <c r="FM452" s="5" t="s">
        <v>12036</v>
      </c>
      <c r="FN452" s="5">
        <v>9.2233720368547697E+18</v>
      </c>
      <c r="FV452" s="5" t="s">
        <v>662</v>
      </c>
      <c r="FX452" s="5" t="s">
        <v>10664</v>
      </c>
      <c r="GI452" s="5">
        <v>2</v>
      </c>
      <c r="GP452" s="5" t="s">
        <v>12035</v>
      </c>
      <c r="HC452" s="5" t="s">
        <v>12034</v>
      </c>
    </row>
    <row r="453" spans="1:215" s="5" customFormat="1" x14ac:dyDescent="0.2">
      <c r="A453" s="5" t="s">
        <v>12033</v>
      </c>
      <c r="B453" s="5" t="s">
        <v>12032</v>
      </c>
      <c r="C453" s="5">
        <v>175553</v>
      </c>
      <c r="E453" s="5" t="s">
        <v>180</v>
      </c>
      <c r="F453" s="5" t="s">
        <v>167</v>
      </c>
      <c r="G453" s="5" t="s">
        <v>168</v>
      </c>
      <c r="H453" s="5" t="s">
        <v>169</v>
      </c>
      <c r="I453" s="5" t="s">
        <v>170</v>
      </c>
      <c r="J453" s="5" t="s">
        <v>171</v>
      </c>
      <c r="M453" s="5" t="s">
        <v>172</v>
      </c>
      <c r="N453" s="5" t="s">
        <v>167</v>
      </c>
      <c r="O453" s="5" t="s">
        <v>671</v>
      </c>
      <c r="P453" s="5" t="s">
        <v>671</v>
      </c>
      <c r="Q453" s="5" t="s">
        <v>671</v>
      </c>
      <c r="R453" s="6">
        <v>42874.581944444442</v>
      </c>
      <c r="S453" s="6">
        <v>42877.479166666664</v>
      </c>
      <c r="T453" s="6">
        <v>43588.409722222219</v>
      </c>
      <c r="U453" s="6">
        <v>42877.479166666664</v>
      </c>
      <c r="Y453" s="5" t="s">
        <v>615</v>
      </c>
      <c r="AC453" s="5">
        <v>0</v>
      </c>
      <c r="AH453" s="5" t="s">
        <v>12031</v>
      </c>
      <c r="DE453" s="5" t="s">
        <v>9631</v>
      </c>
      <c r="EB453" s="5" t="s">
        <v>9234</v>
      </c>
      <c r="FM453" s="5" t="s">
        <v>12030</v>
      </c>
      <c r="FN453" s="5">
        <v>9.2233720368547697E+18</v>
      </c>
      <c r="FV453" s="5" t="s">
        <v>3518</v>
      </c>
      <c r="FX453" s="5" t="s">
        <v>9615</v>
      </c>
      <c r="GI453" s="5">
        <v>1</v>
      </c>
    </row>
    <row r="454" spans="1:215" s="5" customFormat="1" x14ac:dyDescent="0.2">
      <c r="A454" s="5" t="s">
        <v>12029</v>
      </c>
      <c r="B454" s="5" t="s">
        <v>12028</v>
      </c>
      <c r="C454" s="5">
        <v>175552</v>
      </c>
      <c r="E454" s="5" t="s">
        <v>180</v>
      </c>
      <c r="F454" s="5" t="s">
        <v>167</v>
      </c>
      <c r="G454" s="5" t="s">
        <v>168</v>
      </c>
      <c r="H454" s="5" t="s">
        <v>169</v>
      </c>
      <c r="I454" s="5" t="s">
        <v>170</v>
      </c>
      <c r="J454" s="5" t="s">
        <v>171</v>
      </c>
      <c r="M454" s="5" t="s">
        <v>172</v>
      </c>
      <c r="N454" s="5" t="s">
        <v>167</v>
      </c>
      <c r="O454" s="5" t="s">
        <v>671</v>
      </c>
      <c r="P454" s="5" t="s">
        <v>668</v>
      </c>
      <c r="Q454" s="5" t="s">
        <v>668</v>
      </c>
      <c r="R454" s="6">
        <v>42874.581250000003</v>
      </c>
      <c r="S454" s="6">
        <v>42898.688888888886</v>
      </c>
      <c r="T454" s="6">
        <v>43588.409722222219</v>
      </c>
      <c r="U454" s="6">
        <v>42898.688888888886</v>
      </c>
      <c r="Y454" s="5" t="s">
        <v>1074</v>
      </c>
      <c r="AC454" s="5">
        <v>0</v>
      </c>
      <c r="AH454" s="5" t="s">
        <v>12027</v>
      </c>
      <c r="AJ454" s="5">
        <v>1110204</v>
      </c>
      <c r="AK454" s="5" t="s">
        <v>668</v>
      </c>
      <c r="DE454" s="5" t="s">
        <v>9631</v>
      </c>
      <c r="EB454" s="5" t="s">
        <v>9058</v>
      </c>
      <c r="FM454" s="5" t="s">
        <v>12026</v>
      </c>
      <c r="FN454" s="5">
        <v>9.2233720368547697E+18</v>
      </c>
      <c r="FV454" s="5" t="s">
        <v>662</v>
      </c>
      <c r="FX454" s="5" t="s">
        <v>9750</v>
      </c>
      <c r="GI454" s="5">
        <v>1</v>
      </c>
      <c r="HC454" s="5" t="s">
        <v>12025</v>
      </c>
      <c r="HD454" s="5" t="s">
        <v>12024</v>
      </c>
    </row>
    <row r="455" spans="1:215" s="5" customFormat="1" x14ac:dyDescent="0.2">
      <c r="A455" s="5" t="s">
        <v>12023</v>
      </c>
      <c r="B455" s="5" t="s">
        <v>12010</v>
      </c>
      <c r="C455" s="5">
        <v>175517</v>
      </c>
      <c r="E455" s="5" t="s">
        <v>180</v>
      </c>
      <c r="F455" s="5" t="s">
        <v>167</v>
      </c>
      <c r="G455" s="5" t="s">
        <v>168</v>
      </c>
      <c r="H455" s="5" t="s">
        <v>169</v>
      </c>
      <c r="I455" s="5" t="s">
        <v>170</v>
      </c>
      <c r="J455" s="5" t="s">
        <v>171</v>
      </c>
      <c r="M455" s="5" t="s">
        <v>172</v>
      </c>
      <c r="N455" s="5" t="s">
        <v>167</v>
      </c>
      <c r="O455" s="5" t="s">
        <v>671</v>
      </c>
      <c r="P455" s="5">
        <v>1110204</v>
      </c>
      <c r="Q455" s="5">
        <v>1110204</v>
      </c>
      <c r="R455" s="6">
        <v>42874.441666666666</v>
      </c>
      <c r="S455" s="6">
        <v>42893.492361111108</v>
      </c>
      <c r="T455" s="6">
        <v>43588.409722222219</v>
      </c>
      <c r="U455" s="6">
        <v>42893.492361111108</v>
      </c>
      <c r="W455" s="5" t="s">
        <v>12012</v>
      </c>
      <c r="Y455" s="5" t="s">
        <v>5845</v>
      </c>
      <c r="AC455" s="5">
        <v>0</v>
      </c>
      <c r="AH455" s="5" t="s">
        <v>12022</v>
      </c>
      <c r="AJ455" s="5">
        <v>1110204</v>
      </c>
      <c r="DE455" s="5" t="s">
        <v>9631</v>
      </c>
      <c r="EB455" s="5" t="s">
        <v>9058</v>
      </c>
      <c r="FM455" s="5" t="s">
        <v>12021</v>
      </c>
      <c r="FN455" s="5">
        <v>9.2233720368547697E+18</v>
      </c>
      <c r="FV455" s="5" t="s">
        <v>662</v>
      </c>
      <c r="FX455" s="5" t="s">
        <v>9615</v>
      </c>
      <c r="FY455" s="5" t="s">
        <v>9750</v>
      </c>
      <c r="GH455" s="5" t="s">
        <v>12020</v>
      </c>
    </row>
    <row r="456" spans="1:215" s="5" customFormat="1" x14ac:dyDescent="0.2">
      <c r="A456" s="5" t="s">
        <v>12019</v>
      </c>
      <c r="B456" s="5" t="s">
        <v>12018</v>
      </c>
      <c r="C456" s="5">
        <v>175514</v>
      </c>
      <c r="E456" s="5" t="s">
        <v>166</v>
      </c>
      <c r="F456" s="5" t="s">
        <v>167</v>
      </c>
      <c r="G456" s="5" t="s">
        <v>168</v>
      </c>
      <c r="H456" s="5" t="s">
        <v>169</v>
      </c>
      <c r="I456" s="5" t="s">
        <v>170</v>
      </c>
      <c r="J456" s="5" t="s">
        <v>171</v>
      </c>
      <c r="M456" s="5" t="s">
        <v>172</v>
      </c>
      <c r="N456" s="5" t="s">
        <v>167</v>
      </c>
      <c r="O456" s="5" t="s">
        <v>184</v>
      </c>
      <c r="P456" s="5" t="s">
        <v>184</v>
      </c>
      <c r="Q456" s="5" t="s">
        <v>184</v>
      </c>
      <c r="R456" s="6">
        <v>42874.42291666667</v>
      </c>
      <c r="S456" s="6">
        <v>42874.486805555556</v>
      </c>
      <c r="T456" s="6">
        <v>43588.409722222219</v>
      </c>
      <c r="U456" s="6">
        <v>42874.486805555556</v>
      </c>
      <c r="AC456" s="5">
        <v>0</v>
      </c>
      <c r="AH456" s="5" t="s">
        <v>12017</v>
      </c>
      <c r="AJ456" s="5" t="s">
        <v>184</v>
      </c>
      <c r="CH456" s="5" t="s">
        <v>12016</v>
      </c>
      <c r="DE456" s="5" t="s">
        <v>9631</v>
      </c>
      <c r="FM456" s="5" t="s">
        <v>12015</v>
      </c>
      <c r="FN456" s="5">
        <v>9.2233720368547697E+18</v>
      </c>
      <c r="FV456" s="5" t="s">
        <v>662</v>
      </c>
      <c r="FX456" s="5" t="s">
        <v>9615</v>
      </c>
      <c r="GI456" s="5">
        <v>1</v>
      </c>
      <c r="GO456" s="5" t="s">
        <v>221</v>
      </c>
    </row>
    <row r="457" spans="1:215" s="5" customFormat="1" x14ac:dyDescent="0.2">
      <c r="A457" s="5" t="s">
        <v>12014</v>
      </c>
      <c r="B457" s="5" t="s">
        <v>12013</v>
      </c>
      <c r="C457" s="5">
        <v>175487</v>
      </c>
      <c r="E457" s="5" t="s">
        <v>180</v>
      </c>
      <c r="F457" s="5" t="s">
        <v>167</v>
      </c>
      <c r="G457" s="5" t="s">
        <v>168</v>
      </c>
      <c r="H457" s="5" t="s">
        <v>169</v>
      </c>
      <c r="I457" s="5" t="s">
        <v>170</v>
      </c>
      <c r="J457" s="5" t="s">
        <v>171</v>
      </c>
      <c r="M457" s="5" t="s">
        <v>172</v>
      </c>
      <c r="N457" s="5" t="s">
        <v>167</v>
      </c>
      <c r="O457" s="5" t="s">
        <v>671</v>
      </c>
      <c r="P457" s="5" t="s">
        <v>555</v>
      </c>
      <c r="Q457" s="5" t="s">
        <v>555</v>
      </c>
      <c r="R457" s="6">
        <v>42873.690972222219</v>
      </c>
      <c r="S457" s="6">
        <v>42895.429166666669</v>
      </c>
      <c r="T457" s="6">
        <v>43588.409722222219</v>
      </c>
      <c r="U457" s="6">
        <v>42895.429166666669</v>
      </c>
      <c r="W457" s="5" t="s">
        <v>12012</v>
      </c>
      <c r="Y457" s="5" t="s">
        <v>5845</v>
      </c>
      <c r="AC457" s="5">
        <v>0</v>
      </c>
      <c r="AH457" s="5" t="s">
        <v>12011</v>
      </c>
      <c r="AJ457" s="5">
        <v>1110204</v>
      </c>
      <c r="AK457" s="5" t="s">
        <v>555</v>
      </c>
      <c r="AL457" s="5" t="s">
        <v>668</v>
      </c>
      <c r="BD457" s="5" t="s">
        <v>12010</v>
      </c>
      <c r="DE457" s="5" t="s">
        <v>9631</v>
      </c>
      <c r="EB457" s="5" t="s">
        <v>9058</v>
      </c>
      <c r="FM457" s="5" t="s">
        <v>12009</v>
      </c>
      <c r="FN457" s="5">
        <v>9.2233720368547697E+18</v>
      </c>
      <c r="FV457" s="5" t="s">
        <v>662</v>
      </c>
      <c r="FX457" s="5" t="s">
        <v>9750</v>
      </c>
      <c r="GI457" s="5">
        <v>3</v>
      </c>
      <c r="HC457" s="5" t="s">
        <v>12008</v>
      </c>
      <c r="HD457" s="5" t="s">
        <v>12007</v>
      </c>
      <c r="HE457" s="5" t="s">
        <v>12006</v>
      </c>
      <c r="HF457" s="5" t="s">
        <v>12005</v>
      </c>
      <c r="HG457" s="5" t="s">
        <v>12004</v>
      </c>
    </row>
    <row r="458" spans="1:215" s="5" customFormat="1" x14ac:dyDescent="0.2">
      <c r="A458" s="5" t="s">
        <v>12003</v>
      </c>
      <c r="B458" s="5" t="s">
        <v>12002</v>
      </c>
      <c r="C458" s="5">
        <v>175485</v>
      </c>
      <c r="E458" s="5" t="s">
        <v>180</v>
      </c>
      <c r="F458" s="5" t="s">
        <v>167</v>
      </c>
      <c r="G458" s="5" t="s">
        <v>168</v>
      </c>
      <c r="H458" s="5" t="s">
        <v>169</v>
      </c>
      <c r="I458" s="5" t="s">
        <v>170</v>
      </c>
      <c r="J458" s="5" t="s">
        <v>171</v>
      </c>
      <c r="M458" s="5" t="s">
        <v>172</v>
      </c>
      <c r="N458" s="5" t="s">
        <v>167</v>
      </c>
      <c r="O458" s="5" t="s">
        <v>184</v>
      </c>
      <c r="P458" s="5" t="s">
        <v>555</v>
      </c>
      <c r="Q458" s="5" t="s">
        <v>555</v>
      </c>
      <c r="R458" s="6">
        <v>42873.684027777781</v>
      </c>
      <c r="S458" s="6">
        <v>42878.640277777777</v>
      </c>
      <c r="T458" s="6">
        <v>43588.409722222219</v>
      </c>
      <c r="U458" s="6">
        <v>42878.640277777777</v>
      </c>
      <c r="Y458" s="5" t="s">
        <v>5845</v>
      </c>
      <c r="AC458" s="5">
        <v>0</v>
      </c>
      <c r="AH458" s="5" t="s">
        <v>12001</v>
      </c>
      <c r="AJ458" s="5">
        <v>1110204</v>
      </c>
      <c r="AK458" s="5" t="s">
        <v>555</v>
      </c>
      <c r="DE458" s="5" t="s">
        <v>9631</v>
      </c>
      <c r="EB458" s="5" t="s">
        <v>9058</v>
      </c>
      <c r="FM458" s="5" t="s">
        <v>12000</v>
      </c>
      <c r="FN458" s="5">
        <v>9.2233720368547697E+18</v>
      </c>
      <c r="FV458" s="5" t="s">
        <v>662</v>
      </c>
      <c r="FX458" s="5" t="s">
        <v>9615</v>
      </c>
      <c r="GI458" s="5">
        <v>1</v>
      </c>
      <c r="HC458" s="5" t="s">
        <v>11999</v>
      </c>
      <c r="HD458" s="5" t="s">
        <v>11998</v>
      </c>
    </row>
    <row r="459" spans="1:215" s="5" customFormat="1" x14ac:dyDescent="0.2">
      <c r="A459" s="5" t="s">
        <v>11997</v>
      </c>
      <c r="B459" s="5" t="s">
        <v>11996</v>
      </c>
      <c r="C459" s="5">
        <v>175458</v>
      </c>
      <c r="E459" s="5" t="s">
        <v>180</v>
      </c>
      <c r="F459" s="5" t="s">
        <v>167</v>
      </c>
      <c r="G459" s="5" t="s">
        <v>168</v>
      </c>
      <c r="H459" s="5" t="s">
        <v>169</v>
      </c>
      <c r="I459" s="5" t="s">
        <v>170</v>
      </c>
      <c r="J459" s="5" t="s">
        <v>171</v>
      </c>
      <c r="M459" s="5" t="s">
        <v>172</v>
      </c>
      <c r="N459" s="5" t="s">
        <v>167</v>
      </c>
      <c r="O459" s="5" t="s">
        <v>668</v>
      </c>
      <c r="P459" s="5">
        <v>1110204</v>
      </c>
      <c r="Q459" s="5">
        <v>1110204</v>
      </c>
      <c r="R459" s="6">
        <v>42873.575694444444</v>
      </c>
      <c r="S459" s="6">
        <v>42891.581944444442</v>
      </c>
      <c r="T459" s="6">
        <v>43588.409722222219</v>
      </c>
      <c r="U459" s="6">
        <v>42880.557638888888</v>
      </c>
      <c r="W459" s="5" t="s">
        <v>11995</v>
      </c>
      <c r="Y459" s="5" t="s">
        <v>615</v>
      </c>
      <c r="AC459" s="5">
        <v>0</v>
      </c>
      <c r="AH459" s="5" t="s">
        <v>11994</v>
      </c>
      <c r="AJ459" s="5">
        <v>1110204</v>
      </c>
      <c r="CH459" s="5" t="s">
        <v>11993</v>
      </c>
      <c r="DE459" s="5" t="s">
        <v>9631</v>
      </c>
      <c r="EB459" s="5" t="s">
        <v>9058</v>
      </c>
      <c r="FM459" s="5" t="s">
        <v>11992</v>
      </c>
      <c r="FN459" s="5">
        <v>9.2233720368547697E+18</v>
      </c>
      <c r="FV459" s="5" t="s">
        <v>3548</v>
      </c>
      <c r="FX459" s="5" t="s">
        <v>9615</v>
      </c>
      <c r="GH459" s="5" t="s">
        <v>11991</v>
      </c>
      <c r="HC459" s="5" t="s">
        <v>11990</v>
      </c>
    </row>
    <row r="460" spans="1:215" s="5" customFormat="1" x14ac:dyDescent="0.2">
      <c r="A460" s="5" t="s">
        <v>11989</v>
      </c>
      <c r="B460" s="5" t="s">
        <v>11988</v>
      </c>
      <c r="C460" s="5">
        <v>175435</v>
      </c>
      <c r="E460" s="5" t="s">
        <v>166</v>
      </c>
      <c r="F460" s="5" t="s">
        <v>167</v>
      </c>
      <c r="G460" s="5" t="s">
        <v>168</v>
      </c>
      <c r="H460" s="5" t="s">
        <v>169</v>
      </c>
      <c r="I460" s="5" t="s">
        <v>170</v>
      </c>
      <c r="J460" s="5" t="s">
        <v>171</v>
      </c>
      <c r="M460" s="5" t="s">
        <v>172</v>
      </c>
      <c r="N460" s="5" t="s">
        <v>167</v>
      </c>
      <c r="O460" s="5" t="s">
        <v>671</v>
      </c>
      <c r="P460" s="5" t="s">
        <v>181</v>
      </c>
      <c r="Q460" s="5" t="s">
        <v>181</v>
      </c>
      <c r="R460" s="6">
        <v>42873.501388888886</v>
      </c>
      <c r="S460" s="6">
        <v>42905.702777777777</v>
      </c>
      <c r="T460" s="6">
        <v>43588.409722222219</v>
      </c>
      <c r="U460" s="6">
        <v>42905.700694444444</v>
      </c>
      <c r="W460" s="5" t="s">
        <v>9753</v>
      </c>
      <c r="Y460" s="5" t="s">
        <v>5845</v>
      </c>
      <c r="AC460" s="5">
        <v>0</v>
      </c>
      <c r="AH460" s="5" t="s">
        <v>11987</v>
      </c>
      <c r="AJ460" s="5" t="s">
        <v>181</v>
      </c>
      <c r="AK460" s="5" t="s">
        <v>668</v>
      </c>
      <c r="CH460" s="5" t="s">
        <v>11986</v>
      </c>
      <c r="DE460" s="5" t="s">
        <v>9631</v>
      </c>
      <c r="EB460" s="5" t="s">
        <v>9058</v>
      </c>
      <c r="FM460" s="5" t="s">
        <v>11985</v>
      </c>
      <c r="FN460" s="5">
        <v>9.2233720368547697E+18</v>
      </c>
      <c r="FV460" s="5" t="s">
        <v>662</v>
      </c>
      <c r="FX460" s="5" t="s">
        <v>9750</v>
      </c>
      <c r="FY460" s="5" t="s">
        <v>11660</v>
      </c>
      <c r="GI460" s="5">
        <v>2</v>
      </c>
      <c r="HC460" s="5" t="s">
        <v>11984</v>
      </c>
    </row>
    <row r="461" spans="1:215" s="5" customFormat="1" x14ac:dyDescent="0.2">
      <c r="A461" s="5" t="s">
        <v>11983</v>
      </c>
      <c r="B461" s="5" t="s">
        <v>11982</v>
      </c>
      <c r="C461" s="5">
        <v>175378</v>
      </c>
      <c r="E461" s="5" t="s">
        <v>166</v>
      </c>
      <c r="F461" s="5" t="s">
        <v>167</v>
      </c>
      <c r="G461" s="5" t="s">
        <v>168</v>
      </c>
      <c r="H461" s="5" t="s">
        <v>169</v>
      </c>
      <c r="I461" s="5" t="s">
        <v>170</v>
      </c>
      <c r="J461" s="5" t="s">
        <v>171</v>
      </c>
      <c r="M461" s="5" t="s">
        <v>172</v>
      </c>
      <c r="N461" s="5" t="s">
        <v>167</v>
      </c>
      <c r="O461" s="5" t="s">
        <v>184</v>
      </c>
      <c r="P461" s="5" t="s">
        <v>184</v>
      </c>
      <c r="Q461" s="5" t="s">
        <v>184</v>
      </c>
      <c r="R461" s="6">
        <v>42873.467361111114</v>
      </c>
      <c r="S461" s="6">
        <v>42877.468055555553</v>
      </c>
      <c r="T461" s="6">
        <v>43588.409722222219</v>
      </c>
      <c r="U461" s="6">
        <v>42877.468055555553</v>
      </c>
      <c r="Y461" s="5" t="s">
        <v>11981</v>
      </c>
      <c r="AC461" s="5">
        <v>0</v>
      </c>
      <c r="AH461" s="5" t="s">
        <v>11980</v>
      </c>
      <c r="AJ461" s="5" t="s">
        <v>184</v>
      </c>
      <c r="CH461" s="5" t="s">
        <v>11979</v>
      </c>
      <c r="DE461" s="5" t="s">
        <v>9631</v>
      </c>
      <c r="FM461" s="5" t="s">
        <v>11978</v>
      </c>
      <c r="FN461" s="5">
        <v>9.2233720368547697E+18</v>
      </c>
      <c r="FV461" s="5" t="s">
        <v>662</v>
      </c>
      <c r="FX461" s="5" t="s">
        <v>9615</v>
      </c>
      <c r="GI461" s="5">
        <v>1</v>
      </c>
      <c r="GO461" s="5" t="s">
        <v>221</v>
      </c>
    </row>
    <row r="462" spans="1:215" s="5" customFormat="1" x14ac:dyDescent="0.2">
      <c r="A462" s="5" t="s">
        <v>11977</v>
      </c>
      <c r="B462" s="5" t="s">
        <v>10909</v>
      </c>
      <c r="C462" s="5">
        <v>175369</v>
      </c>
      <c r="E462" s="5" t="s">
        <v>229</v>
      </c>
      <c r="F462" s="5" t="s">
        <v>167</v>
      </c>
      <c r="G462" s="5" t="s">
        <v>168</v>
      </c>
      <c r="H462" s="5" t="s">
        <v>169</v>
      </c>
      <c r="I462" s="5" t="s">
        <v>170</v>
      </c>
      <c r="J462" s="5" t="s">
        <v>171</v>
      </c>
      <c r="M462" s="5" t="s">
        <v>172</v>
      </c>
      <c r="N462" s="5" t="s">
        <v>167</v>
      </c>
      <c r="P462" s="5">
        <v>1110204</v>
      </c>
      <c r="Q462" s="5">
        <v>1110204</v>
      </c>
      <c r="R462" s="6">
        <v>42873.448611111111</v>
      </c>
      <c r="S462" s="6">
        <v>43056.405555555553</v>
      </c>
      <c r="T462" s="6">
        <v>43588.409722222219</v>
      </c>
      <c r="U462" s="6">
        <v>43056.404166666667</v>
      </c>
      <c r="AC462" s="5">
        <v>0</v>
      </c>
      <c r="AJ462" s="5">
        <v>1110204</v>
      </c>
      <c r="DE462" s="5" t="s">
        <v>9631</v>
      </c>
      <c r="EA462" s="5" t="s">
        <v>878</v>
      </c>
      <c r="EC462" s="5" t="s">
        <v>11977</v>
      </c>
      <c r="ED462" s="5" t="s">
        <v>240</v>
      </c>
      <c r="FM462" s="5" t="s">
        <v>11976</v>
      </c>
      <c r="FN462" s="5">
        <v>9.2233720368547697E+18</v>
      </c>
      <c r="FV462" s="5" t="s">
        <v>662</v>
      </c>
    </row>
    <row r="463" spans="1:215" s="5" customFormat="1" x14ac:dyDescent="0.2">
      <c r="A463" s="5" t="s">
        <v>11973</v>
      </c>
      <c r="B463" s="5" t="s">
        <v>11975</v>
      </c>
      <c r="C463" s="5">
        <v>175311</v>
      </c>
      <c r="E463" s="5" t="s">
        <v>166</v>
      </c>
      <c r="F463" s="5" t="s">
        <v>167</v>
      </c>
      <c r="G463" s="5" t="s">
        <v>168</v>
      </c>
      <c r="H463" s="5" t="s">
        <v>169</v>
      </c>
      <c r="I463" s="5" t="s">
        <v>170</v>
      </c>
      <c r="J463" s="5" t="s">
        <v>171</v>
      </c>
      <c r="M463" s="5" t="s">
        <v>172</v>
      </c>
      <c r="N463" s="5" t="s">
        <v>167</v>
      </c>
      <c r="O463" s="5" t="s">
        <v>671</v>
      </c>
      <c r="P463" s="5">
        <v>1110204</v>
      </c>
      <c r="Q463" s="5">
        <v>1110204</v>
      </c>
      <c r="R463" s="6">
        <v>42872.631249999999</v>
      </c>
      <c r="S463" s="6">
        <v>42962.390277777777</v>
      </c>
      <c r="T463" s="6">
        <v>43588.409722222219</v>
      </c>
      <c r="U463" s="6">
        <v>42943.563888888886</v>
      </c>
      <c r="Y463" s="5" t="s">
        <v>1074</v>
      </c>
      <c r="AC463" s="5">
        <v>0</v>
      </c>
      <c r="AH463" s="5" t="s">
        <v>11973</v>
      </c>
      <c r="AJ463" s="5">
        <v>1110204</v>
      </c>
      <c r="AK463" s="5" t="s">
        <v>282</v>
      </c>
      <c r="AL463" s="5" t="s">
        <v>171</v>
      </c>
      <c r="AM463" s="5" t="s">
        <v>668</v>
      </c>
      <c r="AZ463" s="5" t="s">
        <v>11974</v>
      </c>
      <c r="CH463" s="5" t="s">
        <v>11973</v>
      </c>
      <c r="DE463" s="5" t="s">
        <v>9631</v>
      </c>
      <c r="EB463" s="5" t="s">
        <v>9743</v>
      </c>
      <c r="FM463" s="5" t="s">
        <v>11972</v>
      </c>
      <c r="FN463" s="5">
        <v>9.2233720368547697E+18</v>
      </c>
      <c r="FV463" s="5" t="s">
        <v>662</v>
      </c>
      <c r="FX463" s="5" t="s">
        <v>9750</v>
      </c>
      <c r="FY463" s="5" t="s">
        <v>11660</v>
      </c>
      <c r="FZ463" s="5" t="s">
        <v>10687</v>
      </c>
      <c r="GA463" s="5" t="s">
        <v>10907</v>
      </c>
      <c r="GB463" s="5" t="s">
        <v>10664</v>
      </c>
      <c r="GI463" s="5">
        <v>2</v>
      </c>
      <c r="HC463" s="5" t="s">
        <v>11971</v>
      </c>
      <c r="HD463" s="5" t="s">
        <v>11970</v>
      </c>
      <c r="HE463" s="5" t="s">
        <v>11969</v>
      </c>
      <c r="HF463" s="5" t="s">
        <v>11968</v>
      </c>
    </row>
    <row r="464" spans="1:215" s="5" customFormat="1" x14ac:dyDescent="0.2">
      <c r="A464" s="5" t="s">
        <v>11967</v>
      </c>
      <c r="B464" s="5" t="s">
        <v>11966</v>
      </c>
      <c r="C464" s="5">
        <v>175299</v>
      </c>
      <c r="E464" s="5" t="s">
        <v>166</v>
      </c>
      <c r="F464" s="5" t="s">
        <v>167</v>
      </c>
      <c r="G464" s="5" t="s">
        <v>168</v>
      </c>
      <c r="H464" s="5" t="s">
        <v>169</v>
      </c>
      <c r="I464" s="5" t="s">
        <v>170</v>
      </c>
      <c r="J464" s="5" t="s">
        <v>171</v>
      </c>
      <c r="M464" s="5" t="s">
        <v>172</v>
      </c>
      <c r="N464" s="5" t="s">
        <v>167</v>
      </c>
      <c r="P464" s="5">
        <v>1110204</v>
      </c>
      <c r="Q464" s="5">
        <v>1110204</v>
      </c>
      <c r="R464" s="6">
        <v>42872.584722222222</v>
      </c>
      <c r="S464" s="6">
        <v>42891.570833333331</v>
      </c>
      <c r="T464" s="6">
        <v>43588.409722222219</v>
      </c>
      <c r="U464" s="6">
        <v>42886.489583333336</v>
      </c>
      <c r="W464" s="5" t="s">
        <v>11745</v>
      </c>
      <c r="Y464" s="5" t="s">
        <v>5845</v>
      </c>
      <c r="AC464" s="5">
        <v>0</v>
      </c>
      <c r="AJ464" s="5">
        <v>1110204</v>
      </c>
      <c r="CH464" s="5" t="s">
        <v>11965</v>
      </c>
      <c r="DE464" s="5" t="s">
        <v>9631</v>
      </c>
      <c r="EB464" s="5" t="s">
        <v>9058</v>
      </c>
      <c r="FM464" s="5" t="s">
        <v>11964</v>
      </c>
      <c r="FN464" s="5">
        <v>9.2233720368547697E+18</v>
      </c>
      <c r="FV464" s="5" t="s">
        <v>662</v>
      </c>
      <c r="FX464" s="5" t="s">
        <v>9750</v>
      </c>
      <c r="HC464" s="5" t="s">
        <v>11963</v>
      </c>
    </row>
    <row r="465" spans="1:217" s="5" customFormat="1" x14ac:dyDescent="0.2">
      <c r="A465" s="5" t="s">
        <v>11962</v>
      </c>
      <c r="B465" s="5" t="s">
        <v>11961</v>
      </c>
      <c r="C465" s="5">
        <v>175228</v>
      </c>
      <c r="E465" s="5" t="s">
        <v>180</v>
      </c>
      <c r="F465" s="5" t="s">
        <v>167</v>
      </c>
      <c r="G465" s="5" t="s">
        <v>168</v>
      </c>
      <c r="H465" s="5" t="s">
        <v>169</v>
      </c>
      <c r="I465" s="5" t="s">
        <v>170</v>
      </c>
      <c r="J465" s="5" t="s">
        <v>171</v>
      </c>
      <c r="M465" s="5" t="s">
        <v>172</v>
      </c>
      <c r="N465" s="5" t="s">
        <v>167</v>
      </c>
      <c r="O465" s="5" t="s">
        <v>671</v>
      </c>
      <c r="P465" s="5">
        <v>1110204</v>
      </c>
      <c r="Q465" s="5">
        <v>1110204</v>
      </c>
      <c r="R465" s="6">
        <v>42872.418055555558</v>
      </c>
      <c r="S465" s="6">
        <v>42996.45208333333</v>
      </c>
      <c r="T465" s="6">
        <v>43588.409722222219</v>
      </c>
      <c r="U465" s="6">
        <v>42996.45208333333</v>
      </c>
      <c r="W465" s="5" t="s">
        <v>10672</v>
      </c>
      <c r="Y465" s="5" t="s">
        <v>1074</v>
      </c>
      <c r="AC465" s="5">
        <v>0</v>
      </c>
      <c r="AH465" s="5" t="s">
        <v>11960</v>
      </c>
      <c r="AJ465" s="5">
        <v>1110204</v>
      </c>
      <c r="CH465" s="5" t="s">
        <v>11959</v>
      </c>
      <c r="DE465" s="5" t="s">
        <v>9631</v>
      </c>
      <c r="FM465" s="5" t="s">
        <v>11958</v>
      </c>
      <c r="FN465" s="5">
        <v>9.2233720368547697E+18</v>
      </c>
      <c r="FV465" s="5" t="s">
        <v>662</v>
      </c>
      <c r="FX465" s="5" t="s">
        <v>11566</v>
      </c>
      <c r="GH465" s="5" t="s">
        <v>11957</v>
      </c>
      <c r="GI465" s="5">
        <v>2</v>
      </c>
    </row>
    <row r="466" spans="1:217" s="5" customFormat="1" x14ac:dyDescent="0.2">
      <c r="A466" s="5" t="s">
        <v>11956</v>
      </c>
      <c r="B466" s="5" t="s">
        <v>11955</v>
      </c>
      <c r="C466" s="5">
        <v>175198</v>
      </c>
      <c r="E466" s="5" t="s">
        <v>180</v>
      </c>
      <c r="F466" s="5" t="s">
        <v>167</v>
      </c>
      <c r="G466" s="5" t="s">
        <v>168</v>
      </c>
      <c r="H466" s="5" t="s">
        <v>169</v>
      </c>
      <c r="I466" s="5" t="s">
        <v>170</v>
      </c>
      <c r="J466" s="5" t="s">
        <v>171</v>
      </c>
      <c r="M466" s="5" t="s">
        <v>172</v>
      </c>
      <c r="N466" s="5" t="s">
        <v>167</v>
      </c>
      <c r="P466" s="5">
        <v>1109751</v>
      </c>
      <c r="Q466" s="5">
        <v>1109751</v>
      </c>
      <c r="R466" s="6">
        <v>42871.765972222223</v>
      </c>
      <c r="S466" s="6">
        <v>42872.456250000003</v>
      </c>
      <c r="T466" s="6">
        <v>43588.409722222219</v>
      </c>
      <c r="U466" s="6">
        <v>42872.456250000003</v>
      </c>
      <c r="Y466" s="5" t="s">
        <v>615</v>
      </c>
      <c r="AC466" s="5">
        <v>0</v>
      </c>
      <c r="AH466" s="5" t="s">
        <v>11954</v>
      </c>
      <c r="AJ466" s="5">
        <v>1109751</v>
      </c>
      <c r="DE466" s="5" t="s">
        <v>9631</v>
      </c>
      <c r="FM466" s="5" t="s">
        <v>11953</v>
      </c>
      <c r="FN466" s="5">
        <v>9.2233720368547697E+18</v>
      </c>
      <c r="FV466" s="5" t="s">
        <v>3518</v>
      </c>
      <c r="FX466" s="5" t="s">
        <v>9741</v>
      </c>
      <c r="GH466" s="5" t="s">
        <v>11952</v>
      </c>
    </row>
    <row r="467" spans="1:217" s="5" customFormat="1" x14ac:dyDescent="0.2">
      <c r="A467" s="5" t="s">
        <v>11950</v>
      </c>
      <c r="B467" s="5" t="s">
        <v>11951</v>
      </c>
      <c r="C467" s="5">
        <v>175173</v>
      </c>
      <c r="E467" s="5" t="s">
        <v>166</v>
      </c>
      <c r="F467" s="5" t="s">
        <v>167</v>
      </c>
      <c r="G467" s="5" t="s">
        <v>168</v>
      </c>
      <c r="H467" s="5" t="s">
        <v>169</v>
      </c>
      <c r="I467" s="5" t="s">
        <v>170</v>
      </c>
      <c r="J467" s="5" t="s">
        <v>171</v>
      </c>
      <c r="M467" s="5" t="s">
        <v>172</v>
      </c>
      <c r="N467" s="5" t="s">
        <v>167</v>
      </c>
      <c r="O467" s="5" t="s">
        <v>184</v>
      </c>
      <c r="P467" s="5">
        <v>1110204</v>
      </c>
      <c r="Q467" s="5">
        <v>1110204</v>
      </c>
      <c r="R467" s="6">
        <v>42871.677083333336</v>
      </c>
      <c r="S467" s="6">
        <v>42970.555555555555</v>
      </c>
      <c r="T467" s="6">
        <v>43588.409722222219</v>
      </c>
      <c r="U467" s="6">
        <v>42970.555555555555</v>
      </c>
      <c r="W467" s="5" t="s">
        <v>10672</v>
      </c>
      <c r="Y467" s="5" t="s">
        <v>1074</v>
      </c>
      <c r="AC467" s="5">
        <v>0</v>
      </c>
      <c r="AH467" s="5" t="s">
        <v>11950</v>
      </c>
      <c r="AJ467" s="5">
        <v>1110204</v>
      </c>
      <c r="AK467" s="5" t="s">
        <v>555</v>
      </c>
      <c r="BG467" s="5" t="s">
        <v>11949</v>
      </c>
      <c r="CH467" s="5" t="s">
        <v>11948</v>
      </c>
      <c r="DE467" s="5" t="s">
        <v>9631</v>
      </c>
      <c r="FM467" s="5" t="s">
        <v>11947</v>
      </c>
      <c r="FN467" s="5">
        <v>9.2233720368547697E+18</v>
      </c>
      <c r="FV467" s="5" t="s">
        <v>662</v>
      </c>
      <c r="FX467" s="5" t="s">
        <v>10663</v>
      </c>
      <c r="GI467" s="5">
        <v>1</v>
      </c>
      <c r="HC467" s="5" t="s">
        <v>11946</v>
      </c>
    </row>
    <row r="468" spans="1:217" s="5" customFormat="1" x14ac:dyDescent="0.2">
      <c r="A468" s="5" t="s">
        <v>11945</v>
      </c>
      <c r="B468" s="5" t="s">
        <v>11944</v>
      </c>
      <c r="C468" s="5">
        <v>175170</v>
      </c>
      <c r="E468" s="5" t="s">
        <v>166</v>
      </c>
      <c r="F468" s="5" t="s">
        <v>167</v>
      </c>
      <c r="G468" s="5" t="s">
        <v>168</v>
      </c>
      <c r="H468" s="5" t="s">
        <v>169</v>
      </c>
      <c r="I468" s="5" t="s">
        <v>170</v>
      </c>
      <c r="J468" s="5" t="s">
        <v>171</v>
      </c>
      <c r="M468" s="5" t="s">
        <v>172</v>
      </c>
      <c r="N468" s="5" t="s">
        <v>167</v>
      </c>
      <c r="O468" s="5" t="s">
        <v>184</v>
      </c>
      <c r="P468" s="5">
        <v>1110204</v>
      </c>
      <c r="Q468" s="5">
        <v>1110204</v>
      </c>
      <c r="R468" s="6">
        <v>42871.665972222225</v>
      </c>
      <c r="S468" s="6">
        <v>42934.574305555558</v>
      </c>
      <c r="T468" s="6">
        <v>43588.409722222219</v>
      </c>
      <c r="U468" s="6">
        <v>42934.574305555558</v>
      </c>
      <c r="W468" s="5" t="s">
        <v>11943</v>
      </c>
      <c r="Y468" s="5" t="s">
        <v>615</v>
      </c>
      <c r="AC468" s="5">
        <v>0</v>
      </c>
      <c r="AH468" s="5" t="s">
        <v>11942</v>
      </c>
      <c r="AJ468" s="5">
        <v>1110204</v>
      </c>
      <c r="AK468" s="5" t="s">
        <v>184</v>
      </c>
      <c r="AL468" s="5" t="s">
        <v>555</v>
      </c>
      <c r="AM468" s="5" t="s">
        <v>668</v>
      </c>
      <c r="CH468" s="5" t="s">
        <v>11941</v>
      </c>
      <c r="DE468" s="5" t="s">
        <v>9631</v>
      </c>
      <c r="EB468" s="5" t="s">
        <v>10909</v>
      </c>
      <c r="FM468" s="5" t="s">
        <v>11940</v>
      </c>
      <c r="FN468" s="5">
        <v>9.2233720368547697E+18</v>
      </c>
      <c r="FV468" s="5" t="s">
        <v>662</v>
      </c>
      <c r="FX468" s="5" t="s">
        <v>10687</v>
      </c>
      <c r="GI468" s="5">
        <v>3</v>
      </c>
      <c r="HC468" s="5" t="s">
        <v>11939</v>
      </c>
      <c r="HD468" s="5" t="s">
        <v>11938</v>
      </c>
      <c r="HE468" s="5" t="s">
        <v>11937</v>
      </c>
      <c r="HF468" s="5" t="s">
        <v>11936</v>
      </c>
      <c r="HG468" s="5" t="s">
        <v>11935</v>
      </c>
    </row>
    <row r="469" spans="1:217" s="5" customFormat="1" x14ac:dyDescent="0.2">
      <c r="A469" s="5" t="s">
        <v>11934</v>
      </c>
      <c r="B469" s="5" t="s">
        <v>11933</v>
      </c>
      <c r="C469" s="5">
        <v>175163</v>
      </c>
      <c r="E469" s="5" t="s">
        <v>166</v>
      </c>
      <c r="F469" s="5" t="s">
        <v>167</v>
      </c>
      <c r="G469" s="5" t="s">
        <v>168</v>
      </c>
      <c r="H469" s="5" t="s">
        <v>169</v>
      </c>
      <c r="I469" s="5" t="s">
        <v>170</v>
      </c>
      <c r="J469" s="5" t="s">
        <v>171</v>
      </c>
      <c r="M469" s="5" t="s">
        <v>172</v>
      </c>
      <c r="N469" s="5" t="s">
        <v>167</v>
      </c>
      <c r="O469" s="5" t="s">
        <v>671</v>
      </c>
      <c r="P469" s="5" t="s">
        <v>668</v>
      </c>
      <c r="Q469" s="5" t="s">
        <v>668</v>
      </c>
      <c r="R469" s="6">
        <v>42871.646527777775</v>
      </c>
      <c r="S469" s="6">
        <v>42872.631249999999</v>
      </c>
      <c r="T469" s="6">
        <v>43588.409722222219</v>
      </c>
      <c r="U469" s="6">
        <v>42872.631249999999</v>
      </c>
      <c r="Y469" s="5" t="s">
        <v>676</v>
      </c>
      <c r="AC469" s="5">
        <v>0</v>
      </c>
      <c r="AJ469" s="5" t="s">
        <v>668</v>
      </c>
      <c r="DE469" s="5" t="s">
        <v>9631</v>
      </c>
      <c r="FM469" s="5" t="s">
        <v>11932</v>
      </c>
      <c r="FN469" s="5">
        <v>9.2233720368547697E+18</v>
      </c>
      <c r="FV469" s="5" t="s">
        <v>662</v>
      </c>
      <c r="FX469" s="5" t="s">
        <v>9741</v>
      </c>
      <c r="GI469" s="5">
        <v>2</v>
      </c>
    </row>
    <row r="470" spans="1:217" s="5" customFormat="1" x14ac:dyDescent="0.2">
      <c r="A470" s="5" t="s">
        <v>11931</v>
      </c>
      <c r="B470" s="5" t="s">
        <v>11930</v>
      </c>
      <c r="C470" s="5">
        <v>175154</v>
      </c>
      <c r="E470" s="5" t="s">
        <v>166</v>
      </c>
      <c r="F470" s="5" t="s">
        <v>167</v>
      </c>
      <c r="G470" s="5" t="s">
        <v>168</v>
      </c>
      <c r="H470" s="5" t="s">
        <v>169</v>
      </c>
      <c r="I470" s="5" t="s">
        <v>170</v>
      </c>
      <c r="J470" s="5" t="s">
        <v>171</v>
      </c>
      <c r="M470" s="5" t="s">
        <v>172</v>
      </c>
      <c r="N470" s="5" t="s">
        <v>167</v>
      </c>
      <c r="O470" s="5" t="s">
        <v>668</v>
      </c>
      <c r="P470" s="5">
        <v>1110204</v>
      </c>
      <c r="Q470" s="5">
        <v>1110204</v>
      </c>
      <c r="R470" s="6">
        <v>42871.62222222222</v>
      </c>
      <c r="S470" s="6">
        <v>42878.481944444444</v>
      </c>
      <c r="T470" s="6">
        <v>43588.409722222219</v>
      </c>
      <c r="U470" s="6">
        <v>42878.481944444444</v>
      </c>
      <c r="Y470" s="5" t="s">
        <v>1074</v>
      </c>
      <c r="AC470" s="5">
        <v>0</v>
      </c>
      <c r="AH470" s="5" t="s">
        <v>11929</v>
      </c>
      <c r="AJ470" s="5">
        <v>1110204</v>
      </c>
      <c r="AK470" s="5">
        <v>1116624</v>
      </c>
      <c r="CH470" s="5" t="s">
        <v>11928</v>
      </c>
      <c r="DE470" s="5" t="s">
        <v>9631</v>
      </c>
      <c r="EB470" s="5" t="s">
        <v>9058</v>
      </c>
      <c r="FM470" s="5" t="s">
        <v>11927</v>
      </c>
      <c r="FN470" s="5">
        <v>9.2233720368547697E+18</v>
      </c>
      <c r="FV470" s="5" t="s">
        <v>662</v>
      </c>
      <c r="FX470" s="5" t="s">
        <v>9615</v>
      </c>
      <c r="GI470" s="5">
        <v>1</v>
      </c>
      <c r="HC470" s="5" t="s">
        <v>11926</v>
      </c>
      <c r="HD470" s="5" t="s">
        <v>11925</v>
      </c>
    </row>
    <row r="471" spans="1:217" s="5" customFormat="1" x14ac:dyDescent="0.2">
      <c r="A471" s="5" t="s">
        <v>11924</v>
      </c>
      <c r="B471" s="5" t="s">
        <v>11923</v>
      </c>
      <c r="C471" s="5">
        <v>175153</v>
      </c>
      <c r="E471" s="5" t="s">
        <v>166</v>
      </c>
      <c r="F471" s="5" t="s">
        <v>167</v>
      </c>
      <c r="G471" s="5" t="s">
        <v>168</v>
      </c>
      <c r="H471" s="5" t="s">
        <v>169</v>
      </c>
      <c r="I471" s="5" t="s">
        <v>170</v>
      </c>
      <c r="J471" s="5" t="s">
        <v>171</v>
      </c>
      <c r="M471" s="5" t="s">
        <v>172</v>
      </c>
      <c r="N471" s="5" t="s">
        <v>167</v>
      </c>
      <c r="O471" s="5" t="s">
        <v>668</v>
      </c>
      <c r="P471" s="5">
        <v>1110204</v>
      </c>
      <c r="Q471" s="5">
        <v>1110204</v>
      </c>
      <c r="R471" s="6">
        <v>42871.620138888888</v>
      </c>
      <c r="S471" s="6">
        <v>42878.410416666666</v>
      </c>
      <c r="T471" s="6">
        <v>43588.409722222219</v>
      </c>
      <c r="U471" s="6">
        <v>42878.410416666666</v>
      </c>
      <c r="Y471" s="5" t="s">
        <v>1074</v>
      </c>
      <c r="AC471" s="5">
        <v>0</v>
      </c>
      <c r="AJ471" s="5">
        <v>1110204</v>
      </c>
      <c r="CH471" s="5" t="s">
        <v>11922</v>
      </c>
      <c r="DE471" s="5" t="s">
        <v>9631</v>
      </c>
      <c r="EB471" s="5" t="s">
        <v>9058</v>
      </c>
      <c r="FM471" s="5" t="s">
        <v>11921</v>
      </c>
      <c r="FN471" s="5">
        <v>9.2233720368547697E+18</v>
      </c>
      <c r="FV471" s="5" t="s">
        <v>662</v>
      </c>
      <c r="FX471" s="5" t="s">
        <v>9615</v>
      </c>
      <c r="GI471" s="5">
        <v>1</v>
      </c>
    </row>
    <row r="472" spans="1:217" s="5" customFormat="1" x14ac:dyDescent="0.2">
      <c r="A472" s="5" t="s">
        <v>11920</v>
      </c>
      <c r="B472" s="5" t="s">
        <v>11919</v>
      </c>
      <c r="C472" s="5">
        <v>175143</v>
      </c>
      <c r="E472" s="5" t="s">
        <v>180</v>
      </c>
      <c r="F472" s="5" t="s">
        <v>167</v>
      </c>
      <c r="G472" s="5" t="s">
        <v>168</v>
      </c>
      <c r="H472" s="5" t="s">
        <v>169</v>
      </c>
      <c r="I472" s="5" t="s">
        <v>170</v>
      </c>
      <c r="J472" s="5" t="s">
        <v>171</v>
      </c>
      <c r="M472" s="5" t="s">
        <v>172</v>
      </c>
      <c r="N472" s="5" t="s">
        <v>167</v>
      </c>
      <c r="O472" s="5" t="s">
        <v>671</v>
      </c>
      <c r="P472" s="5">
        <v>1110204</v>
      </c>
      <c r="Q472" s="5">
        <v>1110204</v>
      </c>
      <c r="R472" s="6">
        <v>42871.581250000003</v>
      </c>
      <c r="S472" s="6">
        <v>42881.410416666666</v>
      </c>
      <c r="T472" s="6">
        <v>43588.409722222219</v>
      </c>
      <c r="U472" s="6">
        <v>42881.410416666666</v>
      </c>
      <c r="Y472" s="5" t="s">
        <v>615</v>
      </c>
      <c r="AC472" s="5">
        <v>0</v>
      </c>
      <c r="AJ472" s="5">
        <v>1110204</v>
      </c>
      <c r="CH472" s="5" t="s">
        <v>11918</v>
      </c>
      <c r="DE472" s="5" t="s">
        <v>9631</v>
      </c>
      <c r="EB472" s="5" t="s">
        <v>9058</v>
      </c>
      <c r="FM472" s="5" t="s">
        <v>11917</v>
      </c>
      <c r="FN472" s="5">
        <v>9.2233720368547697E+18</v>
      </c>
      <c r="FV472" s="5" t="s">
        <v>662</v>
      </c>
      <c r="FX472" s="5" t="s">
        <v>9615</v>
      </c>
      <c r="GH472" s="5" t="s">
        <v>11916</v>
      </c>
      <c r="GI472" s="5">
        <v>1</v>
      </c>
      <c r="HC472" s="5" t="s">
        <v>11915</v>
      </c>
    </row>
    <row r="473" spans="1:217" s="5" customFormat="1" x14ac:dyDescent="0.2">
      <c r="A473" s="5" t="s">
        <v>11914</v>
      </c>
      <c r="B473" s="5" t="s">
        <v>11913</v>
      </c>
      <c r="C473" s="5">
        <v>175140</v>
      </c>
      <c r="E473" s="5" t="s">
        <v>166</v>
      </c>
      <c r="F473" s="5" t="s">
        <v>553</v>
      </c>
      <c r="G473" s="5" t="s">
        <v>168</v>
      </c>
      <c r="H473" s="5" t="s">
        <v>169</v>
      </c>
      <c r="I473" s="5" t="s">
        <v>170</v>
      </c>
      <c r="J473" s="5" t="s">
        <v>171</v>
      </c>
      <c r="M473" s="5" t="s">
        <v>172</v>
      </c>
      <c r="P473" s="5">
        <v>1110204</v>
      </c>
      <c r="Q473" s="5">
        <v>1110204</v>
      </c>
      <c r="R473" s="6">
        <v>42871.572222222225</v>
      </c>
      <c r="S473" s="6">
        <v>43559.414583333331</v>
      </c>
      <c r="T473" s="6">
        <v>43588.409722222219</v>
      </c>
      <c r="Y473" s="5" t="s">
        <v>615</v>
      </c>
      <c r="AC473" s="5">
        <v>0</v>
      </c>
      <c r="AH473" s="5" t="s">
        <v>11912</v>
      </c>
      <c r="AJ473" s="5">
        <v>1110204</v>
      </c>
      <c r="CH473" s="5" t="s">
        <v>11911</v>
      </c>
      <c r="DE473" s="5" t="s">
        <v>9631</v>
      </c>
      <c r="EB473" s="5" t="s">
        <v>10086</v>
      </c>
      <c r="FM473" s="5" t="s">
        <v>11910</v>
      </c>
      <c r="FN473" s="5">
        <v>9.2233720368547697E+18</v>
      </c>
      <c r="FV473" s="5" t="s">
        <v>662</v>
      </c>
      <c r="GI473" s="5">
        <v>2</v>
      </c>
    </row>
    <row r="474" spans="1:217" s="5" customFormat="1" x14ac:dyDescent="0.2">
      <c r="A474" s="5" t="s">
        <v>11909</v>
      </c>
      <c r="B474" s="5" t="s">
        <v>11908</v>
      </c>
      <c r="C474" s="5">
        <v>175131</v>
      </c>
      <c r="E474" s="5" t="s">
        <v>180</v>
      </c>
      <c r="F474" s="5" t="s">
        <v>167</v>
      </c>
      <c r="G474" s="5" t="s">
        <v>168</v>
      </c>
      <c r="H474" s="5" t="s">
        <v>169</v>
      </c>
      <c r="I474" s="5" t="s">
        <v>170</v>
      </c>
      <c r="J474" s="5" t="s">
        <v>171</v>
      </c>
      <c r="M474" s="5" t="s">
        <v>172</v>
      </c>
      <c r="N474" s="5" t="s">
        <v>167</v>
      </c>
      <c r="O474" s="5" t="s">
        <v>671</v>
      </c>
      <c r="P474" s="5">
        <v>1110204</v>
      </c>
      <c r="Q474" s="5">
        <v>1110204</v>
      </c>
      <c r="R474" s="6">
        <v>42871.553472222222</v>
      </c>
      <c r="S474" s="6">
        <v>42886.441666666666</v>
      </c>
      <c r="T474" s="6">
        <v>43588.409722222219</v>
      </c>
      <c r="U474" s="6">
        <v>42886.441666666666</v>
      </c>
      <c r="Y474" s="5" t="s">
        <v>615</v>
      </c>
      <c r="AC474" s="5">
        <v>0</v>
      </c>
      <c r="AH474" s="5" t="s">
        <v>11907</v>
      </c>
      <c r="AJ474" s="5">
        <v>1110204</v>
      </c>
      <c r="BU474" s="5" t="s">
        <v>11906</v>
      </c>
      <c r="CH474" s="5" t="s">
        <v>11905</v>
      </c>
      <c r="DE474" s="5" t="s">
        <v>9631</v>
      </c>
      <c r="EB474" s="5" t="s">
        <v>9058</v>
      </c>
      <c r="FM474" s="5" t="s">
        <v>11904</v>
      </c>
      <c r="FN474" s="5">
        <v>9.2233720368547697E+18</v>
      </c>
      <c r="FV474" s="5" t="s">
        <v>3548</v>
      </c>
      <c r="FX474" s="5" t="s">
        <v>9615</v>
      </c>
      <c r="GH474" s="5" t="s">
        <v>11903</v>
      </c>
      <c r="GI474" s="5">
        <v>1</v>
      </c>
    </row>
    <row r="475" spans="1:217" s="5" customFormat="1" x14ac:dyDescent="0.2">
      <c r="A475" s="5" t="s">
        <v>11902</v>
      </c>
      <c r="B475" s="5" t="s">
        <v>11901</v>
      </c>
      <c r="C475" s="5">
        <v>175115</v>
      </c>
      <c r="E475" s="5" t="s">
        <v>166</v>
      </c>
      <c r="F475" s="5" t="s">
        <v>167</v>
      </c>
      <c r="G475" s="5" t="s">
        <v>168</v>
      </c>
      <c r="H475" s="5" t="s">
        <v>169</v>
      </c>
      <c r="I475" s="5" t="s">
        <v>170</v>
      </c>
      <c r="J475" s="5" t="s">
        <v>171</v>
      </c>
      <c r="M475" s="5" t="s">
        <v>172</v>
      </c>
      <c r="N475" s="5" t="s">
        <v>167</v>
      </c>
      <c r="O475" s="5" t="s">
        <v>668</v>
      </c>
      <c r="P475" s="5" t="s">
        <v>555</v>
      </c>
      <c r="Q475" s="5" t="s">
        <v>555</v>
      </c>
      <c r="R475" s="6">
        <v>42871.480555555558</v>
      </c>
      <c r="S475" s="6">
        <v>42878.640277777777</v>
      </c>
      <c r="T475" s="6">
        <v>43588.409722222219</v>
      </c>
      <c r="U475" s="6">
        <v>42878.640277777777</v>
      </c>
      <c r="AC475" s="5">
        <v>0</v>
      </c>
      <c r="AH475" s="5" t="s">
        <v>11900</v>
      </c>
      <c r="AJ475" s="5" t="s">
        <v>555</v>
      </c>
      <c r="BG475" s="5" t="s">
        <v>11899</v>
      </c>
      <c r="DE475" s="5" t="s">
        <v>9631</v>
      </c>
      <c r="EB475" s="5" t="s">
        <v>9058</v>
      </c>
      <c r="FM475" s="5" t="s">
        <v>11898</v>
      </c>
      <c r="FN475" s="5">
        <v>9.2233720368547697E+18</v>
      </c>
      <c r="FV475" s="5" t="s">
        <v>662</v>
      </c>
      <c r="FX475" s="5" t="s">
        <v>9615</v>
      </c>
      <c r="GI475" s="5">
        <v>1</v>
      </c>
    </row>
    <row r="476" spans="1:217" s="5" customFormat="1" x14ac:dyDescent="0.2">
      <c r="A476" s="5" t="s">
        <v>11897</v>
      </c>
      <c r="B476" s="5" t="s">
        <v>11896</v>
      </c>
      <c r="C476" s="5">
        <v>175099</v>
      </c>
      <c r="E476" s="5" t="s">
        <v>166</v>
      </c>
      <c r="F476" s="5" t="s">
        <v>167</v>
      </c>
      <c r="G476" s="5" t="s">
        <v>168</v>
      </c>
      <c r="H476" s="5" t="s">
        <v>169</v>
      </c>
      <c r="I476" s="5" t="s">
        <v>170</v>
      </c>
      <c r="J476" s="5" t="s">
        <v>171</v>
      </c>
      <c r="M476" s="5" t="s">
        <v>172</v>
      </c>
      <c r="N476" s="5" t="s">
        <v>167</v>
      </c>
      <c r="O476" s="5" t="s">
        <v>215</v>
      </c>
      <c r="P476" s="5" t="s">
        <v>215</v>
      </c>
      <c r="Q476" s="5" t="s">
        <v>215</v>
      </c>
      <c r="R476" s="6">
        <v>42871.443055555559</v>
      </c>
      <c r="S476" s="6">
        <v>43010.84097222222</v>
      </c>
      <c r="T476" s="6">
        <v>43588.409722222219</v>
      </c>
      <c r="U476" s="6">
        <v>43010.84097222222</v>
      </c>
      <c r="Y476" s="5" t="s">
        <v>9104</v>
      </c>
      <c r="AC476" s="5">
        <v>0</v>
      </c>
      <c r="AD476" s="5" t="s">
        <v>11895</v>
      </c>
      <c r="AE476" s="5" t="s">
        <v>5760</v>
      </c>
      <c r="AH476" s="5" t="s">
        <v>11894</v>
      </c>
      <c r="AJ476" s="5">
        <v>1110204</v>
      </c>
      <c r="AK476" s="5" t="s">
        <v>184</v>
      </c>
      <c r="AL476" s="5" t="s">
        <v>215</v>
      </c>
      <c r="AM476" s="5" t="s">
        <v>282</v>
      </c>
      <c r="AN476" s="5" t="s">
        <v>1600</v>
      </c>
      <c r="DE476" s="5" t="s">
        <v>9631</v>
      </c>
      <c r="FM476" s="5" t="s">
        <v>11893</v>
      </c>
      <c r="FN476" s="5">
        <v>9.2233720368547697E+18</v>
      </c>
      <c r="FV476" s="5" t="s">
        <v>662</v>
      </c>
      <c r="FX476" s="5" t="s">
        <v>11892</v>
      </c>
      <c r="GI476" s="5">
        <v>2</v>
      </c>
      <c r="HC476" s="5" t="s">
        <v>11891</v>
      </c>
      <c r="HD476" s="5" t="s">
        <v>11890</v>
      </c>
      <c r="HE476" s="5" t="s">
        <v>11889</v>
      </c>
      <c r="HF476" s="5" t="s">
        <v>11888</v>
      </c>
      <c r="HG476" s="5" t="s">
        <v>11887</v>
      </c>
      <c r="HH476" s="5" t="s">
        <v>11886</v>
      </c>
      <c r="HI476" s="5" t="s">
        <v>11885</v>
      </c>
    </row>
    <row r="477" spans="1:217" s="5" customFormat="1" x14ac:dyDescent="0.2">
      <c r="A477" s="5" t="s">
        <v>11884</v>
      </c>
      <c r="B477" s="5" t="s">
        <v>10689</v>
      </c>
      <c r="C477" s="5">
        <v>175052</v>
      </c>
      <c r="E477" s="5" t="s">
        <v>229</v>
      </c>
      <c r="F477" s="5" t="s">
        <v>553</v>
      </c>
      <c r="G477" s="5" t="s">
        <v>168</v>
      </c>
      <c r="H477" s="5" t="s">
        <v>169</v>
      </c>
      <c r="I477" s="5" t="s">
        <v>170</v>
      </c>
      <c r="J477" s="5" t="s">
        <v>171</v>
      </c>
      <c r="M477" s="5" t="s">
        <v>172</v>
      </c>
      <c r="P477" s="5">
        <v>1110204</v>
      </c>
      <c r="Q477" s="5">
        <v>1110204</v>
      </c>
      <c r="R477" s="6">
        <v>42870.635416666664</v>
      </c>
      <c r="S477" s="6">
        <v>43559.708333333336</v>
      </c>
      <c r="T477" s="6">
        <v>43588.409722222219</v>
      </c>
      <c r="AC477" s="5">
        <v>0</v>
      </c>
      <c r="AJ477" s="5">
        <v>1110204</v>
      </c>
      <c r="DE477" s="5" t="s">
        <v>9631</v>
      </c>
      <c r="EA477" s="5" t="s">
        <v>769</v>
      </c>
      <c r="EC477" s="5" t="s">
        <v>11884</v>
      </c>
      <c r="ED477" s="5" t="s">
        <v>4800</v>
      </c>
      <c r="FM477" s="5" t="s">
        <v>11883</v>
      </c>
      <c r="FN477" s="5">
        <v>9.2233720368547697E+18</v>
      </c>
      <c r="FV477" s="5" t="s">
        <v>662</v>
      </c>
    </row>
    <row r="478" spans="1:217" s="5" customFormat="1" x14ac:dyDescent="0.2">
      <c r="A478" s="5" t="s">
        <v>11882</v>
      </c>
      <c r="B478" s="5" t="s">
        <v>11881</v>
      </c>
      <c r="C478" s="5">
        <v>175018</v>
      </c>
      <c r="E478" s="5" t="s">
        <v>166</v>
      </c>
      <c r="F478" s="5" t="s">
        <v>167</v>
      </c>
      <c r="G478" s="5" t="s">
        <v>168</v>
      </c>
      <c r="H478" s="5" t="s">
        <v>169</v>
      </c>
      <c r="I478" s="5" t="s">
        <v>170</v>
      </c>
      <c r="J478" s="5" t="s">
        <v>171</v>
      </c>
      <c r="M478" s="5" t="s">
        <v>172</v>
      </c>
      <c r="N478" s="5" t="s">
        <v>167</v>
      </c>
      <c r="O478" s="5" t="s">
        <v>350</v>
      </c>
      <c r="P478" s="5" t="s">
        <v>668</v>
      </c>
      <c r="Q478" s="5" t="s">
        <v>668</v>
      </c>
      <c r="R478" s="6">
        <v>42870.51666666667</v>
      </c>
      <c r="S478" s="6">
        <v>42872.631249999999</v>
      </c>
      <c r="T478" s="6">
        <v>43588.409722222219</v>
      </c>
      <c r="U478" s="6">
        <v>42872.631249999999</v>
      </c>
      <c r="Y478" s="5" t="s">
        <v>615</v>
      </c>
      <c r="AC478" s="5">
        <v>0</v>
      </c>
      <c r="AH478" s="5" t="s">
        <v>11880</v>
      </c>
      <c r="AJ478" s="5" t="s">
        <v>668</v>
      </c>
      <c r="DE478" s="5" t="s">
        <v>9631</v>
      </c>
      <c r="FM478" s="5" t="s">
        <v>11879</v>
      </c>
      <c r="FN478" s="5">
        <v>9.2233720368547697E+18</v>
      </c>
      <c r="FV478" s="5" t="s">
        <v>662</v>
      </c>
      <c r="FX478" s="5" t="s">
        <v>9741</v>
      </c>
      <c r="GI478" s="5">
        <v>2</v>
      </c>
    </row>
    <row r="479" spans="1:217" s="5" customFormat="1" x14ac:dyDescent="0.2">
      <c r="A479" s="5" t="s">
        <v>11878</v>
      </c>
      <c r="B479" s="5" t="s">
        <v>11877</v>
      </c>
      <c r="C479" s="5">
        <v>174993</v>
      </c>
      <c r="E479" s="5" t="s">
        <v>180</v>
      </c>
      <c r="F479" s="5" t="s">
        <v>167</v>
      </c>
      <c r="G479" s="5" t="s">
        <v>168</v>
      </c>
      <c r="H479" s="5" t="s">
        <v>169</v>
      </c>
      <c r="I479" s="5" t="s">
        <v>170</v>
      </c>
      <c r="J479" s="5" t="s">
        <v>171</v>
      </c>
      <c r="M479" s="5" t="s">
        <v>172</v>
      </c>
      <c r="N479" s="5" t="s">
        <v>167</v>
      </c>
      <c r="O479" s="5" t="s">
        <v>671</v>
      </c>
      <c r="P479" s="5" t="s">
        <v>555</v>
      </c>
      <c r="Q479" s="5" t="s">
        <v>555</v>
      </c>
      <c r="R479" s="6">
        <v>42870.466666666667</v>
      </c>
      <c r="S479" s="6">
        <v>42874.447916666664</v>
      </c>
      <c r="T479" s="6">
        <v>43588.409722222219</v>
      </c>
      <c r="U479" s="6">
        <v>42874.447916666664</v>
      </c>
      <c r="Y479" s="5" t="s">
        <v>5845</v>
      </c>
      <c r="AC479" s="5">
        <v>0</v>
      </c>
      <c r="AH479" s="5" t="s">
        <v>11876</v>
      </c>
      <c r="AJ479" s="5" t="s">
        <v>555</v>
      </c>
      <c r="AZ479" s="5" t="s">
        <v>11875</v>
      </c>
      <c r="BU479" s="5" t="s">
        <v>11874</v>
      </c>
      <c r="BV479" s="5" t="s">
        <v>11873</v>
      </c>
      <c r="BW479" s="5" t="s">
        <v>11872</v>
      </c>
      <c r="CH479" s="5" t="s">
        <v>11871</v>
      </c>
      <c r="DE479" s="5" t="s">
        <v>9631</v>
      </c>
      <c r="EB479" s="5" t="s">
        <v>9058</v>
      </c>
      <c r="FM479" s="5" t="s">
        <v>11870</v>
      </c>
      <c r="FN479" s="5">
        <v>9.2233720368547697E+18</v>
      </c>
      <c r="FV479" s="5" t="s">
        <v>662</v>
      </c>
      <c r="FX479" s="5" t="s">
        <v>9615</v>
      </c>
      <c r="GI479" s="5">
        <v>1</v>
      </c>
    </row>
    <row r="480" spans="1:217" s="5" customFormat="1" x14ac:dyDescent="0.2">
      <c r="A480" s="5" t="s">
        <v>11869</v>
      </c>
      <c r="B480" s="5" t="s">
        <v>11868</v>
      </c>
      <c r="C480" s="5">
        <v>174827</v>
      </c>
      <c r="E480" s="5" t="s">
        <v>166</v>
      </c>
      <c r="F480" s="5" t="s">
        <v>167</v>
      </c>
      <c r="G480" s="5" t="s">
        <v>168</v>
      </c>
      <c r="H480" s="5" t="s">
        <v>169</v>
      </c>
      <c r="I480" s="5" t="s">
        <v>170</v>
      </c>
      <c r="J480" s="5" t="s">
        <v>171</v>
      </c>
      <c r="M480" s="5" t="s">
        <v>172</v>
      </c>
      <c r="N480" s="5" t="s">
        <v>167</v>
      </c>
      <c r="O480" s="5" t="s">
        <v>350</v>
      </c>
      <c r="P480" s="5">
        <v>1110204</v>
      </c>
      <c r="Q480" s="5">
        <v>1110204</v>
      </c>
      <c r="R480" s="6">
        <v>42867.555555555555</v>
      </c>
      <c r="S480" s="6">
        <v>42909.538888888892</v>
      </c>
      <c r="T480" s="6">
        <v>43588.409722222219</v>
      </c>
      <c r="U480" s="6">
        <v>42909.538888888892</v>
      </c>
      <c r="Y480" s="5" t="s">
        <v>615</v>
      </c>
      <c r="AC480" s="5">
        <v>0</v>
      </c>
      <c r="AH480" s="5" t="s">
        <v>11867</v>
      </c>
      <c r="AJ480" s="5">
        <v>1110204</v>
      </c>
      <c r="AK480" s="5" t="s">
        <v>668</v>
      </c>
      <c r="AL480" s="5" t="s">
        <v>350</v>
      </c>
      <c r="CH480" s="5" t="s">
        <v>11866</v>
      </c>
      <c r="DE480" s="5" t="s">
        <v>9631</v>
      </c>
      <c r="EB480" s="5" t="s">
        <v>9058</v>
      </c>
      <c r="FM480" s="5" t="s">
        <v>11865</v>
      </c>
      <c r="FN480" s="5">
        <v>9.2233720368547697E+18</v>
      </c>
      <c r="FV480" s="5" t="s">
        <v>662</v>
      </c>
      <c r="FX480" s="5" t="s">
        <v>11660</v>
      </c>
      <c r="GI480" s="5">
        <v>1</v>
      </c>
      <c r="HC480" s="5" t="s">
        <v>11864</v>
      </c>
      <c r="HD480" s="5" t="s">
        <v>11863</v>
      </c>
      <c r="HE480" s="5" t="s">
        <v>11862</v>
      </c>
    </row>
    <row r="481" spans="1:211" s="5" customFormat="1" x14ac:dyDescent="0.2">
      <c r="A481" s="5" t="s">
        <v>11861</v>
      </c>
      <c r="B481" s="5" t="s">
        <v>11860</v>
      </c>
      <c r="C481" s="5">
        <v>174826</v>
      </c>
      <c r="E481" s="5" t="s">
        <v>166</v>
      </c>
      <c r="F481" s="5" t="s">
        <v>167</v>
      </c>
      <c r="G481" s="5" t="s">
        <v>168</v>
      </c>
      <c r="H481" s="5" t="s">
        <v>169</v>
      </c>
      <c r="I481" s="5" t="s">
        <v>170</v>
      </c>
      <c r="J481" s="5" t="s">
        <v>171</v>
      </c>
      <c r="M481" s="5" t="s">
        <v>172</v>
      </c>
      <c r="N481" s="5" t="s">
        <v>167</v>
      </c>
      <c r="O481" s="5" t="s">
        <v>184</v>
      </c>
      <c r="P481" s="5">
        <v>1110204</v>
      </c>
      <c r="Q481" s="5">
        <v>1110204</v>
      </c>
      <c r="R481" s="6">
        <v>42867.553472222222</v>
      </c>
      <c r="S481" s="6">
        <v>42886.448611111111</v>
      </c>
      <c r="T481" s="6">
        <v>43588.409722222219</v>
      </c>
      <c r="U481" s="6">
        <v>42878.553472222222</v>
      </c>
      <c r="W481" s="5" t="s">
        <v>9543</v>
      </c>
      <c r="Y481" s="5" t="s">
        <v>9542</v>
      </c>
      <c r="AC481" s="5">
        <v>0</v>
      </c>
      <c r="AH481" s="5" t="s">
        <v>11859</v>
      </c>
      <c r="AJ481" s="5">
        <v>1110204</v>
      </c>
      <c r="CH481" s="5" t="s">
        <v>11858</v>
      </c>
      <c r="DE481" s="5" t="s">
        <v>9631</v>
      </c>
      <c r="EB481" s="5" t="s">
        <v>9058</v>
      </c>
      <c r="FM481" s="5" t="s">
        <v>11857</v>
      </c>
      <c r="FN481" s="5">
        <v>9.2233720368547697E+18</v>
      </c>
      <c r="FV481" s="5" t="s">
        <v>662</v>
      </c>
      <c r="FX481" s="5" t="s">
        <v>9615</v>
      </c>
      <c r="GI481" s="5">
        <v>1</v>
      </c>
    </row>
    <row r="482" spans="1:211" s="5" customFormat="1" x14ac:dyDescent="0.2">
      <c r="A482" s="5" t="s">
        <v>11856</v>
      </c>
      <c r="B482" s="5" t="s">
        <v>11855</v>
      </c>
      <c r="C482" s="5">
        <v>174795</v>
      </c>
      <c r="E482" s="5" t="s">
        <v>180</v>
      </c>
      <c r="F482" s="5" t="s">
        <v>167</v>
      </c>
      <c r="G482" s="5" t="s">
        <v>168</v>
      </c>
      <c r="H482" s="5" t="s">
        <v>169</v>
      </c>
      <c r="I482" s="5" t="s">
        <v>170</v>
      </c>
      <c r="J482" s="5" t="s">
        <v>171</v>
      </c>
      <c r="M482" s="5" t="s">
        <v>172</v>
      </c>
      <c r="N482" s="5" t="s">
        <v>167</v>
      </c>
      <c r="O482" s="5" t="s">
        <v>671</v>
      </c>
      <c r="P482" s="5">
        <v>1110204</v>
      </c>
      <c r="Q482" s="5">
        <v>1110204</v>
      </c>
      <c r="R482" s="6">
        <v>42867.419444444444</v>
      </c>
      <c r="S482" s="6">
        <v>42870.464583333334</v>
      </c>
      <c r="T482" s="6">
        <v>43588.409722222219</v>
      </c>
      <c r="U482" s="6">
        <v>42870.464583333334</v>
      </c>
      <c r="Y482" s="5" t="s">
        <v>615</v>
      </c>
      <c r="AC482" s="5">
        <v>0</v>
      </c>
      <c r="AH482" s="5" t="s">
        <v>11854</v>
      </c>
      <c r="AJ482" s="5">
        <v>1110204</v>
      </c>
      <c r="BU482" s="5" t="s">
        <v>11853</v>
      </c>
      <c r="DE482" s="5" t="s">
        <v>9631</v>
      </c>
      <c r="EB482" s="5" t="s">
        <v>9234</v>
      </c>
      <c r="FM482" s="5" t="s">
        <v>11852</v>
      </c>
      <c r="FN482" s="5">
        <v>9.2233720368547697E+18</v>
      </c>
      <c r="FV482" s="5" t="s">
        <v>3548</v>
      </c>
      <c r="FX482" s="5" t="s">
        <v>9741</v>
      </c>
      <c r="GH482" s="5" t="s">
        <v>11851</v>
      </c>
    </row>
    <row r="483" spans="1:211" s="5" customFormat="1" x14ac:dyDescent="0.2">
      <c r="A483" s="5" t="s">
        <v>11850</v>
      </c>
      <c r="B483" s="5" t="s">
        <v>11849</v>
      </c>
      <c r="C483" s="5">
        <v>174794</v>
      </c>
      <c r="E483" s="5" t="s">
        <v>180</v>
      </c>
      <c r="F483" s="5" t="s">
        <v>167</v>
      </c>
      <c r="G483" s="5" t="s">
        <v>168</v>
      </c>
      <c r="H483" s="5" t="s">
        <v>169</v>
      </c>
      <c r="I483" s="5" t="s">
        <v>170</v>
      </c>
      <c r="J483" s="5" t="s">
        <v>171</v>
      </c>
      <c r="M483" s="5" t="s">
        <v>172</v>
      </c>
      <c r="N483" s="5" t="s">
        <v>167</v>
      </c>
      <c r="O483" s="5" t="s">
        <v>671</v>
      </c>
      <c r="P483" s="5">
        <v>1110204</v>
      </c>
      <c r="Q483" s="5">
        <v>1110204</v>
      </c>
      <c r="R483" s="6">
        <v>42867.416666666664</v>
      </c>
      <c r="S483" s="6">
        <v>42870.463888888888</v>
      </c>
      <c r="T483" s="6">
        <v>43588.409722222219</v>
      </c>
      <c r="U483" s="6">
        <v>42870.463888888888</v>
      </c>
      <c r="Y483" s="5" t="s">
        <v>615</v>
      </c>
      <c r="AC483" s="5">
        <v>0</v>
      </c>
      <c r="AH483" s="5" t="s">
        <v>11848</v>
      </c>
      <c r="AJ483" s="5">
        <v>1110204</v>
      </c>
      <c r="CH483" s="5" t="s">
        <v>11847</v>
      </c>
      <c r="DE483" s="5" t="s">
        <v>9631</v>
      </c>
      <c r="EB483" s="5" t="s">
        <v>9234</v>
      </c>
      <c r="FM483" s="5" t="s">
        <v>11846</v>
      </c>
      <c r="FN483" s="5">
        <v>9.2233720368547697E+18</v>
      </c>
      <c r="FV483" s="5" t="s">
        <v>3548</v>
      </c>
      <c r="FX483" s="5" t="s">
        <v>9741</v>
      </c>
      <c r="GH483" s="5" t="s">
        <v>11845</v>
      </c>
    </row>
    <row r="484" spans="1:211" s="5" customFormat="1" x14ac:dyDescent="0.2">
      <c r="A484" s="5" t="s">
        <v>11844</v>
      </c>
      <c r="B484" s="5" t="s">
        <v>11843</v>
      </c>
      <c r="C484" s="5">
        <v>174793</v>
      </c>
      <c r="E484" s="5" t="s">
        <v>180</v>
      </c>
      <c r="F484" s="5" t="s">
        <v>167</v>
      </c>
      <c r="G484" s="5" t="s">
        <v>168</v>
      </c>
      <c r="H484" s="5" t="s">
        <v>169</v>
      </c>
      <c r="I484" s="5" t="s">
        <v>170</v>
      </c>
      <c r="J484" s="5" t="s">
        <v>171</v>
      </c>
      <c r="M484" s="5" t="s">
        <v>172</v>
      </c>
      <c r="N484" s="5" t="s">
        <v>167</v>
      </c>
      <c r="O484" s="5" t="s">
        <v>671</v>
      </c>
      <c r="P484" s="5">
        <v>1110204</v>
      </c>
      <c r="Q484" s="5">
        <v>1110204</v>
      </c>
      <c r="R484" s="6">
        <v>42867.415277777778</v>
      </c>
      <c r="S484" s="6">
        <v>42870.463888888888</v>
      </c>
      <c r="T484" s="6">
        <v>43588.409722222219</v>
      </c>
      <c r="U484" s="6">
        <v>42870.463888888888</v>
      </c>
      <c r="Y484" s="5" t="s">
        <v>615</v>
      </c>
      <c r="AC484" s="5">
        <v>0</v>
      </c>
      <c r="AH484" s="5" t="s">
        <v>11842</v>
      </c>
      <c r="AJ484" s="5">
        <v>1110204</v>
      </c>
      <c r="CH484" s="5" t="s">
        <v>11841</v>
      </c>
      <c r="DE484" s="5" t="s">
        <v>9631</v>
      </c>
      <c r="EB484" s="5" t="s">
        <v>9234</v>
      </c>
      <c r="FM484" s="5" t="s">
        <v>11840</v>
      </c>
      <c r="FN484" s="5">
        <v>9.2233720368547697E+18</v>
      </c>
      <c r="FV484" s="5" t="s">
        <v>3548</v>
      </c>
      <c r="FX484" s="5" t="s">
        <v>9741</v>
      </c>
      <c r="GH484" s="5" t="s">
        <v>11839</v>
      </c>
    </row>
    <row r="485" spans="1:211" s="5" customFormat="1" x14ac:dyDescent="0.2">
      <c r="A485" s="5" t="s">
        <v>11837</v>
      </c>
      <c r="B485" s="5" t="s">
        <v>11838</v>
      </c>
      <c r="C485" s="5">
        <v>174791</v>
      </c>
      <c r="E485" s="5" t="s">
        <v>180</v>
      </c>
      <c r="F485" s="5" t="s">
        <v>167</v>
      </c>
      <c r="G485" s="5" t="s">
        <v>168</v>
      </c>
      <c r="H485" s="5" t="s">
        <v>169</v>
      </c>
      <c r="I485" s="5" t="s">
        <v>170</v>
      </c>
      <c r="J485" s="5" t="s">
        <v>171</v>
      </c>
      <c r="M485" s="5" t="s">
        <v>172</v>
      </c>
      <c r="N485" s="5" t="s">
        <v>167</v>
      </c>
      <c r="O485" s="5" t="s">
        <v>671</v>
      </c>
      <c r="P485" s="5">
        <v>1110204</v>
      </c>
      <c r="Q485" s="5">
        <v>1110204</v>
      </c>
      <c r="R485" s="6">
        <v>42867.413888888892</v>
      </c>
      <c r="S485" s="6">
        <v>42870.464583333334</v>
      </c>
      <c r="T485" s="6">
        <v>43588.409722222219</v>
      </c>
      <c r="U485" s="6">
        <v>42870.464583333334</v>
      </c>
      <c r="Y485" s="5" t="s">
        <v>615</v>
      </c>
      <c r="AC485" s="5">
        <v>0</v>
      </c>
      <c r="AH485" s="5" t="s">
        <v>11837</v>
      </c>
      <c r="AJ485" s="5">
        <v>1110204</v>
      </c>
      <c r="CH485" s="5" t="s">
        <v>11836</v>
      </c>
      <c r="DE485" s="5" t="s">
        <v>9631</v>
      </c>
      <c r="EB485" s="5" t="s">
        <v>9234</v>
      </c>
      <c r="FM485" s="5" t="s">
        <v>11835</v>
      </c>
      <c r="FN485" s="5">
        <v>9.2233720368547697E+18</v>
      </c>
      <c r="FV485" s="5" t="s">
        <v>662</v>
      </c>
      <c r="FX485" s="5" t="s">
        <v>9741</v>
      </c>
      <c r="GH485" s="5" t="s">
        <v>11834</v>
      </c>
    </row>
    <row r="486" spans="1:211" s="5" customFormat="1" x14ac:dyDescent="0.2">
      <c r="A486" s="5" t="s">
        <v>11833</v>
      </c>
      <c r="B486" s="5" t="s">
        <v>11832</v>
      </c>
      <c r="C486" s="5">
        <v>174709</v>
      </c>
      <c r="E486" s="5" t="s">
        <v>166</v>
      </c>
      <c r="F486" s="5" t="s">
        <v>167</v>
      </c>
      <c r="G486" s="5" t="s">
        <v>168</v>
      </c>
      <c r="H486" s="5" t="s">
        <v>169</v>
      </c>
      <c r="I486" s="5" t="s">
        <v>170</v>
      </c>
      <c r="J486" s="5" t="s">
        <v>171</v>
      </c>
      <c r="M486" s="5" t="s">
        <v>172</v>
      </c>
      <c r="N486" s="5" t="s">
        <v>167</v>
      </c>
      <c r="O486" s="5" t="s">
        <v>350</v>
      </c>
      <c r="P486" s="5" t="s">
        <v>350</v>
      </c>
      <c r="Q486" s="5" t="s">
        <v>350</v>
      </c>
      <c r="R486" s="6">
        <v>42866.482638888891</v>
      </c>
      <c r="S486" s="6">
        <v>42871.482638888891</v>
      </c>
      <c r="T486" s="6">
        <v>43588.409722222219</v>
      </c>
      <c r="U486" s="6">
        <v>42871.482638888891</v>
      </c>
      <c r="Y486" s="5" t="s">
        <v>5845</v>
      </c>
      <c r="AC486" s="5">
        <v>0</v>
      </c>
      <c r="AH486" s="5" t="s">
        <v>11831</v>
      </c>
      <c r="AJ486" s="5">
        <v>1110204</v>
      </c>
      <c r="AK486" s="5" t="s">
        <v>350</v>
      </c>
      <c r="DE486" s="5" t="s">
        <v>9631</v>
      </c>
      <c r="EB486" s="5" t="s">
        <v>9058</v>
      </c>
      <c r="FM486" s="5" t="s">
        <v>11830</v>
      </c>
      <c r="FN486" s="5">
        <v>9.2233720368547697E+18</v>
      </c>
      <c r="FV486" s="5" t="s">
        <v>662</v>
      </c>
      <c r="FX486" s="5" t="s">
        <v>9741</v>
      </c>
      <c r="GI486" s="5">
        <v>1</v>
      </c>
      <c r="HC486" s="5" t="s">
        <v>11829</v>
      </c>
    </row>
    <row r="487" spans="1:211" s="5" customFormat="1" x14ac:dyDescent="0.2">
      <c r="A487" s="5" t="s">
        <v>11828</v>
      </c>
      <c r="B487" s="5" t="s">
        <v>11827</v>
      </c>
      <c r="C487" s="5">
        <v>174699</v>
      </c>
      <c r="E487" s="5" t="s">
        <v>166</v>
      </c>
      <c r="F487" s="5" t="s">
        <v>167</v>
      </c>
      <c r="G487" s="5" t="s">
        <v>168</v>
      </c>
      <c r="H487" s="5" t="s">
        <v>169</v>
      </c>
      <c r="I487" s="5" t="s">
        <v>170</v>
      </c>
      <c r="J487" s="5" t="s">
        <v>171</v>
      </c>
      <c r="M487" s="5" t="s">
        <v>172</v>
      </c>
      <c r="N487" s="5" t="s">
        <v>167</v>
      </c>
      <c r="O487" s="5" t="s">
        <v>184</v>
      </c>
      <c r="P487" s="5" t="s">
        <v>350</v>
      </c>
      <c r="Q487" s="5" t="s">
        <v>350</v>
      </c>
      <c r="R487" s="6">
        <v>42866.434027777781</v>
      </c>
      <c r="S487" s="6">
        <v>42886.448611111111</v>
      </c>
      <c r="T487" s="6">
        <v>43588.409722222219</v>
      </c>
      <c r="U487" s="6">
        <v>42867.536111111112</v>
      </c>
      <c r="W487" s="5" t="s">
        <v>9543</v>
      </c>
      <c r="Y487" s="5" t="s">
        <v>9542</v>
      </c>
      <c r="AC487" s="5">
        <v>0</v>
      </c>
      <c r="AH487" s="5" t="s">
        <v>11826</v>
      </c>
      <c r="AJ487" s="5" t="s">
        <v>10381</v>
      </c>
      <c r="AK487" s="5" t="s">
        <v>350</v>
      </c>
      <c r="DE487" s="5" t="s">
        <v>9631</v>
      </c>
      <c r="EB487" s="5" t="s">
        <v>9234</v>
      </c>
      <c r="FM487" s="5" t="s">
        <v>11825</v>
      </c>
      <c r="FN487" s="5">
        <v>9.2233720368547697E+18</v>
      </c>
      <c r="FV487" s="5" t="s">
        <v>662</v>
      </c>
      <c r="FX487" s="5" t="s">
        <v>9741</v>
      </c>
      <c r="GI487" s="5">
        <v>1</v>
      </c>
    </row>
    <row r="488" spans="1:211" s="5" customFormat="1" x14ac:dyDescent="0.2">
      <c r="A488" s="5" t="s">
        <v>11824</v>
      </c>
      <c r="B488" s="5" t="s">
        <v>11823</v>
      </c>
      <c r="C488" s="5">
        <v>174685</v>
      </c>
      <c r="E488" s="5" t="s">
        <v>166</v>
      </c>
      <c r="F488" s="5" t="s">
        <v>553</v>
      </c>
      <c r="G488" s="5" t="s">
        <v>168</v>
      </c>
      <c r="H488" s="5" t="s">
        <v>169</v>
      </c>
      <c r="I488" s="5" t="s">
        <v>170</v>
      </c>
      <c r="J488" s="5" t="s">
        <v>171</v>
      </c>
      <c r="M488" s="5" t="s">
        <v>172</v>
      </c>
      <c r="P488" s="5">
        <v>1110204</v>
      </c>
      <c r="Q488" s="5">
        <v>1110204</v>
      </c>
      <c r="R488" s="6">
        <v>42866.381249999999</v>
      </c>
      <c r="S488" s="6">
        <v>43467.47152777778</v>
      </c>
      <c r="T488" s="6">
        <v>43588.409722222219</v>
      </c>
      <c r="Y488" s="5" t="s">
        <v>615</v>
      </c>
      <c r="AC488" s="5">
        <v>0</v>
      </c>
      <c r="AH488" s="5" t="s">
        <v>11822</v>
      </c>
      <c r="AJ488" s="5">
        <v>1110204</v>
      </c>
      <c r="CH488" s="5" t="s">
        <v>11821</v>
      </c>
      <c r="DE488" s="5" t="s">
        <v>9631</v>
      </c>
      <c r="EB488" s="5" t="s">
        <v>10086</v>
      </c>
      <c r="FM488" s="5" t="s">
        <v>11820</v>
      </c>
      <c r="FN488" s="5">
        <v>9.2233720368547697E+18</v>
      </c>
      <c r="FV488" s="5" t="s">
        <v>662</v>
      </c>
      <c r="GI488" s="5">
        <v>3</v>
      </c>
    </row>
    <row r="489" spans="1:211" s="5" customFormat="1" x14ac:dyDescent="0.2">
      <c r="A489" s="5" t="s">
        <v>11819</v>
      </c>
      <c r="B489" s="5" t="s">
        <v>11818</v>
      </c>
      <c r="C489" s="5">
        <v>174674</v>
      </c>
      <c r="E489" s="5" t="s">
        <v>166</v>
      </c>
      <c r="F489" s="5" t="s">
        <v>553</v>
      </c>
      <c r="G489" s="5" t="s">
        <v>168</v>
      </c>
      <c r="H489" s="5" t="s">
        <v>169</v>
      </c>
      <c r="I489" s="5" t="s">
        <v>170</v>
      </c>
      <c r="J489" s="5" t="s">
        <v>171</v>
      </c>
      <c r="M489" s="5" t="s">
        <v>172</v>
      </c>
      <c r="P489" s="5" t="s">
        <v>668</v>
      </c>
      <c r="Q489" s="5" t="s">
        <v>668</v>
      </c>
      <c r="R489" s="6">
        <v>42865.723611111112</v>
      </c>
      <c r="S489" s="6">
        <v>43056.517361111109</v>
      </c>
      <c r="T489" s="6">
        <v>43588.409722222219</v>
      </c>
      <c r="Y489" s="5" t="s">
        <v>1635</v>
      </c>
      <c r="AC489" s="5">
        <v>0</v>
      </c>
      <c r="AH489" s="5" t="s">
        <v>11817</v>
      </c>
      <c r="AJ489" s="5" t="s">
        <v>668</v>
      </c>
      <c r="DE489" s="5" t="s">
        <v>9631</v>
      </c>
      <c r="EB489" s="5" t="s">
        <v>10689</v>
      </c>
      <c r="FM489" s="5" t="s">
        <v>11816</v>
      </c>
      <c r="FN489" s="5">
        <v>9.2233720368547697E+18</v>
      </c>
      <c r="FV489" s="5" t="s">
        <v>662</v>
      </c>
      <c r="GI489" s="5">
        <v>3</v>
      </c>
    </row>
    <row r="490" spans="1:211" s="5" customFormat="1" x14ac:dyDescent="0.2">
      <c r="A490" s="5" t="s">
        <v>11815</v>
      </c>
      <c r="B490" s="5" t="s">
        <v>11814</v>
      </c>
      <c r="C490" s="5">
        <v>174672</v>
      </c>
      <c r="E490" s="5" t="s">
        <v>166</v>
      </c>
      <c r="F490" s="5" t="s">
        <v>167</v>
      </c>
      <c r="G490" s="5" t="s">
        <v>168</v>
      </c>
      <c r="H490" s="5" t="s">
        <v>169</v>
      </c>
      <c r="I490" s="5" t="s">
        <v>170</v>
      </c>
      <c r="J490" s="5" t="s">
        <v>171</v>
      </c>
      <c r="M490" s="5" t="s">
        <v>172</v>
      </c>
      <c r="N490" s="5" t="s">
        <v>167</v>
      </c>
      <c r="O490" s="5" t="s">
        <v>350</v>
      </c>
      <c r="P490" s="5" t="s">
        <v>668</v>
      </c>
      <c r="Q490" s="5" t="s">
        <v>668</v>
      </c>
      <c r="R490" s="6">
        <v>42865.722916666666</v>
      </c>
      <c r="S490" s="6">
        <v>42898.390972222223</v>
      </c>
      <c r="T490" s="6">
        <v>43588.409722222219</v>
      </c>
      <c r="U490" s="6">
        <v>42898.390972222223</v>
      </c>
      <c r="Y490" s="5" t="s">
        <v>1635</v>
      </c>
      <c r="AC490" s="5">
        <v>0</v>
      </c>
      <c r="AH490" s="5" t="s">
        <v>11813</v>
      </c>
      <c r="AJ490" s="5" t="s">
        <v>668</v>
      </c>
      <c r="DE490" s="5" t="s">
        <v>9631</v>
      </c>
      <c r="FM490" s="5" t="s">
        <v>11812</v>
      </c>
      <c r="FN490" s="5">
        <v>9.2233720368547697E+18</v>
      </c>
      <c r="FV490" s="5" t="s">
        <v>662</v>
      </c>
      <c r="FX490" s="5" t="s">
        <v>9750</v>
      </c>
      <c r="GI490" s="5">
        <v>3</v>
      </c>
    </row>
    <row r="491" spans="1:211" s="5" customFormat="1" x14ac:dyDescent="0.2">
      <c r="A491" s="5" t="s">
        <v>11811</v>
      </c>
      <c r="B491" s="5" t="s">
        <v>11810</v>
      </c>
      <c r="C491" s="5">
        <v>174667</v>
      </c>
      <c r="E491" s="5" t="s">
        <v>166</v>
      </c>
      <c r="F491" s="5" t="s">
        <v>553</v>
      </c>
      <c r="G491" s="5" t="s">
        <v>168</v>
      </c>
      <c r="H491" s="5" t="s">
        <v>169</v>
      </c>
      <c r="I491" s="5" t="s">
        <v>170</v>
      </c>
      <c r="J491" s="5" t="s">
        <v>171</v>
      </c>
      <c r="M491" s="5" t="s">
        <v>172</v>
      </c>
      <c r="P491" s="5" t="s">
        <v>350</v>
      </c>
      <c r="Q491" s="5" t="s">
        <v>350</v>
      </c>
      <c r="R491" s="6">
        <v>42865.71597222222</v>
      </c>
      <c r="S491" s="6">
        <v>43056.404166666667</v>
      </c>
      <c r="T491" s="6">
        <v>43588.409722222219</v>
      </c>
      <c r="Y491" s="5" t="s">
        <v>826</v>
      </c>
      <c r="Z491" s="5" t="s">
        <v>615</v>
      </c>
      <c r="AC491" s="5">
        <v>0</v>
      </c>
      <c r="AH491" s="5" t="s">
        <v>11809</v>
      </c>
      <c r="AJ491" s="5" t="s">
        <v>350</v>
      </c>
      <c r="BG491" s="5" t="s">
        <v>6232</v>
      </c>
      <c r="DE491" s="5" t="s">
        <v>9631</v>
      </c>
      <c r="FM491" s="5" t="s">
        <v>11808</v>
      </c>
      <c r="FN491" s="5">
        <v>9.2233720368547697E+18</v>
      </c>
      <c r="FV491" s="5" t="s">
        <v>662</v>
      </c>
      <c r="GI491" s="5">
        <v>1</v>
      </c>
    </row>
    <row r="492" spans="1:211" s="5" customFormat="1" x14ac:dyDescent="0.2">
      <c r="A492" s="5" t="s">
        <v>11807</v>
      </c>
      <c r="B492" s="5" t="s">
        <v>11806</v>
      </c>
      <c r="C492" s="5">
        <v>174649</v>
      </c>
      <c r="E492" s="5" t="s">
        <v>166</v>
      </c>
      <c r="F492" s="5" t="s">
        <v>167</v>
      </c>
      <c r="G492" s="5" t="s">
        <v>168</v>
      </c>
      <c r="H492" s="5" t="s">
        <v>169</v>
      </c>
      <c r="I492" s="5" t="s">
        <v>170</v>
      </c>
      <c r="J492" s="5" t="s">
        <v>171</v>
      </c>
      <c r="M492" s="5" t="s">
        <v>172</v>
      </c>
      <c r="N492" s="5" t="s">
        <v>167</v>
      </c>
      <c r="O492" s="5" t="s">
        <v>668</v>
      </c>
      <c r="P492" s="5" t="s">
        <v>555</v>
      </c>
      <c r="Q492" s="5" t="s">
        <v>555</v>
      </c>
      <c r="R492" s="6">
        <v>42865.694444444445</v>
      </c>
      <c r="S492" s="6">
        <v>42866.875</v>
      </c>
      <c r="T492" s="6">
        <v>43588.409722222219</v>
      </c>
      <c r="U492" s="6">
        <v>42866.875</v>
      </c>
      <c r="Y492" s="5" t="s">
        <v>615</v>
      </c>
      <c r="AC492" s="5">
        <v>0</v>
      </c>
      <c r="AH492" s="5" t="s">
        <v>11805</v>
      </c>
      <c r="AJ492" s="5" t="s">
        <v>555</v>
      </c>
      <c r="DE492" s="5" t="s">
        <v>9631</v>
      </c>
      <c r="EB492" s="5" t="s">
        <v>9234</v>
      </c>
      <c r="FM492" s="5" t="s">
        <v>11804</v>
      </c>
      <c r="FN492" s="5">
        <v>9.2233720368547697E+18</v>
      </c>
      <c r="FV492" s="5" t="s">
        <v>662</v>
      </c>
      <c r="FX492" s="5" t="s">
        <v>9741</v>
      </c>
    </row>
    <row r="493" spans="1:211" s="5" customFormat="1" x14ac:dyDescent="0.2">
      <c r="A493" s="5" t="s">
        <v>11803</v>
      </c>
      <c r="B493" s="5" t="s">
        <v>11802</v>
      </c>
      <c r="C493" s="5">
        <v>174634</v>
      </c>
      <c r="E493" s="5" t="s">
        <v>166</v>
      </c>
      <c r="F493" s="5" t="s">
        <v>167</v>
      </c>
      <c r="G493" s="5" t="s">
        <v>168</v>
      </c>
      <c r="H493" s="5" t="s">
        <v>169</v>
      </c>
      <c r="I493" s="5" t="s">
        <v>170</v>
      </c>
      <c r="J493" s="5" t="s">
        <v>171</v>
      </c>
      <c r="M493" s="5" t="s">
        <v>172</v>
      </c>
      <c r="N493" s="5" t="s">
        <v>167</v>
      </c>
      <c r="O493" s="5" t="s">
        <v>184</v>
      </c>
      <c r="P493" s="5">
        <v>1109751</v>
      </c>
      <c r="Q493" s="5">
        <v>1109751</v>
      </c>
      <c r="R493" s="6">
        <v>42865.654166666667</v>
      </c>
      <c r="S493" s="6">
        <v>42886.448611111111</v>
      </c>
      <c r="T493" s="6">
        <v>43588.409722222219</v>
      </c>
      <c r="U493" s="6">
        <v>42885.456944444442</v>
      </c>
      <c r="W493" s="5" t="s">
        <v>9543</v>
      </c>
      <c r="Y493" s="5" t="s">
        <v>9542</v>
      </c>
      <c r="AC493" s="5">
        <v>0</v>
      </c>
      <c r="AH493" s="5" t="s">
        <v>11801</v>
      </c>
      <c r="AJ493" s="5">
        <v>1109751</v>
      </c>
      <c r="DE493" s="5" t="s">
        <v>9631</v>
      </c>
      <c r="EB493" s="5" t="s">
        <v>9058</v>
      </c>
      <c r="FM493" s="5" t="s">
        <v>11800</v>
      </c>
      <c r="FN493" s="5">
        <v>9.2233720368547697E+18</v>
      </c>
      <c r="FV493" s="5" t="s">
        <v>662</v>
      </c>
      <c r="FX493" s="5" t="s">
        <v>9615</v>
      </c>
      <c r="GI493" s="5">
        <v>2</v>
      </c>
    </row>
    <row r="494" spans="1:211" s="5" customFormat="1" x14ac:dyDescent="0.2">
      <c r="A494" s="5" t="s">
        <v>11799</v>
      </c>
      <c r="B494" s="5" t="s">
        <v>11798</v>
      </c>
      <c r="C494" s="5">
        <v>174615</v>
      </c>
      <c r="E494" s="5" t="s">
        <v>166</v>
      </c>
      <c r="F494" s="5" t="s">
        <v>167</v>
      </c>
      <c r="G494" s="5" t="s">
        <v>168</v>
      </c>
      <c r="H494" s="5" t="s">
        <v>169</v>
      </c>
      <c r="I494" s="5" t="s">
        <v>170</v>
      </c>
      <c r="J494" s="5" t="s">
        <v>171</v>
      </c>
      <c r="M494" s="5" t="s">
        <v>172</v>
      </c>
      <c r="N494" s="5" t="s">
        <v>167</v>
      </c>
      <c r="O494" s="5" t="s">
        <v>671</v>
      </c>
      <c r="P494" s="5" t="s">
        <v>555</v>
      </c>
      <c r="Q494" s="5" t="s">
        <v>555</v>
      </c>
      <c r="R494" s="6">
        <v>42865.597916666666</v>
      </c>
      <c r="S494" s="6">
        <v>42877.70208333333</v>
      </c>
      <c r="T494" s="6">
        <v>43588.409722222219</v>
      </c>
      <c r="U494" s="6">
        <v>42877.70208333333</v>
      </c>
      <c r="Y494" s="5" t="s">
        <v>615</v>
      </c>
      <c r="AC494" s="5">
        <v>0</v>
      </c>
      <c r="AH494" s="5" t="s">
        <v>11797</v>
      </c>
      <c r="AJ494" s="5" t="s">
        <v>555</v>
      </c>
      <c r="DE494" s="5" t="s">
        <v>9631</v>
      </c>
      <c r="EB494" s="5" t="s">
        <v>9058</v>
      </c>
      <c r="FM494" s="5" t="s">
        <v>11796</v>
      </c>
      <c r="FN494" s="5">
        <v>9.2233720368547697E+18</v>
      </c>
      <c r="FV494" s="5" t="s">
        <v>662</v>
      </c>
      <c r="FX494" s="5" t="s">
        <v>9615</v>
      </c>
      <c r="GI494" s="5">
        <v>2</v>
      </c>
    </row>
    <row r="495" spans="1:211" s="5" customFormat="1" x14ac:dyDescent="0.2">
      <c r="A495" s="5" t="s">
        <v>11794</v>
      </c>
      <c r="B495" s="5" t="s">
        <v>11795</v>
      </c>
      <c r="C495" s="5">
        <v>174609</v>
      </c>
      <c r="E495" s="5" t="s">
        <v>166</v>
      </c>
      <c r="F495" s="5" t="s">
        <v>167</v>
      </c>
      <c r="G495" s="5" t="s">
        <v>168</v>
      </c>
      <c r="H495" s="5" t="s">
        <v>169</v>
      </c>
      <c r="I495" s="5" t="s">
        <v>170</v>
      </c>
      <c r="J495" s="5" t="s">
        <v>171</v>
      </c>
      <c r="M495" s="5" t="s">
        <v>172</v>
      </c>
      <c r="N495" s="5" t="s">
        <v>167</v>
      </c>
      <c r="O495" s="5" t="s">
        <v>668</v>
      </c>
      <c r="P495" s="5">
        <v>1110204</v>
      </c>
      <c r="Q495" s="5">
        <v>1110204</v>
      </c>
      <c r="R495" s="6">
        <v>42865.574999999997</v>
      </c>
      <c r="S495" s="6">
        <v>42866.857638888891</v>
      </c>
      <c r="T495" s="6">
        <v>43588.409722222219</v>
      </c>
      <c r="U495" s="6">
        <v>42866.857638888891</v>
      </c>
      <c r="Y495" s="5" t="s">
        <v>615</v>
      </c>
      <c r="AC495" s="5">
        <v>0</v>
      </c>
      <c r="AH495" s="5" t="s">
        <v>11794</v>
      </c>
      <c r="AJ495" s="5">
        <v>1110204</v>
      </c>
      <c r="CH495" s="5" t="s">
        <v>11793</v>
      </c>
      <c r="DE495" s="5" t="s">
        <v>9631</v>
      </c>
      <c r="EB495" s="5" t="s">
        <v>9234</v>
      </c>
      <c r="FM495" s="5" t="s">
        <v>11792</v>
      </c>
      <c r="FN495" s="5">
        <v>9.2233720368547697E+18</v>
      </c>
      <c r="FV495" s="5" t="s">
        <v>662</v>
      </c>
      <c r="FX495" s="5" t="s">
        <v>9741</v>
      </c>
    </row>
    <row r="496" spans="1:211" s="5" customFormat="1" x14ac:dyDescent="0.2">
      <c r="A496" s="5" t="s">
        <v>11791</v>
      </c>
      <c r="B496" s="5" t="s">
        <v>11790</v>
      </c>
      <c r="C496" s="5">
        <v>174603</v>
      </c>
      <c r="E496" s="5" t="s">
        <v>166</v>
      </c>
      <c r="F496" s="5" t="s">
        <v>167</v>
      </c>
      <c r="G496" s="5" t="s">
        <v>168</v>
      </c>
      <c r="H496" s="5" t="s">
        <v>169</v>
      </c>
      <c r="I496" s="5" t="s">
        <v>170</v>
      </c>
      <c r="J496" s="5" t="s">
        <v>171</v>
      </c>
      <c r="M496" s="5" t="s">
        <v>172</v>
      </c>
      <c r="N496" s="5" t="s">
        <v>167</v>
      </c>
      <c r="O496" s="5" t="s">
        <v>668</v>
      </c>
      <c r="P496" s="5">
        <v>1112062</v>
      </c>
      <c r="Q496" s="5">
        <v>1112062</v>
      </c>
      <c r="R496" s="6">
        <v>42865.555555555555</v>
      </c>
      <c r="S496" s="6">
        <v>42877.704861111109</v>
      </c>
      <c r="T496" s="6">
        <v>43588.409722222219</v>
      </c>
      <c r="U496" s="6">
        <v>42877.704861111109</v>
      </c>
      <c r="Y496" s="5" t="s">
        <v>11789</v>
      </c>
      <c r="Z496" s="5" t="s">
        <v>615</v>
      </c>
      <c r="AC496" s="5">
        <v>0</v>
      </c>
      <c r="AH496" s="5" t="s">
        <v>11788</v>
      </c>
      <c r="AJ496" s="5">
        <v>1112062</v>
      </c>
      <c r="BU496" s="5" t="s">
        <v>11787</v>
      </c>
      <c r="BV496" s="5" t="s">
        <v>11786</v>
      </c>
      <c r="CH496" s="5" t="s">
        <v>11785</v>
      </c>
      <c r="DE496" s="5" t="s">
        <v>9631</v>
      </c>
      <c r="EB496" s="5" t="s">
        <v>9058</v>
      </c>
      <c r="FM496" s="5" t="s">
        <v>11784</v>
      </c>
      <c r="FN496" s="5">
        <v>9.2233720368547697E+18</v>
      </c>
      <c r="FV496" s="5" t="s">
        <v>662</v>
      </c>
      <c r="FX496" s="5" t="s">
        <v>9615</v>
      </c>
      <c r="GI496" s="5">
        <v>2</v>
      </c>
    </row>
    <row r="497" spans="1:221" s="5" customFormat="1" x14ac:dyDescent="0.2">
      <c r="A497" s="5" t="s">
        <v>11783</v>
      </c>
      <c r="B497" s="5" t="s">
        <v>11782</v>
      </c>
      <c r="C497" s="5">
        <v>174563</v>
      </c>
      <c r="E497" s="5" t="s">
        <v>180</v>
      </c>
      <c r="F497" s="5" t="s">
        <v>167</v>
      </c>
      <c r="G497" s="5" t="s">
        <v>168</v>
      </c>
      <c r="H497" s="5" t="s">
        <v>169</v>
      </c>
      <c r="I497" s="5" t="s">
        <v>170</v>
      </c>
      <c r="J497" s="5" t="s">
        <v>171</v>
      </c>
      <c r="M497" s="5" t="s">
        <v>172</v>
      </c>
      <c r="N497" s="5" t="s">
        <v>167</v>
      </c>
      <c r="O497" s="5" t="s">
        <v>614</v>
      </c>
      <c r="P497" s="5">
        <v>1110204</v>
      </c>
      <c r="Q497" s="5">
        <v>1110204</v>
      </c>
      <c r="R497" s="6">
        <v>42865.416666666664</v>
      </c>
      <c r="S497" s="6">
        <v>42866.866666666669</v>
      </c>
      <c r="T497" s="6">
        <v>43588.409722222219</v>
      </c>
      <c r="U497" s="6">
        <v>42866.866666666669</v>
      </c>
      <c r="Y497" s="5" t="s">
        <v>615</v>
      </c>
      <c r="AC497" s="5">
        <v>0</v>
      </c>
      <c r="AH497" s="5" t="s">
        <v>11781</v>
      </c>
      <c r="AJ497" s="5">
        <v>1110204</v>
      </c>
      <c r="CH497" s="5" t="s">
        <v>11780</v>
      </c>
      <c r="DE497" s="5" t="s">
        <v>9631</v>
      </c>
      <c r="EB497" s="5" t="s">
        <v>9234</v>
      </c>
      <c r="FM497" s="5" t="s">
        <v>11779</v>
      </c>
      <c r="FN497" s="5">
        <v>9.2233720368547697E+18</v>
      </c>
      <c r="FV497" s="5" t="s">
        <v>3548</v>
      </c>
      <c r="FX497" s="5" t="s">
        <v>9741</v>
      </c>
      <c r="GH497" s="5" t="s">
        <v>11778</v>
      </c>
    </row>
    <row r="498" spans="1:221" s="5" customFormat="1" x14ac:dyDescent="0.2">
      <c r="A498" s="5" t="s">
        <v>11777</v>
      </c>
      <c r="B498" s="5" t="s">
        <v>11776</v>
      </c>
      <c r="C498" s="5">
        <v>174555</v>
      </c>
      <c r="E498" s="5" t="s">
        <v>180</v>
      </c>
      <c r="F498" s="5" t="s">
        <v>167</v>
      </c>
      <c r="G498" s="5" t="s">
        <v>168</v>
      </c>
      <c r="H498" s="5" t="s">
        <v>169</v>
      </c>
      <c r="I498" s="5" t="s">
        <v>170</v>
      </c>
      <c r="J498" s="5" t="s">
        <v>171</v>
      </c>
      <c r="M498" s="5" t="s">
        <v>172</v>
      </c>
      <c r="N498" s="5" t="s">
        <v>167</v>
      </c>
      <c r="O498" s="5" t="s">
        <v>668</v>
      </c>
      <c r="P498" s="5">
        <v>1110204</v>
      </c>
      <c r="Q498" s="5">
        <v>1110204</v>
      </c>
      <c r="R498" s="6">
        <v>42865.410416666666</v>
      </c>
      <c r="S498" s="6">
        <v>42866.868750000001</v>
      </c>
      <c r="T498" s="6">
        <v>43588.409722222219</v>
      </c>
      <c r="U498" s="6">
        <v>42866.868750000001</v>
      </c>
      <c r="Y498" s="5" t="s">
        <v>615</v>
      </c>
      <c r="AC498" s="5">
        <v>0</v>
      </c>
      <c r="AH498" s="5" t="s">
        <v>11775</v>
      </c>
      <c r="AJ498" s="5">
        <v>1110204</v>
      </c>
      <c r="CH498" s="5" t="s">
        <v>11774</v>
      </c>
      <c r="DE498" s="5" t="s">
        <v>9631</v>
      </c>
      <c r="EB498" s="5" t="s">
        <v>9234</v>
      </c>
      <c r="FM498" s="5" t="s">
        <v>11773</v>
      </c>
      <c r="FN498" s="5">
        <v>9.2233720368547697E+18</v>
      </c>
      <c r="FV498" s="5" t="s">
        <v>662</v>
      </c>
      <c r="FX498" s="5" t="s">
        <v>9741</v>
      </c>
      <c r="GH498" s="5" t="s">
        <v>11772</v>
      </c>
    </row>
    <row r="499" spans="1:221" s="5" customFormat="1" x14ac:dyDescent="0.2">
      <c r="A499" s="5" t="s">
        <v>11771</v>
      </c>
      <c r="B499" s="5" t="s">
        <v>11770</v>
      </c>
      <c r="C499" s="5">
        <v>174550</v>
      </c>
      <c r="E499" s="5" t="s">
        <v>180</v>
      </c>
      <c r="F499" s="5" t="s">
        <v>167</v>
      </c>
      <c r="G499" s="5" t="s">
        <v>168</v>
      </c>
      <c r="H499" s="5" t="s">
        <v>169</v>
      </c>
      <c r="I499" s="5" t="s">
        <v>170</v>
      </c>
      <c r="J499" s="5" t="s">
        <v>171</v>
      </c>
      <c r="M499" s="5" t="s">
        <v>172</v>
      </c>
      <c r="N499" s="5" t="s">
        <v>167</v>
      </c>
      <c r="O499" s="5" t="s">
        <v>671</v>
      </c>
      <c r="P499" s="5">
        <v>1110204</v>
      </c>
      <c r="Q499" s="5">
        <v>1110204</v>
      </c>
      <c r="R499" s="6">
        <v>42865.396527777775</v>
      </c>
      <c r="S499" s="6">
        <v>42866.554861111108</v>
      </c>
      <c r="T499" s="6">
        <v>43588.409722222219</v>
      </c>
      <c r="U499" s="6">
        <v>42866.554861111108</v>
      </c>
      <c r="Y499" s="5" t="s">
        <v>615</v>
      </c>
      <c r="AC499" s="5">
        <v>0</v>
      </c>
      <c r="AH499" s="5" t="s">
        <v>11769</v>
      </c>
      <c r="AJ499" s="5">
        <v>1110204</v>
      </c>
      <c r="CH499" s="5" t="s">
        <v>11768</v>
      </c>
      <c r="DE499" s="5" t="s">
        <v>9631</v>
      </c>
      <c r="EB499" s="5" t="s">
        <v>9234</v>
      </c>
      <c r="FM499" s="5" t="s">
        <v>11767</v>
      </c>
      <c r="FN499" s="5">
        <v>9.2233720368547697E+18</v>
      </c>
      <c r="FV499" s="5" t="s">
        <v>3548</v>
      </c>
      <c r="FX499" s="5" t="s">
        <v>9741</v>
      </c>
      <c r="GH499" s="5" t="s">
        <v>11766</v>
      </c>
      <c r="HC499" s="5" t="s">
        <v>11765</v>
      </c>
      <c r="HD499" s="5" t="s">
        <v>11764</v>
      </c>
    </row>
    <row r="500" spans="1:221" s="5" customFormat="1" x14ac:dyDescent="0.2">
      <c r="A500" s="5" t="s">
        <v>11763</v>
      </c>
      <c r="B500" s="5" t="s">
        <v>11762</v>
      </c>
      <c r="C500" s="5">
        <v>174549</v>
      </c>
      <c r="E500" s="5" t="s">
        <v>180</v>
      </c>
      <c r="F500" s="5" t="s">
        <v>167</v>
      </c>
      <c r="G500" s="5" t="s">
        <v>168</v>
      </c>
      <c r="H500" s="5" t="s">
        <v>169</v>
      </c>
      <c r="I500" s="5" t="s">
        <v>170</v>
      </c>
      <c r="J500" s="5" t="s">
        <v>171</v>
      </c>
      <c r="M500" s="5" t="s">
        <v>172</v>
      </c>
      <c r="N500" s="5" t="s">
        <v>167</v>
      </c>
      <c r="O500" s="5" t="s">
        <v>614</v>
      </c>
      <c r="P500" s="5">
        <v>1110204</v>
      </c>
      <c r="Q500" s="5">
        <v>1110204</v>
      </c>
      <c r="R500" s="6">
        <v>42865.395833333336</v>
      </c>
      <c r="S500" s="6">
        <v>42866.863194444442</v>
      </c>
      <c r="T500" s="6">
        <v>43588.409722222219</v>
      </c>
      <c r="U500" s="6">
        <v>42866.863194444442</v>
      </c>
      <c r="Y500" s="5" t="s">
        <v>615</v>
      </c>
      <c r="AC500" s="5">
        <v>0</v>
      </c>
      <c r="AH500" s="5" t="s">
        <v>11761</v>
      </c>
      <c r="AJ500" s="5">
        <v>1110204</v>
      </c>
      <c r="CH500" s="5" t="s">
        <v>11760</v>
      </c>
      <c r="DE500" s="5" t="s">
        <v>9631</v>
      </c>
      <c r="EB500" s="5" t="s">
        <v>9234</v>
      </c>
      <c r="FM500" s="5" t="s">
        <v>11759</v>
      </c>
      <c r="FN500" s="5">
        <v>9.2233720368547697E+18</v>
      </c>
      <c r="FV500" s="5" t="s">
        <v>3548</v>
      </c>
      <c r="FX500" s="5" t="s">
        <v>9741</v>
      </c>
      <c r="GH500" s="5" t="s">
        <v>11758</v>
      </c>
    </row>
    <row r="501" spans="1:221" s="5" customFormat="1" x14ac:dyDescent="0.2">
      <c r="A501" s="5" t="s">
        <v>11757</v>
      </c>
      <c r="B501" s="5" t="s">
        <v>11756</v>
      </c>
      <c r="C501" s="5">
        <v>174514</v>
      </c>
      <c r="E501" s="5" t="s">
        <v>166</v>
      </c>
      <c r="F501" s="5" t="s">
        <v>167</v>
      </c>
      <c r="G501" s="5" t="s">
        <v>168</v>
      </c>
      <c r="H501" s="5" t="s">
        <v>169</v>
      </c>
      <c r="I501" s="5" t="s">
        <v>170</v>
      </c>
      <c r="J501" s="5" t="s">
        <v>171</v>
      </c>
      <c r="M501" s="5" t="s">
        <v>172</v>
      </c>
      <c r="N501" s="5" t="s">
        <v>167</v>
      </c>
      <c r="P501" s="5" t="s">
        <v>10381</v>
      </c>
      <c r="Q501" s="5" t="s">
        <v>10381</v>
      </c>
      <c r="R501" s="6">
        <v>42864.595833333333</v>
      </c>
      <c r="S501" s="6">
        <v>42865.431944444441</v>
      </c>
      <c r="T501" s="6">
        <v>43588.409722222219</v>
      </c>
      <c r="U501" s="6">
        <v>42865.431250000001</v>
      </c>
      <c r="AC501" s="5">
        <v>0</v>
      </c>
      <c r="AH501" s="5" t="s">
        <v>11755</v>
      </c>
      <c r="AJ501" s="5" t="s">
        <v>10381</v>
      </c>
      <c r="AZ501" s="5" t="s">
        <v>11750</v>
      </c>
      <c r="BF501" s="5" t="s">
        <v>11752</v>
      </c>
      <c r="DE501" s="5" t="s">
        <v>9631</v>
      </c>
      <c r="FM501" s="5" t="s">
        <v>11754</v>
      </c>
      <c r="FN501" s="5">
        <v>9.2233720368547697E+18</v>
      </c>
      <c r="FV501" s="5" t="s">
        <v>662</v>
      </c>
    </row>
    <row r="502" spans="1:221" s="5" customFormat="1" x14ac:dyDescent="0.2">
      <c r="A502" s="5" t="s">
        <v>11753</v>
      </c>
      <c r="B502" s="5" t="s">
        <v>11752</v>
      </c>
      <c r="C502" s="5">
        <v>174503</v>
      </c>
      <c r="E502" s="5" t="s">
        <v>166</v>
      </c>
      <c r="F502" s="5" t="s">
        <v>167</v>
      </c>
      <c r="G502" s="5" t="s">
        <v>168</v>
      </c>
      <c r="H502" s="5" t="s">
        <v>169</v>
      </c>
      <c r="I502" s="5" t="s">
        <v>170</v>
      </c>
      <c r="J502" s="5" t="s">
        <v>171</v>
      </c>
      <c r="M502" s="5" t="s">
        <v>172</v>
      </c>
      <c r="N502" s="5" t="s">
        <v>167</v>
      </c>
      <c r="O502" s="5" t="s">
        <v>184</v>
      </c>
      <c r="P502" s="5" t="s">
        <v>184</v>
      </c>
      <c r="Q502" s="5" t="s">
        <v>184</v>
      </c>
      <c r="R502" s="6">
        <v>42864.570138888892</v>
      </c>
      <c r="S502" s="6">
        <v>42886.448611111111</v>
      </c>
      <c r="T502" s="6">
        <v>43588.409722222219</v>
      </c>
      <c r="U502" s="6">
        <v>42865.522916666669</v>
      </c>
      <c r="W502" s="5" t="s">
        <v>9543</v>
      </c>
      <c r="Y502" s="5" t="s">
        <v>9542</v>
      </c>
      <c r="AC502" s="5">
        <v>0</v>
      </c>
      <c r="AH502" s="5" t="s">
        <v>11751</v>
      </c>
      <c r="AJ502" s="5" t="s">
        <v>184</v>
      </c>
      <c r="AK502" s="5" t="s">
        <v>10381</v>
      </c>
      <c r="AZ502" s="5" t="s">
        <v>11750</v>
      </c>
      <c r="DE502" s="5" t="s">
        <v>9631</v>
      </c>
      <c r="FM502" s="5" t="s">
        <v>11749</v>
      </c>
      <c r="FN502" s="5">
        <v>9.2233720368547697E+18</v>
      </c>
      <c r="FV502" s="5" t="s">
        <v>662</v>
      </c>
      <c r="FX502" s="5" t="s">
        <v>9741</v>
      </c>
      <c r="GI502" s="5">
        <v>1</v>
      </c>
      <c r="HC502" s="5" t="s">
        <v>11748</v>
      </c>
    </row>
    <row r="503" spans="1:221" s="5" customFormat="1" x14ac:dyDescent="0.2">
      <c r="A503" s="5" t="s">
        <v>11747</v>
      </c>
      <c r="B503" s="5" t="s">
        <v>11746</v>
      </c>
      <c r="C503" s="5">
        <v>174499</v>
      </c>
      <c r="E503" s="5" t="s">
        <v>180</v>
      </c>
      <c r="F503" s="5" t="s">
        <v>167</v>
      </c>
      <c r="G503" s="5" t="s">
        <v>168</v>
      </c>
      <c r="H503" s="5" t="s">
        <v>169</v>
      </c>
      <c r="I503" s="5" t="s">
        <v>170</v>
      </c>
      <c r="J503" s="5" t="s">
        <v>171</v>
      </c>
      <c r="M503" s="5" t="s">
        <v>172</v>
      </c>
      <c r="N503" s="5" t="s">
        <v>167</v>
      </c>
      <c r="O503" s="5" t="s">
        <v>350</v>
      </c>
      <c r="P503" s="5" t="s">
        <v>555</v>
      </c>
      <c r="Q503" s="5" t="s">
        <v>555</v>
      </c>
      <c r="R503" s="6">
        <v>42864.527777777781</v>
      </c>
      <c r="S503" s="6">
        <v>42891.581944444442</v>
      </c>
      <c r="T503" s="6">
        <v>43588.409722222219</v>
      </c>
      <c r="U503" s="6">
        <v>42886.423611111109</v>
      </c>
      <c r="W503" s="5" t="s">
        <v>11745</v>
      </c>
      <c r="Y503" s="5" t="s">
        <v>5845</v>
      </c>
      <c r="AC503" s="5">
        <v>0</v>
      </c>
      <c r="AH503" s="5" t="s">
        <v>11744</v>
      </c>
      <c r="AJ503" s="5" t="s">
        <v>555</v>
      </c>
      <c r="AK503" s="5" t="s">
        <v>350</v>
      </c>
      <c r="BG503" s="5" t="s">
        <v>11743</v>
      </c>
      <c r="DE503" s="5" t="s">
        <v>9631</v>
      </c>
      <c r="EB503" s="5" t="s">
        <v>9058</v>
      </c>
      <c r="FM503" s="5" t="s">
        <v>11742</v>
      </c>
      <c r="FN503" s="5">
        <v>9.2233720368547697E+18</v>
      </c>
      <c r="FV503" s="5" t="s">
        <v>662</v>
      </c>
      <c r="FX503" s="5" t="s">
        <v>9615</v>
      </c>
      <c r="GI503" s="5">
        <v>1</v>
      </c>
      <c r="HC503" s="5" t="s">
        <v>11741</v>
      </c>
      <c r="HD503" s="5" t="s">
        <v>11740</v>
      </c>
    </row>
    <row r="504" spans="1:221" s="5" customFormat="1" x14ac:dyDescent="0.2">
      <c r="A504" s="5" t="s">
        <v>11739</v>
      </c>
      <c r="B504" s="5" t="s">
        <v>11738</v>
      </c>
      <c r="C504" s="5">
        <v>174496</v>
      </c>
      <c r="E504" s="5" t="s">
        <v>166</v>
      </c>
      <c r="F504" s="5" t="s">
        <v>167</v>
      </c>
      <c r="G504" s="5" t="s">
        <v>168</v>
      </c>
      <c r="H504" s="5" t="s">
        <v>169</v>
      </c>
      <c r="I504" s="5" t="s">
        <v>170</v>
      </c>
      <c r="J504" s="5" t="s">
        <v>171</v>
      </c>
      <c r="M504" s="5" t="s">
        <v>172</v>
      </c>
      <c r="N504" s="5" t="s">
        <v>167</v>
      </c>
      <c r="O504" s="5" t="s">
        <v>668</v>
      </c>
      <c r="P504" s="5" t="s">
        <v>171</v>
      </c>
      <c r="Q504" s="5" t="s">
        <v>171</v>
      </c>
      <c r="R504" s="6">
        <v>42864.518750000003</v>
      </c>
      <c r="S504" s="6">
        <v>42877.459722222222</v>
      </c>
      <c r="T504" s="6">
        <v>43588.409722222219</v>
      </c>
      <c r="U504" s="6">
        <v>42877.459722222222</v>
      </c>
      <c r="AC504" s="5">
        <v>0</v>
      </c>
      <c r="AH504" s="5" t="s">
        <v>11737</v>
      </c>
      <c r="AJ504" s="5" t="s">
        <v>171</v>
      </c>
      <c r="AK504" s="5" t="s">
        <v>668</v>
      </c>
      <c r="CH504" s="5" t="s">
        <v>11736</v>
      </c>
      <c r="DE504" s="5" t="s">
        <v>9631</v>
      </c>
      <c r="EB504" s="5" t="s">
        <v>9743</v>
      </c>
      <c r="FM504" s="5" t="s">
        <v>11735</v>
      </c>
      <c r="FN504" s="5">
        <v>9.2233720368547697E+18</v>
      </c>
      <c r="FV504" s="5" t="s">
        <v>662</v>
      </c>
      <c r="FX504" s="5" t="s">
        <v>9741</v>
      </c>
      <c r="FY504" s="5" t="s">
        <v>9615</v>
      </c>
      <c r="GI504" s="5">
        <v>1</v>
      </c>
      <c r="HC504" s="5" t="s">
        <v>11734</v>
      </c>
      <c r="HD504" s="5" t="s">
        <v>11733</v>
      </c>
    </row>
    <row r="505" spans="1:221" s="5" customFormat="1" x14ac:dyDescent="0.2">
      <c r="A505" s="5" t="s">
        <v>11732</v>
      </c>
      <c r="B505" s="5" t="s">
        <v>11731</v>
      </c>
      <c r="C505" s="5">
        <v>174487</v>
      </c>
      <c r="E505" s="5" t="s">
        <v>180</v>
      </c>
      <c r="F505" s="5" t="s">
        <v>167</v>
      </c>
      <c r="G505" s="5" t="s">
        <v>168</v>
      </c>
      <c r="H505" s="5" t="s">
        <v>169</v>
      </c>
      <c r="I505" s="5" t="s">
        <v>170</v>
      </c>
      <c r="J505" s="5" t="s">
        <v>171</v>
      </c>
      <c r="M505" s="5" t="s">
        <v>172</v>
      </c>
      <c r="N505" s="5" t="s">
        <v>167</v>
      </c>
      <c r="O505" s="5" t="s">
        <v>614</v>
      </c>
      <c r="P505" s="5" t="s">
        <v>555</v>
      </c>
      <c r="Q505" s="5" t="s">
        <v>555</v>
      </c>
      <c r="R505" s="6">
        <v>42864.486111111109</v>
      </c>
      <c r="S505" s="6">
        <v>43279.355555555558</v>
      </c>
      <c r="T505" s="6">
        <v>43588.409722222219</v>
      </c>
      <c r="U505" s="6">
        <v>42955.545138888891</v>
      </c>
      <c r="Y505" s="5" t="s">
        <v>615</v>
      </c>
      <c r="AC505" s="5">
        <v>0</v>
      </c>
      <c r="AH505" s="5" t="s">
        <v>11730</v>
      </c>
      <c r="AJ505" s="5">
        <v>1110204</v>
      </c>
      <c r="AK505" s="5" t="s">
        <v>555</v>
      </c>
      <c r="AL505" s="5" t="s">
        <v>668</v>
      </c>
      <c r="BG505" s="5" t="s">
        <v>11729</v>
      </c>
      <c r="BH505" s="5" t="s">
        <v>11728</v>
      </c>
      <c r="DE505" s="5" t="s">
        <v>9631</v>
      </c>
      <c r="FM505" s="5" t="s">
        <v>11727</v>
      </c>
      <c r="FN505" s="5">
        <v>9.2233720368547697E+18</v>
      </c>
      <c r="FV505" s="5" t="s">
        <v>662</v>
      </c>
      <c r="FX505" s="5" t="s">
        <v>11660</v>
      </c>
      <c r="FY505" s="5" t="s">
        <v>10664</v>
      </c>
      <c r="GI505" s="5">
        <v>3</v>
      </c>
      <c r="HC505" s="5" t="s">
        <v>11726</v>
      </c>
      <c r="HD505" s="5" t="s">
        <v>11725</v>
      </c>
      <c r="HE505" s="5" t="s">
        <v>11724</v>
      </c>
      <c r="HF505" s="5" t="s">
        <v>11723</v>
      </c>
      <c r="HG505" s="5" t="s">
        <v>11722</v>
      </c>
      <c r="HH505" s="5" t="s">
        <v>11721</v>
      </c>
    </row>
    <row r="506" spans="1:221" s="5" customFormat="1" x14ac:dyDescent="0.2">
      <c r="A506" s="5" t="s">
        <v>11720</v>
      </c>
      <c r="B506" s="5" t="s">
        <v>11719</v>
      </c>
      <c r="C506" s="5">
        <v>174486</v>
      </c>
      <c r="E506" s="5" t="s">
        <v>180</v>
      </c>
      <c r="F506" s="5" t="s">
        <v>167</v>
      </c>
      <c r="G506" s="5" t="s">
        <v>168</v>
      </c>
      <c r="H506" s="5" t="s">
        <v>169</v>
      </c>
      <c r="I506" s="5" t="s">
        <v>170</v>
      </c>
      <c r="J506" s="5" t="s">
        <v>171</v>
      </c>
      <c r="M506" s="5" t="s">
        <v>172</v>
      </c>
      <c r="N506" s="5" t="s">
        <v>167</v>
      </c>
      <c r="O506" s="5" t="s">
        <v>668</v>
      </c>
      <c r="P506" s="5" t="s">
        <v>555</v>
      </c>
      <c r="Q506" s="5" t="s">
        <v>555</v>
      </c>
      <c r="R506" s="6">
        <v>42864.478472222225</v>
      </c>
      <c r="S506" s="6">
        <v>42881.390277777777</v>
      </c>
      <c r="T506" s="6">
        <v>43588.409722222219</v>
      </c>
      <c r="U506" s="6">
        <v>42881.390277777777</v>
      </c>
      <c r="Y506" s="5" t="s">
        <v>1074</v>
      </c>
      <c r="AC506" s="5">
        <v>0</v>
      </c>
      <c r="AH506" s="5" t="s">
        <v>11718</v>
      </c>
      <c r="AJ506" s="5">
        <v>1110204</v>
      </c>
      <c r="AK506" s="5">
        <v>1116624</v>
      </c>
      <c r="AL506" s="5" t="s">
        <v>555</v>
      </c>
      <c r="AM506" s="5" t="s">
        <v>668</v>
      </c>
      <c r="BG506" s="5" t="s">
        <v>11717</v>
      </c>
      <c r="CH506" s="5" t="s">
        <v>11716</v>
      </c>
      <c r="DE506" s="5" t="s">
        <v>9631</v>
      </c>
      <c r="EB506" s="5" t="s">
        <v>9058</v>
      </c>
      <c r="FM506" s="5" t="s">
        <v>11715</v>
      </c>
      <c r="FN506" s="5">
        <v>9.2233720368547697E+18</v>
      </c>
      <c r="FV506" s="5" t="s">
        <v>662</v>
      </c>
      <c r="FX506" s="5" t="s">
        <v>9615</v>
      </c>
      <c r="GH506" s="5" t="s">
        <v>11714</v>
      </c>
      <c r="GI506" s="5">
        <v>2</v>
      </c>
      <c r="HC506" s="5" t="s">
        <v>11713</v>
      </c>
      <c r="HD506" s="5" t="s">
        <v>11712</v>
      </c>
      <c r="HE506" s="5" t="s">
        <v>11711</v>
      </c>
      <c r="HF506" s="5" t="s">
        <v>11710</v>
      </c>
      <c r="HG506" s="5" t="s">
        <v>11709</v>
      </c>
      <c r="HH506" s="5" t="s">
        <v>11708</v>
      </c>
      <c r="HI506" s="5" t="s">
        <v>11707</v>
      </c>
      <c r="HJ506" s="5" t="s">
        <v>11706</v>
      </c>
      <c r="HK506" s="5" t="s">
        <v>11705</v>
      </c>
      <c r="HL506" s="5" t="s">
        <v>11704</v>
      </c>
      <c r="HM506" s="5" t="s">
        <v>11703</v>
      </c>
    </row>
    <row r="507" spans="1:221" s="5" customFormat="1" x14ac:dyDescent="0.2">
      <c r="A507" s="5" t="s">
        <v>11702</v>
      </c>
      <c r="B507" s="5" t="s">
        <v>11701</v>
      </c>
      <c r="C507" s="5">
        <v>174463</v>
      </c>
      <c r="E507" s="5" t="s">
        <v>180</v>
      </c>
      <c r="F507" s="5" t="s">
        <v>167</v>
      </c>
      <c r="G507" s="5" t="s">
        <v>168</v>
      </c>
      <c r="H507" s="5" t="s">
        <v>169</v>
      </c>
      <c r="I507" s="5" t="s">
        <v>170</v>
      </c>
      <c r="J507" s="5" t="s">
        <v>171</v>
      </c>
      <c r="M507" s="5" t="s">
        <v>547</v>
      </c>
      <c r="N507" s="5" t="s">
        <v>167</v>
      </c>
      <c r="O507" s="5" t="s">
        <v>350</v>
      </c>
      <c r="P507" s="5" t="s">
        <v>555</v>
      </c>
      <c r="Q507" s="5" t="s">
        <v>555</v>
      </c>
      <c r="R507" s="6">
        <v>42864.378472222219</v>
      </c>
      <c r="S507" s="6">
        <v>42865.447222222225</v>
      </c>
      <c r="T507" s="6">
        <v>43588.409722222219</v>
      </c>
      <c r="U507" s="6">
        <v>42865.447222222225</v>
      </c>
      <c r="AC507" s="5">
        <v>0</v>
      </c>
      <c r="AH507" s="5" t="s">
        <v>11700</v>
      </c>
      <c r="AJ507" s="5">
        <v>1110204</v>
      </c>
      <c r="AK507" s="5" t="s">
        <v>555</v>
      </c>
      <c r="AL507" s="5" t="s">
        <v>350</v>
      </c>
      <c r="BU507" s="5" t="s">
        <v>11699</v>
      </c>
      <c r="DE507" s="5" t="s">
        <v>9631</v>
      </c>
      <c r="EB507" s="5" t="s">
        <v>9234</v>
      </c>
      <c r="FM507" s="5" t="s">
        <v>11698</v>
      </c>
      <c r="FN507" s="5">
        <v>9.2233720368547697E+18</v>
      </c>
      <c r="FV507" s="5" t="s">
        <v>3518</v>
      </c>
      <c r="FX507" s="5" t="s">
        <v>9741</v>
      </c>
      <c r="HC507" s="5" t="s">
        <v>11697</v>
      </c>
      <c r="HD507" s="5" t="s">
        <v>11696</v>
      </c>
    </row>
    <row r="508" spans="1:221" s="5" customFormat="1" x14ac:dyDescent="0.2">
      <c r="A508" s="5" t="s">
        <v>11695</v>
      </c>
      <c r="B508" s="5" t="s">
        <v>11694</v>
      </c>
      <c r="C508" s="5">
        <v>174450</v>
      </c>
      <c r="E508" s="5" t="s">
        <v>180</v>
      </c>
      <c r="F508" s="5" t="s">
        <v>167</v>
      </c>
      <c r="G508" s="5" t="s">
        <v>168</v>
      </c>
      <c r="H508" s="5" t="s">
        <v>169</v>
      </c>
      <c r="I508" s="5" t="s">
        <v>170</v>
      </c>
      <c r="J508" s="5" t="s">
        <v>171</v>
      </c>
      <c r="M508" s="5" t="s">
        <v>172</v>
      </c>
      <c r="N508" s="5" t="s">
        <v>167</v>
      </c>
      <c r="O508" s="5" t="s">
        <v>184</v>
      </c>
      <c r="P508" s="5">
        <v>1110204</v>
      </c>
      <c r="Q508" s="5">
        <v>1110204</v>
      </c>
      <c r="R508" s="6">
        <v>42863.718055555553</v>
      </c>
      <c r="S508" s="6">
        <v>42970.554861111108</v>
      </c>
      <c r="T508" s="6">
        <v>43588.409722222219</v>
      </c>
      <c r="U508" s="6">
        <v>42970.554861111108</v>
      </c>
      <c r="W508" s="5" t="s">
        <v>10672</v>
      </c>
      <c r="Y508" s="5" t="s">
        <v>1074</v>
      </c>
      <c r="AC508" s="5">
        <v>0</v>
      </c>
      <c r="AH508" s="5" t="s">
        <v>11693</v>
      </c>
      <c r="AJ508" s="5">
        <v>1110204</v>
      </c>
      <c r="AK508" s="5" t="s">
        <v>184</v>
      </c>
      <c r="DE508" s="5" t="s">
        <v>9631</v>
      </c>
      <c r="FM508" s="5" t="s">
        <v>11692</v>
      </c>
      <c r="FN508" s="5">
        <v>9.2233720368547697E+18</v>
      </c>
      <c r="FV508" s="5" t="s">
        <v>662</v>
      </c>
      <c r="FX508" s="5" t="s">
        <v>10663</v>
      </c>
      <c r="GH508" s="5" t="s">
        <v>11691</v>
      </c>
      <c r="GI508" s="5">
        <v>3</v>
      </c>
      <c r="HC508" s="5" t="s">
        <v>11690</v>
      </c>
    </row>
    <row r="509" spans="1:221" s="5" customFormat="1" x14ac:dyDescent="0.2">
      <c r="A509" s="5" t="s">
        <v>11689</v>
      </c>
      <c r="B509" s="5" t="s">
        <v>11688</v>
      </c>
      <c r="C509" s="5">
        <v>174448</v>
      </c>
      <c r="E509" s="5" t="s">
        <v>180</v>
      </c>
      <c r="F509" s="5" t="s">
        <v>167</v>
      </c>
      <c r="G509" s="5" t="s">
        <v>168</v>
      </c>
      <c r="H509" s="5" t="s">
        <v>169</v>
      </c>
      <c r="I509" s="5" t="s">
        <v>170</v>
      </c>
      <c r="J509" s="5" t="s">
        <v>171</v>
      </c>
      <c r="M509" s="5" t="s">
        <v>172</v>
      </c>
      <c r="N509" s="5" t="s">
        <v>167</v>
      </c>
      <c r="O509" s="5" t="s">
        <v>668</v>
      </c>
      <c r="P509" s="5" t="s">
        <v>555</v>
      </c>
      <c r="Q509" s="5" t="s">
        <v>555</v>
      </c>
      <c r="R509" s="6">
        <v>42863.712500000001</v>
      </c>
      <c r="S509" s="6">
        <v>42867.460416666669</v>
      </c>
      <c r="T509" s="6">
        <v>43588.409722222219</v>
      </c>
      <c r="U509" s="6">
        <v>42867.460416666669</v>
      </c>
      <c r="AC509" s="5">
        <v>0</v>
      </c>
      <c r="AH509" s="5" t="s">
        <v>11687</v>
      </c>
      <c r="AJ509" s="5" t="s">
        <v>555</v>
      </c>
      <c r="BU509" s="5" t="s">
        <v>11686</v>
      </c>
      <c r="BV509" s="5" t="s">
        <v>11685</v>
      </c>
      <c r="BW509" s="5" t="s">
        <v>11684</v>
      </c>
      <c r="DE509" s="5" t="s">
        <v>9631</v>
      </c>
      <c r="EB509" s="5" t="s">
        <v>9058</v>
      </c>
      <c r="FM509" s="5" t="s">
        <v>11683</v>
      </c>
      <c r="FN509" s="5">
        <v>9.2233720368547697E+18</v>
      </c>
      <c r="FV509" s="5" t="s">
        <v>662</v>
      </c>
      <c r="FX509" s="5" t="s">
        <v>9741</v>
      </c>
    </row>
    <row r="510" spans="1:221" s="5" customFormat="1" x14ac:dyDescent="0.2">
      <c r="A510" s="5" t="s">
        <v>11682</v>
      </c>
      <c r="B510" s="5" t="s">
        <v>11681</v>
      </c>
      <c r="C510" s="5">
        <v>174424</v>
      </c>
      <c r="E510" s="5" t="s">
        <v>180</v>
      </c>
      <c r="F510" s="5" t="s">
        <v>167</v>
      </c>
      <c r="G510" s="5" t="s">
        <v>168</v>
      </c>
      <c r="H510" s="5" t="s">
        <v>169</v>
      </c>
      <c r="I510" s="5" t="s">
        <v>170</v>
      </c>
      <c r="J510" s="5" t="s">
        <v>171</v>
      </c>
      <c r="M510" s="5" t="s">
        <v>172</v>
      </c>
      <c r="N510" s="5" t="s">
        <v>167</v>
      </c>
      <c r="O510" s="5">
        <v>1116624</v>
      </c>
      <c r="P510" s="5">
        <v>1110204</v>
      </c>
      <c r="Q510" s="5">
        <v>1110204</v>
      </c>
      <c r="R510" s="6">
        <v>42863.636805555558</v>
      </c>
      <c r="S510" s="6">
        <v>42867.459027777775</v>
      </c>
      <c r="T510" s="6">
        <v>43588.409722222219</v>
      </c>
      <c r="U510" s="6">
        <v>42867.459027777775</v>
      </c>
      <c r="Y510" s="5" t="s">
        <v>615</v>
      </c>
      <c r="AC510" s="5">
        <v>0</v>
      </c>
      <c r="AH510" s="5" t="s">
        <v>11680</v>
      </c>
      <c r="AJ510" s="5">
        <v>1110204</v>
      </c>
      <c r="CH510" s="5" t="s">
        <v>11679</v>
      </c>
      <c r="DE510" s="5" t="s">
        <v>9631</v>
      </c>
      <c r="EB510" s="5" t="s">
        <v>9058</v>
      </c>
      <c r="FM510" s="5" t="s">
        <v>11678</v>
      </c>
      <c r="FN510" s="5">
        <v>9.2233720368547697E+18</v>
      </c>
      <c r="FV510" s="5" t="s">
        <v>3548</v>
      </c>
      <c r="FX510" s="5" t="s">
        <v>9741</v>
      </c>
      <c r="GH510" s="5" t="s">
        <v>11677</v>
      </c>
    </row>
    <row r="511" spans="1:221" s="5" customFormat="1" x14ac:dyDescent="0.2">
      <c r="A511" s="5" t="s">
        <v>11676</v>
      </c>
      <c r="B511" s="5" t="s">
        <v>11675</v>
      </c>
      <c r="C511" s="5">
        <v>174333</v>
      </c>
      <c r="E511" s="5" t="s">
        <v>166</v>
      </c>
      <c r="F511" s="5" t="s">
        <v>167</v>
      </c>
      <c r="G511" s="5" t="s">
        <v>168</v>
      </c>
      <c r="H511" s="5" t="s">
        <v>169</v>
      </c>
      <c r="I511" s="5" t="s">
        <v>170</v>
      </c>
      <c r="J511" s="5" t="s">
        <v>171</v>
      </c>
      <c r="M511" s="5" t="s">
        <v>172</v>
      </c>
      <c r="N511" s="5" t="s">
        <v>167</v>
      </c>
      <c r="O511" s="5" t="s">
        <v>668</v>
      </c>
      <c r="P511" s="5" t="s">
        <v>11507</v>
      </c>
      <c r="Q511" s="5" t="s">
        <v>11507</v>
      </c>
      <c r="R511" s="6">
        <v>42860.7</v>
      </c>
      <c r="S511" s="6">
        <v>42867.499305555553</v>
      </c>
      <c r="T511" s="6">
        <v>43588.409722222219</v>
      </c>
      <c r="U511" s="6">
        <v>42867.499305555553</v>
      </c>
      <c r="Y511" s="5" t="s">
        <v>615</v>
      </c>
      <c r="AC511" s="5">
        <v>0</v>
      </c>
      <c r="AH511" s="5" t="s">
        <v>11674</v>
      </c>
      <c r="AJ511" s="5">
        <v>1112062</v>
      </c>
      <c r="AK511" s="5" t="s">
        <v>11507</v>
      </c>
      <c r="AZ511" s="5" t="s">
        <v>11673</v>
      </c>
      <c r="BU511" s="5" t="s">
        <v>11672</v>
      </c>
      <c r="BV511" s="5" t="s">
        <v>11671</v>
      </c>
      <c r="BW511" s="5" t="s">
        <v>11670</v>
      </c>
      <c r="BX511" s="5" t="s">
        <v>11669</v>
      </c>
      <c r="DE511" s="5" t="s">
        <v>9631</v>
      </c>
      <c r="EB511" s="5" t="s">
        <v>9058</v>
      </c>
      <c r="FM511" s="5" t="s">
        <v>11668</v>
      </c>
      <c r="FN511" s="5">
        <v>9.2233720368547697E+18</v>
      </c>
      <c r="FV511" s="5" t="s">
        <v>662</v>
      </c>
      <c r="FX511" s="5" t="s">
        <v>9741</v>
      </c>
      <c r="HC511" s="5" t="s">
        <v>11667</v>
      </c>
      <c r="HD511" s="5" t="s">
        <v>11666</v>
      </c>
    </row>
    <row r="512" spans="1:221" s="5" customFormat="1" x14ac:dyDescent="0.2">
      <c r="A512" s="5" t="s">
        <v>11665</v>
      </c>
      <c r="B512" s="5" t="s">
        <v>11664</v>
      </c>
      <c r="C512" s="5">
        <v>174327</v>
      </c>
      <c r="E512" s="5" t="s">
        <v>166</v>
      </c>
      <c r="F512" s="5" t="s">
        <v>167</v>
      </c>
      <c r="G512" s="5" t="s">
        <v>168</v>
      </c>
      <c r="H512" s="5" t="s">
        <v>169</v>
      </c>
      <c r="I512" s="5" t="s">
        <v>170</v>
      </c>
      <c r="J512" s="5" t="s">
        <v>171</v>
      </c>
      <c r="M512" s="5" t="s">
        <v>172</v>
      </c>
      <c r="N512" s="5" t="s">
        <v>167</v>
      </c>
      <c r="O512" s="5" t="s">
        <v>614</v>
      </c>
      <c r="P512" s="5" t="s">
        <v>614</v>
      </c>
      <c r="Q512" s="5" t="s">
        <v>614</v>
      </c>
      <c r="R512" s="6">
        <v>42860.637499999997</v>
      </c>
      <c r="S512" s="6">
        <v>42906.560416666667</v>
      </c>
      <c r="T512" s="6">
        <v>43588.409722222219</v>
      </c>
      <c r="U512" s="6">
        <v>42906.457638888889</v>
      </c>
      <c r="Y512" s="5" t="s">
        <v>11119</v>
      </c>
      <c r="AC512" s="5">
        <v>0</v>
      </c>
      <c r="AH512" s="5" t="s">
        <v>11663</v>
      </c>
      <c r="AJ512" s="5" t="s">
        <v>614</v>
      </c>
      <c r="CH512" s="5" t="s">
        <v>11662</v>
      </c>
      <c r="DE512" s="5" t="s">
        <v>9631</v>
      </c>
      <c r="EB512" s="5" t="s">
        <v>9058</v>
      </c>
      <c r="FM512" s="5" t="s">
        <v>11661</v>
      </c>
      <c r="FN512" s="5">
        <v>9.2233720368547697E+18</v>
      </c>
      <c r="FV512" s="5" t="s">
        <v>662</v>
      </c>
      <c r="FX512" s="5" t="s">
        <v>11660</v>
      </c>
      <c r="GI512" s="5">
        <v>2</v>
      </c>
    </row>
    <row r="513" spans="1:213" s="5" customFormat="1" x14ac:dyDescent="0.2">
      <c r="A513" s="5" t="s">
        <v>11659</v>
      </c>
      <c r="B513" s="5" t="s">
        <v>11658</v>
      </c>
      <c r="C513" s="5">
        <v>174259</v>
      </c>
      <c r="E513" s="5" t="s">
        <v>180</v>
      </c>
      <c r="F513" s="5" t="s">
        <v>167</v>
      </c>
      <c r="G513" s="5" t="s">
        <v>168</v>
      </c>
      <c r="H513" s="5" t="s">
        <v>169</v>
      </c>
      <c r="I513" s="5" t="s">
        <v>170</v>
      </c>
      <c r="J513" s="5" t="s">
        <v>171</v>
      </c>
      <c r="M513" s="5" t="s">
        <v>172</v>
      </c>
      <c r="N513" s="5" t="s">
        <v>167</v>
      </c>
      <c r="O513" s="5" t="s">
        <v>350</v>
      </c>
      <c r="P513" s="5" t="s">
        <v>350</v>
      </c>
      <c r="Q513" s="5" t="s">
        <v>350</v>
      </c>
      <c r="R513" s="6">
        <v>42859.646527777775</v>
      </c>
      <c r="S513" s="6">
        <v>42865.71875</v>
      </c>
      <c r="T513" s="6">
        <v>43588.409722222219</v>
      </c>
      <c r="U513" s="6">
        <v>42865.71875</v>
      </c>
      <c r="Y513" s="5" t="s">
        <v>5845</v>
      </c>
      <c r="AC513" s="5">
        <v>0</v>
      </c>
      <c r="AH513" s="5" t="s">
        <v>11657</v>
      </c>
      <c r="AJ513" s="5" t="s">
        <v>350</v>
      </c>
      <c r="DE513" s="5" t="s">
        <v>9631</v>
      </c>
      <c r="EB513" s="5" t="s">
        <v>9058</v>
      </c>
      <c r="FM513" s="5" t="s">
        <v>11656</v>
      </c>
      <c r="FN513" s="5">
        <v>9.2233720368547697E+18</v>
      </c>
      <c r="FV513" s="5" t="s">
        <v>662</v>
      </c>
      <c r="FX513" s="5" t="s">
        <v>9741</v>
      </c>
      <c r="GI513" s="5">
        <v>1</v>
      </c>
    </row>
    <row r="514" spans="1:213" s="5" customFormat="1" x14ac:dyDescent="0.2">
      <c r="A514" s="5" t="s">
        <v>11655</v>
      </c>
      <c r="B514" s="5" t="s">
        <v>11654</v>
      </c>
      <c r="C514" s="5">
        <v>174238</v>
      </c>
      <c r="E514" s="5" t="s">
        <v>180</v>
      </c>
      <c r="F514" s="5" t="s">
        <v>167</v>
      </c>
      <c r="G514" s="5" t="s">
        <v>168</v>
      </c>
      <c r="H514" s="5" t="s">
        <v>169</v>
      </c>
      <c r="I514" s="5" t="s">
        <v>170</v>
      </c>
      <c r="J514" s="5" t="s">
        <v>171</v>
      </c>
      <c r="M514" s="5" t="s">
        <v>172</v>
      </c>
      <c r="N514" s="5" t="s">
        <v>167</v>
      </c>
      <c r="O514" s="5" t="s">
        <v>668</v>
      </c>
      <c r="P514" s="5" t="s">
        <v>671</v>
      </c>
      <c r="Q514" s="5" t="s">
        <v>671</v>
      </c>
      <c r="R514" s="6">
        <v>42859.536805555559</v>
      </c>
      <c r="S514" s="6">
        <v>42867.461111111108</v>
      </c>
      <c r="T514" s="6">
        <v>43588.409722222219</v>
      </c>
      <c r="U514" s="6">
        <v>42867.461111111108</v>
      </c>
      <c r="Y514" s="5" t="s">
        <v>615</v>
      </c>
      <c r="AC514" s="5">
        <v>0</v>
      </c>
      <c r="DE514" s="5" t="s">
        <v>9631</v>
      </c>
      <c r="EB514" s="5" t="s">
        <v>9058</v>
      </c>
      <c r="FM514" s="5" t="s">
        <v>11653</v>
      </c>
      <c r="FN514" s="5">
        <v>9.2233720368547697E+18</v>
      </c>
      <c r="FV514" s="5" t="s">
        <v>662</v>
      </c>
      <c r="FX514" s="5" t="s">
        <v>9741</v>
      </c>
      <c r="GH514" s="5" t="s">
        <v>11652</v>
      </c>
    </row>
    <row r="515" spans="1:213" s="5" customFormat="1" x14ac:dyDescent="0.2">
      <c r="A515" s="5" t="s">
        <v>11651</v>
      </c>
      <c r="B515" s="5" t="s">
        <v>11650</v>
      </c>
      <c r="C515" s="5">
        <v>174231</v>
      </c>
      <c r="E515" s="5" t="s">
        <v>166</v>
      </c>
      <c r="F515" s="5" t="s">
        <v>167</v>
      </c>
      <c r="G515" s="5" t="s">
        <v>168</v>
      </c>
      <c r="H515" s="5" t="s">
        <v>169</v>
      </c>
      <c r="I515" s="5" t="s">
        <v>170</v>
      </c>
      <c r="J515" s="5" t="s">
        <v>171</v>
      </c>
      <c r="M515" s="5" t="s">
        <v>172</v>
      </c>
      <c r="N515" s="5" t="s">
        <v>167</v>
      </c>
      <c r="O515" s="5" t="s">
        <v>184</v>
      </c>
      <c r="P515" s="5">
        <v>1110204</v>
      </c>
      <c r="Q515" s="5">
        <v>1110204</v>
      </c>
      <c r="R515" s="6">
        <v>42859.508333333331</v>
      </c>
      <c r="S515" s="6">
        <v>42886.448611111111</v>
      </c>
      <c r="T515" s="6">
        <v>43588.409722222219</v>
      </c>
      <c r="U515" s="6">
        <v>42871.470833333333</v>
      </c>
      <c r="W515" s="5" t="s">
        <v>9543</v>
      </c>
      <c r="Y515" s="5" t="s">
        <v>9542</v>
      </c>
      <c r="AC515" s="5">
        <v>0</v>
      </c>
      <c r="AH515" s="5" t="s">
        <v>11649</v>
      </c>
      <c r="AJ515" s="5">
        <v>1110204</v>
      </c>
      <c r="AK515" s="5" t="s">
        <v>184</v>
      </c>
      <c r="CH515" s="5" t="s">
        <v>11648</v>
      </c>
      <c r="DE515" s="5" t="s">
        <v>9631</v>
      </c>
      <c r="EB515" s="5" t="s">
        <v>9058</v>
      </c>
      <c r="FM515" s="5" t="s">
        <v>11647</v>
      </c>
      <c r="FN515" s="5">
        <v>9.2233720368547697E+18</v>
      </c>
      <c r="FV515" s="5" t="s">
        <v>662</v>
      </c>
      <c r="FX515" s="5" t="s">
        <v>9615</v>
      </c>
      <c r="GI515" s="5">
        <v>1</v>
      </c>
      <c r="HC515" s="5" t="s">
        <v>11646</v>
      </c>
    </row>
    <row r="516" spans="1:213" s="5" customFormat="1" x14ac:dyDescent="0.2">
      <c r="A516" s="5" t="s">
        <v>11645</v>
      </c>
      <c r="B516" s="5" t="s">
        <v>11644</v>
      </c>
      <c r="C516" s="5">
        <v>174230</v>
      </c>
      <c r="E516" s="5" t="s">
        <v>166</v>
      </c>
      <c r="F516" s="5" t="s">
        <v>167</v>
      </c>
      <c r="G516" s="5" t="s">
        <v>168</v>
      </c>
      <c r="H516" s="5" t="s">
        <v>169</v>
      </c>
      <c r="I516" s="5" t="s">
        <v>170</v>
      </c>
      <c r="J516" s="5" t="s">
        <v>171</v>
      </c>
      <c r="M516" s="5" t="s">
        <v>172</v>
      </c>
      <c r="N516" s="5" t="s">
        <v>167</v>
      </c>
      <c r="O516" s="5" t="s">
        <v>184</v>
      </c>
      <c r="P516" s="5">
        <v>1110204</v>
      </c>
      <c r="Q516" s="5">
        <v>1110204</v>
      </c>
      <c r="R516" s="6">
        <v>42859.505555555559</v>
      </c>
      <c r="S516" s="6">
        <v>42886.448611111111</v>
      </c>
      <c r="T516" s="6">
        <v>43588.409722222219</v>
      </c>
      <c r="U516" s="6">
        <v>42873.479166666664</v>
      </c>
      <c r="W516" s="5" t="s">
        <v>9543</v>
      </c>
      <c r="Y516" s="5" t="s">
        <v>9542</v>
      </c>
      <c r="AC516" s="5">
        <v>0</v>
      </c>
      <c r="AH516" s="5" t="s">
        <v>11643</v>
      </c>
      <c r="AJ516" s="5">
        <v>1110204</v>
      </c>
      <c r="CH516" s="5" t="s">
        <v>11642</v>
      </c>
      <c r="DE516" s="5" t="s">
        <v>9631</v>
      </c>
      <c r="EB516" s="5" t="s">
        <v>9058</v>
      </c>
      <c r="FM516" s="5" t="s">
        <v>11641</v>
      </c>
      <c r="FN516" s="5">
        <v>9.2233720368547697E+18</v>
      </c>
      <c r="FV516" s="5" t="s">
        <v>662</v>
      </c>
      <c r="FX516" s="5" t="s">
        <v>9615</v>
      </c>
      <c r="GI516" s="5">
        <v>1</v>
      </c>
    </row>
    <row r="517" spans="1:213" s="5" customFormat="1" x14ac:dyDescent="0.2">
      <c r="A517" s="5" t="s">
        <v>11640</v>
      </c>
      <c r="B517" s="5" t="s">
        <v>11639</v>
      </c>
      <c r="C517" s="5">
        <v>174167</v>
      </c>
      <c r="E517" s="5" t="s">
        <v>180</v>
      </c>
      <c r="F517" s="5" t="s">
        <v>167</v>
      </c>
      <c r="G517" s="5" t="s">
        <v>168</v>
      </c>
      <c r="H517" s="5" t="s">
        <v>169</v>
      </c>
      <c r="I517" s="5" t="s">
        <v>170</v>
      </c>
      <c r="J517" s="5" t="s">
        <v>171</v>
      </c>
      <c r="M517" s="5" t="s">
        <v>172</v>
      </c>
      <c r="N517" s="5" t="s">
        <v>167</v>
      </c>
      <c r="O517" s="5" t="s">
        <v>668</v>
      </c>
      <c r="P517" s="5">
        <v>1110204</v>
      </c>
      <c r="Q517" s="5">
        <v>1110204</v>
      </c>
      <c r="R517" s="6">
        <v>42858.637499999997</v>
      </c>
      <c r="S517" s="6">
        <v>42867.45208333333</v>
      </c>
      <c r="T517" s="6">
        <v>43588.409722222219</v>
      </c>
      <c r="U517" s="6">
        <v>42867.45208333333</v>
      </c>
      <c r="Y517" s="5" t="s">
        <v>1640</v>
      </c>
      <c r="AC517" s="5">
        <v>0</v>
      </c>
      <c r="AJ517" s="5">
        <v>1110204</v>
      </c>
      <c r="AK517" s="5" t="s">
        <v>668</v>
      </c>
      <c r="CH517" s="5" t="s">
        <v>11638</v>
      </c>
      <c r="DE517" s="5" t="s">
        <v>9631</v>
      </c>
      <c r="FM517" s="5" t="s">
        <v>11637</v>
      </c>
      <c r="FN517" s="5">
        <v>9.2233720368547697E+18</v>
      </c>
      <c r="FV517" s="5" t="s">
        <v>662</v>
      </c>
      <c r="FX517" s="5" t="s">
        <v>9741</v>
      </c>
      <c r="GH517" s="5" t="s">
        <v>11636</v>
      </c>
      <c r="GI517" s="5">
        <v>2</v>
      </c>
      <c r="HC517" s="5" t="s">
        <v>11635</v>
      </c>
    </row>
    <row r="518" spans="1:213" s="5" customFormat="1" x14ac:dyDescent="0.2">
      <c r="A518" s="5" t="s">
        <v>11634</v>
      </c>
      <c r="B518" s="5" t="s">
        <v>11342</v>
      </c>
      <c r="C518" s="5">
        <v>174161</v>
      </c>
      <c r="E518" s="5" t="s">
        <v>166</v>
      </c>
      <c r="F518" s="5" t="s">
        <v>167</v>
      </c>
      <c r="G518" s="5" t="s">
        <v>168</v>
      </c>
      <c r="H518" s="5" t="s">
        <v>169</v>
      </c>
      <c r="I518" s="5" t="s">
        <v>170</v>
      </c>
      <c r="J518" s="5" t="s">
        <v>171</v>
      </c>
      <c r="M518" s="5" t="s">
        <v>172</v>
      </c>
      <c r="N518" s="5" t="s">
        <v>167</v>
      </c>
      <c r="O518" s="5" t="s">
        <v>184</v>
      </c>
      <c r="P518" s="5" t="s">
        <v>668</v>
      </c>
      <c r="Q518" s="5" t="s">
        <v>668</v>
      </c>
      <c r="R518" s="6">
        <v>42858.621527777781</v>
      </c>
      <c r="S518" s="6">
        <v>42871.495138888888</v>
      </c>
      <c r="T518" s="6">
        <v>43588.409722222219</v>
      </c>
      <c r="U518" s="6">
        <v>42871.495138888888</v>
      </c>
      <c r="Y518" s="5" t="s">
        <v>615</v>
      </c>
      <c r="AC518" s="5">
        <v>0</v>
      </c>
      <c r="AH518" s="5" t="s">
        <v>11633</v>
      </c>
      <c r="AJ518" s="5" t="s">
        <v>184</v>
      </c>
      <c r="AK518" s="5" t="s">
        <v>668</v>
      </c>
      <c r="BG518" s="5" t="s">
        <v>11344</v>
      </c>
      <c r="BH518" s="5" t="s">
        <v>11341</v>
      </c>
      <c r="DE518" s="5" t="s">
        <v>9631</v>
      </c>
      <c r="EB518" s="5" t="s">
        <v>9058</v>
      </c>
      <c r="FM518" s="5" t="s">
        <v>11632</v>
      </c>
      <c r="FN518" s="5">
        <v>9.2233720368547697E+18</v>
      </c>
      <c r="FV518" s="5" t="s">
        <v>662</v>
      </c>
      <c r="FX518" s="5" t="s">
        <v>9741</v>
      </c>
      <c r="GI518" s="5">
        <v>2</v>
      </c>
      <c r="HC518" s="5" t="s">
        <v>11631</v>
      </c>
    </row>
    <row r="519" spans="1:213" s="5" customFormat="1" x14ac:dyDescent="0.2">
      <c r="A519" s="5" t="s">
        <v>11630</v>
      </c>
      <c r="B519" s="5" t="s">
        <v>11343</v>
      </c>
      <c r="C519" s="5">
        <v>174160</v>
      </c>
      <c r="E519" s="5" t="s">
        <v>166</v>
      </c>
      <c r="F519" s="5" t="s">
        <v>167</v>
      </c>
      <c r="G519" s="5" t="s">
        <v>168</v>
      </c>
      <c r="H519" s="5" t="s">
        <v>169</v>
      </c>
      <c r="I519" s="5" t="s">
        <v>170</v>
      </c>
      <c r="J519" s="5" t="s">
        <v>171</v>
      </c>
      <c r="M519" s="5" t="s">
        <v>172</v>
      </c>
      <c r="N519" s="5" t="s">
        <v>167</v>
      </c>
      <c r="O519" s="5" t="s">
        <v>184</v>
      </c>
      <c r="P519" s="5" t="s">
        <v>668</v>
      </c>
      <c r="Q519" s="5" t="s">
        <v>668</v>
      </c>
      <c r="R519" s="6">
        <v>42858.621527777781</v>
      </c>
      <c r="S519" s="6">
        <v>42871.492361111108</v>
      </c>
      <c r="T519" s="6">
        <v>43588.409722222219</v>
      </c>
      <c r="U519" s="6">
        <v>42871.492361111108</v>
      </c>
      <c r="Y519" s="5" t="s">
        <v>615</v>
      </c>
      <c r="AC519" s="5">
        <v>0</v>
      </c>
      <c r="AH519" s="5" t="s">
        <v>11629</v>
      </c>
      <c r="AJ519" s="5" t="s">
        <v>668</v>
      </c>
      <c r="BG519" s="5" t="s">
        <v>11342</v>
      </c>
      <c r="DE519" s="5" t="s">
        <v>9631</v>
      </c>
      <c r="EB519" s="5" t="s">
        <v>9058</v>
      </c>
      <c r="FM519" s="5" t="s">
        <v>11628</v>
      </c>
      <c r="FN519" s="5">
        <v>9.2233720368547697E+18</v>
      </c>
      <c r="FV519" s="5" t="s">
        <v>662</v>
      </c>
      <c r="FX519" s="5" t="s">
        <v>9741</v>
      </c>
      <c r="GI519" s="5">
        <v>2</v>
      </c>
    </row>
    <row r="520" spans="1:213" s="5" customFormat="1" x14ac:dyDescent="0.2">
      <c r="A520" s="5" t="s">
        <v>11627</v>
      </c>
      <c r="B520" s="5" t="s">
        <v>11344</v>
      </c>
      <c r="C520" s="5">
        <v>174159</v>
      </c>
      <c r="E520" s="5" t="s">
        <v>166</v>
      </c>
      <c r="F520" s="5" t="s">
        <v>167</v>
      </c>
      <c r="G520" s="5" t="s">
        <v>168</v>
      </c>
      <c r="H520" s="5" t="s">
        <v>169</v>
      </c>
      <c r="I520" s="5" t="s">
        <v>170</v>
      </c>
      <c r="J520" s="5" t="s">
        <v>171</v>
      </c>
      <c r="M520" s="5" t="s">
        <v>172</v>
      </c>
      <c r="N520" s="5" t="s">
        <v>167</v>
      </c>
      <c r="O520" s="5" t="s">
        <v>671</v>
      </c>
      <c r="P520" s="5" t="s">
        <v>668</v>
      </c>
      <c r="Q520" s="5" t="s">
        <v>668</v>
      </c>
      <c r="R520" s="6">
        <v>42858.618750000001</v>
      </c>
      <c r="S520" s="6">
        <v>42866.481944444444</v>
      </c>
      <c r="T520" s="6">
        <v>43588.409722222219</v>
      </c>
      <c r="U520" s="6">
        <v>42866.481944444444</v>
      </c>
      <c r="Y520" s="5" t="s">
        <v>1640</v>
      </c>
      <c r="AC520" s="5">
        <v>0</v>
      </c>
      <c r="AH520" s="5" t="s">
        <v>11624</v>
      </c>
      <c r="AJ520" s="5" t="s">
        <v>668</v>
      </c>
      <c r="DE520" s="5" t="s">
        <v>9631</v>
      </c>
      <c r="EB520" s="5" t="s">
        <v>9058</v>
      </c>
      <c r="FM520" s="5" t="s">
        <v>11626</v>
      </c>
      <c r="FN520" s="5">
        <v>9.2233720368547697E+18</v>
      </c>
      <c r="FV520" s="5" t="s">
        <v>662</v>
      </c>
      <c r="FX520" s="5" t="s">
        <v>9741</v>
      </c>
      <c r="GI520" s="5">
        <v>3</v>
      </c>
    </row>
    <row r="521" spans="1:213" s="5" customFormat="1" x14ac:dyDescent="0.2">
      <c r="A521" s="5" t="s">
        <v>11625</v>
      </c>
      <c r="B521" s="5" t="s">
        <v>11341</v>
      </c>
      <c r="C521" s="5">
        <v>174158</v>
      </c>
      <c r="E521" s="5" t="s">
        <v>166</v>
      </c>
      <c r="F521" s="5" t="s">
        <v>167</v>
      </c>
      <c r="G521" s="5" t="s">
        <v>168</v>
      </c>
      <c r="H521" s="5" t="s">
        <v>169</v>
      </c>
      <c r="I521" s="5" t="s">
        <v>170</v>
      </c>
      <c r="J521" s="5" t="s">
        <v>171</v>
      </c>
      <c r="M521" s="5" t="s">
        <v>172</v>
      </c>
      <c r="N521" s="5" t="s">
        <v>167</v>
      </c>
      <c r="O521" s="5" t="s">
        <v>671</v>
      </c>
      <c r="P521" s="5" t="s">
        <v>668</v>
      </c>
      <c r="Q521" s="5" t="s">
        <v>668</v>
      </c>
      <c r="R521" s="6">
        <v>42858.618055555555</v>
      </c>
      <c r="S521" s="6">
        <v>42867.390972222223</v>
      </c>
      <c r="T521" s="6">
        <v>43588.409722222219</v>
      </c>
      <c r="U521" s="6">
        <v>42867.390972222223</v>
      </c>
      <c r="Y521" s="5" t="s">
        <v>1074</v>
      </c>
      <c r="AC521" s="5">
        <v>0</v>
      </c>
      <c r="AH521" s="5" t="s">
        <v>11624</v>
      </c>
      <c r="AJ521" s="5" t="s">
        <v>668</v>
      </c>
      <c r="DE521" s="5" t="s">
        <v>9631</v>
      </c>
      <c r="EB521" s="5" t="s">
        <v>9058</v>
      </c>
      <c r="FM521" s="5" t="s">
        <v>11623</v>
      </c>
      <c r="FN521" s="5">
        <v>9.2233720368547697E+18</v>
      </c>
      <c r="FV521" s="5" t="s">
        <v>662</v>
      </c>
      <c r="FX521" s="5" t="s">
        <v>9741</v>
      </c>
      <c r="GI521" s="5">
        <v>3</v>
      </c>
    </row>
    <row r="522" spans="1:213" s="5" customFormat="1" x14ac:dyDescent="0.2">
      <c r="A522" s="5" t="s">
        <v>11622</v>
      </c>
      <c r="B522" s="5" t="s">
        <v>11621</v>
      </c>
      <c r="C522" s="5">
        <v>174156</v>
      </c>
      <c r="E522" s="5" t="s">
        <v>166</v>
      </c>
      <c r="F522" s="5" t="s">
        <v>167</v>
      </c>
      <c r="G522" s="5" t="s">
        <v>168</v>
      </c>
      <c r="H522" s="5" t="s">
        <v>169</v>
      </c>
      <c r="I522" s="5" t="s">
        <v>170</v>
      </c>
      <c r="J522" s="5" t="s">
        <v>171</v>
      </c>
      <c r="M522" s="5" t="s">
        <v>172</v>
      </c>
      <c r="N522" s="5" t="s">
        <v>167</v>
      </c>
      <c r="O522" s="5" t="s">
        <v>614</v>
      </c>
      <c r="P522" s="5" t="s">
        <v>350</v>
      </c>
      <c r="Q522" s="5" t="s">
        <v>350</v>
      </c>
      <c r="R522" s="6">
        <v>42858.612500000003</v>
      </c>
      <c r="S522" s="6">
        <v>42871.57916666667</v>
      </c>
      <c r="T522" s="6">
        <v>43588.409722222219</v>
      </c>
      <c r="U522" s="6">
        <v>42871.57916666667</v>
      </c>
      <c r="Y522" s="5" t="s">
        <v>615</v>
      </c>
      <c r="AC522" s="5">
        <v>0</v>
      </c>
      <c r="AH522" s="5" t="s">
        <v>11620</v>
      </c>
      <c r="AJ522" s="5" t="s">
        <v>350</v>
      </c>
      <c r="BG522" s="5" t="s">
        <v>11336</v>
      </c>
      <c r="CH522" s="5" t="s">
        <v>11619</v>
      </c>
      <c r="DE522" s="5" t="s">
        <v>9631</v>
      </c>
      <c r="EB522" s="5" t="s">
        <v>9058</v>
      </c>
      <c r="FM522" s="5" t="s">
        <v>11618</v>
      </c>
      <c r="FN522" s="5">
        <v>9.2233720368547697E+18</v>
      </c>
      <c r="FV522" s="5" t="s">
        <v>662</v>
      </c>
      <c r="FX522" s="5" t="s">
        <v>9741</v>
      </c>
      <c r="GI522" s="5">
        <v>3</v>
      </c>
    </row>
    <row r="523" spans="1:213" s="5" customFormat="1" x14ac:dyDescent="0.2">
      <c r="A523" s="5" t="s">
        <v>11617</v>
      </c>
      <c r="B523" s="5" t="s">
        <v>11616</v>
      </c>
      <c r="C523" s="5">
        <v>174154</v>
      </c>
      <c r="E523" s="5" t="s">
        <v>166</v>
      </c>
      <c r="F523" s="5" t="s">
        <v>167</v>
      </c>
      <c r="G523" s="5" t="s">
        <v>168</v>
      </c>
      <c r="H523" s="5" t="s">
        <v>169</v>
      </c>
      <c r="I523" s="5" t="s">
        <v>170</v>
      </c>
      <c r="J523" s="5" t="s">
        <v>171</v>
      </c>
      <c r="M523" s="5" t="s">
        <v>172</v>
      </c>
      <c r="N523" s="5" t="s">
        <v>167</v>
      </c>
      <c r="O523" s="5" t="s">
        <v>184</v>
      </c>
      <c r="P523" s="5" t="s">
        <v>448</v>
      </c>
      <c r="Q523" s="5" t="s">
        <v>448</v>
      </c>
      <c r="R523" s="6">
        <v>42858.607638888891</v>
      </c>
      <c r="S523" s="6">
        <v>42888.379861111112</v>
      </c>
      <c r="T523" s="6">
        <v>43588.409722222219</v>
      </c>
      <c r="U523" s="6">
        <v>42888.379861111112</v>
      </c>
      <c r="Y523" s="5" t="s">
        <v>182</v>
      </c>
      <c r="AC523" s="5">
        <v>0</v>
      </c>
      <c r="AH523" s="5" t="s">
        <v>11615</v>
      </c>
      <c r="AJ523" s="5">
        <v>1110204</v>
      </c>
      <c r="AK523" s="5" t="s">
        <v>448</v>
      </c>
      <c r="DE523" s="5" t="s">
        <v>9631</v>
      </c>
      <c r="FM523" s="5" t="s">
        <v>11614</v>
      </c>
      <c r="FN523" s="5">
        <v>9.2233720368547697E+18</v>
      </c>
      <c r="FV523" s="5" t="s">
        <v>662</v>
      </c>
      <c r="FX523" s="5" t="s">
        <v>9750</v>
      </c>
      <c r="GI523" s="5">
        <v>1</v>
      </c>
      <c r="HC523" s="5" t="s">
        <v>11613</v>
      </c>
      <c r="HD523" s="5" t="s">
        <v>11612</v>
      </c>
      <c r="HE523" s="5" t="s">
        <v>11611</v>
      </c>
    </row>
    <row r="524" spans="1:213" s="5" customFormat="1" x14ac:dyDescent="0.2">
      <c r="A524" s="5" t="s">
        <v>11610</v>
      </c>
      <c r="B524" s="5" t="s">
        <v>11609</v>
      </c>
      <c r="C524" s="5">
        <v>174147</v>
      </c>
      <c r="E524" s="5" t="s">
        <v>166</v>
      </c>
      <c r="F524" s="5" t="s">
        <v>167</v>
      </c>
      <c r="G524" s="5" t="s">
        <v>168</v>
      </c>
      <c r="H524" s="5" t="s">
        <v>169</v>
      </c>
      <c r="I524" s="5" t="s">
        <v>170</v>
      </c>
      <c r="J524" s="5" t="s">
        <v>171</v>
      </c>
      <c r="M524" s="5" t="s">
        <v>172</v>
      </c>
      <c r="N524" s="5" t="s">
        <v>167</v>
      </c>
      <c r="O524" s="5" t="s">
        <v>668</v>
      </c>
      <c r="P524" s="5">
        <v>1110204</v>
      </c>
      <c r="Q524" s="5">
        <v>1110204</v>
      </c>
      <c r="R524" s="6">
        <v>42858.59375</v>
      </c>
      <c r="S524" s="6">
        <v>42865.563888888886</v>
      </c>
      <c r="T524" s="6">
        <v>43588.409722222219</v>
      </c>
      <c r="U524" s="6">
        <v>42865.563888888886</v>
      </c>
      <c r="Y524" s="5" t="s">
        <v>615</v>
      </c>
      <c r="AC524" s="5">
        <v>0</v>
      </c>
      <c r="AH524" s="5" t="s">
        <v>11608</v>
      </c>
      <c r="AJ524" s="5">
        <v>1110204</v>
      </c>
      <c r="AK524" s="5" t="s">
        <v>668</v>
      </c>
      <c r="CH524" s="5" t="s">
        <v>11607</v>
      </c>
      <c r="DE524" s="5" t="s">
        <v>9631</v>
      </c>
      <c r="EB524" s="5" t="s">
        <v>9234</v>
      </c>
      <c r="FM524" s="5" t="s">
        <v>11606</v>
      </c>
      <c r="FN524" s="5">
        <v>9.2233720368547697E+18</v>
      </c>
      <c r="FV524" s="5" t="s">
        <v>662</v>
      </c>
      <c r="FX524" s="5" t="s">
        <v>9741</v>
      </c>
      <c r="GI524" s="5">
        <v>1</v>
      </c>
      <c r="HC524" s="5" t="s">
        <v>11605</v>
      </c>
    </row>
    <row r="525" spans="1:213" s="5" customFormat="1" x14ac:dyDescent="0.2">
      <c r="A525" s="5" t="s">
        <v>11604</v>
      </c>
      <c r="B525" s="5" t="s">
        <v>11603</v>
      </c>
      <c r="C525" s="5">
        <v>174141</v>
      </c>
      <c r="E525" s="5" t="s">
        <v>180</v>
      </c>
      <c r="F525" s="5" t="s">
        <v>167</v>
      </c>
      <c r="G525" s="5" t="s">
        <v>168</v>
      </c>
      <c r="H525" s="5" t="s">
        <v>169</v>
      </c>
      <c r="I525" s="5" t="s">
        <v>170</v>
      </c>
      <c r="J525" s="5" t="s">
        <v>171</v>
      </c>
      <c r="M525" s="5" t="s">
        <v>172</v>
      </c>
      <c r="N525" s="5" t="s">
        <v>167</v>
      </c>
      <c r="O525" s="5" t="s">
        <v>668</v>
      </c>
      <c r="P525" s="5">
        <v>1110204</v>
      </c>
      <c r="Q525" s="5">
        <v>1110204</v>
      </c>
      <c r="R525" s="6">
        <v>42858.580555555556</v>
      </c>
      <c r="S525" s="6">
        <v>42865.56527777778</v>
      </c>
      <c r="T525" s="6">
        <v>43588.409722222219</v>
      </c>
      <c r="U525" s="6">
        <v>42865.56527777778</v>
      </c>
      <c r="Y525" s="5" t="s">
        <v>615</v>
      </c>
      <c r="AC525" s="5">
        <v>0</v>
      </c>
      <c r="AH525" s="5" t="s">
        <v>11602</v>
      </c>
      <c r="AJ525" s="5">
        <v>1110204</v>
      </c>
      <c r="AK525" s="5" t="s">
        <v>668</v>
      </c>
      <c r="CH525" s="5" t="s">
        <v>11601</v>
      </c>
      <c r="DE525" s="5" t="s">
        <v>9631</v>
      </c>
      <c r="EB525" s="5" t="s">
        <v>9234</v>
      </c>
      <c r="FM525" s="5" t="s">
        <v>11600</v>
      </c>
      <c r="FN525" s="5">
        <v>9.2233720368547697E+18</v>
      </c>
      <c r="FV525" s="5" t="s">
        <v>3518</v>
      </c>
      <c r="FX525" s="5" t="s">
        <v>9741</v>
      </c>
      <c r="GH525" s="5" t="s">
        <v>11599</v>
      </c>
      <c r="GI525" s="5">
        <v>2</v>
      </c>
      <c r="HC525" s="5" t="s">
        <v>11598</v>
      </c>
    </row>
    <row r="526" spans="1:213" s="5" customFormat="1" x14ac:dyDescent="0.2">
      <c r="A526" s="5" t="s">
        <v>11597</v>
      </c>
      <c r="B526" s="5" t="s">
        <v>11596</v>
      </c>
      <c r="C526" s="5">
        <v>174094</v>
      </c>
      <c r="E526" s="5" t="s">
        <v>166</v>
      </c>
      <c r="F526" s="5" t="s">
        <v>553</v>
      </c>
      <c r="G526" s="5" t="s">
        <v>168</v>
      </c>
      <c r="H526" s="5" t="s">
        <v>169</v>
      </c>
      <c r="I526" s="5" t="s">
        <v>170</v>
      </c>
      <c r="J526" s="5" t="s">
        <v>171</v>
      </c>
      <c r="M526" s="5" t="s">
        <v>172</v>
      </c>
      <c r="P526" s="5" t="s">
        <v>10375</v>
      </c>
      <c r="Q526" s="5" t="s">
        <v>10375</v>
      </c>
      <c r="R526" s="6">
        <v>42858.490972222222</v>
      </c>
      <c r="S526" s="6">
        <v>43490.68472222222</v>
      </c>
      <c r="T526" s="6">
        <v>43588.409722222219</v>
      </c>
      <c r="Y526" s="5" t="s">
        <v>5845</v>
      </c>
      <c r="Z526" s="5" t="s">
        <v>615</v>
      </c>
      <c r="AC526" s="5">
        <v>0</v>
      </c>
      <c r="AH526" s="5" t="s">
        <v>11595</v>
      </c>
      <c r="AJ526" s="5" t="s">
        <v>10375</v>
      </c>
      <c r="CH526" s="5" t="s">
        <v>11594</v>
      </c>
      <c r="DE526" s="5" t="s">
        <v>9631</v>
      </c>
      <c r="EB526" s="5" t="s">
        <v>10086</v>
      </c>
      <c r="FM526" s="5" t="s">
        <v>11593</v>
      </c>
      <c r="FN526" s="5">
        <v>9.2233720368547697E+18</v>
      </c>
      <c r="FV526" s="5" t="s">
        <v>662</v>
      </c>
      <c r="GI526" s="5">
        <v>5</v>
      </c>
    </row>
    <row r="527" spans="1:213" s="5" customFormat="1" x14ac:dyDescent="0.2">
      <c r="A527" s="5" t="s">
        <v>11592</v>
      </c>
      <c r="B527" s="5" t="s">
        <v>11591</v>
      </c>
      <c r="C527" s="5">
        <v>174091</v>
      </c>
      <c r="E527" s="5" t="s">
        <v>166</v>
      </c>
      <c r="F527" s="5" t="s">
        <v>167</v>
      </c>
      <c r="G527" s="5" t="s">
        <v>168</v>
      </c>
      <c r="H527" s="5" t="s">
        <v>169</v>
      </c>
      <c r="I527" s="5" t="s">
        <v>170</v>
      </c>
      <c r="J527" s="5" t="s">
        <v>171</v>
      </c>
      <c r="M527" s="5" t="s">
        <v>172</v>
      </c>
      <c r="N527" s="5" t="s">
        <v>167</v>
      </c>
      <c r="O527" s="5" t="s">
        <v>171</v>
      </c>
      <c r="P527" s="5">
        <v>1109751</v>
      </c>
      <c r="Q527" s="5">
        <v>1109751</v>
      </c>
      <c r="R527" s="6">
        <v>42858.488194444442</v>
      </c>
      <c r="S527" s="6">
        <v>42968.4375</v>
      </c>
      <c r="T527" s="6">
        <v>43588.409722222219</v>
      </c>
      <c r="U527" s="6">
        <v>42955.447222222225</v>
      </c>
      <c r="Y527" s="5" t="s">
        <v>5845</v>
      </c>
      <c r="AC527" s="5">
        <v>0</v>
      </c>
      <c r="AH527" s="5" t="s">
        <v>11590</v>
      </c>
      <c r="AJ527" s="5">
        <v>1109751</v>
      </c>
      <c r="AK527" s="5">
        <v>1110204</v>
      </c>
      <c r="AL527" s="5" t="s">
        <v>181</v>
      </c>
      <c r="AM527" s="5" t="s">
        <v>555</v>
      </c>
      <c r="DE527" s="5" t="s">
        <v>9631</v>
      </c>
      <c r="EB527" s="5" t="s">
        <v>9568</v>
      </c>
      <c r="FM527" s="5" t="s">
        <v>11589</v>
      </c>
      <c r="FN527" s="5">
        <v>9.2233720368547697E+18</v>
      </c>
      <c r="FV527" s="5" t="s">
        <v>662</v>
      </c>
      <c r="HC527" s="5" t="s">
        <v>11588</v>
      </c>
    </row>
    <row r="528" spans="1:213" s="5" customFormat="1" x14ac:dyDescent="0.2">
      <c r="A528" s="5" t="s">
        <v>11587</v>
      </c>
      <c r="B528" s="5" t="s">
        <v>11586</v>
      </c>
      <c r="C528" s="5">
        <v>174089</v>
      </c>
      <c r="E528" s="5" t="s">
        <v>180</v>
      </c>
      <c r="F528" s="5" t="s">
        <v>167</v>
      </c>
      <c r="G528" s="5" t="s">
        <v>168</v>
      </c>
      <c r="H528" s="5" t="s">
        <v>169</v>
      </c>
      <c r="I528" s="5" t="s">
        <v>170</v>
      </c>
      <c r="J528" s="5" t="s">
        <v>171</v>
      </c>
      <c r="M528" s="5" t="s">
        <v>172</v>
      </c>
      <c r="N528" s="5" t="s">
        <v>167</v>
      </c>
      <c r="O528" s="5" t="s">
        <v>350</v>
      </c>
      <c r="P528" s="5">
        <v>1109751</v>
      </c>
      <c r="Q528" s="5">
        <v>1109751</v>
      </c>
      <c r="R528" s="6">
        <v>42858.484722222223</v>
      </c>
      <c r="S528" s="6">
        <v>43082.622916666667</v>
      </c>
      <c r="T528" s="6">
        <v>43588.409722222219</v>
      </c>
      <c r="U528" s="6">
        <v>43082.622916666667</v>
      </c>
      <c r="Y528" s="5" t="s">
        <v>5845</v>
      </c>
      <c r="AC528" s="5">
        <v>0</v>
      </c>
      <c r="AH528" s="5" t="s">
        <v>11585</v>
      </c>
      <c r="AJ528" s="5">
        <v>1109751</v>
      </c>
      <c r="AK528" s="5">
        <v>1110204</v>
      </c>
      <c r="AL528" s="5" t="s">
        <v>668</v>
      </c>
      <c r="BU528" s="5" t="s">
        <v>11584</v>
      </c>
      <c r="DE528" s="5" t="s">
        <v>9631</v>
      </c>
      <c r="EB528" s="5" t="s">
        <v>9568</v>
      </c>
      <c r="FM528" s="5" t="s">
        <v>11583</v>
      </c>
      <c r="FN528" s="5">
        <v>9.2233720368547697E+18</v>
      </c>
      <c r="FV528" s="5" t="s">
        <v>662</v>
      </c>
      <c r="FX528" s="5" t="s">
        <v>11582</v>
      </c>
      <c r="GH528" s="5" t="s">
        <v>11581</v>
      </c>
      <c r="GI528" s="5">
        <v>2</v>
      </c>
      <c r="HC528" s="5" t="s">
        <v>11580</v>
      </c>
      <c r="HD528" s="5" t="s">
        <v>11579</v>
      </c>
    </row>
    <row r="529" spans="1:212" s="5" customFormat="1" x14ac:dyDescent="0.2">
      <c r="A529" s="5" t="s">
        <v>11578</v>
      </c>
      <c r="B529" s="5" t="s">
        <v>11577</v>
      </c>
      <c r="C529" s="5">
        <v>174075</v>
      </c>
      <c r="E529" s="5" t="s">
        <v>166</v>
      </c>
      <c r="F529" s="5" t="s">
        <v>167</v>
      </c>
      <c r="G529" s="5" t="s">
        <v>168</v>
      </c>
      <c r="H529" s="5" t="s">
        <v>169</v>
      </c>
      <c r="I529" s="5" t="s">
        <v>170</v>
      </c>
      <c r="J529" s="5" t="s">
        <v>171</v>
      </c>
      <c r="M529" s="5" t="s">
        <v>172</v>
      </c>
      <c r="N529" s="5" t="s">
        <v>167</v>
      </c>
      <c r="O529" s="5" t="s">
        <v>671</v>
      </c>
      <c r="P529" s="5" t="s">
        <v>671</v>
      </c>
      <c r="Q529" s="5" t="s">
        <v>671</v>
      </c>
      <c r="R529" s="6">
        <v>42858.469444444447</v>
      </c>
      <c r="S529" s="6">
        <v>43178.363888888889</v>
      </c>
      <c r="T529" s="6">
        <v>43588.409722222219</v>
      </c>
      <c r="U529" s="6">
        <v>43000.45208333333</v>
      </c>
      <c r="W529" s="5" t="s">
        <v>9804</v>
      </c>
      <c r="Y529" s="5" t="s">
        <v>11576</v>
      </c>
      <c r="AC529" s="5">
        <v>0</v>
      </c>
      <c r="AH529" s="5" t="s">
        <v>11575</v>
      </c>
      <c r="DE529" s="5" t="s">
        <v>9631</v>
      </c>
      <c r="EB529" s="5" t="s">
        <v>10909</v>
      </c>
      <c r="ES529" s="6">
        <v>43172</v>
      </c>
      <c r="FM529" s="5" t="s">
        <v>11574</v>
      </c>
      <c r="FN529" s="5">
        <v>9.2233720368547697E+18</v>
      </c>
      <c r="FV529" s="5" t="s">
        <v>662</v>
      </c>
      <c r="FX529" s="5" t="s">
        <v>11566</v>
      </c>
      <c r="GI529" s="5">
        <v>1</v>
      </c>
    </row>
    <row r="530" spans="1:212" s="5" customFormat="1" x14ac:dyDescent="0.2">
      <c r="A530" s="5" t="s">
        <v>11573</v>
      </c>
      <c r="B530" s="5" t="s">
        <v>11572</v>
      </c>
      <c r="C530" s="5">
        <v>174073</v>
      </c>
      <c r="E530" s="5" t="s">
        <v>166</v>
      </c>
      <c r="F530" s="5" t="s">
        <v>167</v>
      </c>
      <c r="G530" s="5" t="s">
        <v>168</v>
      </c>
      <c r="H530" s="5" t="s">
        <v>169</v>
      </c>
      <c r="I530" s="5" t="s">
        <v>170</v>
      </c>
      <c r="J530" s="5" t="s">
        <v>171</v>
      </c>
      <c r="M530" s="5" t="s">
        <v>172</v>
      </c>
      <c r="N530" s="5" t="s">
        <v>167</v>
      </c>
      <c r="O530" s="5" t="s">
        <v>671</v>
      </c>
      <c r="P530" s="5" t="s">
        <v>671</v>
      </c>
      <c r="Q530" s="5" t="s">
        <v>671</v>
      </c>
      <c r="R530" s="6">
        <v>42858.466666666667</v>
      </c>
      <c r="S530" s="6">
        <v>42878.464583333334</v>
      </c>
      <c r="T530" s="6">
        <v>43588.409722222219</v>
      </c>
      <c r="U530" s="6">
        <v>42878.464583333334</v>
      </c>
      <c r="Y530" s="5" t="s">
        <v>5934</v>
      </c>
      <c r="AC530" s="5">
        <v>0</v>
      </c>
      <c r="DE530" s="5" t="s">
        <v>9631</v>
      </c>
      <c r="EB530" s="5" t="s">
        <v>10909</v>
      </c>
      <c r="FM530" s="5" t="s">
        <v>11571</v>
      </c>
      <c r="FN530" s="5">
        <v>9.2233720368547697E+18</v>
      </c>
      <c r="FV530" s="5" t="s">
        <v>662</v>
      </c>
      <c r="FX530" s="5" t="s">
        <v>9615</v>
      </c>
      <c r="GI530" s="5">
        <v>1</v>
      </c>
    </row>
    <row r="531" spans="1:212" s="5" customFormat="1" x14ac:dyDescent="0.2">
      <c r="A531" s="5" t="s">
        <v>11570</v>
      </c>
      <c r="B531" s="5" t="s">
        <v>11569</v>
      </c>
      <c r="C531" s="5">
        <v>174071</v>
      </c>
      <c r="E531" s="5" t="s">
        <v>180</v>
      </c>
      <c r="F531" s="5" t="s">
        <v>167</v>
      </c>
      <c r="G531" s="5" t="s">
        <v>168</v>
      </c>
      <c r="H531" s="5" t="s">
        <v>169</v>
      </c>
      <c r="I531" s="5" t="s">
        <v>170</v>
      </c>
      <c r="J531" s="5" t="s">
        <v>171</v>
      </c>
      <c r="M531" s="5" t="s">
        <v>172</v>
      </c>
      <c r="N531" s="5" t="s">
        <v>167</v>
      </c>
      <c r="O531" s="5" t="s">
        <v>671</v>
      </c>
      <c r="P531" s="5">
        <v>1110204</v>
      </c>
      <c r="Q531" s="5">
        <v>1110204</v>
      </c>
      <c r="R531" s="6">
        <v>42858.458333333336</v>
      </c>
      <c r="S531" s="6">
        <v>42996.452777777777</v>
      </c>
      <c r="T531" s="6">
        <v>43588.409722222219</v>
      </c>
      <c r="U531" s="6">
        <v>42996.452777777777</v>
      </c>
      <c r="W531" s="5" t="s">
        <v>10672</v>
      </c>
      <c r="Y531" s="5" t="s">
        <v>1074</v>
      </c>
      <c r="AC531" s="5">
        <v>0</v>
      </c>
      <c r="AJ531" s="5">
        <v>1110204</v>
      </c>
      <c r="CH531" s="5" t="s">
        <v>11568</v>
      </c>
      <c r="DE531" s="5" t="s">
        <v>9631</v>
      </c>
      <c r="FM531" s="5" t="s">
        <v>11567</v>
      </c>
      <c r="FN531" s="5">
        <v>9.2233720368547697E+18</v>
      </c>
      <c r="FV531" s="5" t="s">
        <v>662</v>
      </c>
      <c r="FX531" s="5" t="s">
        <v>11566</v>
      </c>
      <c r="GH531" s="5" t="s">
        <v>11565</v>
      </c>
      <c r="GI531" s="5">
        <v>1</v>
      </c>
    </row>
    <row r="532" spans="1:212" s="5" customFormat="1" x14ac:dyDescent="0.2">
      <c r="A532" s="5" t="s">
        <v>11564</v>
      </c>
      <c r="B532" s="5" t="s">
        <v>11563</v>
      </c>
      <c r="C532" s="5">
        <v>174060</v>
      </c>
      <c r="E532" s="5" t="s">
        <v>166</v>
      </c>
      <c r="F532" s="5" t="s">
        <v>167</v>
      </c>
      <c r="G532" s="5" t="s">
        <v>168</v>
      </c>
      <c r="H532" s="5" t="s">
        <v>169</v>
      </c>
      <c r="I532" s="5" t="s">
        <v>170</v>
      </c>
      <c r="J532" s="5" t="s">
        <v>171</v>
      </c>
      <c r="M532" s="5" t="s">
        <v>172</v>
      </c>
      <c r="N532" s="5" t="s">
        <v>167</v>
      </c>
      <c r="O532" s="5" t="s">
        <v>671</v>
      </c>
      <c r="P532" s="5">
        <v>1110204</v>
      </c>
      <c r="Q532" s="5">
        <v>1110204</v>
      </c>
      <c r="R532" s="6">
        <v>42858.426388888889</v>
      </c>
      <c r="S532" s="6">
        <v>42863.526388888888</v>
      </c>
      <c r="T532" s="6">
        <v>43588.409722222219</v>
      </c>
      <c r="U532" s="6">
        <v>42863.525694444441</v>
      </c>
      <c r="AC532" s="5">
        <v>0</v>
      </c>
      <c r="AH532" s="5" t="s">
        <v>11562</v>
      </c>
      <c r="AJ532" s="5">
        <v>1110204</v>
      </c>
      <c r="CH532" s="5" t="s">
        <v>11561</v>
      </c>
      <c r="DE532" s="5" t="s">
        <v>9631</v>
      </c>
      <c r="EB532" s="5" t="s">
        <v>9234</v>
      </c>
      <c r="FM532" s="5" t="s">
        <v>11560</v>
      </c>
      <c r="FN532" s="5">
        <v>9.2233720368547697E+18</v>
      </c>
      <c r="FV532" s="5" t="s">
        <v>662</v>
      </c>
      <c r="FX532" s="5" t="s">
        <v>9741</v>
      </c>
      <c r="GI532" s="5">
        <v>2</v>
      </c>
      <c r="HC532" s="5" t="s">
        <v>11559</v>
      </c>
      <c r="HD532" s="5" t="s">
        <v>11558</v>
      </c>
    </row>
    <row r="533" spans="1:212" s="5" customFormat="1" x14ac:dyDescent="0.2">
      <c r="A533" s="5" t="s">
        <v>11557</v>
      </c>
      <c r="B533" s="5" t="s">
        <v>11556</v>
      </c>
      <c r="C533" s="5">
        <v>173991</v>
      </c>
      <c r="E533" s="5" t="s">
        <v>166</v>
      </c>
      <c r="F533" s="5" t="s">
        <v>167</v>
      </c>
      <c r="G533" s="5" t="s">
        <v>168</v>
      </c>
      <c r="H533" s="5" t="s">
        <v>169</v>
      </c>
      <c r="I533" s="5" t="s">
        <v>170</v>
      </c>
      <c r="J533" s="5" t="s">
        <v>171</v>
      </c>
      <c r="M533" s="5" t="s">
        <v>172</v>
      </c>
      <c r="N533" s="5" t="s">
        <v>167</v>
      </c>
      <c r="O533" s="5" t="s">
        <v>671</v>
      </c>
      <c r="P533" s="5" t="s">
        <v>671</v>
      </c>
      <c r="Q533" s="5" t="s">
        <v>671</v>
      </c>
      <c r="R533" s="6">
        <v>42857.547222222223</v>
      </c>
      <c r="S533" s="6">
        <v>42858.629166666666</v>
      </c>
      <c r="T533" s="6">
        <v>43588.409722222219</v>
      </c>
      <c r="U533" s="6">
        <v>42858.628472222219</v>
      </c>
      <c r="Y533" s="5" t="s">
        <v>5845</v>
      </c>
      <c r="AC533" s="5">
        <v>0</v>
      </c>
      <c r="AJ533" s="5">
        <v>1110204</v>
      </c>
      <c r="DE533" s="5" t="s">
        <v>9631</v>
      </c>
      <c r="EB533" s="5" t="s">
        <v>9058</v>
      </c>
      <c r="FM533" s="5" t="s">
        <v>11555</v>
      </c>
      <c r="FN533" s="5">
        <v>9.2233720368547697E+18</v>
      </c>
      <c r="FV533" s="5" t="s">
        <v>662</v>
      </c>
      <c r="FX533" s="5" t="s">
        <v>9056</v>
      </c>
      <c r="GI533" s="5">
        <v>1</v>
      </c>
      <c r="HC533" s="5" t="s">
        <v>11554</v>
      </c>
    </row>
    <row r="534" spans="1:212" s="5" customFormat="1" x14ac:dyDescent="0.2">
      <c r="A534" s="5" t="s">
        <v>11553</v>
      </c>
      <c r="B534" s="5" t="s">
        <v>11552</v>
      </c>
      <c r="C534" s="5">
        <v>173955</v>
      </c>
      <c r="E534" s="5" t="s">
        <v>166</v>
      </c>
      <c r="F534" s="5" t="s">
        <v>167</v>
      </c>
      <c r="G534" s="5" t="s">
        <v>168</v>
      </c>
      <c r="H534" s="5" t="s">
        <v>169</v>
      </c>
      <c r="I534" s="5" t="s">
        <v>170</v>
      </c>
      <c r="J534" s="5" t="s">
        <v>171</v>
      </c>
      <c r="M534" s="5" t="s">
        <v>172</v>
      </c>
      <c r="N534" s="5" t="s">
        <v>167</v>
      </c>
      <c r="O534" s="5" t="s">
        <v>671</v>
      </c>
      <c r="P534" s="5">
        <v>1110204</v>
      </c>
      <c r="Q534" s="5">
        <v>1110204</v>
      </c>
      <c r="R534" s="6">
        <v>42857.442361111112</v>
      </c>
      <c r="S534" s="6">
        <v>42865.56527777778</v>
      </c>
      <c r="T534" s="6">
        <v>43588.409722222219</v>
      </c>
      <c r="U534" s="6">
        <v>42865.56527777778</v>
      </c>
      <c r="AC534" s="5">
        <v>0</v>
      </c>
      <c r="AH534" s="5" t="s">
        <v>11551</v>
      </c>
      <c r="AJ534" s="5">
        <v>1110204</v>
      </c>
      <c r="CH534" s="5" t="s">
        <v>11550</v>
      </c>
      <c r="DE534" s="5" t="s">
        <v>9631</v>
      </c>
      <c r="EB534" s="5" t="s">
        <v>9234</v>
      </c>
      <c r="FM534" s="5" t="s">
        <v>11549</v>
      </c>
      <c r="FN534" s="5">
        <v>9.2233720368547697E+18</v>
      </c>
      <c r="FV534" s="5" t="s">
        <v>662</v>
      </c>
      <c r="FX534" s="5" t="s">
        <v>9056</v>
      </c>
      <c r="FY534" s="5" t="s">
        <v>9741</v>
      </c>
      <c r="GI534" s="5">
        <v>1</v>
      </c>
    </row>
    <row r="535" spans="1:212" s="5" customFormat="1" x14ac:dyDescent="0.2">
      <c r="A535" s="5" t="s">
        <v>11548</v>
      </c>
      <c r="B535" s="5" t="s">
        <v>11547</v>
      </c>
      <c r="C535" s="5">
        <v>173942</v>
      </c>
      <c r="E535" s="5" t="s">
        <v>166</v>
      </c>
      <c r="F535" s="5" t="s">
        <v>167</v>
      </c>
      <c r="G535" s="5" t="s">
        <v>168</v>
      </c>
      <c r="H535" s="5" t="s">
        <v>169</v>
      </c>
      <c r="I535" s="5" t="s">
        <v>170</v>
      </c>
      <c r="J535" s="5" t="s">
        <v>171</v>
      </c>
      <c r="M535" s="5" t="s">
        <v>172</v>
      </c>
      <c r="N535" s="5" t="s">
        <v>167</v>
      </c>
      <c r="O535" s="5" t="s">
        <v>184</v>
      </c>
      <c r="P535" s="5" t="s">
        <v>555</v>
      </c>
      <c r="Q535" s="5" t="s">
        <v>555</v>
      </c>
      <c r="R535" s="6">
        <v>42857.418749999997</v>
      </c>
      <c r="S535" s="6">
        <v>42886.448611111111</v>
      </c>
      <c r="T535" s="6">
        <v>43588.409722222219</v>
      </c>
      <c r="U535" s="6">
        <v>42874.434027777781</v>
      </c>
      <c r="W535" s="5" t="s">
        <v>9543</v>
      </c>
      <c r="Y535" s="5" t="s">
        <v>9542</v>
      </c>
      <c r="AC535" s="5">
        <v>0</v>
      </c>
      <c r="AH535" s="5" t="s">
        <v>11546</v>
      </c>
      <c r="AJ535" s="5" t="s">
        <v>555</v>
      </c>
      <c r="CH535" s="5" t="s">
        <v>11545</v>
      </c>
      <c r="DE535" s="5" t="s">
        <v>9631</v>
      </c>
      <c r="EB535" s="5" t="s">
        <v>9058</v>
      </c>
      <c r="FM535" s="5" t="s">
        <v>11544</v>
      </c>
      <c r="FN535" s="5">
        <v>9.2233720368547697E+18</v>
      </c>
      <c r="FV535" s="5" t="s">
        <v>662</v>
      </c>
      <c r="FX535" s="5" t="s">
        <v>9615</v>
      </c>
      <c r="GI535" s="5">
        <v>1</v>
      </c>
    </row>
    <row r="536" spans="1:212" s="5" customFormat="1" x14ac:dyDescent="0.2">
      <c r="A536" s="5" t="s">
        <v>11272</v>
      </c>
      <c r="B536" s="5" t="s">
        <v>11543</v>
      </c>
      <c r="C536" s="5">
        <v>173935</v>
      </c>
      <c r="E536" s="5" t="s">
        <v>166</v>
      </c>
      <c r="F536" s="5" t="s">
        <v>167</v>
      </c>
      <c r="G536" s="5" t="s">
        <v>168</v>
      </c>
      <c r="H536" s="5" t="s">
        <v>169</v>
      </c>
      <c r="I536" s="5" t="s">
        <v>170</v>
      </c>
      <c r="J536" s="5" t="s">
        <v>171</v>
      </c>
      <c r="M536" s="5" t="s">
        <v>172</v>
      </c>
      <c r="N536" s="5" t="s">
        <v>167</v>
      </c>
      <c r="O536" s="5" t="s">
        <v>668</v>
      </c>
      <c r="P536" s="5" t="s">
        <v>350</v>
      </c>
      <c r="Q536" s="5">
        <v>1116624</v>
      </c>
      <c r="R536" s="6">
        <v>42857.37222222222</v>
      </c>
      <c r="S536" s="6">
        <v>42858.614583333336</v>
      </c>
      <c r="T536" s="6">
        <v>43588.409722222219</v>
      </c>
      <c r="U536" s="6">
        <v>42858.614583333336</v>
      </c>
      <c r="Y536" s="5" t="s">
        <v>615</v>
      </c>
      <c r="AC536" s="5">
        <v>0</v>
      </c>
      <c r="AH536" s="5" t="s">
        <v>11542</v>
      </c>
      <c r="AJ536" s="5">
        <v>1116624</v>
      </c>
      <c r="BC536" s="5" t="s">
        <v>11271</v>
      </c>
      <c r="DE536" s="5" t="s">
        <v>9631</v>
      </c>
      <c r="EB536" s="5" t="s">
        <v>9058</v>
      </c>
      <c r="FM536" s="5" t="s">
        <v>11541</v>
      </c>
      <c r="FN536" s="5">
        <v>9.2233720368547697E+18</v>
      </c>
      <c r="FV536" s="5" t="s">
        <v>662</v>
      </c>
      <c r="FX536" s="5" t="s">
        <v>9056</v>
      </c>
      <c r="GI536" s="5">
        <v>2</v>
      </c>
    </row>
    <row r="537" spans="1:212" s="5" customFormat="1" x14ac:dyDescent="0.2">
      <c r="A537" s="5" t="s">
        <v>11540</v>
      </c>
      <c r="B537" s="5" t="s">
        <v>11539</v>
      </c>
      <c r="C537" s="5">
        <v>173920</v>
      </c>
      <c r="E537" s="5" t="s">
        <v>180</v>
      </c>
      <c r="F537" s="5" t="s">
        <v>167</v>
      </c>
      <c r="G537" s="5" t="s">
        <v>168</v>
      </c>
      <c r="H537" s="5" t="s">
        <v>169</v>
      </c>
      <c r="I537" s="5" t="s">
        <v>170</v>
      </c>
      <c r="J537" s="5" t="s">
        <v>171</v>
      </c>
      <c r="M537" s="5" t="s">
        <v>172</v>
      </c>
      <c r="N537" s="5" t="s">
        <v>167</v>
      </c>
      <c r="O537" s="5">
        <v>1116624</v>
      </c>
      <c r="P537" s="5" t="s">
        <v>671</v>
      </c>
      <c r="Q537" s="5" t="s">
        <v>671</v>
      </c>
      <c r="R537" s="6">
        <v>42856.72152777778</v>
      </c>
      <c r="S537" s="6">
        <v>42866.42083333333</v>
      </c>
      <c r="T537" s="6">
        <v>43588.409722222219</v>
      </c>
      <c r="U537" s="6">
        <v>42866.42083333333</v>
      </c>
      <c r="AC537" s="5">
        <v>0</v>
      </c>
      <c r="DE537" s="5" t="s">
        <v>9631</v>
      </c>
      <c r="FM537" s="5" t="s">
        <v>11538</v>
      </c>
      <c r="FN537" s="5">
        <v>9.2233720368547697E+18</v>
      </c>
      <c r="FV537" s="5" t="s">
        <v>662</v>
      </c>
      <c r="FX537" s="5" t="s">
        <v>9056</v>
      </c>
      <c r="FY537" s="5" t="s">
        <v>9741</v>
      </c>
      <c r="GI537" s="5">
        <v>1</v>
      </c>
    </row>
    <row r="538" spans="1:212" s="5" customFormat="1" x14ac:dyDescent="0.2">
      <c r="A538" s="5" t="s">
        <v>11537</v>
      </c>
      <c r="B538" s="5" t="s">
        <v>11536</v>
      </c>
      <c r="C538" s="5">
        <v>173910</v>
      </c>
      <c r="E538" s="5" t="s">
        <v>166</v>
      </c>
      <c r="F538" s="5" t="s">
        <v>167</v>
      </c>
      <c r="G538" s="5" t="s">
        <v>168</v>
      </c>
      <c r="H538" s="5" t="s">
        <v>169</v>
      </c>
      <c r="I538" s="5" t="s">
        <v>170</v>
      </c>
      <c r="J538" s="5" t="s">
        <v>171</v>
      </c>
      <c r="M538" s="5" t="s">
        <v>172</v>
      </c>
      <c r="N538" s="5" t="s">
        <v>167</v>
      </c>
      <c r="O538" s="5" t="s">
        <v>350</v>
      </c>
      <c r="P538" s="5" t="s">
        <v>668</v>
      </c>
      <c r="Q538" s="5" t="s">
        <v>668</v>
      </c>
      <c r="R538" s="6">
        <v>42856.681944444441</v>
      </c>
      <c r="S538" s="6">
        <v>42863.429861111108</v>
      </c>
      <c r="T538" s="6">
        <v>43588.409722222219</v>
      </c>
      <c r="U538" s="6">
        <v>42863.429861111108</v>
      </c>
      <c r="Y538" s="5" t="s">
        <v>5845</v>
      </c>
      <c r="AC538" s="5">
        <v>1</v>
      </c>
      <c r="AH538" s="5" t="s">
        <v>11535</v>
      </c>
      <c r="AJ538" s="5" t="s">
        <v>668</v>
      </c>
      <c r="DE538" s="5" t="s">
        <v>9631</v>
      </c>
      <c r="EB538" s="5" t="s">
        <v>9058</v>
      </c>
      <c r="FM538" s="5" t="s">
        <v>11534</v>
      </c>
      <c r="FN538" s="5">
        <v>9.2233720368547697E+18</v>
      </c>
      <c r="FV538" s="5" t="s">
        <v>662</v>
      </c>
      <c r="FX538" s="5" t="s">
        <v>9741</v>
      </c>
      <c r="GI538" s="5">
        <v>3</v>
      </c>
    </row>
    <row r="539" spans="1:212" s="5" customFormat="1" x14ac:dyDescent="0.2">
      <c r="A539" s="5" t="s">
        <v>11533</v>
      </c>
      <c r="B539" s="5" t="s">
        <v>11532</v>
      </c>
      <c r="C539" s="5">
        <v>173881</v>
      </c>
      <c r="E539" s="5" t="s">
        <v>180</v>
      </c>
      <c r="F539" s="5" t="s">
        <v>167</v>
      </c>
      <c r="G539" s="5" t="s">
        <v>168</v>
      </c>
      <c r="H539" s="5" t="s">
        <v>169</v>
      </c>
      <c r="I539" s="5" t="s">
        <v>170</v>
      </c>
      <c r="J539" s="5" t="s">
        <v>171</v>
      </c>
      <c r="M539" s="5" t="s">
        <v>172</v>
      </c>
      <c r="N539" s="5" t="s">
        <v>167</v>
      </c>
      <c r="O539" s="5" t="s">
        <v>350</v>
      </c>
      <c r="P539" s="5" t="s">
        <v>10375</v>
      </c>
      <c r="Q539" s="5" t="s">
        <v>10375</v>
      </c>
      <c r="R539" s="6">
        <v>42856.569444444445</v>
      </c>
      <c r="S539" s="6">
        <v>42858.643750000003</v>
      </c>
      <c r="T539" s="6">
        <v>43588.409722222219</v>
      </c>
      <c r="U539" s="6">
        <v>42858.643750000003</v>
      </c>
      <c r="V539" s="5" t="s">
        <v>9753</v>
      </c>
      <c r="AC539" s="5">
        <v>0</v>
      </c>
      <c r="AH539" s="5" t="s">
        <v>11531</v>
      </c>
      <c r="AJ539" s="5" t="s">
        <v>10375</v>
      </c>
      <c r="AK539" s="5" t="s">
        <v>350</v>
      </c>
      <c r="CH539" s="5" t="s">
        <v>11530</v>
      </c>
      <c r="DE539" s="5" t="s">
        <v>9631</v>
      </c>
      <c r="DL539" s="5" t="s">
        <v>11517</v>
      </c>
      <c r="DZ539" s="5" t="s">
        <v>191</v>
      </c>
      <c r="EB539" s="5" t="s">
        <v>9234</v>
      </c>
      <c r="FM539" s="5" t="s">
        <v>11529</v>
      </c>
      <c r="FN539" s="5">
        <v>9.2233720368547697E+18</v>
      </c>
      <c r="FV539" s="5" t="s">
        <v>3518</v>
      </c>
      <c r="FX539" s="5" t="s">
        <v>9056</v>
      </c>
      <c r="GI539" s="5">
        <v>2</v>
      </c>
      <c r="HC539" s="5" t="s">
        <v>11528</v>
      </c>
      <c r="HD539" s="5" t="s">
        <v>11527</v>
      </c>
    </row>
    <row r="540" spans="1:212" s="5" customFormat="1" x14ac:dyDescent="0.2">
      <c r="A540" s="5" t="s">
        <v>11526</v>
      </c>
      <c r="B540" s="5" t="s">
        <v>11525</v>
      </c>
      <c r="C540" s="5">
        <v>173867</v>
      </c>
      <c r="E540" s="5" t="s">
        <v>166</v>
      </c>
      <c r="F540" s="5" t="s">
        <v>553</v>
      </c>
      <c r="G540" s="5" t="s">
        <v>168</v>
      </c>
      <c r="H540" s="5" t="s">
        <v>169</v>
      </c>
      <c r="I540" s="5" t="s">
        <v>170</v>
      </c>
      <c r="J540" s="5" t="s">
        <v>171</v>
      </c>
      <c r="M540" s="5" t="s">
        <v>172</v>
      </c>
      <c r="P540" s="5" t="s">
        <v>555</v>
      </c>
      <c r="Q540" s="5" t="s">
        <v>555</v>
      </c>
      <c r="R540" s="6">
        <v>42856.549305555556</v>
      </c>
      <c r="S540" s="6">
        <v>43490.68472222222</v>
      </c>
      <c r="T540" s="6">
        <v>43588.409722222219</v>
      </c>
      <c r="Y540" s="5" t="s">
        <v>615</v>
      </c>
      <c r="AC540" s="5">
        <v>0</v>
      </c>
      <c r="AH540" s="5" t="s">
        <v>11524</v>
      </c>
      <c r="AJ540" s="5" t="s">
        <v>555</v>
      </c>
      <c r="CH540" s="5" t="s">
        <v>11523</v>
      </c>
      <c r="DE540" s="5" t="s">
        <v>9631</v>
      </c>
      <c r="EB540" s="5" t="s">
        <v>10086</v>
      </c>
      <c r="FM540" s="5" t="s">
        <v>11522</v>
      </c>
      <c r="FN540" s="5">
        <v>9.2233720368547697E+18</v>
      </c>
      <c r="FV540" s="5" t="s">
        <v>662</v>
      </c>
      <c r="GI540" s="5">
        <v>2</v>
      </c>
    </row>
    <row r="541" spans="1:212" s="5" customFormat="1" x14ac:dyDescent="0.2">
      <c r="A541" s="5" t="s">
        <v>11521</v>
      </c>
      <c r="B541" s="5" t="s">
        <v>11520</v>
      </c>
      <c r="C541" s="5">
        <v>173858</v>
      </c>
      <c r="E541" s="5" t="s">
        <v>180</v>
      </c>
      <c r="F541" s="5" t="s">
        <v>167</v>
      </c>
      <c r="G541" s="5" t="s">
        <v>168</v>
      </c>
      <c r="H541" s="5" t="s">
        <v>169</v>
      </c>
      <c r="I541" s="5" t="s">
        <v>170</v>
      </c>
      <c r="J541" s="5" t="s">
        <v>171</v>
      </c>
      <c r="M541" s="5" t="s">
        <v>172</v>
      </c>
      <c r="N541" s="5" t="s">
        <v>167</v>
      </c>
      <c r="O541" s="5" t="s">
        <v>668</v>
      </c>
      <c r="P541" s="5" t="s">
        <v>10375</v>
      </c>
      <c r="Q541" s="5" t="s">
        <v>10375</v>
      </c>
      <c r="R541" s="6">
        <v>42856.523611111108</v>
      </c>
      <c r="S541" s="6">
        <v>42856.624305555553</v>
      </c>
      <c r="T541" s="6">
        <v>43588.409722222219</v>
      </c>
      <c r="U541" s="6">
        <v>42856.624305555553</v>
      </c>
      <c r="V541" s="5" t="s">
        <v>9753</v>
      </c>
      <c r="AC541" s="5">
        <v>0</v>
      </c>
      <c r="AH541" s="5" t="s">
        <v>11519</v>
      </c>
      <c r="AJ541" s="5" t="s">
        <v>10375</v>
      </c>
      <c r="CH541" s="5" t="s">
        <v>11518</v>
      </c>
      <c r="DE541" s="5" t="s">
        <v>9631</v>
      </c>
      <c r="DL541" s="5" t="s">
        <v>11517</v>
      </c>
      <c r="DZ541" s="5" t="s">
        <v>191</v>
      </c>
      <c r="EB541" s="5" t="s">
        <v>9234</v>
      </c>
      <c r="FM541" s="5" t="s">
        <v>11516</v>
      </c>
      <c r="FN541" s="5">
        <v>9.2233720368547697E+18</v>
      </c>
      <c r="FV541" s="5" t="s">
        <v>3548</v>
      </c>
      <c r="FX541" s="5" t="s">
        <v>9056</v>
      </c>
      <c r="GI541" s="5">
        <v>1</v>
      </c>
    </row>
    <row r="542" spans="1:212" s="5" customFormat="1" x14ac:dyDescent="0.2">
      <c r="A542" s="5" t="s">
        <v>11515</v>
      </c>
      <c r="B542" s="5" t="s">
        <v>11514</v>
      </c>
      <c r="C542" s="5">
        <v>173826</v>
      </c>
      <c r="E542" s="5" t="s">
        <v>166</v>
      </c>
      <c r="F542" s="5" t="s">
        <v>167</v>
      </c>
      <c r="G542" s="5" t="s">
        <v>168</v>
      </c>
      <c r="H542" s="5" t="s">
        <v>169</v>
      </c>
      <c r="I542" s="5" t="s">
        <v>170</v>
      </c>
      <c r="J542" s="5" t="s">
        <v>171</v>
      </c>
      <c r="M542" s="5" t="s">
        <v>172</v>
      </c>
      <c r="N542" s="5" t="s">
        <v>167</v>
      </c>
      <c r="O542" s="5" t="s">
        <v>184</v>
      </c>
      <c r="P542" s="5">
        <v>1110204</v>
      </c>
      <c r="Q542" s="5">
        <v>1110204</v>
      </c>
      <c r="R542" s="6">
        <v>42856.459722222222</v>
      </c>
      <c r="S542" s="6">
        <v>42886.448611111111</v>
      </c>
      <c r="T542" s="6">
        <v>43588.409722222219</v>
      </c>
      <c r="U542" s="6">
        <v>42857.636111111111</v>
      </c>
      <c r="W542" s="5" t="s">
        <v>9543</v>
      </c>
      <c r="Y542" s="5" t="s">
        <v>9542</v>
      </c>
      <c r="AC542" s="5">
        <v>0</v>
      </c>
      <c r="AH542" s="5" t="s">
        <v>11513</v>
      </c>
      <c r="AJ542" s="5">
        <v>1110204</v>
      </c>
      <c r="CH542" s="5" t="s">
        <v>11512</v>
      </c>
      <c r="DE542" s="5" t="s">
        <v>9631</v>
      </c>
      <c r="EB542" s="5" t="s">
        <v>9058</v>
      </c>
      <c r="FM542" s="5" t="s">
        <v>11511</v>
      </c>
      <c r="FN542" s="5">
        <v>9.2233720368547697E+18</v>
      </c>
      <c r="FV542" s="5" t="s">
        <v>662</v>
      </c>
      <c r="FX542" s="5" t="s">
        <v>9056</v>
      </c>
      <c r="GI542" s="5">
        <v>1</v>
      </c>
    </row>
    <row r="543" spans="1:212" s="5" customFormat="1" x14ac:dyDescent="0.2">
      <c r="A543" s="5" t="s">
        <v>11510</v>
      </c>
      <c r="B543" s="5" t="s">
        <v>11509</v>
      </c>
      <c r="C543" s="5">
        <v>173825</v>
      </c>
      <c r="E543" s="5" t="s">
        <v>180</v>
      </c>
      <c r="F543" s="5" t="s">
        <v>167</v>
      </c>
      <c r="G543" s="5" t="s">
        <v>168</v>
      </c>
      <c r="H543" s="5" t="s">
        <v>169</v>
      </c>
      <c r="I543" s="5" t="s">
        <v>170</v>
      </c>
      <c r="J543" s="5" t="s">
        <v>171</v>
      </c>
      <c r="M543" s="5" t="s">
        <v>172</v>
      </c>
      <c r="N543" s="5" t="s">
        <v>167</v>
      </c>
      <c r="P543" s="5" t="s">
        <v>11507</v>
      </c>
      <c r="Q543" s="5" t="s">
        <v>11507</v>
      </c>
      <c r="R543" s="6">
        <v>42856.456944444442</v>
      </c>
      <c r="S543" s="6">
        <v>42857.4375</v>
      </c>
      <c r="T543" s="6">
        <v>43588.409722222219</v>
      </c>
      <c r="U543" s="6">
        <v>42857.4375</v>
      </c>
      <c r="AC543" s="5">
        <v>0</v>
      </c>
      <c r="AH543" s="5" t="s">
        <v>11508</v>
      </c>
      <c r="AJ543" s="5" t="s">
        <v>11507</v>
      </c>
      <c r="BU543" s="5" t="s">
        <v>11506</v>
      </c>
      <c r="CH543" s="5" t="s">
        <v>11505</v>
      </c>
      <c r="DE543" s="5" t="s">
        <v>9631</v>
      </c>
      <c r="FM543" s="5" t="s">
        <v>11504</v>
      </c>
      <c r="FN543" s="5">
        <v>9.2233720368547697E+18</v>
      </c>
      <c r="FV543" s="5" t="s">
        <v>3548</v>
      </c>
      <c r="FX543" s="5" t="s">
        <v>9056</v>
      </c>
    </row>
    <row r="544" spans="1:212" s="5" customFormat="1" x14ac:dyDescent="0.2">
      <c r="A544" s="5" t="s">
        <v>11503</v>
      </c>
      <c r="B544" s="5" t="s">
        <v>11502</v>
      </c>
      <c r="C544" s="5">
        <v>173818</v>
      </c>
      <c r="E544" s="5" t="s">
        <v>166</v>
      </c>
      <c r="F544" s="5" t="s">
        <v>167</v>
      </c>
      <c r="G544" s="5" t="s">
        <v>168</v>
      </c>
      <c r="H544" s="5" t="s">
        <v>169</v>
      </c>
      <c r="I544" s="5" t="s">
        <v>170</v>
      </c>
      <c r="J544" s="5" t="s">
        <v>171</v>
      </c>
      <c r="M544" s="5" t="s">
        <v>172</v>
      </c>
      <c r="N544" s="5" t="s">
        <v>167</v>
      </c>
      <c r="O544" s="5" t="s">
        <v>668</v>
      </c>
      <c r="P544" s="5" t="s">
        <v>171</v>
      </c>
      <c r="Q544" s="5" t="s">
        <v>171</v>
      </c>
      <c r="R544" s="6">
        <v>42856.430555555555</v>
      </c>
      <c r="S544" s="6">
        <v>42877.459722222222</v>
      </c>
      <c r="T544" s="6">
        <v>43588.409722222219</v>
      </c>
      <c r="U544" s="6">
        <v>42877.459722222222</v>
      </c>
      <c r="AC544" s="5">
        <v>0</v>
      </c>
      <c r="AH544" s="5" t="s">
        <v>11501</v>
      </c>
      <c r="AJ544" s="5" t="s">
        <v>171</v>
      </c>
      <c r="CH544" s="5" t="s">
        <v>11500</v>
      </c>
      <c r="DE544" s="5" t="s">
        <v>9631</v>
      </c>
      <c r="EB544" s="5" t="s">
        <v>9743</v>
      </c>
      <c r="FM544" s="5" t="s">
        <v>11499</v>
      </c>
      <c r="FN544" s="5">
        <v>9.2233720368547697E+18</v>
      </c>
      <c r="FV544" s="5" t="s">
        <v>662</v>
      </c>
      <c r="FX544" s="5" t="s">
        <v>9615</v>
      </c>
      <c r="GI544" s="5">
        <v>2</v>
      </c>
    </row>
    <row r="545" spans="1:214" s="5" customFormat="1" x14ac:dyDescent="0.2">
      <c r="A545" s="5" t="s">
        <v>11498</v>
      </c>
      <c r="B545" s="5" t="s">
        <v>11497</v>
      </c>
      <c r="C545" s="5">
        <v>173817</v>
      </c>
      <c r="E545" s="5" t="s">
        <v>166</v>
      </c>
      <c r="F545" s="5" t="s">
        <v>553</v>
      </c>
      <c r="G545" s="5" t="s">
        <v>168</v>
      </c>
      <c r="H545" s="5" t="s">
        <v>169</v>
      </c>
      <c r="I545" s="5" t="s">
        <v>170</v>
      </c>
      <c r="J545" s="5" t="s">
        <v>171</v>
      </c>
      <c r="M545" s="5" t="s">
        <v>319</v>
      </c>
      <c r="P545" s="5" t="s">
        <v>181</v>
      </c>
      <c r="Q545" s="5" t="s">
        <v>181</v>
      </c>
      <c r="R545" s="6">
        <v>42856.427777777775</v>
      </c>
      <c r="S545" s="6">
        <v>43165.518750000003</v>
      </c>
      <c r="T545" s="6">
        <v>43588.409722222219</v>
      </c>
      <c r="Y545" s="5" t="s">
        <v>826</v>
      </c>
      <c r="AC545" s="5">
        <v>0</v>
      </c>
      <c r="AD545" s="5" t="s">
        <v>7986</v>
      </c>
      <c r="AH545" s="5" t="s">
        <v>11496</v>
      </c>
      <c r="AJ545" s="5" t="s">
        <v>181</v>
      </c>
      <c r="CH545" s="5" t="s">
        <v>11495</v>
      </c>
      <c r="DE545" s="5" t="s">
        <v>9631</v>
      </c>
      <c r="EB545" s="5" t="s">
        <v>9568</v>
      </c>
      <c r="FM545" s="5" t="s">
        <v>11494</v>
      </c>
      <c r="FN545" s="5">
        <v>9.2233720368547697E+18</v>
      </c>
      <c r="FV545" s="5" t="s">
        <v>662</v>
      </c>
      <c r="GI545" s="5">
        <v>1</v>
      </c>
    </row>
    <row r="546" spans="1:214" s="5" customFormat="1" x14ac:dyDescent="0.2">
      <c r="A546" s="5" t="s">
        <v>11493</v>
      </c>
      <c r="B546" s="5" t="s">
        <v>11492</v>
      </c>
      <c r="C546" s="5">
        <v>173812</v>
      </c>
      <c r="E546" s="5" t="s">
        <v>166</v>
      </c>
      <c r="F546" s="5" t="s">
        <v>167</v>
      </c>
      <c r="G546" s="5" t="s">
        <v>168</v>
      </c>
      <c r="H546" s="5" t="s">
        <v>169</v>
      </c>
      <c r="I546" s="5" t="s">
        <v>170</v>
      </c>
      <c r="J546" s="5" t="s">
        <v>171</v>
      </c>
      <c r="M546" s="5" t="s">
        <v>172</v>
      </c>
      <c r="N546" s="5" t="s">
        <v>167</v>
      </c>
      <c r="O546" s="5" t="s">
        <v>668</v>
      </c>
      <c r="P546" s="5" t="s">
        <v>171</v>
      </c>
      <c r="Q546" s="5" t="s">
        <v>171</v>
      </c>
      <c r="R546" s="6">
        <v>42856.425694444442</v>
      </c>
      <c r="S546" s="6">
        <v>42877.459722222222</v>
      </c>
      <c r="T546" s="6">
        <v>43588.409722222219</v>
      </c>
      <c r="U546" s="6">
        <v>42877.459722222222</v>
      </c>
      <c r="AC546" s="5">
        <v>0</v>
      </c>
      <c r="AH546" s="5" t="s">
        <v>11491</v>
      </c>
      <c r="AJ546" s="5" t="s">
        <v>171</v>
      </c>
      <c r="CH546" s="5" t="s">
        <v>11490</v>
      </c>
      <c r="DE546" s="5" t="s">
        <v>9631</v>
      </c>
      <c r="EB546" s="5" t="s">
        <v>9743</v>
      </c>
      <c r="FM546" s="5" t="s">
        <v>11489</v>
      </c>
      <c r="FN546" s="5">
        <v>9.2233720368547697E+18</v>
      </c>
      <c r="FV546" s="5" t="s">
        <v>662</v>
      </c>
      <c r="FX546" s="5" t="s">
        <v>9615</v>
      </c>
      <c r="GI546" s="5">
        <v>3</v>
      </c>
    </row>
    <row r="547" spans="1:214" s="5" customFormat="1" x14ac:dyDescent="0.2">
      <c r="A547" s="5" t="s">
        <v>11488</v>
      </c>
      <c r="B547" s="5" t="s">
        <v>11487</v>
      </c>
      <c r="C547" s="5">
        <v>173809</v>
      </c>
      <c r="E547" s="5" t="s">
        <v>166</v>
      </c>
      <c r="F547" s="5" t="s">
        <v>167</v>
      </c>
      <c r="G547" s="5" t="s">
        <v>168</v>
      </c>
      <c r="H547" s="5" t="s">
        <v>169</v>
      </c>
      <c r="I547" s="5" t="s">
        <v>170</v>
      </c>
      <c r="J547" s="5" t="s">
        <v>171</v>
      </c>
      <c r="M547" s="5" t="s">
        <v>172</v>
      </c>
      <c r="N547" s="5" t="s">
        <v>167</v>
      </c>
      <c r="O547" s="5" t="s">
        <v>668</v>
      </c>
      <c r="P547" s="5" t="s">
        <v>171</v>
      </c>
      <c r="Q547" s="5" t="s">
        <v>171</v>
      </c>
      <c r="R547" s="6">
        <v>42856.422222222223</v>
      </c>
      <c r="S547" s="6">
        <v>42885.956250000003</v>
      </c>
      <c r="T547" s="6">
        <v>43588.409722222219</v>
      </c>
      <c r="U547" s="6">
        <v>42877.459722222222</v>
      </c>
      <c r="AC547" s="5">
        <v>0</v>
      </c>
      <c r="AH547" s="5" t="s">
        <v>11486</v>
      </c>
      <c r="AJ547" s="5" t="s">
        <v>171</v>
      </c>
      <c r="CH547" s="5" t="s">
        <v>11485</v>
      </c>
      <c r="DE547" s="5" t="s">
        <v>9631</v>
      </c>
      <c r="EB547" s="5" t="s">
        <v>9743</v>
      </c>
      <c r="FM547" s="5" t="s">
        <v>11484</v>
      </c>
      <c r="FN547" s="5">
        <v>9.2233720368547697E+18</v>
      </c>
      <c r="FV547" s="5" t="s">
        <v>662</v>
      </c>
      <c r="FX547" s="5" t="s">
        <v>9615</v>
      </c>
      <c r="GI547" s="5">
        <v>3</v>
      </c>
    </row>
    <row r="548" spans="1:214" s="5" customFormat="1" x14ac:dyDescent="0.2">
      <c r="A548" s="5" t="s">
        <v>11483</v>
      </c>
      <c r="B548" s="5" t="s">
        <v>11482</v>
      </c>
      <c r="C548" s="5">
        <v>173804</v>
      </c>
      <c r="E548" s="5" t="s">
        <v>166</v>
      </c>
      <c r="F548" s="5" t="s">
        <v>167</v>
      </c>
      <c r="G548" s="5" t="s">
        <v>168</v>
      </c>
      <c r="H548" s="5" t="s">
        <v>169</v>
      </c>
      <c r="I548" s="5" t="s">
        <v>170</v>
      </c>
      <c r="J548" s="5" t="s">
        <v>171</v>
      </c>
      <c r="M548" s="5" t="s">
        <v>172</v>
      </c>
      <c r="N548" s="5" t="s">
        <v>167</v>
      </c>
      <c r="O548" s="5" t="s">
        <v>668</v>
      </c>
      <c r="P548" s="5" t="s">
        <v>171</v>
      </c>
      <c r="Q548" s="5" t="s">
        <v>171</v>
      </c>
      <c r="R548" s="6">
        <v>42856.412499999999</v>
      </c>
      <c r="S548" s="6">
        <v>42877.459722222222</v>
      </c>
      <c r="T548" s="6">
        <v>43588.409722222219</v>
      </c>
      <c r="U548" s="6">
        <v>42877.459722222222</v>
      </c>
      <c r="AC548" s="5">
        <v>0</v>
      </c>
      <c r="AH548" s="5" t="s">
        <v>11481</v>
      </c>
      <c r="AJ548" s="5" t="s">
        <v>171</v>
      </c>
      <c r="BR548" s="5" t="s">
        <v>11341</v>
      </c>
      <c r="CH548" s="5" t="s">
        <v>11480</v>
      </c>
      <c r="DE548" s="5" t="s">
        <v>9631</v>
      </c>
      <c r="EB548" s="5" t="s">
        <v>9743</v>
      </c>
      <c r="FM548" s="5" t="s">
        <v>11479</v>
      </c>
      <c r="FN548" s="5">
        <v>9.2233720368547697E+18</v>
      </c>
      <c r="FV548" s="5" t="s">
        <v>662</v>
      </c>
      <c r="FX548" s="5" t="s">
        <v>9741</v>
      </c>
      <c r="FY548" s="5" t="s">
        <v>9615</v>
      </c>
      <c r="GI548" s="5">
        <v>0</v>
      </c>
    </row>
    <row r="549" spans="1:214" s="5" customFormat="1" x14ac:dyDescent="0.2">
      <c r="A549" s="5" t="s">
        <v>11478</v>
      </c>
      <c r="B549" s="5" t="s">
        <v>11477</v>
      </c>
      <c r="C549" s="5">
        <v>173800</v>
      </c>
      <c r="E549" s="5" t="s">
        <v>166</v>
      </c>
      <c r="F549" s="5" t="s">
        <v>167</v>
      </c>
      <c r="G549" s="5" t="s">
        <v>168</v>
      </c>
      <c r="H549" s="5" t="s">
        <v>169</v>
      </c>
      <c r="I549" s="5" t="s">
        <v>170</v>
      </c>
      <c r="J549" s="5" t="s">
        <v>171</v>
      </c>
      <c r="M549" s="5" t="s">
        <v>172</v>
      </c>
      <c r="N549" s="5" t="s">
        <v>167</v>
      </c>
      <c r="O549" s="5" t="s">
        <v>668</v>
      </c>
      <c r="P549" s="5" t="s">
        <v>171</v>
      </c>
      <c r="Q549" s="5" t="s">
        <v>171</v>
      </c>
      <c r="R549" s="6">
        <v>42856.406944444447</v>
      </c>
      <c r="S549" s="6">
        <v>42885.953472222223</v>
      </c>
      <c r="T549" s="6">
        <v>43588.409722222219</v>
      </c>
      <c r="U549" s="6">
        <v>42877.459722222222</v>
      </c>
      <c r="AC549" s="5">
        <v>0</v>
      </c>
      <c r="AH549" s="5" t="s">
        <v>11476</v>
      </c>
      <c r="AJ549" s="5" t="s">
        <v>171</v>
      </c>
      <c r="BR549" s="5" t="s">
        <v>11343</v>
      </c>
      <c r="BS549" s="5" t="s">
        <v>11342</v>
      </c>
      <c r="CH549" s="5" t="s">
        <v>11475</v>
      </c>
      <c r="DE549" s="5" t="s">
        <v>9631</v>
      </c>
      <c r="EB549" s="5" t="s">
        <v>9743</v>
      </c>
      <c r="FM549" s="5" t="s">
        <v>11474</v>
      </c>
      <c r="FN549" s="5">
        <v>9.2233720368547697E+18</v>
      </c>
      <c r="FV549" s="5" t="s">
        <v>662</v>
      </c>
      <c r="FX549" s="5" t="s">
        <v>9741</v>
      </c>
      <c r="FY549" s="5" t="s">
        <v>9615</v>
      </c>
      <c r="GI549" s="5">
        <v>0</v>
      </c>
    </row>
    <row r="550" spans="1:214" s="5" customFormat="1" x14ac:dyDescent="0.2">
      <c r="A550" s="5" t="s">
        <v>11473</v>
      </c>
      <c r="B550" s="5" t="s">
        <v>11472</v>
      </c>
      <c r="C550" s="5">
        <v>173756</v>
      </c>
      <c r="E550" s="5" t="s">
        <v>180</v>
      </c>
      <c r="F550" s="5" t="s">
        <v>167</v>
      </c>
      <c r="G550" s="5" t="s">
        <v>168</v>
      </c>
      <c r="H550" s="5" t="s">
        <v>169</v>
      </c>
      <c r="I550" s="5" t="s">
        <v>170</v>
      </c>
      <c r="J550" s="5" t="s">
        <v>171</v>
      </c>
      <c r="M550" s="5" t="s">
        <v>172</v>
      </c>
      <c r="N550" s="5" t="s">
        <v>167</v>
      </c>
      <c r="O550" s="5" t="s">
        <v>671</v>
      </c>
      <c r="P550" s="5">
        <v>1109751</v>
      </c>
      <c r="Q550" s="5">
        <v>1109751</v>
      </c>
      <c r="R550" s="6">
        <v>42853.739583333336</v>
      </c>
      <c r="S550" s="6">
        <v>42892.494444444441</v>
      </c>
      <c r="T550" s="6">
        <v>43588.409722222219</v>
      </c>
      <c r="U550" s="6">
        <v>42892.494444444441</v>
      </c>
      <c r="Y550" s="5" t="s">
        <v>615</v>
      </c>
      <c r="AC550" s="5">
        <v>0</v>
      </c>
      <c r="AH550" s="5" t="s">
        <v>11471</v>
      </c>
      <c r="AJ550" s="5">
        <v>1109751</v>
      </c>
      <c r="AK550" s="5">
        <v>1110204</v>
      </c>
      <c r="AL550" s="5" t="s">
        <v>668</v>
      </c>
      <c r="BU550" s="5" t="s">
        <v>11470</v>
      </c>
      <c r="BV550" s="5" t="s">
        <v>11469</v>
      </c>
      <c r="DE550" s="5" t="s">
        <v>9631</v>
      </c>
      <c r="EB550" s="5" t="s">
        <v>9058</v>
      </c>
      <c r="FM550" s="5" t="s">
        <v>11468</v>
      </c>
      <c r="FN550" s="5">
        <v>9.2233720368547697E+18</v>
      </c>
      <c r="FV550" s="5" t="s">
        <v>3548</v>
      </c>
      <c r="FX550" s="5" t="s">
        <v>9750</v>
      </c>
      <c r="GH550" s="5" t="s">
        <v>11467</v>
      </c>
      <c r="HC550" s="5" t="s">
        <v>11466</v>
      </c>
      <c r="HD550" s="5" t="s">
        <v>11465</v>
      </c>
    </row>
    <row r="551" spans="1:214" s="5" customFormat="1" x14ac:dyDescent="0.2">
      <c r="A551" s="5" t="s">
        <v>11464</v>
      </c>
      <c r="B551" s="5" t="s">
        <v>11463</v>
      </c>
      <c r="C551" s="5">
        <v>173755</v>
      </c>
      <c r="E551" s="5" t="s">
        <v>180</v>
      </c>
      <c r="F551" s="5" t="s">
        <v>167</v>
      </c>
      <c r="G551" s="5" t="s">
        <v>168</v>
      </c>
      <c r="H551" s="5" t="s">
        <v>169</v>
      </c>
      <c r="I551" s="5" t="s">
        <v>170</v>
      </c>
      <c r="J551" s="5" t="s">
        <v>171</v>
      </c>
      <c r="M551" s="5" t="s">
        <v>172</v>
      </c>
      <c r="N551" s="5" t="s">
        <v>167</v>
      </c>
      <c r="O551" s="5" t="s">
        <v>184</v>
      </c>
      <c r="P551" s="5">
        <v>1109751</v>
      </c>
      <c r="Q551" s="5">
        <v>1109751</v>
      </c>
      <c r="R551" s="6">
        <v>42853.732638888891</v>
      </c>
      <c r="S551" s="6">
        <v>42858.617361111108</v>
      </c>
      <c r="T551" s="6">
        <v>43588.409722222219</v>
      </c>
      <c r="U551" s="6">
        <v>42858.617361111108</v>
      </c>
      <c r="Y551" s="5" t="s">
        <v>615</v>
      </c>
      <c r="AC551" s="5">
        <v>0</v>
      </c>
      <c r="AH551" s="5" t="s">
        <v>11462</v>
      </c>
      <c r="AJ551" s="5">
        <v>1109751</v>
      </c>
      <c r="AK551" s="5">
        <v>1110204</v>
      </c>
      <c r="BU551" s="5" t="s">
        <v>11461</v>
      </c>
      <c r="BV551" s="5" t="s">
        <v>11460</v>
      </c>
      <c r="DE551" s="5" t="s">
        <v>9631</v>
      </c>
      <c r="EB551" s="5" t="s">
        <v>9234</v>
      </c>
      <c r="FM551" s="5" t="s">
        <v>11459</v>
      </c>
      <c r="FN551" s="5">
        <v>9.2233720368547697E+18</v>
      </c>
      <c r="FV551" s="5" t="s">
        <v>3548</v>
      </c>
      <c r="FX551" s="5" t="s">
        <v>9056</v>
      </c>
      <c r="GH551" s="5" t="s">
        <v>11458</v>
      </c>
      <c r="GI551" s="5">
        <v>1</v>
      </c>
      <c r="HC551" s="5" t="s">
        <v>11457</v>
      </c>
    </row>
    <row r="552" spans="1:214" s="5" customFormat="1" x14ac:dyDescent="0.2">
      <c r="A552" s="5" t="s">
        <v>11456</v>
      </c>
      <c r="B552" s="5" t="s">
        <v>11455</v>
      </c>
      <c r="C552" s="5">
        <v>173749</v>
      </c>
      <c r="E552" s="5" t="s">
        <v>166</v>
      </c>
      <c r="F552" s="5" t="s">
        <v>167</v>
      </c>
      <c r="G552" s="5" t="s">
        <v>168</v>
      </c>
      <c r="H552" s="5" t="s">
        <v>169</v>
      </c>
      <c r="I552" s="5" t="s">
        <v>170</v>
      </c>
      <c r="J552" s="5" t="s">
        <v>171</v>
      </c>
      <c r="M552" s="5" t="s">
        <v>172</v>
      </c>
      <c r="N552" s="5" t="s">
        <v>167</v>
      </c>
      <c r="O552" s="5" t="s">
        <v>671</v>
      </c>
      <c r="P552" s="5">
        <v>1110204</v>
      </c>
      <c r="Q552" s="5">
        <v>1110204</v>
      </c>
      <c r="R552" s="6">
        <v>42853.70208333333</v>
      </c>
      <c r="S552" s="6">
        <v>42893.527777777781</v>
      </c>
      <c r="T552" s="6">
        <v>43588.409722222219</v>
      </c>
      <c r="U552" s="6">
        <v>42864.402777777781</v>
      </c>
      <c r="Y552" s="5" t="s">
        <v>615</v>
      </c>
      <c r="AC552" s="5">
        <v>0</v>
      </c>
      <c r="AH552" s="5" t="s">
        <v>11454</v>
      </c>
      <c r="AJ552" s="5">
        <v>1110204</v>
      </c>
      <c r="AK552" s="5" t="s">
        <v>668</v>
      </c>
      <c r="CH552" s="5" t="s">
        <v>11453</v>
      </c>
      <c r="DE552" s="5" t="s">
        <v>9631</v>
      </c>
      <c r="EB552" s="5" t="s">
        <v>9234</v>
      </c>
      <c r="FM552" s="5" t="s">
        <v>11452</v>
      </c>
      <c r="FN552" s="5">
        <v>9.2233720368547697E+18</v>
      </c>
      <c r="FV552" s="5" t="s">
        <v>662</v>
      </c>
      <c r="FX552" s="5" t="s">
        <v>9741</v>
      </c>
      <c r="GI552" s="5">
        <v>2</v>
      </c>
      <c r="HC552" s="5" t="s">
        <v>11451</v>
      </c>
      <c r="HD552" s="5" t="s">
        <v>11450</v>
      </c>
      <c r="HE552" s="5" t="s">
        <v>11449</v>
      </c>
      <c r="HF552" s="5" t="s">
        <v>11448</v>
      </c>
    </row>
    <row r="553" spans="1:214" s="5" customFormat="1" x14ac:dyDescent="0.2">
      <c r="A553" s="5" t="s">
        <v>11447</v>
      </c>
      <c r="B553" s="5" t="s">
        <v>11446</v>
      </c>
      <c r="C553" s="5">
        <v>173746</v>
      </c>
      <c r="E553" s="5" t="s">
        <v>166</v>
      </c>
      <c r="F553" s="5" t="s">
        <v>167</v>
      </c>
      <c r="G553" s="5" t="s">
        <v>168</v>
      </c>
      <c r="H553" s="5" t="s">
        <v>169</v>
      </c>
      <c r="I553" s="5" t="s">
        <v>170</v>
      </c>
      <c r="J553" s="5" t="s">
        <v>171</v>
      </c>
      <c r="M553" s="5" t="s">
        <v>172</v>
      </c>
      <c r="N553" s="5" t="s">
        <v>167</v>
      </c>
      <c r="O553" s="5" t="s">
        <v>698</v>
      </c>
      <c r="P553" s="5" t="s">
        <v>3297</v>
      </c>
      <c r="Q553" s="5" t="s">
        <v>3297</v>
      </c>
      <c r="R553" s="6">
        <v>42853.685416666667</v>
      </c>
      <c r="S553" s="6">
        <v>42873.447916666664</v>
      </c>
      <c r="T553" s="6">
        <v>43588.409722222219</v>
      </c>
      <c r="U553" s="6">
        <v>42873.447916666664</v>
      </c>
      <c r="AC553" s="5">
        <v>0</v>
      </c>
      <c r="AH553" s="5" t="s">
        <v>11445</v>
      </c>
      <c r="AJ553" s="5" t="s">
        <v>3297</v>
      </c>
      <c r="CH553" s="5" t="s">
        <v>11444</v>
      </c>
      <c r="DE553" s="5" t="s">
        <v>9631</v>
      </c>
      <c r="EB553" s="5" t="s">
        <v>9280</v>
      </c>
      <c r="FM553" s="5" t="s">
        <v>11443</v>
      </c>
      <c r="FN553" s="5">
        <v>9.2233720368547697E+18</v>
      </c>
      <c r="FV553" s="5" t="s">
        <v>662</v>
      </c>
    </row>
    <row r="554" spans="1:214" s="5" customFormat="1" x14ac:dyDescent="0.2">
      <c r="A554" s="5" t="s">
        <v>11442</v>
      </c>
      <c r="B554" s="5" t="s">
        <v>11441</v>
      </c>
      <c r="C554" s="5">
        <v>173744</v>
      </c>
      <c r="E554" s="5" t="s">
        <v>166</v>
      </c>
      <c r="F554" s="5" t="s">
        <v>553</v>
      </c>
      <c r="G554" s="5" t="s">
        <v>168</v>
      </c>
      <c r="H554" s="5" t="s">
        <v>169</v>
      </c>
      <c r="I554" s="5" t="s">
        <v>170</v>
      </c>
      <c r="J554" s="5" t="s">
        <v>171</v>
      </c>
      <c r="M554" s="5" t="s">
        <v>172</v>
      </c>
      <c r="P554" s="5" t="s">
        <v>555</v>
      </c>
      <c r="Q554" s="5">
        <v>1110204</v>
      </c>
      <c r="R554" s="6">
        <v>42853.678472222222</v>
      </c>
      <c r="S554" s="6">
        <v>43482.375694444447</v>
      </c>
      <c r="T554" s="6">
        <v>43588.409722222219</v>
      </c>
      <c r="Y554" s="5" t="s">
        <v>615</v>
      </c>
      <c r="AC554" s="5">
        <v>0</v>
      </c>
      <c r="AH554" s="5" t="s">
        <v>11440</v>
      </c>
      <c r="AJ554" s="5">
        <v>1110204</v>
      </c>
      <c r="CH554" s="5" t="s">
        <v>11439</v>
      </c>
      <c r="DE554" s="5" t="s">
        <v>9631</v>
      </c>
      <c r="EB554" s="5" t="s">
        <v>10086</v>
      </c>
      <c r="FM554" s="5" t="s">
        <v>11438</v>
      </c>
      <c r="FN554" s="5">
        <v>9.2233720368547697E+18</v>
      </c>
      <c r="FV554" s="5" t="s">
        <v>662</v>
      </c>
      <c r="GI554" s="5">
        <v>3</v>
      </c>
    </row>
    <row r="555" spans="1:214" s="5" customFormat="1" x14ac:dyDescent="0.2">
      <c r="A555" s="5" t="s">
        <v>11437</v>
      </c>
      <c r="B555" s="5" t="s">
        <v>11422</v>
      </c>
      <c r="C555" s="5">
        <v>173738</v>
      </c>
      <c r="E555" s="5" t="s">
        <v>180</v>
      </c>
      <c r="F555" s="5" t="s">
        <v>167</v>
      </c>
      <c r="G555" s="5" t="s">
        <v>168</v>
      </c>
      <c r="H555" s="5" t="s">
        <v>169</v>
      </c>
      <c r="I555" s="5" t="s">
        <v>170</v>
      </c>
      <c r="J555" s="5" t="s">
        <v>171</v>
      </c>
      <c r="M555" s="5" t="s">
        <v>172</v>
      </c>
      <c r="N555" s="5" t="s">
        <v>167</v>
      </c>
      <c r="O555" s="5" t="s">
        <v>614</v>
      </c>
      <c r="P555" s="5">
        <v>1110204</v>
      </c>
      <c r="Q555" s="5">
        <v>1110204</v>
      </c>
      <c r="R555" s="6">
        <v>42853.662499999999</v>
      </c>
      <c r="S555" s="6">
        <v>42858.621527777781</v>
      </c>
      <c r="T555" s="6">
        <v>43588.409722222219</v>
      </c>
      <c r="U555" s="6">
        <v>42858.621527777781</v>
      </c>
      <c r="Y555" s="5" t="s">
        <v>615</v>
      </c>
      <c r="AC555" s="5">
        <v>0</v>
      </c>
      <c r="AJ555" s="5">
        <v>1110204</v>
      </c>
      <c r="AK555" s="5" t="s">
        <v>614</v>
      </c>
      <c r="CH555" s="5" t="s">
        <v>11436</v>
      </c>
      <c r="DE555" s="5" t="s">
        <v>9631</v>
      </c>
      <c r="FM555" s="5" t="s">
        <v>11435</v>
      </c>
      <c r="FN555" s="5">
        <v>9.2233720368547697E+18</v>
      </c>
      <c r="FV555" s="5" t="s">
        <v>3518</v>
      </c>
      <c r="FX555" s="5" t="s">
        <v>9056</v>
      </c>
      <c r="GH555" s="5" t="s">
        <v>11434</v>
      </c>
      <c r="HC555" s="5" t="s">
        <v>11433</v>
      </c>
    </row>
    <row r="556" spans="1:214" s="5" customFormat="1" x14ac:dyDescent="0.2">
      <c r="A556" s="5" t="s">
        <v>11432</v>
      </c>
      <c r="B556" s="5" t="s">
        <v>11431</v>
      </c>
      <c r="C556" s="5">
        <v>173712</v>
      </c>
      <c r="E556" s="5" t="s">
        <v>180</v>
      </c>
      <c r="F556" s="5" t="s">
        <v>167</v>
      </c>
      <c r="G556" s="5" t="s">
        <v>168</v>
      </c>
      <c r="H556" s="5" t="s">
        <v>169</v>
      </c>
      <c r="I556" s="5" t="s">
        <v>170</v>
      </c>
      <c r="J556" s="5" t="s">
        <v>171</v>
      </c>
      <c r="M556" s="5" t="s">
        <v>172</v>
      </c>
      <c r="N556" s="5" t="s">
        <v>167</v>
      </c>
      <c r="O556" s="5" t="s">
        <v>184</v>
      </c>
      <c r="P556" s="5">
        <v>1109751</v>
      </c>
      <c r="Q556" s="5">
        <v>1109751</v>
      </c>
      <c r="R556" s="6">
        <v>42853.602777777778</v>
      </c>
      <c r="S556" s="6">
        <v>42865.574999999997</v>
      </c>
      <c r="T556" s="6">
        <v>43588.409722222219</v>
      </c>
      <c r="U556" s="6">
        <v>42865.572916666664</v>
      </c>
      <c r="Y556" s="5" t="s">
        <v>615</v>
      </c>
      <c r="AC556" s="5">
        <v>0</v>
      </c>
      <c r="AH556" s="5" t="s">
        <v>11430</v>
      </c>
      <c r="AJ556" s="5">
        <v>1109751</v>
      </c>
      <c r="AK556" s="5">
        <v>1110204</v>
      </c>
      <c r="DE556" s="5" t="s">
        <v>9631</v>
      </c>
      <c r="EB556" s="5" t="s">
        <v>9234</v>
      </c>
      <c r="FM556" s="5" t="s">
        <v>11429</v>
      </c>
      <c r="FN556" s="5">
        <v>9.2233720368547697E+18</v>
      </c>
      <c r="FV556" s="5" t="s">
        <v>3548</v>
      </c>
      <c r="FX556" s="5" t="s">
        <v>9056</v>
      </c>
      <c r="FY556" s="5" t="s">
        <v>9741</v>
      </c>
      <c r="GH556" s="5" t="s">
        <v>11428</v>
      </c>
      <c r="GI556" s="5">
        <v>1</v>
      </c>
      <c r="HC556" s="5" t="s">
        <v>11427</v>
      </c>
      <c r="HD556" s="5" t="s">
        <v>11426</v>
      </c>
    </row>
    <row r="557" spans="1:214" s="5" customFormat="1" x14ac:dyDescent="0.2">
      <c r="A557" s="5" t="s">
        <v>11425</v>
      </c>
      <c r="B557" s="5" t="s">
        <v>11424</v>
      </c>
      <c r="C557" s="5">
        <v>173705</v>
      </c>
      <c r="E557" s="5" t="s">
        <v>180</v>
      </c>
      <c r="F557" s="5" t="s">
        <v>167</v>
      </c>
      <c r="G557" s="5" t="s">
        <v>168</v>
      </c>
      <c r="H557" s="5" t="s">
        <v>169</v>
      </c>
      <c r="I557" s="5" t="s">
        <v>170</v>
      </c>
      <c r="J557" s="5" t="s">
        <v>171</v>
      </c>
      <c r="M557" s="5" t="s">
        <v>172</v>
      </c>
      <c r="N557" s="5" t="s">
        <v>167</v>
      </c>
      <c r="O557" s="5" t="s">
        <v>614</v>
      </c>
      <c r="P557" s="5">
        <v>1109751</v>
      </c>
      <c r="Q557" s="5">
        <v>1109751</v>
      </c>
      <c r="R557" s="6">
        <v>42853.581250000003</v>
      </c>
      <c r="S557" s="6">
        <v>42858.621527777781</v>
      </c>
      <c r="T557" s="6">
        <v>43588.409722222219</v>
      </c>
      <c r="U557" s="6">
        <v>42858.621527777781</v>
      </c>
      <c r="Y557" s="5" t="s">
        <v>615</v>
      </c>
      <c r="AC557" s="5">
        <v>0</v>
      </c>
      <c r="AH557" s="5" t="s">
        <v>11423</v>
      </c>
      <c r="AJ557" s="5">
        <v>1109751</v>
      </c>
      <c r="AK557" s="5">
        <v>1110204</v>
      </c>
      <c r="AL557" s="5" t="s">
        <v>614</v>
      </c>
      <c r="BG557" s="5" t="s">
        <v>11422</v>
      </c>
      <c r="DE557" s="5" t="s">
        <v>9631</v>
      </c>
      <c r="FM557" s="5" t="s">
        <v>11421</v>
      </c>
      <c r="FN557" s="5">
        <v>9.2233720368547697E+18</v>
      </c>
      <c r="FV557" s="5" t="s">
        <v>3548</v>
      </c>
      <c r="FX557" s="5" t="s">
        <v>9056</v>
      </c>
      <c r="GH557" s="5" t="s">
        <v>11420</v>
      </c>
      <c r="HC557" s="5" t="s">
        <v>11419</v>
      </c>
      <c r="HD557" s="5" t="s">
        <v>11418</v>
      </c>
    </row>
    <row r="558" spans="1:214" s="5" customFormat="1" x14ac:dyDescent="0.2">
      <c r="A558" s="5" t="s">
        <v>11417</v>
      </c>
      <c r="B558" s="5" t="s">
        <v>11416</v>
      </c>
      <c r="C558" s="5">
        <v>173703</v>
      </c>
      <c r="E558" s="5" t="s">
        <v>180</v>
      </c>
      <c r="F558" s="5" t="s">
        <v>167</v>
      </c>
      <c r="G558" s="5" t="s">
        <v>168</v>
      </c>
      <c r="H558" s="5" t="s">
        <v>169</v>
      </c>
      <c r="I558" s="5" t="s">
        <v>170</v>
      </c>
      <c r="J558" s="5" t="s">
        <v>171</v>
      </c>
      <c r="M558" s="5" t="s">
        <v>172</v>
      </c>
      <c r="N558" s="5" t="s">
        <v>167</v>
      </c>
      <c r="P558" s="5">
        <v>1112062</v>
      </c>
      <c r="Q558" s="5">
        <v>1112062</v>
      </c>
      <c r="R558" s="6">
        <v>42853.57916666667</v>
      </c>
      <c r="S558" s="6">
        <v>42857.4375</v>
      </c>
      <c r="T558" s="6">
        <v>43588.409722222219</v>
      </c>
      <c r="U558" s="6">
        <v>42857.4375</v>
      </c>
      <c r="AC558" s="5">
        <v>0</v>
      </c>
      <c r="AJ558" s="5">
        <v>1112062</v>
      </c>
      <c r="AZ558" s="5" t="s">
        <v>10842</v>
      </c>
      <c r="CH558" s="5" t="s">
        <v>11415</v>
      </c>
      <c r="DE558" s="5" t="s">
        <v>9631</v>
      </c>
      <c r="FM558" s="5" t="s">
        <v>11414</v>
      </c>
      <c r="FN558" s="5">
        <v>9.2233720368547697E+18</v>
      </c>
      <c r="FV558" s="5" t="s">
        <v>3548</v>
      </c>
      <c r="FX558" s="5" t="s">
        <v>9056</v>
      </c>
      <c r="GH558" s="5" t="s">
        <v>11413</v>
      </c>
    </row>
    <row r="559" spans="1:214" s="5" customFormat="1" x14ac:dyDescent="0.2">
      <c r="A559" s="5" t="s">
        <v>11412</v>
      </c>
      <c r="B559" s="5" t="s">
        <v>11411</v>
      </c>
      <c r="C559" s="5">
        <v>173694</v>
      </c>
      <c r="E559" s="5" t="s">
        <v>180</v>
      </c>
      <c r="F559" s="5" t="s">
        <v>167</v>
      </c>
      <c r="G559" s="5" t="s">
        <v>168</v>
      </c>
      <c r="H559" s="5" t="s">
        <v>169</v>
      </c>
      <c r="I559" s="5" t="s">
        <v>170</v>
      </c>
      <c r="J559" s="5" t="s">
        <v>171</v>
      </c>
      <c r="M559" s="5" t="s">
        <v>172</v>
      </c>
      <c r="N559" s="5" t="s">
        <v>167</v>
      </c>
      <c r="O559" s="5" t="s">
        <v>668</v>
      </c>
      <c r="P559" s="5">
        <v>1110204</v>
      </c>
      <c r="Q559" s="5">
        <v>1110204</v>
      </c>
      <c r="R559" s="6">
        <v>42853.536111111112</v>
      </c>
      <c r="S559" s="6">
        <v>42858.624305555553</v>
      </c>
      <c r="T559" s="6">
        <v>43588.409722222219</v>
      </c>
      <c r="U559" s="6">
        <v>42858.624305555553</v>
      </c>
      <c r="Y559" s="5" t="s">
        <v>1074</v>
      </c>
      <c r="AC559" s="5">
        <v>0</v>
      </c>
      <c r="AH559" s="5" t="s">
        <v>11410</v>
      </c>
      <c r="AJ559" s="5">
        <v>1110204</v>
      </c>
      <c r="CH559" s="5" t="s">
        <v>11409</v>
      </c>
      <c r="DE559" s="5" t="s">
        <v>9631</v>
      </c>
      <c r="FM559" s="5" t="s">
        <v>11408</v>
      </c>
      <c r="FN559" s="5">
        <v>9.2233720368547697E+18</v>
      </c>
      <c r="FV559" s="5" t="s">
        <v>662</v>
      </c>
      <c r="FX559" s="5" t="s">
        <v>9056</v>
      </c>
      <c r="GH559" s="5" t="s">
        <v>11407</v>
      </c>
    </row>
    <row r="560" spans="1:214" s="5" customFormat="1" x14ac:dyDescent="0.2">
      <c r="A560" s="5" t="s">
        <v>11405</v>
      </c>
      <c r="B560" s="5" t="s">
        <v>11406</v>
      </c>
      <c r="C560" s="5">
        <v>173684</v>
      </c>
      <c r="E560" s="5" t="s">
        <v>180</v>
      </c>
      <c r="F560" s="5" t="s">
        <v>167</v>
      </c>
      <c r="G560" s="5" t="s">
        <v>168</v>
      </c>
      <c r="H560" s="5" t="s">
        <v>169</v>
      </c>
      <c r="I560" s="5" t="s">
        <v>170</v>
      </c>
      <c r="J560" s="5" t="s">
        <v>171</v>
      </c>
      <c r="M560" s="5" t="s">
        <v>172</v>
      </c>
      <c r="N560" s="5" t="s">
        <v>167</v>
      </c>
      <c r="O560" s="5" t="s">
        <v>671</v>
      </c>
      <c r="P560" s="5">
        <v>1110204</v>
      </c>
      <c r="Q560" s="5">
        <v>1110204</v>
      </c>
      <c r="R560" s="6">
        <v>42853.481944444444</v>
      </c>
      <c r="S560" s="6">
        <v>42877.484722222223</v>
      </c>
      <c r="T560" s="6">
        <v>43588.409722222219</v>
      </c>
      <c r="U560" s="6">
        <v>42877.484722222223</v>
      </c>
      <c r="Y560" s="5" t="s">
        <v>615</v>
      </c>
      <c r="AC560" s="5">
        <v>0</v>
      </c>
      <c r="AH560" s="5" t="s">
        <v>11405</v>
      </c>
      <c r="AJ560" s="5">
        <v>1110204</v>
      </c>
      <c r="AK560" s="5" t="s">
        <v>614</v>
      </c>
      <c r="CH560" s="5" t="s">
        <v>11404</v>
      </c>
      <c r="DE560" s="5" t="s">
        <v>9631</v>
      </c>
      <c r="EB560" s="5" t="s">
        <v>9058</v>
      </c>
      <c r="FM560" s="5" t="s">
        <v>11403</v>
      </c>
      <c r="FN560" s="5">
        <v>9.2233720368547697E+18</v>
      </c>
      <c r="FV560" s="5" t="s">
        <v>3518</v>
      </c>
      <c r="FX560" s="5" t="s">
        <v>9056</v>
      </c>
      <c r="FY560" s="5" t="s">
        <v>9741</v>
      </c>
      <c r="FZ560" s="5" t="s">
        <v>9615</v>
      </c>
      <c r="GH560" s="5" t="s">
        <v>11402</v>
      </c>
      <c r="GI560" s="5">
        <v>2</v>
      </c>
      <c r="HC560" s="5" t="s">
        <v>11401</v>
      </c>
      <c r="HD560" s="5" t="s">
        <v>11400</v>
      </c>
    </row>
    <row r="561" spans="1:213" s="5" customFormat="1" x14ac:dyDescent="0.2">
      <c r="A561" s="5" t="s">
        <v>11399</v>
      </c>
      <c r="B561" s="5" t="s">
        <v>11398</v>
      </c>
      <c r="C561" s="5">
        <v>173683</v>
      </c>
      <c r="E561" s="5" t="s">
        <v>180</v>
      </c>
      <c r="F561" s="5" t="s">
        <v>167</v>
      </c>
      <c r="G561" s="5" t="s">
        <v>168</v>
      </c>
      <c r="H561" s="5" t="s">
        <v>169</v>
      </c>
      <c r="I561" s="5" t="s">
        <v>170</v>
      </c>
      <c r="J561" s="5" t="s">
        <v>171</v>
      </c>
      <c r="M561" s="5" t="s">
        <v>172</v>
      </c>
      <c r="N561" s="5" t="s">
        <v>167</v>
      </c>
      <c r="O561" s="5" t="s">
        <v>184</v>
      </c>
      <c r="P561" s="5" t="s">
        <v>184</v>
      </c>
      <c r="Q561" s="5" t="s">
        <v>184</v>
      </c>
      <c r="R561" s="6">
        <v>42853.480555555558</v>
      </c>
      <c r="S561" s="6">
        <v>42853.60833333333</v>
      </c>
      <c r="T561" s="6">
        <v>43588.409722222219</v>
      </c>
      <c r="U561" s="6">
        <v>42853.60833333333</v>
      </c>
      <c r="AC561" s="5">
        <v>0</v>
      </c>
      <c r="AH561" s="5" t="s">
        <v>11397</v>
      </c>
      <c r="AJ561" s="5" t="s">
        <v>184</v>
      </c>
      <c r="CH561" s="5" t="s">
        <v>11396</v>
      </c>
      <c r="DE561" s="5" t="s">
        <v>9631</v>
      </c>
      <c r="FM561" s="5" t="s">
        <v>11395</v>
      </c>
      <c r="FN561" s="5">
        <v>9.2233720368547697E+18</v>
      </c>
      <c r="FV561" s="5" t="s">
        <v>662</v>
      </c>
      <c r="FX561" s="5" t="s">
        <v>9056</v>
      </c>
      <c r="GI561" s="5">
        <v>1</v>
      </c>
    </row>
    <row r="562" spans="1:213" s="5" customFormat="1" x14ac:dyDescent="0.2">
      <c r="A562" s="5" t="s">
        <v>11394</v>
      </c>
      <c r="B562" s="5" t="s">
        <v>11280</v>
      </c>
      <c r="C562" s="5">
        <v>173571</v>
      </c>
      <c r="E562" s="5" t="s">
        <v>180</v>
      </c>
      <c r="F562" s="5" t="s">
        <v>167</v>
      </c>
      <c r="G562" s="5" t="s">
        <v>168</v>
      </c>
      <c r="H562" s="5" t="s">
        <v>169</v>
      </c>
      <c r="I562" s="5" t="s">
        <v>170</v>
      </c>
      <c r="J562" s="5" t="s">
        <v>171</v>
      </c>
      <c r="M562" s="5" t="s">
        <v>172</v>
      </c>
      <c r="N562" s="5" t="s">
        <v>167</v>
      </c>
      <c r="O562" s="5" t="s">
        <v>350</v>
      </c>
      <c r="P562" s="5" t="s">
        <v>638</v>
      </c>
      <c r="Q562" s="5" t="s">
        <v>638</v>
      </c>
      <c r="R562" s="6">
        <v>42851.659722222219</v>
      </c>
      <c r="S562" s="6">
        <v>42858.620138888888</v>
      </c>
      <c r="T562" s="6">
        <v>43588.409722222219</v>
      </c>
      <c r="U562" s="6">
        <v>42858.620138888888</v>
      </c>
      <c r="AC562" s="5">
        <v>0</v>
      </c>
      <c r="AH562" s="5" t="s">
        <v>11393</v>
      </c>
      <c r="AJ562" s="5">
        <v>1110204</v>
      </c>
      <c r="AK562" s="5" t="s">
        <v>638</v>
      </c>
      <c r="BU562" s="5" t="s">
        <v>11392</v>
      </c>
      <c r="DE562" s="5" t="s">
        <v>9631</v>
      </c>
      <c r="DL562" s="5" t="s">
        <v>11370</v>
      </c>
      <c r="DZ562" s="5" t="s">
        <v>7224</v>
      </c>
      <c r="FB562" s="5" t="s">
        <v>1963</v>
      </c>
      <c r="FM562" s="5" t="s">
        <v>11391</v>
      </c>
      <c r="FN562" s="5">
        <v>9.2233720368547697E+18</v>
      </c>
      <c r="FV562" s="5" t="s">
        <v>662</v>
      </c>
      <c r="FX562" s="5" t="s">
        <v>9056</v>
      </c>
      <c r="GH562" s="5" t="s">
        <v>11390</v>
      </c>
      <c r="HC562" s="5" t="s">
        <v>11389</v>
      </c>
      <c r="HD562" s="5" t="s">
        <v>11388</v>
      </c>
    </row>
    <row r="563" spans="1:213" s="5" customFormat="1" x14ac:dyDescent="0.2">
      <c r="A563" s="5" t="s">
        <v>11387</v>
      </c>
      <c r="B563" s="5" t="s">
        <v>11386</v>
      </c>
      <c r="C563" s="5">
        <v>173569</v>
      </c>
      <c r="E563" s="5" t="s">
        <v>166</v>
      </c>
      <c r="F563" s="5" t="s">
        <v>167</v>
      </c>
      <c r="G563" s="5" t="s">
        <v>168</v>
      </c>
      <c r="H563" s="5" t="s">
        <v>169</v>
      </c>
      <c r="I563" s="5" t="s">
        <v>170</v>
      </c>
      <c r="J563" s="5" t="s">
        <v>171</v>
      </c>
      <c r="M563" s="5" t="s">
        <v>172</v>
      </c>
      <c r="N563" s="5" t="s">
        <v>167</v>
      </c>
      <c r="O563" s="5" t="s">
        <v>215</v>
      </c>
      <c r="P563" s="5" t="s">
        <v>171</v>
      </c>
      <c r="Q563" s="5" t="s">
        <v>171</v>
      </c>
      <c r="R563" s="6">
        <v>42851.65347222222</v>
      </c>
      <c r="S563" s="6">
        <v>42856.615972222222</v>
      </c>
      <c r="T563" s="6">
        <v>43588.409722222219</v>
      </c>
      <c r="U563" s="6">
        <v>42856.558333333334</v>
      </c>
      <c r="AC563" s="5">
        <v>0</v>
      </c>
      <c r="AH563" s="5" t="s">
        <v>11385</v>
      </c>
      <c r="AJ563" s="5" t="s">
        <v>215</v>
      </c>
      <c r="AK563" s="5" t="s">
        <v>171</v>
      </c>
      <c r="CH563" s="5" t="s">
        <v>11384</v>
      </c>
      <c r="DE563" s="5" t="s">
        <v>9631</v>
      </c>
      <c r="EB563" s="5" t="s">
        <v>9743</v>
      </c>
      <c r="FM563" s="5" t="s">
        <v>11383</v>
      </c>
      <c r="FN563" s="5">
        <v>9.2233720368547697E+18</v>
      </c>
      <c r="FV563" s="5" t="s">
        <v>662</v>
      </c>
      <c r="FX563" s="5" t="s">
        <v>9056</v>
      </c>
      <c r="GI563" s="5">
        <v>1</v>
      </c>
      <c r="HC563" s="5" t="s">
        <v>11382</v>
      </c>
    </row>
    <row r="564" spans="1:213" s="5" customFormat="1" x14ac:dyDescent="0.2">
      <c r="A564" s="5" t="s">
        <v>11381</v>
      </c>
      <c r="B564" s="5" t="s">
        <v>11380</v>
      </c>
      <c r="C564" s="5">
        <v>173564</v>
      </c>
      <c r="E564" s="5" t="s">
        <v>166</v>
      </c>
      <c r="F564" s="5" t="s">
        <v>167</v>
      </c>
      <c r="G564" s="5" t="s">
        <v>168</v>
      </c>
      <c r="H564" s="5" t="s">
        <v>169</v>
      </c>
      <c r="I564" s="5" t="s">
        <v>170</v>
      </c>
      <c r="J564" s="5" t="s">
        <v>171</v>
      </c>
      <c r="M564" s="5" t="s">
        <v>172</v>
      </c>
      <c r="N564" s="5" t="s">
        <v>167</v>
      </c>
      <c r="O564" s="5" t="s">
        <v>668</v>
      </c>
      <c r="P564" s="5">
        <v>1110204</v>
      </c>
      <c r="Q564" s="5">
        <v>1110204</v>
      </c>
      <c r="R564" s="6">
        <v>42851.6</v>
      </c>
      <c r="S564" s="6">
        <v>42872.640277777777</v>
      </c>
      <c r="T564" s="6">
        <v>43588.409722222219</v>
      </c>
      <c r="U564" s="6">
        <v>42872.640277777777</v>
      </c>
      <c r="AC564" s="5">
        <v>0</v>
      </c>
      <c r="AH564" s="5" t="s">
        <v>11379</v>
      </c>
      <c r="AJ564" s="5">
        <v>1110204</v>
      </c>
      <c r="AK564" s="5" t="s">
        <v>668</v>
      </c>
      <c r="BU564" s="5" t="s">
        <v>11378</v>
      </c>
      <c r="CH564" s="5" t="s">
        <v>11377</v>
      </c>
      <c r="DE564" s="5" t="s">
        <v>9631</v>
      </c>
      <c r="EB564" s="5" t="s">
        <v>9058</v>
      </c>
      <c r="FM564" s="5" t="s">
        <v>11376</v>
      </c>
      <c r="FN564" s="5">
        <v>9.2233720368547697E+18</v>
      </c>
      <c r="FV564" s="5" t="s">
        <v>662</v>
      </c>
      <c r="FX564" s="5" t="s">
        <v>9741</v>
      </c>
      <c r="GI564" s="5">
        <v>1</v>
      </c>
      <c r="HC564" s="5" t="s">
        <v>11375</v>
      </c>
      <c r="HD564" s="5" t="s">
        <v>11374</v>
      </c>
    </row>
    <row r="565" spans="1:213" s="5" customFormat="1" x14ac:dyDescent="0.2">
      <c r="A565" s="5" t="s">
        <v>11373</v>
      </c>
      <c r="B565" s="5" t="s">
        <v>11285</v>
      </c>
      <c r="C565" s="5">
        <v>173554</v>
      </c>
      <c r="E565" s="5" t="s">
        <v>180</v>
      </c>
      <c r="F565" s="5" t="s">
        <v>167</v>
      </c>
      <c r="G565" s="5" t="s">
        <v>168</v>
      </c>
      <c r="H565" s="5" t="s">
        <v>169</v>
      </c>
      <c r="I565" s="5" t="s">
        <v>170</v>
      </c>
      <c r="J565" s="5" t="s">
        <v>171</v>
      </c>
      <c r="M565" s="5" t="s">
        <v>172</v>
      </c>
      <c r="N565" s="5" t="s">
        <v>167</v>
      </c>
      <c r="O565" s="5" t="s">
        <v>350</v>
      </c>
      <c r="P565" s="5" t="s">
        <v>638</v>
      </c>
      <c r="Q565" s="5" t="s">
        <v>638</v>
      </c>
      <c r="R565" s="6">
        <v>42851.572916666664</v>
      </c>
      <c r="S565" s="6">
        <v>42857.696527777778</v>
      </c>
      <c r="T565" s="6">
        <v>43588.409722222219</v>
      </c>
      <c r="U565" s="6">
        <v>42857.696527777778</v>
      </c>
      <c r="Y565" s="5" t="s">
        <v>5845</v>
      </c>
      <c r="AC565" s="5">
        <v>0</v>
      </c>
      <c r="AH565" s="5" t="s">
        <v>11372</v>
      </c>
      <c r="AJ565" s="5" t="s">
        <v>638</v>
      </c>
      <c r="BU565" s="5" t="s">
        <v>11371</v>
      </c>
      <c r="CP565" s="5" t="s">
        <v>217</v>
      </c>
      <c r="DE565" s="5" t="s">
        <v>9631</v>
      </c>
      <c r="DL565" s="5" t="s">
        <v>11370</v>
      </c>
      <c r="DZ565" s="5" t="s">
        <v>7224</v>
      </c>
      <c r="FB565" s="5" t="s">
        <v>1963</v>
      </c>
      <c r="FM565" s="5" t="s">
        <v>11369</v>
      </c>
      <c r="FN565" s="5">
        <v>9.2233720368547697E+18</v>
      </c>
      <c r="FV565" s="5" t="s">
        <v>662</v>
      </c>
      <c r="FX565" s="5" t="s">
        <v>9056</v>
      </c>
      <c r="GH565" s="5" t="s">
        <v>11368</v>
      </c>
    </row>
    <row r="566" spans="1:213" s="5" customFormat="1" x14ac:dyDescent="0.2">
      <c r="A566" s="5" t="s">
        <v>11367</v>
      </c>
      <c r="B566" s="5" t="s">
        <v>11366</v>
      </c>
      <c r="C566" s="5">
        <v>173552</v>
      </c>
      <c r="E566" s="5" t="s">
        <v>180</v>
      </c>
      <c r="F566" s="5" t="s">
        <v>167</v>
      </c>
      <c r="G566" s="5" t="s">
        <v>168</v>
      </c>
      <c r="H566" s="5" t="s">
        <v>169</v>
      </c>
      <c r="I566" s="5" t="s">
        <v>170</v>
      </c>
      <c r="J566" s="5" t="s">
        <v>171</v>
      </c>
      <c r="M566" s="5" t="s">
        <v>172</v>
      </c>
      <c r="N566" s="5" t="s">
        <v>167</v>
      </c>
      <c r="O566" s="5" t="s">
        <v>671</v>
      </c>
      <c r="P566" s="5">
        <v>1110204</v>
      </c>
      <c r="Q566" s="5">
        <v>1110204</v>
      </c>
      <c r="R566" s="6">
        <v>42851.566666666666</v>
      </c>
      <c r="S566" s="6">
        <v>42856.568749999999</v>
      </c>
      <c r="T566" s="6">
        <v>43588.409722222219</v>
      </c>
      <c r="U566" s="6">
        <v>42856.568749999999</v>
      </c>
      <c r="Y566" s="5" t="s">
        <v>615</v>
      </c>
      <c r="AC566" s="5">
        <v>0</v>
      </c>
      <c r="AH566" s="5" t="s">
        <v>11365</v>
      </c>
      <c r="AJ566" s="5">
        <v>1110204</v>
      </c>
      <c r="BR566" s="5" t="s">
        <v>11364</v>
      </c>
      <c r="CH566" s="5" t="s">
        <v>11363</v>
      </c>
      <c r="DE566" s="5" t="s">
        <v>9631</v>
      </c>
      <c r="FM566" s="5" t="s">
        <v>11362</v>
      </c>
      <c r="FN566" s="5">
        <v>9.2233720368547697E+18</v>
      </c>
      <c r="FV566" s="5" t="s">
        <v>3518</v>
      </c>
      <c r="FX566" s="5" t="s">
        <v>9056</v>
      </c>
      <c r="GH566" s="5" t="s">
        <v>11361</v>
      </c>
    </row>
    <row r="567" spans="1:213" s="5" customFormat="1" x14ac:dyDescent="0.2">
      <c r="A567" s="5" t="s">
        <v>11360</v>
      </c>
      <c r="B567" s="5" t="s">
        <v>11359</v>
      </c>
      <c r="C567" s="5">
        <v>173527</v>
      </c>
      <c r="E567" s="5" t="s">
        <v>166</v>
      </c>
      <c r="F567" s="5" t="s">
        <v>167</v>
      </c>
      <c r="G567" s="5" t="s">
        <v>168</v>
      </c>
      <c r="H567" s="5" t="s">
        <v>169</v>
      </c>
      <c r="I567" s="5" t="s">
        <v>170</v>
      </c>
      <c r="J567" s="5" t="s">
        <v>171</v>
      </c>
      <c r="M567" s="5" t="s">
        <v>172</v>
      </c>
      <c r="N567" s="5" t="s">
        <v>167</v>
      </c>
      <c r="O567" s="5" t="s">
        <v>184</v>
      </c>
      <c r="P567" s="5">
        <v>1110204</v>
      </c>
      <c r="Q567" s="5">
        <v>1110204</v>
      </c>
      <c r="R567" s="6">
        <v>42851.46875</v>
      </c>
      <c r="S567" s="6">
        <v>42886.448611111111</v>
      </c>
      <c r="T567" s="6">
        <v>43588.409722222219</v>
      </c>
      <c r="U567" s="6">
        <v>42851.665277777778</v>
      </c>
      <c r="W567" s="5" t="s">
        <v>9543</v>
      </c>
      <c r="Y567" s="5" t="s">
        <v>9542</v>
      </c>
      <c r="AC567" s="5">
        <v>0</v>
      </c>
      <c r="AJ567" s="5">
        <v>1110204</v>
      </c>
      <c r="CH567" s="5" t="s">
        <v>11358</v>
      </c>
      <c r="DE567" s="5" t="s">
        <v>9631</v>
      </c>
      <c r="FM567" s="5" t="s">
        <v>11357</v>
      </c>
      <c r="FN567" s="5">
        <v>9.2233720368547697E+18</v>
      </c>
      <c r="FV567" s="5" t="s">
        <v>662</v>
      </c>
      <c r="FX567" s="5" t="s">
        <v>9056</v>
      </c>
      <c r="GI567" s="5">
        <v>1</v>
      </c>
    </row>
    <row r="568" spans="1:213" s="5" customFormat="1" x14ac:dyDescent="0.2">
      <c r="A568" s="5" t="s">
        <v>11356</v>
      </c>
      <c r="B568" s="5" t="s">
        <v>11355</v>
      </c>
      <c r="C568" s="5">
        <v>173523</v>
      </c>
      <c r="E568" s="5" t="s">
        <v>180</v>
      </c>
      <c r="F568" s="5" t="s">
        <v>167</v>
      </c>
      <c r="G568" s="5" t="s">
        <v>168</v>
      </c>
      <c r="H568" s="5" t="s">
        <v>169</v>
      </c>
      <c r="I568" s="5" t="s">
        <v>170</v>
      </c>
      <c r="J568" s="5" t="s">
        <v>171</v>
      </c>
      <c r="M568" s="5" t="s">
        <v>172</v>
      </c>
      <c r="N568" s="5" t="s">
        <v>167</v>
      </c>
      <c r="O568" s="5" t="s">
        <v>668</v>
      </c>
      <c r="P568" s="5" t="s">
        <v>671</v>
      </c>
      <c r="Q568" s="5" t="s">
        <v>671</v>
      </c>
      <c r="R568" s="6">
        <v>42851.447222222225</v>
      </c>
      <c r="S568" s="6">
        <v>42857.547222222223</v>
      </c>
      <c r="T568" s="6">
        <v>43588.409722222219</v>
      </c>
      <c r="U568" s="6">
        <v>42857.547222222223</v>
      </c>
      <c r="AC568" s="5">
        <v>0</v>
      </c>
      <c r="DE568" s="5" t="s">
        <v>9631</v>
      </c>
      <c r="FM568" s="5" t="s">
        <v>11354</v>
      </c>
      <c r="FN568" s="5">
        <v>9.2233720368547697E+18</v>
      </c>
      <c r="FV568" s="5" t="s">
        <v>662</v>
      </c>
      <c r="FX568" s="5" t="s">
        <v>9056</v>
      </c>
      <c r="GH568" s="5" t="s">
        <v>11353</v>
      </c>
    </row>
    <row r="569" spans="1:213" s="5" customFormat="1" x14ac:dyDescent="0.2">
      <c r="A569" s="5" t="s">
        <v>11352</v>
      </c>
      <c r="B569" s="5" t="s">
        <v>11351</v>
      </c>
      <c r="C569" s="5">
        <v>173509</v>
      </c>
      <c r="E569" s="5" t="s">
        <v>166</v>
      </c>
      <c r="F569" s="5" t="s">
        <v>167</v>
      </c>
      <c r="G569" s="5" t="s">
        <v>168</v>
      </c>
      <c r="H569" s="5" t="s">
        <v>169</v>
      </c>
      <c r="I569" s="5" t="s">
        <v>170</v>
      </c>
      <c r="J569" s="5" t="s">
        <v>171</v>
      </c>
      <c r="M569" s="5" t="s">
        <v>172</v>
      </c>
      <c r="N569" s="5" t="s">
        <v>167</v>
      </c>
      <c r="O569" s="5" t="s">
        <v>184</v>
      </c>
      <c r="P569" s="5" t="s">
        <v>184</v>
      </c>
      <c r="Q569" s="5" t="s">
        <v>184</v>
      </c>
      <c r="R569" s="6">
        <v>42851.382638888892</v>
      </c>
      <c r="S569" s="6">
        <v>42851.540277777778</v>
      </c>
      <c r="T569" s="6">
        <v>43588.409722222219</v>
      </c>
      <c r="U569" s="6">
        <v>42851.540277777778</v>
      </c>
      <c r="AC569" s="5">
        <v>0</v>
      </c>
      <c r="AH569" s="5" t="s">
        <v>11350</v>
      </c>
      <c r="AJ569" s="5" t="s">
        <v>184</v>
      </c>
      <c r="BG569" s="5" t="s">
        <v>10965</v>
      </c>
      <c r="DE569" s="5" t="s">
        <v>9631</v>
      </c>
      <c r="FM569" s="5" t="s">
        <v>11349</v>
      </c>
      <c r="FN569" s="5">
        <v>9.2233720368547697E+18</v>
      </c>
      <c r="FV569" s="5" t="s">
        <v>662</v>
      </c>
      <c r="FX569" s="5" t="s">
        <v>9056</v>
      </c>
      <c r="GI569" s="5">
        <v>1</v>
      </c>
      <c r="HC569" s="5" t="s">
        <v>11348</v>
      </c>
    </row>
    <row r="570" spans="1:213" s="5" customFormat="1" x14ac:dyDescent="0.2">
      <c r="A570" s="5" t="s">
        <v>11347</v>
      </c>
      <c r="B570" s="5" t="s">
        <v>11346</v>
      </c>
      <c r="C570" s="5">
        <v>173485</v>
      </c>
      <c r="E570" s="5" t="s">
        <v>166</v>
      </c>
      <c r="F570" s="5" t="s">
        <v>167</v>
      </c>
      <c r="G570" s="5" t="s">
        <v>168</v>
      </c>
      <c r="H570" s="5" t="s">
        <v>169</v>
      </c>
      <c r="I570" s="5" t="s">
        <v>170</v>
      </c>
      <c r="J570" s="5" t="s">
        <v>171</v>
      </c>
      <c r="M570" s="5" t="s">
        <v>172</v>
      </c>
      <c r="N570" s="5" t="s">
        <v>167</v>
      </c>
      <c r="P570" s="5">
        <v>1110204</v>
      </c>
      <c r="Q570" s="5">
        <v>1110204</v>
      </c>
      <c r="R570" s="6">
        <v>42850.651388888888</v>
      </c>
      <c r="S570" s="6">
        <v>42858.62222222222</v>
      </c>
      <c r="T570" s="6">
        <v>43588.409722222219</v>
      </c>
      <c r="U570" s="6">
        <v>42858.62222222222</v>
      </c>
      <c r="AC570" s="5">
        <v>0</v>
      </c>
      <c r="AH570" s="5" t="s">
        <v>11345</v>
      </c>
      <c r="AJ570" s="5">
        <v>1110204</v>
      </c>
      <c r="AK570" s="5" t="s">
        <v>668</v>
      </c>
      <c r="BG570" s="5" t="s">
        <v>11344</v>
      </c>
      <c r="BH570" s="5" t="s">
        <v>11343</v>
      </c>
      <c r="BI570" s="5" t="s">
        <v>11342</v>
      </c>
      <c r="BJ570" s="5" t="s">
        <v>11341</v>
      </c>
      <c r="CH570" s="5" t="s">
        <v>11340</v>
      </c>
      <c r="DE570" s="5" t="s">
        <v>9631</v>
      </c>
      <c r="FM570" s="5" t="s">
        <v>11339</v>
      </c>
      <c r="FN570" s="5">
        <v>9.2233720368547697E+18</v>
      </c>
      <c r="FV570" s="5" t="s">
        <v>662</v>
      </c>
      <c r="FX570" s="5" t="s">
        <v>9056</v>
      </c>
      <c r="HC570" s="5" t="s">
        <v>11338</v>
      </c>
    </row>
    <row r="571" spans="1:213" s="5" customFormat="1" x14ac:dyDescent="0.2">
      <c r="A571" s="5" t="s">
        <v>11337</v>
      </c>
      <c r="B571" s="5" t="s">
        <v>11336</v>
      </c>
      <c r="C571" s="5">
        <v>173480</v>
      </c>
      <c r="E571" s="5" t="s">
        <v>166</v>
      </c>
      <c r="F571" s="5" t="s">
        <v>167</v>
      </c>
      <c r="G571" s="5" t="s">
        <v>168</v>
      </c>
      <c r="H571" s="5" t="s">
        <v>169</v>
      </c>
      <c r="I571" s="5" t="s">
        <v>170</v>
      </c>
      <c r="J571" s="5" t="s">
        <v>171</v>
      </c>
      <c r="M571" s="5" t="s">
        <v>172</v>
      </c>
      <c r="N571" s="5" t="s">
        <v>167</v>
      </c>
      <c r="P571" s="5">
        <v>1110204</v>
      </c>
      <c r="Q571" s="5">
        <v>1110204</v>
      </c>
      <c r="R571" s="6">
        <v>42850.629166666666</v>
      </c>
      <c r="S571" s="6">
        <v>42858.613888888889</v>
      </c>
      <c r="T571" s="6">
        <v>43588.409722222219</v>
      </c>
      <c r="U571" s="6">
        <v>42858.613888888889</v>
      </c>
      <c r="AC571" s="5">
        <v>0</v>
      </c>
      <c r="AH571" s="5" t="s">
        <v>11335</v>
      </c>
      <c r="AJ571" s="5">
        <v>1110204</v>
      </c>
      <c r="AK571" s="5" t="s">
        <v>668</v>
      </c>
      <c r="CH571" s="5" t="s">
        <v>11334</v>
      </c>
      <c r="DE571" s="5" t="s">
        <v>9631</v>
      </c>
      <c r="FM571" s="5" t="s">
        <v>11333</v>
      </c>
      <c r="FN571" s="5">
        <v>9.2233720368547697E+18</v>
      </c>
      <c r="FV571" s="5" t="s">
        <v>662</v>
      </c>
      <c r="FX571" s="5" t="s">
        <v>9056</v>
      </c>
      <c r="GI571" s="5">
        <v>1</v>
      </c>
      <c r="HC571" s="5" t="s">
        <v>11332</v>
      </c>
    </row>
    <row r="572" spans="1:213" s="5" customFormat="1" x14ac:dyDescent="0.2">
      <c r="A572" s="5" t="s">
        <v>11331</v>
      </c>
      <c r="B572" s="5" t="s">
        <v>11330</v>
      </c>
      <c r="C572" s="5">
        <v>173433</v>
      </c>
      <c r="E572" s="5" t="s">
        <v>180</v>
      </c>
      <c r="F572" s="5" t="s">
        <v>167</v>
      </c>
      <c r="G572" s="5" t="s">
        <v>168</v>
      </c>
      <c r="H572" s="5" t="s">
        <v>169</v>
      </c>
      <c r="I572" s="5" t="s">
        <v>170</v>
      </c>
      <c r="J572" s="5" t="s">
        <v>171</v>
      </c>
      <c r="M572" s="5" t="s">
        <v>172</v>
      </c>
      <c r="N572" s="5" t="s">
        <v>167</v>
      </c>
      <c r="O572" s="5" t="s">
        <v>671</v>
      </c>
      <c r="P572" s="5">
        <v>1110204</v>
      </c>
      <c r="Q572" s="5">
        <v>1110204</v>
      </c>
      <c r="R572" s="6">
        <v>42850.45208333333</v>
      </c>
      <c r="S572" s="6">
        <v>42856.568749999999</v>
      </c>
      <c r="T572" s="6">
        <v>43588.409722222219</v>
      </c>
      <c r="U572" s="6">
        <v>42856.568749999999</v>
      </c>
      <c r="Y572" s="5" t="s">
        <v>1074</v>
      </c>
      <c r="AC572" s="5">
        <v>0</v>
      </c>
      <c r="AH572" s="5" t="s">
        <v>11329</v>
      </c>
      <c r="AJ572" s="5">
        <v>1110204</v>
      </c>
      <c r="BU572" s="5" t="s">
        <v>11328</v>
      </c>
      <c r="CH572" s="5" t="s">
        <v>11327</v>
      </c>
      <c r="DE572" s="5" t="s">
        <v>9631</v>
      </c>
      <c r="FM572" s="5" t="s">
        <v>11326</v>
      </c>
      <c r="FN572" s="5">
        <v>9.2233720368547697E+18</v>
      </c>
      <c r="FV572" s="5" t="s">
        <v>662</v>
      </c>
      <c r="FX572" s="5" t="s">
        <v>9056</v>
      </c>
    </row>
    <row r="573" spans="1:213" s="5" customFormat="1" x14ac:dyDescent="0.2">
      <c r="A573" s="5" t="s">
        <v>11325</v>
      </c>
      <c r="B573" s="5" t="s">
        <v>11324</v>
      </c>
      <c r="C573" s="5">
        <v>173417</v>
      </c>
      <c r="E573" s="5" t="s">
        <v>180</v>
      </c>
      <c r="F573" s="5" t="s">
        <v>167</v>
      </c>
      <c r="G573" s="5" t="s">
        <v>168</v>
      </c>
      <c r="H573" s="5" t="s">
        <v>169</v>
      </c>
      <c r="I573" s="5" t="s">
        <v>170</v>
      </c>
      <c r="J573" s="5" t="s">
        <v>171</v>
      </c>
      <c r="M573" s="5" t="s">
        <v>172</v>
      </c>
      <c r="N573" s="5" t="s">
        <v>167</v>
      </c>
      <c r="O573" s="5" t="s">
        <v>668</v>
      </c>
      <c r="P573" s="5">
        <v>1110204</v>
      </c>
      <c r="Q573" s="5">
        <v>1110204</v>
      </c>
      <c r="R573" s="6">
        <v>42850.390277777777</v>
      </c>
      <c r="S573" s="6">
        <v>42851.716666666667</v>
      </c>
      <c r="T573" s="6">
        <v>43588.409722222219</v>
      </c>
      <c r="U573" s="6">
        <v>42851.716666666667</v>
      </c>
      <c r="Y573" s="5" t="s">
        <v>615</v>
      </c>
      <c r="AC573" s="5">
        <v>0</v>
      </c>
      <c r="AH573" s="5" t="s">
        <v>11323</v>
      </c>
      <c r="AJ573" s="5">
        <v>1110204</v>
      </c>
      <c r="AK573" s="5">
        <v>1116624</v>
      </c>
      <c r="BG573" s="5" t="s">
        <v>11170</v>
      </c>
      <c r="CH573" s="5" t="s">
        <v>11322</v>
      </c>
      <c r="DE573" s="5" t="s">
        <v>9631</v>
      </c>
      <c r="FM573" s="5" t="s">
        <v>11321</v>
      </c>
      <c r="FN573" s="5">
        <v>9.2233720368547697E+18</v>
      </c>
      <c r="FV573" s="5" t="s">
        <v>662</v>
      </c>
      <c r="FX573" s="5" t="s">
        <v>9056</v>
      </c>
      <c r="HC573" s="5" t="s">
        <v>11320</v>
      </c>
      <c r="HD573" s="5" t="s">
        <v>11319</v>
      </c>
      <c r="HE573" s="5" t="s">
        <v>11318</v>
      </c>
    </row>
    <row r="574" spans="1:213" s="5" customFormat="1" x14ac:dyDescent="0.2">
      <c r="A574" s="5" t="s">
        <v>11317</v>
      </c>
      <c r="B574" s="5" t="s">
        <v>11316</v>
      </c>
      <c r="C574" s="5">
        <v>173401</v>
      </c>
      <c r="E574" s="5" t="s">
        <v>166</v>
      </c>
      <c r="F574" s="5" t="s">
        <v>167</v>
      </c>
      <c r="G574" s="5" t="s">
        <v>168</v>
      </c>
      <c r="H574" s="5" t="s">
        <v>169</v>
      </c>
      <c r="I574" s="5" t="s">
        <v>170</v>
      </c>
      <c r="J574" s="5" t="s">
        <v>171</v>
      </c>
      <c r="M574" s="5" t="s">
        <v>172</v>
      </c>
      <c r="N574" s="5" t="s">
        <v>167</v>
      </c>
      <c r="O574" s="5" t="s">
        <v>671</v>
      </c>
      <c r="P574" s="5">
        <v>1110204</v>
      </c>
      <c r="Q574" s="5">
        <v>1110204</v>
      </c>
      <c r="R574" s="6">
        <v>42849.697222222225</v>
      </c>
      <c r="S574" s="6">
        <v>42850.709027777775</v>
      </c>
      <c r="T574" s="6">
        <v>43588.409722222219</v>
      </c>
      <c r="U574" s="6">
        <v>42850.709027777775</v>
      </c>
      <c r="Y574" s="5" t="s">
        <v>615</v>
      </c>
      <c r="AC574" s="5">
        <v>0</v>
      </c>
      <c r="AH574" s="5" t="s">
        <v>11315</v>
      </c>
      <c r="AJ574" s="5">
        <v>1110204</v>
      </c>
      <c r="CH574" s="5" t="s">
        <v>11314</v>
      </c>
      <c r="DE574" s="5" t="s">
        <v>9631</v>
      </c>
      <c r="EB574" s="5" t="s">
        <v>9234</v>
      </c>
      <c r="FM574" s="5" t="s">
        <v>11313</v>
      </c>
      <c r="FN574" s="5">
        <v>9.2233720368547697E+18</v>
      </c>
      <c r="FV574" s="5" t="s">
        <v>662</v>
      </c>
      <c r="FX574" s="5" t="s">
        <v>9056</v>
      </c>
      <c r="HC574" s="5" t="s">
        <v>11312</v>
      </c>
    </row>
    <row r="575" spans="1:213" s="5" customFormat="1" x14ac:dyDescent="0.2">
      <c r="A575" s="5" t="s">
        <v>11311</v>
      </c>
      <c r="B575" s="5" t="s">
        <v>11310</v>
      </c>
      <c r="C575" s="5">
        <v>173363</v>
      </c>
      <c r="E575" s="5" t="s">
        <v>166</v>
      </c>
      <c r="F575" s="5" t="s">
        <v>167</v>
      </c>
      <c r="G575" s="5" t="s">
        <v>168</v>
      </c>
      <c r="H575" s="5" t="s">
        <v>169</v>
      </c>
      <c r="I575" s="5" t="s">
        <v>170</v>
      </c>
      <c r="J575" s="5" t="s">
        <v>171</v>
      </c>
      <c r="M575" s="5" t="s">
        <v>172</v>
      </c>
      <c r="N575" s="5" t="s">
        <v>167</v>
      </c>
      <c r="O575" s="5" t="s">
        <v>671</v>
      </c>
      <c r="P575" s="5">
        <v>1110204</v>
      </c>
      <c r="Q575" s="5">
        <v>1110204</v>
      </c>
      <c r="R575" s="6">
        <v>42849.438888888886</v>
      </c>
      <c r="S575" s="6">
        <v>42856.558333333334</v>
      </c>
      <c r="T575" s="6">
        <v>43588.409722222219</v>
      </c>
      <c r="U575" s="6">
        <v>42856.558333333334</v>
      </c>
      <c r="Y575" s="5" t="s">
        <v>676</v>
      </c>
      <c r="AC575" s="5">
        <v>0</v>
      </c>
      <c r="AH575" s="5" t="s">
        <v>11309</v>
      </c>
      <c r="AJ575" s="5">
        <v>1110204</v>
      </c>
      <c r="BU575" s="5" t="s">
        <v>11308</v>
      </c>
      <c r="BV575" s="5" t="s">
        <v>11307</v>
      </c>
      <c r="CH575" s="5" t="s">
        <v>11306</v>
      </c>
      <c r="DE575" s="5" t="s">
        <v>9631</v>
      </c>
      <c r="EB575" s="5" t="s">
        <v>9234</v>
      </c>
      <c r="FM575" s="5" t="s">
        <v>11305</v>
      </c>
      <c r="FN575" s="5">
        <v>9.2233720368547697E+18</v>
      </c>
      <c r="FV575" s="5" t="s">
        <v>662</v>
      </c>
      <c r="FX575" s="5" t="s">
        <v>9056</v>
      </c>
      <c r="GI575" s="5">
        <v>2</v>
      </c>
      <c r="HC575" s="5" t="s">
        <v>11304</v>
      </c>
      <c r="HD575" s="5" t="s">
        <v>11303</v>
      </c>
    </row>
    <row r="576" spans="1:213" s="5" customFormat="1" x14ac:dyDescent="0.2">
      <c r="A576" s="5" t="s">
        <v>11302</v>
      </c>
      <c r="B576" s="5" t="s">
        <v>11301</v>
      </c>
      <c r="C576" s="5">
        <v>173319</v>
      </c>
      <c r="E576" s="5" t="s">
        <v>166</v>
      </c>
      <c r="F576" s="5" t="s">
        <v>167</v>
      </c>
      <c r="G576" s="5" t="s">
        <v>168</v>
      </c>
      <c r="H576" s="5" t="s">
        <v>169</v>
      </c>
      <c r="I576" s="5" t="s">
        <v>170</v>
      </c>
      <c r="J576" s="5" t="s">
        <v>171</v>
      </c>
      <c r="M576" s="5" t="s">
        <v>172</v>
      </c>
      <c r="N576" s="5" t="s">
        <v>167</v>
      </c>
      <c r="O576" s="5" t="s">
        <v>671</v>
      </c>
      <c r="P576" s="5">
        <v>1110204</v>
      </c>
      <c r="Q576" s="5">
        <v>1110204</v>
      </c>
      <c r="R576" s="6">
        <v>42846.669444444444</v>
      </c>
      <c r="S576" s="6">
        <v>42866.503472222219</v>
      </c>
      <c r="T576" s="6">
        <v>43588.409722222219</v>
      </c>
      <c r="U576" s="6">
        <v>42866.503472222219</v>
      </c>
      <c r="Y576" s="5" t="s">
        <v>1640</v>
      </c>
      <c r="AC576" s="5">
        <v>0</v>
      </c>
      <c r="AH576" s="5" t="s">
        <v>11300</v>
      </c>
      <c r="AJ576" s="5">
        <v>1110204</v>
      </c>
      <c r="CH576" s="5" t="s">
        <v>11299</v>
      </c>
      <c r="DE576" s="5" t="s">
        <v>9631</v>
      </c>
      <c r="FM576" s="5" t="s">
        <v>11298</v>
      </c>
      <c r="FN576" s="5">
        <v>9.2233720368547697E+18</v>
      </c>
      <c r="FV576" s="5" t="s">
        <v>662</v>
      </c>
      <c r="FX576" s="5" t="s">
        <v>9741</v>
      </c>
      <c r="GI576" s="5">
        <v>2</v>
      </c>
    </row>
    <row r="577" spans="1:215" s="5" customFormat="1" x14ac:dyDescent="0.2">
      <c r="A577" s="5" t="s">
        <v>11297</v>
      </c>
      <c r="B577" s="5" t="s">
        <v>11296</v>
      </c>
      <c r="C577" s="5">
        <v>173276</v>
      </c>
      <c r="E577" s="5" t="s">
        <v>166</v>
      </c>
      <c r="F577" s="5" t="s">
        <v>167</v>
      </c>
      <c r="G577" s="5" t="s">
        <v>168</v>
      </c>
      <c r="H577" s="5" t="s">
        <v>169</v>
      </c>
      <c r="I577" s="5" t="s">
        <v>170</v>
      </c>
      <c r="J577" s="5" t="s">
        <v>171</v>
      </c>
      <c r="M577" s="5" t="s">
        <v>172</v>
      </c>
      <c r="N577" s="5" t="s">
        <v>167</v>
      </c>
      <c r="O577" s="5" t="s">
        <v>215</v>
      </c>
      <c r="P577" s="5" t="s">
        <v>171</v>
      </c>
      <c r="Q577" s="5" t="s">
        <v>171</v>
      </c>
      <c r="R577" s="6">
        <v>42846.386805555558</v>
      </c>
      <c r="S577" s="6">
        <v>42856.432638888888</v>
      </c>
      <c r="T577" s="6">
        <v>43588.409722222219</v>
      </c>
      <c r="U577" s="6">
        <v>42856.432638888888</v>
      </c>
      <c r="Y577" s="5" t="s">
        <v>11295</v>
      </c>
      <c r="AC577" s="5">
        <v>0</v>
      </c>
      <c r="AH577" s="5" t="s">
        <v>11294</v>
      </c>
      <c r="AJ577" s="5">
        <v>1110204</v>
      </c>
      <c r="AK577" s="5" t="s">
        <v>184</v>
      </c>
      <c r="AL577" s="5" t="s">
        <v>215</v>
      </c>
      <c r="AM577" s="5" t="s">
        <v>171</v>
      </c>
      <c r="CH577" s="5" t="s">
        <v>11293</v>
      </c>
      <c r="DE577" s="5" t="s">
        <v>9631</v>
      </c>
      <c r="EB577" s="5" t="s">
        <v>9743</v>
      </c>
      <c r="FM577" s="5" t="s">
        <v>11292</v>
      </c>
      <c r="FN577" s="5">
        <v>9.2233720368547697E+18</v>
      </c>
      <c r="FV577" s="5" t="s">
        <v>662</v>
      </c>
      <c r="FX577" s="5" t="s">
        <v>9056</v>
      </c>
      <c r="GI577" s="5">
        <v>1</v>
      </c>
      <c r="HC577" s="5" t="s">
        <v>11291</v>
      </c>
      <c r="HD577" s="5" t="s">
        <v>11290</v>
      </c>
      <c r="HE577" s="5" t="s">
        <v>11289</v>
      </c>
    </row>
    <row r="578" spans="1:215" s="5" customFormat="1" x14ac:dyDescent="0.2">
      <c r="A578" s="5" t="s">
        <v>11288</v>
      </c>
      <c r="B578" s="5" t="s">
        <v>11287</v>
      </c>
      <c r="C578" s="5">
        <v>173225</v>
      </c>
      <c r="E578" s="5" t="s">
        <v>166</v>
      </c>
      <c r="F578" s="5" t="s">
        <v>167</v>
      </c>
      <c r="G578" s="5" t="s">
        <v>168</v>
      </c>
      <c r="H578" s="5" t="s">
        <v>169</v>
      </c>
      <c r="I578" s="5" t="s">
        <v>170</v>
      </c>
      <c r="J578" s="5" t="s">
        <v>171</v>
      </c>
      <c r="M578" s="5" t="s">
        <v>172</v>
      </c>
      <c r="N578" s="5" t="s">
        <v>167</v>
      </c>
      <c r="P578" s="5" t="s">
        <v>638</v>
      </c>
      <c r="Q578" s="5" t="s">
        <v>638</v>
      </c>
      <c r="R578" s="6">
        <v>42845.569444444445</v>
      </c>
      <c r="S578" s="6">
        <v>42857.701388888891</v>
      </c>
      <c r="T578" s="6">
        <v>43588.409722222219</v>
      </c>
      <c r="U578" s="6">
        <v>42857.700694444444</v>
      </c>
      <c r="AC578" s="5">
        <v>0</v>
      </c>
      <c r="AH578" s="5" t="s">
        <v>11286</v>
      </c>
      <c r="AJ578" s="5" t="s">
        <v>638</v>
      </c>
      <c r="BG578" s="5" t="s">
        <v>11285</v>
      </c>
      <c r="BH578" s="5" t="s">
        <v>11284</v>
      </c>
      <c r="BI578" s="5" t="s">
        <v>11283</v>
      </c>
      <c r="BJ578" s="5" t="s">
        <v>11282</v>
      </c>
      <c r="BK578" s="5" t="s">
        <v>11281</v>
      </c>
      <c r="BL578" s="5" t="s">
        <v>11280</v>
      </c>
      <c r="BM578" s="5" t="s">
        <v>11279</v>
      </c>
      <c r="BN578" s="5" t="s">
        <v>11278</v>
      </c>
      <c r="BO578" s="5" t="s">
        <v>11277</v>
      </c>
      <c r="BP578" s="5" t="s">
        <v>11276</v>
      </c>
      <c r="DE578" s="5" t="s">
        <v>9631</v>
      </c>
      <c r="FM578" s="5" t="s">
        <v>11275</v>
      </c>
      <c r="FN578" s="5">
        <v>9.2233720368547697E+18</v>
      </c>
      <c r="FV578" s="5" t="s">
        <v>662</v>
      </c>
      <c r="FX578" s="5" t="s">
        <v>9056</v>
      </c>
      <c r="GI578" s="5">
        <v>2</v>
      </c>
      <c r="GN578" s="5" t="s">
        <v>601</v>
      </c>
      <c r="GO578" s="5" t="s">
        <v>241</v>
      </c>
      <c r="HC578" s="5" t="s">
        <v>11274</v>
      </c>
      <c r="HD578" s="5" t="s">
        <v>11273</v>
      </c>
    </row>
    <row r="579" spans="1:215" s="5" customFormat="1" x14ac:dyDescent="0.2">
      <c r="A579" s="5" t="s">
        <v>11272</v>
      </c>
      <c r="B579" s="5" t="s">
        <v>11271</v>
      </c>
      <c r="C579" s="5">
        <v>173170</v>
      </c>
      <c r="E579" s="5" t="s">
        <v>166</v>
      </c>
      <c r="F579" s="5" t="s">
        <v>167</v>
      </c>
      <c r="G579" s="5" t="s">
        <v>168</v>
      </c>
      <c r="H579" s="5" t="s">
        <v>169</v>
      </c>
      <c r="I579" s="5" t="s">
        <v>170</v>
      </c>
      <c r="J579" s="5" t="s">
        <v>171</v>
      </c>
      <c r="M579" s="5" t="s">
        <v>172</v>
      </c>
      <c r="N579" s="5" t="s">
        <v>167</v>
      </c>
      <c r="O579" s="5" t="s">
        <v>350</v>
      </c>
      <c r="P579" s="5" t="s">
        <v>350</v>
      </c>
      <c r="Q579" s="5" t="s">
        <v>350</v>
      </c>
      <c r="R579" s="6">
        <v>42845.481944444444</v>
      </c>
      <c r="S579" s="6">
        <v>42863.425000000003</v>
      </c>
      <c r="T579" s="6">
        <v>43588.409722222219</v>
      </c>
      <c r="U579" s="6">
        <v>42863.425000000003</v>
      </c>
      <c r="Y579" s="5" t="s">
        <v>5845</v>
      </c>
      <c r="AC579" s="5">
        <v>0</v>
      </c>
      <c r="AH579" s="5" t="s">
        <v>11270</v>
      </c>
      <c r="AJ579" s="5" t="s">
        <v>350</v>
      </c>
      <c r="DE579" s="5" t="s">
        <v>9631</v>
      </c>
      <c r="EB579" s="5" t="s">
        <v>9058</v>
      </c>
      <c r="FM579" s="5" t="s">
        <v>11269</v>
      </c>
      <c r="FN579" s="5">
        <v>9.2233720368547697E+18</v>
      </c>
      <c r="FV579" s="5" t="s">
        <v>662</v>
      </c>
      <c r="FX579" s="5" t="s">
        <v>9741</v>
      </c>
      <c r="GI579" s="5">
        <v>2</v>
      </c>
      <c r="HC579" s="5" t="s">
        <v>11268</v>
      </c>
    </row>
    <row r="580" spans="1:215" s="5" customFormat="1" x14ac:dyDescent="0.2">
      <c r="A580" s="5" t="s">
        <v>11267</v>
      </c>
      <c r="B580" s="5" t="s">
        <v>11266</v>
      </c>
      <c r="C580" s="5">
        <v>173151</v>
      </c>
      <c r="E580" s="5" t="s">
        <v>166</v>
      </c>
      <c r="F580" s="5" t="s">
        <v>167</v>
      </c>
      <c r="G580" s="5" t="s">
        <v>168</v>
      </c>
      <c r="H580" s="5" t="s">
        <v>169</v>
      </c>
      <c r="I580" s="5" t="s">
        <v>170</v>
      </c>
      <c r="J580" s="5" t="s">
        <v>171</v>
      </c>
      <c r="M580" s="5" t="s">
        <v>172</v>
      </c>
      <c r="N580" s="5" t="s">
        <v>167</v>
      </c>
      <c r="O580" s="5" t="s">
        <v>184</v>
      </c>
      <c r="P580" s="5" t="s">
        <v>184</v>
      </c>
      <c r="Q580" s="5" t="s">
        <v>184</v>
      </c>
      <c r="R580" s="6">
        <v>42845.359722222223</v>
      </c>
      <c r="S580" s="6">
        <v>42845.758333333331</v>
      </c>
      <c r="T580" s="6">
        <v>43588.409722222219</v>
      </c>
      <c r="U580" s="6">
        <v>42845.758333333331</v>
      </c>
      <c r="AC580" s="5">
        <v>0</v>
      </c>
      <c r="AH580" s="5" t="s">
        <v>11265</v>
      </c>
      <c r="AJ580" s="5" t="s">
        <v>184</v>
      </c>
      <c r="DE580" s="5" t="s">
        <v>9631</v>
      </c>
      <c r="FM580" s="5" t="s">
        <v>11264</v>
      </c>
      <c r="FN580" s="5">
        <v>9.2233720368547697E+18</v>
      </c>
      <c r="FV580" s="5" t="s">
        <v>662</v>
      </c>
      <c r="FX580" s="5" t="s">
        <v>9056</v>
      </c>
      <c r="GI580" s="5">
        <v>1</v>
      </c>
      <c r="HC580" s="5" t="s">
        <v>11263</v>
      </c>
    </row>
    <row r="581" spans="1:215" s="5" customFormat="1" x14ac:dyDescent="0.2">
      <c r="A581" s="5" t="s">
        <v>11262</v>
      </c>
      <c r="B581" s="5" t="s">
        <v>11261</v>
      </c>
      <c r="C581" s="5">
        <v>173134</v>
      </c>
      <c r="E581" s="5" t="s">
        <v>180</v>
      </c>
      <c r="F581" s="5" t="s">
        <v>167</v>
      </c>
      <c r="G581" s="5" t="s">
        <v>168</v>
      </c>
      <c r="H581" s="5" t="s">
        <v>169</v>
      </c>
      <c r="I581" s="5" t="s">
        <v>170</v>
      </c>
      <c r="J581" s="5" t="s">
        <v>171</v>
      </c>
      <c r="M581" s="5" t="s">
        <v>172</v>
      </c>
      <c r="N581" s="5" t="s">
        <v>167</v>
      </c>
      <c r="O581" s="5" t="s">
        <v>668</v>
      </c>
      <c r="P581" s="5" t="s">
        <v>555</v>
      </c>
      <c r="Q581" s="5" t="s">
        <v>555</v>
      </c>
      <c r="R581" s="6">
        <v>42844.681250000001</v>
      </c>
      <c r="S581" s="6">
        <v>42886.42291666667</v>
      </c>
      <c r="T581" s="6">
        <v>43588.409722222219</v>
      </c>
      <c r="U581" s="6">
        <v>42886.42291666667</v>
      </c>
      <c r="Y581" s="5" t="s">
        <v>615</v>
      </c>
      <c r="AC581" s="5">
        <v>0</v>
      </c>
      <c r="AH581" s="5" t="s">
        <v>11260</v>
      </c>
      <c r="AJ581" s="5" t="s">
        <v>555</v>
      </c>
      <c r="DE581" s="5" t="s">
        <v>9631</v>
      </c>
      <c r="EB581" s="5" t="s">
        <v>9058</v>
      </c>
      <c r="FM581" s="5" t="s">
        <v>11259</v>
      </c>
      <c r="FN581" s="5">
        <v>9.2233720368547697E+18</v>
      </c>
      <c r="FV581" s="5" t="s">
        <v>662</v>
      </c>
      <c r="FX581" s="5" t="s">
        <v>9615</v>
      </c>
      <c r="GI581" s="5">
        <v>1</v>
      </c>
    </row>
    <row r="582" spans="1:215" s="5" customFormat="1" x14ac:dyDescent="0.2">
      <c r="A582" s="5" t="s">
        <v>11258</v>
      </c>
      <c r="B582" s="5" t="s">
        <v>11257</v>
      </c>
      <c r="C582" s="5">
        <v>173103</v>
      </c>
      <c r="E582" s="5" t="s">
        <v>180</v>
      </c>
      <c r="F582" s="5" t="s">
        <v>167</v>
      </c>
      <c r="G582" s="5" t="s">
        <v>168</v>
      </c>
      <c r="H582" s="5" t="s">
        <v>169</v>
      </c>
      <c r="I582" s="5" t="s">
        <v>170</v>
      </c>
      <c r="J582" s="5" t="s">
        <v>171</v>
      </c>
      <c r="M582" s="5" t="s">
        <v>172</v>
      </c>
      <c r="N582" s="5" t="s">
        <v>167</v>
      </c>
      <c r="O582" s="5" t="s">
        <v>698</v>
      </c>
      <c r="P582" s="5" t="s">
        <v>4975</v>
      </c>
      <c r="Q582" s="5" t="s">
        <v>4975</v>
      </c>
      <c r="R582" s="6">
        <v>42844.511805555558</v>
      </c>
      <c r="S582" s="6">
        <v>43235.506944444445</v>
      </c>
      <c r="T582" s="6">
        <v>43588.409722222219</v>
      </c>
      <c r="U582" s="6">
        <v>43235.506944444445</v>
      </c>
      <c r="Y582" s="5" t="s">
        <v>7379</v>
      </c>
      <c r="AC582" s="5">
        <v>0</v>
      </c>
      <c r="AH582" s="5" t="s">
        <v>11256</v>
      </c>
      <c r="AJ582" s="5" t="s">
        <v>4975</v>
      </c>
      <c r="AK582" s="5" t="s">
        <v>698</v>
      </c>
      <c r="CH582" s="5" t="s">
        <v>11255</v>
      </c>
      <c r="DE582" s="5" t="s">
        <v>9631</v>
      </c>
      <c r="FM582" s="5" t="s">
        <v>11254</v>
      </c>
      <c r="FN582" s="5">
        <v>9.2233720368547697E+18</v>
      </c>
      <c r="FV582" s="5" t="s">
        <v>662</v>
      </c>
      <c r="HC582" s="5" t="s">
        <v>11253</v>
      </c>
      <c r="HD582" s="5" t="s">
        <v>11252</v>
      </c>
      <c r="HE582" s="5" t="s">
        <v>11251</v>
      </c>
      <c r="HF582" s="5" t="s">
        <v>11250</v>
      </c>
      <c r="HG582" s="5" t="s">
        <v>11249</v>
      </c>
    </row>
    <row r="583" spans="1:215" s="5" customFormat="1" x14ac:dyDescent="0.2">
      <c r="A583" s="5" t="s">
        <v>11248</v>
      </c>
      <c r="B583" s="5" t="s">
        <v>11247</v>
      </c>
      <c r="C583" s="5">
        <v>173017</v>
      </c>
      <c r="E583" s="5" t="s">
        <v>166</v>
      </c>
      <c r="F583" s="5" t="s">
        <v>167</v>
      </c>
      <c r="G583" s="5" t="s">
        <v>168</v>
      </c>
      <c r="H583" s="5" t="s">
        <v>169</v>
      </c>
      <c r="I583" s="5" t="s">
        <v>170</v>
      </c>
      <c r="J583" s="5" t="s">
        <v>171</v>
      </c>
      <c r="M583" s="5" t="s">
        <v>172</v>
      </c>
      <c r="N583" s="5" t="s">
        <v>167</v>
      </c>
      <c r="O583" s="5" t="s">
        <v>671</v>
      </c>
      <c r="P583" s="5" t="s">
        <v>350</v>
      </c>
      <c r="Q583" s="5" t="s">
        <v>350</v>
      </c>
      <c r="R583" s="6">
        <v>42843.7</v>
      </c>
      <c r="S583" s="6">
        <v>42846.435416666667</v>
      </c>
      <c r="T583" s="6">
        <v>43588.409722222219</v>
      </c>
      <c r="U583" s="6">
        <v>42846.435416666667</v>
      </c>
      <c r="Y583" s="5" t="s">
        <v>615</v>
      </c>
      <c r="AC583" s="5">
        <v>0</v>
      </c>
      <c r="AH583" s="5" t="s">
        <v>11246</v>
      </c>
      <c r="AJ583" s="5" t="s">
        <v>350</v>
      </c>
      <c r="DE583" s="5" t="s">
        <v>9631</v>
      </c>
      <c r="FM583" s="5" t="s">
        <v>11245</v>
      </c>
      <c r="FN583" s="5">
        <v>9.2233720368547697E+18</v>
      </c>
      <c r="FV583" s="5" t="s">
        <v>662</v>
      </c>
      <c r="FX583" s="5" t="s">
        <v>9056</v>
      </c>
      <c r="GI583" s="5">
        <v>1</v>
      </c>
    </row>
    <row r="584" spans="1:215" s="5" customFormat="1" x14ac:dyDescent="0.2">
      <c r="A584" s="5" t="s">
        <v>11244</v>
      </c>
      <c r="B584" s="5" t="s">
        <v>11243</v>
      </c>
      <c r="C584" s="5">
        <v>173011</v>
      </c>
      <c r="E584" s="5" t="s">
        <v>166</v>
      </c>
      <c r="F584" s="5" t="s">
        <v>553</v>
      </c>
      <c r="G584" s="5" t="s">
        <v>168</v>
      </c>
      <c r="H584" s="5" t="s">
        <v>169</v>
      </c>
      <c r="I584" s="5" t="s">
        <v>170</v>
      </c>
      <c r="J584" s="5" t="s">
        <v>171</v>
      </c>
      <c r="M584" s="5" t="s">
        <v>172</v>
      </c>
      <c r="P584" s="5" t="s">
        <v>668</v>
      </c>
      <c r="Q584" s="5" t="s">
        <v>668</v>
      </c>
      <c r="R584" s="6">
        <v>42843.665277777778</v>
      </c>
      <c r="S584" s="6">
        <v>43056.404166666667</v>
      </c>
      <c r="T584" s="6">
        <v>43588.409722222219</v>
      </c>
      <c r="Y584" s="5" t="s">
        <v>615</v>
      </c>
      <c r="AC584" s="5">
        <v>0</v>
      </c>
      <c r="AH584" s="5" t="s">
        <v>11242</v>
      </c>
      <c r="AJ584" s="5" t="s">
        <v>668</v>
      </c>
      <c r="DE584" s="5" t="s">
        <v>9631</v>
      </c>
      <c r="FM584" s="5" t="s">
        <v>11241</v>
      </c>
      <c r="FN584" s="5">
        <v>9.2233720368547697E+18</v>
      </c>
      <c r="FV584" s="5" t="s">
        <v>662</v>
      </c>
      <c r="GI584" s="5">
        <v>8</v>
      </c>
    </row>
    <row r="585" spans="1:215" s="5" customFormat="1" x14ac:dyDescent="0.2">
      <c r="A585" s="5" t="s">
        <v>11240</v>
      </c>
      <c r="B585" s="5" t="s">
        <v>11239</v>
      </c>
      <c r="C585" s="5">
        <v>172989</v>
      </c>
      <c r="E585" s="5" t="s">
        <v>166</v>
      </c>
      <c r="F585" s="5" t="s">
        <v>167</v>
      </c>
      <c r="G585" s="5" t="s">
        <v>168</v>
      </c>
      <c r="H585" s="5" t="s">
        <v>169</v>
      </c>
      <c r="I585" s="5" t="s">
        <v>170</v>
      </c>
      <c r="J585" s="5" t="s">
        <v>171</v>
      </c>
      <c r="M585" s="5" t="s">
        <v>172</v>
      </c>
      <c r="N585" s="5" t="s">
        <v>167</v>
      </c>
      <c r="O585" s="5" t="s">
        <v>215</v>
      </c>
      <c r="P585" s="5">
        <v>1110204</v>
      </c>
      <c r="Q585" s="5">
        <v>1110204</v>
      </c>
      <c r="R585" s="6">
        <v>42843.616666666669</v>
      </c>
      <c r="S585" s="6">
        <v>42856.38958333333</v>
      </c>
      <c r="T585" s="6">
        <v>43588.409722222219</v>
      </c>
      <c r="U585" s="6">
        <v>42856.38958333333</v>
      </c>
      <c r="Y585" s="5" t="s">
        <v>9104</v>
      </c>
      <c r="AC585" s="5">
        <v>0</v>
      </c>
      <c r="AJ585" s="5">
        <v>1110204</v>
      </c>
      <c r="AK585" s="5" t="s">
        <v>215</v>
      </c>
      <c r="CH585" s="5" t="s">
        <v>11238</v>
      </c>
      <c r="DE585" s="5" t="s">
        <v>9631</v>
      </c>
      <c r="EB585" s="5" t="s">
        <v>9058</v>
      </c>
      <c r="FM585" s="5" t="s">
        <v>11237</v>
      </c>
      <c r="FN585" s="5">
        <v>9.2233720368547697E+18</v>
      </c>
      <c r="FV585" s="5" t="s">
        <v>662</v>
      </c>
      <c r="FX585" s="5" t="s">
        <v>9056</v>
      </c>
      <c r="GI585" s="5">
        <v>1</v>
      </c>
      <c r="HC585" s="5" t="s">
        <v>11236</v>
      </c>
    </row>
    <row r="586" spans="1:215" s="5" customFormat="1" x14ac:dyDescent="0.2">
      <c r="A586" s="5" t="s">
        <v>11235</v>
      </c>
      <c r="B586" s="5" t="s">
        <v>11234</v>
      </c>
      <c r="C586" s="5">
        <v>172988</v>
      </c>
      <c r="E586" s="5" t="s">
        <v>166</v>
      </c>
      <c r="F586" s="5" t="s">
        <v>167</v>
      </c>
      <c r="G586" s="5" t="s">
        <v>168</v>
      </c>
      <c r="H586" s="5" t="s">
        <v>169</v>
      </c>
      <c r="I586" s="5" t="s">
        <v>170</v>
      </c>
      <c r="J586" s="5" t="s">
        <v>171</v>
      </c>
      <c r="M586" s="5" t="s">
        <v>172</v>
      </c>
      <c r="N586" s="5" t="s">
        <v>167</v>
      </c>
      <c r="O586" s="5" t="s">
        <v>184</v>
      </c>
      <c r="P586" s="5" t="s">
        <v>10059</v>
      </c>
      <c r="Q586" s="5" t="s">
        <v>10059</v>
      </c>
      <c r="R586" s="6">
        <v>42843.595138888886</v>
      </c>
      <c r="S586" s="6">
        <v>42844.388888888891</v>
      </c>
      <c r="T586" s="6">
        <v>43588.409722222219</v>
      </c>
      <c r="U586" s="6">
        <v>42844.388888888891</v>
      </c>
      <c r="Y586" s="5" t="s">
        <v>615</v>
      </c>
      <c r="AC586" s="5">
        <v>0</v>
      </c>
      <c r="AH586" s="5" t="s">
        <v>11233</v>
      </c>
      <c r="AJ586" s="5" t="s">
        <v>10059</v>
      </c>
      <c r="CH586" s="5" t="s">
        <v>11232</v>
      </c>
      <c r="DE586" s="5" t="s">
        <v>9631</v>
      </c>
      <c r="EB586" s="5" t="s">
        <v>9234</v>
      </c>
      <c r="FM586" s="5" t="s">
        <v>11231</v>
      </c>
      <c r="FN586" s="5">
        <v>9.2233720368547697E+18</v>
      </c>
      <c r="FV586" s="5" t="s">
        <v>662</v>
      </c>
      <c r="FX586" s="5" t="s">
        <v>9061</v>
      </c>
      <c r="GI586" s="5">
        <v>1</v>
      </c>
    </row>
    <row r="587" spans="1:215" s="5" customFormat="1" x14ac:dyDescent="0.2">
      <c r="A587" s="5" t="s">
        <v>11230</v>
      </c>
      <c r="B587" s="5" t="s">
        <v>11229</v>
      </c>
      <c r="C587" s="5">
        <v>172970</v>
      </c>
      <c r="E587" s="5" t="s">
        <v>180</v>
      </c>
      <c r="F587" s="5" t="s">
        <v>167</v>
      </c>
      <c r="G587" s="5" t="s">
        <v>168</v>
      </c>
      <c r="H587" s="5" t="s">
        <v>169</v>
      </c>
      <c r="I587" s="5" t="s">
        <v>170</v>
      </c>
      <c r="J587" s="5" t="s">
        <v>171</v>
      </c>
      <c r="M587" s="5" t="s">
        <v>172</v>
      </c>
      <c r="N587" s="5" t="s">
        <v>167</v>
      </c>
      <c r="O587" s="5" t="s">
        <v>668</v>
      </c>
      <c r="P587" s="5">
        <v>1110204</v>
      </c>
      <c r="Q587" s="5">
        <v>1110204</v>
      </c>
      <c r="R587" s="6">
        <v>42843.515277777777</v>
      </c>
      <c r="S587" s="6">
        <v>42871.509027777778</v>
      </c>
      <c r="T587" s="6">
        <v>43588.409722222219</v>
      </c>
      <c r="U587" s="6">
        <v>42871.509027777778</v>
      </c>
      <c r="Y587" s="5" t="s">
        <v>615</v>
      </c>
      <c r="AC587" s="5">
        <v>0</v>
      </c>
      <c r="AH587" s="5" t="s">
        <v>11228</v>
      </c>
      <c r="AJ587" s="5">
        <v>1110204</v>
      </c>
      <c r="CH587" s="5" t="s">
        <v>11227</v>
      </c>
      <c r="DE587" s="5" t="s">
        <v>9631</v>
      </c>
      <c r="FM587" s="5" t="s">
        <v>11226</v>
      </c>
      <c r="FN587" s="5">
        <v>9.2233720368547697E+18</v>
      </c>
      <c r="FV587" s="5" t="s">
        <v>662</v>
      </c>
      <c r="FX587" s="5" t="s">
        <v>9741</v>
      </c>
      <c r="GI587" s="5">
        <v>1</v>
      </c>
    </row>
    <row r="588" spans="1:215" s="5" customFormat="1" x14ac:dyDescent="0.2">
      <c r="A588" s="5" t="s">
        <v>11225</v>
      </c>
      <c r="B588" s="5" t="s">
        <v>11224</v>
      </c>
      <c r="C588" s="5">
        <v>172940</v>
      </c>
      <c r="E588" s="5" t="s">
        <v>180</v>
      </c>
      <c r="F588" s="5" t="s">
        <v>167</v>
      </c>
      <c r="G588" s="5" t="s">
        <v>168</v>
      </c>
      <c r="H588" s="5" t="s">
        <v>169</v>
      </c>
      <c r="I588" s="5" t="s">
        <v>170</v>
      </c>
      <c r="J588" s="5" t="s">
        <v>171</v>
      </c>
      <c r="M588" s="5" t="s">
        <v>172</v>
      </c>
      <c r="N588" s="5" t="s">
        <v>167</v>
      </c>
      <c r="O588" s="5" t="s">
        <v>668</v>
      </c>
      <c r="P588" s="5">
        <v>1110204</v>
      </c>
      <c r="Q588" s="5">
        <v>1110204</v>
      </c>
      <c r="R588" s="6">
        <v>42843.409722222219</v>
      </c>
      <c r="S588" s="6">
        <v>42856.538194444445</v>
      </c>
      <c r="T588" s="6">
        <v>43588.409722222219</v>
      </c>
      <c r="U588" s="6">
        <v>42856.538194444445</v>
      </c>
      <c r="Y588" s="5" t="s">
        <v>1074</v>
      </c>
      <c r="AC588" s="5">
        <v>0</v>
      </c>
      <c r="AH588" s="5" t="s">
        <v>11223</v>
      </c>
      <c r="AJ588" s="5">
        <v>1110204</v>
      </c>
      <c r="CH588" s="5" t="s">
        <v>11222</v>
      </c>
      <c r="DE588" s="5" t="s">
        <v>9631</v>
      </c>
      <c r="FM588" s="5" t="s">
        <v>11221</v>
      </c>
      <c r="FN588" s="5">
        <v>9.2233720368547697E+18</v>
      </c>
      <c r="FV588" s="5" t="s">
        <v>3548</v>
      </c>
      <c r="FX588" s="5" t="s">
        <v>9056</v>
      </c>
      <c r="GH588" s="5" t="s">
        <v>11220</v>
      </c>
      <c r="GI588" s="5">
        <v>1</v>
      </c>
    </row>
    <row r="589" spans="1:215" s="5" customFormat="1" x14ac:dyDescent="0.2">
      <c r="A589" s="5" t="s">
        <v>11219</v>
      </c>
      <c r="B589" s="5" t="s">
        <v>11218</v>
      </c>
      <c r="C589" s="5">
        <v>172910</v>
      </c>
      <c r="E589" s="5" t="s">
        <v>166</v>
      </c>
      <c r="F589" s="5" t="s">
        <v>167</v>
      </c>
      <c r="G589" s="5" t="s">
        <v>168</v>
      </c>
      <c r="H589" s="5" t="s">
        <v>169</v>
      </c>
      <c r="I589" s="5" t="s">
        <v>170</v>
      </c>
      <c r="J589" s="5" t="s">
        <v>171</v>
      </c>
      <c r="M589" s="5" t="s">
        <v>172</v>
      </c>
      <c r="N589" s="5" t="s">
        <v>167</v>
      </c>
      <c r="O589" s="5" t="s">
        <v>668</v>
      </c>
      <c r="P589" s="5" t="s">
        <v>350</v>
      </c>
      <c r="Q589" s="5" t="s">
        <v>350</v>
      </c>
      <c r="R589" s="6">
        <v>42842.645138888889</v>
      </c>
      <c r="S589" s="6">
        <v>42863.426388888889</v>
      </c>
      <c r="T589" s="6">
        <v>43588.409722222219</v>
      </c>
      <c r="U589" s="6">
        <v>42863.426388888889</v>
      </c>
      <c r="Y589" s="5" t="s">
        <v>615</v>
      </c>
      <c r="AC589" s="5">
        <v>0</v>
      </c>
      <c r="AH589" s="5" t="s">
        <v>11217</v>
      </c>
      <c r="AJ589" s="5" t="s">
        <v>350</v>
      </c>
      <c r="DE589" s="5" t="s">
        <v>9631</v>
      </c>
      <c r="EB589" s="5" t="s">
        <v>9058</v>
      </c>
      <c r="FM589" s="5" t="s">
        <v>11216</v>
      </c>
      <c r="FN589" s="5">
        <v>9.2233720368547697E+18</v>
      </c>
      <c r="FV589" s="5" t="s">
        <v>662</v>
      </c>
      <c r="FX589" s="5" t="s">
        <v>9741</v>
      </c>
      <c r="GI589" s="5">
        <v>2</v>
      </c>
    </row>
    <row r="590" spans="1:215" s="5" customFormat="1" x14ac:dyDescent="0.2">
      <c r="A590" s="5" t="s">
        <v>11215</v>
      </c>
      <c r="B590" s="5" t="s">
        <v>11214</v>
      </c>
      <c r="C590" s="5">
        <v>172877</v>
      </c>
      <c r="E590" s="5" t="s">
        <v>166</v>
      </c>
      <c r="F590" s="5" t="s">
        <v>553</v>
      </c>
      <c r="G590" s="5" t="s">
        <v>168</v>
      </c>
      <c r="H590" s="5" t="s">
        <v>169</v>
      </c>
      <c r="I590" s="5" t="s">
        <v>170</v>
      </c>
      <c r="J590" s="5" t="s">
        <v>171</v>
      </c>
      <c r="M590" s="5" t="s">
        <v>319</v>
      </c>
      <c r="P590" s="5" t="s">
        <v>181</v>
      </c>
      <c r="Q590" s="5" t="s">
        <v>181</v>
      </c>
      <c r="R590" s="6">
        <v>42842.533333333333</v>
      </c>
      <c r="S590" s="6">
        <v>43580.438194444447</v>
      </c>
      <c r="T590" s="6">
        <v>43588.409722222219</v>
      </c>
      <c r="Y590" s="5" t="s">
        <v>1074</v>
      </c>
      <c r="AC590" s="5">
        <v>0</v>
      </c>
      <c r="AD590" s="5" t="s">
        <v>7986</v>
      </c>
      <c r="AH590" s="5" t="s">
        <v>11213</v>
      </c>
      <c r="AJ590" s="5">
        <v>1119767</v>
      </c>
      <c r="AK590" s="5" t="s">
        <v>181</v>
      </c>
      <c r="AL590" s="5" t="s">
        <v>555</v>
      </c>
      <c r="CH590" s="5" t="s">
        <v>11212</v>
      </c>
      <c r="DE590" s="5" t="s">
        <v>9631</v>
      </c>
      <c r="EB590" s="5" t="s">
        <v>8676</v>
      </c>
      <c r="FM590" s="5" t="s">
        <v>11211</v>
      </c>
      <c r="FN590" s="5">
        <v>9.2233720368547697E+18</v>
      </c>
      <c r="FV590" s="5" t="s">
        <v>662</v>
      </c>
      <c r="GI590" s="5">
        <v>2</v>
      </c>
      <c r="HC590" s="5" t="s">
        <v>11210</v>
      </c>
      <c r="HD590" s="5" t="s">
        <v>11209</v>
      </c>
      <c r="HE590" s="5" t="s">
        <v>11208</v>
      </c>
      <c r="HF590" s="5" t="s">
        <v>11207</v>
      </c>
      <c r="HG590" s="5" t="s">
        <v>11206</v>
      </c>
    </row>
    <row r="591" spans="1:215" s="5" customFormat="1" x14ac:dyDescent="0.2">
      <c r="A591" s="5" t="s">
        <v>11205</v>
      </c>
      <c r="B591" s="5" t="s">
        <v>11204</v>
      </c>
      <c r="C591" s="5">
        <v>172851</v>
      </c>
      <c r="E591" s="5" t="s">
        <v>166</v>
      </c>
      <c r="F591" s="5" t="s">
        <v>167</v>
      </c>
      <c r="G591" s="5" t="s">
        <v>168</v>
      </c>
      <c r="H591" s="5" t="s">
        <v>169</v>
      </c>
      <c r="I591" s="5" t="s">
        <v>170</v>
      </c>
      <c r="J591" s="5" t="s">
        <v>171</v>
      </c>
      <c r="M591" s="5" t="s">
        <v>172</v>
      </c>
      <c r="N591" s="5" t="s">
        <v>167</v>
      </c>
      <c r="O591" s="5" t="s">
        <v>350</v>
      </c>
      <c r="P591" s="5" t="s">
        <v>350</v>
      </c>
      <c r="Q591" s="5" t="s">
        <v>350</v>
      </c>
      <c r="R591" s="6">
        <v>42842.45416666667</v>
      </c>
      <c r="S591" s="6">
        <v>42843.42291666667</v>
      </c>
      <c r="T591" s="6">
        <v>43588.409722222219</v>
      </c>
      <c r="U591" s="6">
        <v>42843.42291666667</v>
      </c>
      <c r="Y591" s="5" t="s">
        <v>615</v>
      </c>
      <c r="AC591" s="5">
        <v>0</v>
      </c>
      <c r="AJ591" s="5" t="s">
        <v>350</v>
      </c>
      <c r="DE591" s="5" t="s">
        <v>9631</v>
      </c>
      <c r="FM591" s="5" t="s">
        <v>11203</v>
      </c>
      <c r="FN591" s="5">
        <v>9.2233720368547697E+18</v>
      </c>
      <c r="FV591" s="5" t="s">
        <v>662</v>
      </c>
      <c r="FX591" s="5" t="s">
        <v>9061</v>
      </c>
      <c r="GI591" s="5">
        <v>1</v>
      </c>
    </row>
    <row r="592" spans="1:215" s="5" customFormat="1" x14ac:dyDescent="0.2">
      <c r="A592" s="5" t="s">
        <v>11202</v>
      </c>
      <c r="B592" s="5" t="s">
        <v>11201</v>
      </c>
      <c r="C592" s="5">
        <v>172850</v>
      </c>
      <c r="E592" s="5" t="s">
        <v>166</v>
      </c>
      <c r="F592" s="5" t="s">
        <v>167</v>
      </c>
      <c r="G592" s="5" t="s">
        <v>168</v>
      </c>
      <c r="H592" s="5" t="s">
        <v>169</v>
      </c>
      <c r="I592" s="5" t="s">
        <v>170</v>
      </c>
      <c r="J592" s="5" t="s">
        <v>171</v>
      </c>
      <c r="M592" s="5" t="s">
        <v>172</v>
      </c>
      <c r="N592" s="5" t="s">
        <v>167</v>
      </c>
      <c r="O592" s="5" t="s">
        <v>350</v>
      </c>
      <c r="P592" s="5" t="s">
        <v>350</v>
      </c>
      <c r="Q592" s="5" t="s">
        <v>350</v>
      </c>
      <c r="R592" s="6">
        <v>42842.453472222223</v>
      </c>
      <c r="S592" s="6">
        <v>43242.354861111111</v>
      </c>
      <c r="T592" s="6">
        <v>43588.409722222219</v>
      </c>
      <c r="U592" s="6">
        <v>43206.383333333331</v>
      </c>
      <c r="W592" s="5" t="s">
        <v>11200</v>
      </c>
      <c r="Y592" s="5" t="s">
        <v>5845</v>
      </c>
      <c r="AC592" s="5">
        <v>0</v>
      </c>
      <c r="AH592" s="5" t="s">
        <v>11199</v>
      </c>
      <c r="AJ592" s="5">
        <v>1109751</v>
      </c>
      <c r="AK592" s="5" t="s">
        <v>350</v>
      </c>
      <c r="AZ592" s="5" t="s">
        <v>11198</v>
      </c>
      <c r="DE592" s="5" t="s">
        <v>9631</v>
      </c>
      <c r="ES592" s="6">
        <v>43228</v>
      </c>
      <c r="FM592" s="5" t="s">
        <v>11197</v>
      </c>
      <c r="FN592" s="5">
        <v>9.2233720368547697E+18</v>
      </c>
      <c r="FV592" s="5" t="s">
        <v>662</v>
      </c>
      <c r="FX592" s="5" t="s">
        <v>11196</v>
      </c>
      <c r="GI592" s="5">
        <v>5</v>
      </c>
      <c r="HC592" s="5" t="s">
        <v>11195</v>
      </c>
    </row>
    <row r="593" spans="1:212" s="5" customFormat="1" x14ac:dyDescent="0.2">
      <c r="A593" s="5" t="s">
        <v>11194</v>
      </c>
      <c r="B593" s="5" t="s">
        <v>11193</v>
      </c>
      <c r="C593" s="5">
        <v>172848</v>
      </c>
      <c r="E593" s="5" t="s">
        <v>166</v>
      </c>
      <c r="F593" s="5" t="s">
        <v>167</v>
      </c>
      <c r="G593" s="5" t="s">
        <v>168</v>
      </c>
      <c r="H593" s="5" t="s">
        <v>169</v>
      </c>
      <c r="I593" s="5" t="s">
        <v>170</v>
      </c>
      <c r="J593" s="5" t="s">
        <v>171</v>
      </c>
      <c r="M593" s="5" t="s">
        <v>172</v>
      </c>
      <c r="N593" s="5" t="s">
        <v>167</v>
      </c>
      <c r="O593" s="5" t="s">
        <v>184</v>
      </c>
      <c r="P593" s="5" t="s">
        <v>184</v>
      </c>
      <c r="Q593" s="5" t="s">
        <v>184</v>
      </c>
      <c r="R593" s="6">
        <v>42842.443749999999</v>
      </c>
      <c r="S593" s="6">
        <v>42843.550694444442</v>
      </c>
      <c r="T593" s="6">
        <v>43588.409722222219</v>
      </c>
      <c r="U593" s="6">
        <v>42843.550694444442</v>
      </c>
      <c r="AC593" s="5">
        <v>0</v>
      </c>
      <c r="AH593" s="5" t="s">
        <v>11192</v>
      </c>
      <c r="AJ593" s="5">
        <v>1110204</v>
      </c>
      <c r="AK593" s="5" t="s">
        <v>184</v>
      </c>
      <c r="DE593" s="5" t="s">
        <v>9631</v>
      </c>
      <c r="FM593" s="5" t="s">
        <v>11191</v>
      </c>
      <c r="FN593" s="5">
        <v>9.2233720368547697E+18</v>
      </c>
      <c r="FV593" s="5" t="s">
        <v>662</v>
      </c>
      <c r="FX593" s="5" t="s">
        <v>9061</v>
      </c>
      <c r="GI593" s="5">
        <v>1</v>
      </c>
      <c r="HC593" s="5" t="s">
        <v>11190</v>
      </c>
    </row>
    <row r="594" spans="1:212" s="5" customFormat="1" x14ac:dyDescent="0.2">
      <c r="A594" s="5" t="s">
        <v>11189</v>
      </c>
      <c r="B594" s="5" t="s">
        <v>11188</v>
      </c>
      <c r="C594" s="5">
        <v>172802</v>
      </c>
      <c r="E594" s="5" t="s">
        <v>180</v>
      </c>
      <c r="F594" s="5" t="s">
        <v>167</v>
      </c>
      <c r="G594" s="5" t="s">
        <v>168</v>
      </c>
      <c r="H594" s="5" t="s">
        <v>169</v>
      </c>
      <c r="I594" s="5" t="s">
        <v>170</v>
      </c>
      <c r="J594" s="5" t="s">
        <v>171</v>
      </c>
      <c r="M594" s="5" t="s">
        <v>172</v>
      </c>
      <c r="N594" s="5" t="s">
        <v>167</v>
      </c>
      <c r="O594" s="5" t="s">
        <v>350</v>
      </c>
      <c r="P594" s="5">
        <v>1112348</v>
      </c>
      <c r="Q594" s="5">
        <v>1112348</v>
      </c>
      <c r="R594" s="6">
        <v>42839.609027777777</v>
      </c>
      <c r="S594" s="6">
        <v>42844.474305555559</v>
      </c>
      <c r="T594" s="6">
        <v>43588.409722222219</v>
      </c>
      <c r="U594" s="6">
        <v>42844.473611111112</v>
      </c>
      <c r="Y594" s="5" t="s">
        <v>5845</v>
      </c>
      <c r="AC594" s="5">
        <v>0</v>
      </c>
      <c r="AH594" s="5" t="s">
        <v>11187</v>
      </c>
      <c r="AJ594" s="5">
        <v>1112348</v>
      </c>
      <c r="AK594" s="5" t="s">
        <v>555</v>
      </c>
      <c r="DE594" s="5" t="s">
        <v>9631</v>
      </c>
      <c r="EB594" s="5" t="s">
        <v>11186</v>
      </c>
      <c r="FM594" s="5" t="s">
        <v>11185</v>
      </c>
      <c r="FN594" s="5">
        <v>9.2233720368547697E+18</v>
      </c>
      <c r="FV594" s="5" t="s">
        <v>662</v>
      </c>
      <c r="FX594" s="5" t="s">
        <v>9061</v>
      </c>
      <c r="GH594" s="5" t="s">
        <v>11184</v>
      </c>
      <c r="GI594" s="5">
        <v>1</v>
      </c>
      <c r="HC594" s="5" t="s">
        <v>11183</v>
      </c>
    </row>
    <row r="595" spans="1:212" s="5" customFormat="1" x14ac:dyDescent="0.2">
      <c r="A595" s="5" t="s">
        <v>11182</v>
      </c>
      <c r="B595" s="5" t="s">
        <v>11181</v>
      </c>
      <c r="C595" s="5">
        <v>172670</v>
      </c>
      <c r="E595" s="5" t="s">
        <v>180</v>
      </c>
      <c r="F595" s="5" t="s">
        <v>167</v>
      </c>
      <c r="G595" s="5" t="s">
        <v>168</v>
      </c>
      <c r="H595" s="5" t="s">
        <v>169</v>
      </c>
      <c r="I595" s="5" t="s">
        <v>170</v>
      </c>
      <c r="J595" s="5" t="s">
        <v>171</v>
      </c>
      <c r="M595" s="5" t="s">
        <v>172</v>
      </c>
      <c r="N595" s="5" t="s">
        <v>167</v>
      </c>
      <c r="O595" s="5" t="s">
        <v>350</v>
      </c>
      <c r="P595" s="5" t="s">
        <v>555</v>
      </c>
      <c r="Q595" s="5" t="s">
        <v>555</v>
      </c>
      <c r="R595" s="6">
        <v>42838.442361111112</v>
      </c>
      <c r="S595" s="6">
        <v>42866.495833333334</v>
      </c>
      <c r="T595" s="6">
        <v>43588.409722222219</v>
      </c>
      <c r="U595" s="6">
        <v>42866.495833333334</v>
      </c>
      <c r="AC595" s="5">
        <v>0</v>
      </c>
      <c r="AH595" s="5" t="s">
        <v>11180</v>
      </c>
      <c r="AJ595" s="5" t="s">
        <v>555</v>
      </c>
      <c r="AK595" s="5" t="s">
        <v>668</v>
      </c>
      <c r="AZ595" s="5" t="s">
        <v>11179</v>
      </c>
      <c r="DE595" s="5" t="s">
        <v>9631</v>
      </c>
      <c r="EB595" s="5" t="s">
        <v>9058</v>
      </c>
      <c r="FM595" s="5" t="s">
        <v>11178</v>
      </c>
      <c r="FN595" s="5">
        <v>9.2233720368547697E+18</v>
      </c>
      <c r="FV595" s="5" t="s">
        <v>662</v>
      </c>
      <c r="FX595" s="5" t="s">
        <v>9741</v>
      </c>
      <c r="GI595" s="5">
        <v>3</v>
      </c>
      <c r="HC595" s="5" t="s">
        <v>11177</v>
      </c>
    </row>
    <row r="596" spans="1:212" s="5" customFormat="1" x14ac:dyDescent="0.2">
      <c r="A596" s="5" t="s">
        <v>11176</v>
      </c>
      <c r="B596" s="5" t="s">
        <v>11175</v>
      </c>
      <c r="C596" s="5">
        <v>172629</v>
      </c>
      <c r="E596" s="5" t="s">
        <v>166</v>
      </c>
      <c r="F596" s="5" t="s">
        <v>167</v>
      </c>
      <c r="G596" s="5" t="s">
        <v>168</v>
      </c>
      <c r="H596" s="5" t="s">
        <v>169</v>
      </c>
      <c r="I596" s="5" t="s">
        <v>170</v>
      </c>
      <c r="J596" s="5" t="s">
        <v>171</v>
      </c>
      <c r="M596" s="5" t="s">
        <v>172</v>
      </c>
      <c r="N596" s="5" t="s">
        <v>167</v>
      </c>
      <c r="P596" s="5" t="s">
        <v>350</v>
      </c>
      <c r="Q596" s="5" t="s">
        <v>350</v>
      </c>
      <c r="R596" s="6">
        <v>42837.620833333334</v>
      </c>
      <c r="S596" s="6">
        <v>42846.482638888891</v>
      </c>
      <c r="T596" s="6">
        <v>43588.409722222219</v>
      </c>
      <c r="U596" s="6">
        <v>42846.482638888891</v>
      </c>
      <c r="AC596" s="5">
        <v>0</v>
      </c>
      <c r="AH596" s="5" t="s">
        <v>11174</v>
      </c>
      <c r="AJ596" s="5" t="s">
        <v>184</v>
      </c>
      <c r="AK596" s="5" t="s">
        <v>350</v>
      </c>
      <c r="DE596" s="5" t="s">
        <v>9631</v>
      </c>
      <c r="FM596" s="5" t="s">
        <v>11173</v>
      </c>
      <c r="FN596" s="5">
        <v>9.2233720368547697E+18</v>
      </c>
      <c r="FV596" s="5" t="s">
        <v>662</v>
      </c>
      <c r="FX596" s="5" t="s">
        <v>9056</v>
      </c>
      <c r="GI596" s="5">
        <v>1</v>
      </c>
      <c r="HC596" s="5" t="s">
        <v>11172</v>
      </c>
    </row>
    <row r="597" spans="1:212" s="5" customFormat="1" x14ac:dyDescent="0.2">
      <c r="A597" s="5" t="s">
        <v>11171</v>
      </c>
      <c r="B597" s="5" t="s">
        <v>11170</v>
      </c>
      <c r="C597" s="5">
        <v>172581</v>
      </c>
      <c r="E597" s="5" t="s">
        <v>166</v>
      </c>
      <c r="F597" s="5" t="s">
        <v>167</v>
      </c>
      <c r="G597" s="5" t="s">
        <v>168</v>
      </c>
      <c r="H597" s="5" t="s">
        <v>169</v>
      </c>
      <c r="I597" s="5" t="s">
        <v>170</v>
      </c>
      <c r="J597" s="5" t="s">
        <v>171</v>
      </c>
      <c r="M597" s="5" t="s">
        <v>172</v>
      </c>
      <c r="N597" s="5" t="s">
        <v>167</v>
      </c>
      <c r="O597" s="5" t="s">
        <v>668</v>
      </c>
      <c r="P597" s="5">
        <v>1110204</v>
      </c>
      <c r="Q597" s="5">
        <v>1110204</v>
      </c>
      <c r="R597" s="6">
        <v>42837.415277777778</v>
      </c>
      <c r="S597" s="6">
        <v>42850.448611111111</v>
      </c>
      <c r="T597" s="6">
        <v>43588.409722222219</v>
      </c>
      <c r="U597" s="6">
        <v>42843.42083333333</v>
      </c>
      <c r="Y597" s="5" t="s">
        <v>615</v>
      </c>
      <c r="AC597" s="5">
        <v>0</v>
      </c>
      <c r="AH597" s="5" t="s">
        <v>11169</v>
      </c>
      <c r="AJ597" s="5">
        <v>1110204</v>
      </c>
      <c r="CH597" s="5" t="s">
        <v>11168</v>
      </c>
      <c r="DE597" s="5" t="s">
        <v>9631</v>
      </c>
      <c r="EB597" s="5" t="s">
        <v>9058</v>
      </c>
      <c r="FM597" s="5" t="s">
        <v>11167</v>
      </c>
      <c r="FN597" s="5">
        <v>9.2233720368547697E+18</v>
      </c>
      <c r="FV597" s="5" t="s">
        <v>662</v>
      </c>
      <c r="FX597" s="5" t="s">
        <v>9061</v>
      </c>
      <c r="GI597" s="5">
        <v>2</v>
      </c>
    </row>
    <row r="598" spans="1:212" s="5" customFormat="1" x14ac:dyDescent="0.2">
      <c r="A598" s="5" t="s">
        <v>11166</v>
      </c>
      <c r="B598" s="5" t="s">
        <v>11165</v>
      </c>
      <c r="C598" s="5">
        <v>172495</v>
      </c>
      <c r="E598" s="5" t="s">
        <v>166</v>
      </c>
      <c r="F598" s="5" t="s">
        <v>167</v>
      </c>
      <c r="G598" s="5" t="s">
        <v>168</v>
      </c>
      <c r="H598" s="5" t="s">
        <v>169</v>
      </c>
      <c r="I598" s="5" t="s">
        <v>170</v>
      </c>
      <c r="J598" s="5" t="s">
        <v>171</v>
      </c>
      <c r="M598" s="5" t="s">
        <v>172</v>
      </c>
      <c r="N598" s="5" t="s">
        <v>167</v>
      </c>
      <c r="O598" s="5">
        <v>1117510</v>
      </c>
      <c r="P598" s="5" t="s">
        <v>668</v>
      </c>
      <c r="Q598" s="5" t="s">
        <v>668</v>
      </c>
      <c r="R598" s="6">
        <v>42836.567361111112</v>
      </c>
      <c r="S598" s="6">
        <v>42858.673611111109</v>
      </c>
      <c r="T598" s="6">
        <v>43588.409722222219</v>
      </c>
      <c r="U598" s="6">
        <v>42856.495138888888</v>
      </c>
      <c r="Y598" s="5" t="s">
        <v>5845</v>
      </c>
      <c r="AC598" s="5">
        <v>0</v>
      </c>
      <c r="AH598" s="5" t="s">
        <v>11135</v>
      </c>
      <c r="AJ598" s="5" t="s">
        <v>668</v>
      </c>
      <c r="BC598" s="5" t="s">
        <v>11162</v>
      </c>
      <c r="DE598" s="5" t="s">
        <v>9631</v>
      </c>
      <c r="EB598" s="5" t="s">
        <v>9058</v>
      </c>
      <c r="FM598" s="5" t="s">
        <v>11164</v>
      </c>
      <c r="FN598" s="5">
        <v>9.2233720368547697E+18</v>
      </c>
      <c r="FV598" s="5" t="s">
        <v>662</v>
      </c>
      <c r="GI598" s="5">
        <v>2</v>
      </c>
    </row>
    <row r="599" spans="1:212" s="5" customFormat="1" x14ac:dyDescent="0.2">
      <c r="A599" s="5" t="s">
        <v>11163</v>
      </c>
      <c r="B599" s="5" t="s">
        <v>11162</v>
      </c>
      <c r="C599" s="5">
        <v>172494</v>
      </c>
      <c r="E599" s="5" t="s">
        <v>166</v>
      </c>
      <c r="F599" s="5" t="s">
        <v>167</v>
      </c>
      <c r="G599" s="5" t="s">
        <v>168</v>
      </c>
      <c r="H599" s="5" t="s">
        <v>169</v>
      </c>
      <c r="I599" s="5" t="s">
        <v>170</v>
      </c>
      <c r="J599" s="5" t="s">
        <v>171</v>
      </c>
      <c r="M599" s="5" t="s">
        <v>172</v>
      </c>
      <c r="N599" s="5" t="s">
        <v>167</v>
      </c>
      <c r="O599" s="5">
        <v>1117510</v>
      </c>
      <c r="P599" s="5" t="s">
        <v>668</v>
      </c>
      <c r="Q599" s="5" t="s">
        <v>668</v>
      </c>
      <c r="R599" s="6">
        <v>42836.567361111112</v>
      </c>
      <c r="S599" s="6">
        <v>42858.673611111109</v>
      </c>
      <c r="T599" s="6">
        <v>43588.409722222219</v>
      </c>
      <c r="U599" s="6">
        <v>42856.495138888888</v>
      </c>
      <c r="Y599" s="5" t="s">
        <v>5845</v>
      </c>
      <c r="AC599" s="5">
        <v>0</v>
      </c>
      <c r="AH599" s="5" t="s">
        <v>11135</v>
      </c>
      <c r="AJ599" s="5" t="s">
        <v>668</v>
      </c>
      <c r="BC599" s="5" t="s">
        <v>11159</v>
      </c>
      <c r="DE599" s="5" t="s">
        <v>9631</v>
      </c>
      <c r="EB599" s="5" t="s">
        <v>9058</v>
      </c>
      <c r="FM599" s="5" t="s">
        <v>11161</v>
      </c>
      <c r="FN599" s="5">
        <v>9.2233720368547697E+18</v>
      </c>
      <c r="FV599" s="5" t="s">
        <v>662</v>
      </c>
      <c r="GI599" s="5">
        <v>2</v>
      </c>
    </row>
    <row r="600" spans="1:212" s="5" customFormat="1" x14ac:dyDescent="0.2">
      <c r="A600" s="5" t="s">
        <v>11160</v>
      </c>
      <c r="B600" s="5" t="s">
        <v>11159</v>
      </c>
      <c r="C600" s="5">
        <v>172493</v>
      </c>
      <c r="E600" s="5" t="s">
        <v>166</v>
      </c>
      <c r="F600" s="5" t="s">
        <v>167</v>
      </c>
      <c r="G600" s="5" t="s">
        <v>168</v>
      </c>
      <c r="H600" s="5" t="s">
        <v>169</v>
      </c>
      <c r="I600" s="5" t="s">
        <v>170</v>
      </c>
      <c r="J600" s="5" t="s">
        <v>171</v>
      </c>
      <c r="M600" s="5" t="s">
        <v>172</v>
      </c>
      <c r="N600" s="5" t="s">
        <v>167</v>
      </c>
      <c r="O600" s="5">
        <v>1117510</v>
      </c>
      <c r="P600" s="5" t="s">
        <v>668</v>
      </c>
      <c r="Q600" s="5" t="s">
        <v>668</v>
      </c>
      <c r="R600" s="6">
        <v>42836.567361111112</v>
      </c>
      <c r="S600" s="6">
        <v>42858.673611111109</v>
      </c>
      <c r="T600" s="6">
        <v>43588.409722222219</v>
      </c>
      <c r="U600" s="6">
        <v>42856.495138888888</v>
      </c>
      <c r="Y600" s="5" t="s">
        <v>5845</v>
      </c>
      <c r="AC600" s="5">
        <v>0</v>
      </c>
      <c r="AH600" s="5" t="s">
        <v>11135</v>
      </c>
      <c r="AJ600" s="5" t="s">
        <v>668</v>
      </c>
      <c r="BC600" s="5" t="s">
        <v>11156</v>
      </c>
      <c r="DE600" s="5" t="s">
        <v>9631</v>
      </c>
      <c r="EB600" s="5" t="s">
        <v>9058</v>
      </c>
      <c r="FM600" s="5" t="s">
        <v>11158</v>
      </c>
      <c r="FN600" s="5">
        <v>9.2233720368547697E+18</v>
      </c>
      <c r="FV600" s="5" t="s">
        <v>662</v>
      </c>
      <c r="GI600" s="5">
        <v>2</v>
      </c>
    </row>
    <row r="601" spans="1:212" s="5" customFormat="1" x14ac:dyDescent="0.2">
      <c r="A601" s="5" t="s">
        <v>11157</v>
      </c>
      <c r="B601" s="5" t="s">
        <v>11156</v>
      </c>
      <c r="C601" s="5">
        <v>172492</v>
      </c>
      <c r="E601" s="5" t="s">
        <v>166</v>
      </c>
      <c r="F601" s="5" t="s">
        <v>167</v>
      </c>
      <c r="G601" s="5" t="s">
        <v>168</v>
      </c>
      <c r="H601" s="5" t="s">
        <v>169</v>
      </c>
      <c r="I601" s="5" t="s">
        <v>170</v>
      </c>
      <c r="J601" s="5" t="s">
        <v>171</v>
      </c>
      <c r="M601" s="5" t="s">
        <v>172</v>
      </c>
      <c r="N601" s="5" t="s">
        <v>167</v>
      </c>
      <c r="O601" s="5">
        <v>1117510</v>
      </c>
      <c r="P601" s="5" t="s">
        <v>668</v>
      </c>
      <c r="Q601" s="5" t="s">
        <v>668</v>
      </c>
      <c r="R601" s="6">
        <v>42836.566666666666</v>
      </c>
      <c r="S601" s="6">
        <v>42858.673611111109</v>
      </c>
      <c r="T601" s="6">
        <v>43588.409722222219</v>
      </c>
      <c r="U601" s="6">
        <v>42856.495138888888</v>
      </c>
      <c r="Y601" s="5" t="s">
        <v>5845</v>
      </c>
      <c r="AC601" s="5">
        <v>0</v>
      </c>
      <c r="AH601" s="5" t="s">
        <v>11135</v>
      </c>
      <c r="AJ601" s="5" t="s">
        <v>668</v>
      </c>
      <c r="BC601" s="5" t="s">
        <v>11153</v>
      </c>
      <c r="DE601" s="5" t="s">
        <v>9631</v>
      </c>
      <c r="EB601" s="5" t="s">
        <v>9058</v>
      </c>
      <c r="FM601" s="5" t="s">
        <v>11155</v>
      </c>
      <c r="FN601" s="5">
        <v>9.2233720368547697E+18</v>
      </c>
      <c r="FV601" s="5" t="s">
        <v>662</v>
      </c>
      <c r="GI601" s="5">
        <v>2</v>
      </c>
    </row>
    <row r="602" spans="1:212" s="5" customFormat="1" x14ac:dyDescent="0.2">
      <c r="A602" s="5" t="s">
        <v>11154</v>
      </c>
      <c r="B602" s="5" t="s">
        <v>11153</v>
      </c>
      <c r="C602" s="5">
        <v>172491</v>
      </c>
      <c r="E602" s="5" t="s">
        <v>166</v>
      </c>
      <c r="F602" s="5" t="s">
        <v>167</v>
      </c>
      <c r="G602" s="5" t="s">
        <v>168</v>
      </c>
      <c r="H602" s="5" t="s">
        <v>169</v>
      </c>
      <c r="I602" s="5" t="s">
        <v>170</v>
      </c>
      <c r="J602" s="5" t="s">
        <v>171</v>
      </c>
      <c r="M602" s="5" t="s">
        <v>172</v>
      </c>
      <c r="N602" s="5" t="s">
        <v>167</v>
      </c>
      <c r="O602" s="5">
        <v>1117510</v>
      </c>
      <c r="P602" s="5" t="s">
        <v>668</v>
      </c>
      <c r="Q602" s="5" t="s">
        <v>668</v>
      </c>
      <c r="R602" s="6">
        <v>42836.566666666666</v>
      </c>
      <c r="S602" s="6">
        <v>42858.673611111109</v>
      </c>
      <c r="T602" s="6">
        <v>43588.409722222219</v>
      </c>
      <c r="U602" s="6">
        <v>42856.495138888888</v>
      </c>
      <c r="Y602" s="5" t="s">
        <v>5845</v>
      </c>
      <c r="AC602" s="5">
        <v>0</v>
      </c>
      <c r="AH602" s="5" t="s">
        <v>11135</v>
      </c>
      <c r="AJ602" s="5" t="s">
        <v>668</v>
      </c>
      <c r="BC602" s="5" t="s">
        <v>11150</v>
      </c>
      <c r="DE602" s="5" t="s">
        <v>9631</v>
      </c>
      <c r="EB602" s="5" t="s">
        <v>9058</v>
      </c>
      <c r="FM602" s="5" t="s">
        <v>11152</v>
      </c>
      <c r="FN602" s="5">
        <v>9.2233720368547697E+18</v>
      </c>
      <c r="FV602" s="5" t="s">
        <v>662</v>
      </c>
      <c r="GI602" s="5">
        <v>2</v>
      </c>
    </row>
    <row r="603" spans="1:212" s="5" customFormat="1" x14ac:dyDescent="0.2">
      <c r="A603" s="5" t="s">
        <v>11151</v>
      </c>
      <c r="B603" s="5" t="s">
        <v>11150</v>
      </c>
      <c r="C603" s="5">
        <v>172489</v>
      </c>
      <c r="E603" s="5" t="s">
        <v>166</v>
      </c>
      <c r="F603" s="5" t="s">
        <v>167</v>
      </c>
      <c r="G603" s="5" t="s">
        <v>168</v>
      </c>
      <c r="H603" s="5" t="s">
        <v>169</v>
      </c>
      <c r="I603" s="5" t="s">
        <v>170</v>
      </c>
      <c r="J603" s="5" t="s">
        <v>171</v>
      </c>
      <c r="M603" s="5" t="s">
        <v>172</v>
      </c>
      <c r="N603" s="5" t="s">
        <v>167</v>
      </c>
      <c r="O603" s="5">
        <v>1117510</v>
      </c>
      <c r="P603" s="5" t="s">
        <v>668</v>
      </c>
      <c r="Q603" s="5" t="s">
        <v>668</v>
      </c>
      <c r="R603" s="6">
        <v>42836.565972222219</v>
      </c>
      <c r="S603" s="6">
        <v>42858.673611111109</v>
      </c>
      <c r="T603" s="6">
        <v>43588.409722222219</v>
      </c>
      <c r="U603" s="6">
        <v>42856.495138888888</v>
      </c>
      <c r="Y603" s="5" t="s">
        <v>5845</v>
      </c>
      <c r="AC603" s="5">
        <v>0</v>
      </c>
      <c r="AH603" s="5" t="s">
        <v>11135</v>
      </c>
      <c r="AJ603" s="5" t="s">
        <v>668</v>
      </c>
      <c r="BC603" s="5" t="s">
        <v>11147</v>
      </c>
      <c r="DE603" s="5" t="s">
        <v>9631</v>
      </c>
      <c r="EB603" s="5" t="s">
        <v>9058</v>
      </c>
      <c r="FM603" s="5" t="s">
        <v>11149</v>
      </c>
      <c r="FN603" s="5">
        <v>9.2233720368547697E+18</v>
      </c>
      <c r="FV603" s="5" t="s">
        <v>662</v>
      </c>
      <c r="GI603" s="5">
        <v>2</v>
      </c>
    </row>
    <row r="604" spans="1:212" s="5" customFormat="1" x14ac:dyDescent="0.2">
      <c r="A604" s="5" t="s">
        <v>11148</v>
      </c>
      <c r="B604" s="5" t="s">
        <v>11147</v>
      </c>
      <c r="C604" s="5">
        <v>172488</v>
      </c>
      <c r="E604" s="5" t="s">
        <v>166</v>
      </c>
      <c r="F604" s="5" t="s">
        <v>167</v>
      </c>
      <c r="G604" s="5" t="s">
        <v>168</v>
      </c>
      <c r="H604" s="5" t="s">
        <v>169</v>
      </c>
      <c r="I604" s="5" t="s">
        <v>170</v>
      </c>
      <c r="J604" s="5" t="s">
        <v>171</v>
      </c>
      <c r="M604" s="5" t="s">
        <v>172</v>
      </c>
      <c r="N604" s="5" t="s">
        <v>167</v>
      </c>
      <c r="O604" s="5">
        <v>1117510</v>
      </c>
      <c r="P604" s="5" t="s">
        <v>668</v>
      </c>
      <c r="Q604" s="5" t="s">
        <v>668</v>
      </c>
      <c r="R604" s="6">
        <v>42836.565972222219</v>
      </c>
      <c r="S604" s="6">
        <v>42858.673611111109</v>
      </c>
      <c r="T604" s="6">
        <v>43588.409722222219</v>
      </c>
      <c r="U604" s="6">
        <v>42856.495138888888</v>
      </c>
      <c r="Y604" s="5" t="s">
        <v>5845</v>
      </c>
      <c r="AC604" s="5">
        <v>0</v>
      </c>
      <c r="AH604" s="5" t="s">
        <v>11135</v>
      </c>
      <c r="AJ604" s="5" t="s">
        <v>668</v>
      </c>
      <c r="BC604" s="5" t="s">
        <v>11144</v>
      </c>
      <c r="DE604" s="5" t="s">
        <v>9631</v>
      </c>
      <c r="EB604" s="5" t="s">
        <v>9058</v>
      </c>
      <c r="FM604" s="5" t="s">
        <v>11146</v>
      </c>
      <c r="FN604" s="5">
        <v>9.2233720368547697E+18</v>
      </c>
      <c r="FV604" s="5" t="s">
        <v>662</v>
      </c>
      <c r="GI604" s="5">
        <v>2</v>
      </c>
    </row>
    <row r="605" spans="1:212" s="5" customFormat="1" x14ac:dyDescent="0.2">
      <c r="A605" s="5" t="s">
        <v>11145</v>
      </c>
      <c r="B605" s="5" t="s">
        <v>11144</v>
      </c>
      <c r="C605" s="5">
        <v>172486</v>
      </c>
      <c r="E605" s="5" t="s">
        <v>166</v>
      </c>
      <c r="F605" s="5" t="s">
        <v>167</v>
      </c>
      <c r="G605" s="5" t="s">
        <v>168</v>
      </c>
      <c r="H605" s="5" t="s">
        <v>169</v>
      </c>
      <c r="I605" s="5" t="s">
        <v>170</v>
      </c>
      <c r="J605" s="5" t="s">
        <v>171</v>
      </c>
      <c r="M605" s="5" t="s">
        <v>172</v>
      </c>
      <c r="N605" s="5" t="s">
        <v>167</v>
      </c>
      <c r="O605" s="5">
        <v>1117510</v>
      </c>
      <c r="P605" s="5" t="s">
        <v>668</v>
      </c>
      <c r="Q605" s="5" t="s">
        <v>668</v>
      </c>
      <c r="R605" s="6">
        <v>42836.56527777778</v>
      </c>
      <c r="S605" s="6">
        <v>42858.607638888891</v>
      </c>
      <c r="T605" s="6">
        <v>43588.409722222219</v>
      </c>
      <c r="U605" s="6">
        <v>42858.607638888891</v>
      </c>
      <c r="Y605" s="5" t="s">
        <v>5845</v>
      </c>
      <c r="AC605" s="5">
        <v>0</v>
      </c>
      <c r="AH605" s="5" t="s">
        <v>11135</v>
      </c>
      <c r="AJ605" s="5">
        <v>1117510</v>
      </c>
      <c r="AK605" s="5" t="s">
        <v>668</v>
      </c>
      <c r="BC605" s="5" t="s">
        <v>11139</v>
      </c>
      <c r="BU605" s="5" t="s">
        <v>11143</v>
      </c>
      <c r="DE605" s="5" t="s">
        <v>9631</v>
      </c>
      <c r="EB605" s="5" t="s">
        <v>9058</v>
      </c>
      <c r="FM605" s="5" t="s">
        <v>11142</v>
      </c>
      <c r="FN605" s="5">
        <v>9.2233720368547697E+18</v>
      </c>
      <c r="FV605" s="5" t="s">
        <v>662</v>
      </c>
      <c r="FX605" s="5" t="s">
        <v>9056</v>
      </c>
      <c r="GI605" s="5">
        <v>2</v>
      </c>
      <c r="HC605" s="5" t="s">
        <v>11141</v>
      </c>
    </row>
    <row r="606" spans="1:212" s="5" customFormat="1" x14ac:dyDescent="0.2">
      <c r="A606" s="5" t="s">
        <v>11140</v>
      </c>
      <c r="B606" s="5" t="s">
        <v>11139</v>
      </c>
      <c r="C606" s="5">
        <v>172485</v>
      </c>
      <c r="E606" s="5" t="s">
        <v>166</v>
      </c>
      <c r="F606" s="5" t="s">
        <v>167</v>
      </c>
      <c r="G606" s="5" t="s">
        <v>168</v>
      </c>
      <c r="H606" s="5" t="s">
        <v>169</v>
      </c>
      <c r="I606" s="5" t="s">
        <v>170</v>
      </c>
      <c r="J606" s="5" t="s">
        <v>171</v>
      </c>
      <c r="M606" s="5" t="s">
        <v>172</v>
      </c>
      <c r="N606" s="5" t="s">
        <v>167</v>
      </c>
      <c r="O606" s="5">
        <v>1117510</v>
      </c>
      <c r="P606" s="5" t="s">
        <v>668</v>
      </c>
      <c r="Q606" s="5" t="s">
        <v>668</v>
      </c>
      <c r="R606" s="6">
        <v>42836.56527777778</v>
      </c>
      <c r="S606" s="6">
        <v>42858.673611111109</v>
      </c>
      <c r="T606" s="6">
        <v>43588.409722222219</v>
      </c>
      <c r="U606" s="6">
        <v>42856.495138888888</v>
      </c>
      <c r="Y606" s="5" t="s">
        <v>5845</v>
      </c>
      <c r="AC606" s="5">
        <v>0</v>
      </c>
      <c r="AH606" s="5" t="s">
        <v>11135</v>
      </c>
      <c r="AJ606" s="5" t="s">
        <v>668</v>
      </c>
      <c r="BC606" s="5" t="s">
        <v>11136</v>
      </c>
      <c r="DE606" s="5" t="s">
        <v>9631</v>
      </c>
      <c r="EB606" s="5" t="s">
        <v>9058</v>
      </c>
      <c r="FM606" s="5" t="s">
        <v>11138</v>
      </c>
      <c r="FN606" s="5">
        <v>9.2233720368547697E+18</v>
      </c>
      <c r="FV606" s="5" t="s">
        <v>662</v>
      </c>
      <c r="GI606" s="5">
        <v>2</v>
      </c>
    </row>
    <row r="607" spans="1:212" s="5" customFormat="1" x14ac:dyDescent="0.2">
      <c r="A607" s="5" t="s">
        <v>11137</v>
      </c>
      <c r="B607" s="5" t="s">
        <v>11136</v>
      </c>
      <c r="C607" s="5">
        <v>172446</v>
      </c>
      <c r="E607" s="5" t="s">
        <v>166</v>
      </c>
      <c r="F607" s="5" t="s">
        <v>167</v>
      </c>
      <c r="G607" s="5" t="s">
        <v>168</v>
      </c>
      <c r="H607" s="5" t="s">
        <v>169</v>
      </c>
      <c r="I607" s="5" t="s">
        <v>170</v>
      </c>
      <c r="J607" s="5" t="s">
        <v>171</v>
      </c>
      <c r="M607" s="5" t="s">
        <v>172</v>
      </c>
      <c r="N607" s="5" t="s">
        <v>167</v>
      </c>
      <c r="O607" s="5">
        <v>1117510</v>
      </c>
      <c r="P607" s="5" t="s">
        <v>668</v>
      </c>
      <c r="Q607" s="5" t="s">
        <v>668</v>
      </c>
      <c r="R607" s="6">
        <v>42836.469444444447</v>
      </c>
      <c r="S607" s="6">
        <v>42858.673611111109</v>
      </c>
      <c r="T607" s="6">
        <v>43588.409722222219</v>
      </c>
      <c r="U607" s="6">
        <v>42856.431944444441</v>
      </c>
      <c r="Y607" s="5" t="s">
        <v>5845</v>
      </c>
      <c r="AC607" s="5">
        <v>0</v>
      </c>
      <c r="AH607" s="5" t="s">
        <v>11135</v>
      </c>
      <c r="AJ607" s="5">
        <v>1117510</v>
      </c>
      <c r="AK607" s="5" t="s">
        <v>668</v>
      </c>
      <c r="DE607" s="5" t="s">
        <v>9631</v>
      </c>
      <c r="EB607" s="5" t="s">
        <v>9058</v>
      </c>
      <c r="FM607" s="5" t="s">
        <v>11134</v>
      </c>
      <c r="FN607" s="5">
        <v>9.2233720368547697E+18</v>
      </c>
      <c r="FV607" s="5" t="s">
        <v>662</v>
      </c>
      <c r="GI607" s="5">
        <v>2</v>
      </c>
      <c r="HC607" s="5" t="s">
        <v>11133</v>
      </c>
      <c r="HD607" s="5" t="s">
        <v>11132</v>
      </c>
    </row>
    <row r="608" spans="1:212" s="5" customFormat="1" x14ac:dyDescent="0.2">
      <c r="A608" s="5" t="s">
        <v>11131</v>
      </c>
      <c r="B608" s="5" t="s">
        <v>11130</v>
      </c>
      <c r="C608" s="5">
        <v>172421</v>
      </c>
      <c r="E608" s="5" t="s">
        <v>166</v>
      </c>
      <c r="F608" s="5" t="s">
        <v>167</v>
      </c>
      <c r="G608" s="5" t="s">
        <v>168</v>
      </c>
      <c r="H608" s="5" t="s">
        <v>169</v>
      </c>
      <c r="I608" s="5" t="s">
        <v>170</v>
      </c>
      <c r="J608" s="5" t="s">
        <v>171</v>
      </c>
      <c r="M608" s="5" t="s">
        <v>172</v>
      </c>
      <c r="N608" s="5" t="s">
        <v>167</v>
      </c>
      <c r="O608" s="5" t="s">
        <v>350</v>
      </c>
      <c r="P608" s="5">
        <v>1110204</v>
      </c>
      <c r="Q608" s="5">
        <v>1110204</v>
      </c>
      <c r="R608" s="6">
        <v>42836.404861111114</v>
      </c>
      <c r="S608" s="6">
        <v>42851.429166666669</v>
      </c>
      <c r="T608" s="6">
        <v>43588.409722222219</v>
      </c>
      <c r="U608" s="6">
        <v>42851.429166666669</v>
      </c>
      <c r="Y608" s="5" t="s">
        <v>5845</v>
      </c>
      <c r="Z608" s="5" t="s">
        <v>615</v>
      </c>
      <c r="AC608" s="5">
        <v>0</v>
      </c>
      <c r="AH608" s="5" t="s">
        <v>11129</v>
      </c>
      <c r="AJ608" s="5">
        <v>1110204</v>
      </c>
      <c r="AK608" s="5" t="s">
        <v>555</v>
      </c>
      <c r="CH608" s="5" t="s">
        <v>11128</v>
      </c>
      <c r="DE608" s="5" t="s">
        <v>9631</v>
      </c>
      <c r="EB608" s="5" t="s">
        <v>9058</v>
      </c>
      <c r="FM608" s="5" t="s">
        <v>11127</v>
      </c>
      <c r="FN608" s="5">
        <v>9.2233720368547697E+18</v>
      </c>
      <c r="FV608" s="5" t="s">
        <v>662</v>
      </c>
      <c r="FX608" s="5" t="s">
        <v>9056</v>
      </c>
      <c r="GI608" s="5">
        <v>2</v>
      </c>
      <c r="HC608" s="5" t="s">
        <v>11126</v>
      </c>
    </row>
    <row r="609" spans="1:212" s="5" customFormat="1" x14ac:dyDescent="0.2">
      <c r="A609" s="5" t="s">
        <v>11125</v>
      </c>
      <c r="B609" s="5" t="s">
        <v>11124</v>
      </c>
      <c r="C609" s="5">
        <v>172395</v>
      </c>
      <c r="E609" s="5" t="s">
        <v>166</v>
      </c>
      <c r="F609" s="5" t="s">
        <v>167</v>
      </c>
      <c r="G609" s="5" t="s">
        <v>168</v>
      </c>
      <c r="H609" s="5" t="s">
        <v>169</v>
      </c>
      <c r="I609" s="5" t="s">
        <v>170</v>
      </c>
      <c r="J609" s="5" t="s">
        <v>171</v>
      </c>
      <c r="M609" s="5" t="s">
        <v>172</v>
      </c>
      <c r="N609" s="5" t="s">
        <v>167</v>
      </c>
      <c r="O609" s="5" t="s">
        <v>350</v>
      </c>
      <c r="P609" s="5" t="s">
        <v>668</v>
      </c>
      <c r="Q609" s="5" t="s">
        <v>668</v>
      </c>
      <c r="R609" s="6">
        <v>42835.680555555555</v>
      </c>
      <c r="S609" s="6">
        <v>42849.428472222222</v>
      </c>
      <c r="T609" s="6">
        <v>43588.409722222219</v>
      </c>
      <c r="U609" s="6">
        <v>42849.428472222222</v>
      </c>
      <c r="Y609" s="5" t="s">
        <v>5845</v>
      </c>
      <c r="AC609" s="5">
        <v>0</v>
      </c>
      <c r="AH609" s="5" t="s">
        <v>11123</v>
      </c>
      <c r="AJ609" s="5" t="s">
        <v>668</v>
      </c>
      <c r="DE609" s="5" t="s">
        <v>9631</v>
      </c>
      <c r="EB609" s="5" t="s">
        <v>9234</v>
      </c>
      <c r="FM609" s="5" t="s">
        <v>11122</v>
      </c>
      <c r="FN609" s="5">
        <v>9.2233720368547697E+18</v>
      </c>
      <c r="FV609" s="5" t="s">
        <v>662</v>
      </c>
      <c r="FX609" s="5" t="s">
        <v>9056</v>
      </c>
      <c r="GI609" s="5">
        <v>5</v>
      </c>
    </row>
    <row r="610" spans="1:212" s="5" customFormat="1" x14ac:dyDescent="0.2">
      <c r="A610" s="5" t="s">
        <v>11121</v>
      </c>
      <c r="B610" s="5" t="s">
        <v>11120</v>
      </c>
      <c r="C610" s="5">
        <v>172371</v>
      </c>
      <c r="E610" s="5" t="s">
        <v>166</v>
      </c>
      <c r="F610" s="5" t="s">
        <v>553</v>
      </c>
      <c r="G610" s="5" t="s">
        <v>168</v>
      </c>
      <c r="H610" s="5" t="s">
        <v>169</v>
      </c>
      <c r="I610" s="5" t="s">
        <v>170</v>
      </c>
      <c r="J610" s="5" t="s">
        <v>171</v>
      </c>
      <c r="M610" s="5" t="s">
        <v>172</v>
      </c>
      <c r="P610" s="5" t="s">
        <v>555</v>
      </c>
      <c r="Q610" s="5" t="s">
        <v>555</v>
      </c>
      <c r="R610" s="6">
        <v>42835.597222222219</v>
      </c>
      <c r="S610" s="6">
        <v>43067.623611111114</v>
      </c>
      <c r="T610" s="6">
        <v>43588.409722222219</v>
      </c>
      <c r="Y610" s="5" t="s">
        <v>11119</v>
      </c>
      <c r="Z610" s="5" t="s">
        <v>1806</v>
      </c>
      <c r="AC610" s="5">
        <v>0</v>
      </c>
      <c r="AH610" s="5" t="s">
        <v>11118</v>
      </c>
      <c r="AJ610" s="5" t="s">
        <v>555</v>
      </c>
      <c r="DE610" s="5" t="s">
        <v>9631</v>
      </c>
      <c r="FM610" s="5" t="s">
        <v>11117</v>
      </c>
      <c r="FN610" s="5">
        <v>9.2233720368547697E+18</v>
      </c>
      <c r="FV610" s="5" t="s">
        <v>662</v>
      </c>
    </row>
    <row r="611" spans="1:212" s="5" customFormat="1" x14ac:dyDescent="0.2">
      <c r="A611" s="5" t="s">
        <v>11116</v>
      </c>
      <c r="B611" s="5" t="s">
        <v>11115</v>
      </c>
      <c r="C611" s="5">
        <v>172359</v>
      </c>
      <c r="E611" s="5" t="s">
        <v>166</v>
      </c>
      <c r="F611" s="5" t="s">
        <v>167</v>
      </c>
      <c r="G611" s="5" t="s">
        <v>168</v>
      </c>
      <c r="H611" s="5" t="s">
        <v>169</v>
      </c>
      <c r="I611" s="5" t="s">
        <v>170</v>
      </c>
      <c r="J611" s="5" t="s">
        <v>171</v>
      </c>
      <c r="M611" s="5" t="s">
        <v>172</v>
      </c>
      <c r="N611" s="5" t="s">
        <v>167</v>
      </c>
      <c r="O611" s="5" t="s">
        <v>184</v>
      </c>
      <c r="P611" s="5" t="s">
        <v>671</v>
      </c>
      <c r="Q611" s="5" t="s">
        <v>671</v>
      </c>
      <c r="R611" s="6">
        <v>42835.546527777777</v>
      </c>
      <c r="S611" s="6">
        <v>43549.525694444441</v>
      </c>
      <c r="T611" s="6">
        <v>43588.409722222219</v>
      </c>
      <c r="U611" s="6">
        <v>42844.504861111112</v>
      </c>
      <c r="Y611" s="5" t="s">
        <v>11114</v>
      </c>
      <c r="AC611" s="5">
        <v>0</v>
      </c>
      <c r="AH611" s="5" t="s">
        <v>11113</v>
      </c>
      <c r="DE611" s="5" t="s">
        <v>9631</v>
      </c>
      <c r="EB611" s="5" t="s">
        <v>9234</v>
      </c>
      <c r="FM611" s="5" t="s">
        <v>11112</v>
      </c>
      <c r="FN611" s="5">
        <v>9.2233720368547697E+18</v>
      </c>
      <c r="FV611" s="5" t="s">
        <v>662</v>
      </c>
      <c r="FX611" s="5" t="s">
        <v>9061</v>
      </c>
      <c r="GI611" s="5">
        <v>1</v>
      </c>
      <c r="GO611" s="5" t="s">
        <v>221</v>
      </c>
    </row>
    <row r="612" spans="1:212" s="5" customFormat="1" x14ac:dyDescent="0.2">
      <c r="A612" s="5" t="s">
        <v>11111</v>
      </c>
      <c r="B612" s="5" t="s">
        <v>11110</v>
      </c>
      <c r="C612" s="5">
        <v>172349</v>
      </c>
      <c r="E612" s="5" t="s">
        <v>166</v>
      </c>
      <c r="F612" s="5" t="s">
        <v>167</v>
      </c>
      <c r="G612" s="5" t="s">
        <v>168</v>
      </c>
      <c r="H612" s="5" t="s">
        <v>169</v>
      </c>
      <c r="I612" s="5" t="s">
        <v>170</v>
      </c>
      <c r="J612" s="5" t="s">
        <v>171</v>
      </c>
      <c r="M612" s="5" t="s">
        <v>172</v>
      </c>
      <c r="N612" s="5" t="s">
        <v>167</v>
      </c>
      <c r="O612" s="5" t="s">
        <v>614</v>
      </c>
      <c r="P612" s="5" t="s">
        <v>668</v>
      </c>
      <c r="Q612" s="5" t="s">
        <v>668</v>
      </c>
      <c r="R612" s="6">
        <v>42835.486111111109</v>
      </c>
      <c r="S612" s="6">
        <v>42838.710416666669</v>
      </c>
      <c r="T612" s="6">
        <v>43588.409722222219</v>
      </c>
      <c r="U612" s="6">
        <v>42838.710416666669</v>
      </c>
      <c r="Y612" s="5" t="s">
        <v>615</v>
      </c>
      <c r="AC612" s="5">
        <v>0</v>
      </c>
      <c r="AH612" s="5" t="s">
        <v>11109</v>
      </c>
      <c r="AJ612" s="5" t="s">
        <v>668</v>
      </c>
      <c r="DE612" s="5" t="s">
        <v>9631</v>
      </c>
      <c r="EB612" s="5" t="s">
        <v>9234</v>
      </c>
      <c r="FM612" s="5" t="s">
        <v>11108</v>
      </c>
      <c r="FN612" s="5">
        <v>9.2233720368547697E+18</v>
      </c>
      <c r="FV612" s="5" t="s">
        <v>662</v>
      </c>
      <c r="FX612" s="5" t="s">
        <v>9061</v>
      </c>
      <c r="GI612" s="5">
        <v>3</v>
      </c>
      <c r="GO612" s="5" t="s">
        <v>221</v>
      </c>
    </row>
    <row r="613" spans="1:212" s="5" customFormat="1" x14ac:dyDescent="0.2">
      <c r="A613" s="5" t="s">
        <v>11107</v>
      </c>
      <c r="B613" s="5" t="s">
        <v>11106</v>
      </c>
      <c r="C613" s="5">
        <v>172277</v>
      </c>
      <c r="E613" s="5" t="s">
        <v>166</v>
      </c>
      <c r="F613" s="5" t="s">
        <v>167</v>
      </c>
      <c r="G613" s="5" t="s">
        <v>168</v>
      </c>
      <c r="H613" s="5" t="s">
        <v>169</v>
      </c>
      <c r="I613" s="5" t="s">
        <v>170</v>
      </c>
      <c r="J613" s="5" t="s">
        <v>171</v>
      </c>
      <c r="M613" s="5" t="s">
        <v>172</v>
      </c>
      <c r="N613" s="5" t="s">
        <v>167</v>
      </c>
      <c r="O613" s="5" t="s">
        <v>350</v>
      </c>
      <c r="P613" s="5" t="s">
        <v>668</v>
      </c>
      <c r="Q613" s="5" t="s">
        <v>668</v>
      </c>
      <c r="R613" s="6">
        <v>42832.590277777781</v>
      </c>
      <c r="S613" s="6">
        <v>42843.42291666667</v>
      </c>
      <c r="T613" s="6">
        <v>43588.409722222219</v>
      </c>
      <c r="U613" s="6">
        <v>42843.42291666667</v>
      </c>
      <c r="Y613" s="5" t="s">
        <v>5845</v>
      </c>
      <c r="AC613" s="5">
        <v>0</v>
      </c>
      <c r="AH613" s="5" t="s">
        <v>11105</v>
      </c>
      <c r="AJ613" s="5" t="s">
        <v>668</v>
      </c>
      <c r="DE613" s="5" t="s">
        <v>9631</v>
      </c>
      <c r="EB613" s="5" t="s">
        <v>9234</v>
      </c>
      <c r="FM613" s="5" t="s">
        <v>11104</v>
      </c>
      <c r="FN613" s="5">
        <v>9.2233720368547697E+18</v>
      </c>
      <c r="FV613" s="5" t="s">
        <v>662</v>
      </c>
      <c r="FX613" s="5" t="s">
        <v>9061</v>
      </c>
      <c r="GI613" s="5">
        <v>3</v>
      </c>
      <c r="GO613" s="5" t="s">
        <v>221</v>
      </c>
    </row>
    <row r="614" spans="1:212" s="5" customFormat="1" x14ac:dyDescent="0.2">
      <c r="A614" s="5" t="s">
        <v>11103</v>
      </c>
      <c r="B614" s="5" t="s">
        <v>11102</v>
      </c>
      <c r="C614" s="5">
        <v>172258</v>
      </c>
      <c r="E614" s="5" t="s">
        <v>166</v>
      </c>
      <c r="F614" s="5" t="s">
        <v>167</v>
      </c>
      <c r="G614" s="5" t="s">
        <v>168</v>
      </c>
      <c r="H614" s="5" t="s">
        <v>169</v>
      </c>
      <c r="I614" s="5" t="s">
        <v>170</v>
      </c>
      <c r="J614" s="5" t="s">
        <v>171</v>
      </c>
      <c r="M614" s="5" t="s">
        <v>172</v>
      </c>
      <c r="N614" s="5" t="s">
        <v>167</v>
      </c>
      <c r="O614" s="5" t="s">
        <v>350</v>
      </c>
      <c r="P614" s="5">
        <v>1110204</v>
      </c>
      <c r="Q614" s="5">
        <v>1110204</v>
      </c>
      <c r="R614" s="6">
        <v>42832.504861111112</v>
      </c>
      <c r="S614" s="6">
        <v>42843.386111111111</v>
      </c>
      <c r="T614" s="6">
        <v>43588.409722222219</v>
      </c>
      <c r="U614" s="6">
        <v>42843.386111111111</v>
      </c>
      <c r="Y614" s="5" t="s">
        <v>615</v>
      </c>
      <c r="AC614" s="5">
        <v>0</v>
      </c>
      <c r="AH614" s="5" t="s">
        <v>11101</v>
      </c>
      <c r="AJ614" s="5">
        <v>1110204</v>
      </c>
      <c r="DE614" s="5" t="s">
        <v>9631</v>
      </c>
      <c r="EB614" s="5" t="s">
        <v>9234</v>
      </c>
      <c r="FM614" s="5" t="s">
        <v>11100</v>
      </c>
      <c r="FN614" s="5">
        <v>9.2233720368547697E+18</v>
      </c>
      <c r="FV614" s="5" t="s">
        <v>662</v>
      </c>
      <c r="FX614" s="5" t="s">
        <v>9061</v>
      </c>
      <c r="GI614" s="5">
        <v>3</v>
      </c>
      <c r="GO614" s="5" t="s">
        <v>221</v>
      </c>
    </row>
    <row r="615" spans="1:212" s="5" customFormat="1" x14ac:dyDescent="0.2">
      <c r="A615" s="5" t="s">
        <v>11099</v>
      </c>
      <c r="B615" s="5" t="s">
        <v>11098</v>
      </c>
      <c r="C615" s="5">
        <v>172235</v>
      </c>
      <c r="E615" s="5" t="s">
        <v>166</v>
      </c>
      <c r="F615" s="5" t="s">
        <v>167</v>
      </c>
      <c r="G615" s="5" t="s">
        <v>168</v>
      </c>
      <c r="H615" s="5" t="s">
        <v>169</v>
      </c>
      <c r="I615" s="5" t="s">
        <v>170</v>
      </c>
      <c r="J615" s="5" t="s">
        <v>171</v>
      </c>
      <c r="M615" s="5" t="s">
        <v>172</v>
      </c>
      <c r="N615" s="5" t="s">
        <v>167</v>
      </c>
      <c r="O615" s="5" t="s">
        <v>350</v>
      </c>
      <c r="P615" s="5" t="s">
        <v>555</v>
      </c>
      <c r="Q615" s="5" t="s">
        <v>555</v>
      </c>
      <c r="R615" s="6">
        <v>42832.425000000003</v>
      </c>
      <c r="S615" s="6">
        <v>42857.54583333333</v>
      </c>
      <c r="T615" s="6">
        <v>43588.409722222219</v>
      </c>
      <c r="U615" s="6">
        <v>42857.54583333333</v>
      </c>
      <c r="AC615" s="5">
        <v>0</v>
      </c>
      <c r="AH615" s="5" t="s">
        <v>11097</v>
      </c>
      <c r="AJ615" s="5" t="s">
        <v>555</v>
      </c>
      <c r="CH615" s="5" t="s">
        <v>11096</v>
      </c>
      <c r="DE615" s="5" t="s">
        <v>9631</v>
      </c>
      <c r="FM615" s="5" t="s">
        <v>11095</v>
      </c>
      <c r="FN615" s="5">
        <v>9.2233720368547697E+18</v>
      </c>
      <c r="FV615" s="5" t="s">
        <v>662</v>
      </c>
      <c r="FX615" s="5" t="s">
        <v>9056</v>
      </c>
    </row>
    <row r="616" spans="1:212" s="5" customFormat="1" x14ac:dyDescent="0.2">
      <c r="A616" s="5" t="s">
        <v>11094</v>
      </c>
      <c r="B616" s="5" t="s">
        <v>11093</v>
      </c>
      <c r="C616" s="5">
        <v>172231</v>
      </c>
      <c r="E616" s="5" t="s">
        <v>180</v>
      </c>
      <c r="F616" s="5" t="s">
        <v>167</v>
      </c>
      <c r="G616" s="5" t="s">
        <v>168</v>
      </c>
      <c r="H616" s="5" t="s">
        <v>169</v>
      </c>
      <c r="I616" s="5" t="s">
        <v>170</v>
      </c>
      <c r="J616" s="5" t="s">
        <v>171</v>
      </c>
      <c r="M616" s="5" t="s">
        <v>172</v>
      </c>
      <c r="N616" s="5" t="s">
        <v>167</v>
      </c>
      <c r="O616" s="5" t="s">
        <v>614</v>
      </c>
      <c r="P616" s="5" t="s">
        <v>671</v>
      </c>
      <c r="Q616" s="5" t="s">
        <v>671</v>
      </c>
      <c r="R616" s="6">
        <v>42832.409722222219</v>
      </c>
      <c r="S616" s="6">
        <v>42838.711111111108</v>
      </c>
      <c r="T616" s="6">
        <v>43588.409722222219</v>
      </c>
      <c r="U616" s="6">
        <v>42838.711111111108</v>
      </c>
      <c r="Y616" s="5" t="s">
        <v>615</v>
      </c>
      <c r="AC616" s="5">
        <v>0</v>
      </c>
      <c r="AH616" s="5" t="s">
        <v>11092</v>
      </c>
      <c r="DE616" s="5" t="s">
        <v>9631</v>
      </c>
      <c r="EB616" s="5" t="s">
        <v>9234</v>
      </c>
      <c r="FM616" s="5" t="s">
        <v>11091</v>
      </c>
      <c r="FN616" s="5">
        <v>9.2233720368547697E+18</v>
      </c>
      <c r="FV616" s="5" t="s">
        <v>662</v>
      </c>
      <c r="FX616" s="5" t="s">
        <v>9061</v>
      </c>
      <c r="GO616" s="5" t="s">
        <v>221</v>
      </c>
    </row>
    <row r="617" spans="1:212" s="5" customFormat="1" x14ac:dyDescent="0.2">
      <c r="A617" s="5" t="s">
        <v>11090</v>
      </c>
      <c r="B617" s="5" t="s">
        <v>11089</v>
      </c>
      <c r="C617" s="5">
        <v>172229</v>
      </c>
      <c r="E617" s="5" t="s">
        <v>166</v>
      </c>
      <c r="F617" s="5" t="s">
        <v>167</v>
      </c>
      <c r="G617" s="5" t="s">
        <v>168</v>
      </c>
      <c r="H617" s="5" t="s">
        <v>169</v>
      </c>
      <c r="I617" s="5" t="s">
        <v>170</v>
      </c>
      <c r="J617" s="5" t="s">
        <v>171</v>
      </c>
      <c r="M617" s="5" t="s">
        <v>172</v>
      </c>
      <c r="N617" s="5" t="s">
        <v>167</v>
      </c>
      <c r="O617" s="5" t="s">
        <v>184</v>
      </c>
      <c r="P617" s="5">
        <v>1110204</v>
      </c>
      <c r="Q617" s="5">
        <v>1110204</v>
      </c>
      <c r="R617" s="6">
        <v>42832.396527777775</v>
      </c>
      <c r="S617" s="6">
        <v>42835.602083333331</v>
      </c>
      <c r="T617" s="6">
        <v>43588.409722222219</v>
      </c>
      <c r="U617" s="6">
        <v>42835.602083333331</v>
      </c>
      <c r="Y617" s="5" t="s">
        <v>5845</v>
      </c>
      <c r="AC617" s="5">
        <v>0</v>
      </c>
      <c r="AH617" s="5" t="s">
        <v>11088</v>
      </c>
      <c r="AJ617" s="5">
        <v>1110204</v>
      </c>
      <c r="AK617" s="5" t="s">
        <v>184</v>
      </c>
      <c r="BC617" s="5" t="s">
        <v>10732</v>
      </c>
      <c r="CH617" s="5" t="s">
        <v>11088</v>
      </c>
      <c r="DE617" s="5" t="s">
        <v>9631</v>
      </c>
      <c r="EB617" s="5" t="s">
        <v>9234</v>
      </c>
      <c r="FM617" s="5" t="s">
        <v>11087</v>
      </c>
      <c r="FN617" s="5">
        <v>9.2233720368547697E+18</v>
      </c>
      <c r="FV617" s="5" t="s">
        <v>662</v>
      </c>
      <c r="FX617" s="5" t="s">
        <v>9061</v>
      </c>
      <c r="GI617" s="5">
        <v>1</v>
      </c>
      <c r="GO617" s="5" t="s">
        <v>221</v>
      </c>
      <c r="HC617" s="5" t="s">
        <v>11086</v>
      </c>
    </row>
    <row r="618" spans="1:212" s="5" customFormat="1" x14ac:dyDescent="0.2">
      <c r="A618" s="5" t="s">
        <v>11085</v>
      </c>
      <c r="B618" s="5" t="s">
        <v>11084</v>
      </c>
      <c r="C618" s="5">
        <v>172150</v>
      </c>
      <c r="E618" s="5" t="s">
        <v>166</v>
      </c>
      <c r="F618" s="5" t="s">
        <v>167</v>
      </c>
      <c r="G618" s="5" t="s">
        <v>168</v>
      </c>
      <c r="H618" s="5" t="s">
        <v>169</v>
      </c>
      <c r="I618" s="5" t="s">
        <v>170</v>
      </c>
      <c r="J618" s="5" t="s">
        <v>171</v>
      </c>
      <c r="M618" s="5" t="s">
        <v>172</v>
      </c>
      <c r="N618" s="5" t="s">
        <v>167</v>
      </c>
      <c r="O618" s="5" t="s">
        <v>350</v>
      </c>
      <c r="P618" s="5">
        <v>1110204</v>
      </c>
      <c r="Q618" s="5">
        <v>1110204</v>
      </c>
      <c r="R618" s="6">
        <v>42831.440972222219</v>
      </c>
      <c r="S618" s="6">
        <v>42832.390972222223</v>
      </c>
      <c r="T618" s="6">
        <v>43588.409722222219</v>
      </c>
      <c r="U618" s="6">
        <v>42832.390972222223</v>
      </c>
      <c r="Y618" s="5" t="s">
        <v>615</v>
      </c>
      <c r="AC618" s="5">
        <v>0</v>
      </c>
      <c r="AH618" s="5" t="s">
        <v>11083</v>
      </c>
      <c r="AJ618" s="5">
        <v>1110204</v>
      </c>
      <c r="AK618" s="5" t="s">
        <v>350</v>
      </c>
      <c r="CH618" s="5" t="s">
        <v>11082</v>
      </c>
      <c r="DE618" s="5" t="s">
        <v>9631</v>
      </c>
      <c r="EB618" s="5" t="s">
        <v>9234</v>
      </c>
      <c r="FM618" s="5" t="s">
        <v>11081</v>
      </c>
      <c r="FN618" s="5">
        <v>9.2233720368547697E+18</v>
      </c>
      <c r="FV618" s="5" t="s">
        <v>662</v>
      </c>
      <c r="FX618" s="5" t="s">
        <v>9061</v>
      </c>
      <c r="GO618" s="5" t="s">
        <v>221</v>
      </c>
      <c r="HC618" s="5" t="s">
        <v>11080</v>
      </c>
    </row>
    <row r="619" spans="1:212" s="5" customFormat="1" x14ac:dyDescent="0.2">
      <c r="A619" s="5" t="s">
        <v>11079</v>
      </c>
      <c r="B619" s="5" t="s">
        <v>10562</v>
      </c>
      <c r="C619" s="5">
        <v>172105</v>
      </c>
      <c r="E619" s="5" t="s">
        <v>166</v>
      </c>
      <c r="F619" s="5" t="s">
        <v>167</v>
      </c>
      <c r="G619" s="5" t="s">
        <v>168</v>
      </c>
      <c r="H619" s="5" t="s">
        <v>169</v>
      </c>
      <c r="I619" s="5" t="s">
        <v>170</v>
      </c>
      <c r="J619" s="5" t="s">
        <v>171</v>
      </c>
      <c r="M619" s="5" t="s">
        <v>172</v>
      </c>
      <c r="N619" s="5" t="s">
        <v>167</v>
      </c>
      <c r="P619" s="5" t="s">
        <v>668</v>
      </c>
      <c r="Q619" s="5" t="s">
        <v>668</v>
      </c>
      <c r="R619" s="6">
        <v>42830.647916666669</v>
      </c>
      <c r="S619" s="6">
        <v>42934.462500000001</v>
      </c>
      <c r="T619" s="6">
        <v>43588.409722222219</v>
      </c>
      <c r="U619" s="6">
        <v>42934.462500000001</v>
      </c>
      <c r="Y619" s="5" t="s">
        <v>1074</v>
      </c>
      <c r="Z619" s="5" t="s">
        <v>683</v>
      </c>
      <c r="AA619" s="5" t="s">
        <v>615</v>
      </c>
      <c r="AC619" s="5">
        <v>0</v>
      </c>
      <c r="AH619" s="5" t="s">
        <v>11078</v>
      </c>
      <c r="AJ619" s="5" t="s">
        <v>668</v>
      </c>
      <c r="DE619" s="5" t="s">
        <v>9631</v>
      </c>
      <c r="EB619" s="5" t="s">
        <v>10909</v>
      </c>
      <c r="FM619" s="5" t="s">
        <v>11077</v>
      </c>
      <c r="FN619" s="5">
        <v>9.2233720368547697E+18</v>
      </c>
      <c r="FV619" s="5" t="s">
        <v>662</v>
      </c>
      <c r="FX619" s="5" t="s">
        <v>10687</v>
      </c>
      <c r="GI619" s="5">
        <v>8</v>
      </c>
    </row>
    <row r="620" spans="1:212" s="5" customFormat="1" x14ac:dyDescent="0.2">
      <c r="A620" s="5" t="s">
        <v>11076</v>
      </c>
      <c r="B620" s="5" t="s">
        <v>10349</v>
      </c>
      <c r="C620" s="5">
        <v>172102</v>
      </c>
      <c r="E620" s="5" t="s">
        <v>166</v>
      </c>
      <c r="F620" s="5" t="s">
        <v>553</v>
      </c>
      <c r="G620" s="5" t="s">
        <v>168</v>
      </c>
      <c r="H620" s="5" t="s">
        <v>169</v>
      </c>
      <c r="I620" s="5" t="s">
        <v>170</v>
      </c>
      <c r="J620" s="5" t="s">
        <v>171</v>
      </c>
      <c r="M620" s="5" t="s">
        <v>172</v>
      </c>
      <c r="P620" s="5" t="s">
        <v>668</v>
      </c>
      <c r="Q620" s="5" t="s">
        <v>668</v>
      </c>
      <c r="R620" s="6">
        <v>42830.645833333336</v>
      </c>
      <c r="S620" s="6">
        <v>43318.563888888886</v>
      </c>
      <c r="T620" s="6">
        <v>43588.409722222219</v>
      </c>
      <c r="Y620" s="5" t="s">
        <v>615</v>
      </c>
      <c r="AC620" s="5">
        <v>0</v>
      </c>
      <c r="AH620" s="5" t="s">
        <v>11075</v>
      </c>
      <c r="AJ620" s="5" t="s">
        <v>668</v>
      </c>
      <c r="DE620" s="5" t="s">
        <v>9631</v>
      </c>
      <c r="EB620" s="5" t="s">
        <v>10086</v>
      </c>
      <c r="FM620" s="5" t="s">
        <v>11074</v>
      </c>
      <c r="FN620" s="5">
        <v>9.2233720368547697E+18</v>
      </c>
      <c r="FV620" s="5" t="s">
        <v>662</v>
      </c>
      <c r="GI620" s="5">
        <v>8</v>
      </c>
    </row>
    <row r="621" spans="1:212" s="5" customFormat="1" x14ac:dyDescent="0.2">
      <c r="A621" s="5" t="s">
        <v>11073</v>
      </c>
      <c r="B621" s="5" t="s">
        <v>11072</v>
      </c>
      <c r="C621" s="5">
        <v>171981</v>
      </c>
      <c r="E621" s="5" t="s">
        <v>166</v>
      </c>
      <c r="F621" s="5" t="s">
        <v>167</v>
      </c>
      <c r="G621" s="5" t="s">
        <v>168</v>
      </c>
      <c r="H621" s="5" t="s">
        <v>169</v>
      </c>
      <c r="I621" s="5" t="s">
        <v>170</v>
      </c>
      <c r="J621" s="5" t="s">
        <v>171</v>
      </c>
      <c r="M621" s="5" t="s">
        <v>172</v>
      </c>
      <c r="N621" s="5" t="s">
        <v>167</v>
      </c>
      <c r="O621" s="5" t="s">
        <v>614</v>
      </c>
      <c r="P621" s="5">
        <v>1110204</v>
      </c>
      <c r="Q621" s="5">
        <v>1110204</v>
      </c>
      <c r="R621" s="6">
        <v>42829.705555555556</v>
      </c>
      <c r="S621" s="6">
        <v>42836.377083333333</v>
      </c>
      <c r="T621" s="6">
        <v>43588.409722222219</v>
      </c>
      <c r="U621" s="6">
        <v>42836.377083333333</v>
      </c>
      <c r="Y621" s="5" t="s">
        <v>1806</v>
      </c>
      <c r="AC621" s="5">
        <v>0</v>
      </c>
      <c r="AH621" s="5" t="s">
        <v>11071</v>
      </c>
      <c r="AJ621" s="5">
        <v>1110204</v>
      </c>
      <c r="AK621" s="5" t="s">
        <v>614</v>
      </c>
      <c r="AZ621" s="5" t="s">
        <v>11027</v>
      </c>
      <c r="CH621" s="5" t="s">
        <v>11070</v>
      </c>
      <c r="DE621" s="5" t="s">
        <v>9631</v>
      </c>
      <c r="FM621" s="5" t="s">
        <v>11069</v>
      </c>
      <c r="FN621" s="5">
        <v>9.2233720368547697E+18</v>
      </c>
      <c r="FV621" s="5" t="s">
        <v>662</v>
      </c>
      <c r="FX621" s="5" t="s">
        <v>9061</v>
      </c>
      <c r="GI621" s="5">
        <v>1</v>
      </c>
      <c r="GO621" s="5" t="s">
        <v>221</v>
      </c>
      <c r="HC621" s="5" t="s">
        <v>11068</v>
      </c>
      <c r="HD621" s="5" t="s">
        <v>11067</v>
      </c>
    </row>
    <row r="622" spans="1:212" s="5" customFormat="1" x14ac:dyDescent="0.2">
      <c r="A622" s="5" t="s">
        <v>11066</v>
      </c>
      <c r="B622" s="5" t="s">
        <v>11065</v>
      </c>
      <c r="C622" s="5">
        <v>171956</v>
      </c>
      <c r="E622" s="5" t="s">
        <v>180</v>
      </c>
      <c r="F622" s="5" t="s">
        <v>167</v>
      </c>
      <c r="G622" s="5" t="s">
        <v>168</v>
      </c>
      <c r="H622" s="5" t="s">
        <v>169</v>
      </c>
      <c r="I622" s="5" t="s">
        <v>170</v>
      </c>
      <c r="J622" s="5" t="s">
        <v>171</v>
      </c>
      <c r="M622" s="5" t="s">
        <v>172</v>
      </c>
      <c r="N622" s="5" t="s">
        <v>167</v>
      </c>
      <c r="O622" s="5">
        <v>1116624</v>
      </c>
      <c r="P622" s="5">
        <v>1110204</v>
      </c>
      <c r="Q622" s="5">
        <v>1110204</v>
      </c>
      <c r="R622" s="6">
        <v>42829.597916666666</v>
      </c>
      <c r="S622" s="6">
        <v>42832.46597222222</v>
      </c>
      <c r="T622" s="6">
        <v>43588.409722222219</v>
      </c>
      <c r="U622" s="6">
        <v>42832.46597222222</v>
      </c>
      <c r="Y622" s="5" t="s">
        <v>615</v>
      </c>
      <c r="AC622" s="5">
        <v>0</v>
      </c>
      <c r="AJ622" s="5">
        <v>1110204</v>
      </c>
      <c r="AK622" s="5">
        <v>1116624</v>
      </c>
      <c r="BG622" s="5" t="s">
        <v>11059</v>
      </c>
      <c r="CH622" s="5" t="s">
        <v>11064</v>
      </c>
      <c r="DE622" s="5" t="s">
        <v>9631</v>
      </c>
      <c r="EB622" s="5" t="s">
        <v>9234</v>
      </c>
      <c r="FM622" s="5" t="s">
        <v>11063</v>
      </c>
      <c r="FN622" s="5">
        <v>9.2233720368547697E+18</v>
      </c>
      <c r="FV622" s="5" t="s">
        <v>3548</v>
      </c>
      <c r="FX622" s="5" t="s">
        <v>9511</v>
      </c>
      <c r="FY622" s="5" t="s">
        <v>9061</v>
      </c>
      <c r="GH622" s="5" t="s">
        <v>11062</v>
      </c>
      <c r="GI622" s="5">
        <v>1</v>
      </c>
      <c r="GO622" s="5" t="s">
        <v>221</v>
      </c>
      <c r="HC622" s="5" t="s">
        <v>11061</v>
      </c>
    </row>
    <row r="623" spans="1:212" s="5" customFormat="1" x14ac:dyDescent="0.2">
      <c r="A623" s="5" t="s">
        <v>11060</v>
      </c>
      <c r="B623" s="5" t="s">
        <v>11059</v>
      </c>
      <c r="C623" s="5">
        <v>171954</v>
      </c>
      <c r="E623" s="5" t="s">
        <v>180</v>
      </c>
      <c r="F623" s="5" t="s">
        <v>167</v>
      </c>
      <c r="G623" s="5" t="s">
        <v>168</v>
      </c>
      <c r="H623" s="5" t="s">
        <v>169</v>
      </c>
      <c r="I623" s="5" t="s">
        <v>170</v>
      </c>
      <c r="J623" s="5" t="s">
        <v>171</v>
      </c>
      <c r="M623" s="5" t="s">
        <v>172</v>
      </c>
      <c r="N623" s="5" t="s">
        <v>167</v>
      </c>
      <c r="O623" s="5">
        <v>1116624</v>
      </c>
      <c r="P623" s="5">
        <v>1110204</v>
      </c>
      <c r="Q623" s="5">
        <v>1110204</v>
      </c>
      <c r="R623" s="6">
        <v>42829.59652777778</v>
      </c>
      <c r="S623" s="6">
        <v>42832.46597222222</v>
      </c>
      <c r="T623" s="6">
        <v>43588.409722222219</v>
      </c>
      <c r="U623" s="6">
        <v>42832.46597222222</v>
      </c>
      <c r="Y623" s="5" t="s">
        <v>615</v>
      </c>
      <c r="AC623" s="5">
        <v>0</v>
      </c>
      <c r="AJ623" s="5">
        <v>1110204</v>
      </c>
      <c r="CH623" s="5" t="s">
        <v>11058</v>
      </c>
      <c r="DE623" s="5" t="s">
        <v>9631</v>
      </c>
      <c r="EB623" s="5" t="s">
        <v>9234</v>
      </c>
      <c r="FM623" s="5" t="s">
        <v>11057</v>
      </c>
      <c r="FN623" s="5">
        <v>9.2233720368547697E+18</v>
      </c>
      <c r="FV623" s="5" t="s">
        <v>3548</v>
      </c>
      <c r="FX623" s="5" t="s">
        <v>9511</v>
      </c>
      <c r="FY623" s="5" t="s">
        <v>9061</v>
      </c>
      <c r="GH623" s="5" t="s">
        <v>11056</v>
      </c>
      <c r="GI623" s="5">
        <v>1</v>
      </c>
      <c r="GO623" s="5" t="s">
        <v>221</v>
      </c>
    </row>
    <row r="624" spans="1:212" s="5" customFormat="1" x14ac:dyDescent="0.2">
      <c r="A624" s="5" t="s">
        <v>11055</v>
      </c>
      <c r="B624" s="5" t="s">
        <v>11054</v>
      </c>
      <c r="C624" s="5">
        <v>171950</v>
      </c>
      <c r="E624" s="5" t="s">
        <v>180</v>
      </c>
      <c r="F624" s="5" t="s">
        <v>167</v>
      </c>
      <c r="G624" s="5" t="s">
        <v>168</v>
      </c>
      <c r="H624" s="5" t="s">
        <v>169</v>
      </c>
      <c r="I624" s="5" t="s">
        <v>170</v>
      </c>
      <c r="J624" s="5" t="s">
        <v>171</v>
      </c>
      <c r="M624" s="5" t="s">
        <v>172</v>
      </c>
      <c r="N624" s="5" t="s">
        <v>167</v>
      </c>
      <c r="P624" s="5">
        <v>1110204</v>
      </c>
      <c r="Q624" s="5">
        <v>1110204</v>
      </c>
      <c r="R624" s="6">
        <v>42829.56527777778</v>
      </c>
      <c r="S624" s="6">
        <v>42835.51666666667</v>
      </c>
      <c r="T624" s="6">
        <v>43588.409722222219</v>
      </c>
      <c r="U624" s="6">
        <v>42830.436805555553</v>
      </c>
      <c r="W624" s="5" t="s">
        <v>9717</v>
      </c>
      <c r="Y624" s="5" t="s">
        <v>1074</v>
      </c>
      <c r="AC624" s="5">
        <v>0</v>
      </c>
      <c r="AH624" s="5" t="s">
        <v>11053</v>
      </c>
      <c r="AJ624" s="5">
        <v>1110204</v>
      </c>
      <c r="CH624" s="5" t="s">
        <v>11052</v>
      </c>
      <c r="DE624" s="5" t="s">
        <v>9631</v>
      </c>
      <c r="FM624" s="5" t="s">
        <v>11051</v>
      </c>
      <c r="FN624" s="5">
        <v>9.2233720368547697E+18</v>
      </c>
      <c r="FV624" s="5" t="s">
        <v>3548</v>
      </c>
      <c r="FX624" s="5" t="s">
        <v>9511</v>
      </c>
      <c r="GH624" s="5" t="s">
        <v>11050</v>
      </c>
    </row>
    <row r="625" spans="1:215" s="5" customFormat="1" x14ac:dyDescent="0.2">
      <c r="A625" s="5" t="s">
        <v>11049</v>
      </c>
      <c r="B625" s="5" t="s">
        <v>11048</v>
      </c>
      <c r="C625" s="5">
        <v>171949</v>
      </c>
      <c r="E625" s="5" t="s">
        <v>180</v>
      </c>
      <c r="F625" s="5" t="s">
        <v>167</v>
      </c>
      <c r="G625" s="5" t="s">
        <v>168</v>
      </c>
      <c r="H625" s="5" t="s">
        <v>169</v>
      </c>
      <c r="I625" s="5" t="s">
        <v>170</v>
      </c>
      <c r="J625" s="5" t="s">
        <v>171</v>
      </c>
      <c r="M625" s="5" t="s">
        <v>172</v>
      </c>
      <c r="N625" s="5" t="s">
        <v>167</v>
      </c>
      <c r="O625" s="5">
        <v>1110204</v>
      </c>
      <c r="P625" s="5" t="s">
        <v>10375</v>
      </c>
      <c r="Q625" s="5" t="s">
        <v>10375</v>
      </c>
      <c r="R625" s="6">
        <v>42829.55972222222</v>
      </c>
      <c r="S625" s="6">
        <v>42844.395833333336</v>
      </c>
      <c r="T625" s="6">
        <v>43588.409722222219</v>
      </c>
      <c r="U625" s="6">
        <v>42832.463888888888</v>
      </c>
      <c r="V625" s="5" t="s">
        <v>6668</v>
      </c>
      <c r="Y625" s="5" t="s">
        <v>615</v>
      </c>
      <c r="AC625" s="5">
        <v>0</v>
      </c>
      <c r="AH625" s="5" t="s">
        <v>11047</v>
      </c>
      <c r="AJ625" s="5" t="s">
        <v>10375</v>
      </c>
      <c r="CH625" s="5" t="s">
        <v>11046</v>
      </c>
      <c r="CP625" s="5" t="s">
        <v>217</v>
      </c>
      <c r="DE625" s="5" t="s">
        <v>9631</v>
      </c>
      <c r="DZ625" s="5" t="s">
        <v>219</v>
      </c>
      <c r="EB625" s="5" t="s">
        <v>9234</v>
      </c>
      <c r="FB625" s="5" t="s">
        <v>1963</v>
      </c>
      <c r="FM625" s="5" t="s">
        <v>11045</v>
      </c>
      <c r="FN625" s="5">
        <v>9.2233720368547697E+18</v>
      </c>
      <c r="FV625" s="5" t="s">
        <v>3548</v>
      </c>
      <c r="FX625" s="5" t="s">
        <v>9061</v>
      </c>
      <c r="GH625" s="5" t="s">
        <v>11044</v>
      </c>
      <c r="GI625" s="5">
        <v>1</v>
      </c>
    </row>
    <row r="626" spans="1:215" s="5" customFormat="1" x14ac:dyDescent="0.2">
      <c r="A626" s="5" t="s">
        <v>11043</v>
      </c>
      <c r="B626" s="5" t="s">
        <v>11042</v>
      </c>
      <c r="C626" s="5">
        <v>171906</v>
      </c>
      <c r="E626" s="5" t="s">
        <v>166</v>
      </c>
      <c r="F626" s="5" t="s">
        <v>167</v>
      </c>
      <c r="G626" s="5" t="s">
        <v>168</v>
      </c>
      <c r="H626" s="5" t="s">
        <v>169</v>
      </c>
      <c r="I626" s="5" t="s">
        <v>170</v>
      </c>
      <c r="J626" s="5" t="s">
        <v>171</v>
      </c>
      <c r="M626" s="5" t="s">
        <v>172</v>
      </c>
      <c r="N626" s="5" t="s">
        <v>167</v>
      </c>
      <c r="O626" s="5">
        <v>1110204</v>
      </c>
      <c r="P626" s="5" t="s">
        <v>10381</v>
      </c>
      <c r="Q626" s="5" t="s">
        <v>10381</v>
      </c>
      <c r="R626" s="6">
        <v>42829.47152777778</v>
      </c>
      <c r="S626" s="6">
        <v>42832.463194444441</v>
      </c>
      <c r="T626" s="6">
        <v>43588.409722222219</v>
      </c>
      <c r="U626" s="6">
        <v>42832.463194444441</v>
      </c>
      <c r="Y626" s="5" t="s">
        <v>5845</v>
      </c>
      <c r="Z626" s="5" t="s">
        <v>615</v>
      </c>
      <c r="AC626" s="5">
        <v>0</v>
      </c>
      <c r="AH626" s="5" t="s">
        <v>11041</v>
      </c>
      <c r="AJ626" s="5" t="s">
        <v>10381</v>
      </c>
      <c r="AZ626" s="5" t="s">
        <v>10683</v>
      </c>
      <c r="DE626" s="5" t="s">
        <v>9631</v>
      </c>
      <c r="EB626" s="5" t="s">
        <v>9234</v>
      </c>
      <c r="FM626" s="5" t="s">
        <v>11040</v>
      </c>
      <c r="FN626" s="5">
        <v>9.2233720368547697E+18</v>
      </c>
      <c r="FV626" s="5" t="s">
        <v>662</v>
      </c>
      <c r="FX626" s="5" t="s">
        <v>9061</v>
      </c>
      <c r="GI626" s="5">
        <v>2</v>
      </c>
      <c r="GO626" s="5" t="s">
        <v>221</v>
      </c>
    </row>
    <row r="627" spans="1:215" s="5" customFormat="1" x14ac:dyDescent="0.2">
      <c r="A627" s="5" t="s">
        <v>11039</v>
      </c>
      <c r="B627" s="5" t="s">
        <v>11038</v>
      </c>
      <c r="C627" s="5">
        <v>171789</v>
      </c>
      <c r="E627" s="5" t="s">
        <v>166</v>
      </c>
      <c r="F627" s="5" t="s">
        <v>167</v>
      </c>
      <c r="G627" s="5" t="s">
        <v>168</v>
      </c>
      <c r="H627" s="5" t="s">
        <v>169</v>
      </c>
      <c r="I627" s="5" t="s">
        <v>170</v>
      </c>
      <c r="J627" s="5" t="s">
        <v>171</v>
      </c>
      <c r="M627" s="5" t="s">
        <v>172</v>
      </c>
      <c r="N627" s="5" t="s">
        <v>167</v>
      </c>
      <c r="O627" s="5" t="s">
        <v>668</v>
      </c>
      <c r="P627" s="5" t="s">
        <v>350</v>
      </c>
      <c r="Q627" s="5" t="s">
        <v>350</v>
      </c>
      <c r="R627" s="6">
        <v>42828.540972222225</v>
      </c>
      <c r="S627" s="6">
        <v>42857.42291666667</v>
      </c>
      <c r="T627" s="6">
        <v>43588.409722222219</v>
      </c>
      <c r="U627" s="6">
        <v>42857.42291666667</v>
      </c>
      <c r="Y627" s="5" t="s">
        <v>615</v>
      </c>
      <c r="AC627" s="5">
        <v>0</v>
      </c>
      <c r="AH627" s="5" t="s">
        <v>11030</v>
      </c>
      <c r="AJ627" s="5">
        <v>1110204</v>
      </c>
      <c r="AK627" s="5" t="s">
        <v>350</v>
      </c>
      <c r="DE627" s="5" t="s">
        <v>9631</v>
      </c>
      <c r="EB627" s="5" t="s">
        <v>9058</v>
      </c>
      <c r="FM627" s="5" t="s">
        <v>11037</v>
      </c>
      <c r="FN627" s="5">
        <v>9.2233720368547697E+18</v>
      </c>
      <c r="FV627" s="5" t="s">
        <v>662</v>
      </c>
      <c r="FX627" s="5" t="s">
        <v>9061</v>
      </c>
      <c r="FY627" s="5" t="s">
        <v>9056</v>
      </c>
      <c r="GI627" s="5">
        <v>2</v>
      </c>
      <c r="GO627" s="5" t="s">
        <v>221</v>
      </c>
      <c r="HC627" s="5" t="s">
        <v>11036</v>
      </c>
    </row>
    <row r="628" spans="1:215" s="5" customFormat="1" x14ac:dyDescent="0.2">
      <c r="A628" s="5" t="s">
        <v>11035</v>
      </c>
      <c r="B628" s="5" t="s">
        <v>11034</v>
      </c>
      <c r="C628" s="5">
        <v>171787</v>
      </c>
      <c r="E628" s="5" t="s">
        <v>166</v>
      </c>
      <c r="F628" s="5" t="s">
        <v>167</v>
      </c>
      <c r="G628" s="5" t="s">
        <v>168</v>
      </c>
      <c r="H628" s="5" t="s">
        <v>169</v>
      </c>
      <c r="I628" s="5" t="s">
        <v>170</v>
      </c>
      <c r="J628" s="5" t="s">
        <v>171</v>
      </c>
      <c r="M628" s="5" t="s">
        <v>172</v>
      </c>
      <c r="N628" s="5" t="s">
        <v>167</v>
      </c>
      <c r="O628" s="5" t="s">
        <v>614</v>
      </c>
      <c r="P628" s="5" t="s">
        <v>350</v>
      </c>
      <c r="Q628" s="5" t="s">
        <v>350</v>
      </c>
      <c r="R628" s="6">
        <v>42828.540972222225</v>
      </c>
      <c r="S628" s="6">
        <v>42851.495138888888</v>
      </c>
      <c r="T628" s="6">
        <v>43588.409722222219</v>
      </c>
      <c r="U628" s="6">
        <v>42851.495138888888</v>
      </c>
      <c r="Y628" s="5" t="s">
        <v>1640</v>
      </c>
      <c r="AC628" s="5">
        <v>0</v>
      </c>
      <c r="AH628" s="5" t="s">
        <v>11030</v>
      </c>
      <c r="AJ628" s="5" t="s">
        <v>350</v>
      </c>
      <c r="DE628" s="5" t="s">
        <v>9631</v>
      </c>
      <c r="EB628" s="5" t="s">
        <v>9058</v>
      </c>
      <c r="FM628" s="5" t="s">
        <v>11033</v>
      </c>
      <c r="FN628" s="5">
        <v>9.2233720368547697E+18</v>
      </c>
      <c r="FV628" s="5" t="s">
        <v>662</v>
      </c>
      <c r="FX628" s="5" t="s">
        <v>9061</v>
      </c>
      <c r="FY628" s="5" t="s">
        <v>9056</v>
      </c>
      <c r="GI628" s="5">
        <v>2</v>
      </c>
      <c r="GO628" s="5" t="s">
        <v>221</v>
      </c>
    </row>
    <row r="629" spans="1:215" s="5" customFormat="1" x14ac:dyDescent="0.2">
      <c r="A629" s="5" t="s">
        <v>11032</v>
      </c>
      <c r="B629" s="5" t="s">
        <v>11031</v>
      </c>
      <c r="C629" s="5">
        <v>171786</v>
      </c>
      <c r="E629" s="5" t="s">
        <v>166</v>
      </c>
      <c r="F629" s="5" t="s">
        <v>167</v>
      </c>
      <c r="G629" s="5" t="s">
        <v>168</v>
      </c>
      <c r="H629" s="5" t="s">
        <v>169</v>
      </c>
      <c r="I629" s="5" t="s">
        <v>170</v>
      </c>
      <c r="J629" s="5" t="s">
        <v>171</v>
      </c>
      <c r="M629" s="5" t="s">
        <v>172</v>
      </c>
      <c r="N629" s="5" t="s">
        <v>167</v>
      </c>
      <c r="O629" s="5" t="s">
        <v>671</v>
      </c>
      <c r="P629" s="5" t="s">
        <v>350</v>
      </c>
      <c r="Q629" s="5" t="s">
        <v>350</v>
      </c>
      <c r="R629" s="6">
        <v>42828.540277777778</v>
      </c>
      <c r="S629" s="6">
        <v>42856.575694444444</v>
      </c>
      <c r="T629" s="6">
        <v>43588.409722222219</v>
      </c>
      <c r="U629" s="6">
        <v>42856.575694444444</v>
      </c>
      <c r="Y629" s="5" t="s">
        <v>5845</v>
      </c>
      <c r="AC629" s="5">
        <v>0</v>
      </c>
      <c r="AH629" s="5" t="s">
        <v>11030</v>
      </c>
      <c r="AJ629" s="5" t="s">
        <v>350</v>
      </c>
      <c r="DE629" s="5" t="s">
        <v>9631</v>
      </c>
      <c r="EB629" s="5" t="s">
        <v>9058</v>
      </c>
      <c r="FM629" s="5" t="s">
        <v>11029</v>
      </c>
      <c r="FN629" s="5">
        <v>9.2233720368547697E+18</v>
      </c>
      <c r="FV629" s="5" t="s">
        <v>662</v>
      </c>
      <c r="FX629" s="5" t="s">
        <v>9061</v>
      </c>
      <c r="FY629" s="5" t="s">
        <v>9056</v>
      </c>
      <c r="GI629" s="5">
        <v>1</v>
      </c>
      <c r="GO629" s="5" t="s">
        <v>221</v>
      </c>
    </row>
    <row r="630" spans="1:215" s="5" customFormat="1" x14ac:dyDescent="0.2">
      <c r="A630" s="5" t="s">
        <v>11028</v>
      </c>
      <c r="B630" s="5" t="s">
        <v>11027</v>
      </c>
      <c r="C630" s="5">
        <v>171709</v>
      </c>
      <c r="E630" s="5" t="s">
        <v>166</v>
      </c>
      <c r="F630" s="5" t="s">
        <v>167</v>
      </c>
      <c r="G630" s="5" t="s">
        <v>168</v>
      </c>
      <c r="H630" s="5" t="s">
        <v>169</v>
      </c>
      <c r="I630" s="5" t="s">
        <v>170</v>
      </c>
      <c r="J630" s="5" t="s">
        <v>171</v>
      </c>
      <c r="M630" s="5" t="s">
        <v>172</v>
      </c>
      <c r="N630" s="5" t="s">
        <v>167</v>
      </c>
      <c r="P630" s="5">
        <v>1113205</v>
      </c>
      <c r="Q630" s="5">
        <v>1113205</v>
      </c>
      <c r="R630" s="6">
        <v>42828.413888888892</v>
      </c>
      <c r="S630" s="6">
        <v>42838.397222222222</v>
      </c>
      <c r="T630" s="6">
        <v>43588.409722222219</v>
      </c>
      <c r="U630" s="6">
        <v>42838.397222222222</v>
      </c>
      <c r="AC630" s="5">
        <v>0</v>
      </c>
      <c r="AD630" s="5" t="s">
        <v>5059</v>
      </c>
      <c r="AH630" s="5" t="s">
        <v>11026</v>
      </c>
      <c r="AJ630" s="5">
        <v>1113205</v>
      </c>
      <c r="BU630" s="5" t="s">
        <v>11025</v>
      </c>
      <c r="CH630" s="5" t="s">
        <v>11024</v>
      </c>
      <c r="CS630" s="5" t="s">
        <v>4903</v>
      </c>
      <c r="DE630" s="5" t="s">
        <v>9631</v>
      </c>
      <c r="FM630" s="5" t="s">
        <v>11023</v>
      </c>
      <c r="FN630" s="5">
        <v>9.2233720368547697E+18</v>
      </c>
      <c r="FV630" s="5" t="s">
        <v>662</v>
      </c>
      <c r="HC630" s="5" t="s">
        <v>11022</v>
      </c>
    </row>
    <row r="631" spans="1:215" s="5" customFormat="1" x14ac:dyDescent="0.2">
      <c r="A631" s="5" t="s">
        <v>11021</v>
      </c>
      <c r="B631" s="5" t="s">
        <v>11020</v>
      </c>
      <c r="C631" s="5">
        <v>171707</v>
      </c>
      <c r="E631" s="5" t="s">
        <v>166</v>
      </c>
      <c r="F631" s="5" t="s">
        <v>167</v>
      </c>
      <c r="G631" s="5" t="s">
        <v>168</v>
      </c>
      <c r="H631" s="5" t="s">
        <v>169</v>
      </c>
      <c r="I631" s="5" t="s">
        <v>170</v>
      </c>
      <c r="J631" s="5" t="s">
        <v>171</v>
      </c>
      <c r="M631" s="5" t="s">
        <v>172</v>
      </c>
      <c r="N631" s="5" t="s">
        <v>167</v>
      </c>
      <c r="O631" s="5">
        <v>1117510</v>
      </c>
      <c r="P631" s="5" t="s">
        <v>668</v>
      </c>
      <c r="Q631" s="5" t="s">
        <v>668</v>
      </c>
      <c r="R631" s="6">
        <v>42828.402777777781</v>
      </c>
      <c r="S631" s="6">
        <v>42836.573611111111</v>
      </c>
      <c r="T631" s="6">
        <v>43588.409722222219</v>
      </c>
      <c r="U631" s="6">
        <v>42836.573611111111</v>
      </c>
      <c r="AC631" s="5">
        <v>0</v>
      </c>
      <c r="AH631" s="5" t="s">
        <v>11019</v>
      </c>
      <c r="AJ631" s="5">
        <v>1117510</v>
      </c>
      <c r="AK631" s="5" t="s">
        <v>668</v>
      </c>
      <c r="DE631" s="5" t="s">
        <v>9631</v>
      </c>
      <c r="EB631" s="5" t="s">
        <v>9234</v>
      </c>
      <c r="FM631" s="5" t="s">
        <v>11018</v>
      </c>
      <c r="FN631" s="5">
        <v>9.2233720368547697E+18</v>
      </c>
      <c r="FV631" s="5" t="s">
        <v>662</v>
      </c>
      <c r="FX631" s="5" t="s">
        <v>9511</v>
      </c>
      <c r="FY631" s="5" t="s">
        <v>9061</v>
      </c>
      <c r="GI631" s="5">
        <v>5</v>
      </c>
      <c r="GN631" s="5" t="s">
        <v>1638</v>
      </c>
      <c r="GO631" s="5" t="s">
        <v>241</v>
      </c>
      <c r="HC631" s="5" t="s">
        <v>11017</v>
      </c>
      <c r="HD631" s="5" t="s">
        <v>11016</v>
      </c>
      <c r="HE631" s="5" t="s">
        <v>11015</v>
      </c>
      <c r="HF631" s="5" t="s">
        <v>11014</v>
      </c>
    </row>
    <row r="632" spans="1:215" s="5" customFormat="1" x14ac:dyDescent="0.2">
      <c r="A632" s="5" t="s">
        <v>11013</v>
      </c>
      <c r="B632" s="5" t="s">
        <v>11012</v>
      </c>
      <c r="C632" s="5">
        <v>171684</v>
      </c>
      <c r="E632" s="5" t="s">
        <v>166</v>
      </c>
      <c r="F632" s="5" t="s">
        <v>167</v>
      </c>
      <c r="G632" s="5" t="s">
        <v>168</v>
      </c>
      <c r="H632" s="5" t="s">
        <v>169</v>
      </c>
      <c r="I632" s="5" t="s">
        <v>170</v>
      </c>
      <c r="J632" s="5" t="s">
        <v>171</v>
      </c>
      <c r="M632" s="5" t="s">
        <v>172</v>
      </c>
      <c r="N632" s="5" t="s">
        <v>167</v>
      </c>
      <c r="O632" s="5" t="s">
        <v>671</v>
      </c>
      <c r="P632" s="5">
        <v>1110204</v>
      </c>
      <c r="Q632" s="5">
        <v>1110204</v>
      </c>
      <c r="R632" s="6">
        <v>42825.708333333336</v>
      </c>
      <c r="S632" s="6">
        <v>42863.500694444447</v>
      </c>
      <c r="T632" s="6">
        <v>43588.409722222219</v>
      </c>
      <c r="U632" s="6">
        <v>42863.500694444447</v>
      </c>
      <c r="Y632" s="5" t="s">
        <v>615</v>
      </c>
      <c r="AC632" s="5">
        <v>0</v>
      </c>
      <c r="AH632" s="5" t="s">
        <v>11011</v>
      </c>
      <c r="AJ632" s="5">
        <v>1110204</v>
      </c>
      <c r="CH632" s="5" t="s">
        <v>11010</v>
      </c>
      <c r="DE632" s="5" t="s">
        <v>9631</v>
      </c>
      <c r="EB632" s="5" t="s">
        <v>9058</v>
      </c>
      <c r="FM632" s="5" t="s">
        <v>11009</v>
      </c>
      <c r="FN632" s="5">
        <v>9.2233720368547697E+18</v>
      </c>
      <c r="FV632" s="5" t="s">
        <v>662</v>
      </c>
      <c r="FX632" s="5" t="s">
        <v>9741</v>
      </c>
      <c r="GI632" s="5">
        <v>2</v>
      </c>
    </row>
    <row r="633" spans="1:215" s="5" customFormat="1" x14ac:dyDescent="0.2">
      <c r="A633" s="5" t="s">
        <v>11008</v>
      </c>
      <c r="B633" s="5" t="s">
        <v>11007</v>
      </c>
      <c r="C633" s="5">
        <v>171666</v>
      </c>
      <c r="E633" s="5" t="s">
        <v>166</v>
      </c>
      <c r="F633" s="5" t="s">
        <v>167</v>
      </c>
      <c r="G633" s="5" t="s">
        <v>168</v>
      </c>
      <c r="H633" s="5" t="s">
        <v>169</v>
      </c>
      <c r="I633" s="5" t="s">
        <v>170</v>
      </c>
      <c r="J633" s="5" t="s">
        <v>171</v>
      </c>
      <c r="M633" s="5" t="s">
        <v>172</v>
      </c>
      <c r="N633" s="5" t="s">
        <v>167</v>
      </c>
      <c r="O633" s="5" t="s">
        <v>184</v>
      </c>
      <c r="P633" s="5">
        <v>1113205</v>
      </c>
      <c r="Q633" s="5">
        <v>1113205</v>
      </c>
      <c r="R633" s="6">
        <v>42825.533333333333</v>
      </c>
      <c r="S633" s="6">
        <v>43201.517361111109</v>
      </c>
      <c r="T633" s="6">
        <v>43588.409722222219</v>
      </c>
      <c r="U633" s="6">
        <v>42893.493055555555</v>
      </c>
      <c r="W633" s="5" t="s">
        <v>11006</v>
      </c>
      <c r="Y633" s="5" t="s">
        <v>615</v>
      </c>
      <c r="AC633" s="5">
        <v>0</v>
      </c>
      <c r="AD633" s="5" t="s">
        <v>5059</v>
      </c>
      <c r="AH633" s="5" t="s">
        <v>11005</v>
      </c>
      <c r="AJ633" s="5">
        <v>1110204</v>
      </c>
      <c r="AK633" s="5">
        <v>1113205</v>
      </c>
      <c r="AL633" s="5" t="s">
        <v>555</v>
      </c>
      <c r="BU633" s="5" t="s">
        <v>11004</v>
      </c>
      <c r="CH633" s="5" t="s">
        <v>11003</v>
      </c>
      <c r="DE633" s="5" t="s">
        <v>9631</v>
      </c>
      <c r="FM633" s="5" t="s">
        <v>11002</v>
      </c>
      <c r="FN633" s="5">
        <v>9.2233720368547697E+18</v>
      </c>
      <c r="FV633" s="5" t="s">
        <v>662</v>
      </c>
      <c r="FX633" s="5" t="s">
        <v>9750</v>
      </c>
      <c r="GI633" s="5">
        <v>1</v>
      </c>
      <c r="HC633" s="5" t="s">
        <v>11001</v>
      </c>
      <c r="HD633" s="5" t="s">
        <v>11000</v>
      </c>
      <c r="HE633" s="5" t="s">
        <v>10999</v>
      </c>
      <c r="HF633" s="5" t="s">
        <v>10998</v>
      </c>
    </row>
    <row r="634" spans="1:215" s="5" customFormat="1" x14ac:dyDescent="0.2">
      <c r="A634" s="5" t="s">
        <v>10997</v>
      </c>
      <c r="B634" s="5" t="s">
        <v>10996</v>
      </c>
      <c r="C634" s="5">
        <v>171662</v>
      </c>
      <c r="E634" s="5" t="s">
        <v>166</v>
      </c>
      <c r="F634" s="5" t="s">
        <v>167</v>
      </c>
      <c r="G634" s="5" t="s">
        <v>168</v>
      </c>
      <c r="H634" s="5" t="s">
        <v>169</v>
      </c>
      <c r="I634" s="5" t="s">
        <v>170</v>
      </c>
      <c r="J634" s="5" t="s">
        <v>171</v>
      </c>
      <c r="M634" s="5" t="s">
        <v>172</v>
      </c>
      <c r="N634" s="5" t="s">
        <v>167</v>
      </c>
      <c r="O634" s="5" t="s">
        <v>184</v>
      </c>
      <c r="P634" s="5" t="s">
        <v>10059</v>
      </c>
      <c r="Q634" s="5" t="s">
        <v>10059</v>
      </c>
      <c r="R634" s="6">
        <v>42825.513194444444</v>
      </c>
      <c r="S634" s="6">
        <v>42828.665277777778</v>
      </c>
      <c r="T634" s="6">
        <v>43588.409722222219</v>
      </c>
      <c r="U634" s="6">
        <v>42828.665277777778</v>
      </c>
      <c r="AC634" s="5">
        <v>0</v>
      </c>
      <c r="AH634" s="5" t="s">
        <v>10995</v>
      </c>
      <c r="AJ634" s="5" t="s">
        <v>10059</v>
      </c>
      <c r="CH634" s="5" t="s">
        <v>10994</v>
      </c>
      <c r="DE634" s="5" t="s">
        <v>9631</v>
      </c>
      <c r="FM634" s="5" t="s">
        <v>10993</v>
      </c>
      <c r="FN634" s="5">
        <v>9.2233720368547697E+18</v>
      </c>
      <c r="FV634" s="5" t="s">
        <v>662</v>
      </c>
      <c r="FX634" s="5" t="s">
        <v>9511</v>
      </c>
      <c r="GI634" s="5">
        <v>1</v>
      </c>
    </row>
    <row r="635" spans="1:215" s="5" customFormat="1" x14ac:dyDescent="0.2">
      <c r="A635" s="5" t="s">
        <v>10992</v>
      </c>
      <c r="B635" s="5" t="s">
        <v>10991</v>
      </c>
      <c r="C635" s="5">
        <v>171658</v>
      </c>
      <c r="E635" s="5" t="s">
        <v>166</v>
      </c>
      <c r="F635" s="5" t="s">
        <v>167</v>
      </c>
      <c r="G635" s="5" t="s">
        <v>168</v>
      </c>
      <c r="H635" s="5" t="s">
        <v>169</v>
      </c>
      <c r="I635" s="5" t="s">
        <v>170</v>
      </c>
      <c r="J635" s="5" t="s">
        <v>171</v>
      </c>
      <c r="M635" s="5" t="s">
        <v>172</v>
      </c>
      <c r="N635" s="5" t="s">
        <v>167</v>
      </c>
      <c r="O635" s="5" t="s">
        <v>215</v>
      </c>
      <c r="P635" s="5">
        <v>1110204</v>
      </c>
      <c r="Q635" s="5">
        <v>1110204</v>
      </c>
      <c r="R635" s="6">
        <v>42825.492361111108</v>
      </c>
      <c r="S635" s="6">
        <v>42843.386111111111</v>
      </c>
      <c r="T635" s="6">
        <v>43588.409722222219</v>
      </c>
      <c r="U635" s="6">
        <v>42843.386111111111</v>
      </c>
      <c r="Y635" s="5" t="s">
        <v>9104</v>
      </c>
      <c r="AC635" s="5">
        <v>0</v>
      </c>
      <c r="AH635" s="5" t="s">
        <v>10990</v>
      </c>
      <c r="AJ635" s="5">
        <v>1110204</v>
      </c>
      <c r="AK635" s="5" t="s">
        <v>184</v>
      </c>
      <c r="AL635" s="5" t="s">
        <v>215</v>
      </c>
      <c r="CH635" s="5" t="s">
        <v>10989</v>
      </c>
      <c r="DE635" s="5" t="s">
        <v>9631</v>
      </c>
      <c r="EB635" s="5" t="s">
        <v>9058</v>
      </c>
      <c r="FM635" s="5" t="s">
        <v>10988</v>
      </c>
      <c r="FN635" s="5">
        <v>9.2233720368547697E+18</v>
      </c>
      <c r="FV635" s="5" t="s">
        <v>662</v>
      </c>
      <c r="FX635" s="5" t="s">
        <v>9061</v>
      </c>
      <c r="GI635" s="5">
        <v>3</v>
      </c>
      <c r="GO635" s="5" t="s">
        <v>221</v>
      </c>
      <c r="HC635" s="5" t="s">
        <v>10987</v>
      </c>
      <c r="HD635" s="5" t="s">
        <v>10986</v>
      </c>
    </row>
    <row r="636" spans="1:215" s="5" customFormat="1" x14ac:dyDescent="0.2">
      <c r="A636" s="5" t="s">
        <v>10985</v>
      </c>
      <c r="B636" s="5" t="s">
        <v>10984</v>
      </c>
      <c r="C636" s="5">
        <v>171657</v>
      </c>
      <c r="E636" s="5" t="s">
        <v>166</v>
      </c>
      <c r="F636" s="5" t="s">
        <v>167</v>
      </c>
      <c r="G636" s="5" t="s">
        <v>168</v>
      </c>
      <c r="H636" s="5" t="s">
        <v>169</v>
      </c>
      <c r="I636" s="5" t="s">
        <v>170</v>
      </c>
      <c r="J636" s="5" t="s">
        <v>171</v>
      </c>
      <c r="M636" s="5" t="s">
        <v>172</v>
      </c>
      <c r="N636" s="5" t="s">
        <v>167</v>
      </c>
      <c r="O636" s="5" t="s">
        <v>668</v>
      </c>
      <c r="P636" s="5">
        <v>1110204</v>
      </c>
      <c r="Q636" s="5">
        <v>1110204</v>
      </c>
      <c r="R636" s="6">
        <v>42825.488888888889</v>
      </c>
      <c r="S636" s="6">
        <v>42872.631249999999</v>
      </c>
      <c r="T636" s="6">
        <v>43588.409722222219</v>
      </c>
      <c r="U636" s="6">
        <v>42872.631249999999</v>
      </c>
      <c r="Y636" s="5" t="s">
        <v>1074</v>
      </c>
      <c r="Z636" s="5" t="s">
        <v>676</v>
      </c>
      <c r="AC636" s="5">
        <v>0</v>
      </c>
      <c r="AJ636" s="5">
        <v>1110204</v>
      </c>
      <c r="AK636" s="5" t="s">
        <v>668</v>
      </c>
      <c r="CH636" s="5" t="s">
        <v>10983</v>
      </c>
      <c r="DE636" s="5" t="s">
        <v>9631</v>
      </c>
      <c r="EB636" s="5" t="s">
        <v>9058</v>
      </c>
      <c r="FM636" s="5" t="s">
        <v>10982</v>
      </c>
      <c r="FN636" s="5">
        <v>9.2233720368547697E+18</v>
      </c>
      <c r="FV636" s="5" t="s">
        <v>662</v>
      </c>
      <c r="FX636" s="5" t="s">
        <v>9741</v>
      </c>
      <c r="GI636" s="5">
        <v>1</v>
      </c>
      <c r="HC636" s="5" t="s">
        <v>10981</v>
      </c>
      <c r="HD636" s="5" t="s">
        <v>10980</v>
      </c>
    </row>
    <row r="637" spans="1:215" s="5" customFormat="1" x14ac:dyDescent="0.2">
      <c r="A637" s="5" t="s">
        <v>10979</v>
      </c>
      <c r="B637" s="5" t="s">
        <v>10978</v>
      </c>
      <c r="C637" s="5">
        <v>171572</v>
      </c>
      <c r="E637" s="5" t="s">
        <v>166</v>
      </c>
      <c r="F637" s="5" t="s">
        <v>167</v>
      </c>
      <c r="G637" s="5" t="s">
        <v>168</v>
      </c>
      <c r="H637" s="5" t="s">
        <v>169</v>
      </c>
      <c r="I637" s="5" t="s">
        <v>170</v>
      </c>
      <c r="J637" s="5" t="s">
        <v>171</v>
      </c>
      <c r="M637" s="5" t="s">
        <v>172</v>
      </c>
      <c r="N637" s="5" t="s">
        <v>167</v>
      </c>
      <c r="O637" s="5" t="s">
        <v>668</v>
      </c>
      <c r="P637" s="5">
        <v>1110204</v>
      </c>
      <c r="Q637" s="5">
        <v>1110204</v>
      </c>
      <c r="R637" s="6">
        <v>42824.576388888891</v>
      </c>
      <c r="S637" s="6">
        <v>42872.638194444444</v>
      </c>
      <c r="T637" s="6">
        <v>43588.409722222219</v>
      </c>
      <c r="U637" s="6">
        <v>42872.638194444444</v>
      </c>
      <c r="Y637" s="5" t="s">
        <v>410</v>
      </c>
      <c r="AC637" s="5">
        <v>0</v>
      </c>
      <c r="AH637" s="5" t="s">
        <v>10977</v>
      </c>
      <c r="AJ637" s="5">
        <v>1110204</v>
      </c>
      <c r="AK637" s="5" t="s">
        <v>171</v>
      </c>
      <c r="AL637" s="5" t="s">
        <v>206</v>
      </c>
      <c r="AM637" s="5" t="s">
        <v>668</v>
      </c>
      <c r="BU637" s="5" t="s">
        <v>10976</v>
      </c>
      <c r="CH637" s="5" t="s">
        <v>10975</v>
      </c>
      <c r="DE637" s="5" t="s">
        <v>9631</v>
      </c>
      <c r="EB637" s="5" t="s">
        <v>9058</v>
      </c>
      <c r="FM637" s="5" t="s">
        <v>10974</v>
      </c>
      <c r="FN637" s="5">
        <v>9.2233720368547697E+18</v>
      </c>
      <c r="FV637" s="5" t="s">
        <v>662</v>
      </c>
      <c r="FX637" s="5" t="s">
        <v>9741</v>
      </c>
      <c r="GI637" s="5">
        <v>1</v>
      </c>
      <c r="HC637" s="5" t="s">
        <v>10973</v>
      </c>
      <c r="HD637" s="5" t="s">
        <v>10972</v>
      </c>
      <c r="HE637" s="5" t="s">
        <v>10971</v>
      </c>
      <c r="HF637" s="5" t="s">
        <v>10970</v>
      </c>
      <c r="HG637" s="5" t="s">
        <v>10969</v>
      </c>
    </row>
    <row r="638" spans="1:215" s="5" customFormat="1" x14ac:dyDescent="0.2">
      <c r="A638" s="5" t="s">
        <v>10968</v>
      </c>
      <c r="B638" s="5" t="s">
        <v>10967</v>
      </c>
      <c r="C638" s="5">
        <v>171529</v>
      </c>
      <c r="E638" s="5" t="s">
        <v>166</v>
      </c>
      <c r="F638" s="5" t="s">
        <v>167</v>
      </c>
      <c r="G638" s="5" t="s">
        <v>168</v>
      </c>
      <c r="H638" s="5" t="s">
        <v>169</v>
      </c>
      <c r="I638" s="5" t="s">
        <v>170</v>
      </c>
      <c r="J638" s="5" t="s">
        <v>171</v>
      </c>
      <c r="M638" s="5" t="s">
        <v>172</v>
      </c>
      <c r="N638" s="5" t="s">
        <v>167</v>
      </c>
      <c r="O638" s="5" t="s">
        <v>184</v>
      </c>
      <c r="P638" s="5" t="s">
        <v>555</v>
      </c>
      <c r="Q638" s="5" t="s">
        <v>555</v>
      </c>
      <c r="R638" s="6">
        <v>42824.455555555556</v>
      </c>
      <c r="S638" s="6">
        <v>42850.543055555558</v>
      </c>
      <c r="T638" s="6">
        <v>43588.409722222219</v>
      </c>
      <c r="U638" s="6">
        <v>42850.543055555558</v>
      </c>
      <c r="Y638" s="5" t="s">
        <v>615</v>
      </c>
      <c r="AC638" s="5">
        <v>0</v>
      </c>
      <c r="AH638" s="5" t="s">
        <v>10966</v>
      </c>
      <c r="AJ638" s="5" t="s">
        <v>555</v>
      </c>
      <c r="AK638" s="5" t="s">
        <v>10381</v>
      </c>
      <c r="BG638" s="5" t="s">
        <v>10965</v>
      </c>
      <c r="DE638" s="5" t="s">
        <v>9631</v>
      </c>
      <c r="FM638" s="5" t="s">
        <v>10964</v>
      </c>
      <c r="FN638" s="5">
        <v>9.2233720368547697E+18</v>
      </c>
      <c r="FV638" s="5" t="s">
        <v>662</v>
      </c>
      <c r="FX638" s="5" t="s">
        <v>9056</v>
      </c>
      <c r="GI638" s="5">
        <v>3</v>
      </c>
    </row>
    <row r="639" spans="1:215" s="5" customFormat="1" x14ac:dyDescent="0.2">
      <c r="A639" s="5" t="s">
        <v>10963</v>
      </c>
      <c r="B639" s="5" t="s">
        <v>10962</v>
      </c>
      <c r="C639" s="5">
        <v>171528</v>
      </c>
      <c r="E639" s="5" t="s">
        <v>180</v>
      </c>
      <c r="F639" s="5" t="s">
        <v>167</v>
      </c>
      <c r="G639" s="5" t="s">
        <v>168</v>
      </c>
      <c r="H639" s="5" t="s">
        <v>169</v>
      </c>
      <c r="I639" s="5" t="s">
        <v>170</v>
      </c>
      <c r="J639" s="5" t="s">
        <v>171</v>
      </c>
      <c r="M639" s="5" t="s">
        <v>172</v>
      </c>
      <c r="N639" s="5" t="s">
        <v>167</v>
      </c>
      <c r="P639" s="5">
        <v>1109751</v>
      </c>
      <c r="Q639" s="5">
        <v>1109751</v>
      </c>
      <c r="R639" s="6">
        <v>42824.451388888891</v>
      </c>
      <c r="S639" s="6">
        <v>42842.431944444441</v>
      </c>
      <c r="T639" s="6">
        <v>43588.409722222219</v>
      </c>
      <c r="U639" s="6">
        <v>42842.431944444441</v>
      </c>
      <c r="Y639" s="5" t="s">
        <v>1074</v>
      </c>
      <c r="AC639" s="5">
        <v>0</v>
      </c>
      <c r="AH639" s="5" t="s">
        <v>10961</v>
      </c>
      <c r="AJ639" s="5">
        <v>1109751</v>
      </c>
      <c r="AK639" s="5" t="s">
        <v>181</v>
      </c>
      <c r="BU639" s="5" t="s">
        <v>10960</v>
      </c>
      <c r="DE639" s="5" t="s">
        <v>9631</v>
      </c>
      <c r="FM639" s="5" t="s">
        <v>10959</v>
      </c>
      <c r="FN639" s="5">
        <v>9.2233720368547697E+18</v>
      </c>
      <c r="FV639" s="5" t="s">
        <v>662</v>
      </c>
      <c r="GH639" s="5" t="s">
        <v>10958</v>
      </c>
      <c r="HC639" s="5" t="s">
        <v>10957</v>
      </c>
    </row>
    <row r="640" spans="1:215" s="5" customFormat="1" x14ac:dyDescent="0.2">
      <c r="A640" s="5" t="s">
        <v>10956</v>
      </c>
      <c r="B640" s="5" t="s">
        <v>10955</v>
      </c>
      <c r="C640" s="5">
        <v>171513</v>
      </c>
      <c r="E640" s="5" t="s">
        <v>166</v>
      </c>
      <c r="F640" s="5" t="s">
        <v>167</v>
      </c>
      <c r="G640" s="5" t="s">
        <v>168</v>
      </c>
      <c r="H640" s="5" t="s">
        <v>169</v>
      </c>
      <c r="I640" s="5" t="s">
        <v>170</v>
      </c>
      <c r="J640" s="5" t="s">
        <v>171</v>
      </c>
      <c r="M640" s="5" t="s">
        <v>172</v>
      </c>
      <c r="N640" s="5" t="s">
        <v>167</v>
      </c>
      <c r="O640" s="5" t="s">
        <v>184</v>
      </c>
      <c r="P640" s="5" t="s">
        <v>171</v>
      </c>
      <c r="Q640" s="5" t="s">
        <v>171</v>
      </c>
      <c r="R640" s="6">
        <v>42823.947222222225</v>
      </c>
      <c r="S640" s="6">
        <v>42857.690972222219</v>
      </c>
      <c r="T640" s="6">
        <v>43588.409722222219</v>
      </c>
      <c r="U640" s="6">
        <v>42857.690972222219</v>
      </c>
      <c r="Y640" s="5" t="s">
        <v>615</v>
      </c>
      <c r="AC640" s="5">
        <v>0</v>
      </c>
      <c r="AH640" s="5" t="s">
        <v>10954</v>
      </c>
      <c r="AJ640" s="5" t="s">
        <v>171</v>
      </c>
      <c r="CH640" s="5" t="s">
        <v>10953</v>
      </c>
      <c r="DE640" s="5" t="s">
        <v>9631</v>
      </c>
      <c r="EB640" s="5" t="s">
        <v>9058</v>
      </c>
      <c r="FM640" s="5" t="s">
        <v>10952</v>
      </c>
      <c r="FN640" s="5">
        <v>9.2233720368547697E+18</v>
      </c>
      <c r="FV640" s="5" t="s">
        <v>662</v>
      </c>
      <c r="FX640" s="5" t="s">
        <v>9056</v>
      </c>
      <c r="GI640" s="5">
        <v>1</v>
      </c>
    </row>
    <row r="641" spans="1:217" s="5" customFormat="1" x14ac:dyDescent="0.2">
      <c r="A641" s="5" t="s">
        <v>10951</v>
      </c>
      <c r="B641" s="5" t="s">
        <v>10950</v>
      </c>
      <c r="C641" s="5">
        <v>171514</v>
      </c>
      <c r="E641" s="5" t="s">
        <v>166</v>
      </c>
      <c r="F641" s="5" t="s">
        <v>553</v>
      </c>
      <c r="G641" s="5" t="s">
        <v>168</v>
      </c>
      <c r="H641" s="5" t="s">
        <v>169</v>
      </c>
      <c r="I641" s="5" t="s">
        <v>170</v>
      </c>
      <c r="J641" s="5" t="s">
        <v>171</v>
      </c>
      <c r="M641" s="5" t="s">
        <v>172</v>
      </c>
      <c r="P641" s="5" t="s">
        <v>171</v>
      </c>
      <c r="Q641" s="5" t="s">
        <v>171</v>
      </c>
      <c r="R641" s="6">
        <v>42823.947222222225</v>
      </c>
      <c r="S641" s="6">
        <v>43328.349305555559</v>
      </c>
      <c r="T641" s="6">
        <v>43588.409722222219</v>
      </c>
      <c r="Y641" s="5" t="s">
        <v>615</v>
      </c>
      <c r="AC641" s="5">
        <v>0</v>
      </c>
      <c r="AH641" s="5" t="s">
        <v>10949</v>
      </c>
      <c r="AJ641" s="5" t="s">
        <v>171</v>
      </c>
      <c r="DE641" s="5" t="s">
        <v>9631</v>
      </c>
      <c r="EB641" s="5" t="s">
        <v>10086</v>
      </c>
      <c r="FM641" s="5" t="s">
        <v>10948</v>
      </c>
      <c r="FN641" s="5">
        <v>9.2233720368547697E+18</v>
      </c>
      <c r="FV641" s="5" t="s">
        <v>662</v>
      </c>
    </row>
    <row r="642" spans="1:217" s="5" customFormat="1" x14ac:dyDescent="0.2">
      <c r="A642" s="5" t="s">
        <v>10947</v>
      </c>
      <c r="B642" s="5" t="s">
        <v>10767</v>
      </c>
      <c r="C642" s="5">
        <v>171510</v>
      </c>
      <c r="E642" s="5" t="s">
        <v>166</v>
      </c>
      <c r="F642" s="5" t="s">
        <v>167</v>
      </c>
      <c r="G642" s="5" t="s">
        <v>168</v>
      </c>
      <c r="H642" s="5" t="s">
        <v>169</v>
      </c>
      <c r="I642" s="5" t="s">
        <v>170</v>
      </c>
      <c r="J642" s="5" t="s">
        <v>171</v>
      </c>
      <c r="M642" s="5" t="s">
        <v>172</v>
      </c>
      <c r="N642" s="5" t="s">
        <v>167</v>
      </c>
      <c r="O642" s="5" t="s">
        <v>614</v>
      </c>
      <c r="P642" s="5" t="s">
        <v>171</v>
      </c>
      <c r="Q642" s="5" t="s">
        <v>171</v>
      </c>
      <c r="R642" s="6">
        <v>42823.947222222225</v>
      </c>
      <c r="S642" s="6">
        <v>42844.47152777778</v>
      </c>
      <c r="T642" s="6">
        <v>43588.409722222219</v>
      </c>
      <c r="U642" s="6">
        <v>42844.47152777778</v>
      </c>
      <c r="Y642" s="5" t="s">
        <v>1074</v>
      </c>
      <c r="Z642" s="5" t="s">
        <v>5845</v>
      </c>
      <c r="AC642" s="5">
        <v>0</v>
      </c>
      <c r="AJ642" s="5">
        <v>1110204</v>
      </c>
      <c r="AK642" s="5" t="s">
        <v>555</v>
      </c>
      <c r="AL642" s="5" t="s">
        <v>171</v>
      </c>
      <c r="AM642" s="5" t="s">
        <v>350</v>
      </c>
      <c r="DE642" s="5" t="s">
        <v>9631</v>
      </c>
      <c r="EB642" s="5" t="s">
        <v>9058</v>
      </c>
      <c r="FM642" s="5" t="s">
        <v>10946</v>
      </c>
      <c r="FN642" s="5">
        <v>9.2233720368547697E+18</v>
      </c>
      <c r="FV642" s="5" t="s">
        <v>662</v>
      </c>
      <c r="FX642" s="5" t="s">
        <v>9061</v>
      </c>
      <c r="GI642" s="5">
        <v>3</v>
      </c>
      <c r="GO642" s="5" t="s">
        <v>221</v>
      </c>
      <c r="HC642" s="5" t="s">
        <v>10945</v>
      </c>
      <c r="HD642" s="5" t="s">
        <v>10944</v>
      </c>
      <c r="HE642" s="5" t="s">
        <v>10943</v>
      </c>
      <c r="HF642" s="5" t="s">
        <v>10942</v>
      </c>
      <c r="HG642" s="5" t="s">
        <v>10941</v>
      </c>
      <c r="HH642" s="5" t="s">
        <v>10940</v>
      </c>
      <c r="HI642" s="5" t="s">
        <v>10939</v>
      </c>
    </row>
    <row r="643" spans="1:217" s="5" customFormat="1" x14ac:dyDescent="0.2">
      <c r="A643" s="5" t="s">
        <v>10938</v>
      </c>
      <c r="B643" s="5" t="s">
        <v>10937</v>
      </c>
      <c r="C643" s="5">
        <v>171511</v>
      </c>
      <c r="E643" s="5" t="s">
        <v>166</v>
      </c>
      <c r="F643" s="5" t="s">
        <v>167</v>
      </c>
      <c r="G643" s="5" t="s">
        <v>168</v>
      </c>
      <c r="H643" s="5" t="s">
        <v>169</v>
      </c>
      <c r="I643" s="5" t="s">
        <v>170</v>
      </c>
      <c r="J643" s="5" t="s">
        <v>171</v>
      </c>
      <c r="M643" s="5" t="s">
        <v>172</v>
      </c>
      <c r="N643" s="5" t="s">
        <v>167</v>
      </c>
      <c r="O643" s="5" t="s">
        <v>668</v>
      </c>
      <c r="P643" s="5" t="s">
        <v>171</v>
      </c>
      <c r="Q643" s="5" t="s">
        <v>171</v>
      </c>
      <c r="R643" s="6">
        <v>42823.947222222225</v>
      </c>
      <c r="S643" s="6">
        <v>42849.418749999997</v>
      </c>
      <c r="T643" s="6">
        <v>43588.409722222219</v>
      </c>
      <c r="U643" s="6">
        <v>42849.418749999997</v>
      </c>
      <c r="Y643" s="5" t="s">
        <v>1074</v>
      </c>
      <c r="AC643" s="5">
        <v>0</v>
      </c>
      <c r="AJ643" s="5">
        <v>1110204</v>
      </c>
      <c r="AK643" s="5" t="s">
        <v>185</v>
      </c>
      <c r="AL643" s="5" t="s">
        <v>171</v>
      </c>
      <c r="DE643" s="5" t="s">
        <v>9631</v>
      </c>
      <c r="EB643" s="5" t="s">
        <v>9058</v>
      </c>
      <c r="FM643" s="5" t="s">
        <v>10936</v>
      </c>
      <c r="FN643" s="5">
        <v>9.2233720368547697E+18</v>
      </c>
      <c r="FV643" s="5" t="s">
        <v>662</v>
      </c>
      <c r="FX643" s="5" t="s">
        <v>9061</v>
      </c>
      <c r="FY643" s="5" t="s">
        <v>9056</v>
      </c>
      <c r="GI643" s="5">
        <v>2</v>
      </c>
      <c r="GO643" s="5" t="s">
        <v>221</v>
      </c>
      <c r="HC643" s="5" t="s">
        <v>10935</v>
      </c>
      <c r="HD643" s="5" t="s">
        <v>10934</v>
      </c>
      <c r="HE643" s="5" t="s">
        <v>10933</v>
      </c>
      <c r="HF643" s="5" t="s">
        <v>10932</v>
      </c>
    </row>
    <row r="644" spans="1:217" s="5" customFormat="1" x14ac:dyDescent="0.2">
      <c r="A644" s="5" t="s">
        <v>10931</v>
      </c>
      <c r="B644" s="5" t="s">
        <v>10930</v>
      </c>
      <c r="C644" s="5">
        <v>171508</v>
      </c>
      <c r="E644" s="5" t="s">
        <v>166</v>
      </c>
      <c r="F644" s="5" t="s">
        <v>167</v>
      </c>
      <c r="G644" s="5" t="s">
        <v>168</v>
      </c>
      <c r="H644" s="5" t="s">
        <v>169</v>
      </c>
      <c r="I644" s="5" t="s">
        <v>170</v>
      </c>
      <c r="J644" s="5" t="s">
        <v>171</v>
      </c>
      <c r="M644" s="5" t="s">
        <v>172</v>
      </c>
      <c r="N644" s="5" t="s">
        <v>167</v>
      </c>
      <c r="O644" s="5" t="s">
        <v>350</v>
      </c>
      <c r="P644" s="5" t="s">
        <v>171</v>
      </c>
      <c r="Q644" s="5" t="s">
        <v>171</v>
      </c>
      <c r="R644" s="6">
        <v>42823.947222222225</v>
      </c>
      <c r="S644" s="6">
        <v>42830.684027777781</v>
      </c>
      <c r="T644" s="6">
        <v>43588.409722222219</v>
      </c>
      <c r="U644" s="6">
        <v>42830.684027777781</v>
      </c>
      <c r="Y644" s="5" t="s">
        <v>7268</v>
      </c>
      <c r="AC644" s="5">
        <v>0</v>
      </c>
      <c r="AJ644" s="5" t="s">
        <v>171</v>
      </c>
      <c r="DE644" s="5" t="s">
        <v>9631</v>
      </c>
      <c r="EB644" s="5" t="s">
        <v>9058</v>
      </c>
      <c r="FM644" s="5" t="s">
        <v>10929</v>
      </c>
      <c r="FN644" s="5">
        <v>9.2233720368547697E+18</v>
      </c>
      <c r="FV644" s="5" t="s">
        <v>662</v>
      </c>
      <c r="FX644" s="5" t="s">
        <v>9061</v>
      </c>
      <c r="GI644" s="5">
        <v>1</v>
      </c>
    </row>
    <row r="645" spans="1:217" s="5" customFormat="1" x14ac:dyDescent="0.2">
      <c r="A645" s="5" t="s">
        <v>10928</v>
      </c>
      <c r="B645" s="5" t="s">
        <v>10927</v>
      </c>
      <c r="C645" s="5">
        <v>171503</v>
      </c>
      <c r="E645" s="5" t="s">
        <v>166</v>
      </c>
      <c r="F645" s="5" t="s">
        <v>167</v>
      </c>
      <c r="G645" s="5" t="s">
        <v>168</v>
      </c>
      <c r="H645" s="5" t="s">
        <v>169</v>
      </c>
      <c r="I645" s="5" t="s">
        <v>170</v>
      </c>
      <c r="J645" s="5" t="s">
        <v>171</v>
      </c>
      <c r="M645" s="5" t="s">
        <v>172</v>
      </c>
      <c r="N645" s="5" t="s">
        <v>167</v>
      </c>
      <c r="O645" s="5" t="s">
        <v>215</v>
      </c>
      <c r="P645" s="5" t="s">
        <v>171</v>
      </c>
      <c r="Q645" s="5" t="s">
        <v>171</v>
      </c>
      <c r="R645" s="6">
        <v>42823.947222222225</v>
      </c>
      <c r="S645" s="6">
        <v>42856.38958333333</v>
      </c>
      <c r="T645" s="6">
        <v>43588.409722222219</v>
      </c>
      <c r="U645" s="6">
        <v>42856.38958333333</v>
      </c>
      <c r="Y645" s="5" t="s">
        <v>9104</v>
      </c>
      <c r="AC645" s="5">
        <v>0</v>
      </c>
      <c r="AH645" s="5" t="s">
        <v>10926</v>
      </c>
      <c r="AJ645" s="5">
        <v>1110204</v>
      </c>
      <c r="AK645" s="5" t="s">
        <v>184</v>
      </c>
      <c r="AL645" s="5" t="s">
        <v>215</v>
      </c>
      <c r="AM645" s="5" t="s">
        <v>171</v>
      </c>
      <c r="DE645" s="5" t="s">
        <v>9631</v>
      </c>
      <c r="EB645" s="5" t="s">
        <v>9058</v>
      </c>
      <c r="FM645" s="5" t="s">
        <v>10925</v>
      </c>
      <c r="FN645" s="5">
        <v>9.2233720368547697E+18</v>
      </c>
      <c r="FV645" s="5" t="s">
        <v>662</v>
      </c>
      <c r="FX645" s="5" t="s">
        <v>9056</v>
      </c>
      <c r="GI645" s="5">
        <v>2</v>
      </c>
      <c r="HC645" s="5" t="s">
        <v>10924</v>
      </c>
      <c r="HD645" s="5" t="s">
        <v>10923</v>
      </c>
      <c r="HE645" s="5" t="s">
        <v>10922</v>
      </c>
    </row>
    <row r="646" spans="1:217" s="5" customFormat="1" x14ac:dyDescent="0.2">
      <c r="A646" s="5" t="s">
        <v>10921</v>
      </c>
      <c r="B646" s="5" t="s">
        <v>10920</v>
      </c>
      <c r="C646" s="5">
        <v>171504</v>
      </c>
      <c r="E646" s="5" t="s">
        <v>166</v>
      </c>
      <c r="F646" s="5" t="s">
        <v>167</v>
      </c>
      <c r="G646" s="5" t="s">
        <v>168</v>
      </c>
      <c r="H646" s="5" t="s">
        <v>169</v>
      </c>
      <c r="I646" s="5" t="s">
        <v>170</v>
      </c>
      <c r="J646" s="5" t="s">
        <v>171</v>
      </c>
      <c r="M646" s="5" t="s">
        <v>172</v>
      </c>
      <c r="N646" s="5" t="s">
        <v>167</v>
      </c>
      <c r="O646" s="5" t="s">
        <v>184</v>
      </c>
      <c r="P646" s="5" t="s">
        <v>171</v>
      </c>
      <c r="Q646" s="5" t="s">
        <v>171</v>
      </c>
      <c r="R646" s="6">
        <v>42823.947222222225</v>
      </c>
      <c r="S646" s="6">
        <v>42843.616666666669</v>
      </c>
      <c r="T646" s="6">
        <v>43588.409722222219</v>
      </c>
      <c r="U646" s="6">
        <v>42843.616666666669</v>
      </c>
      <c r="Y646" s="5" t="s">
        <v>9104</v>
      </c>
      <c r="AC646" s="5">
        <v>0</v>
      </c>
      <c r="AJ646" s="5">
        <v>1110204</v>
      </c>
      <c r="AK646" s="5" t="s">
        <v>184</v>
      </c>
      <c r="AL646" s="5" t="s">
        <v>215</v>
      </c>
      <c r="AM646" s="5" t="s">
        <v>171</v>
      </c>
      <c r="DE646" s="5" t="s">
        <v>9631</v>
      </c>
      <c r="EB646" s="5" t="s">
        <v>9058</v>
      </c>
      <c r="FM646" s="5" t="s">
        <v>10919</v>
      </c>
      <c r="FN646" s="5">
        <v>9.2233720368547697E+18</v>
      </c>
      <c r="FV646" s="5" t="s">
        <v>662</v>
      </c>
      <c r="FX646" s="5" t="s">
        <v>9061</v>
      </c>
      <c r="GI646" s="5">
        <v>2</v>
      </c>
      <c r="HC646" s="5" t="s">
        <v>10918</v>
      </c>
      <c r="HD646" s="5" t="s">
        <v>10917</v>
      </c>
      <c r="HE646" s="5" t="s">
        <v>10916</v>
      </c>
      <c r="HF646" s="5" t="s">
        <v>10915</v>
      </c>
      <c r="HG646" s="5" t="s">
        <v>10914</v>
      </c>
    </row>
    <row r="647" spans="1:217" s="5" customFormat="1" x14ac:dyDescent="0.2">
      <c r="A647" s="5" t="s">
        <v>10913</v>
      </c>
      <c r="B647" s="5" t="s">
        <v>10912</v>
      </c>
      <c r="C647" s="5">
        <v>171500</v>
      </c>
      <c r="E647" s="5" t="s">
        <v>166</v>
      </c>
      <c r="F647" s="5" t="s">
        <v>167</v>
      </c>
      <c r="G647" s="5" t="s">
        <v>168</v>
      </c>
      <c r="H647" s="5" t="s">
        <v>169</v>
      </c>
      <c r="I647" s="5" t="s">
        <v>170</v>
      </c>
      <c r="J647" s="5" t="s">
        <v>171</v>
      </c>
      <c r="M647" s="5" t="s">
        <v>172</v>
      </c>
      <c r="N647" s="5" t="s">
        <v>167</v>
      </c>
      <c r="O647" s="5" t="s">
        <v>614</v>
      </c>
      <c r="P647" s="5" t="s">
        <v>171</v>
      </c>
      <c r="Q647" s="5" t="s">
        <v>171</v>
      </c>
      <c r="R647" s="6">
        <v>42823.947222222225</v>
      </c>
      <c r="S647" s="6">
        <v>42955.495138888888</v>
      </c>
      <c r="T647" s="6">
        <v>43588.409722222219</v>
      </c>
      <c r="U647" s="6">
        <v>42955.495138888888</v>
      </c>
      <c r="Y647" s="5" t="s">
        <v>615</v>
      </c>
      <c r="AC647" s="5">
        <v>0</v>
      </c>
      <c r="AH647" s="5" t="s">
        <v>10911</v>
      </c>
      <c r="AJ647" s="5">
        <v>1110204</v>
      </c>
      <c r="AK647" s="5" t="s">
        <v>2944</v>
      </c>
      <c r="AL647" s="5" t="s">
        <v>555</v>
      </c>
      <c r="AM647" s="5" t="s">
        <v>171</v>
      </c>
      <c r="AN647" s="5" t="s">
        <v>668</v>
      </c>
      <c r="CH647" s="5" t="s">
        <v>10910</v>
      </c>
      <c r="DE647" s="5" t="s">
        <v>9631</v>
      </c>
      <c r="EB647" s="5" t="s">
        <v>10909</v>
      </c>
      <c r="FM647" s="5" t="s">
        <v>10908</v>
      </c>
      <c r="FN647" s="5">
        <v>9.2233720368547697E+18</v>
      </c>
      <c r="FV647" s="5" t="s">
        <v>662</v>
      </c>
      <c r="FX647" s="5" t="s">
        <v>10687</v>
      </c>
      <c r="FY647" s="5" t="s">
        <v>10907</v>
      </c>
      <c r="FZ647" s="5" t="s">
        <v>10664</v>
      </c>
      <c r="GI647" s="5">
        <v>3</v>
      </c>
      <c r="HC647" s="5" t="s">
        <v>10906</v>
      </c>
      <c r="HD647" s="5" t="s">
        <v>10905</v>
      </c>
      <c r="HE647" s="5" t="s">
        <v>10904</v>
      </c>
      <c r="HF647" s="5" t="s">
        <v>10903</v>
      </c>
      <c r="HG647" s="5" t="s">
        <v>10902</v>
      </c>
      <c r="HH647" s="5" t="s">
        <v>10901</v>
      </c>
      <c r="HI647" s="5" t="s">
        <v>10900</v>
      </c>
    </row>
    <row r="648" spans="1:217" s="5" customFormat="1" x14ac:dyDescent="0.2">
      <c r="A648" s="5" t="s">
        <v>10899</v>
      </c>
      <c r="B648" s="5" t="s">
        <v>10898</v>
      </c>
      <c r="C648" s="5">
        <v>171499</v>
      </c>
      <c r="E648" s="5" t="s">
        <v>166</v>
      </c>
      <c r="F648" s="5" t="s">
        <v>553</v>
      </c>
      <c r="G648" s="5" t="s">
        <v>168</v>
      </c>
      <c r="H648" s="5" t="s">
        <v>169</v>
      </c>
      <c r="I648" s="5" t="s">
        <v>170</v>
      </c>
      <c r="J648" s="5" t="s">
        <v>171</v>
      </c>
      <c r="M648" s="5" t="s">
        <v>172</v>
      </c>
      <c r="P648" s="5" t="s">
        <v>171</v>
      </c>
      <c r="Q648" s="5" t="s">
        <v>171</v>
      </c>
      <c r="R648" s="6">
        <v>42823.947222222225</v>
      </c>
      <c r="S648" s="6">
        <v>43467.47152777778</v>
      </c>
      <c r="T648" s="6">
        <v>43588.409722222219</v>
      </c>
      <c r="Y648" s="5" t="s">
        <v>615</v>
      </c>
      <c r="AC648" s="5">
        <v>0</v>
      </c>
      <c r="AJ648" s="5" t="s">
        <v>171</v>
      </c>
      <c r="DE648" s="5" t="s">
        <v>9631</v>
      </c>
      <c r="EB648" s="5" t="s">
        <v>10086</v>
      </c>
      <c r="FM648" s="5" t="s">
        <v>10897</v>
      </c>
      <c r="FN648" s="5">
        <v>9.2233720368547697E+18</v>
      </c>
      <c r="FV648" s="5" t="s">
        <v>662</v>
      </c>
      <c r="GI648" s="5">
        <v>8</v>
      </c>
    </row>
    <row r="649" spans="1:217" s="5" customFormat="1" x14ac:dyDescent="0.2">
      <c r="A649" s="5" t="s">
        <v>10896</v>
      </c>
      <c r="B649" s="5" t="s">
        <v>10895</v>
      </c>
      <c r="C649" s="5">
        <v>171497</v>
      </c>
      <c r="E649" s="5" t="s">
        <v>166</v>
      </c>
      <c r="F649" s="5" t="s">
        <v>167</v>
      </c>
      <c r="G649" s="5" t="s">
        <v>168</v>
      </c>
      <c r="H649" s="5" t="s">
        <v>169</v>
      </c>
      <c r="I649" s="5" t="s">
        <v>170</v>
      </c>
      <c r="J649" s="5" t="s">
        <v>171</v>
      </c>
      <c r="M649" s="5" t="s">
        <v>172</v>
      </c>
      <c r="N649" s="5" t="s">
        <v>167</v>
      </c>
      <c r="P649" s="5" t="s">
        <v>171</v>
      </c>
      <c r="Q649" s="5" t="s">
        <v>171</v>
      </c>
      <c r="R649" s="6">
        <v>42823.947222222225</v>
      </c>
      <c r="S649" s="6">
        <v>42886.65</v>
      </c>
      <c r="T649" s="6">
        <v>43588.409722222219</v>
      </c>
      <c r="U649" s="6">
        <v>42886.65</v>
      </c>
      <c r="Y649" s="5" t="s">
        <v>615</v>
      </c>
      <c r="AC649" s="5">
        <v>0</v>
      </c>
      <c r="AH649" s="5" t="s">
        <v>10894</v>
      </c>
      <c r="AJ649" s="5" t="s">
        <v>171</v>
      </c>
      <c r="AK649" s="5" t="s">
        <v>668</v>
      </c>
      <c r="DE649" s="5" t="s">
        <v>9631</v>
      </c>
      <c r="EB649" s="5" t="s">
        <v>9058</v>
      </c>
      <c r="FM649" s="5" t="s">
        <v>10893</v>
      </c>
      <c r="FN649" s="5">
        <v>9.2233720368547697E+18</v>
      </c>
      <c r="FV649" s="5" t="s">
        <v>662</v>
      </c>
      <c r="FX649" s="5" t="s">
        <v>9615</v>
      </c>
      <c r="GI649" s="5">
        <v>1</v>
      </c>
      <c r="HC649" s="5" t="s">
        <v>10892</v>
      </c>
    </row>
    <row r="650" spans="1:217" s="5" customFormat="1" x14ac:dyDescent="0.2">
      <c r="A650" s="5" t="s">
        <v>10891</v>
      </c>
      <c r="B650" s="5" t="s">
        <v>10890</v>
      </c>
      <c r="C650" s="5">
        <v>171496</v>
      </c>
      <c r="E650" s="5" t="s">
        <v>166</v>
      </c>
      <c r="F650" s="5" t="s">
        <v>167</v>
      </c>
      <c r="G650" s="5" t="s">
        <v>168</v>
      </c>
      <c r="H650" s="5" t="s">
        <v>169</v>
      </c>
      <c r="I650" s="5" t="s">
        <v>170</v>
      </c>
      <c r="J650" s="5" t="s">
        <v>171</v>
      </c>
      <c r="M650" s="5" t="s">
        <v>172</v>
      </c>
      <c r="N650" s="5" t="s">
        <v>167</v>
      </c>
      <c r="O650" s="5" t="s">
        <v>668</v>
      </c>
      <c r="P650" s="5" t="s">
        <v>171</v>
      </c>
      <c r="Q650" s="5" t="s">
        <v>171</v>
      </c>
      <c r="R650" s="6">
        <v>42823.947222222225</v>
      </c>
      <c r="S650" s="6">
        <v>42872.647916666669</v>
      </c>
      <c r="T650" s="6">
        <v>43588.409722222219</v>
      </c>
      <c r="U650" s="6">
        <v>42872.647916666669</v>
      </c>
      <c r="Y650" s="5" t="s">
        <v>615</v>
      </c>
      <c r="AC650" s="5">
        <v>0</v>
      </c>
      <c r="AJ650" s="5" t="s">
        <v>171</v>
      </c>
      <c r="AK650" s="5" t="s">
        <v>668</v>
      </c>
      <c r="BG650" s="5" t="s">
        <v>6232</v>
      </c>
      <c r="DE650" s="5" t="s">
        <v>9631</v>
      </c>
      <c r="EB650" s="5" t="s">
        <v>9058</v>
      </c>
      <c r="FM650" s="5" t="s">
        <v>10889</v>
      </c>
      <c r="FN650" s="5">
        <v>9.2233720368547697E+18</v>
      </c>
      <c r="FV650" s="5" t="s">
        <v>662</v>
      </c>
      <c r="FX650" s="5" t="s">
        <v>9741</v>
      </c>
      <c r="GI650" s="5">
        <v>1</v>
      </c>
      <c r="HC650" s="5" t="s">
        <v>10888</v>
      </c>
      <c r="HD650" s="5" t="s">
        <v>10887</v>
      </c>
    </row>
    <row r="651" spans="1:217" s="5" customFormat="1" x14ac:dyDescent="0.2">
      <c r="A651" s="5" t="s">
        <v>10886</v>
      </c>
      <c r="B651" s="5" t="s">
        <v>10885</v>
      </c>
      <c r="C651" s="5">
        <v>171498</v>
      </c>
      <c r="E651" s="5" t="s">
        <v>166</v>
      </c>
      <c r="F651" s="5" t="s">
        <v>553</v>
      </c>
      <c r="G651" s="5" t="s">
        <v>168</v>
      </c>
      <c r="H651" s="5" t="s">
        <v>169</v>
      </c>
      <c r="I651" s="5" t="s">
        <v>170</v>
      </c>
      <c r="J651" s="5" t="s">
        <v>171</v>
      </c>
      <c r="M651" s="5" t="s">
        <v>172</v>
      </c>
      <c r="P651" s="5" t="s">
        <v>171</v>
      </c>
      <c r="Q651" s="5" t="s">
        <v>171</v>
      </c>
      <c r="R651" s="6">
        <v>42823.947222222225</v>
      </c>
      <c r="S651" s="6">
        <v>43560.556250000001</v>
      </c>
      <c r="T651" s="6">
        <v>43588.409722222219</v>
      </c>
      <c r="Y651" s="5" t="s">
        <v>10884</v>
      </c>
      <c r="AC651" s="5">
        <v>0</v>
      </c>
      <c r="AJ651" s="5" t="s">
        <v>171</v>
      </c>
      <c r="DE651" s="5" t="s">
        <v>9631</v>
      </c>
      <c r="FM651" s="5" t="s">
        <v>10883</v>
      </c>
      <c r="FN651" s="5">
        <v>9.2233720368547697E+18</v>
      </c>
      <c r="FV651" s="5" t="s">
        <v>662</v>
      </c>
      <c r="GI651" s="5">
        <v>5</v>
      </c>
    </row>
    <row r="652" spans="1:217" s="5" customFormat="1" x14ac:dyDescent="0.2">
      <c r="A652" s="5" t="s">
        <v>10882</v>
      </c>
      <c r="B652" s="5" t="s">
        <v>10881</v>
      </c>
      <c r="C652" s="5">
        <v>171494</v>
      </c>
      <c r="E652" s="5" t="s">
        <v>166</v>
      </c>
      <c r="F652" s="5" t="s">
        <v>167</v>
      </c>
      <c r="G652" s="5" t="s">
        <v>168</v>
      </c>
      <c r="H652" s="5" t="s">
        <v>169</v>
      </c>
      <c r="I652" s="5" t="s">
        <v>170</v>
      </c>
      <c r="J652" s="5" t="s">
        <v>171</v>
      </c>
      <c r="M652" s="5" t="s">
        <v>172</v>
      </c>
      <c r="N652" s="5" t="s">
        <v>167</v>
      </c>
      <c r="O652" s="5" t="s">
        <v>614</v>
      </c>
      <c r="P652" s="5" t="s">
        <v>171</v>
      </c>
      <c r="Q652" s="5" t="s">
        <v>171</v>
      </c>
      <c r="R652" s="6">
        <v>42823.947222222225</v>
      </c>
      <c r="S652" s="6">
        <v>42865.429861111108</v>
      </c>
      <c r="T652" s="6">
        <v>43588.409722222219</v>
      </c>
      <c r="U652" s="6">
        <v>42865.429166666669</v>
      </c>
      <c r="Y652" s="5" t="s">
        <v>615</v>
      </c>
      <c r="AC652" s="5">
        <v>0</v>
      </c>
      <c r="AJ652" s="5" t="s">
        <v>555</v>
      </c>
      <c r="AK652" s="5" t="s">
        <v>171</v>
      </c>
      <c r="DE652" s="5" t="s">
        <v>9631</v>
      </c>
      <c r="EB652" s="5" t="s">
        <v>9234</v>
      </c>
      <c r="FM652" s="5" t="s">
        <v>10880</v>
      </c>
      <c r="FN652" s="5">
        <v>9.2233720368547697E+18</v>
      </c>
      <c r="FV652" s="5" t="s">
        <v>662</v>
      </c>
      <c r="FX652" s="5" t="s">
        <v>9741</v>
      </c>
      <c r="GI652" s="5">
        <v>5</v>
      </c>
      <c r="HC652" s="5" t="s">
        <v>10879</v>
      </c>
    </row>
    <row r="653" spans="1:217" s="5" customFormat="1" x14ac:dyDescent="0.2">
      <c r="A653" s="5" t="s">
        <v>10878</v>
      </c>
      <c r="B653" s="5" t="s">
        <v>10877</v>
      </c>
      <c r="C653" s="5">
        <v>171495</v>
      </c>
      <c r="E653" s="5" t="s">
        <v>166</v>
      </c>
      <c r="F653" s="5" t="s">
        <v>167</v>
      </c>
      <c r="G653" s="5" t="s">
        <v>168</v>
      </c>
      <c r="H653" s="5" t="s">
        <v>169</v>
      </c>
      <c r="I653" s="5" t="s">
        <v>170</v>
      </c>
      <c r="J653" s="5" t="s">
        <v>171</v>
      </c>
      <c r="M653" s="5" t="s">
        <v>172</v>
      </c>
      <c r="N653" s="5" t="s">
        <v>167</v>
      </c>
      <c r="O653" s="5" t="s">
        <v>614</v>
      </c>
      <c r="P653" s="5" t="s">
        <v>171</v>
      </c>
      <c r="Q653" s="5" t="s">
        <v>171</v>
      </c>
      <c r="R653" s="6">
        <v>42823.947222222225</v>
      </c>
      <c r="S653" s="6">
        <v>42865.586805555555</v>
      </c>
      <c r="T653" s="6">
        <v>43588.409722222219</v>
      </c>
      <c r="U653" s="6">
        <v>42865.586805555555</v>
      </c>
      <c r="Y653" s="5" t="s">
        <v>615</v>
      </c>
      <c r="AC653" s="5">
        <v>0</v>
      </c>
      <c r="AJ653" s="5" t="s">
        <v>171</v>
      </c>
      <c r="DE653" s="5" t="s">
        <v>9631</v>
      </c>
      <c r="EB653" s="5" t="s">
        <v>9058</v>
      </c>
      <c r="FM653" s="5" t="s">
        <v>10876</v>
      </c>
      <c r="FN653" s="5">
        <v>9.2233720368547697E+18</v>
      </c>
      <c r="FV653" s="5" t="s">
        <v>662</v>
      </c>
      <c r="FX653" s="5" t="s">
        <v>9741</v>
      </c>
      <c r="GI653" s="5">
        <v>2</v>
      </c>
    </row>
    <row r="654" spans="1:217" s="5" customFormat="1" x14ac:dyDescent="0.2">
      <c r="A654" s="5" t="s">
        <v>10875</v>
      </c>
      <c r="B654" s="5" t="s">
        <v>10874</v>
      </c>
      <c r="C654" s="5">
        <v>171491</v>
      </c>
      <c r="E654" s="5" t="s">
        <v>166</v>
      </c>
      <c r="F654" s="5" t="s">
        <v>167</v>
      </c>
      <c r="G654" s="5" t="s">
        <v>168</v>
      </c>
      <c r="H654" s="5" t="s">
        <v>169</v>
      </c>
      <c r="I654" s="5" t="s">
        <v>170</v>
      </c>
      <c r="J654" s="5" t="s">
        <v>171</v>
      </c>
      <c r="M654" s="5" t="s">
        <v>172</v>
      </c>
      <c r="N654" s="5" t="s">
        <v>167</v>
      </c>
      <c r="O654" s="5" t="s">
        <v>614</v>
      </c>
      <c r="P654" s="5" t="s">
        <v>171</v>
      </c>
      <c r="Q654" s="5" t="s">
        <v>171</v>
      </c>
      <c r="R654" s="6">
        <v>42823.947222222225</v>
      </c>
      <c r="S654" s="6">
        <v>42886.441666666666</v>
      </c>
      <c r="T654" s="6">
        <v>43588.409722222219</v>
      </c>
      <c r="U654" s="6">
        <v>42886.441666666666</v>
      </c>
      <c r="Y654" s="5" t="s">
        <v>615</v>
      </c>
      <c r="AC654" s="5">
        <v>0</v>
      </c>
      <c r="AH654" s="5" t="s">
        <v>10873</v>
      </c>
      <c r="AJ654" s="5">
        <v>1110204</v>
      </c>
      <c r="AK654" s="5" t="s">
        <v>171</v>
      </c>
      <c r="AL654" s="5" t="s">
        <v>668</v>
      </c>
      <c r="DE654" s="5" t="s">
        <v>9631</v>
      </c>
      <c r="EB654" s="5" t="s">
        <v>9058</v>
      </c>
      <c r="FM654" s="5" t="s">
        <v>10872</v>
      </c>
      <c r="FN654" s="5">
        <v>9.2233720368547697E+18</v>
      </c>
      <c r="FV654" s="5" t="s">
        <v>662</v>
      </c>
      <c r="FX654" s="5" t="s">
        <v>9056</v>
      </c>
      <c r="FY654" s="5" t="s">
        <v>9741</v>
      </c>
      <c r="FZ654" s="5" t="s">
        <v>9615</v>
      </c>
      <c r="GI654" s="5">
        <v>8</v>
      </c>
      <c r="HC654" s="5" t="s">
        <v>10871</v>
      </c>
      <c r="HD654" s="5" t="s">
        <v>10870</v>
      </c>
      <c r="HE654" s="5" t="s">
        <v>10869</v>
      </c>
      <c r="HF654" s="5" t="s">
        <v>10868</v>
      </c>
    </row>
    <row r="655" spans="1:217" s="5" customFormat="1" x14ac:dyDescent="0.2">
      <c r="A655" s="5" t="s">
        <v>10867</v>
      </c>
      <c r="B655" s="5" t="s">
        <v>10866</v>
      </c>
      <c r="C655" s="5">
        <v>171487</v>
      </c>
      <c r="E655" s="5" t="s">
        <v>166</v>
      </c>
      <c r="F655" s="5" t="s">
        <v>167</v>
      </c>
      <c r="G655" s="5" t="s">
        <v>168</v>
      </c>
      <c r="H655" s="5" t="s">
        <v>169</v>
      </c>
      <c r="I655" s="5" t="s">
        <v>170</v>
      </c>
      <c r="J655" s="5" t="s">
        <v>171</v>
      </c>
      <c r="M655" s="5" t="s">
        <v>172</v>
      </c>
      <c r="N655" s="5" t="s">
        <v>167</v>
      </c>
      <c r="O655" s="5" t="s">
        <v>668</v>
      </c>
      <c r="P655" s="5" t="s">
        <v>171</v>
      </c>
      <c r="Q655" s="5" t="s">
        <v>171</v>
      </c>
      <c r="R655" s="6">
        <v>42823.947222222225</v>
      </c>
      <c r="S655" s="6">
        <v>42856.474999999999</v>
      </c>
      <c r="T655" s="6">
        <v>43588.409722222219</v>
      </c>
      <c r="U655" s="6">
        <v>42853.545138888891</v>
      </c>
      <c r="Y655" s="5" t="s">
        <v>615</v>
      </c>
      <c r="AC655" s="5">
        <v>0</v>
      </c>
      <c r="AJ655" s="5">
        <v>1112062</v>
      </c>
      <c r="AK655" s="5" t="s">
        <v>555</v>
      </c>
      <c r="AL655" s="5" t="s">
        <v>171</v>
      </c>
      <c r="BU655" s="5" t="s">
        <v>10865</v>
      </c>
      <c r="DE655" s="5" t="s">
        <v>9631</v>
      </c>
      <c r="EB655" s="5" t="s">
        <v>9058</v>
      </c>
      <c r="FM655" s="5" t="s">
        <v>10864</v>
      </c>
      <c r="FN655" s="5">
        <v>9.2233720368547697E+18</v>
      </c>
      <c r="FV655" s="5" t="s">
        <v>662</v>
      </c>
      <c r="FX655" s="5" t="s">
        <v>9056</v>
      </c>
      <c r="GI655" s="5">
        <v>2</v>
      </c>
      <c r="HC655" s="5" t="s">
        <v>10863</v>
      </c>
      <c r="HD655" s="5" t="s">
        <v>10862</v>
      </c>
      <c r="HE655" s="5" t="s">
        <v>10861</v>
      </c>
    </row>
    <row r="656" spans="1:217" s="5" customFormat="1" x14ac:dyDescent="0.2">
      <c r="A656" s="5" t="s">
        <v>10860</v>
      </c>
      <c r="B656" s="5" t="s">
        <v>10859</v>
      </c>
      <c r="C656" s="5">
        <v>171484</v>
      </c>
      <c r="E656" s="5" t="s">
        <v>166</v>
      </c>
      <c r="F656" s="5" t="s">
        <v>167</v>
      </c>
      <c r="G656" s="5" t="s">
        <v>168</v>
      </c>
      <c r="H656" s="5" t="s">
        <v>169</v>
      </c>
      <c r="I656" s="5" t="s">
        <v>170</v>
      </c>
      <c r="J656" s="5" t="s">
        <v>171</v>
      </c>
      <c r="M656" s="5" t="s">
        <v>172</v>
      </c>
      <c r="N656" s="5" t="s">
        <v>167</v>
      </c>
      <c r="O656" s="5" t="s">
        <v>671</v>
      </c>
      <c r="P656" s="5" t="s">
        <v>171</v>
      </c>
      <c r="Q656" s="5" t="s">
        <v>171</v>
      </c>
      <c r="R656" s="6">
        <v>42823.947222222225</v>
      </c>
      <c r="S656" s="6">
        <v>42858.611805555556</v>
      </c>
      <c r="T656" s="6">
        <v>43588.409722222219</v>
      </c>
      <c r="U656" s="6">
        <v>42858.611805555556</v>
      </c>
      <c r="Y656" s="5" t="s">
        <v>615</v>
      </c>
      <c r="AC656" s="5">
        <v>0</v>
      </c>
      <c r="AJ656" s="5">
        <v>1112062</v>
      </c>
      <c r="AK656" s="5" t="s">
        <v>171</v>
      </c>
      <c r="AL656" s="5" t="s">
        <v>668</v>
      </c>
      <c r="CH656" s="5" t="s">
        <v>10858</v>
      </c>
      <c r="DE656" s="5" t="s">
        <v>9631</v>
      </c>
      <c r="EB656" s="5" t="s">
        <v>9058</v>
      </c>
      <c r="FM656" s="5" t="s">
        <v>10857</v>
      </c>
      <c r="FN656" s="5">
        <v>9.2233720368547697E+18</v>
      </c>
      <c r="FV656" s="5" t="s">
        <v>662</v>
      </c>
      <c r="FX656" s="5" t="s">
        <v>9056</v>
      </c>
      <c r="GI656" s="5">
        <v>3</v>
      </c>
      <c r="HC656" s="5" t="s">
        <v>10856</v>
      </c>
      <c r="HD656" s="5" t="s">
        <v>10855</v>
      </c>
      <c r="HE656" s="5" t="s">
        <v>10854</v>
      </c>
    </row>
    <row r="657" spans="1:216" s="5" customFormat="1" x14ac:dyDescent="0.2">
      <c r="A657" s="5" t="s">
        <v>10853</v>
      </c>
      <c r="B657" s="5" t="s">
        <v>10852</v>
      </c>
      <c r="C657" s="5">
        <v>171486</v>
      </c>
      <c r="E657" s="5" t="s">
        <v>166</v>
      </c>
      <c r="F657" s="5" t="s">
        <v>167</v>
      </c>
      <c r="G657" s="5" t="s">
        <v>168</v>
      </c>
      <c r="H657" s="5" t="s">
        <v>169</v>
      </c>
      <c r="I657" s="5" t="s">
        <v>170</v>
      </c>
      <c r="J657" s="5" t="s">
        <v>171</v>
      </c>
      <c r="M657" s="5" t="s">
        <v>172</v>
      </c>
      <c r="N657" s="5" t="s">
        <v>167</v>
      </c>
      <c r="O657" s="5" t="s">
        <v>350</v>
      </c>
      <c r="P657" s="5" t="s">
        <v>171</v>
      </c>
      <c r="Q657" s="5" t="s">
        <v>171</v>
      </c>
      <c r="R657" s="6">
        <v>42823.947222222225</v>
      </c>
      <c r="S657" s="6">
        <v>42853.54583333333</v>
      </c>
      <c r="T657" s="6">
        <v>43588.409722222219</v>
      </c>
      <c r="U657" s="6">
        <v>42853.54583333333</v>
      </c>
      <c r="Y657" s="5" t="s">
        <v>615</v>
      </c>
      <c r="AC657" s="5">
        <v>0</v>
      </c>
      <c r="AH657" s="5" t="s">
        <v>10851</v>
      </c>
      <c r="AJ657" s="5" t="s">
        <v>171</v>
      </c>
      <c r="DE657" s="5" t="s">
        <v>9631</v>
      </c>
      <c r="EB657" s="5" t="s">
        <v>9058</v>
      </c>
      <c r="EF657" s="5" t="s">
        <v>526</v>
      </c>
      <c r="FM657" s="5" t="s">
        <v>10850</v>
      </c>
      <c r="FN657" s="5">
        <v>9.2233720368547697E+18</v>
      </c>
      <c r="FV657" s="5" t="s">
        <v>662</v>
      </c>
      <c r="FX657" s="5" t="s">
        <v>9056</v>
      </c>
      <c r="GI657" s="5">
        <v>3</v>
      </c>
    </row>
    <row r="658" spans="1:216" s="5" customFormat="1" x14ac:dyDescent="0.2">
      <c r="A658" s="5" t="s">
        <v>10849</v>
      </c>
      <c r="B658" s="5" t="s">
        <v>10848</v>
      </c>
      <c r="C658" s="5">
        <v>171483</v>
      </c>
      <c r="E658" s="5" t="s">
        <v>166</v>
      </c>
      <c r="F658" s="5" t="s">
        <v>167</v>
      </c>
      <c r="G658" s="5" t="s">
        <v>168</v>
      </c>
      <c r="H658" s="5" t="s">
        <v>169</v>
      </c>
      <c r="I658" s="5" t="s">
        <v>170</v>
      </c>
      <c r="J658" s="5" t="s">
        <v>171</v>
      </c>
      <c r="M658" s="5" t="s">
        <v>172</v>
      </c>
      <c r="N658" s="5" t="s">
        <v>167</v>
      </c>
      <c r="O658" s="5" t="s">
        <v>184</v>
      </c>
      <c r="P658" s="5" t="s">
        <v>171</v>
      </c>
      <c r="Q658" s="5" t="s">
        <v>171</v>
      </c>
      <c r="R658" s="6">
        <v>42823.946527777778</v>
      </c>
      <c r="S658" s="6">
        <v>42843.424305555556</v>
      </c>
      <c r="T658" s="6">
        <v>43588.409722222219</v>
      </c>
      <c r="U658" s="6">
        <v>42843.424305555556</v>
      </c>
      <c r="Y658" s="5" t="s">
        <v>615</v>
      </c>
      <c r="AC658" s="5">
        <v>0</v>
      </c>
      <c r="AJ658" s="5" t="s">
        <v>184</v>
      </c>
      <c r="AK658" s="5" t="s">
        <v>171</v>
      </c>
      <c r="DE658" s="5" t="s">
        <v>9631</v>
      </c>
      <c r="EB658" s="5" t="s">
        <v>9058</v>
      </c>
      <c r="FM658" s="5" t="s">
        <v>10847</v>
      </c>
      <c r="FN658" s="5">
        <v>9.2233720368547697E+18</v>
      </c>
      <c r="FV658" s="5" t="s">
        <v>662</v>
      </c>
      <c r="FX658" s="5" t="s">
        <v>9061</v>
      </c>
      <c r="GI658" s="5">
        <v>2</v>
      </c>
      <c r="HC658" s="5" t="s">
        <v>10846</v>
      </c>
    </row>
    <row r="659" spans="1:216" s="5" customFormat="1" x14ac:dyDescent="0.2">
      <c r="A659" s="5" t="s">
        <v>10845</v>
      </c>
      <c r="B659" s="5" t="s">
        <v>10844</v>
      </c>
      <c r="C659" s="5">
        <v>171481</v>
      </c>
      <c r="E659" s="5" t="s">
        <v>166</v>
      </c>
      <c r="F659" s="5" t="s">
        <v>167</v>
      </c>
      <c r="G659" s="5" t="s">
        <v>168</v>
      </c>
      <c r="H659" s="5" t="s">
        <v>169</v>
      </c>
      <c r="I659" s="5" t="s">
        <v>170</v>
      </c>
      <c r="J659" s="5" t="s">
        <v>171</v>
      </c>
      <c r="M659" s="5" t="s">
        <v>172</v>
      </c>
      <c r="N659" s="5" t="s">
        <v>167</v>
      </c>
      <c r="O659" s="5" t="s">
        <v>350</v>
      </c>
      <c r="P659" s="5" t="s">
        <v>171</v>
      </c>
      <c r="Q659" s="5" t="s">
        <v>171</v>
      </c>
      <c r="R659" s="6">
        <v>42823.946527777778</v>
      </c>
      <c r="S659" s="6">
        <v>42851.430555555555</v>
      </c>
      <c r="T659" s="6">
        <v>43588.409722222219</v>
      </c>
      <c r="U659" s="6">
        <v>42851.430555555555</v>
      </c>
      <c r="Y659" s="5" t="s">
        <v>5845</v>
      </c>
      <c r="Z659" s="5" t="s">
        <v>615</v>
      </c>
      <c r="AC659" s="5">
        <v>0</v>
      </c>
      <c r="AH659" s="5" t="s">
        <v>10843</v>
      </c>
      <c r="AJ659" s="5">
        <v>1110204</v>
      </c>
      <c r="AK659" s="5">
        <v>1112062</v>
      </c>
      <c r="AL659" s="5" t="s">
        <v>171</v>
      </c>
      <c r="AM659" s="5" t="s">
        <v>350</v>
      </c>
      <c r="AZ659" s="5" t="s">
        <v>10842</v>
      </c>
      <c r="BA659" s="5" t="s">
        <v>10841</v>
      </c>
      <c r="BU659" s="5" t="s">
        <v>10840</v>
      </c>
      <c r="DE659" s="5" t="s">
        <v>9631</v>
      </c>
      <c r="EB659" s="5" t="s">
        <v>9058</v>
      </c>
      <c r="FM659" s="5" t="s">
        <v>10839</v>
      </c>
      <c r="FN659" s="5">
        <v>9.2233720368547697E+18</v>
      </c>
      <c r="FV659" s="5" t="s">
        <v>662</v>
      </c>
      <c r="FX659" s="5" t="s">
        <v>9061</v>
      </c>
      <c r="FY659" s="5" t="s">
        <v>9056</v>
      </c>
      <c r="GI659" s="5">
        <v>3</v>
      </c>
      <c r="GO659" s="5" t="s">
        <v>221</v>
      </c>
      <c r="HC659" s="5" t="s">
        <v>10838</v>
      </c>
      <c r="HD659" s="5" t="s">
        <v>10837</v>
      </c>
      <c r="HE659" s="5" t="s">
        <v>10836</v>
      </c>
      <c r="HF659" s="5" t="s">
        <v>10835</v>
      </c>
    </row>
    <row r="660" spans="1:216" s="5" customFormat="1" x14ac:dyDescent="0.2">
      <c r="A660" s="5" t="s">
        <v>10834</v>
      </c>
      <c r="B660" s="5" t="s">
        <v>10789</v>
      </c>
      <c r="C660" s="5">
        <v>171478</v>
      </c>
      <c r="E660" s="5" t="s">
        <v>180</v>
      </c>
      <c r="F660" s="5" t="s">
        <v>167</v>
      </c>
      <c r="G660" s="5" t="s">
        <v>168</v>
      </c>
      <c r="H660" s="5" t="s">
        <v>169</v>
      </c>
      <c r="I660" s="5" t="s">
        <v>170</v>
      </c>
      <c r="J660" s="5" t="s">
        <v>171</v>
      </c>
      <c r="M660" s="5" t="s">
        <v>172</v>
      </c>
      <c r="N660" s="5" t="s">
        <v>167</v>
      </c>
      <c r="O660" s="5" t="s">
        <v>171</v>
      </c>
      <c r="P660" s="5" t="s">
        <v>171</v>
      </c>
      <c r="Q660" s="5" t="s">
        <v>171</v>
      </c>
      <c r="R660" s="6">
        <v>42823.946527777778</v>
      </c>
      <c r="S660" s="6">
        <v>42843.53125</v>
      </c>
      <c r="T660" s="6">
        <v>43588.409722222219</v>
      </c>
      <c r="U660" s="6">
        <v>42843.53125</v>
      </c>
      <c r="Y660" s="5" t="s">
        <v>5845</v>
      </c>
      <c r="Z660" s="5" t="s">
        <v>615</v>
      </c>
      <c r="AC660" s="5">
        <v>0</v>
      </c>
      <c r="AH660" s="5" t="s">
        <v>10833</v>
      </c>
      <c r="AJ660" s="5" t="s">
        <v>185</v>
      </c>
      <c r="AK660" s="5" t="s">
        <v>171</v>
      </c>
      <c r="AL660" s="5" t="s">
        <v>350</v>
      </c>
      <c r="BF660" s="5" t="s">
        <v>10791</v>
      </c>
      <c r="DE660" s="5" t="s">
        <v>9631</v>
      </c>
      <c r="EB660" s="5" t="s">
        <v>9058</v>
      </c>
      <c r="FM660" s="5" t="s">
        <v>10832</v>
      </c>
      <c r="FN660" s="5">
        <v>9.2233720368547697E+18</v>
      </c>
      <c r="FV660" s="5" t="s">
        <v>662</v>
      </c>
      <c r="FX660" s="5" t="s">
        <v>9061</v>
      </c>
      <c r="GI660" s="5">
        <v>2</v>
      </c>
      <c r="GO660" s="5" t="s">
        <v>221</v>
      </c>
      <c r="HC660" s="5" t="s">
        <v>10831</v>
      </c>
      <c r="HD660" s="5" t="s">
        <v>10830</v>
      </c>
      <c r="HE660" s="5" t="s">
        <v>10829</v>
      </c>
      <c r="HF660" s="5" t="s">
        <v>10828</v>
      </c>
      <c r="HG660" s="5" t="s">
        <v>10827</v>
      </c>
      <c r="HH660" s="5" t="s">
        <v>10826</v>
      </c>
    </row>
    <row r="661" spans="1:216" s="5" customFormat="1" x14ac:dyDescent="0.2">
      <c r="A661" s="5" t="s">
        <v>10825</v>
      </c>
      <c r="B661" s="5" t="s">
        <v>10824</v>
      </c>
      <c r="C661" s="5">
        <v>171477</v>
      </c>
      <c r="E661" s="5" t="s">
        <v>166</v>
      </c>
      <c r="F661" s="5" t="s">
        <v>167</v>
      </c>
      <c r="G661" s="5" t="s">
        <v>168</v>
      </c>
      <c r="H661" s="5" t="s">
        <v>169</v>
      </c>
      <c r="I661" s="5" t="s">
        <v>170</v>
      </c>
      <c r="J661" s="5" t="s">
        <v>171</v>
      </c>
      <c r="M661" s="5" t="s">
        <v>172</v>
      </c>
      <c r="N661" s="5" t="s">
        <v>167</v>
      </c>
      <c r="O661" s="5">
        <v>1110204</v>
      </c>
      <c r="P661" s="5" t="s">
        <v>171</v>
      </c>
      <c r="Q661" s="5" t="s">
        <v>171</v>
      </c>
      <c r="R661" s="6">
        <v>42823.946527777778</v>
      </c>
      <c r="S661" s="6">
        <v>42832.461805555555</v>
      </c>
      <c r="T661" s="6">
        <v>43588.409722222219</v>
      </c>
      <c r="U661" s="6">
        <v>42832.461805555555</v>
      </c>
      <c r="Y661" s="5" t="s">
        <v>5845</v>
      </c>
      <c r="Z661" s="5" t="s">
        <v>615</v>
      </c>
      <c r="AC661" s="5">
        <v>0</v>
      </c>
      <c r="AH661" s="5" t="s">
        <v>10823</v>
      </c>
      <c r="AJ661" s="5" t="s">
        <v>171</v>
      </c>
      <c r="DE661" s="5" t="s">
        <v>9631</v>
      </c>
      <c r="EB661" s="5" t="s">
        <v>9058</v>
      </c>
      <c r="FM661" s="5" t="s">
        <v>10822</v>
      </c>
      <c r="FN661" s="5">
        <v>9.2233720368547697E+18</v>
      </c>
      <c r="FV661" s="5" t="s">
        <v>662</v>
      </c>
      <c r="FX661" s="5" t="s">
        <v>9061</v>
      </c>
      <c r="GI661" s="5">
        <v>1</v>
      </c>
      <c r="GO661" s="5" t="s">
        <v>221</v>
      </c>
    </row>
    <row r="662" spans="1:216" s="5" customFormat="1" x14ac:dyDescent="0.2">
      <c r="A662" s="5" t="s">
        <v>10821</v>
      </c>
      <c r="B662" s="5" t="s">
        <v>10820</v>
      </c>
      <c r="C662" s="5">
        <v>171418</v>
      </c>
      <c r="E662" s="5" t="s">
        <v>166</v>
      </c>
      <c r="F662" s="5" t="s">
        <v>167</v>
      </c>
      <c r="G662" s="5" t="s">
        <v>168</v>
      </c>
      <c r="H662" s="5" t="s">
        <v>169</v>
      </c>
      <c r="I662" s="5" t="s">
        <v>170</v>
      </c>
      <c r="J662" s="5" t="s">
        <v>171</v>
      </c>
      <c r="M662" s="5" t="s">
        <v>547</v>
      </c>
      <c r="N662" s="5" t="s">
        <v>167</v>
      </c>
      <c r="O662" s="5" t="s">
        <v>698</v>
      </c>
      <c r="P662" s="5" t="s">
        <v>698</v>
      </c>
      <c r="Q662" s="5" t="s">
        <v>698</v>
      </c>
      <c r="R662" s="6">
        <v>42823.743055555555</v>
      </c>
      <c r="S662" s="6">
        <v>42955.496527777781</v>
      </c>
      <c r="T662" s="6">
        <v>43588.409722222219</v>
      </c>
      <c r="U662" s="6">
        <v>42955.496527777781</v>
      </c>
      <c r="AC662" s="5">
        <v>0</v>
      </c>
      <c r="AD662" s="5" t="s">
        <v>8945</v>
      </c>
      <c r="AJ662" s="5" t="s">
        <v>698</v>
      </c>
      <c r="DE662" s="5" t="s">
        <v>9631</v>
      </c>
      <c r="FM662" s="5" t="s">
        <v>10819</v>
      </c>
      <c r="FN662" s="5">
        <v>9.2233720368547697E+18</v>
      </c>
      <c r="FV662" s="5" t="s">
        <v>662</v>
      </c>
      <c r="GI662" s="5">
        <v>5</v>
      </c>
    </row>
    <row r="663" spans="1:216" s="5" customFormat="1" x14ac:dyDescent="0.2">
      <c r="A663" s="5" t="s">
        <v>10818</v>
      </c>
      <c r="B663" s="5" t="s">
        <v>10817</v>
      </c>
      <c r="C663" s="5">
        <v>171413</v>
      </c>
      <c r="E663" s="5" t="s">
        <v>166</v>
      </c>
      <c r="F663" s="5" t="s">
        <v>167</v>
      </c>
      <c r="G663" s="5" t="s">
        <v>168</v>
      </c>
      <c r="H663" s="5" t="s">
        <v>169</v>
      </c>
      <c r="I663" s="5" t="s">
        <v>170</v>
      </c>
      <c r="J663" s="5" t="s">
        <v>171</v>
      </c>
      <c r="M663" s="5" t="s">
        <v>172</v>
      </c>
      <c r="N663" s="5" t="s">
        <v>167</v>
      </c>
      <c r="O663" s="5" t="s">
        <v>698</v>
      </c>
      <c r="P663" s="5" t="s">
        <v>698</v>
      </c>
      <c r="Q663" s="5" t="s">
        <v>698</v>
      </c>
      <c r="R663" s="6">
        <v>42823.731249999997</v>
      </c>
      <c r="S663" s="6">
        <v>42970.700694444444</v>
      </c>
      <c r="T663" s="6">
        <v>43588.409722222219</v>
      </c>
      <c r="U663" s="6">
        <v>42970.700694444444</v>
      </c>
      <c r="AC663" s="5">
        <v>0</v>
      </c>
      <c r="AD663" s="5" t="s">
        <v>8945</v>
      </c>
      <c r="AJ663" s="5" t="s">
        <v>698</v>
      </c>
      <c r="DE663" s="5" t="s">
        <v>9631</v>
      </c>
      <c r="FM663" s="5" t="s">
        <v>10816</v>
      </c>
      <c r="FN663" s="5">
        <v>9.2233720368547697E+18</v>
      </c>
      <c r="FV663" s="5" t="s">
        <v>662</v>
      </c>
      <c r="GI663" s="5">
        <v>3</v>
      </c>
    </row>
    <row r="664" spans="1:216" s="5" customFormat="1" x14ac:dyDescent="0.2">
      <c r="A664" s="5" t="s">
        <v>10815</v>
      </c>
      <c r="B664" s="5" t="s">
        <v>10814</v>
      </c>
      <c r="C664" s="5">
        <v>171412</v>
      </c>
      <c r="E664" s="5" t="s">
        <v>166</v>
      </c>
      <c r="F664" s="5" t="s">
        <v>167</v>
      </c>
      <c r="G664" s="5" t="s">
        <v>168</v>
      </c>
      <c r="H664" s="5" t="s">
        <v>169</v>
      </c>
      <c r="I664" s="5" t="s">
        <v>170</v>
      </c>
      <c r="J664" s="5" t="s">
        <v>171</v>
      </c>
      <c r="M664" s="5" t="s">
        <v>172</v>
      </c>
      <c r="N664" s="5" t="s">
        <v>167</v>
      </c>
      <c r="O664" s="5" t="s">
        <v>698</v>
      </c>
      <c r="P664" s="5" t="s">
        <v>698</v>
      </c>
      <c r="Q664" s="5" t="s">
        <v>698</v>
      </c>
      <c r="R664" s="6">
        <v>42823.730555555558</v>
      </c>
      <c r="S664" s="6">
        <v>42970.700694444444</v>
      </c>
      <c r="T664" s="6">
        <v>43588.409722222219</v>
      </c>
      <c r="U664" s="6">
        <v>42970.700694444444</v>
      </c>
      <c r="AC664" s="5">
        <v>0</v>
      </c>
      <c r="AD664" s="5" t="s">
        <v>8945</v>
      </c>
      <c r="AJ664" s="5" t="s">
        <v>698</v>
      </c>
      <c r="DE664" s="5" t="s">
        <v>9631</v>
      </c>
      <c r="FM664" s="5" t="s">
        <v>10813</v>
      </c>
      <c r="FN664" s="5">
        <v>9.2233720368547697E+18</v>
      </c>
      <c r="FV664" s="5" t="s">
        <v>662</v>
      </c>
      <c r="GI664" s="5">
        <v>3</v>
      </c>
    </row>
    <row r="665" spans="1:216" s="5" customFormat="1" x14ac:dyDescent="0.2">
      <c r="A665" s="5" t="s">
        <v>10812</v>
      </c>
      <c r="B665" s="5" t="s">
        <v>10811</v>
      </c>
      <c r="C665" s="5">
        <v>171397</v>
      </c>
      <c r="E665" s="5" t="s">
        <v>166</v>
      </c>
      <c r="F665" s="5" t="s">
        <v>167</v>
      </c>
      <c r="G665" s="5" t="s">
        <v>168</v>
      </c>
      <c r="H665" s="5" t="s">
        <v>169</v>
      </c>
      <c r="I665" s="5" t="s">
        <v>170</v>
      </c>
      <c r="J665" s="5" t="s">
        <v>171</v>
      </c>
      <c r="M665" s="5" t="s">
        <v>172</v>
      </c>
      <c r="N665" s="5" t="s">
        <v>167</v>
      </c>
      <c r="O665" s="5" t="s">
        <v>671</v>
      </c>
      <c r="P665" s="5" t="s">
        <v>671</v>
      </c>
      <c r="Q665" s="5" t="s">
        <v>671</v>
      </c>
      <c r="R665" s="6">
        <v>42823.716666666667</v>
      </c>
      <c r="S665" s="6">
        <v>42829.561111111114</v>
      </c>
      <c r="T665" s="6">
        <v>43588.409722222219</v>
      </c>
      <c r="U665" s="6">
        <v>42829.561111111114</v>
      </c>
      <c r="Y665" s="5" t="s">
        <v>1074</v>
      </c>
      <c r="Z665" s="5" t="s">
        <v>615</v>
      </c>
      <c r="AC665" s="5">
        <v>0</v>
      </c>
      <c r="AJ665" s="5">
        <v>1110204</v>
      </c>
      <c r="DE665" s="5" t="s">
        <v>9631</v>
      </c>
      <c r="EB665" s="5" t="s">
        <v>9234</v>
      </c>
      <c r="FM665" s="5" t="s">
        <v>10810</v>
      </c>
      <c r="FN665" s="5">
        <v>9.2233720368547697E+18</v>
      </c>
      <c r="FV665" s="5" t="s">
        <v>662</v>
      </c>
      <c r="FX665" s="5" t="s">
        <v>9511</v>
      </c>
      <c r="GO665" s="5" t="s">
        <v>221</v>
      </c>
      <c r="HC665" s="5" t="s">
        <v>10809</v>
      </c>
      <c r="HD665" s="5" t="s">
        <v>10808</v>
      </c>
    </row>
    <row r="666" spans="1:216" s="5" customFormat="1" x14ac:dyDescent="0.2">
      <c r="A666" s="5" t="s">
        <v>10807</v>
      </c>
      <c r="B666" s="5" t="s">
        <v>10806</v>
      </c>
      <c r="C666" s="5">
        <v>171366</v>
      </c>
      <c r="E666" s="5" t="s">
        <v>180</v>
      </c>
      <c r="F666" s="5" t="s">
        <v>167</v>
      </c>
      <c r="G666" s="5" t="s">
        <v>168</v>
      </c>
      <c r="H666" s="5" t="s">
        <v>169</v>
      </c>
      <c r="I666" s="5" t="s">
        <v>170</v>
      </c>
      <c r="J666" s="5" t="s">
        <v>171</v>
      </c>
      <c r="M666" s="5" t="s">
        <v>172</v>
      </c>
      <c r="N666" s="5" t="s">
        <v>167</v>
      </c>
      <c r="O666" s="5" t="s">
        <v>671</v>
      </c>
      <c r="P666" s="5" t="s">
        <v>10375</v>
      </c>
      <c r="Q666" s="5" t="s">
        <v>10375</v>
      </c>
      <c r="R666" s="6">
        <v>42823.643055555556</v>
      </c>
      <c r="S666" s="6">
        <v>42835.456944444442</v>
      </c>
      <c r="T666" s="6">
        <v>43588.409722222219</v>
      </c>
      <c r="U666" s="6">
        <v>42829.55972222222</v>
      </c>
      <c r="V666" s="5" t="s">
        <v>6668</v>
      </c>
      <c r="Y666" s="5" t="s">
        <v>615</v>
      </c>
      <c r="AC666" s="5">
        <v>0</v>
      </c>
      <c r="AJ666" s="5" t="s">
        <v>10375</v>
      </c>
      <c r="CH666" s="5" t="s">
        <v>10805</v>
      </c>
      <c r="DE666" s="5" t="s">
        <v>9631</v>
      </c>
      <c r="DZ666" s="5" t="s">
        <v>636</v>
      </c>
      <c r="FM666" s="5" t="s">
        <v>10804</v>
      </c>
      <c r="FN666" s="5">
        <v>9.2233720368547697E+18</v>
      </c>
      <c r="FV666" s="5" t="s">
        <v>3548</v>
      </c>
      <c r="FX666" s="5" t="s">
        <v>9511</v>
      </c>
      <c r="GH666" s="5" t="s">
        <v>10803</v>
      </c>
      <c r="GO666" s="5" t="s">
        <v>221</v>
      </c>
      <c r="HC666" s="5" t="s">
        <v>10802</v>
      </c>
    </row>
    <row r="667" spans="1:216" s="5" customFormat="1" x14ac:dyDescent="0.2">
      <c r="A667" s="5" t="s">
        <v>10801</v>
      </c>
      <c r="B667" s="5" t="s">
        <v>10800</v>
      </c>
      <c r="C667" s="5">
        <v>171324</v>
      </c>
      <c r="E667" s="5" t="s">
        <v>166</v>
      </c>
      <c r="F667" s="5" t="s">
        <v>167</v>
      </c>
      <c r="G667" s="5" t="s">
        <v>168</v>
      </c>
      <c r="H667" s="5" t="s">
        <v>169</v>
      </c>
      <c r="I667" s="5" t="s">
        <v>170</v>
      </c>
      <c r="J667" s="5" t="s">
        <v>171</v>
      </c>
      <c r="M667" s="5" t="s">
        <v>172</v>
      </c>
      <c r="N667" s="5" t="s">
        <v>167</v>
      </c>
      <c r="O667" s="5" t="s">
        <v>184</v>
      </c>
      <c r="P667" s="5" t="s">
        <v>184</v>
      </c>
      <c r="Q667" s="5" t="s">
        <v>184</v>
      </c>
      <c r="R667" s="6">
        <v>42823.508333333331</v>
      </c>
      <c r="S667" s="6">
        <v>42823.613194444442</v>
      </c>
      <c r="T667" s="6">
        <v>43588.409722222219</v>
      </c>
      <c r="U667" s="6">
        <v>42823.613194444442</v>
      </c>
      <c r="AC667" s="5">
        <v>0</v>
      </c>
      <c r="AH667" s="5" t="s">
        <v>10799</v>
      </c>
      <c r="AJ667" s="5" t="s">
        <v>184</v>
      </c>
      <c r="DE667" s="5" t="s">
        <v>9631</v>
      </c>
      <c r="FM667" s="5" t="s">
        <v>10798</v>
      </c>
      <c r="FN667" s="5">
        <v>9.2233720368547697E+18</v>
      </c>
      <c r="FV667" s="5" t="s">
        <v>662</v>
      </c>
      <c r="FX667" s="5" t="s">
        <v>9511</v>
      </c>
      <c r="GI667" s="5">
        <v>1</v>
      </c>
    </row>
    <row r="668" spans="1:216" s="5" customFormat="1" x14ac:dyDescent="0.2">
      <c r="A668" s="5" t="s">
        <v>10797</v>
      </c>
      <c r="B668" s="5" t="s">
        <v>10796</v>
      </c>
      <c r="C668" s="5">
        <v>171300</v>
      </c>
      <c r="E668" s="5" t="s">
        <v>166</v>
      </c>
      <c r="F668" s="5" t="s">
        <v>167</v>
      </c>
      <c r="G668" s="5" t="s">
        <v>168</v>
      </c>
      <c r="H668" s="5" t="s">
        <v>169</v>
      </c>
      <c r="I668" s="5" t="s">
        <v>170</v>
      </c>
      <c r="J668" s="5" t="s">
        <v>171</v>
      </c>
      <c r="M668" s="5" t="s">
        <v>172</v>
      </c>
      <c r="N668" s="5" t="s">
        <v>167</v>
      </c>
      <c r="O668" s="5" t="s">
        <v>671</v>
      </c>
      <c r="P668" s="5" t="s">
        <v>671</v>
      </c>
      <c r="Q668" s="5" t="s">
        <v>671</v>
      </c>
      <c r="R668" s="6">
        <v>42823.413194444445</v>
      </c>
      <c r="S668" s="6">
        <v>42829.561805555553</v>
      </c>
      <c r="T668" s="6">
        <v>43588.409722222219</v>
      </c>
      <c r="U668" s="6">
        <v>42829.561805555553</v>
      </c>
      <c r="Y668" s="5" t="s">
        <v>1074</v>
      </c>
      <c r="AC668" s="5">
        <v>0</v>
      </c>
      <c r="AH668" s="5" t="s">
        <v>10795</v>
      </c>
      <c r="DE668" s="5" t="s">
        <v>9631</v>
      </c>
      <c r="FM668" s="5" t="s">
        <v>10794</v>
      </c>
      <c r="FN668" s="5">
        <v>9.2233720368547697E+18</v>
      </c>
      <c r="FV668" s="5" t="s">
        <v>662</v>
      </c>
      <c r="FX668" s="5" t="s">
        <v>9511</v>
      </c>
      <c r="GN668" s="5" t="s">
        <v>601</v>
      </c>
      <c r="GO668" s="5" t="s">
        <v>241</v>
      </c>
      <c r="HC668" s="5" t="s">
        <v>10793</v>
      </c>
    </row>
    <row r="669" spans="1:216" s="5" customFormat="1" x14ac:dyDescent="0.2">
      <c r="A669" s="5" t="s">
        <v>10792</v>
      </c>
      <c r="B669" s="5" t="s">
        <v>10791</v>
      </c>
      <c r="C669" s="5">
        <v>171261</v>
      </c>
      <c r="E669" s="5" t="s">
        <v>180</v>
      </c>
      <c r="F669" s="5" t="s">
        <v>167</v>
      </c>
      <c r="G669" s="5" t="s">
        <v>168</v>
      </c>
      <c r="H669" s="5" t="s">
        <v>169</v>
      </c>
      <c r="I669" s="5" t="s">
        <v>170</v>
      </c>
      <c r="J669" s="5" t="s">
        <v>171</v>
      </c>
      <c r="M669" s="5" t="s">
        <v>172</v>
      </c>
      <c r="N669" s="5" t="s">
        <v>167</v>
      </c>
      <c r="P669" s="5">
        <v>1110204</v>
      </c>
      <c r="Q669" s="5">
        <v>1110204</v>
      </c>
      <c r="R669" s="6">
        <v>42822.633333333331</v>
      </c>
      <c r="S669" s="6">
        <v>42830.477777777778</v>
      </c>
      <c r="T669" s="6">
        <v>43588.409722222219</v>
      </c>
      <c r="U669" s="6">
        <v>42830.472222222219</v>
      </c>
      <c r="Y669" s="5" t="s">
        <v>615</v>
      </c>
      <c r="AC669" s="5">
        <v>0</v>
      </c>
      <c r="AH669" s="5" t="s">
        <v>10790</v>
      </c>
      <c r="AJ669" s="5">
        <v>1110204</v>
      </c>
      <c r="BF669" s="5" t="s">
        <v>10789</v>
      </c>
      <c r="CH669" s="5" t="s">
        <v>10788</v>
      </c>
      <c r="DE669" s="5" t="s">
        <v>9631</v>
      </c>
      <c r="FM669" s="5" t="s">
        <v>10787</v>
      </c>
      <c r="FN669" s="5">
        <v>9.2233720368547697E+18</v>
      </c>
      <c r="FV669" s="5" t="s">
        <v>3548</v>
      </c>
      <c r="FX669" s="5" t="s">
        <v>9061</v>
      </c>
      <c r="GH669" s="5" t="s">
        <v>10786</v>
      </c>
    </row>
    <row r="670" spans="1:216" s="5" customFormat="1" x14ac:dyDescent="0.2">
      <c r="A670" s="5" t="s">
        <v>10785</v>
      </c>
      <c r="B670" s="5" t="s">
        <v>9058</v>
      </c>
      <c r="C670" s="5">
        <v>171234</v>
      </c>
      <c r="E670" s="5" t="s">
        <v>229</v>
      </c>
      <c r="F670" s="5" t="s">
        <v>167</v>
      </c>
      <c r="G670" s="5" t="s">
        <v>168</v>
      </c>
      <c r="H670" s="5" t="s">
        <v>169</v>
      </c>
      <c r="I670" s="5" t="s">
        <v>170</v>
      </c>
      <c r="J670" s="5" t="s">
        <v>171</v>
      </c>
      <c r="M670" s="5" t="s">
        <v>172</v>
      </c>
      <c r="N670" s="5" t="s">
        <v>167</v>
      </c>
      <c r="P670" s="5" t="s">
        <v>171</v>
      </c>
      <c r="Q670" s="5" t="s">
        <v>171</v>
      </c>
      <c r="R670" s="6">
        <v>42822.495138888888</v>
      </c>
      <c r="S670" s="6">
        <v>43312.632638888892</v>
      </c>
      <c r="T670" s="6">
        <v>43588.409722222219</v>
      </c>
      <c r="U670" s="6">
        <v>42940.64166666667</v>
      </c>
      <c r="AC670" s="5">
        <v>0</v>
      </c>
      <c r="AJ670" s="5" t="s">
        <v>171</v>
      </c>
      <c r="DE670" s="5" t="s">
        <v>9631</v>
      </c>
      <c r="EA670" s="5" t="s">
        <v>819</v>
      </c>
      <c r="EC670" s="5" t="s">
        <v>10784</v>
      </c>
      <c r="ED670" s="5" t="s">
        <v>240</v>
      </c>
      <c r="FM670" s="5" t="s">
        <v>10783</v>
      </c>
      <c r="FN670" s="5">
        <v>9.2233720368547697E+18</v>
      </c>
      <c r="FV670" s="5" t="s">
        <v>662</v>
      </c>
    </row>
    <row r="671" spans="1:216" s="5" customFormat="1" x14ac:dyDescent="0.2">
      <c r="A671" s="5" t="s">
        <v>10782</v>
      </c>
      <c r="B671" s="5" t="s">
        <v>10781</v>
      </c>
      <c r="C671" s="5">
        <v>171186</v>
      </c>
      <c r="E671" s="5" t="s">
        <v>166</v>
      </c>
      <c r="F671" s="5" t="s">
        <v>167</v>
      </c>
      <c r="G671" s="5" t="s">
        <v>168</v>
      </c>
      <c r="H671" s="5" t="s">
        <v>169</v>
      </c>
      <c r="I671" s="5" t="s">
        <v>170</v>
      </c>
      <c r="J671" s="5" t="s">
        <v>171</v>
      </c>
      <c r="M671" s="5" t="s">
        <v>172</v>
      </c>
      <c r="N671" s="5" t="s">
        <v>167</v>
      </c>
      <c r="O671" s="5" t="s">
        <v>350</v>
      </c>
      <c r="P671" s="5" t="s">
        <v>668</v>
      </c>
      <c r="Q671" s="5" t="s">
        <v>668</v>
      </c>
      <c r="R671" s="6">
        <v>42821.663888888892</v>
      </c>
      <c r="S671" s="6">
        <v>42830.697916666664</v>
      </c>
      <c r="T671" s="6">
        <v>43588.409722222219</v>
      </c>
      <c r="U671" s="6">
        <v>42830.697916666664</v>
      </c>
      <c r="AC671" s="5">
        <v>0</v>
      </c>
      <c r="AJ671" s="5" t="s">
        <v>668</v>
      </c>
      <c r="DE671" s="5" t="s">
        <v>9631</v>
      </c>
      <c r="FM671" s="5" t="s">
        <v>10780</v>
      </c>
      <c r="FN671" s="5">
        <v>9.2233720368547697E+18</v>
      </c>
      <c r="FV671" s="5" t="s">
        <v>662</v>
      </c>
      <c r="FX671" s="5" t="s">
        <v>9061</v>
      </c>
      <c r="GI671" s="5">
        <v>1</v>
      </c>
    </row>
    <row r="672" spans="1:216" s="5" customFormat="1" x14ac:dyDescent="0.2">
      <c r="A672" s="5" t="s">
        <v>10779</v>
      </c>
      <c r="B672" s="5" t="s">
        <v>10778</v>
      </c>
      <c r="C672" s="5">
        <v>171183</v>
      </c>
      <c r="E672" s="5" t="s">
        <v>166</v>
      </c>
      <c r="F672" s="5" t="s">
        <v>167</v>
      </c>
      <c r="G672" s="5" t="s">
        <v>168</v>
      </c>
      <c r="H672" s="5" t="s">
        <v>169</v>
      </c>
      <c r="I672" s="5" t="s">
        <v>170</v>
      </c>
      <c r="J672" s="5" t="s">
        <v>171</v>
      </c>
      <c r="M672" s="5" t="s">
        <v>172</v>
      </c>
      <c r="N672" s="5" t="s">
        <v>167</v>
      </c>
      <c r="O672" s="5" t="s">
        <v>350</v>
      </c>
      <c r="P672" s="5" t="s">
        <v>668</v>
      </c>
      <c r="Q672" s="5" t="s">
        <v>668</v>
      </c>
      <c r="R672" s="6">
        <v>42821.63958333333</v>
      </c>
      <c r="S672" s="6">
        <v>42832.572916666664</v>
      </c>
      <c r="T672" s="6">
        <v>43588.409722222219</v>
      </c>
      <c r="U672" s="6">
        <v>42832.572916666664</v>
      </c>
      <c r="Y672" s="5" t="s">
        <v>5845</v>
      </c>
      <c r="AC672" s="5">
        <v>0</v>
      </c>
      <c r="AJ672" s="5" t="s">
        <v>668</v>
      </c>
      <c r="AK672" s="5" t="s">
        <v>350</v>
      </c>
      <c r="BG672" s="5" t="s">
        <v>10774</v>
      </c>
      <c r="DE672" s="5" t="s">
        <v>9631</v>
      </c>
      <c r="FM672" s="5" t="s">
        <v>10777</v>
      </c>
      <c r="FN672" s="5">
        <v>9.2233720368547697E+18</v>
      </c>
      <c r="FV672" s="5" t="s">
        <v>662</v>
      </c>
      <c r="FX672" s="5" t="s">
        <v>9061</v>
      </c>
      <c r="GI672" s="5">
        <v>1</v>
      </c>
      <c r="GO672" s="5" t="s">
        <v>221</v>
      </c>
      <c r="HC672" s="5" t="s">
        <v>10776</v>
      </c>
    </row>
    <row r="673" spans="1:221" s="5" customFormat="1" x14ac:dyDescent="0.2">
      <c r="A673" s="5" t="s">
        <v>10775</v>
      </c>
      <c r="B673" s="5" t="s">
        <v>10774</v>
      </c>
      <c r="C673" s="5">
        <v>171182</v>
      </c>
      <c r="E673" s="5" t="s">
        <v>166</v>
      </c>
      <c r="F673" s="5" t="s">
        <v>167</v>
      </c>
      <c r="G673" s="5" t="s">
        <v>168</v>
      </c>
      <c r="H673" s="5" t="s">
        <v>169</v>
      </c>
      <c r="I673" s="5" t="s">
        <v>170</v>
      </c>
      <c r="J673" s="5" t="s">
        <v>171</v>
      </c>
      <c r="M673" s="5" t="s">
        <v>172</v>
      </c>
      <c r="N673" s="5" t="s">
        <v>167</v>
      </c>
      <c r="O673" s="5" t="s">
        <v>350</v>
      </c>
      <c r="P673" s="5" t="s">
        <v>668</v>
      </c>
      <c r="Q673" s="5" t="s">
        <v>668</v>
      </c>
      <c r="R673" s="6">
        <v>42821.637499999997</v>
      </c>
      <c r="S673" s="6">
        <v>42832.572916666664</v>
      </c>
      <c r="T673" s="6">
        <v>43588.409722222219</v>
      </c>
      <c r="U673" s="6">
        <v>42832.572916666664</v>
      </c>
      <c r="Y673" s="5" t="s">
        <v>5845</v>
      </c>
      <c r="AC673" s="5">
        <v>0</v>
      </c>
      <c r="AJ673" s="5" t="s">
        <v>668</v>
      </c>
      <c r="AK673" s="5" t="s">
        <v>350</v>
      </c>
      <c r="DE673" s="5" t="s">
        <v>9631</v>
      </c>
      <c r="FM673" s="5" t="s">
        <v>10773</v>
      </c>
      <c r="FN673" s="5">
        <v>9.2233720368547697E+18</v>
      </c>
      <c r="FV673" s="5" t="s">
        <v>662</v>
      </c>
      <c r="FX673" s="5" t="s">
        <v>9061</v>
      </c>
      <c r="GI673" s="5">
        <v>1</v>
      </c>
      <c r="GO673" s="5" t="s">
        <v>221</v>
      </c>
      <c r="HC673" s="5" t="s">
        <v>10772</v>
      </c>
      <c r="HD673" s="5" t="s">
        <v>10771</v>
      </c>
    </row>
    <row r="674" spans="1:221" s="5" customFormat="1" x14ac:dyDescent="0.2">
      <c r="A674" s="5" t="s">
        <v>10770</v>
      </c>
      <c r="B674" s="5" t="s">
        <v>10769</v>
      </c>
      <c r="C674" s="5">
        <v>171061</v>
      </c>
      <c r="E674" s="5" t="s">
        <v>166</v>
      </c>
      <c r="F674" s="5" t="s">
        <v>167</v>
      </c>
      <c r="G674" s="5" t="s">
        <v>168</v>
      </c>
      <c r="H674" s="5" t="s">
        <v>169</v>
      </c>
      <c r="I674" s="5" t="s">
        <v>170</v>
      </c>
      <c r="J674" s="5" t="s">
        <v>171</v>
      </c>
      <c r="M674" s="5" t="s">
        <v>172</v>
      </c>
      <c r="N674" s="5" t="s">
        <v>167</v>
      </c>
      <c r="O674" s="5" t="s">
        <v>671</v>
      </c>
      <c r="P674" s="5" t="s">
        <v>671</v>
      </c>
      <c r="Q674" s="5" t="s">
        <v>671</v>
      </c>
      <c r="R674" s="6">
        <v>42818.595833333333</v>
      </c>
      <c r="S674" s="6">
        <v>42846.554166666669</v>
      </c>
      <c r="T674" s="6">
        <v>43588.409722222219</v>
      </c>
      <c r="U674" s="6">
        <v>42846.554166666669</v>
      </c>
      <c r="Y674" s="5" t="s">
        <v>1074</v>
      </c>
      <c r="AC674" s="5">
        <v>0</v>
      </c>
      <c r="AH674" s="5" t="s">
        <v>10768</v>
      </c>
      <c r="BG674" s="5" t="s">
        <v>10767</v>
      </c>
      <c r="DE674" s="5" t="s">
        <v>9631</v>
      </c>
      <c r="FM674" s="5" t="s">
        <v>10766</v>
      </c>
      <c r="FN674" s="5">
        <v>9.2233720368547697E+18</v>
      </c>
      <c r="FV674" s="5" t="s">
        <v>662</v>
      </c>
      <c r="FX674" s="5" t="s">
        <v>9061</v>
      </c>
      <c r="FY674" s="5" t="s">
        <v>9056</v>
      </c>
      <c r="GI674" s="5">
        <v>2</v>
      </c>
      <c r="GO674" s="5" t="s">
        <v>221</v>
      </c>
      <c r="HC674" s="5" t="s">
        <v>10765</v>
      </c>
    </row>
    <row r="675" spans="1:221" s="5" customFormat="1" x14ac:dyDescent="0.2">
      <c r="A675" s="5" t="s">
        <v>10764</v>
      </c>
      <c r="B675" s="5" t="s">
        <v>10763</v>
      </c>
      <c r="C675" s="5">
        <v>170982</v>
      </c>
      <c r="E675" s="5" t="s">
        <v>166</v>
      </c>
      <c r="F675" s="5" t="s">
        <v>167</v>
      </c>
      <c r="G675" s="5" t="s">
        <v>168</v>
      </c>
      <c r="H675" s="5" t="s">
        <v>169</v>
      </c>
      <c r="I675" s="5" t="s">
        <v>170</v>
      </c>
      <c r="J675" s="5" t="s">
        <v>171</v>
      </c>
      <c r="M675" s="5" t="s">
        <v>172</v>
      </c>
      <c r="N675" s="5" t="s">
        <v>167</v>
      </c>
      <c r="O675" s="5" t="s">
        <v>350</v>
      </c>
      <c r="P675" s="5" t="s">
        <v>555</v>
      </c>
      <c r="Q675" s="5" t="s">
        <v>555</v>
      </c>
      <c r="R675" s="6">
        <v>42817.708333333336</v>
      </c>
      <c r="S675" s="6">
        <v>42885.45208333333</v>
      </c>
      <c r="T675" s="6">
        <v>43588.409722222219</v>
      </c>
      <c r="U675" s="6">
        <v>42885.45208333333</v>
      </c>
      <c r="Y675" s="5" t="s">
        <v>615</v>
      </c>
      <c r="AC675" s="5">
        <v>0</v>
      </c>
      <c r="AH675" s="5" t="s">
        <v>10762</v>
      </c>
      <c r="AJ675" s="5" t="s">
        <v>555</v>
      </c>
      <c r="AK675" s="5" t="s">
        <v>171</v>
      </c>
      <c r="AL675" s="5" t="s">
        <v>668</v>
      </c>
      <c r="BU675" s="5" t="s">
        <v>10761</v>
      </c>
      <c r="DE675" s="5" t="s">
        <v>9631</v>
      </c>
      <c r="EB675" s="5" t="s">
        <v>9058</v>
      </c>
      <c r="FM675" s="5" t="s">
        <v>10760</v>
      </c>
      <c r="FN675" s="5">
        <v>9.2233720368547697E+18</v>
      </c>
      <c r="FV675" s="5" t="s">
        <v>662</v>
      </c>
      <c r="FX675" s="5" t="s">
        <v>9741</v>
      </c>
      <c r="FY675" s="5" t="s">
        <v>9615</v>
      </c>
      <c r="GI675" s="5">
        <v>5</v>
      </c>
      <c r="HC675" s="5" t="s">
        <v>10759</v>
      </c>
      <c r="HD675" s="5" t="s">
        <v>10758</v>
      </c>
      <c r="HE675" s="5" t="s">
        <v>10757</v>
      </c>
      <c r="HF675" s="5" t="s">
        <v>10756</v>
      </c>
    </row>
    <row r="676" spans="1:221" s="5" customFormat="1" x14ac:dyDescent="0.2">
      <c r="A676" s="5" t="s">
        <v>10755</v>
      </c>
      <c r="B676" s="5" t="s">
        <v>10754</v>
      </c>
      <c r="C676" s="5">
        <v>170978</v>
      </c>
      <c r="E676" s="5" t="s">
        <v>166</v>
      </c>
      <c r="F676" s="5" t="s">
        <v>167</v>
      </c>
      <c r="G676" s="5" t="s">
        <v>168</v>
      </c>
      <c r="H676" s="5" t="s">
        <v>169</v>
      </c>
      <c r="I676" s="5" t="s">
        <v>170</v>
      </c>
      <c r="J676" s="5" t="s">
        <v>171</v>
      </c>
      <c r="M676" s="5" t="s">
        <v>172</v>
      </c>
      <c r="N676" s="5" t="s">
        <v>167</v>
      </c>
      <c r="O676" s="5" t="s">
        <v>350</v>
      </c>
      <c r="P676" s="5" t="s">
        <v>555</v>
      </c>
      <c r="Q676" s="5" t="s">
        <v>555</v>
      </c>
      <c r="R676" s="6">
        <v>42817.689583333333</v>
      </c>
      <c r="S676" s="6">
        <v>42871.486805555556</v>
      </c>
      <c r="T676" s="6">
        <v>43588.409722222219</v>
      </c>
      <c r="U676" s="6">
        <v>42871.486805555556</v>
      </c>
      <c r="Y676" s="5" t="s">
        <v>615</v>
      </c>
      <c r="AC676" s="5">
        <v>0</v>
      </c>
      <c r="AH676" s="5" t="s">
        <v>10753</v>
      </c>
      <c r="AJ676" s="5">
        <v>1110204</v>
      </c>
      <c r="AK676" s="5" t="s">
        <v>555</v>
      </c>
      <c r="AL676" s="5" t="s">
        <v>668</v>
      </c>
      <c r="DE676" s="5" t="s">
        <v>9631</v>
      </c>
      <c r="EB676" s="5" t="s">
        <v>9058</v>
      </c>
      <c r="FM676" s="5" t="s">
        <v>10752</v>
      </c>
      <c r="FN676" s="5">
        <v>9.2233720368547697E+18</v>
      </c>
      <c r="FV676" s="5" t="s">
        <v>662</v>
      </c>
      <c r="FX676" s="5" t="s">
        <v>9741</v>
      </c>
      <c r="GI676" s="5">
        <v>2</v>
      </c>
      <c r="HC676" s="5" t="s">
        <v>10751</v>
      </c>
      <c r="HD676" s="5" t="s">
        <v>10750</v>
      </c>
      <c r="HE676" s="5" t="s">
        <v>10749</v>
      </c>
      <c r="HF676" s="5" t="s">
        <v>10748</v>
      </c>
      <c r="HG676" s="5" t="s">
        <v>10747</v>
      </c>
      <c r="HH676" s="5" t="s">
        <v>10746</v>
      </c>
      <c r="HI676" s="5" t="s">
        <v>10745</v>
      </c>
      <c r="HJ676" s="5" t="s">
        <v>10744</v>
      </c>
      <c r="HK676" s="5" t="s">
        <v>10743</v>
      </c>
      <c r="HL676" s="5" t="s">
        <v>10742</v>
      </c>
      <c r="HM676" s="5" t="s">
        <v>10741</v>
      </c>
    </row>
    <row r="677" spans="1:221" s="5" customFormat="1" x14ac:dyDescent="0.2">
      <c r="A677" s="5" t="s">
        <v>10740</v>
      </c>
      <c r="B677" s="5" t="s">
        <v>10739</v>
      </c>
      <c r="C677" s="5">
        <v>170977</v>
      </c>
      <c r="E677" s="5" t="s">
        <v>180</v>
      </c>
      <c r="F677" s="5" t="s">
        <v>167</v>
      </c>
      <c r="G677" s="5" t="s">
        <v>168</v>
      </c>
      <c r="H677" s="5" t="s">
        <v>169</v>
      </c>
      <c r="I677" s="5" t="s">
        <v>170</v>
      </c>
      <c r="J677" s="5" t="s">
        <v>171</v>
      </c>
      <c r="M677" s="5" t="s">
        <v>172</v>
      </c>
      <c r="N677" s="5" t="s">
        <v>167</v>
      </c>
      <c r="O677" s="5">
        <v>1110204</v>
      </c>
      <c r="P677" s="5" t="s">
        <v>555</v>
      </c>
      <c r="Q677" s="5" t="s">
        <v>555</v>
      </c>
      <c r="R677" s="6">
        <v>42817.688194444447</v>
      </c>
      <c r="S677" s="6">
        <v>42832.461805555555</v>
      </c>
      <c r="T677" s="6">
        <v>43588.409722222219</v>
      </c>
      <c r="U677" s="6">
        <v>42832.461805555555</v>
      </c>
      <c r="Y677" s="5" t="s">
        <v>615</v>
      </c>
      <c r="AC677" s="5">
        <v>0</v>
      </c>
      <c r="AH677" s="5" t="s">
        <v>10738</v>
      </c>
      <c r="AJ677" s="5" t="s">
        <v>555</v>
      </c>
      <c r="BU677" s="5" t="s">
        <v>10737</v>
      </c>
      <c r="BV677" s="5" t="s">
        <v>10736</v>
      </c>
      <c r="DE677" s="5" t="s">
        <v>9631</v>
      </c>
      <c r="EB677" s="5" t="s">
        <v>9058</v>
      </c>
      <c r="FM677" s="5" t="s">
        <v>10735</v>
      </c>
      <c r="FN677" s="5">
        <v>9.2233720368547697E+18</v>
      </c>
      <c r="FV677" s="5" t="s">
        <v>662</v>
      </c>
      <c r="FX677" s="5" t="s">
        <v>9061</v>
      </c>
      <c r="GH677" s="5" t="s">
        <v>10734</v>
      </c>
      <c r="GI677" s="5">
        <v>1</v>
      </c>
      <c r="GO677" s="5" t="s">
        <v>221</v>
      </c>
    </row>
    <row r="678" spans="1:221" s="5" customFormat="1" x14ac:dyDescent="0.2">
      <c r="A678" s="5" t="s">
        <v>10733</v>
      </c>
      <c r="B678" s="5" t="s">
        <v>10732</v>
      </c>
      <c r="C678" s="5">
        <v>170936</v>
      </c>
      <c r="E678" s="5" t="s">
        <v>166</v>
      </c>
      <c r="F678" s="5" t="s">
        <v>167</v>
      </c>
      <c r="G678" s="5" t="s">
        <v>168</v>
      </c>
      <c r="H678" s="5" t="s">
        <v>169</v>
      </c>
      <c r="I678" s="5" t="s">
        <v>170</v>
      </c>
      <c r="J678" s="5" t="s">
        <v>171</v>
      </c>
      <c r="M678" s="5" t="s">
        <v>172</v>
      </c>
      <c r="N678" s="5" t="s">
        <v>167</v>
      </c>
      <c r="O678" s="5" t="s">
        <v>184</v>
      </c>
      <c r="P678" s="5">
        <v>1110204</v>
      </c>
      <c r="Q678" s="5">
        <v>1110204</v>
      </c>
      <c r="R678" s="6">
        <v>42817.487500000003</v>
      </c>
      <c r="S678" s="6">
        <v>42835.6</v>
      </c>
      <c r="T678" s="6">
        <v>43588.409722222219</v>
      </c>
      <c r="U678" s="6">
        <v>42835.6</v>
      </c>
      <c r="Y678" s="5" t="s">
        <v>615</v>
      </c>
      <c r="AC678" s="5">
        <v>0</v>
      </c>
      <c r="AH678" s="5" t="s">
        <v>10731</v>
      </c>
      <c r="AJ678" s="5">
        <v>1110204</v>
      </c>
      <c r="AK678" s="5" t="s">
        <v>184</v>
      </c>
      <c r="CH678" s="5" t="s">
        <v>10730</v>
      </c>
      <c r="DE678" s="5" t="s">
        <v>9631</v>
      </c>
      <c r="EB678" s="5" t="s">
        <v>9234</v>
      </c>
      <c r="FM678" s="5" t="s">
        <v>10729</v>
      </c>
      <c r="FN678" s="5">
        <v>9.2233720368547697E+18</v>
      </c>
      <c r="FV678" s="5" t="s">
        <v>662</v>
      </c>
      <c r="FX678" s="5" t="s">
        <v>9061</v>
      </c>
      <c r="GI678" s="5">
        <v>1</v>
      </c>
      <c r="GO678" s="5" t="s">
        <v>221</v>
      </c>
      <c r="HC678" s="5" t="s">
        <v>10728</v>
      </c>
    </row>
    <row r="679" spans="1:221" s="5" customFormat="1" x14ac:dyDescent="0.2">
      <c r="A679" s="5" t="s">
        <v>10726</v>
      </c>
      <c r="B679" s="5" t="s">
        <v>10727</v>
      </c>
      <c r="C679" s="5">
        <v>170895</v>
      </c>
      <c r="E679" s="5" t="s">
        <v>180</v>
      </c>
      <c r="F679" s="5" t="s">
        <v>167</v>
      </c>
      <c r="G679" s="5" t="s">
        <v>168</v>
      </c>
      <c r="H679" s="5" t="s">
        <v>169</v>
      </c>
      <c r="I679" s="5" t="s">
        <v>170</v>
      </c>
      <c r="J679" s="5" t="s">
        <v>171</v>
      </c>
      <c r="M679" s="5" t="s">
        <v>172</v>
      </c>
      <c r="N679" s="5" t="s">
        <v>167</v>
      </c>
      <c r="O679" s="5" t="s">
        <v>614</v>
      </c>
      <c r="P679" s="5">
        <v>1110204</v>
      </c>
      <c r="Q679" s="5">
        <v>1110204</v>
      </c>
      <c r="R679" s="6">
        <v>42816.6875</v>
      </c>
      <c r="S679" s="6">
        <v>42830.574999999997</v>
      </c>
      <c r="T679" s="6">
        <v>43588.409722222219</v>
      </c>
      <c r="U679" s="6">
        <v>42830.574999999997</v>
      </c>
      <c r="Y679" s="5" t="s">
        <v>1074</v>
      </c>
      <c r="AC679" s="5">
        <v>0</v>
      </c>
      <c r="AH679" s="5" t="s">
        <v>10726</v>
      </c>
      <c r="AJ679" s="5">
        <v>1110204</v>
      </c>
      <c r="CH679" s="5" t="s">
        <v>10725</v>
      </c>
      <c r="DE679" s="5" t="s">
        <v>9631</v>
      </c>
      <c r="FM679" s="5" t="s">
        <v>10724</v>
      </c>
      <c r="FN679" s="5">
        <v>9.2233720368547697E+18</v>
      </c>
      <c r="FV679" s="5" t="s">
        <v>3548</v>
      </c>
      <c r="FX679" s="5" t="s">
        <v>9511</v>
      </c>
      <c r="GH679" s="5" t="s">
        <v>10723</v>
      </c>
      <c r="GO679" s="5" t="s">
        <v>221</v>
      </c>
      <c r="HC679" s="5" t="s">
        <v>10722</v>
      </c>
    </row>
    <row r="680" spans="1:221" s="5" customFormat="1" x14ac:dyDescent="0.2">
      <c r="A680" s="5" t="s">
        <v>10721</v>
      </c>
      <c r="B680" s="5" t="s">
        <v>10720</v>
      </c>
      <c r="C680" s="5">
        <v>170882</v>
      </c>
      <c r="E680" s="5" t="s">
        <v>166</v>
      </c>
      <c r="F680" s="5" t="s">
        <v>167</v>
      </c>
      <c r="G680" s="5" t="s">
        <v>168</v>
      </c>
      <c r="H680" s="5" t="s">
        <v>169</v>
      </c>
      <c r="I680" s="5" t="s">
        <v>170</v>
      </c>
      <c r="J680" s="5" t="s">
        <v>171</v>
      </c>
      <c r="M680" s="5" t="s">
        <v>172</v>
      </c>
      <c r="N680" s="5" t="s">
        <v>167</v>
      </c>
      <c r="O680" s="5">
        <v>1110204</v>
      </c>
      <c r="P680" s="5" t="s">
        <v>638</v>
      </c>
      <c r="Q680" s="5" t="s">
        <v>638</v>
      </c>
      <c r="R680" s="6">
        <v>42816.643750000003</v>
      </c>
      <c r="S680" s="6">
        <v>42830.60833333333</v>
      </c>
      <c r="T680" s="6">
        <v>43588.409722222219</v>
      </c>
      <c r="U680" s="6">
        <v>42830.607638888891</v>
      </c>
      <c r="AC680" s="5">
        <v>0</v>
      </c>
      <c r="AH680" s="5" t="s">
        <v>10719</v>
      </c>
      <c r="AJ680" s="5">
        <v>1110204</v>
      </c>
      <c r="AK680" s="5" t="s">
        <v>638</v>
      </c>
      <c r="DE680" s="5" t="s">
        <v>9631</v>
      </c>
      <c r="FM680" s="5" t="s">
        <v>10718</v>
      </c>
      <c r="FN680" s="5">
        <v>9.2233720368547697E+18</v>
      </c>
      <c r="FV680" s="5" t="s">
        <v>662</v>
      </c>
      <c r="FX680" s="5" t="s">
        <v>9511</v>
      </c>
      <c r="GI680" s="5">
        <v>3</v>
      </c>
      <c r="GN680" s="5" t="s">
        <v>601</v>
      </c>
      <c r="GO680" s="5" t="s">
        <v>241</v>
      </c>
      <c r="HC680" s="5" t="s">
        <v>10717</v>
      </c>
      <c r="HD680" s="5" t="s">
        <v>10716</v>
      </c>
      <c r="HE680" s="5" t="s">
        <v>10715</v>
      </c>
      <c r="HF680" s="5" t="s">
        <v>10714</v>
      </c>
    </row>
    <row r="681" spans="1:221" s="5" customFormat="1" x14ac:dyDescent="0.2">
      <c r="A681" s="5" t="s">
        <v>10713</v>
      </c>
      <c r="B681" s="5" t="s">
        <v>10712</v>
      </c>
      <c r="C681" s="5">
        <v>170842</v>
      </c>
      <c r="E681" s="5" t="s">
        <v>180</v>
      </c>
      <c r="F681" s="5" t="s">
        <v>167</v>
      </c>
      <c r="G681" s="5" t="s">
        <v>168</v>
      </c>
      <c r="H681" s="5" t="s">
        <v>169</v>
      </c>
      <c r="I681" s="5" t="s">
        <v>170</v>
      </c>
      <c r="J681" s="5" t="s">
        <v>171</v>
      </c>
      <c r="M681" s="5" t="s">
        <v>172</v>
      </c>
      <c r="N681" s="5" t="s">
        <v>167</v>
      </c>
      <c r="O681" s="5" t="s">
        <v>671</v>
      </c>
      <c r="P681" s="5" t="s">
        <v>671</v>
      </c>
      <c r="Q681" s="5" t="s">
        <v>671</v>
      </c>
      <c r="R681" s="6">
        <v>42816.493055555555</v>
      </c>
      <c r="S681" s="6">
        <v>42818.420138888891</v>
      </c>
      <c r="T681" s="6">
        <v>43588.409722222219</v>
      </c>
      <c r="U681" s="6">
        <v>42818.420138888891</v>
      </c>
      <c r="Y681" s="5" t="s">
        <v>615</v>
      </c>
      <c r="AC681" s="5">
        <v>0</v>
      </c>
      <c r="AH681" s="5" t="s">
        <v>10711</v>
      </c>
      <c r="CH681" s="5" t="s">
        <v>10710</v>
      </c>
      <c r="DE681" s="5" t="s">
        <v>9631</v>
      </c>
      <c r="FM681" s="5" t="s">
        <v>10709</v>
      </c>
      <c r="FN681" s="5">
        <v>9.2233720368547697E+18</v>
      </c>
      <c r="FV681" s="5" t="s">
        <v>662</v>
      </c>
      <c r="FX681" s="5" t="s">
        <v>9511</v>
      </c>
      <c r="GI681" s="5">
        <v>2</v>
      </c>
      <c r="GO681" s="5" t="s">
        <v>221</v>
      </c>
    </row>
    <row r="682" spans="1:221" s="5" customFormat="1" x14ac:dyDescent="0.2">
      <c r="A682" s="5" t="s">
        <v>10708</v>
      </c>
      <c r="B682" s="5" t="s">
        <v>10707</v>
      </c>
      <c r="C682" s="5">
        <v>170765</v>
      </c>
      <c r="E682" s="5" t="s">
        <v>180</v>
      </c>
      <c r="F682" s="5" t="s">
        <v>167</v>
      </c>
      <c r="G682" s="5" t="s">
        <v>168</v>
      </c>
      <c r="H682" s="5" t="s">
        <v>169</v>
      </c>
      <c r="I682" s="5" t="s">
        <v>170</v>
      </c>
      <c r="J682" s="5" t="s">
        <v>171</v>
      </c>
      <c r="M682" s="5" t="s">
        <v>172</v>
      </c>
      <c r="N682" s="5" t="s">
        <v>167</v>
      </c>
      <c r="O682" s="5" t="s">
        <v>185</v>
      </c>
      <c r="P682" s="5">
        <v>1110204</v>
      </c>
      <c r="Q682" s="5">
        <v>1110204</v>
      </c>
      <c r="R682" s="6">
        <v>42815.622916666667</v>
      </c>
      <c r="S682" s="6">
        <v>42816.393055555556</v>
      </c>
      <c r="T682" s="6">
        <v>43588.409722222219</v>
      </c>
      <c r="U682" s="6">
        <v>42816.393055555556</v>
      </c>
      <c r="AC682" s="5">
        <v>0</v>
      </c>
      <c r="AH682" s="5" t="s">
        <v>10706</v>
      </c>
      <c r="AJ682" s="5">
        <v>1110204</v>
      </c>
      <c r="CH682" s="5" t="s">
        <v>10705</v>
      </c>
      <c r="DE682" s="5" t="s">
        <v>9631</v>
      </c>
      <c r="FM682" s="5" t="s">
        <v>10704</v>
      </c>
      <c r="FN682" s="5">
        <v>9.2233720368547697E+18</v>
      </c>
      <c r="FV682" s="5" t="s">
        <v>3548</v>
      </c>
      <c r="FX682" s="5" t="s">
        <v>8042</v>
      </c>
    </row>
    <row r="683" spans="1:221" s="5" customFormat="1" x14ac:dyDescent="0.2">
      <c r="A683" s="5" t="s">
        <v>10703</v>
      </c>
      <c r="B683" s="5" t="s">
        <v>10702</v>
      </c>
      <c r="C683" s="5">
        <v>170745</v>
      </c>
      <c r="E683" s="5" t="s">
        <v>166</v>
      </c>
      <c r="F683" s="5" t="s">
        <v>167</v>
      </c>
      <c r="G683" s="5" t="s">
        <v>168</v>
      </c>
      <c r="H683" s="5" t="s">
        <v>169</v>
      </c>
      <c r="I683" s="5" t="s">
        <v>170</v>
      </c>
      <c r="J683" s="5" t="s">
        <v>171</v>
      </c>
      <c r="M683" s="5" t="s">
        <v>172</v>
      </c>
      <c r="N683" s="5" t="s">
        <v>167</v>
      </c>
      <c r="O683" s="5" t="s">
        <v>671</v>
      </c>
      <c r="P683" s="5">
        <v>1110204</v>
      </c>
      <c r="Q683" s="5">
        <v>1110204</v>
      </c>
      <c r="R683" s="6">
        <v>42815.541666666664</v>
      </c>
      <c r="S683" s="6">
        <v>42829.429861111108</v>
      </c>
      <c r="T683" s="6">
        <v>43588.409722222219</v>
      </c>
      <c r="U683" s="6">
        <v>42829.429861111108</v>
      </c>
      <c r="Y683" s="5" t="s">
        <v>5845</v>
      </c>
      <c r="Z683" s="5" t="s">
        <v>615</v>
      </c>
      <c r="AC683" s="5">
        <v>0</v>
      </c>
      <c r="AH683" s="5" t="s">
        <v>10701</v>
      </c>
      <c r="AJ683" s="5">
        <v>1110204</v>
      </c>
      <c r="AZ683" s="5" t="s">
        <v>10700</v>
      </c>
      <c r="CH683" s="5" t="s">
        <v>10699</v>
      </c>
      <c r="DE683" s="5" t="s">
        <v>9631</v>
      </c>
      <c r="EB683" s="5" t="s">
        <v>9234</v>
      </c>
      <c r="FM683" s="5" t="s">
        <v>10698</v>
      </c>
      <c r="FN683" s="5">
        <v>9.2233720368547697E+18</v>
      </c>
      <c r="FV683" s="5" t="s">
        <v>662</v>
      </c>
      <c r="FX683" s="5" t="s">
        <v>9511</v>
      </c>
      <c r="GI683" s="5">
        <v>2</v>
      </c>
      <c r="GO683" s="5" t="s">
        <v>221</v>
      </c>
      <c r="HC683" s="5" t="s">
        <v>10697</v>
      </c>
    </row>
    <row r="684" spans="1:221" s="5" customFormat="1" x14ac:dyDescent="0.2">
      <c r="A684" s="5" t="s">
        <v>10696</v>
      </c>
      <c r="B684" s="5" t="s">
        <v>10695</v>
      </c>
      <c r="C684" s="5">
        <v>170737</v>
      </c>
      <c r="E684" s="5" t="s">
        <v>180</v>
      </c>
      <c r="F684" s="5" t="s">
        <v>167</v>
      </c>
      <c r="G684" s="5" t="s">
        <v>168</v>
      </c>
      <c r="H684" s="5" t="s">
        <v>169</v>
      </c>
      <c r="I684" s="5" t="s">
        <v>170</v>
      </c>
      <c r="J684" s="5" t="s">
        <v>171</v>
      </c>
      <c r="M684" s="5" t="s">
        <v>172</v>
      </c>
      <c r="N684" s="5" t="s">
        <v>167</v>
      </c>
      <c r="O684" s="5" t="s">
        <v>614</v>
      </c>
      <c r="P684" s="5" t="s">
        <v>350</v>
      </c>
      <c r="Q684" s="5" t="s">
        <v>350</v>
      </c>
      <c r="R684" s="6">
        <v>42815.527083333334</v>
      </c>
      <c r="S684" s="6">
        <v>42816.649305555555</v>
      </c>
      <c r="T684" s="6">
        <v>43588.409722222219</v>
      </c>
      <c r="U684" s="6">
        <v>42816.649305555555</v>
      </c>
      <c r="AC684" s="5">
        <v>0</v>
      </c>
      <c r="AH684" s="5" t="s">
        <v>10694</v>
      </c>
      <c r="AJ684" s="5" t="s">
        <v>350</v>
      </c>
      <c r="DE684" s="5" t="s">
        <v>9631</v>
      </c>
      <c r="FM684" s="5" t="s">
        <v>10693</v>
      </c>
      <c r="FN684" s="5">
        <v>9.2233720368547697E+18</v>
      </c>
      <c r="FV684" s="5" t="s">
        <v>3518</v>
      </c>
      <c r="FX684" s="5" t="s">
        <v>8042</v>
      </c>
      <c r="GO684" s="5" t="s">
        <v>221</v>
      </c>
    </row>
    <row r="685" spans="1:221" s="5" customFormat="1" x14ac:dyDescent="0.2">
      <c r="A685" s="5" t="s">
        <v>10692</v>
      </c>
      <c r="B685" s="5" t="s">
        <v>10691</v>
      </c>
      <c r="C685" s="5">
        <v>170731</v>
      </c>
      <c r="E685" s="5" t="s">
        <v>166</v>
      </c>
      <c r="F685" s="5" t="s">
        <v>167</v>
      </c>
      <c r="G685" s="5" t="s">
        <v>168</v>
      </c>
      <c r="H685" s="5" t="s">
        <v>169</v>
      </c>
      <c r="I685" s="5" t="s">
        <v>170</v>
      </c>
      <c r="J685" s="5" t="s">
        <v>171</v>
      </c>
      <c r="M685" s="5" t="s">
        <v>172</v>
      </c>
      <c r="N685" s="5" t="s">
        <v>167</v>
      </c>
      <c r="P685" s="5" t="s">
        <v>350</v>
      </c>
      <c r="Q685" s="5" t="s">
        <v>350</v>
      </c>
      <c r="R685" s="6">
        <v>42815.507638888892</v>
      </c>
      <c r="S685" s="6">
        <v>42934.462500000001</v>
      </c>
      <c r="T685" s="6">
        <v>43588.409722222219</v>
      </c>
      <c r="U685" s="6">
        <v>42934.462500000001</v>
      </c>
      <c r="Y685" s="5" t="s">
        <v>1635</v>
      </c>
      <c r="AC685" s="5">
        <v>0</v>
      </c>
      <c r="AH685" s="5" t="s">
        <v>10690</v>
      </c>
      <c r="AJ685" s="5" t="s">
        <v>350</v>
      </c>
      <c r="DE685" s="5" t="s">
        <v>9631</v>
      </c>
      <c r="EB685" s="5" t="s">
        <v>10689</v>
      </c>
      <c r="FM685" s="5" t="s">
        <v>10688</v>
      </c>
      <c r="FN685" s="5">
        <v>9.2233720368547697E+18</v>
      </c>
      <c r="FV685" s="5" t="s">
        <v>662</v>
      </c>
      <c r="FX685" s="5" t="s">
        <v>10687</v>
      </c>
      <c r="GI685" s="5">
        <v>5</v>
      </c>
    </row>
    <row r="686" spans="1:221" s="5" customFormat="1" x14ac:dyDescent="0.2">
      <c r="A686" s="5" t="s">
        <v>10686</v>
      </c>
      <c r="B686" s="5" t="s">
        <v>10685</v>
      </c>
      <c r="C686" s="5">
        <v>170700</v>
      </c>
      <c r="E686" s="5" t="s">
        <v>166</v>
      </c>
      <c r="F686" s="5" t="s">
        <v>167</v>
      </c>
      <c r="G686" s="5" t="s">
        <v>168</v>
      </c>
      <c r="H686" s="5" t="s">
        <v>169</v>
      </c>
      <c r="I686" s="5" t="s">
        <v>170</v>
      </c>
      <c r="J686" s="5" t="s">
        <v>171</v>
      </c>
      <c r="M686" s="5" t="s">
        <v>172</v>
      </c>
      <c r="N686" s="5" t="s">
        <v>167</v>
      </c>
      <c r="P686" s="5" t="s">
        <v>555</v>
      </c>
      <c r="Q686" s="5" t="s">
        <v>555</v>
      </c>
      <c r="R686" s="6">
        <v>42815.447222222225</v>
      </c>
      <c r="S686" s="6">
        <v>42821.590277777781</v>
      </c>
      <c r="T686" s="6">
        <v>43588.409722222219</v>
      </c>
      <c r="U686" s="6">
        <v>42821.590277777781</v>
      </c>
      <c r="Y686" s="5" t="s">
        <v>615</v>
      </c>
      <c r="AC686" s="5">
        <v>0</v>
      </c>
      <c r="AH686" s="5" t="s">
        <v>10684</v>
      </c>
      <c r="AJ686" s="5" t="s">
        <v>555</v>
      </c>
      <c r="BG686" s="5" t="s">
        <v>10683</v>
      </c>
      <c r="DE686" s="5" t="s">
        <v>9631</v>
      </c>
      <c r="EB686" s="5" t="s">
        <v>9234</v>
      </c>
      <c r="FM686" s="5" t="s">
        <v>10682</v>
      </c>
      <c r="FN686" s="5">
        <v>9.2233720368547697E+18</v>
      </c>
      <c r="FV686" s="5" t="s">
        <v>662</v>
      </c>
      <c r="FX686" s="5" t="s">
        <v>9511</v>
      </c>
      <c r="GI686" s="5">
        <v>1</v>
      </c>
      <c r="GO686" s="5" t="s">
        <v>221</v>
      </c>
    </row>
    <row r="687" spans="1:221" s="5" customFormat="1" x14ac:dyDescent="0.2">
      <c r="A687" s="5" t="s">
        <v>10681</v>
      </c>
      <c r="B687" s="5" t="s">
        <v>10680</v>
      </c>
      <c r="C687" s="5">
        <v>170697</v>
      </c>
      <c r="E687" s="5" t="s">
        <v>180</v>
      </c>
      <c r="F687" s="5" t="s">
        <v>167</v>
      </c>
      <c r="G687" s="5" t="s">
        <v>168</v>
      </c>
      <c r="H687" s="5" t="s">
        <v>169</v>
      </c>
      <c r="I687" s="5" t="s">
        <v>170</v>
      </c>
      <c r="J687" s="5" t="s">
        <v>171</v>
      </c>
      <c r="M687" s="5" t="s">
        <v>172</v>
      </c>
      <c r="N687" s="5" t="s">
        <v>167</v>
      </c>
      <c r="O687" s="5" t="s">
        <v>671</v>
      </c>
      <c r="P687" s="5" t="s">
        <v>671</v>
      </c>
      <c r="Q687" s="5" t="s">
        <v>671</v>
      </c>
      <c r="R687" s="6">
        <v>42815.443749999999</v>
      </c>
      <c r="S687" s="6">
        <v>42816.649305555555</v>
      </c>
      <c r="T687" s="6">
        <v>43588.409722222219</v>
      </c>
      <c r="U687" s="6">
        <v>42816.649305555555</v>
      </c>
      <c r="Y687" s="5" t="s">
        <v>615</v>
      </c>
      <c r="AC687" s="5">
        <v>0</v>
      </c>
      <c r="AH687" s="5" t="s">
        <v>10679</v>
      </c>
      <c r="DE687" s="5" t="s">
        <v>9631</v>
      </c>
      <c r="FM687" s="5" t="s">
        <v>10678</v>
      </c>
      <c r="FN687" s="5">
        <v>9.2233720368547697E+18</v>
      </c>
      <c r="FV687" s="5" t="s">
        <v>662</v>
      </c>
      <c r="FX687" s="5" t="s">
        <v>8042</v>
      </c>
      <c r="GI687" s="5">
        <v>1</v>
      </c>
      <c r="GO687" s="5" t="s">
        <v>221</v>
      </c>
    </row>
    <row r="688" spans="1:221" s="5" customFormat="1" x14ac:dyDescent="0.2">
      <c r="A688" s="5" t="s">
        <v>10677</v>
      </c>
      <c r="B688" s="5" t="s">
        <v>10676</v>
      </c>
      <c r="C688" s="5">
        <v>170695</v>
      </c>
      <c r="E688" s="5" t="s">
        <v>180</v>
      </c>
      <c r="F688" s="5" t="s">
        <v>167</v>
      </c>
      <c r="G688" s="5" t="s">
        <v>168</v>
      </c>
      <c r="H688" s="5" t="s">
        <v>169</v>
      </c>
      <c r="I688" s="5" t="s">
        <v>170</v>
      </c>
      <c r="J688" s="5" t="s">
        <v>171</v>
      </c>
      <c r="M688" s="5" t="s">
        <v>172</v>
      </c>
      <c r="N688" s="5" t="s">
        <v>167</v>
      </c>
      <c r="O688" s="5" t="s">
        <v>671</v>
      </c>
      <c r="P688" s="5" t="s">
        <v>671</v>
      </c>
      <c r="Q688" s="5" t="s">
        <v>671</v>
      </c>
      <c r="R688" s="6">
        <v>42815.443055555559</v>
      </c>
      <c r="S688" s="6">
        <v>42816.649305555555</v>
      </c>
      <c r="T688" s="6">
        <v>43588.409722222219</v>
      </c>
      <c r="U688" s="6">
        <v>42816.649305555555</v>
      </c>
      <c r="Y688" s="5" t="s">
        <v>615</v>
      </c>
      <c r="AC688" s="5">
        <v>0</v>
      </c>
      <c r="DE688" s="5" t="s">
        <v>9631</v>
      </c>
      <c r="FM688" s="5" t="s">
        <v>10675</v>
      </c>
      <c r="FN688" s="5">
        <v>9.2233720368547697E+18</v>
      </c>
      <c r="FV688" s="5" t="s">
        <v>662</v>
      </c>
      <c r="FX688" s="5" t="s">
        <v>8042</v>
      </c>
      <c r="GI688" s="5">
        <v>1</v>
      </c>
      <c r="GO688" s="5" t="s">
        <v>221</v>
      </c>
    </row>
    <row r="689" spans="1:217" s="5" customFormat="1" x14ac:dyDescent="0.2">
      <c r="A689" s="5" t="s">
        <v>10674</v>
      </c>
      <c r="B689" s="5" t="s">
        <v>10673</v>
      </c>
      <c r="C689" s="5">
        <v>170692</v>
      </c>
      <c r="E689" s="5" t="s">
        <v>166</v>
      </c>
      <c r="F689" s="5" t="s">
        <v>167</v>
      </c>
      <c r="G689" s="5" t="s">
        <v>168</v>
      </c>
      <c r="H689" s="5" t="s">
        <v>169</v>
      </c>
      <c r="I689" s="5" t="s">
        <v>170</v>
      </c>
      <c r="J689" s="5" t="s">
        <v>171</v>
      </c>
      <c r="M689" s="5" t="s">
        <v>212</v>
      </c>
      <c r="N689" s="5" t="s">
        <v>167</v>
      </c>
      <c r="O689" s="5" t="s">
        <v>184</v>
      </c>
      <c r="P689" s="5" t="s">
        <v>181</v>
      </c>
      <c r="Q689" s="5" t="s">
        <v>181</v>
      </c>
      <c r="R689" s="6">
        <v>42815.438194444447</v>
      </c>
      <c r="S689" s="6">
        <v>42976.503472222219</v>
      </c>
      <c r="T689" s="6">
        <v>43588.409722222219</v>
      </c>
      <c r="U689" s="6">
        <v>42976.503472222219</v>
      </c>
      <c r="W689" s="5" t="s">
        <v>10672</v>
      </c>
      <c r="Y689" s="5" t="s">
        <v>1074</v>
      </c>
      <c r="AC689" s="5">
        <v>0</v>
      </c>
      <c r="AD689" s="5" t="s">
        <v>10671</v>
      </c>
      <c r="AH689" s="5" t="s">
        <v>10670</v>
      </c>
      <c r="AJ689" s="5">
        <v>1110204</v>
      </c>
      <c r="AK689" s="5" t="s">
        <v>184</v>
      </c>
      <c r="AL689" s="5" t="s">
        <v>181</v>
      </c>
      <c r="AM689" s="5" t="s">
        <v>282</v>
      </c>
      <c r="AN689" s="5" t="s">
        <v>555</v>
      </c>
      <c r="BF689" s="5" t="s">
        <v>10669</v>
      </c>
      <c r="CH689" s="5" t="s">
        <v>10668</v>
      </c>
      <c r="DE689" s="5" t="s">
        <v>10667</v>
      </c>
      <c r="DF689" s="5" t="s">
        <v>9631</v>
      </c>
      <c r="EB689" s="5" t="s">
        <v>10666</v>
      </c>
      <c r="FM689" s="5" t="s">
        <v>10665</v>
      </c>
      <c r="FN689" s="5">
        <v>9.2233720368547697E+18</v>
      </c>
      <c r="FV689" s="5" t="s">
        <v>662</v>
      </c>
      <c r="FX689" s="5" t="s">
        <v>10664</v>
      </c>
      <c r="FY689" s="5" t="s">
        <v>10663</v>
      </c>
      <c r="FZ689" s="5" t="s">
        <v>10662</v>
      </c>
      <c r="GI689" s="5">
        <v>3</v>
      </c>
      <c r="GO689" s="5" t="s">
        <v>241</v>
      </c>
      <c r="HC689" s="5" t="s">
        <v>10661</v>
      </c>
      <c r="HD689" s="5" t="s">
        <v>10660</v>
      </c>
      <c r="HE689" s="5" t="s">
        <v>10659</v>
      </c>
      <c r="HF689" s="5" t="s">
        <v>10658</v>
      </c>
      <c r="HG689" s="5" t="s">
        <v>10657</v>
      </c>
      <c r="HH689" s="5" t="s">
        <v>10656</v>
      </c>
      <c r="HI689" s="5" t="s">
        <v>10655</v>
      </c>
    </row>
    <row r="690" spans="1:217" s="5" customFormat="1" x14ac:dyDescent="0.2">
      <c r="A690" s="5" t="s">
        <v>10654</v>
      </c>
      <c r="B690" s="5" t="s">
        <v>10653</v>
      </c>
      <c r="C690" s="5">
        <v>170679</v>
      </c>
      <c r="E690" s="5" t="s">
        <v>166</v>
      </c>
      <c r="F690" s="5" t="s">
        <v>167</v>
      </c>
      <c r="G690" s="5" t="s">
        <v>168</v>
      </c>
      <c r="H690" s="5" t="s">
        <v>169</v>
      </c>
      <c r="I690" s="5" t="s">
        <v>170</v>
      </c>
      <c r="J690" s="5" t="s">
        <v>171</v>
      </c>
      <c r="M690" s="5" t="s">
        <v>172</v>
      </c>
      <c r="N690" s="5" t="s">
        <v>167</v>
      </c>
      <c r="O690" s="5" t="s">
        <v>185</v>
      </c>
      <c r="P690" s="5">
        <v>1110204</v>
      </c>
      <c r="Q690" s="5">
        <v>1110204</v>
      </c>
      <c r="R690" s="6">
        <v>42815.40902777778</v>
      </c>
      <c r="S690" s="6">
        <v>42816.393055555556</v>
      </c>
      <c r="T690" s="6">
        <v>43588.409722222219</v>
      </c>
      <c r="U690" s="6">
        <v>42816.393055555556</v>
      </c>
      <c r="Y690" s="5" t="s">
        <v>9702</v>
      </c>
      <c r="AC690" s="5">
        <v>0</v>
      </c>
      <c r="AH690" s="5" t="s">
        <v>10652</v>
      </c>
      <c r="AJ690" s="5">
        <v>1110204</v>
      </c>
      <c r="CH690" s="5" t="s">
        <v>10651</v>
      </c>
      <c r="DE690" s="5" t="s">
        <v>9631</v>
      </c>
      <c r="FM690" s="5" t="s">
        <v>10650</v>
      </c>
      <c r="FN690" s="5">
        <v>9.2233720368547697E+18</v>
      </c>
      <c r="FV690" s="5" t="s">
        <v>662</v>
      </c>
      <c r="FX690" s="5" t="s">
        <v>8042</v>
      </c>
    </row>
    <row r="691" spans="1:217" s="5" customFormat="1" x14ac:dyDescent="0.2">
      <c r="A691" s="5" t="s">
        <v>10649</v>
      </c>
      <c r="B691" s="5" t="s">
        <v>10648</v>
      </c>
      <c r="C691" s="5">
        <v>170549</v>
      </c>
      <c r="E691" s="5" t="s">
        <v>166</v>
      </c>
      <c r="F691" s="5" t="s">
        <v>167</v>
      </c>
      <c r="G691" s="5" t="s">
        <v>168</v>
      </c>
      <c r="H691" s="5" t="s">
        <v>169</v>
      </c>
      <c r="I691" s="5" t="s">
        <v>170</v>
      </c>
      <c r="J691" s="5" t="s">
        <v>171</v>
      </c>
      <c r="M691" s="5" t="s">
        <v>172</v>
      </c>
      <c r="N691" s="5" t="s">
        <v>167</v>
      </c>
      <c r="O691" s="5" t="s">
        <v>184</v>
      </c>
      <c r="P691" s="5">
        <v>1110204</v>
      </c>
      <c r="Q691" s="5">
        <v>1110204</v>
      </c>
      <c r="R691" s="6">
        <v>42814.586111111108</v>
      </c>
      <c r="S691" s="6">
        <v>42815.614583333336</v>
      </c>
      <c r="T691" s="6">
        <v>43588.409722222219</v>
      </c>
      <c r="U691" s="6">
        <v>42815.614583333336</v>
      </c>
      <c r="Y691" s="5" t="s">
        <v>1640</v>
      </c>
      <c r="AC691" s="5">
        <v>0</v>
      </c>
      <c r="AH691" s="5" t="s">
        <v>9833</v>
      </c>
      <c r="AJ691" s="5">
        <v>1110204</v>
      </c>
      <c r="AK691" s="5" t="s">
        <v>184</v>
      </c>
      <c r="BC691" s="5" t="s">
        <v>9834</v>
      </c>
      <c r="CH691" s="5" t="s">
        <v>10647</v>
      </c>
      <c r="DE691" s="5" t="s">
        <v>9631</v>
      </c>
      <c r="FM691" s="5" t="s">
        <v>10646</v>
      </c>
      <c r="FN691" s="5">
        <v>9.2233720368547697E+18</v>
      </c>
      <c r="FV691" s="5" t="s">
        <v>662</v>
      </c>
      <c r="FX691" s="5" t="s">
        <v>8042</v>
      </c>
      <c r="GI691" s="5">
        <v>1</v>
      </c>
      <c r="GO691" s="5" t="s">
        <v>221</v>
      </c>
      <c r="HC691" s="5" t="s">
        <v>10645</v>
      </c>
    </row>
    <row r="692" spans="1:217" s="5" customFormat="1" x14ac:dyDescent="0.2">
      <c r="A692" s="5" t="s">
        <v>10644</v>
      </c>
      <c r="B692" s="5" t="s">
        <v>10643</v>
      </c>
      <c r="C692" s="5">
        <v>170539</v>
      </c>
      <c r="E692" s="5" t="s">
        <v>166</v>
      </c>
      <c r="F692" s="5" t="s">
        <v>167</v>
      </c>
      <c r="G692" s="5" t="s">
        <v>168</v>
      </c>
      <c r="H692" s="5" t="s">
        <v>169</v>
      </c>
      <c r="I692" s="5" t="s">
        <v>170</v>
      </c>
      <c r="J692" s="5" t="s">
        <v>171</v>
      </c>
      <c r="M692" s="5" t="s">
        <v>172</v>
      </c>
      <c r="N692" s="5" t="s">
        <v>167</v>
      </c>
      <c r="O692" s="5" t="s">
        <v>350</v>
      </c>
      <c r="P692" s="5" t="s">
        <v>350</v>
      </c>
      <c r="Q692" s="5" t="s">
        <v>350</v>
      </c>
      <c r="R692" s="6">
        <v>42814.55972222222</v>
      </c>
      <c r="S692" s="6">
        <v>42818.481944444444</v>
      </c>
      <c r="T692" s="6">
        <v>43588.409722222219</v>
      </c>
      <c r="U692" s="6">
        <v>42818.481944444444</v>
      </c>
      <c r="AC692" s="5">
        <v>0</v>
      </c>
      <c r="AH692" s="5" t="s">
        <v>10642</v>
      </c>
      <c r="AJ692" s="5" t="s">
        <v>350</v>
      </c>
      <c r="DE692" s="5" t="s">
        <v>9631</v>
      </c>
      <c r="FM692" s="5" t="s">
        <v>10641</v>
      </c>
      <c r="FN692" s="5">
        <v>9.2233720368547697E+18</v>
      </c>
      <c r="FV692" s="5" t="s">
        <v>662</v>
      </c>
      <c r="FX692" s="5" t="s">
        <v>9511</v>
      </c>
      <c r="GI692" s="5">
        <v>2</v>
      </c>
      <c r="GO692" s="5" t="s">
        <v>221</v>
      </c>
    </row>
    <row r="693" spans="1:217" s="5" customFormat="1" x14ac:dyDescent="0.2">
      <c r="A693" s="5" t="s">
        <v>10640</v>
      </c>
      <c r="B693" s="5" t="s">
        <v>10639</v>
      </c>
      <c r="C693" s="5">
        <v>170533</v>
      </c>
      <c r="E693" s="5" t="s">
        <v>180</v>
      </c>
      <c r="F693" s="5" t="s">
        <v>167</v>
      </c>
      <c r="G693" s="5" t="s">
        <v>168</v>
      </c>
      <c r="H693" s="5" t="s">
        <v>169</v>
      </c>
      <c r="I693" s="5" t="s">
        <v>170</v>
      </c>
      <c r="J693" s="5" t="s">
        <v>171</v>
      </c>
      <c r="M693" s="5" t="s">
        <v>172</v>
      </c>
      <c r="N693" s="5" t="s">
        <v>167</v>
      </c>
      <c r="O693" s="5" t="s">
        <v>671</v>
      </c>
      <c r="P693" s="5" t="s">
        <v>350</v>
      </c>
      <c r="Q693" s="5" t="s">
        <v>350</v>
      </c>
      <c r="R693" s="6">
        <v>42814.540972222225</v>
      </c>
      <c r="S693" s="6">
        <v>42816.648611111108</v>
      </c>
      <c r="T693" s="6">
        <v>43588.409722222219</v>
      </c>
      <c r="U693" s="6">
        <v>42816.648611111108</v>
      </c>
      <c r="Y693" s="5" t="s">
        <v>615</v>
      </c>
      <c r="AC693" s="5">
        <v>0</v>
      </c>
      <c r="AH693" s="5" t="s">
        <v>10638</v>
      </c>
      <c r="AJ693" s="5" t="s">
        <v>350</v>
      </c>
      <c r="DE693" s="5" t="s">
        <v>9631</v>
      </c>
      <c r="EB693" s="5" t="s">
        <v>9234</v>
      </c>
      <c r="FM693" s="5" t="s">
        <v>10637</v>
      </c>
      <c r="FN693" s="5">
        <v>9.2233720368547697E+18</v>
      </c>
      <c r="FV693" s="5" t="s">
        <v>662</v>
      </c>
      <c r="FX693" s="5" t="s">
        <v>8042</v>
      </c>
      <c r="GI693" s="5">
        <v>1</v>
      </c>
      <c r="GO693" s="5" t="s">
        <v>221</v>
      </c>
    </row>
    <row r="694" spans="1:217" s="5" customFormat="1" x14ac:dyDescent="0.2">
      <c r="A694" s="5" t="s">
        <v>10636</v>
      </c>
      <c r="B694" s="5" t="s">
        <v>10635</v>
      </c>
      <c r="C694" s="5">
        <v>170509</v>
      </c>
      <c r="E694" s="5" t="s">
        <v>166</v>
      </c>
      <c r="F694" s="5" t="s">
        <v>167</v>
      </c>
      <c r="G694" s="5" t="s">
        <v>168</v>
      </c>
      <c r="H694" s="5" t="s">
        <v>169</v>
      </c>
      <c r="I694" s="5" t="s">
        <v>170</v>
      </c>
      <c r="J694" s="5" t="s">
        <v>171</v>
      </c>
      <c r="M694" s="5" t="s">
        <v>172</v>
      </c>
      <c r="N694" s="5" t="s">
        <v>167</v>
      </c>
      <c r="O694" s="5" t="s">
        <v>184</v>
      </c>
      <c r="P694" s="5">
        <v>1110204</v>
      </c>
      <c r="Q694" s="5">
        <v>1110204</v>
      </c>
      <c r="R694" s="6">
        <v>42814.484722222223</v>
      </c>
      <c r="S694" s="6">
        <v>42886.448611111111</v>
      </c>
      <c r="T694" s="6">
        <v>43588.409722222219</v>
      </c>
      <c r="U694" s="6">
        <v>42822.63958333333</v>
      </c>
      <c r="W694" s="5" t="s">
        <v>9543</v>
      </c>
      <c r="Y694" s="5" t="s">
        <v>9542</v>
      </c>
      <c r="AC694" s="5">
        <v>0</v>
      </c>
      <c r="AH694" s="5" t="s">
        <v>10634</v>
      </c>
      <c r="AJ694" s="5">
        <v>1110204</v>
      </c>
      <c r="CH694" s="5" t="s">
        <v>10633</v>
      </c>
      <c r="DE694" s="5" t="s">
        <v>9631</v>
      </c>
      <c r="EB694" s="5" t="s">
        <v>9234</v>
      </c>
      <c r="FM694" s="5" t="s">
        <v>10632</v>
      </c>
      <c r="FN694" s="5">
        <v>9.2233720368547697E+18</v>
      </c>
      <c r="FV694" s="5" t="s">
        <v>662</v>
      </c>
      <c r="FX694" s="5" t="s">
        <v>9511</v>
      </c>
      <c r="GI694" s="5">
        <v>2</v>
      </c>
      <c r="GO694" s="5" t="s">
        <v>221</v>
      </c>
    </row>
    <row r="695" spans="1:217" s="5" customFormat="1" x14ac:dyDescent="0.2">
      <c r="A695" s="5" t="s">
        <v>10631</v>
      </c>
      <c r="B695" s="5" t="s">
        <v>10630</v>
      </c>
      <c r="C695" s="5">
        <v>170492</v>
      </c>
      <c r="E695" s="5" t="s">
        <v>180</v>
      </c>
      <c r="F695" s="5" t="s">
        <v>167</v>
      </c>
      <c r="G695" s="5" t="s">
        <v>168</v>
      </c>
      <c r="H695" s="5" t="s">
        <v>169</v>
      </c>
      <c r="I695" s="5" t="s">
        <v>170</v>
      </c>
      <c r="J695" s="5" t="s">
        <v>171</v>
      </c>
      <c r="M695" s="5" t="s">
        <v>172</v>
      </c>
      <c r="N695" s="5" t="s">
        <v>167</v>
      </c>
      <c r="O695" s="5" t="s">
        <v>671</v>
      </c>
      <c r="P695" s="5" t="s">
        <v>350</v>
      </c>
      <c r="Q695" s="5" t="s">
        <v>350</v>
      </c>
      <c r="R695" s="6">
        <v>42814.441666666666</v>
      </c>
      <c r="S695" s="6">
        <v>42821.659722222219</v>
      </c>
      <c r="T695" s="6">
        <v>43588.409722222219</v>
      </c>
      <c r="U695" s="6">
        <v>42821.659722222219</v>
      </c>
      <c r="Y695" s="5" t="s">
        <v>5845</v>
      </c>
      <c r="Z695" s="5" t="s">
        <v>615</v>
      </c>
      <c r="AC695" s="5">
        <v>0</v>
      </c>
      <c r="AH695" s="5" t="s">
        <v>10629</v>
      </c>
      <c r="AJ695" s="5">
        <v>1116624</v>
      </c>
      <c r="AK695" s="5" t="s">
        <v>350</v>
      </c>
      <c r="DE695" s="5" t="s">
        <v>9631</v>
      </c>
      <c r="EB695" s="5" t="s">
        <v>9234</v>
      </c>
      <c r="FM695" s="5" t="s">
        <v>10628</v>
      </c>
      <c r="FN695" s="5">
        <v>9.2233720368547697E+18</v>
      </c>
      <c r="FV695" s="5" t="s">
        <v>662</v>
      </c>
      <c r="FX695" s="5" t="s">
        <v>9511</v>
      </c>
      <c r="GI695" s="5">
        <v>2</v>
      </c>
      <c r="GO695" s="5" t="s">
        <v>221</v>
      </c>
      <c r="HC695" s="5" t="s">
        <v>10627</v>
      </c>
    </row>
    <row r="696" spans="1:217" s="5" customFormat="1" x14ac:dyDescent="0.2">
      <c r="A696" s="5" t="s">
        <v>10626</v>
      </c>
      <c r="B696" s="5" t="s">
        <v>10625</v>
      </c>
      <c r="C696" s="5">
        <v>170491</v>
      </c>
      <c r="E696" s="5" t="s">
        <v>180</v>
      </c>
      <c r="F696" s="5" t="s">
        <v>167</v>
      </c>
      <c r="G696" s="5" t="s">
        <v>168</v>
      </c>
      <c r="H696" s="5" t="s">
        <v>169</v>
      </c>
      <c r="I696" s="5" t="s">
        <v>170</v>
      </c>
      <c r="J696" s="5" t="s">
        <v>171</v>
      </c>
      <c r="M696" s="5" t="s">
        <v>172</v>
      </c>
      <c r="N696" s="5" t="s">
        <v>167</v>
      </c>
      <c r="O696" s="5" t="s">
        <v>671</v>
      </c>
      <c r="P696" s="5" t="s">
        <v>350</v>
      </c>
      <c r="Q696" s="5" t="s">
        <v>350</v>
      </c>
      <c r="R696" s="6">
        <v>42814.44027777778</v>
      </c>
      <c r="S696" s="6">
        <v>42821.658333333333</v>
      </c>
      <c r="T696" s="6">
        <v>43588.409722222219</v>
      </c>
      <c r="U696" s="6">
        <v>42821.658333333333</v>
      </c>
      <c r="Y696" s="5" t="s">
        <v>5845</v>
      </c>
      <c r="Z696" s="5" t="s">
        <v>615</v>
      </c>
      <c r="AC696" s="5">
        <v>0</v>
      </c>
      <c r="AH696" s="5" t="s">
        <v>10624</v>
      </c>
      <c r="AJ696" s="5">
        <v>1116624</v>
      </c>
      <c r="AK696" s="5" t="s">
        <v>350</v>
      </c>
      <c r="BF696" s="5" t="s">
        <v>10623</v>
      </c>
      <c r="DE696" s="5" t="s">
        <v>9631</v>
      </c>
      <c r="EB696" s="5" t="s">
        <v>9234</v>
      </c>
      <c r="FM696" s="5" t="s">
        <v>10622</v>
      </c>
      <c r="FN696" s="5">
        <v>9.2233720368547697E+18</v>
      </c>
      <c r="FV696" s="5" t="s">
        <v>662</v>
      </c>
      <c r="FX696" s="5" t="s">
        <v>9511</v>
      </c>
      <c r="GI696" s="5">
        <v>1</v>
      </c>
      <c r="GO696" s="5" t="s">
        <v>221</v>
      </c>
      <c r="HC696" s="5" t="s">
        <v>10621</v>
      </c>
    </row>
    <row r="697" spans="1:217" s="5" customFormat="1" x14ac:dyDescent="0.2">
      <c r="A697" s="5" t="s">
        <v>10620</v>
      </c>
      <c r="B697" s="5" t="s">
        <v>10619</v>
      </c>
      <c r="C697" s="5">
        <v>170469</v>
      </c>
      <c r="E697" s="5" t="s">
        <v>180</v>
      </c>
      <c r="F697" s="5" t="s">
        <v>167</v>
      </c>
      <c r="G697" s="5" t="s">
        <v>168</v>
      </c>
      <c r="H697" s="5" t="s">
        <v>169</v>
      </c>
      <c r="I697" s="5" t="s">
        <v>170</v>
      </c>
      <c r="J697" s="5" t="s">
        <v>171</v>
      </c>
      <c r="M697" s="5" t="s">
        <v>172</v>
      </c>
      <c r="N697" s="5" t="s">
        <v>167</v>
      </c>
      <c r="O697" s="5" t="s">
        <v>671</v>
      </c>
      <c r="P697" s="5" t="s">
        <v>350</v>
      </c>
      <c r="Q697" s="5" t="s">
        <v>350</v>
      </c>
      <c r="R697" s="6">
        <v>42814.413194444445</v>
      </c>
      <c r="S697" s="6">
        <v>42814.54791666667</v>
      </c>
      <c r="T697" s="6">
        <v>43588.409722222219</v>
      </c>
      <c r="U697" s="6">
        <v>42814.54791666667</v>
      </c>
      <c r="Y697" s="5" t="s">
        <v>615</v>
      </c>
      <c r="AC697" s="5">
        <v>0</v>
      </c>
      <c r="AH697" s="5" t="s">
        <v>10618</v>
      </c>
      <c r="AJ697" s="5" t="s">
        <v>350</v>
      </c>
      <c r="DE697" s="5" t="s">
        <v>9631</v>
      </c>
      <c r="EB697" s="5" t="s">
        <v>9234</v>
      </c>
      <c r="FM697" s="5" t="s">
        <v>10617</v>
      </c>
      <c r="FN697" s="5">
        <v>9.2233720368547697E+18</v>
      </c>
      <c r="FV697" s="5" t="s">
        <v>662</v>
      </c>
      <c r="FX697" s="5" t="s">
        <v>8042</v>
      </c>
      <c r="GI697" s="5">
        <v>2</v>
      </c>
    </row>
    <row r="698" spans="1:217" s="5" customFormat="1" x14ac:dyDescent="0.2">
      <c r="A698" s="5" t="s">
        <v>10616</v>
      </c>
      <c r="B698" s="5" t="s">
        <v>10441</v>
      </c>
      <c r="C698" s="5">
        <v>170468</v>
      </c>
      <c r="E698" s="5" t="s">
        <v>166</v>
      </c>
      <c r="F698" s="5" t="s">
        <v>167</v>
      </c>
      <c r="G698" s="5" t="s">
        <v>168</v>
      </c>
      <c r="H698" s="5" t="s">
        <v>169</v>
      </c>
      <c r="I698" s="5" t="s">
        <v>170</v>
      </c>
      <c r="J698" s="5" t="s">
        <v>171</v>
      </c>
      <c r="M698" s="5" t="s">
        <v>172</v>
      </c>
      <c r="N698" s="5" t="s">
        <v>167</v>
      </c>
      <c r="O698" s="5" t="s">
        <v>184</v>
      </c>
      <c r="P698" s="5" t="s">
        <v>555</v>
      </c>
      <c r="Q698" s="5" t="s">
        <v>555</v>
      </c>
      <c r="R698" s="6">
        <v>42814.395138888889</v>
      </c>
      <c r="S698" s="6">
        <v>42821.57916666667</v>
      </c>
      <c r="T698" s="6">
        <v>43588.409722222219</v>
      </c>
      <c r="U698" s="6">
        <v>42821.57916666667</v>
      </c>
      <c r="Y698" s="5" t="s">
        <v>5845</v>
      </c>
      <c r="AC698" s="5">
        <v>0</v>
      </c>
      <c r="AH698" s="5" t="s">
        <v>10615</v>
      </c>
      <c r="AJ698" s="5" t="s">
        <v>184</v>
      </c>
      <c r="AK698" s="5" t="s">
        <v>555</v>
      </c>
      <c r="CH698" s="5" t="s">
        <v>10614</v>
      </c>
      <c r="DE698" s="5" t="s">
        <v>9631</v>
      </c>
      <c r="FM698" s="5" t="s">
        <v>10613</v>
      </c>
      <c r="FN698" s="5">
        <v>9.2233720368547697E+18</v>
      </c>
      <c r="FV698" s="5" t="s">
        <v>662</v>
      </c>
      <c r="FX698" s="5" t="s">
        <v>9511</v>
      </c>
      <c r="GI698" s="5">
        <v>2</v>
      </c>
      <c r="GO698" s="5" t="s">
        <v>221</v>
      </c>
      <c r="HC698" s="5" t="s">
        <v>10612</v>
      </c>
      <c r="HD698" s="5" t="s">
        <v>10611</v>
      </c>
    </row>
    <row r="699" spans="1:217" s="5" customFormat="1" x14ac:dyDescent="0.2">
      <c r="A699" s="5" t="s">
        <v>10610</v>
      </c>
      <c r="B699" s="5" t="s">
        <v>10609</v>
      </c>
      <c r="C699" s="5">
        <v>170351</v>
      </c>
      <c r="E699" s="5" t="s">
        <v>166</v>
      </c>
      <c r="F699" s="5" t="s">
        <v>167</v>
      </c>
      <c r="G699" s="5" t="s">
        <v>168</v>
      </c>
      <c r="H699" s="5" t="s">
        <v>169</v>
      </c>
      <c r="I699" s="5" t="s">
        <v>170</v>
      </c>
      <c r="J699" s="5" t="s">
        <v>171</v>
      </c>
      <c r="M699" s="5" t="s">
        <v>172</v>
      </c>
      <c r="N699" s="5" t="s">
        <v>167</v>
      </c>
      <c r="O699" s="5" t="s">
        <v>614</v>
      </c>
      <c r="P699" s="5">
        <v>1110204</v>
      </c>
      <c r="Q699" s="5">
        <v>1110204</v>
      </c>
      <c r="R699" s="6">
        <v>42811.473611111112</v>
      </c>
      <c r="S699" s="6">
        <v>42816.649305555555</v>
      </c>
      <c r="T699" s="6">
        <v>43588.409722222219</v>
      </c>
      <c r="U699" s="6">
        <v>42816.649305555555</v>
      </c>
      <c r="Y699" s="5" t="s">
        <v>1640</v>
      </c>
      <c r="AC699" s="5">
        <v>0</v>
      </c>
      <c r="AH699" s="5" t="s">
        <v>10608</v>
      </c>
      <c r="AJ699" s="5">
        <v>1110204</v>
      </c>
      <c r="CH699" s="5" t="s">
        <v>10607</v>
      </c>
      <c r="DE699" s="5" t="s">
        <v>9631</v>
      </c>
      <c r="FM699" s="5" t="s">
        <v>10606</v>
      </c>
      <c r="FN699" s="5">
        <v>9.2233720368547697E+18</v>
      </c>
      <c r="FV699" s="5" t="s">
        <v>662</v>
      </c>
      <c r="FX699" s="5" t="s">
        <v>8042</v>
      </c>
      <c r="GO699" s="5" t="s">
        <v>221</v>
      </c>
    </row>
    <row r="700" spans="1:217" s="5" customFormat="1" x14ac:dyDescent="0.2">
      <c r="A700" s="5" t="s">
        <v>10605</v>
      </c>
      <c r="B700" s="5" t="s">
        <v>10604</v>
      </c>
      <c r="C700" s="5">
        <v>170259</v>
      </c>
      <c r="E700" s="5" t="s">
        <v>180</v>
      </c>
      <c r="F700" s="5" t="s">
        <v>167</v>
      </c>
      <c r="G700" s="5" t="s">
        <v>168</v>
      </c>
      <c r="H700" s="5" t="s">
        <v>169</v>
      </c>
      <c r="I700" s="5" t="s">
        <v>170</v>
      </c>
      <c r="J700" s="5" t="s">
        <v>171</v>
      </c>
      <c r="M700" s="5" t="s">
        <v>172</v>
      </c>
      <c r="N700" s="5" t="s">
        <v>167</v>
      </c>
      <c r="O700" s="5" t="s">
        <v>671</v>
      </c>
      <c r="P700" s="5" t="s">
        <v>555</v>
      </c>
      <c r="Q700" s="5" t="s">
        <v>555</v>
      </c>
      <c r="R700" s="6">
        <v>42810.362500000003</v>
      </c>
      <c r="S700" s="6">
        <v>42811.580555555556</v>
      </c>
      <c r="T700" s="6">
        <v>43588.409722222219</v>
      </c>
      <c r="U700" s="6">
        <v>42811.580555555556</v>
      </c>
      <c r="Y700" s="5" t="s">
        <v>615</v>
      </c>
      <c r="AC700" s="5">
        <v>0</v>
      </c>
      <c r="AH700" s="5" t="s">
        <v>10603</v>
      </c>
      <c r="AJ700" s="5" t="s">
        <v>555</v>
      </c>
      <c r="BU700" s="5" t="s">
        <v>10602</v>
      </c>
      <c r="CH700" s="5" t="s">
        <v>10601</v>
      </c>
      <c r="DE700" s="5" t="s">
        <v>9631</v>
      </c>
      <c r="FM700" s="5" t="s">
        <v>10600</v>
      </c>
      <c r="FN700" s="5">
        <v>9.2233720368547697E+18</v>
      </c>
      <c r="FV700" s="5" t="s">
        <v>662</v>
      </c>
      <c r="FX700" s="5" t="s">
        <v>8042</v>
      </c>
      <c r="GH700" s="5" t="s">
        <v>10599</v>
      </c>
      <c r="HC700" s="5" t="s">
        <v>10598</v>
      </c>
    </row>
    <row r="701" spans="1:217" s="5" customFormat="1" x14ac:dyDescent="0.2">
      <c r="A701" s="5" t="s">
        <v>10597</v>
      </c>
      <c r="B701" s="5" t="s">
        <v>10596</v>
      </c>
      <c r="C701" s="5">
        <v>170222</v>
      </c>
      <c r="E701" s="5" t="s">
        <v>166</v>
      </c>
      <c r="F701" s="5" t="s">
        <v>167</v>
      </c>
      <c r="G701" s="5" t="s">
        <v>168</v>
      </c>
      <c r="H701" s="5" t="s">
        <v>169</v>
      </c>
      <c r="I701" s="5" t="s">
        <v>170</v>
      </c>
      <c r="J701" s="5" t="s">
        <v>171</v>
      </c>
      <c r="M701" s="5" t="s">
        <v>172</v>
      </c>
      <c r="N701" s="5" t="s">
        <v>167</v>
      </c>
      <c r="O701" s="5" t="s">
        <v>614</v>
      </c>
      <c r="P701" s="5">
        <v>1110204</v>
      </c>
      <c r="Q701" s="5">
        <v>1110204</v>
      </c>
      <c r="R701" s="6">
        <v>42809.658333333333</v>
      </c>
      <c r="S701" s="6">
        <v>42811.580555555556</v>
      </c>
      <c r="T701" s="6">
        <v>43588.409722222219</v>
      </c>
      <c r="U701" s="6">
        <v>42811.580555555556</v>
      </c>
      <c r="Y701" s="5" t="s">
        <v>7023</v>
      </c>
      <c r="AC701" s="5">
        <v>0</v>
      </c>
      <c r="AH701" s="5" t="s">
        <v>9859</v>
      </c>
      <c r="AJ701" s="5">
        <v>1110204</v>
      </c>
      <c r="BC701" s="5" t="s">
        <v>9860</v>
      </c>
      <c r="CH701" s="5" t="s">
        <v>10595</v>
      </c>
      <c r="DE701" s="5" t="s">
        <v>9631</v>
      </c>
      <c r="FM701" s="5" t="s">
        <v>10594</v>
      </c>
      <c r="FN701" s="5">
        <v>9.2233720368547697E+18</v>
      </c>
      <c r="FV701" s="5" t="s">
        <v>662</v>
      </c>
      <c r="FX701" s="5" t="s">
        <v>8042</v>
      </c>
      <c r="GI701" s="5">
        <v>1</v>
      </c>
      <c r="GO701" s="5" t="s">
        <v>221</v>
      </c>
    </row>
    <row r="702" spans="1:217" s="5" customFormat="1" x14ac:dyDescent="0.2">
      <c r="A702" s="5" t="s">
        <v>10593</v>
      </c>
      <c r="B702" s="5" t="s">
        <v>10057</v>
      </c>
      <c r="C702" s="5">
        <v>170218</v>
      </c>
      <c r="E702" s="5" t="s">
        <v>180</v>
      </c>
      <c r="F702" s="5" t="s">
        <v>167</v>
      </c>
      <c r="G702" s="5" t="s">
        <v>168</v>
      </c>
      <c r="H702" s="5" t="s">
        <v>169</v>
      </c>
      <c r="I702" s="5" t="s">
        <v>170</v>
      </c>
      <c r="J702" s="5" t="s">
        <v>171</v>
      </c>
      <c r="M702" s="5" t="s">
        <v>172</v>
      </c>
      <c r="N702" s="5" t="s">
        <v>167</v>
      </c>
      <c r="O702" s="5" t="s">
        <v>671</v>
      </c>
      <c r="P702" s="5" t="s">
        <v>671</v>
      </c>
      <c r="Q702" s="5" t="s">
        <v>671</v>
      </c>
      <c r="R702" s="6">
        <v>42809.638194444444</v>
      </c>
      <c r="S702" s="6">
        <v>42810.699305555558</v>
      </c>
      <c r="T702" s="6">
        <v>43588.409722222219</v>
      </c>
      <c r="U702" s="6">
        <v>42810.606249999997</v>
      </c>
      <c r="Y702" s="5" t="s">
        <v>5845</v>
      </c>
      <c r="AC702" s="5">
        <v>0</v>
      </c>
      <c r="DE702" s="5" t="s">
        <v>9631</v>
      </c>
      <c r="EB702" s="5" t="s">
        <v>9234</v>
      </c>
      <c r="FM702" s="5" t="s">
        <v>10592</v>
      </c>
      <c r="FN702" s="5">
        <v>9.2233720368547697E+18</v>
      </c>
      <c r="FV702" s="5" t="s">
        <v>662</v>
      </c>
      <c r="FX702" s="5" t="s">
        <v>8042</v>
      </c>
      <c r="GI702" s="5">
        <v>2</v>
      </c>
    </row>
    <row r="703" spans="1:217" s="5" customFormat="1" x14ac:dyDescent="0.2">
      <c r="A703" s="5" t="s">
        <v>10591</v>
      </c>
      <c r="B703" s="5" t="s">
        <v>10590</v>
      </c>
      <c r="C703" s="5">
        <v>170086</v>
      </c>
      <c r="E703" s="5" t="s">
        <v>166</v>
      </c>
      <c r="F703" s="5" t="s">
        <v>167</v>
      </c>
      <c r="G703" s="5" t="s">
        <v>168</v>
      </c>
      <c r="H703" s="5" t="s">
        <v>169</v>
      </c>
      <c r="I703" s="5" t="s">
        <v>170</v>
      </c>
      <c r="J703" s="5" t="s">
        <v>171</v>
      </c>
      <c r="M703" s="5" t="s">
        <v>172</v>
      </c>
      <c r="N703" s="5" t="s">
        <v>167</v>
      </c>
      <c r="O703" s="5" t="s">
        <v>350</v>
      </c>
      <c r="P703" s="5" t="s">
        <v>171</v>
      </c>
      <c r="Q703" s="5" t="s">
        <v>171</v>
      </c>
      <c r="R703" s="6">
        <v>42808.521527777775</v>
      </c>
      <c r="S703" s="6">
        <v>42809.695833333331</v>
      </c>
      <c r="T703" s="6">
        <v>43588.409722222219</v>
      </c>
      <c r="U703" s="6">
        <v>42809.695833333331</v>
      </c>
      <c r="AC703" s="5">
        <v>0</v>
      </c>
      <c r="AH703" s="5" t="s">
        <v>10589</v>
      </c>
      <c r="AJ703" s="5" t="s">
        <v>171</v>
      </c>
      <c r="DE703" s="5" t="s">
        <v>9631</v>
      </c>
      <c r="FM703" s="5" t="s">
        <v>10588</v>
      </c>
      <c r="FN703" s="5">
        <v>9.2233720368547697E+18</v>
      </c>
      <c r="FV703" s="5" t="s">
        <v>662</v>
      </c>
      <c r="FX703" s="5" t="s">
        <v>8042</v>
      </c>
      <c r="GI703" s="5">
        <v>1</v>
      </c>
    </row>
    <row r="704" spans="1:217" s="5" customFormat="1" x14ac:dyDescent="0.2">
      <c r="A704" s="5" t="s">
        <v>10587</v>
      </c>
      <c r="B704" s="5" t="s">
        <v>10586</v>
      </c>
      <c r="C704" s="5">
        <v>170078</v>
      </c>
      <c r="E704" s="5" t="s">
        <v>180</v>
      </c>
      <c r="F704" s="5" t="s">
        <v>167</v>
      </c>
      <c r="G704" s="5" t="s">
        <v>168</v>
      </c>
      <c r="H704" s="5" t="s">
        <v>169</v>
      </c>
      <c r="I704" s="5" t="s">
        <v>170</v>
      </c>
      <c r="J704" s="5" t="s">
        <v>171</v>
      </c>
      <c r="M704" s="5" t="s">
        <v>172</v>
      </c>
      <c r="N704" s="5" t="s">
        <v>167</v>
      </c>
      <c r="O704" s="5" t="s">
        <v>350</v>
      </c>
      <c r="P704" s="5" t="s">
        <v>350</v>
      </c>
      <c r="Q704" s="5" t="s">
        <v>350</v>
      </c>
      <c r="R704" s="6">
        <v>42808.501388888886</v>
      </c>
      <c r="S704" s="6">
        <v>42811.744444444441</v>
      </c>
      <c r="T704" s="6">
        <v>43588.409722222219</v>
      </c>
      <c r="U704" s="6">
        <v>42811.744444444441</v>
      </c>
      <c r="Y704" s="5" t="s">
        <v>7157</v>
      </c>
      <c r="AC704" s="5">
        <v>0</v>
      </c>
      <c r="AH704" s="5" t="s">
        <v>10585</v>
      </c>
      <c r="AJ704" s="5" t="s">
        <v>350</v>
      </c>
      <c r="BG704" s="5" t="s">
        <v>10584</v>
      </c>
      <c r="BR704" s="5" t="s">
        <v>10584</v>
      </c>
      <c r="DE704" s="5" t="s">
        <v>9631</v>
      </c>
      <c r="EB704" s="5" t="s">
        <v>9234</v>
      </c>
      <c r="FM704" s="5" t="s">
        <v>10583</v>
      </c>
      <c r="FN704" s="5">
        <v>9.2233720368547697E+18</v>
      </c>
      <c r="FV704" s="5" t="s">
        <v>3518</v>
      </c>
      <c r="FX704" s="5" t="s">
        <v>8042</v>
      </c>
      <c r="GI704" s="5">
        <v>2</v>
      </c>
      <c r="HC704" s="5" t="s">
        <v>10582</v>
      </c>
    </row>
    <row r="705" spans="1:213" s="5" customFormat="1" x14ac:dyDescent="0.2">
      <c r="A705" s="5" t="s">
        <v>10581</v>
      </c>
      <c r="B705" s="5" t="s">
        <v>10580</v>
      </c>
      <c r="C705" s="5">
        <v>170072</v>
      </c>
      <c r="E705" s="5" t="s">
        <v>166</v>
      </c>
      <c r="F705" s="5" t="s">
        <v>167</v>
      </c>
      <c r="G705" s="5" t="s">
        <v>168</v>
      </c>
      <c r="H705" s="5" t="s">
        <v>169</v>
      </c>
      <c r="I705" s="5" t="s">
        <v>170</v>
      </c>
      <c r="J705" s="5" t="s">
        <v>171</v>
      </c>
      <c r="M705" s="5" t="s">
        <v>172</v>
      </c>
      <c r="N705" s="5" t="s">
        <v>167</v>
      </c>
      <c r="O705" s="5" t="s">
        <v>614</v>
      </c>
      <c r="P705" s="5">
        <v>1110204</v>
      </c>
      <c r="Q705" s="5">
        <v>1110204</v>
      </c>
      <c r="R705" s="6">
        <v>42808.481249999997</v>
      </c>
      <c r="S705" s="6">
        <v>42816.649305555555</v>
      </c>
      <c r="T705" s="6">
        <v>43588.409722222219</v>
      </c>
      <c r="U705" s="6">
        <v>42816.649305555555</v>
      </c>
      <c r="Y705" s="5" t="s">
        <v>1640</v>
      </c>
      <c r="AC705" s="5">
        <v>0</v>
      </c>
      <c r="AH705" s="5" t="s">
        <v>10579</v>
      </c>
      <c r="AJ705" s="5">
        <v>1110204</v>
      </c>
      <c r="CH705" s="5" t="s">
        <v>10578</v>
      </c>
      <c r="DE705" s="5" t="s">
        <v>9631</v>
      </c>
      <c r="FM705" s="5" t="s">
        <v>10577</v>
      </c>
      <c r="FN705" s="5">
        <v>9.2233720368547697E+18</v>
      </c>
      <c r="FV705" s="5" t="s">
        <v>662</v>
      </c>
      <c r="FX705" s="5" t="s">
        <v>8042</v>
      </c>
      <c r="GI705" s="5">
        <v>1</v>
      </c>
    </row>
    <row r="706" spans="1:213" s="5" customFormat="1" x14ac:dyDescent="0.2">
      <c r="A706" s="5" t="s">
        <v>10576</v>
      </c>
      <c r="B706" s="5" t="s">
        <v>10575</v>
      </c>
      <c r="C706" s="5">
        <v>170068</v>
      </c>
      <c r="E706" s="5" t="s">
        <v>180</v>
      </c>
      <c r="F706" s="5" t="s">
        <v>167</v>
      </c>
      <c r="G706" s="5" t="s">
        <v>168</v>
      </c>
      <c r="H706" s="5" t="s">
        <v>169</v>
      </c>
      <c r="I706" s="5" t="s">
        <v>170</v>
      </c>
      <c r="J706" s="5" t="s">
        <v>171</v>
      </c>
      <c r="M706" s="5" t="s">
        <v>172</v>
      </c>
      <c r="N706" s="5" t="s">
        <v>167</v>
      </c>
      <c r="O706" s="5" t="s">
        <v>668</v>
      </c>
      <c r="P706" s="5" t="s">
        <v>10573</v>
      </c>
      <c r="Q706" s="5" t="s">
        <v>10573</v>
      </c>
      <c r="R706" s="6">
        <v>42808.466666666667</v>
      </c>
      <c r="S706" s="6">
        <v>42845.366666666669</v>
      </c>
      <c r="T706" s="6">
        <v>43588.409722222219</v>
      </c>
      <c r="U706" s="6">
        <v>42830.634027777778</v>
      </c>
      <c r="Y706" s="5" t="s">
        <v>7268</v>
      </c>
      <c r="AC706" s="5">
        <v>0</v>
      </c>
      <c r="AH706" s="5" t="s">
        <v>10574</v>
      </c>
      <c r="AJ706" s="5" t="s">
        <v>614</v>
      </c>
      <c r="AK706" s="5" t="s">
        <v>10573</v>
      </c>
      <c r="CH706" s="5" t="s">
        <v>10572</v>
      </c>
      <c r="DE706" s="5" t="s">
        <v>9631</v>
      </c>
      <c r="FM706" s="5" t="s">
        <v>10571</v>
      </c>
      <c r="FN706" s="5">
        <v>9.2233720368547697E+18</v>
      </c>
      <c r="FV706" s="5" t="s">
        <v>662</v>
      </c>
      <c r="FX706" s="5" t="s">
        <v>9511</v>
      </c>
      <c r="GI706" s="5">
        <v>2</v>
      </c>
      <c r="HC706" s="5" t="s">
        <v>10570</v>
      </c>
    </row>
    <row r="707" spans="1:213" s="5" customFormat="1" x14ac:dyDescent="0.2">
      <c r="A707" s="5" t="s">
        <v>10569</v>
      </c>
      <c r="B707" s="5" t="s">
        <v>10568</v>
      </c>
      <c r="C707" s="5">
        <v>170053</v>
      </c>
      <c r="E707" s="5" t="s">
        <v>166</v>
      </c>
      <c r="F707" s="5" t="s">
        <v>167</v>
      </c>
      <c r="G707" s="5" t="s">
        <v>168</v>
      </c>
      <c r="H707" s="5" t="s">
        <v>169</v>
      </c>
      <c r="I707" s="5" t="s">
        <v>170</v>
      </c>
      <c r="J707" s="5" t="s">
        <v>171</v>
      </c>
      <c r="M707" s="5" t="s">
        <v>172</v>
      </c>
      <c r="N707" s="5" t="s">
        <v>167</v>
      </c>
      <c r="P707" s="5" t="s">
        <v>350</v>
      </c>
      <c r="Q707" s="5" t="s">
        <v>350</v>
      </c>
      <c r="R707" s="6">
        <v>42808.393055555556</v>
      </c>
      <c r="S707" s="6">
        <v>42828.385416666664</v>
      </c>
      <c r="T707" s="6">
        <v>43588.409722222219</v>
      </c>
      <c r="U707" s="6">
        <v>42828.385416666664</v>
      </c>
      <c r="Y707" s="5" t="s">
        <v>7157</v>
      </c>
      <c r="AC707" s="5">
        <v>0</v>
      </c>
      <c r="AH707" s="5" t="s">
        <v>10567</v>
      </c>
      <c r="AJ707" s="5" t="s">
        <v>350</v>
      </c>
      <c r="DE707" s="5" t="s">
        <v>9631</v>
      </c>
      <c r="EB707" s="5" t="s">
        <v>9234</v>
      </c>
      <c r="FM707" s="5" t="s">
        <v>10566</v>
      </c>
      <c r="FN707" s="5">
        <v>9.2233720368547697E+18</v>
      </c>
      <c r="FV707" s="5" t="s">
        <v>662</v>
      </c>
      <c r="FX707" s="5" t="s">
        <v>9511</v>
      </c>
      <c r="GI707" s="5">
        <v>3</v>
      </c>
      <c r="GO707" s="5" t="s">
        <v>221</v>
      </c>
    </row>
    <row r="708" spans="1:213" s="5" customFormat="1" x14ac:dyDescent="0.2">
      <c r="A708" s="5" t="s">
        <v>10565</v>
      </c>
      <c r="B708" s="5" t="s">
        <v>10564</v>
      </c>
      <c r="C708" s="5">
        <v>170006</v>
      </c>
      <c r="E708" s="5" t="s">
        <v>166</v>
      </c>
      <c r="F708" s="5" t="s">
        <v>167</v>
      </c>
      <c r="G708" s="5" t="s">
        <v>168</v>
      </c>
      <c r="H708" s="5" t="s">
        <v>169</v>
      </c>
      <c r="I708" s="5" t="s">
        <v>170</v>
      </c>
      <c r="J708" s="5" t="s">
        <v>171</v>
      </c>
      <c r="M708" s="5" t="s">
        <v>172</v>
      </c>
      <c r="N708" s="5" t="s">
        <v>167</v>
      </c>
      <c r="P708" s="5" t="s">
        <v>668</v>
      </c>
      <c r="Q708" s="5" t="s">
        <v>668</v>
      </c>
      <c r="R708" s="6">
        <v>42807.618055555555</v>
      </c>
      <c r="S708" s="6">
        <v>42830.647916666669</v>
      </c>
      <c r="T708" s="6">
        <v>43588.409722222219</v>
      </c>
      <c r="U708" s="6">
        <v>42830.647916666669</v>
      </c>
      <c r="AC708" s="5">
        <v>0</v>
      </c>
      <c r="AH708" s="5" t="s">
        <v>10563</v>
      </c>
      <c r="AJ708" s="5" t="s">
        <v>668</v>
      </c>
      <c r="BG708" s="5" t="s">
        <v>10562</v>
      </c>
      <c r="DE708" s="5" t="s">
        <v>9631</v>
      </c>
      <c r="FM708" s="5" t="s">
        <v>10561</v>
      </c>
      <c r="FN708" s="5">
        <v>9.2233720368547697E+18</v>
      </c>
      <c r="FV708" s="5" t="s">
        <v>662</v>
      </c>
      <c r="FX708" s="5" t="s">
        <v>9511</v>
      </c>
      <c r="GI708" s="5">
        <v>1</v>
      </c>
      <c r="GO708" s="5" t="s">
        <v>221</v>
      </c>
      <c r="HC708" s="5" t="s">
        <v>10560</v>
      </c>
      <c r="HD708" s="5" t="s">
        <v>10559</v>
      </c>
      <c r="HE708" s="5" t="s">
        <v>10558</v>
      </c>
    </row>
    <row r="709" spans="1:213" s="5" customFormat="1" x14ac:dyDescent="0.2">
      <c r="A709" s="5" t="s">
        <v>10557</v>
      </c>
      <c r="B709" s="5" t="s">
        <v>10556</v>
      </c>
      <c r="C709" s="5">
        <v>170001</v>
      </c>
      <c r="E709" s="5" t="s">
        <v>180</v>
      </c>
      <c r="F709" s="5" t="s">
        <v>553</v>
      </c>
      <c r="G709" s="5" t="s">
        <v>168</v>
      </c>
      <c r="H709" s="5" t="s">
        <v>169</v>
      </c>
      <c r="I709" s="5" t="s">
        <v>170</v>
      </c>
      <c r="J709" s="5" t="s">
        <v>171</v>
      </c>
      <c r="M709" s="5" t="s">
        <v>172</v>
      </c>
      <c r="P709" s="5" t="s">
        <v>671</v>
      </c>
      <c r="Q709" s="5" t="s">
        <v>671</v>
      </c>
      <c r="R709" s="6">
        <v>42807.576388888891</v>
      </c>
      <c r="S709" s="6">
        <v>43490.68472222222</v>
      </c>
      <c r="T709" s="6">
        <v>43588.409722222219</v>
      </c>
      <c r="Y709" s="5" t="s">
        <v>615</v>
      </c>
      <c r="AC709" s="5">
        <v>0</v>
      </c>
      <c r="AH709" s="5" t="s">
        <v>10555</v>
      </c>
      <c r="AJ709" s="5" t="s">
        <v>350</v>
      </c>
      <c r="DE709" s="5" t="s">
        <v>9631</v>
      </c>
      <c r="EB709" s="5" t="s">
        <v>10086</v>
      </c>
      <c r="FM709" s="5" t="s">
        <v>10554</v>
      </c>
      <c r="FN709" s="5">
        <v>9.2233720368547697E+18</v>
      </c>
      <c r="FV709" s="5" t="s">
        <v>662</v>
      </c>
      <c r="GI709" s="5">
        <v>3</v>
      </c>
      <c r="HC709" s="5" t="s">
        <v>10553</v>
      </c>
    </row>
    <row r="710" spans="1:213" s="5" customFormat="1" x14ac:dyDescent="0.2">
      <c r="A710" s="5" t="s">
        <v>10552</v>
      </c>
      <c r="B710" s="5" t="s">
        <v>10551</v>
      </c>
      <c r="C710" s="5">
        <v>169908</v>
      </c>
      <c r="E710" s="5" t="s">
        <v>180</v>
      </c>
      <c r="F710" s="5" t="s">
        <v>167</v>
      </c>
      <c r="G710" s="5" t="s">
        <v>168</v>
      </c>
      <c r="H710" s="5" t="s">
        <v>169</v>
      </c>
      <c r="I710" s="5" t="s">
        <v>170</v>
      </c>
      <c r="J710" s="5" t="s">
        <v>171</v>
      </c>
      <c r="M710" s="5" t="s">
        <v>172</v>
      </c>
      <c r="N710" s="5" t="s">
        <v>167</v>
      </c>
      <c r="O710" s="5" t="s">
        <v>614</v>
      </c>
      <c r="P710" s="5">
        <v>1110204</v>
      </c>
      <c r="Q710" s="5">
        <v>1110204</v>
      </c>
      <c r="R710" s="6">
        <v>42804.520138888889</v>
      </c>
      <c r="S710" s="6">
        <v>42808.599305555559</v>
      </c>
      <c r="T710" s="6">
        <v>43588.409722222219</v>
      </c>
      <c r="U710" s="6">
        <v>42808.599305555559</v>
      </c>
      <c r="Y710" s="5" t="s">
        <v>615</v>
      </c>
      <c r="AC710" s="5">
        <v>0</v>
      </c>
      <c r="AH710" s="5" t="s">
        <v>10550</v>
      </c>
      <c r="AJ710" s="5">
        <v>1110204</v>
      </c>
      <c r="AK710" s="5" t="s">
        <v>614</v>
      </c>
      <c r="CH710" s="5" t="s">
        <v>10549</v>
      </c>
      <c r="DE710" s="5" t="s">
        <v>9631</v>
      </c>
      <c r="FM710" s="5" t="s">
        <v>10548</v>
      </c>
      <c r="FN710" s="5">
        <v>9.2233720368547697E+18</v>
      </c>
      <c r="FV710" s="5" t="s">
        <v>3548</v>
      </c>
      <c r="FX710" s="5" t="s">
        <v>8042</v>
      </c>
      <c r="GH710" s="5" t="s">
        <v>10547</v>
      </c>
      <c r="HC710" s="5" t="s">
        <v>10546</v>
      </c>
    </row>
    <row r="711" spans="1:213" s="5" customFormat="1" x14ac:dyDescent="0.2">
      <c r="A711" s="5" t="s">
        <v>10545</v>
      </c>
      <c r="B711" s="5" t="s">
        <v>10544</v>
      </c>
      <c r="C711" s="5">
        <v>169906</v>
      </c>
      <c r="E711" s="5" t="s">
        <v>166</v>
      </c>
      <c r="F711" s="5" t="s">
        <v>167</v>
      </c>
      <c r="G711" s="5" t="s">
        <v>168</v>
      </c>
      <c r="H711" s="5" t="s">
        <v>169</v>
      </c>
      <c r="I711" s="5" t="s">
        <v>170</v>
      </c>
      <c r="J711" s="5" t="s">
        <v>171</v>
      </c>
      <c r="M711" s="5" t="s">
        <v>172</v>
      </c>
      <c r="N711" s="5" t="s">
        <v>167</v>
      </c>
      <c r="O711" s="5" t="s">
        <v>671</v>
      </c>
      <c r="P711" s="5">
        <v>1110204</v>
      </c>
      <c r="Q711" s="5">
        <v>1110204</v>
      </c>
      <c r="R711" s="6">
        <v>42804.505555555559</v>
      </c>
      <c r="S711" s="6">
        <v>42810.686111111114</v>
      </c>
      <c r="T711" s="6">
        <v>43588.409722222219</v>
      </c>
      <c r="U711" s="6">
        <v>42810.686111111114</v>
      </c>
      <c r="Y711" s="5" t="s">
        <v>615</v>
      </c>
      <c r="AC711" s="5">
        <v>0</v>
      </c>
      <c r="AH711" s="5" t="s">
        <v>10543</v>
      </c>
      <c r="AJ711" s="5">
        <v>1110204</v>
      </c>
      <c r="AK711" s="5" t="s">
        <v>614</v>
      </c>
      <c r="CH711" s="5" t="s">
        <v>10542</v>
      </c>
      <c r="DE711" s="5" t="s">
        <v>9631</v>
      </c>
      <c r="FM711" s="5" t="s">
        <v>10541</v>
      </c>
      <c r="FN711" s="5">
        <v>9.2233720368547697E+18</v>
      </c>
      <c r="FV711" s="5" t="s">
        <v>662</v>
      </c>
      <c r="FX711" s="5" t="s">
        <v>8042</v>
      </c>
      <c r="GI711" s="5">
        <v>1</v>
      </c>
      <c r="HC711" s="5" t="s">
        <v>10540</v>
      </c>
    </row>
    <row r="712" spans="1:213" s="5" customFormat="1" x14ac:dyDescent="0.2">
      <c r="A712" s="5" t="s">
        <v>10539</v>
      </c>
      <c r="B712" s="5" t="s">
        <v>10538</v>
      </c>
      <c r="C712" s="5">
        <v>169903</v>
      </c>
      <c r="E712" s="5" t="s">
        <v>180</v>
      </c>
      <c r="F712" s="5" t="s">
        <v>167</v>
      </c>
      <c r="G712" s="5" t="s">
        <v>168</v>
      </c>
      <c r="H712" s="5" t="s">
        <v>169</v>
      </c>
      <c r="I712" s="5" t="s">
        <v>170</v>
      </c>
      <c r="J712" s="5" t="s">
        <v>171</v>
      </c>
      <c r="M712" s="5" t="s">
        <v>172</v>
      </c>
      <c r="N712" s="5" t="s">
        <v>167</v>
      </c>
      <c r="O712" s="5" t="s">
        <v>671</v>
      </c>
      <c r="P712" s="5">
        <v>1110204</v>
      </c>
      <c r="Q712" s="5">
        <v>1110204</v>
      </c>
      <c r="R712" s="6">
        <v>42804.490277777775</v>
      </c>
      <c r="S712" s="6">
        <v>42810.6875</v>
      </c>
      <c r="T712" s="6">
        <v>43588.409722222219</v>
      </c>
      <c r="U712" s="6">
        <v>42810.6875</v>
      </c>
      <c r="Y712" s="5" t="s">
        <v>615</v>
      </c>
      <c r="AC712" s="5">
        <v>0</v>
      </c>
      <c r="AH712" s="5" t="s">
        <v>10537</v>
      </c>
      <c r="AJ712" s="5">
        <v>1110204</v>
      </c>
      <c r="CH712" s="5" t="s">
        <v>10536</v>
      </c>
      <c r="DE712" s="5" t="s">
        <v>9631</v>
      </c>
      <c r="FM712" s="5" t="s">
        <v>10535</v>
      </c>
      <c r="FN712" s="5">
        <v>9.2233720368547697E+18</v>
      </c>
      <c r="FV712" s="5" t="s">
        <v>3548</v>
      </c>
      <c r="FX712" s="5" t="s">
        <v>8042</v>
      </c>
      <c r="GH712" s="5" t="s">
        <v>10534</v>
      </c>
      <c r="GI712" s="5">
        <v>1</v>
      </c>
    </row>
    <row r="713" spans="1:213" s="5" customFormat="1" x14ac:dyDescent="0.2">
      <c r="A713" s="5" t="s">
        <v>10533</v>
      </c>
      <c r="B713" s="5" t="s">
        <v>10532</v>
      </c>
      <c r="C713" s="5">
        <v>169849</v>
      </c>
      <c r="E713" s="5" t="s">
        <v>180</v>
      </c>
      <c r="F713" s="5" t="s">
        <v>167</v>
      </c>
      <c r="G713" s="5" t="s">
        <v>168</v>
      </c>
      <c r="H713" s="5" t="s">
        <v>169</v>
      </c>
      <c r="I713" s="5" t="s">
        <v>170</v>
      </c>
      <c r="J713" s="5" t="s">
        <v>171</v>
      </c>
      <c r="M713" s="5" t="s">
        <v>172</v>
      </c>
      <c r="N713" s="5" t="s">
        <v>167</v>
      </c>
      <c r="O713" s="5" t="s">
        <v>668</v>
      </c>
      <c r="P713" s="5" t="s">
        <v>350</v>
      </c>
      <c r="Q713" s="5" t="s">
        <v>350</v>
      </c>
      <c r="R713" s="6">
        <v>42803.76458333333</v>
      </c>
      <c r="S713" s="6">
        <v>42810.701388888891</v>
      </c>
      <c r="T713" s="6">
        <v>43588.409722222219</v>
      </c>
      <c r="U713" s="6">
        <v>42810.701388888891</v>
      </c>
      <c r="Y713" s="5" t="s">
        <v>615</v>
      </c>
      <c r="AC713" s="5">
        <v>0</v>
      </c>
      <c r="AJ713" s="5" t="s">
        <v>350</v>
      </c>
      <c r="DE713" s="5" t="s">
        <v>9631</v>
      </c>
      <c r="EB713" s="5" t="s">
        <v>9234</v>
      </c>
      <c r="FM713" s="5" t="s">
        <v>10531</v>
      </c>
      <c r="FN713" s="5">
        <v>9.2233720368547697E+18</v>
      </c>
      <c r="FV713" s="5" t="s">
        <v>662</v>
      </c>
      <c r="FX713" s="5" t="s">
        <v>8042</v>
      </c>
      <c r="GI713" s="5">
        <v>0</v>
      </c>
      <c r="GO713" s="5" t="s">
        <v>221</v>
      </c>
    </row>
    <row r="714" spans="1:213" s="5" customFormat="1" x14ac:dyDescent="0.2">
      <c r="A714" s="5" t="s">
        <v>10530</v>
      </c>
      <c r="B714" s="5" t="s">
        <v>10529</v>
      </c>
      <c r="C714" s="5">
        <v>169836</v>
      </c>
      <c r="E714" s="5" t="s">
        <v>166</v>
      </c>
      <c r="F714" s="5" t="s">
        <v>167</v>
      </c>
      <c r="G714" s="5" t="s">
        <v>168</v>
      </c>
      <c r="H714" s="5" t="s">
        <v>169</v>
      </c>
      <c r="I714" s="5" t="s">
        <v>170</v>
      </c>
      <c r="J714" s="5" t="s">
        <v>171</v>
      </c>
      <c r="M714" s="5" t="s">
        <v>172</v>
      </c>
      <c r="N714" s="5" t="s">
        <v>167</v>
      </c>
      <c r="O714" s="5" t="s">
        <v>671</v>
      </c>
      <c r="P714" s="5" t="s">
        <v>350</v>
      </c>
      <c r="Q714" s="5" t="s">
        <v>350</v>
      </c>
      <c r="R714" s="6">
        <v>42803.661805555559</v>
      </c>
      <c r="S714" s="6">
        <v>42821.661805555559</v>
      </c>
      <c r="T714" s="6">
        <v>43588.409722222219</v>
      </c>
      <c r="U714" s="6">
        <v>42821.661805555559</v>
      </c>
      <c r="Y714" s="5" t="s">
        <v>5845</v>
      </c>
      <c r="AC714" s="5">
        <v>0</v>
      </c>
      <c r="AH714" s="5" t="s">
        <v>10528</v>
      </c>
      <c r="AJ714" s="5" t="s">
        <v>350</v>
      </c>
      <c r="DE714" s="5" t="s">
        <v>9631</v>
      </c>
      <c r="EB714" s="5" t="s">
        <v>9234</v>
      </c>
      <c r="FM714" s="5" t="s">
        <v>10527</v>
      </c>
      <c r="FN714" s="5">
        <v>9.2233720368547697E+18</v>
      </c>
      <c r="FV714" s="5" t="s">
        <v>662</v>
      </c>
      <c r="FX714" s="5" t="s">
        <v>9511</v>
      </c>
      <c r="GI714" s="5">
        <v>5</v>
      </c>
      <c r="GO714" s="5" t="s">
        <v>221</v>
      </c>
    </row>
    <row r="715" spans="1:213" s="5" customFormat="1" x14ac:dyDescent="0.2">
      <c r="A715" s="5" t="s">
        <v>10526</v>
      </c>
      <c r="B715" s="5" t="s">
        <v>10525</v>
      </c>
      <c r="C715" s="5">
        <v>169810</v>
      </c>
      <c r="E715" s="5" t="s">
        <v>166</v>
      </c>
      <c r="F715" s="5" t="s">
        <v>167</v>
      </c>
      <c r="G715" s="5" t="s">
        <v>168</v>
      </c>
      <c r="H715" s="5" t="s">
        <v>169</v>
      </c>
      <c r="I715" s="5" t="s">
        <v>170</v>
      </c>
      <c r="J715" s="5" t="s">
        <v>171</v>
      </c>
      <c r="M715" s="5" t="s">
        <v>172</v>
      </c>
      <c r="N715" s="5" t="s">
        <v>167</v>
      </c>
      <c r="O715" s="5" t="s">
        <v>668</v>
      </c>
      <c r="P715" s="5">
        <v>1109751</v>
      </c>
      <c r="Q715" s="5">
        <v>1109751</v>
      </c>
      <c r="R715" s="6">
        <v>42803.572222222225</v>
      </c>
      <c r="S715" s="6">
        <v>42810.533333333333</v>
      </c>
      <c r="T715" s="6">
        <v>43588.409722222219</v>
      </c>
      <c r="U715" s="6">
        <v>42810.533333333333</v>
      </c>
      <c r="Y715" s="5" t="s">
        <v>1074</v>
      </c>
      <c r="AC715" s="5">
        <v>0</v>
      </c>
      <c r="AH715" s="5" t="s">
        <v>10524</v>
      </c>
      <c r="AJ715" s="5">
        <v>1109751</v>
      </c>
      <c r="BU715" s="5" t="s">
        <v>10523</v>
      </c>
      <c r="DE715" s="5" t="s">
        <v>9631</v>
      </c>
      <c r="FM715" s="5" t="s">
        <v>10522</v>
      </c>
      <c r="FN715" s="5">
        <v>9.2233720368547697E+18</v>
      </c>
      <c r="FV715" s="5" t="s">
        <v>662</v>
      </c>
      <c r="FX715" s="5" t="s">
        <v>8042</v>
      </c>
    </row>
    <row r="716" spans="1:213" s="5" customFormat="1" x14ac:dyDescent="0.2">
      <c r="A716" s="5" t="s">
        <v>10521</v>
      </c>
      <c r="B716" s="5" t="s">
        <v>10520</v>
      </c>
      <c r="C716" s="5">
        <v>169728</v>
      </c>
      <c r="E716" s="5" t="s">
        <v>166</v>
      </c>
      <c r="F716" s="5" t="s">
        <v>167</v>
      </c>
      <c r="G716" s="5" t="s">
        <v>168</v>
      </c>
      <c r="H716" s="5" t="s">
        <v>169</v>
      </c>
      <c r="I716" s="5" t="s">
        <v>170</v>
      </c>
      <c r="J716" s="5" t="s">
        <v>171</v>
      </c>
      <c r="M716" s="5" t="s">
        <v>172</v>
      </c>
      <c r="N716" s="5" t="s">
        <v>167</v>
      </c>
      <c r="O716" s="5" t="s">
        <v>350</v>
      </c>
      <c r="P716" s="5" t="s">
        <v>350</v>
      </c>
      <c r="Q716" s="5" t="s">
        <v>350</v>
      </c>
      <c r="R716" s="6">
        <v>42802.670138888891</v>
      </c>
      <c r="S716" s="6">
        <v>42828.701388888891</v>
      </c>
      <c r="T716" s="6">
        <v>43588.409722222219</v>
      </c>
      <c r="U716" s="6">
        <v>42828.701388888891</v>
      </c>
      <c r="Y716" s="5" t="s">
        <v>7157</v>
      </c>
      <c r="AC716" s="5">
        <v>0</v>
      </c>
      <c r="AH716" s="5" t="s">
        <v>10519</v>
      </c>
      <c r="AJ716" s="5" t="s">
        <v>350</v>
      </c>
      <c r="DE716" s="5" t="s">
        <v>9631</v>
      </c>
      <c r="FM716" s="5" t="s">
        <v>10518</v>
      </c>
      <c r="FN716" s="5">
        <v>9.2233720368547697E+18</v>
      </c>
      <c r="FV716" s="5" t="s">
        <v>662</v>
      </c>
      <c r="FX716" s="5" t="s">
        <v>9511</v>
      </c>
      <c r="GI716" s="5">
        <v>1</v>
      </c>
      <c r="GO716" s="5" t="s">
        <v>221</v>
      </c>
    </row>
    <row r="717" spans="1:213" s="5" customFormat="1" x14ac:dyDescent="0.2">
      <c r="A717" s="5" t="s">
        <v>10517</v>
      </c>
      <c r="B717" s="5" t="s">
        <v>10516</v>
      </c>
      <c r="C717" s="5">
        <v>169707</v>
      </c>
      <c r="E717" s="5" t="s">
        <v>166</v>
      </c>
      <c r="F717" s="5" t="s">
        <v>167</v>
      </c>
      <c r="G717" s="5" t="s">
        <v>168</v>
      </c>
      <c r="H717" s="5" t="s">
        <v>169</v>
      </c>
      <c r="I717" s="5" t="s">
        <v>170</v>
      </c>
      <c r="J717" s="5" t="s">
        <v>171</v>
      </c>
      <c r="M717" s="5" t="s">
        <v>172</v>
      </c>
      <c r="N717" s="5" t="s">
        <v>167</v>
      </c>
      <c r="O717" s="5" t="s">
        <v>350</v>
      </c>
      <c r="P717" s="5" t="s">
        <v>668</v>
      </c>
      <c r="Q717" s="5" t="s">
        <v>668</v>
      </c>
      <c r="R717" s="6">
        <v>42802.570138888892</v>
      </c>
      <c r="S717" s="6">
        <v>42804.525694444441</v>
      </c>
      <c r="T717" s="6">
        <v>43588.409722222219</v>
      </c>
      <c r="U717" s="6">
        <v>42804.525694444441</v>
      </c>
      <c r="Y717" s="5" t="s">
        <v>5845</v>
      </c>
      <c r="Z717" s="5" t="s">
        <v>615</v>
      </c>
      <c r="AC717" s="5">
        <v>0</v>
      </c>
      <c r="AH717" s="5" t="s">
        <v>10515</v>
      </c>
      <c r="AJ717" s="5" t="s">
        <v>668</v>
      </c>
      <c r="DE717" s="5" t="s">
        <v>9631</v>
      </c>
      <c r="EB717" s="5" t="s">
        <v>9234</v>
      </c>
      <c r="FM717" s="5" t="s">
        <v>10514</v>
      </c>
      <c r="FN717" s="5">
        <v>9.2233720368547697E+18</v>
      </c>
      <c r="FV717" s="5" t="s">
        <v>662</v>
      </c>
      <c r="FX717" s="5" t="s">
        <v>8042</v>
      </c>
      <c r="GI717" s="5">
        <v>2</v>
      </c>
      <c r="GO717" s="5" t="s">
        <v>221</v>
      </c>
    </row>
    <row r="718" spans="1:213" s="5" customFormat="1" x14ac:dyDescent="0.2">
      <c r="A718" s="5" t="s">
        <v>10513</v>
      </c>
      <c r="B718" s="5" t="s">
        <v>10512</v>
      </c>
      <c r="C718" s="5">
        <v>169702</v>
      </c>
      <c r="E718" s="5" t="s">
        <v>166</v>
      </c>
      <c r="F718" s="5" t="s">
        <v>167</v>
      </c>
      <c r="G718" s="5" t="s">
        <v>168</v>
      </c>
      <c r="H718" s="5" t="s">
        <v>169</v>
      </c>
      <c r="I718" s="5" t="s">
        <v>170</v>
      </c>
      <c r="J718" s="5" t="s">
        <v>171</v>
      </c>
      <c r="M718" s="5" t="s">
        <v>172</v>
      </c>
      <c r="N718" s="5" t="s">
        <v>167</v>
      </c>
      <c r="O718" s="5" t="s">
        <v>671</v>
      </c>
      <c r="P718" s="5" t="s">
        <v>668</v>
      </c>
      <c r="Q718" s="5" t="s">
        <v>668</v>
      </c>
      <c r="R718" s="6">
        <v>42802.554166666669</v>
      </c>
      <c r="S718" s="6">
        <v>42846.553472222222</v>
      </c>
      <c r="T718" s="6">
        <v>43588.409722222219</v>
      </c>
      <c r="U718" s="6">
        <v>42846.553472222222</v>
      </c>
      <c r="Y718" s="5" t="s">
        <v>615</v>
      </c>
      <c r="AC718" s="5">
        <v>0</v>
      </c>
      <c r="AH718" s="5" t="s">
        <v>10511</v>
      </c>
      <c r="AJ718" s="5">
        <v>1116624</v>
      </c>
      <c r="AK718" s="5" t="s">
        <v>668</v>
      </c>
      <c r="AL718" s="5" t="s">
        <v>350</v>
      </c>
      <c r="DE718" s="5" t="s">
        <v>9631</v>
      </c>
      <c r="EB718" s="5" t="s">
        <v>9234</v>
      </c>
      <c r="FM718" s="5" t="s">
        <v>10510</v>
      </c>
      <c r="FN718" s="5">
        <v>9.2233720368547697E+18</v>
      </c>
      <c r="FV718" s="5" t="s">
        <v>662</v>
      </c>
      <c r="FX718" s="5" t="s">
        <v>9511</v>
      </c>
      <c r="FY718" s="5" t="s">
        <v>9061</v>
      </c>
      <c r="FZ718" s="5" t="s">
        <v>9056</v>
      </c>
      <c r="GI718" s="5">
        <v>5</v>
      </c>
      <c r="GO718" s="5" t="s">
        <v>221</v>
      </c>
      <c r="HC718" s="5" t="s">
        <v>10509</v>
      </c>
      <c r="HD718" s="5" t="s">
        <v>10508</v>
      </c>
    </row>
    <row r="719" spans="1:213" s="5" customFormat="1" x14ac:dyDescent="0.2">
      <c r="A719" s="5" t="s">
        <v>10507</v>
      </c>
      <c r="B719" s="5" t="s">
        <v>10506</v>
      </c>
      <c r="C719" s="5">
        <v>169675</v>
      </c>
      <c r="E719" s="5" t="s">
        <v>166</v>
      </c>
      <c r="F719" s="5" t="s">
        <v>167</v>
      </c>
      <c r="G719" s="5" t="s">
        <v>168</v>
      </c>
      <c r="H719" s="5" t="s">
        <v>169</v>
      </c>
      <c r="I719" s="5" t="s">
        <v>170</v>
      </c>
      <c r="J719" s="5" t="s">
        <v>171</v>
      </c>
      <c r="M719" s="5" t="s">
        <v>172</v>
      </c>
      <c r="N719" s="5" t="s">
        <v>167</v>
      </c>
      <c r="O719" s="5" t="s">
        <v>184</v>
      </c>
      <c r="P719" s="5">
        <v>1110204</v>
      </c>
      <c r="Q719" s="5">
        <v>1110204</v>
      </c>
      <c r="R719" s="6">
        <v>42802.476388888892</v>
      </c>
      <c r="S719" s="6">
        <v>42803.556250000001</v>
      </c>
      <c r="T719" s="6">
        <v>43588.409722222219</v>
      </c>
      <c r="U719" s="6">
        <v>42803.556250000001</v>
      </c>
      <c r="Y719" s="5" t="s">
        <v>204</v>
      </c>
      <c r="AC719" s="5">
        <v>0</v>
      </c>
      <c r="AH719" s="5" t="s">
        <v>10505</v>
      </c>
      <c r="AJ719" s="5">
        <v>1110204</v>
      </c>
      <c r="BU719" s="5" t="s">
        <v>10504</v>
      </c>
      <c r="CH719" s="5" t="s">
        <v>10503</v>
      </c>
      <c r="DE719" s="5" t="s">
        <v>9631</v>
      </c>
      <c r="FM719" s="5" t="s">
        <v>10502</v>
      </c>
      <c r="FN719" s="5">
        <v>9.2233720368547697E+18</v>
      </c>
      <c r="FV719" s="5" t="s">
        <v>662</v>
      </c>
      <c r="FX719" s="5" t="s">
        <v>8042</v>
      </c>
      <c r="GI719" s="5">
        <v>1</v>
      </c>
    </row>
    <row r="720" spans="1:213" s="5" customFormat="1" x14ac:dyDescent="0.2">
      <c r="A720" s="5" t="s">
        <v>10501</v>
      </c>
      <c r="B720" s="5" t="s">
        <v>10500</v>
      </c>
      <c r="C720" s="5">
        <v>169644</v>
      </c>
      <c r="E720" s="5" t="s">
        <v>166</v>
      </c>
      <c r="F720" s="5" t="s">
        <v>167</v>
      </c>
      <c r="G720" s="5" t="s">
        <v>168</v>
      </c>
      <c r="H720" s="5" t="s">
        <v>169</v>
      </c>
      <c r="I720" s="5" t="s">
        <v>170</v>
      </c>
      <c r="J720" s="5" t="s">
        <v>171</v>
      </c>
      <c r="M720" s="5" t="s">
        <v>172</v>
      </c>
      <c r="N720" s="5" t="s">
        <v>167</v>
      </c>
      <c r="P720" s="5" t="s">
        <v>668</v>
      </c>
      <c r="Q720" s="5" t="s">
        <v>668</v>
      </c>
      <c r="R720" s="6">
        <v>42801.743055555555</v>
      </c>
      <c r="S720" s="6">
        <v>42807.552083333336</v>
      </c>
      <c r="T720" s="6">
        <v>43588.409722222219</v>
      </c>
      <c r="U720" s="6">
        <v>42807.552083333336</v>
      </c>
      <c r="Y720" s="5" t="s">
        <v>5845</v>
      </c>
      <c r="AC720" s="5">
        <v>0</v>
      </c>
      <c r="AJ720" s="5" t="s">
        <v>668</v>
      </c>
      <c r="DE720" s="5" t="s">
        <v>9631</v>
      </c>
      <c r="EB720" s="5" t="s">
        <v>9234</v>
      </c>
      <c r="FM720" s="5" t="s">
        <v>10499</v>
      </c>
      <c r="FN720" s="5">
        <v>9.2233720368547697E+18</v>
      </c>
      <c r="FV720" s="5" t="s">
        <v>662</v>
      </c>
      <c r="FX720" s="5" t="s">
        <v>8042</v>
      </c>
      <c r="GI720" s="5">
        <v>5</v>
      </c>
      <c r="HC720" s="5" t="s">
        <v>10498</v>
      </c>
    </row>
    <row r="721" spans="1:219" s="5" customFormat="1" x14ac:dyDescent="0.2">
      <c r="A721" s="5" t="s">
        <v>10497</v>
      </c>
      <c r="B721" s="5" t="s">
        <v>10496</v>
      </c>
      <c r="C721" s="5">
        <v>169609</v>
      </c>
      <c r="E721" s="5" t="s">
        <v>166</v>
      </c>
      <c r="F721" s="5" t="s">
        <v>167</v>
      </c>
      <c r="G721" s="5" t="s">
        <v>168</v>
      </c>
      <c r="H721" s="5" t="s">
        <v>169</v>
      </c>
      <c r="I721" s="5" t="s">
        <v>170</v>
      </c>
      <c r="J721" s="5" t="s">
        <v>171</v>
      </c>
      <c r="M721" s="5" t="s">
        <v>172</v>
      </c>
      <c r="N721" s="5" t="s">
        <v>167</v>
      </c>
      <c r="O721" s="5">
        <v>1110204</v>
      </c>
      <c r="P721" s="5">
        <v>1110924</v>
      </c>
      <c r="Q721" s="5">
        <v>1110924</v>
      </c>
      <c r="R721" s="6">
        <v>42801.663888888892</v>
      </c>
      <c r="S721" s="6">
        <v>42817.605555555558</v>
      </c>
      <c r="T721" s="6">
        <v>43588.409722222219</v>
      </c>
      <c r="U721" s="6">
        <v>42817.605555555558</v>
      </c>
      <c r="AC721" s="5">
        <v>0</v>
      </c>
      <c r="AH721" s="5" t="s">
        <v>10495</v>
      </c>
      <c r="AJ721" s="5">
        <v>1110204</v>
      </c>
      <c r="AK721" s="5">
        <v>1110924</v>
      </c>
      <c r="AL721" s="5" t="s">
        <v>5021</v>
      </c>
      <c r="BR721" s="5" t="s">
        <v>10048</v>
      </c>
      <c r="DE721" s="5" t="s">
        <v>9631</v>
      </c>
      <c r="FM721" s="5" t="s">
        <v>10494</v>
      </c>
      <c r="FN721" s="5">
        <v>9.2233720368547697E+18</v>
      </c>
      <c r="FV721" s="5" t="s">
        <v>662</v>
      </c>
      <c r="GO721" s="5" t="s">
        <v>241</v>
      </c>
      <c r="HC721" s="5" t="s">
        <v>10493</v>
      </c>
      <c r="HD721" s="5" t="s">
        <v>10492</v>
      </c>
      <c r="HE721" s="5" t="s">
        <v>10491</v>
      </c>
      <c r="HF721" s="5" t="s">
        <v>10490</v>
      </c>
      <c r="HG721" s="5" t="s">
        <v>10489</v>
      </c>
      <c r="HH721" s="5" t="s">
        <v>10488</v>
      </c>
      <c r="HI721" s="5" t="s">
        <v>10487</v>
      </c>
    </row>
    <row r="722" spans="1:219" s="5" customFormat="1" x14ac:dyDescent="0.2">
      <c r="A722" s="5" t="s">
        <v>10486</v>
      </c>
      <c r="B722" s="5" t="s">
        <v>10485</v>
      </c>
      <c r="C722" s="5">
        <v>169607</v>
      </c>
      <c r="E722" s="5" t="s">
        <v>166</v>
      </c>
      <c r="F722" s="5" t="s">
        <v>167</v>
      </c>
      <c r="G722" s="5" t="s">
        <v>168</v>
      </c>
      <c r="H722" s="5" t="s">
        <v>169</v>
      </c>
      <c r="I722" s="5" t="s">
        <v>170</v>
      </c>
      <c r="J722" s="5" t="s">
        <v>171</v>
      </c>
      <c r="M722" s="5" t="s">
        <v>172</v>
      </c>
      <c r="N722" s="5" t="s">
        <v>167</v>
      </c>
      <c r="O722" s="5" t="s">
        <v>350</v>
      </c>
      <c r="P722" s="5" t="s">
        <v>350</v>
      </c>
      <c r="Q722" s="5" t="s">
        <v>350</v>
      </c>
      <c r="R722" s="6">
        <v>42801.65902777778</v>
      </c>
      <c r="S722" s="6">
        <v>42802.629166666666</v>
      </c>
      <c r="T722" s="6">
        <v>43588.409722222219</v>
      </c>
      <c r="U722" s="6">
        <v>42802.629166666666</v>
      </c>
      <c r="Y722" s="5" t="s">
        <v>5845</v>
      </c>
      <c r="AC722" s="5">
        <v>0</v>
      </c>
      <c r="AH722" s="5" t="s">
        <v>10484</v>
      </c>
      <c r="AJ722" s="5" t="s">
        <v>350</v>
      </c>
      <c r="DE722" s="5" t="s">
        <v>9631</v>
      </c>
      <c r="EB722" s="5" t="s">
        <v>9234</v>
      </c>
      <c r="FM722" s="5" t="s">
        <v>10483</v>
      </c>
      <c r="FN722" s="5">
        <v>9.2233720368547697E+18</v>
      </c>
      <c r="FV722" s="5" t="s">
        <v>662</v>
      </c>
      <c r="FX722" s="5" t="s">
        <v>7840</v>
      </c>
      <c r="GI722" s="5">
        <v>2</v>
      </c>
    </row>
    <row r="723" spans="1:219" s="5" customFormat="1" x14ac:dyDescent="0.2">
      <c r="A723" s="5" t="s">
        <v>10482</v>
      </c>
      <c r="B723" s="5" t="s">
        <v>10481</v>
      </c>
      <c r="C723" s="5">
        <v>169588</v>
      </c>
      <c r="E723" s="5" t="s">
        <v>180</v>
      </c>
      <c r="F723" s="5" t="s">
        <v>167</v>
      </c>
      <c r="G723" s="5" t="s">
        <v>168</v>
      </c>
      <c r="H723" s="5" t="s">
        <v>169</v>
      </c>
      <c r="I723" s="5" t="s">
        <v>170</v>
      </c>
      <c r="J723" s="5" t="s">
        <v>171</v>
      </c>
      <c r="M723" s="5" t="s">
        <v>172</v>
      </c>
      <c r="N723" s="5" t="s">
        <v>167</v>
      </c>
      <c r="O723" s="5">
        <v>1110204</v>
      </c>
      <c r="P723" s="5" t="s">
        <v>555</v>
      </c>
      <c r="Q723" s="5" t="s">
        <v>555</v>
      </c>
      <c r="R723" s="6">
        <v>42801.597916666666</v>
      </c>
      <c r="S723" s="6">
        <v>42832.572916666664</v>
      </c>
      <c r="T723" s="6">
        <v>43588.409722222219</v>
      </c>
      <c r="U723" s="6">
        <v>42832.572916666664</v>
      </c>
      <c r="Y723" s="5" t="s">
        <v>615</v>
      </c>
      <c r="AC723" s="5">
        <v>0</v>
      </c>
      <c r="AH723" s="5" t="s">
        <v>10480</v>
      </c>
      <c r="AJ723" s="5" t="s">
        <v>555</v>
      </c>
      <c r="DE723" s="5" t="s">
        <v>9631</v>
      </c>
      <c r="EB723" s="5" t="s">
        <v>9234</v>
      </c>
      <c r="FM723" s="5" t="s">
        <v>10479</v>
      </c>
      <c r="FN723" s="5">
        <v>9.2233720368547697E+18</v>
      </c>
      <c r="FV723" s="5" t="s">
        <v>662</v>
      </c>
      <c r="FX723" s="5" t="s">
        <v>9511</v>
      </c>
      <c r="FY723" s="5" t="s">
        <v>9061</v>
      </c>
      <c r="GH723" s="5" t="s">
        <v>10478</v>
      </c>
      <c r="GI723" s="5">
        <v>2</v>
      </c>
      <c r="GO723" s="5" t="s">
        <v>221</v>
      </c>
    </row>
    <row r="724" spans="1:219" s="5" customFormat="1" x14ac:dyDescent="0.2">
      <c r="A724" s="5" t="s">
        <v>10477</v>
      </c>
      <c r="B724" s="5" t="s">
        <v>10476</v>
      </c>
      <c r="C724" s="5">
        <v>169552</v>
      </c>
      <c r="E724" s="5" t="s">
        <v>166</v>
      </c>
      <c r="F724" s="5" t="s">
        <v>167</v>
      </c>
      <c r="G724" s="5" t="s">
        <v>168</v>
      </c>
      <c r="H724" s="5" t="s">
        <v>169</v>
      </c>
      <c r="I724" s="5" t="s">
        <v>170</v>
      </c>
      <c r="J724" s="5" t="s">
        <v>171</v>
      </c>
      <c r="M724" s="5" t="s">
        <v>172</v>
      </c>
      <c r="N724" s="5" t="s">
        <v>167</v>
      </c>
      <c r="O724" s="5" t="s">
        <v>555</v>
      </c>
      <c r="P724" s="5" t="s">
        <v>555</v>
      </c>
      <c r="Q724" s="5" t="s">
        <v>555</v>
      </c>
      <c r="R724" s="6">
        <v>42801.475694444445</v>
      </c>
      <c r="S724" s="6">
        <v>42877.769444444442</v>
      </c>
      <c r="T724" s="6">
        <v>43588.409722222219</v>
      </c>
      <c r="U724" s="6">
        <v>42877.705555555556</v>
      </c>
      <c r="Y724" s="5" t="s">
        <v>615</v>
      </c>
      <c r="AC724" s="5">
        <v>0</v>
      </c>
      <c r="AH724" s="5" t="s">
        <v>10475</v>
      </c>
      <c r="AJ724" s="5" t="s">
        <v>555</v>
      </c>
      <c r="DE724" s="5" t="s">
        <v>9631</v>
      </c>
      <c r="EB724" s="5" t="s">
        <v>9058</v>
      </c>
      <c r="FM724" s="5" t="s">
        <v>10474</v>
      </c>
      <c r="FN724" s="5">
        <v>9.2233720368547697E+18</v>
      </c>
      <c r="FV724" s="5" t="s">
        <v>662</v>
      </c>
      <c r="FX724" s="5" t="s">
        <v>9615</v>
      </c>
      <c r="GI724" s="5">
        <v>1</v>
      </c>
    </row>
    <row r="725" spans="1:219" s="5" customFormat="1" x14ac:dyDescent="0.2">
      <c r="A725" s="5" t="s">
        <v>10473</v>
      </c>
      <c r="B725" s="5" t="s">
        <v>10472</v>
      </c>
      <c r="C725" s="5">
        <v>169547</v>
      </c>
      <c r="E725" s="5" t="s">
        <v>180</v>
      </c>
      <c r="F725" s="5" t="s">
        <v>167</v>
      </c>
      <c r="G725" s="5" t="s">
        <v>168</v>
      </c>
      <c r="H725" s="5" t="s">
        <v>169</v>
      </c>
      <c r="I725" s="5" t="s">
        <v>170</v>
      </c>
      <c r="J725" s="5" t="s">
        <v>171</v>
      </c>
      <c r="M725" s="5" t="s">
        <v>172</v>
      </c>
      <c r="N725" s="5" t="s">
        <v>167</v>
      </c>
      <c r="O725" s="5">
        <v>1110204</v>
      </c>
      <c r="P725" s="5" t="s">
        <v>668</v>
      </c>
      <c r="Q725" s="5" t="s">
        <v>668</v>
      </c>
      <c r="R725" s="6">
        <v>42801.461805555555</v>
      </c>
      <c r="S725" s="6">
        <v>42835.51666666667</v>
      </c>
      <c r="T725" s="6">
        <v>43588.409722222219</v>
      </c>
      <c r="U725" s="6">
        <v>42829.567361111112</v>
      </c>
      <c r="W725" s="5" t="s">
        <v>9717</v>
      </c>
      <c r="Y725" s="5" t="s">
        <v>1074</v>
      </c>
      <c r="AC725" s="5">
        <v>0</v>
      </c>
      <c r="AH725" s="5" t="s">
        <v>10471</v>
      </c>
      <c r="AJ725" s="5">
        <v>1116624</v>
      </c>
      <c r="AK725" s="5" t="s">
        <v>668</v>
      </c>
      <c r="BG725" s="5" t="s">
        <v>10072</v>
      </c>
      <c r="DE725" s="5" t="s">
        <v>9631</v>
      </c>
      <c r="FM725" s="5" t="s">
        <v>10470</v>
      </c>
      <c r="FN725" s="5">
        <v>9.2233720368547697E+18</v>
      </c>
      <c r="FV725" s="5" t="s">
        <v>662</v>
      </c>
      <c r="FX725" s="5" t="s">
        <v>9511</v>
      </c>
      <c r="GI725" s="5">
        <v>3</v>
      </c>
      <c r="GO725" s="5" t="s">
        <v>221</v>
      </c>
      <c r="HC725" s="5" t="s">
        <v>10469</v>
      </c>
      <c r="HD725" s="5" t="s">
        <v>10468</v>
      </c>
    </row>
    <row r="726" spans="1:219" s="5" customFormat="1" x14ac:dyDescent="0.2">
      <c r="A726" s="5" t="s">
        <v>10467</v>
      </c>
      <c r="B726" s="5" t="s">
        <v>10466</v>
      </c>
      <c r="C726" s="5">
        <v>169545</v>
      </c>
      <c r="E726" s="5" t="s">
        <v>180</v>
      </c>
      <c r="F726" s="5" t="s">
        <v>167</v>
      </c>
      <c r="G726" s="5" t="s">
        <v>168</v>
      </c>
      <c r="H726" s="5" t="s">
        <v>169</v>
      </c>
      <c r="I726" s="5" t="s">
        <v>170</v>
      </c>
      <c r="J726" s="5" t="s">
        <v>171</v>
      </c>
      <c r="M726" s="5" t="s">
        <v>172</v>
      </c>
      <c r="N726" s="5" t="s">
        <v>167</v>
      </c>
      <c r="O726" s="5" t="s">
        <v>184</v>
      </c>
      <c r="P726" s="5" t="s">
        <v>668</v>
      </c>
      <c r="Q726" s="5" t="s">
        <v>668</v>
      </c>
      <c r="R726" s="6">
        <v>42801.435416666667</v>
      </c>
      <c r="S726" s="6">
        <v>42804.395138888889</v>
      </c>
      <c r="T726" s="6">
        <v>43588.409722222219</v>
      </c>
      <c r="U726" s="6">
        <v>42804.395138888889</v>
      </c>
      <c r="Y726" s="5" t="s">
        <v>615</v>
      </c>
      <c r="AC726" s="5">
        <v>0</v>
      </c>
      <c r="AJ726" s="5" t="s">
        <v>184</v>
      </c>
      <c r="AK726" s="5" t="s">
        <v>668</v>
      </c>
      <c r="DE726" s="5" t="s">
        <v>9631</v>
      </c>
      <c r="EB726" s="5" t="s">
        <v>9234</v>
      </c>
      <c r="FM726" s="5" t="s">
        <v>10465</v>
      </c>
      <c r="FN726" s="5">
        <v>9.2233720368547697E+18</v>
      </c>
      <c r="FV726" s="5" t="s">
        <v>662</v>
      </c>
      <c r="FX726" s="5" t="s">
        <v>8042</v>
      </c>
      <c r="GI726" s="5">
        <v>2</v>
      </c>
      <c r="GO726" s="5" t="s">
        <v>221</v>
      </c>
      <c r="HC726" s="5" t="s">
        <v>10464</v>
      </c>
    </row>
    <row r="727" spans="1:219" s="5" customFormat="1" x14ac:dyDescent="0.2">
      <c r="A727" s="5" t="s">
        <v>10463</v>
      </c>
      <c r="B727" s="5" t="s">
        <v>10462</v>
      </c>
      <c r="C727" s="5">
        <v>169542</v>
      </c>
      <c r="E727" s="5" t="s">
        <v>180</v>
      </c>
      <c r="F727" s="5" t="s">
        <v>167</v>
      </c>
      <c r="G727" s="5" t="s">
        <v>168</v>
      </c>
      <c r="H727" s="5" t="s">
        <v>169</v>
      </c>
      <c r="I727" s="5" t="s">
        <v>170</v>
      </c>
      <c r="J727" s="5" t="s">
        <v>171</v>
      </c>
      <c r="M727" s="5" t="s">
        <v>172</v>
      </c>
      <c r="N727" s="5" t="s">
        <v>167</v>
      </c>
      <c r="O727" s="5" t="s">
        <v>668</v>
      </c>
      <c r="P727" s="5" t="s">
        <v>555</v>
      </c>
      <c r="Q727" s="5" t="s">
        <v>555</v>
      </c>
      <c r="R727" s="6">
        <v>42801.433333333334</v>
      </c>
      <c r="S727" s="6">
        <v>42858.611805555556</v>
      </c>
      <c r="T727" s="6">
        <v>43588.409722222219</v>
      </c>
      <c r="U727" s="6">
        <v>42858.611805555556</v>
      </c>
      <c r="Y727" s="5" t="s">
        <v>615</v>
      </c>
      <c r="AC727" s="5">
        <v>0</v>
      </c>
      <c r="AH727" s="5" t="s">
        <v>10461</v>
      </c>
      <c r="AJ727" s="5" t="s">
        <v>555</v>
      </c>
      <c r="DE727" s="5" t="s">
        <v>9631</v>
      </c>
      <c r="EB727" s="5" t="s">
        <v>9058</v>
      </c>
      <c r="FM727" s="5" t="s">
        <v>10460</v>
      </c>
      <c r="FN727" s="5">
        <v>9.2233720368547697E+18</v>
      </c>
      <c r="FV727" s="5" t="s">
        <v>662</v>
      </c>
      <c r="FX727" s="5" t="s">
        <v>9056</v>
      </c>
      <c r="GI727" s="5">
        <v>1</v>
      </c>
    </row>
    <row r="728" spans="1:219" s="5" customFormat="1" x14ac:dyDescent="0.2">
      <c r="A728" s="5" t="s">
        <v>10459</v>
      </c>
      <c r="B728" s="5" t="s">
        <v>10458</v>
      </c>
      <c r="C728" s="5">
        <v>169538</v>
      </c>
      <c r="E728" s="5" t="s">
        <v>166</v>
      </c>
      <c r="F728" s="5" t="s">
        <v>167</v>
      </c>
      <c r="G728" s="5" t="s">
        <v>168</v>
      </c>
      <c r="H728" s="5" t="s">
        <v>169</v>
      </c>
      <c r="I728" s="5" t="s">
        <v>170</v>
      </c>
      <c r="J728" s="5" t="s">
        <v>171</v>
      </c>
      <c r="M728" s="5" t="s">
        <v>172</v>
      </c>
      <c r="N728" s="5" t="s">
        <v>167</v>
      </c>
      <c r="O728" s="5" t="s">
        <v>350</v>
      </c>
      <c r="P728" s="5" t="s">
        <v>555</v>
      </c>
      <c r="Q728" s="5" t="s">
        <v>555</v>
      </c>
      <c r="R728" s="6">
        <v>42801.420138888891</v>
      </c>
      <c r="S728" s="6">
        <v>42863.429166666669</v>
      </c>
      <c r="T728" s="6">
        <v>43588.409722222219</v>
      </c>
      <c r="U728" s="6">
        <v>42863.429166666669</v>
      </c>
      <c r="Y728" s="5" t="s">
        <v>615</v>
      </c>
      <c r="AC728" s="5">
        <v>0</v>
      </c>
      <c r="AH728" s="5" t="s">
        <v>10457</v>
      </c>
      <c r="AJ728" s="5">
        <v>1110204</v>
      </c>
      <c r="AK728" s="5" t="s">
        <v>555</v>
      </c>
      <c r="AL728" s="5" t="s">
        <v>668</v>
      </c>
      <c r="CH728" s="5" t="s">
        <v>10456</v>
      </c>
      <c r="DE728" s="5" t="s">
        <v>9631</v>
      </c>
      <c r="EB728" s="5" t="s">
        <v>9058</v>
      </c>
      <c r="FM728" s="5" t="s">
        <v>10455</v>
      </c>
      <c r="FN728" s="5">
        <v>9.2233720368547697E+18</v>
      </c>
      <c r="FV728" s="5" t="s">
        <v>662</v>
      </c>
      <c r="FX728" s="5" t="s">
        <v>9741</v>
      </c>
      <c r="GI728" s="5">
        <v>2</v>
      </c>
      <c r="HC728" s="5" t="s">
        <v>10454</v>
      </c>
      <c r="HD728" s="5" t="s">
        <v>10453</v>
      </c>
      <c r="HE728" s="5" t="s">
        <v>10452</v>
      </c>
    </row>
    <row r="729" spans="1:219" s="5" customFormat="1" x14ac:dyDescent="0.2">
      <c r="A729" s="5" t="s">
        <v>10451</v>
      </c>
      <c r="B729" s="5" t="s">
        <v>10450</v>
      </c>
      <c r="C729" s="5">
        <v>169485</v>
      </c>
      <c r="E729" s="5" t="s">
        <v>180</v>
      </c>
      <c r="F729" s="5" t="s">
        <v>167</v>
      </c>
      <c r="G729" s="5" t="s">
        <v>168</v>
      </c>
      <c r="H729" s="5" t="s">
        <v>169</v>
      </c>
      <c r="I729" s="5" t="s">
        <v>170</v>
      </c>
      <c r="J729" s="5" t="s">
        <v>171</v>
      </c>
      <c r="M729" s="5" t="s">
        <v>172</v>
      </c>
      <c r="N729" s="5" t="s">
        <v>167</v>
      </c>
      <c r="O729" s="5" t="s">
        <v>614</v>
      </c>
      <c r="P729" s="5" t="s">
        <v>555</v>
      </c>
      <c r="Q729" s="5" t="s">
        <v>555</v>
      </c>
      <c r="R729" s="6">
        <v>42800.68472222222</v>
      </c>
      <c r="S729" s="6">
        <v>42804.527083333334</v>
      </c>
      <c r="T729" s="6">
        <v>43588.409722222219</v>
      </c>
      <c r="U729" s="6">
        <v>42804.527083333334</v>
      </c>
      <c r="Y729" s="5" t="s">
        <v>615</v>
      </c>
      <c r="AC729" s="5">
        <v>0</v>
      </c>
      <c r="AH729" s="5" t="s">
        <v>10449</v>
      </c>
      <c r="AJ729" s="5" t="s">
        <v>555</v>
      </c>
      <c r="BU729" s="5" t="s">
        <v>10448</v>
      </c>
      <c r="CH729" s="5" t="s">
        <v>10447</v>
      </c>
      <c r="DE729" s="5" t="s">
        <v>9631</v>
      </c>
      <c r="EB729" s="5" t="s">
        <v>9234</v>
      </c>
      <c r="EF729" s="5" t="s">
        <v>526</v>
      </c>
      <c r="FM729" s="5" t="s">
        <v>10446</v>
      </c>
      <c r="FN729" s="5">
        <v>9.2233720368547697E+18</v>
      </c>
      <c r="FV729" s="5" t="s">
        <v>662</v>
      </c>
      <c r="FX729" s="5" t="s">
        <v>8042</v>
      </c>
      <c r="GH729" s="5" t="s">
        <v>10445</v>
      </c>
      <c r="GI729" s="5">
        <v>2</v>
      </c>
      <c r="GO729" s="5" t="s">
        <v>221</v>
      </c>
    </row>
    <row r="730" spans="1:219" s="5" customFormat="1" x14ac:dyDescent="0.2">
      <c r="A730" s="5" t="s">
        <v>10444</v>
      </c>
      <c r="B730" s="5" t="s">
        <v>10443</v>
      </c>
      <c r="C730" s="5">
        <v>169471</v>
      </c>
      <c r="E730" s="5" t="s">
        <v>166</v>
      </c>
      <c r="F730" s="5" t="s">
        <v>167</v>
      </c>
      <c r="G730" s="5" t="s">
        <v>168</v>
      </c>
      <c r="H730" s="5" t="s">
        <v>169</v>
      </c>
      <c r="I730" s="5" t="s">
        <v>170</v>
      </c>
      <c r="J730" s="5" t="s">
        <v>171</v>
      </c>
      <c r="M730" s="5" t="s">
        <v>172</v>
      </c>
      <c r="N730" s="5" t="s">
        <v>167</v>
      </c>
      <c r="O730" s="5" t="s">
        <v>184</v>
      </c>
      <c r="P730" s="5" t="s">
        <v>555</v>
      </c>
      <c r="Q730" s="5" t="s">
        <v>555</v>
      </c>
      <c r="R730" s="6">
        <v>42800.628472222219</v>
      </c>
      <c r="S730" s="6">
        <v>42815.542361111111</v>
      </c>
      <c r="T730" s="6">
        <v>43588.409722222219</v>
      </c>
      <c r="U730" s="6">
        <v>42815.542361111111</v>
      </c>
      <c r="Y730" s="5" t="s">
        <v>5845</v>
      </c>
      <c r="AC730" s="5">
        <v>0</v>
      </c>
      <c r="AH730" s="5" t="s">
        <v>10442</v>
      </c>
      <c r="AJ730" s="5" t="s">
        <v>184</v>
      </c>
      <c r="AK730" s="5" t="s">
        <v>555</v>
      </c>
      <c r="BQ730" s="5" t="s">
        <v>10441</v>
      </c>
      <c r="CH730" s="5" t="s">
        <v>10440</v>
      </c>
      <c r="DE730" s="5" t="s">
        <v>9631</v>
      </c>
      <c r="EB730" s="5" t="s">
        <v>9234</v>
      </c>
      <c r="EF730" s="5" t="s">
        <v>526</v>
      </c>
      <c r="FM730" s="5" t="s">
        <v>10439</v>
      </c>
      <c r="FN730" s="5">
        <v>9.2233720368547697E+18</v>
      </c>
      <c r="FV730" s="5" t="s">
        <v>662</v>
      </c>
      <c r="FX730" s="5" t="s">
        <v>8042</v>
      </c>
      <c r="GI730" s="5">
        <v>3</v>
      </c>
      <c r="GO730" s="5" t="s">
        <v>221</v>
      </c>
      <c r="HC730" s="5" t="s">
        <v>10438</v>
      </c>
      <c r="HD730" s="5" t="s">
        <v>10437</v>
      </c>
      <c r="HE730" s="5" t="s">
        <v>10436</v>
      </c>
      <c r="HF730" s="5" t="s">
        <v>10435</v>
      </c>
    </row>
    <row r="731" spans="1:219" s="5" customFormat="1" x14ac:dyDescent="0.2">
      <c r="A731" s="5" t="s">
        <v>10434</v>
      </c>
      <c r="B731" s="5" t="s">
        <v>10433</v>
      </c>
      <c r="C731" s="5">
        <v>169450</v>
      </c>
      <c r="E731" s="5" t="s">
        <v>180</v>
      </c>
      <c r="F731" s="5" t="s">
        <v>167</v>
      </c>
      <c r="G731" s="5" t="s">
        <v>168</v>
      </c>
      <c r="H731" s="5" t="s">
        <v>169</v>
      </c>
      <c r="I731" s="5" t="s">
        <v>170</v>
      </c>
      <c r="J731" s="5" t="s">
        <v>171</v>
      </c>
      <c r="M731" s="5" t="s">
        <v>172</v>
      </c>
      <c r="N731" s="5" t="s">
        <v>167</v>
      </c>
      <c r="O731" s="5" t="s">
        <v>350</v>
      </c>
      <c r="P731" s="5" t="s">
        <v>10381</v>
      </c>
      <c r="Q731" s="5" t="s">
        <v>10381</v>
      </c>
      <c r="R731" s="6">
        <v>42800.517361111109</v>
      </c>
      <c r="S731" s="6">
        <v>42804.529861111114</v>
      </c>
      <c r="T731" s="6">
        <v>43588.409722222219</v>
      </c>
      <c r="U731" s="6">
        <v>42804.529861111114</v>
      </c>
      <c r="Y731" s="5" t="s">
        <v>5845</v>
      </c>
      <c r="AC731" s="5">
        <v>0</v>
      </c>
      <c r="AH731" s="5" t="s">
        <v>10432</v>
      </c>
      <c r="AJ731" s="5" t="s">
        <v>10381</v>
      </c>
      <c r="DE731" s="5" t="s">
        <v>9631</v>
      </c>
      <c r="EB731" s="5" t="s">
        <v>9234</v>
      </c>
      <c r="EF731" s="5" t="s">
        <v>526</v>
      </c>
      <c r="FM731" s="5" t="s">
        <v>10431</v>
      </c>
      <c r="FN731" s="5">
        <v>9.2233720368547697E+18</v>
      </c>
      <c r="FV731" s="5" t="s">
        <v>662</v>
      </c>
      <c r="FX731" s="5" t="s">
        <v>8042</v>
      </c>
      <c r="GI731" s="5">
        <v>3</v>
      </c>
      <c r="GO731" s="5" t="s">
        <v>221</v>
      </c>
    </row>
    <row r="732" spans="1:219" s="5" customFormat="1" x14ac:dyDescent="0.2">
      <c r="A732" s="5" t="s">
        <v>10430</v>
      </c>
      <c r="B732" s="5" t="s">
        <v>10429</v>
      </c>
      <c r="C732" s="5">
        <v>169444</v>
      </c>
      <c r="E732" s="5" t="s">
        <v>166</v>
      </c>
      <c r="F732" s="5" t="s">
        <v>553</v>
      </c>
      <c r="G732" s="5" t="s">
        <v>168</v>
      </c>
      <c r="H732" s="5" t="s">
        <v>169</v>
      </c>
      <c r="I732" s="5" t="s">
        <v>170</v>
      </c>
      <c r="J732" s="5" t="s">
        <v>171</v>
      </c>
      <c r="M732" s="5" t="s">
        <v>172</v>
      </c>
      <c r="P732" s="5" t="s">
        <v>555</v>
      </c>
      <c r="Q732" s="5" t="s">
        <v>555</v>
      </c>
      <c r="R732" s="6">
        <v>42800.493750000001</v>
      </c>
      <c r="S732" s="6">
        <v>43377.6875</v>
      </c>
      <c r="T732" s="6">
        <v>43588.409722222219</v>
      </c>
      <c r="Y732" s="5" t="s">
        <v>615</v>
      </c>
      <c r="AC732" s="5">
        <v>0</v>
      </c>
      <c r="AH732" s="5" t="s">
        <v>10428</v>
      </c>
      <c r="AJ732" s="5" t="s">
        <v>555</v>
      </c>
      <c r="BG732" s="5" t="s">
        <v>10193</v>
      </c>
      <c r="BU732" s="5" t="s">
        <v>10427</v>
      </c>
      <c r="DE732" s="5" t="s">
        <v>9631</v>
      </c>
      <c r="EB732" s="5" t="s">
        <v>10086</v>
      </c>
      <c r="FM732" s="5" t="s">
        <v>10426</v>
      </c>
      <c r="FN732" s="5">
        <v>9.2233720368547697E+18</v>
      </c>
      <c r="FV732" s="5" t="s">
        <v>662</v>
      </c>
    </row>
    <row r="733" spans="1:219" s="5" customFormat="1" x14ac:dyDescent="0.2">
      <c r="A733" s="5" t="s">
        <v>10425</v>
      </c>
      <c r="B733" s="5" t="s">
        <v>10424</v>
      </c>
      <c r="C733" s="5">
        <v>169373</v>
      </c>
      <c r="E733" s="5" t="s">
        <v>166</v>
      </c>
      <c r="F733" s="5" t="s">
        <v>167</v>
      </c>
      <c r="G733" s="5" t="s">
        <v>168</v>
      </c>
      <c r="H733" s="5" t="s">
        <v>169</v>
      </c>
      <c r="I733" s="5" t="s">
        <v>170</v>
      </c>
      <c r="J733" s="5" t="s">
        <v>171</v>
      </c>
      <c r="M733" s="5" t="s">
        <v>172</v>
      </c>
      <c r="N733" s="5" t="s">
        <v>167</v>
      </c>
      <c r="O733" s="5" t="s">
        <v>350</v>
      </c>
      <c r="P733" s="5" t="s">
        <v>555</v>
      </c>
      <c r="Q733" s="5" t="s">
        <v>555</v>
      </c>
      <c r="R733" s="6">
        <v>42797.540972222225</v>
      </c>
      <c r="S733" s="6">
        <v>42802.667361111111</v>
      </c>
      <c r="T733" s="6">
        <v>43588.409722222219</v>
      </c>
      <c r="U733" s="6">
        <v>42802.667361111111</v>
      </c>
      <c r="Y733" s="5" t="s">
        <v>5845</v>
      </c>
      <c r="AC733" s="5">
        <v>0</v>
      </c>
      <c r="AH733" s="5" t="s">
        <v>10423</v>
      </c>
      <c r="AJ733" s="5">
        <v>1110204</v>
      </c>
      <c r="AK733" s="5" t="s">
        <v>555</v>
      </c>
      <c r="AL733" s="5" t="s">
        <v>171</v>
      </c>
      <c r="AM733" s="5" t="s">
        <v>350</v>
      </c>
      <c r="BU733" s="5" t="s">
        <v>10422</v>
      </c>
      <c r="BV733" s="5" t="s">
        <v>10421</v>
      </c>
      <c r="DE733" s="5" t="s">
        <v>9631</v>
      </c>
      <c r="FM733" s="5" t="s">
        <v>10420</v>
      </c>
      <c r="FN733" s="5">
        <v>9.2233720368547697E+18</v>
      </c>
      <c r="FV733" s="5" t="s">
        <v>662</v>
      </c>
      <c r="FX733" s="5" t="s">
        <v>7840</v>
      </c>
      <c r="GI733" s="5">
        <v>1</v>
      </c>
      <c r="GO733" s="5" t="s">
        <v>221</v>
      </c>
      <c r="HC733" s="5" t="s">
        <v>10419</v>
      </c>
      <c r="HD733" s="5" t="s">
        <v>10418</v>
      </c>
      <c r="HE733" s="5" t="s">
        <v>10417</v>
      </c>
      <c r="HF733" s="5" t="s">
        <v>10416</v>
      </c>
      <c r="HG733" s="5" t="s">
        <v>10415</v>
      </c>
      <c r="HH733" s="5" t="s">
        <v>10414</v>
      </c>
      <c r="HI733" s="5" t="s">
        <v>10413</v>
      </c>
      <c r="HJ733" s="5" t="s">
        <v>10412</v>
      </c>
      <c r="HK733" s="5" t="s">
        <v>10411</v>
      </c>
    </row>
    <row r="734" spans="1:219" s="5" customFormat="1" x14ac:dyDescent="0.2">
      <c r="A734" s="5" t="s">
        <v>10410</v>
      </c>
      <c r="B734" s="5" t="s">
        <v>10409</v>
      </c>
      <c r="C734" s="5">
        <v>169372</v>
      </c>
      <c r="E734" s="5" t="s">
        <v>166</v>
      </c>
      <c r="F734" s="5" t="s">
        <v>553</v>
      </c>
      <c r="G734" s="5" t="s">
        <v>168</v>
      </c>
      <c r="H734" s="5" t="s">
        <v>169</v>
      </c>
      <c r="I734" s="5" t="s">
        <v>170</v>
      </c>
      <c r="J734" s="5" t="s">
        <v>171</v>
      </c>
      <c r="M734" s="5" t="s">
        <v>172</v>
      </c>
      <c r="P734" s="5" t="s">
        <v>555</v>
      </c>
      <c r="Q734" s="5" t="s">
        <v>555</v>
      </c>
      <c r="R734" s="6">
        <v>42797.538194444445</v>
      </c>
      <c r="S734" s="6">
        <v>43055.652083333334</v>
      </c>
      <c r="T734" s="6">
        <v>43588.409722222219</v>
      </c>
      <c r="Y734" s="5" t="s">
        <v>1640</v>
      </c>
      <c r="AC734" s="5">
        <v>0</v>
      </c>
      <c r="AH734" s="5" t="s">
        <v>10408</v>
      </c>
      <c r="AJ734" s="5">
        <v>1110087</v>
      </c>
      <c r="AK734" s="5" t="s">
        <v>282</v>
      </c>
      <c r="AL734" s="5" t="s">
        <v>555</v>
      </c>
      <c r="CH734" s="5" t="s">
        <v>10407</v>
      </c>
      <c r="DE734" s="5" t="s">
        <v>9631</v>
      </c>
      <c r="FM734" s="5" t="s">
        <v>10406</v>
      </c>
      <c r="FN734" s="5">
        <v>9.2233720368547697E+18</v>
      </c>
      <c r="FV734" s="5" t="s">
        <v>662</v>
      </c>
      <c r="HC734" s="5" t="s">
        <v>10405</v>
      </c>
    </row>
    <row r="735" spans="1:219" s="5" customFormat="1" x14ac:dyDescent="0.2">
      <c r="A735" s="5" t="s">
        <v>10404</v>
      </c>
      <c r="B735" s="5" t="s">
        <v>10403</v>
      </c>
      <c r="C735" s="5">
        <v>169365</v>
      </c>
      <c r="E735" s="5" t="s">
        <v>166</v>
      </c>
      <c r="F735" s="5" t="s">
        <v>167</v>
      </c>
      <c r="G735" s="5" t="s">
        <v>168</v>
      </c>
      <c r="H735" s="5" t="s">
        <v>169</v>
      </c>
      <c r="I735" s="5" t="s">
        <v>170</v>
      </c>
      <c r="J735" s="5" t="s">
        <v>171</v>
      </c>
      <c r="M735" s="5" t="s">
        <v>172</v>
      </c>
      <c r="N735" s="5" t="s">
        <v>167</v>
      </c>
      <c r="O735" s="5" t="s">
        <v>698</v>
      </c>
      <c r="P735" s="5" t="s">
        <v>4975</v>
      </c>
      <c r="Q735" s="5" t="s">
        <v>4975</v>
      </c>
      <c r="R735" s="6">
        <v>42797.494444444441</v>
      </c>
      <c r="S735" s="6">
        <v>43237.68472222222</v>
      </c>
      <c r="T735" s="6">
        <v>43588.409722222219</v>
      </c>
      <c r="U735" s="6">
        <v>43237.68472222222</v>
      </c>
      <c r="Y735" s="5" t="s">
        <v>7379</v>
      </c>
      <c r="AC735" s="5">
        <v>0</v>
      </c>
      <c r="AD735" s="5" t="s">
        <v>7378</v>
      </c>
      <c r="AH735" s="5" t="s">
        <v>10402</v>
      </c>
      <c r="AJ735" s="5" t="s">
        <v>4975</v>
      </c>
      <c r="CH735" s="5" t="s">
        <v>10401</v>
      </c>
      <c r="DE735" s="5" t="s">
        <v>9631</v>
      </c>
      <c r="FM735" s="5" t="s">
        <v>10400</v>
      </c>
      <c r="FN735" s="5">
        <v>9.2233720368547697E+18</v>
      </c>
      <c r="FV735" s="5" t="s">
        <v>662</v>
      </c>
      <c r="HC735" s="5" t="s">
        <v>10399</v>
      </c>
    </row>
    <row r="736" spans="1:219" s="5" customFormat="1" x14ac:dyDescent="0.2">
      <c r="A736" s="5" t="s">
        <v>10398</v>
      </c>
      <c r="B736" s="5" t="s">
        <v>10397</v>
      </c>
      <c r="C736" s="5">
        <v>169363</v>
      </c>
      <c r="E736" s="5" t="s">
        <v>166</v>
      </c>
      <c r="F736" s="5" t="s">
        <v>167</v>
      </c>
      <c r="G736" s="5" t="s">
        <v>168</v>
      </c>
      <c r="H736" s="5" t="s">
        <v>169</v>
      </c>
      <c r="I736" s="5" t="s">
        <v>170</v>
      </c>
      <c r="J736" s="5" t="s">
        <v>171</v>
      </c>
      <c r="M736" s="5" t="s">
        <v>172</v>
      </c>
      <c r="N736" s="5" t="s">
        <v>167</v>
      </c>
      <c r="O736" s="5" t="s">
        <v>698</v>
      </c>
      <c r="P736" s="5" t="s">
        <v>4975</v>
      </c>
      <c r="Q736" s="5" t="s">
        <v>4975</v>
      </c>
      <c r="R736" s="6">
        <v>42797.490972222222</v>
      </c>
      <c r="S736" s="6">
        <v>43237.618055555555</v>
      </c>
      <c r="T736" s="6">
        <v>43588.409722222219</v>
      </c>
      <c r="U736" s="6">
        <v>43237.618055555555</v>
      </c>
      <c r="Y736" s="5" t="s">
        <v>7379</v>
      </c>
      <c r="AC736" s="5">
        <v>0</v>
      </c>
      <c r="AD736" s="5" t="s">
        <v>7378</v>
      </c>
      <c r="AH736" s="5" t="s">
        <v>10396</v>
      </c>
      <c r="AJ736" s="5" t="s">
        <v>4975</v>
      </c>
      <c r="CH736" s="5" t="s">
        <v>10395</v>
      </c>
      <c r="DE736" s="5" t="s">
        <v>9631</v>
      </c>
      <c r="FM736" s="5" t="s">
        <v>10394</v>
      </c>
      <c r="FN736" s="5">
        <v>9.2233720368547697E+18</v>
      </c>
      <c r="FV736" s="5" t="s">
        <v>662</v>
      </c>
      <c r="HC736" s="5" t="s">
        <v>10393</v>
      </c>
    </row>
    <row r="737" spans="1:213" s="5" customFormat="1" x14ac:dyDescent="0.2">
      <c r="A737" s="5" t="s">
        <v>10392</v>
      </c>
      <c r="B737" s="5" t="s">
        <v>10391</v>
      </c>
      <c r="C737" s="5">
        <v>169355</v>
      </c>
      <c r="E737" s="5" t="s">
        <v>180</v>
      </c>
      <c r="F737" s="5" t="s">
        <v>167</v>
      </c>
      <c r="G737" s="5" t="s">
        <v>168</v>
      </c>
      <c r="H737" s="5" t="s">
        <v>169</v>
      </c>
      <c r="I737" s="5" t="s">
        <v>170</v>
      </c>
      <c r="J737" s="5" t="s">
        <v>171</v>
      </c>
      <c r="M737" s="5" t="s">
        <v>172</v>
      </c>
      <c r="N737" s="5" t="s">
        <v>167</v>
      </c>
      <c r="O737" s="5" t="s">
        <v>698</v>
      </c>
      <c r="P737" s="5" t="s">
        <v>4975</v>
      </c>
      <c r="Q737" s="5" t="s">
        <v>4975</v>
      </c>
      <c r="R737" s="6">
        <v>42797.470138888886</v>
      </c>
      <c r="S737" s="6">
        <v>43067.603472222225</v>
      </c>
      <c r="T737" s="6">
        <v>43588.409722222219</v>
      </c>
      <c r="U737" s="6">
        <v>42863.427777777775</v>
      </c>
      <c r="Y737" s="5" t="s">
        <v>7379</v>
      </c>
      <c r="AC737" s="5">
        <v>0</v>
      </c>
      <c r="AD737" s="5" t="s">
        <v>7378</v>
      </c>
      <c r="AH737" s="5" t="s">
        <v>10390</v>
      </c>
      <c r="AJ737" s="5" t="s">
        <v>4975</v>
      </c>
      <c r="AK737" s="5" t="s">
        <v>698</v>
      </c>
      <c r="BU737" s="5" t="s">
        <v>10389</v>
      </c>
      <c r="CH737" s="5" t="s">
        <v>10388</v>
      </c>
      <c r="DE737" s="5" t="s">
        <v>9631</v>
      </c>
      <c r="FM737" s="5" t="s">
        <v>10387</v>
      </c>
      <c r="FN737" s="5">
        <v>9.2233720368547697E+18</v>
      </c>
      <c r="FV737" s="5" t="s">
        <v>662</v>
      </c>
      <c r="GI737" s="5">
        <v>2</v>
      </c>
      <c r="HC737" s="5" t="s">
        <v>10386</v>
      </c>
      <c r="HD737" s="5" t="s">
        <v>10385</v>
      </c>
    </row>
    <row r="738" spans="1:213" s="5" customFormat="1" x14ac:dyDescent="0.2">
      <c r="A738" s="5" t="s">
        <v>10384</v>
      </c>
      <c r="B738" s="5" t="s">
        <v>10383</v>
      </c>
      <c r="C738" s="5">
        <v>169284</v>
      </c>
      <c r="E738" s="5" t="s">
        <v>180</v>
      </c>
      <c r="F738" s="5" t="s">
        <v>167</v>
      </c>
      <c r="G738" s="5" t="s">
        <v>168</v>
      </c>
      <c r="H738" s="5" t="s">
        <v>169</v>
      </c>
      <c r="I738" s="5" t="s">
        <v>170</v>
      </c>
      <c r="J738" s="5" t="s">
        <v>171</v>
      </c>
      <c r="M738" s="5" t="s">
        <v>172</v>
      </c>
      <c r="N738" s="5" t="s">
        <v>167</v>
      </c>
      <c r="O738" s="5" t="s">
        <v>614</v>
      </c>
      <c r="P738" s="5" t="s">
        <v>10381</v>
      </c>
      <c r="Q738" s="5" t="s">
        <v>10381</v>
      </c>
      <c r="R738" s="6">
        <v>42796.55</v>
      </c>
      <c r="S738" s="6">
        <v>42800.497916666667</v>
      </c>
      <c r="T738" s="6">
        <v>43588.409722222219</v>
      </c>
      <c r="U738" s="6">
        <v>42800.497916666667</v>
      </c>
      <c r="AC738" s="5">
        <v>0</v>
      </c>
      <c r="AH738" s="5" t="s">
        <v>10382</v>
      </c>
      <c r="AJ738" s="5" t="s">
        <v>555</v>
      </c>
      <c r="AK738" s="5" t="s">
        <v>10381</v>
      </c>
      <c r="DE738" s="5" t="s">
        <v>9631</v>
      </c>
      <c r="FM738" s="5" t="s">
        <v>10380</v>
      </c>
      <c r="FN738" s="5">
        <v>9.2233720368547697E+18</v>
      </c>
      <c r="FV738" s="5" t="s">
        <v>662</v>
      </c>
      <c r="FX738" s="5" t="s">
        <v>7840</v>
      </c>
      <c r="GO738" s="5" t="s">
        <v>221</v>
      </c>
      <c r="HC738" s="5" t="s">
        <v>10379</v>
      </c>
    </row>
    <row r="739" spans="1:213" s="5" customFormat="1" x14ac:dyDescent="0.2">
      <c r="A739" s="5" t="s">
        <v>10378</v>
      </c>
      <c r="B739" s="5" t="s">
        <v>10377</v>
      </c>
      <c r="C739" s="5">
        <v>169280</v>
      </c>
      <c r="E739" s="5" t="s">
        <v>180</v>
      </c>
      <c r="F739" s="5" t="s">
        <v>167</v>
      </c>
      <c r="G739" s="5" t="s">
        <v>168</v>
      </c>
      <c r="H739" s="5" t="s">
        <v>169</v>
      </c>
      <c r="I739" s="5" t="s">
        <v>170</v>
      </c>
      <c r="J739" s="5" t="s">
        <v>171</v>
      </c>
      <c r="M739" s="5" t="s">
        <v>172</v>
      </c>
      <c r="N739" s="5" t="s">
        <v>167</v>
      </c>
      <c r="O739" s="5" t="s">
        <v>671</v>
      </c>
      <c r="P739" s="5" t="s">
        <v>10375</v>
      </c>
      <c r="Q739" s="5" t="s">
        <v>10375</v>
      </c>
      <c r="R739" s="6">
        <v>42796.521527777775</v>
      </c>
      <c r="S739" s="6">
        <v>42802.453472222223</v>
      </c>
      <c r="T739" s="6">
        <v>43588.409722222219</v>
      </c>
      <c r="U739" s="6">
        <v>42802.453472222223</v>
      </c>
      <c r="AC739" s="5">
        <v>0</v>
      </c>
      <c r="AH739" s="5" t="s">
        <v>10376</v>
      </c>
      <c r="AJ739" s="5" t="s">
        <v>555</v>
      </c>
      <c r="AK739" s="5" t="s">
        <v>10375</v>
      </c>
      <c r="BG739" s="5" t="s">
        <v>10318</v>
      </c>
      <c r="BU739" s="5" t="s">
        <v>10374</v>
      </c>
      <c r="CH739" s="5" t="s">
        <v>10373</v>
      </c>
      <c r="DE739" s="5" t="s">
        <v>9631</v>
      </c>
      <c r="FM739" s="5" t="s">
        <v>10372</v>
      </c>
      <c r="FN739" s="5">
        <v>9.2233720368547697E+18</v>
      </c>
      <c r="FV739" s="5" t="s">
        <v>3518</v>
      </c>
      <c r="FX739" s="5" t="s">
        <v>7840</v>
      </c>
      <c r="GH739" s="5" t="s">
        <v>10371</v>
      </c>
      <c r="GO739" s="5" t="s">
        <v>221</v>
      </c>
      <c r="HC739" s="5" t="s">
        <v>10370</v>
      </c>
      <c r="HD739" s="5" t="s">
        <v>10369</v>
      </c>
      <c r="HE739" s="5" t="s">
        <v>10368</v>
      </c>
    </row>
    <row r="740" spans="1:213" s="5" customFormat="1" x14ac:dyDescent="0.2">
      <c r="A740" s="5" t="s">
        <v>10367</v>
      </c>
      <c r="B740" s="5" t="s">
        <v>10366</v>
      </c>
      <c r="C740" s="5">
        <v>169250</v>
      </c>
      <c r="E740" s="5" t="s">
        <v>166</v>
      </c>
      <c r="F740" s="5" t="s">
        <v>167</v>
      </c>
      <c r="G740" s="5" t="s">
        <v>168</v>
      </c>
      <c r="H740" s="5" t="s">
        <v>169</v>
      </c>
      <c r="I740" s="5" t="s">
        <v>170</v>
      </c>
      <c r="J740" s="5" t="s">
        <v>171</v>
      </c>
      <c r="M740" s="5" t="s">
        <v>172</v>
      </c>
      <c r="N740" s="5" t="s">
        <v>167</v>
      </c>
      <c r="P740" s="5" t="s">
        <v>668</v>
      </c>
      <c r="Q740" s="5" t="s">
        <v>668</v>
      </c>
      <c r="R740" s="6">
        <v>42796.415277777778</v>
      </c>
      <c r="S740" s="6">
        <v>42830.647916666669</v>
      </c>
      <c r="T740" s="6">
        <v>43588.409722222219</v>
      </c>
      <c r="U740" s="6">
        <v>42830.647916666669</v>
      </c>
      <c r="Y740" s="5" t="s">
        <v>7157</v>
      </c>
      <c r="AC740" s="5">
        <v>0</v>
      </c>
      <c r="AH740" s="5" t="s">
        <v>10365</v>
      </c>
      <c r="AJ740" s="5" t="s">
        <v>614</v>
      </c>
      <c r="AK740" s="5" t="s">
        <v>668</v>
      </c>
      <c r="BG740" s="5" t="s">
        <v>10364</v>
      </c>
      <c r="DE740" s="5" t="s">
        <v>9631</v>
      </c>
      <c r="FM740" s="5" t="s">
        <v>10363</v>
      </c>
      <c r="FN740" s="5">
        <v>9.2233720368547697E+18</v>
      </c>
      <c r="FV740" s="5" t="s">
        <v>662</v>
      </c>
      <c r="FX740" s="5" t="s">
        <v>9511</v>
      </c>
      <c r="GI740" s="5">
        <v>1</v>
      </c>
      <c r="GO740" s="5" t="s">
        <v>221</v>
      </c>
      <c r="HC740" s="5" t="s">
        <v>10362</v>
      </c>
      <c r="HD740" s="5" t="s">
        <v>10361</v>
      </c>
    </row>
    <row r="741" spans="1:213" s="5" customFormat="1" x14ac:dyDescent="0.2">
      <c r="A741" s="5" t="s">
        <v>10360</v>
      </c>
      <c r="B741" s="5" t="s">
        <v>10359</v>
      </c>
      <c r="C741" s="5">
        <v>169247</v>
      </c>
      <c r="E741" s="5" t="s">
        <v>166</v>
      </c>
      <c r="F741" s="5" t="s">
        <v>167</v>
      </c>
      <c r="G741" s="5" t="s">
        <v>168</v>
      </c>
      <c r="H741" s="5" t="s">
        <v>169</v>
      </c>
      <c r="I741" s="5" t="s">
        <v>170</v>
      </c>
      <c r="J741" s="5" t="s">
        <v>171</v>
      </c>
      <c r="M741" s="5" t="s">
        <v>172</v>
      </c>
      <c r="N741" s="5" t="s">
        <v>167</v>
      </c>
      <c r="O741" s="5" t="s">
        <v>614</v>
      </c>
      <c r="P741" s="5" t="s">
        <v>668</v>
      </c>
      <c r="Q741" s="5" t="s">
        <v>668</v>
      </c>
      <c r="R741" s="6">
        <v>42796.415277777778</v>
      </c>
      <c r="S741" s="6">
        <v>42809.387499999997</v>
      </c>
      <c r="T741" s="6">
        <v>43588.409722222219</v>
      </c>
      <c r="U741" s="6">
        <v>42809.387499999997</v>
      </c>
      <c r="Y741" s="5" t="s">
        <v>615</v>
      </c>
      <c r="AC741" s="5">
        <v>0</v>
      </c>
      <c r="AH741" s="5" t="s">
        <v>10358</v>
      </c>
      <c r="AJ741" s="5" t="s">
        <v>614</v>
      </c>
      <c r="AK741" s="5" t="s">
        <v>668</v>
      </c>
      <c r="DE741" s="5" t="s">
        <v>9631</v>
      </c>
      <c r="EB741" s="5" t="s">
        <v>9234</v>
      </c>
      <c r="FM741" s="5" t="s">
        <v>10357</v>
      </c>
      <c r="FN741" s="5">
        <v>9.2233720368547697E+18</v>
      </c>
      <c r="FV741" s="5" t="s">
        <v>662</v>
      </c>
      <c r="FX741" s="5" t="s">
        <v>8042</v>
      </c>
      <c r="GI741" s="5">
        <v>2</v>
      </c>
      <c r="GO741" s="5" t="s">
        <v>221</v>
      </c>
      <c r="HC741" s="5" t="s">
        <v>10356</v>
      </c>
    </row>
    <row r="742" spans="1:213" s="5" customFormat="1" x14ac:dyDescent="0.2">
      <c r="A742" s="5" t="s">
        <v>10355</v>
      </c>
      <c r="B742" s="5" t="s">
        <v>10354</v>
      </c>
      <c r="C742" s="5">
        <v>169246</v>
      </c>
      <c r="E742" s="5" t="s">
        <v>166</v>
      </c>
      <c r="F742" s="5" t="s">
        <v>167</v>
      </c>
      <c r="G742" s="5" t="s">
        <v>168</v>
      </c>
      <c r="H742" s="5" t="s">
        <v>169</v>
      </c>
      <c r="I742" s="5" t="s">
        <v>170</v>
      </c>
      <c r="J742" s="5" t="s">
        <v>171</v>
      </c>
      <c r="M742" s="5" t="s">
        <v>172</v>
      </c>
      <c r="N742" s="5" t="s">
        <v>167</v>
      </c>
      <c r="O742" s="5" t="s">
        <v>614</v>
      </c>
      <c r="P742" s="5" t="s">
        <v>668</v>
      </c>
      <c r="Q742" s="5" t="s">
        <v>668</v>
      </c>
      <c r="R742" s="6">
        <v>42796.415277777778</v>
      </c>
      <c r="S742" s="6">
        <v>42804.626388888886</v>
      </c>
      <c r="T742" s="6">
        <v>43588.409722222219</v>
      </c>
      <c r="U742" s="6">
        <v>42804.626388888886</v>
      </c>
      <c r="Y742" s="5" t="s">
        <v>615</v>
      </c>
      <c r="AC742" s="5">
        <v>0</v>
      </c>
      <c r="AH742" s="5" t="s">
        <v>10353</v>
      </c>
      <c r="AJ742" s="5" t="s">
        <v>668</v>
      </c>
      <c r="DE742" s="5" t="s">
        <v>9631</v>
      </c>
      <c r="EB742" s="5" t="s">
        <v>9234</v>
      </c>
      <c r="FM742" s="5" t="s">
        <v>10352</v>
      </c>
      <c r="FN742" s="5">
        <v>9.2233720368547697E+18</v>
      </c>
      <c r="FV742" s="5" t="s">
        <v>662</v>
      </c>
      <c r="FX742" s="5" t="s">
        <v>8042</v>
      </c>
      <c r="GI742" s="5">
        <v>2</v>
      </c>
      <c r="GO742" s="5" t="s">
        <v>221</v>
      </c>
    </row>
    <row r="743" spans="1:213" s="5" customFormat="1" x14ac:dyDescent="0.2">
      <c r="A743" s="5" t="s">
        <v>10351</v>
      </c>
      <c r="B743" s="5" t="s">
        <v>10350</v>
      </c>
      <c r="C743" s="5">
        <v>169248</v>
      </c>
      <c r="E743" s="5" t="s">
        <v>166</v>
      </c>
      <c r="F743" s="5" t="s">
        <v>167</v>
      </c>
      <c r="G743" s="5" t="s">
        <v>168</v>
      </c>
      <c r="H743" s="5" t="s">
        <v>169</v>
      </c>
      <c r="I743" s="5" t="s">
        <v>170</v>
      </c>
      <c r="J743" s="5" t="s">
        <v>171</v>
      </c>
      <c r="M743" s="5" t="s">
        <v>172</v>
      </c>
      <c r="N743" s="5" t="s">
        <v>167</v>
      </c>
      <c r="P743" s="5" t="s">
        <v>668</v>
      </c>
      <c r="Q743" s="5" t="s">
        <v>668</v>
      </c>
      <c r="R743" s="6">
        <v>42796.415277777778</v>
      </c>
      <c r="S743" s="6">
        <v>42830.647222222222</v>
      </c>
      <c r="T743" s="6">
        <v>43588.409722222219</v>
      </c>
      <c r="U743" s="6">
        <v>42830.647222222222</v>
      </c>
      <c r="Y743" s="5" t="s">
        <v>615</v>
      </c>
      <c r="AC743" s="5">
        <v>0</v>
      </c>
      <c r="AJ743" s="5" t="s">
        <v>614</v>
      </c>
      <c r="AK743" s="5" t="s">
        <v>668</v>
      </c>
      <c r="BG743" s="5" t="s">
        <v>10349</v>
      </c>
      <c r="DE743" s="5" t="s">
        <v>9631</v>
      </c>
      <c r="FM743" s="5" t="s">
        <v>10348</v>
      </c>
      <c r="FN743" s="5">
        <v>9.2233720368547697E+18</v>
      </c>
      <c r="FV743" s="5" t="s">
        <v>662</v>
      </c>
      <c r="FX743" s="5" t="s">
        <v>9511</v>
      </c>
      <c r="GI743" s="5">
        <v>1</v>
      </c>
      <c r="GO743" s="5" t="s">
        <v>221</v>
      </c>
      <c r="HC743" s="5" t="s">
        <v>10347</v>
      </c>
      <c r="HD743" s="5" t="s">
        <v>10346</v>
      </c>
      <c r="HE743" s="5" t="s">
        <v>10345</v>
      </c>
    </row>
    <row r="744" spans="1:213" s="5" customFormat="1" x14ac:dyDescent="0.2">
      <c r="A744" s="5" t="s">
        <v>10344</v>
      </c>
      <c r="B744" s="5" t="s">
        <v>10343</v>
      </c>
      <c r="C744" s="5">
        <v>169249</v>
      </c>
      <c r="E744" s="5" t="s">
        <v>166</v>
      </c>
      <c r="F744" s="5" t="s">
        <v>553</v>
      </c>
      <c r="G744" s="5" t="s">
        <v>168</v>
      </c>
      <c r="H744" s="5" t="s">
        <v>169</v>
      </c>
      <c r="I744" s="5" t="s">
        <v>170</v>
      </c>
      <c r="J744" s="5" t="s">
        <v>171</v>
      </c>
      <c r="M744" s="5" t="s">
        <v>172</v>
      </c>
      <c r="O744" s="5" t="s">
        <v>350</v>
      </c>
      <c r="P744" s="5" t="s">
        <v>668</v>
      </c>
      <c r="Q744" s="5" t="s">
        <v>668</v>
      </c>
      <c r="R744" s="6">
        <v>42796.415277777778</v>
      </c>
      <c r="S744" s="6">
        <v>43550.488194444442</v>
      </c>
      <c r="T744" s="6">
        <v>43588.409722222219</v>
      </c>
      <c r="Y744" s="5" t="s">
        <v>7157</v>
      </c>
      <c r="AC744" s="5">
        <v>0</v>
      </c>
      <c r="AH744" s="5" t="s">
        <v>10342</v>
      </c>
      <c r="AJ744" s="5" t="s">
        <v>668</v>
      </c>
      <c r="DE744" s="5" t="s">
        <v>9631</v>
      </c>
      <c r="EB744" s="5" t="s">
        <v>5241</v>
      </c>
      <c r="FM744" s="5" t="s">
        <v>10341</v>
      </c>
      <c r="FN744" s="5">
        <v>9.2233720368547697E+18</v>
      </c>
      <c r="FV744" s="5" t="s">
        <v>662</v>
      </c>
      <c r="GI744" s="5">
        <v>3</v>
      </c>
      <c r="HC744" s="5" t="s">
        <v>10340</v>
      </c>
    </row>
    <row r="745" spans="1:213" s="5" customFormat="1" x14ac:dyDescent="0.2">
      <c r="A745" s="5" t="s">
        <v>10339</v>
      </c>
      <c r="B745" s="5" t="s">
        <v>10338</v>
      </c>
      <c r="C745" s="5">
        <v>169245</v>
      </c>
      <c r="E745" s="5" t="s">
        <v>166</v>
      </c>
      <c r="F745" s="5" t="s">
        <v>553</v>
      </c>
      <c r="G745" s="5" t="s">
        <v>168</v>
      </c>
      <c r="H745" s="5" t="s">
        <v>169</v>
      </c>
      <c r="I745" s="5" t="s">
        <v>170</v>
      </c>
      <c r="J745" s="5" t="s">
        <v>171</v>
      </c>
      <c r="M745" s="5" t="s">
        <v>172</v>
      </c>
      <c r="P745" s="5" t="s">
        <v>668</v>
      </c>
      <c r="Q745" s="5" t="s">
        <v>668</v>
      </c>
      <c r="R745" s="6">
        <v>42796.415277777778</v>
      </c>
      <c r="S745" s="6">
        <v>43490.68472222222</v>
      </c>
      <c r="T745" s="6">
        <v>43588.409722222219</v>
      </c>
      <c r="Y745" s="5" t="s">
        <v>615</v>
      </c>
      <c r="AC745" s="5">
        <v>0</v>
      </c>
      <c r="AH745" s="5" t="s">
        <v>10337</v>
      </c>
      <c r="AJ745" s="5" t="s">
        <v>668</v>
      </c>
      <c r="DE745" s="5" t="s">
        <v>9631</v>
      </c>
      <c r="EB745" s="5" t="s">
        <v>10086</v>
      </c>
      <c r="FM745" s="5" t="s">
        <v>10336</v>
      </c>
      <c r="FN745" s="5">
        <v>9.2233720368547697E+18</v>
      </c>
      <c r="FV745" s="5" t="s">
        <v>662</v>
      </c>
      <c r="GI745" s="5">
        <v>3</v>
      </c>
    </row>
    <row r="746" spans="1:213" s="5" customFormat="1" x14ac:dyDescent="0.2">
      <c r="A746" s="5" t="s">
        <v>10335</v>
      </c>
      <c r="B746" s="5" t="s">
        <v>10334</v>
      </c>
      <c r="C746" s="5">
        <v>169242</v>
      </c>
      <c r="E746" s="5" t="s">
        <v>166</v>
      </c>
      <c r="F746" s="5" t="s">
        <v>167</v>
      </c>
      <c r="G746" s="5" t="s">
        <v>168</v>
      </c>
      <c r="H746" s="5" t="s">
        <v>169</v>
      </c>
      <c r="I746" s="5" t="s">
        <v>170</v>
      </c>
      <c r="J746" s="5" t="s">
        <v>171</v>
      </c>
      <c r="M746" s="5" t="s">
        <v>172</v>
      </c>
      <c r="N746" s="5" t="s">
        <v>167</v>
      </c>
      <c r="O746" s="5">
        <v>1110204</v>
      </c>
      <c r="P746" s="5" t="s">
        <v>668</v>
      </c>
      <c r="Q746" s="5" t="s">
        <v>668</v>
      </c>
      <c r="R746" s="6">
        <v>42796.415277777778</v>
      </c>
      <c r="S746" s="6">
        <v>42830.611111111109</v>
      </c>
      <c r="T746" s="6">
        <v>43588.409722222219</v>
      </c>
      <c r="U746" s="6">
        <v>42830.611111111109</v>
      </c>
      <c r="Y746" s="5" t="s">
        <v>615</v>
      </c>
      <c r="AC746" s="5">
        <v>0</v>
      </c>
      <c r="AH746" s="5" t="s">
        <v>10333</v>
      </c>
      <c r="AJ746" s="5" t="s">
        <v>668</v>
      </c>
      <c r="DE746" s="5" t="s">
        <v>9631</v>
      </c>
      <c r="EB746" s="5" t="s">
        <v>9234</v>
      </c>
      <c r="FM746" s="5" t="s">
        <v>10332</v>
      </c>
      <c r="FN746" s="5">
        <v>9.2233720368547697E+18</v>
      </c>
      <c r="FV746" s="5" t="s">
        <v>662</v>
      </c>
      <c r="FX746" s="5" t="s">
        <v>8042</v>
      </c>
      <c r="FY746" s="5" t="s">
        <v>9511</v>
      </c>
      <c r="GI746" s="5">
        <v>2</v>
      </c>
      <c r="GO746" s="5" t="s">
        <v>221</v>
      </c>
    </row>
    <row r="747" spans="1:213" s="5" customFormat="1" x14ac:dyDescent="0.2">
      <c r="A747" s="5" t="s">
        <v>10331</v>
      </c>
      <c r="B747" s="5" t="s">
        <v>10330</v>
      </c>
      <c r="C747" s="5">
        <v>169240</v>
      </c>
      <c r="E747" s="5" t="s">
        <v>166</v>
      </c>
      <c r="F747" s="5" t="s">
        <v>167</v>
      </c>
      <c r="G747" s="5" t="s">
        <v>168</v>
      </c>
      <c r="H747" s="5" t="s">
        <v>169</v>
      </c>
      <c r="I747" s="5" t="s">
        <v>170</v>
      </c>
      <c r="J747" s="5" t="s">
        <v>171</v>
      </c>
      <c r="M747" s="5" t="s">
        <v>172</v>
      </c>
      <c r="N747" s="5" t="s">
        <v>167</v>
      </c>
      <c r="O747" s="5" t="s">
        <v>668</v>
      </c>
      <c r="P747" s="5" t="s">
        <v>668</v>
      </c>
      <c r="Q747" s="5" t="s">
        <v>668</v>
      </c>
      <c r="R747" s="6">
        <v>42796.415277777778</v>
      </c>
      <c r="S747" s="6">
        <v>42844.50277777778</v>
      </c>
      <c r="T747" s="6">
        <v>43588.409722222219</v>
      </c>
      <c r="U747" s="6">
        <v>42844.50277777778</v>
      </c>
      <c r="Y747" s="5" t="s">
        <v>615</v>
      </c>
      <c r="AC747" s="5">
        <v>0</v>
      </c>
      <c r="AH747" s="5" t="s">
        <v>10329</v>
      </c>
      <c r="AJ747" s="5" t="s">
        <v>668</v>
      </c>
      <c r="DE747" s="5" t="s">
        <v>9631</v>
      </c>
      <c r="EB747" s="5" t="s">
        <v>9234</v>
      </c>
      <c r="FM747" s="5" t="s">
        <v>10328</v>
      </c>
      <c r="FN747" s="5">
        <v>9.2233720368547697E+18</v>
      </c>
      <c r="FV747" s="5" t="s">
        <v>662</v>
      </c>
      <c r="FX747" s="5" t="s">
        <v>9061</v>
      </c>
      <c r="GI747" s="5">
        <v>3</v>
      </c>
      <c r="GO747" s="5" t="s">
        <v>221</v>
      </c>
    </row>
    <row r="748" spans="1:213" s="5" customFormat="1" x14ac:dyDescent="0.2">
      <c r="A748" s="5" t="s">
        <v>10327</v>
      </c>
      <c r="B748" s="5" t="s">
        <v>10326</v>
      </c>
      <c r="C748" s="5">
        <v>169239</v>
      </c>
      <c r="E748" s="5" t="s">
        <v>166</v>
      </c>
      <c r="F748" s="5" t="s">
        <v>167</v>
      </c>
      <c r="G748" s="5" t="s">
        <v>168</v>
      </c>
      <c r="H748" s="5" t="s">
        <v>169</v>
      </c>
      <c r="I748" s="5" t="s">
        <v>170</v>
      </c>
      <c r="J748" s="5" t="s">
        <v>171</v>
      </c>
      <c r="M748" s="5" t="s">
        <v>172</v>
      </c>
      <c r="N748" s="5" t="s">
        <v>167</v>
      </c>
      <c r="O748" s="5">
        <v>1110204</v>
      </c>
      <c r="P748" s="5" t="s">
        <v>668</v>
      </c>
      <c r="Q748" s="5" t="s">
        <v>668</v>
      </c>
      <c r="R748" s="6">
        <v>42796.415277777778</v>
      </c>
      <c r="S748" s="6">
        <v>42815.423611111109</v>
      </c>
      <c r="T748" s="6">
        <v>43588.409722222219</v>
      </c>
      <c r="U748" s="6">
        <v>42815.423611111109</v>
      </c>
      <c r="Y748" s="5" t="s">
        <v>615</v>
      </c>
      <c r="AC748" s="5">
        <v>0</v>
      </c>
      <c r="AH748" s="5" t="s">
        <v>10322</v>
      </c>
      <c r="AJ748" s="5" t="s">
        <v>668</v>
      </c>
      <c r="DE748" s="5" t="s">
        <v>9631</v>
      </c>
      <c r="EB748" s="5" t="s">
        <v>9234</v>
      </c>
      <c r="FM748" s="5" t="s">
        <v>10325</v>
      </c>
      <c r="FN748" s="5">
        <v>9.2233720368547697E+18</v>
      </c>
      <c r="FV748" s="5" t="s">
        <v>662</v>
      </c>
      <c r="FX748" s="5" t="s">
        <v>8042</v>
      </c>
      <c r="GI748" s="5">
        <v>2</v>
      </c>
      <c r="GO748" s="5" t="s">
        <v>221</v>
      </c>
    </row>
    <row r="749" spans="1:213" s="5" customFormat="1" x14ac:dyDescent="0.2">
      <c r="A749" s="5" t="s">
        <v>10324</v>
      </c>
      <c r="B749" s="5" t="s">
        <v>10323</v>
      </c>
      <c r="C749" s="5">
        <v>169238</v>
      </c>
      <c r="E749" s="5" t="s">
        <v>166</v>
      </c>
      <c r="F749" s="5" t="s">
        <v>167</v>
      </c>
      <c r="G749" s="5" t="s">
        <v>168</v>
      </c>
      <c r="H749" s="5" t="s">
        <v>169</v>
      </c>
      <c r="I749" s="5" t="s">
        <v>170</v>
      </c>
      <c r="J749" s="5" t="s">
        <v>171</v>
      </c>
      <c r="M749" s="5" t="s">
        <v>172</v>
      </c>
      <c r="N749" s="5" t="s">
        <v>167</v>
      </c>
      <c r="O749" s="5">
        <v>1110204</v>
      </c>
      <c r="P749" s="5" t="s">
        <v>668</v>
      </c>
      <c r="Q749" s="5" t="s">
        <v>668</v>
      </c>
      <c r="R749" s="6">
        <v>42796.415277777778</v>
      </c>
      <c r="S749" s="6">
        <v>42815.423611111109</v>
      </c>
      <c r="T749" s="6">
        <v>43588.409722222219</v>
      </c>
      <c r="U749" s="6">
        <v>42815.423611111109</v>
      </c>
      <c r="Y749" s="5" t="s">
        <v>615</v>
      </c>
      <c r="AC749" s="5">
        <v>0</v>
      </c>
      <c r="AH749" s="5" t="s">
        <v>10322</v>
      </c>
      <c r="AJ749" s="5">
        <v>1116624</v>
      </c>
      <c r="AK749" s="5" t="s">
        <v>668</v>
      </c>
      <c r="DE749" s="5" t="s">
        <v>9631</v>
      </c>
      <c r="EB749" s="5" t="s">
        <v>9234</v>
      </c>
      <c r="FM749" s="5" t="s">
        <v>10321</v>
      </c>
      <c r="FN749" s="5">
        <v>9.2233720368547697E+18</v>
      </c>
      <c r="FV749" s="5" t="s">
        <v>662</v>
      </c>
      <c r="FX749" s="5" t="s">
        <v>8042</v>
      </c>
      <c r="GI749" s="5">
        <v>2</v>
      </c>
      <c r="GO749" s="5" t="s">
        <v>221</v>
      </c>
      <c r="HC749" s="5" t="s">
        <v>10320</v>
      </c>
    </row>
    <row r="750" spans="1:213" s="5" customFormat="1" x14ac:dyDescent="0.2">
      <c r="A750" s="5" t="s">
        <v>10319</v>
      </c>
      <c r="B750" s="5" t="s">
        <v>10318</v>
      </c>
      <c r="C750" s="5">
        <v>169197</v>
      </c>
      <c r="E750" s="5" t="s">
        <v>166</v>
      </c>
      <c r="F750" s="5" t="s">
        <v>167</v>
      </c>
      <c r="G750" s="5" t="s">
        <v>168</v>
      </c>
      <c r="H750" s="5" t="s">
        <v>169</v>
      </c>
      <c r="I750" s="5" t="s">
        <v>170</v>
      </c>
      <c r="J750" s="5" t="s">
        <v>171</v>
      </c>
      <c r="M750" s="5" t="s">
        <v>172</v>
      </c>
      <c r="N750" s="5" t="s">
        <v>167</v>
      </c>
      <c r="O750" s="5" t="s">
        <v>350</v>
      </c>
      <c r="P750" s="5" t="s">
        <v>350</v>
      </c>
      <c r="Q750" s="5" t="s">
        <v>350</v>
      </c>
      <c r="R750" s="6">
        <v>42795.667361111111</v>
      </c>
      <c r="S750" s="6">
        <v>42802.45416666667</v>
      </c>
      <c r="T750" s="6">
        <v>43588.409722222219</v>
      </c>
      <c r="U750" s="6">
        <v>42802.45416666667</v>
      </c>
      <c r="Y750" s="5" t="s">
        <v>5845</v>
      </c>
      <c r="AC750" s="5">
        <v>0</v>
      </c>
      <c r="AH750" s="5" t="s">
        <v>10310</v>
      </c>
      <c r="AJ750" s="5" t="s">
        <v>350</v>
      </c>
      <c r="DE750" s="5" t="s">
        <v>9631</v>
      </c>
      <c r="EB750" s="5" t="s">
        <v>9234</v>
      </c>
      <c r="FM750" s="5" t="s">
        <v>10317</v>
      </c>
      <c r="FN750" s="5">
        <v>9.2233720368547697E+18</v>
      </c>
      <c r="FV750" s="5" t="s">
        <v>662</v>
      </c>
      <c r="FX750" s="5" t="s">
        <v>7840</v>
      </c>
      <c r="GI750" s="5">
        <v>2</v>
      </c>
      <c r="GO750" s="5" t="s">
        <v>241</v>
      </c>
    </row>
    <row r="751" spans="1:213" s="5" customFormat="1" x14ac:dyDescent="0.2">
      <c r="A751" s="5" t="s">
        <v>10316</v>
      </c>
      <c r="B751" s="5" t="s">
        <v>10315</v>
      </c>
      <c r="C751" s="5">
        <v>169196</v>
      </c>
      <c r="E751" s="5" t="s">
        <v>166</v>
      </c>
      <c r="F751" s="5" t="s">
        <v>167</v>
      </c>
      <c r="G751" s="5" t="s">
        <v>168</v>
      </c>
      <c r="H751" s="5" t="s">
        <v>169</v>
      </c>
      <c r="I751" s="5" t="s">
        <v>170</v>
      </c>
      <c r="J751" s="5" t="s">
        <v>171</v>
      </c>
      <c r="M751" s="5" t="s">
        <v>172</v>
      </c>
      <c r="N751" s="5" t="s">
        <v>167</v>
      </c>
      <c r="O751" s="5" t="s">
        <v>350</v>
      </c>
      <c r="P751" s="5" t="s">
        <v>350</v>
      </c>
      <c r="Q751" s="5" t="s">
        <v>350</v>
      </c>
      <c r="R751" s="6">
        <v>42795.667361111111</v>
      </c>
      <c r="S751" s="6">
        <v>42802.45416666667</v>
      </c>
      <c r="T751" s="6">
        <v>43588.409722222219</v>
      </c>
      <c r="U751" s="6">
        <v>42802.45416666667</v>
      </c>
      <c r="Y751" s="5" t="s">
        <v>615</v>
      </c>
      <c r="AC751" s="5">
        <v>0</v>
      </c>
      <c r="AH751" s="5" t="s">
        <v>10314</v>
      </c>
      <c r="AJ751" s="5" t="s">
        <v>350</v>
      </c>
      <c r="DE751" s="5" t="s">
        <v>9631</v>
      </c>
      <c r="EB751" s="5" t="s">
        <v>9234</v>
      </c>
      <c r="FM751" s="5" t="s">
        <v>10313</v>
      </c>
      <c r="FN751" s="5">
        <v>9.2233720368547697E+18</v>
      </c>
      <c r="FV751" s="5" t="s">
        <v>662</v>
      </c>
      <c r="FX751" s="5" t="s">
        <v>7840</v>
      </c>
      <c r="GI751" s="5">
        <v>2</v>
      </c>
      <c r="GO751" s="5" t="s">
        <v>241</v>
      </c>
    </row>
    <row r="752" spans="1:213" s="5" customFormat="1" x14ac:dyDescent="0.2">
      <c r="A752" s="5" t="s">
        <v>10312</v>
      </c>
      <c r="B752" s="5" t="s">
        <v>10311</v>
      </c>
      <c r="C752" s="5">
        <v>169192</v>
      </c>
      <c r="E752" s="5" t="s">
        <v>166</v>
      </c>
      <c r="F752" s="5" t="s">
        <v>167</v>
      </c>
      <c r="G752" s="5" t="s">
        <v>168</v>
      </c>
      <c r="H752" s="5" t="s">
        <v>169</v>
      </c>
      <c r="I752" s="5" t="s">
        <v>170</v>
      </c>
      <c r="J752" s="5" t="s">
        <v>171</v>
      </c>
      <c r="M752" s="5" t="s">
        <v>172</v>
      </c>
      <c r="N752" s="5" t="s">
        <v>167</v>
      </c>
      <c r="O752" s="5" t="s">
        <v>671</v>
      </c>
      <c r="P752" s="5" t="s">
        <v>350</v>
      </c>
      <c r="Q752" s="5" t="s">
        <v>350</v>
      </c>
      <c r="R752" s="6">
        <v>42795.662499999999</v>
      </c>
      <c r="S752" s="6">
        <v>42802.45416666667</v>
      </c>
      <c r="T752" s="6">
        <v>43588.409722222219</v>
      </c>
      <c r="U752" s="6">
        <v>42802.45416666667</v>
      </c>
      <c r="Y752" s="5" t="s">
        <v>1074</v>
      </c>
      <c r="AC752" s="5">
        <v>0</v>
      </c>
      <c r="AH752" s="5" t="s">
        <v>10310</v>
      </c>
      <c r="AJ752" s="5" t="s">
        <v>350</v>
      </c>
      <c r="DE752" s="5" t="s">
        <v>9631</v>
      </c>
      <c r="EB752" s="5" t="s">
        <v>9234</v>
      </c>
      <c r="FM752" s="5" t="s">
        <v>10309</v>
      </c>
      <c r="FN752" s="5">
        <v>9.2233720368547697E+18</v>
      </c>
      <c r="FV752" s="5" t="s">
        <v>662</v>
      </c>
      <c r="FX752" s="5" t="s">
        <v>7840</v>
      </c>
      <c r="GI752" s="5">
        <v>2</v>
      </c>
      <c r="GO752" s="5" t="s">
        <v>241</v>
      </c>
    </row>
    <row r="753" spans="1:214" s="5" customFormat="1" x14ac:dyDescent="0.2">
      <c r="A753" s="5" t="s">
        <v>10308</v>
      </c>
      <c r="B753" s="5" t="s">
        <v>10307</v>
      </c>
      <c r="C753" s="5">
        <v>169181</v>
      </c>
      <c r="E753" s="5" t="s">
        <v>166</v>
      </c>
      <c r="F753" s="5" t="s">
        <v>167</v>
      </c>
      <c r="G753" s="5" t="s">
        <v>168</v>
      </c>
      <c r="H753" s="5" t="s">
        <v>169</v>
      </c>
      <c r="I753" s="5" t="s">
        <v>170</v>
      </c>
      <c r="J753" s="5" t="s">
        <v>171</v>
      </c>
      <c r="M753" s="5" t="s">
        <v>172</v>
      </c>
      <c r="N753" s="5" t="s">
        <v>167</v>
      </c>
      <c r="P753" s="5" t="s">
        <v>555</v>
      </c>
      <c r="Q753" s="5" t="s">
        <v>555</v>
      </c>
      <c r="R753" s="6">
        <v>42795.590277777781</v>
      </c>
      <c r="S753" s="6">
        <v>42809.572916666664</v>
      </c>
      <c r="T753" s="6">
        <v>43588.409722222219</v>
      </c>
      <c r="U753" s="6">
        <v>42809.572916666664</v>
      </c>
      <c r="Y753" s="5" t="s">
        <v>615</v>
      </c>
      <c r="AC753" s="5">
        <v>0</v>
      </c>
      <c r="AH753" s="5" t="s">
        <v>10306</v>
      </c>
      <c r="AJ753" s="5" t="s">
        <v>555</v>
      </c>
      <c r="CH753" s="5" t="s">
        <v>10305</v>
      </c>
      <c r="DE753" s="5" t="s">
        <v>9631</v>
      </c>
      <c r="FM753" s="5" t="s">
        <v>10304</v>
      </c>
      <c r="FN753" s="5">
        <v>9.2233720368547697E+18</v>
      </c>
      <c r="FV753" s="5" t="s">
        <v>662</v>
      </c>
    </row>
    <row r="754" spans="1:214" s="5" customFormat="1" x14ac:dyDescent="0.2">
      <c r="A754" s="5" t="s">
        <v>10303</v>
      </c>
      <c r="B754" s="5" t="s">
        <v>10302</v>
      </c>
      <c r="C754" s="5">
        <v>169180</v>
      </c>
      <c r="E754" s="5" t="s">
        <v>180</v>
      </c>
      <c r="F754" s="5" t="s">
        <v>167</v>
      </c>
      <c r="G754" s="5" t="s">
        <v>168</v>
      </c>
      <c r="H754" s="5" t="s">
        <v>169</v>
      </c>
      <c r="I754" s="5" t="s">
        <v>170</v>
      </c>
      <c r="J754" s="5" t="s">
        <v>171</v>
      </c>
      <c r="M754" s="5" t="s">
        <v>172</v>
      </c>
      <c r="N754" s="5" t="s">
        <v>167</v>
      </c>
      <c r="O754" s="5">
        <v>1110204</v>
      </c>
      <c r="P754" s="5">
        <v>1110204</v>
      </c>
      <c r="Q754" s="5">
        <v>1110204</v>
      </c>
      <c r="R754" s="6">
        <v>42795.585416666669</v>
      </c>
      <c r="S754" s="6">
        <v>42796.451388888891</v>
      </c>
      <c r="T754" s="6">
        <v>43588.409722222219</v>
      </c>
      <c r="U754" s="6">
        <v>42796.451388888891</v>
      </c>
      <c r="Y754" s="5" t="s">
        <v>1074</v>
      </c>
      <c r="AC754" s="5">
        <v>0</v>
      </c>
      <c r="AH754" s="5" t="s">
        <v>10301</v>
      </c>
      <c r="AJ754" s="5">
        <v>1110204</v>
      </c>
      <c r="CH754" s="5" t="s">
        <v>10300</v>
      </c>
      <c r="DE754" s="5" t="s">
        <v>9631</v>
      </c>
      <c r="FM754" s="5" t="s">
        <v>10299</v>
      </c>
      <c r="FN754" s="5">
        <v>9.2233720368547697E+18</v>
      </c>
      <c r="FV754" s="5" t="s">
        <v>3518</v>
      </c>
      <c r="FX754" s="5" t="s">
        <v>7840</v>
      </c>
      <c r="GH754" s="5" t="s">
        <v>10298</v>
      </c>
    </row>
    <row r="755" spans="1:214" s="5" customFormat="1" x14ac:dyDescent="0.2">
      <c r="A755" s="5" t="s">
        <v>10295</v>
      </c>
      <c r="B755" s="5" t="s">
        <v>10297</v>
      </c>
      <c r="C755" s="5">
        <v>169163</v>
      </c>
      <c r="E755" s="5" t="s">
        <v>166</v>
      </c>
      <c r="F755" s="5" t="s">
        <v>167</v>
      </c>
      <c r="G755" s="5" t="s">
        <v>168</v>
      </c>
      <c r="H755" s="5" t="s">
        <v>169</v>
      </c>
      <c r="I755" s="5" t="s">
        <v>170</v>
      </c>
      <c r="J755" s="5" t="s">
        <v>171</v>
      </c>
      <c r="M755" s="5" t="s">
        <v>172</v>
      </c>
      <c r="N755" s="5" t="s">
        <v>167</v>
      </c>
      <c r="O755" s="5" t="s">
        <v>184</v>
      </c>
      <c r="P755" s="5" t="s">
        <v>10296</v>
      </c>
      <c r="Q755" s="5">
        <v>1110204</v>
      </c>
      <c r="R755" s="6">
        <v>42795.484027777777</v>
      </c>
      <c r="S755" s="6">
        <v>42837.654166666667</v>
      </c>
      <c r="T755" s="6">
        <v>43588.409722222219</v>
      </c>
      <c r="U755" s="6">
        <v>42825.696527777778</v>
      </c>
      <c r="Y755" s="5" t="s">
        <v>182</v>
      </c>
      <c r="AC755" s="5">
        <v>0</v>
      </c>
      <c r="AH755" s="5" t="s">
        <v>10295</v>
      </c>
      <c r="AJ755" s="5">
        <v>1109761</v>
      </c>
      <c r="AK755" s="5">
        <v>1110204</v>
      </c>
      <c r="AL755" s="5" t="s">
        <v>184</v>
      </c>
      <c r="CH755" s="5" t="s">
        <v>10294</v>
      </c>
      <c r="DE755" s="5" t="s">
        <v>9631</v>
      </c>
      <c r="FM755" s="5" t="s">
        <v>10293</v>
      </c>
      <c r="FN755" s="5">
        <v>9.2233720368547697E+18</v>
      </c>
      <c r="FV755" s="5" t="s">
        <v>662</v>
      </c>
      <c r="FX755" s="5" t="s">
        <v>9511</v>
      </c>
      <c r="GI755" s="5">
        <v>1</v>
      </c>
      <c r="GO755" s="5" t="s">
        <v>221</v>
      </c>
      <c r="HC755" s="5" t="s">
        <v>10292</v>
      </c>
      <c r="HD755" s="5" t="s">
        <v>10291</v>
      </c>
      <c r="HE755" s="5" t="s">
        <v>10290</v>
      </c>
      <c r="HF755" s="5" t="s">
        <v>10289</v>
      </c>
    </row>
    <row r="756" spans="1:214" s="5" customFormat="1" x14ac:dyDescent="0.2">
      <c r="A756" s="5" t="s">
        <v>10288</v>
      </c>
      <c r="B756" s="5" t="s">
        <v>10287</v>
      </c>
      <c r="C756" s="5">
        <v>169136</v>
      </c>
      <c r="E756" s="5" t="s">
        <v>180</v>
      </c>
      <c r="F756" s="5" t="s">
        <v>167</v>
      </c>
      <c r="G756" s="5" t="s">
        <v>168</v>
      </c>
      <c r="H756" s="5" t="s">
        <v>169</v>
      </c>
      <c r="I756" s="5" t="s">
        <v>170</v>
      </c>
      <c r="J756" s="5" t="s">
        <v>171</v>
      </c>
      <c r="M756" s="5" t="s">
        <v>172</v>
      </c>
      <c r="N756" s="5" t="s">
        <v>167</v>
      </c>
      <c r="O756" s="5" t="s">
        <v>668</v>
      </c>
      <c r="P756" s="5">
        <v>1110204</v>
      </c>
      <c r="Q756" s="5">
        <v>1110204</v>
      </c>
      <c r="R756" s="6">
        <v>42795.412499999999</v>
      </c>
      <c r="S756" s="6">
        <v>42801.575694444444</v>
      </c>
      <c r="T756" s="6">
        <v>43588.409722222219</v>
      </c>
      <c r="U756" s="6">
        <v>42801.575694444444</v>
      </c>
      <c r="Y756" s="5" t="s">
        <v>1074</v>
      </c>
      <c r="AC756" s="5">
        <v>0</v>
      </c>
      <c r="AH756" s="5" t="s">
        <v>10286</v>
      </c>
      <c r="AJ756" s="5">
        <v>1110204</v>
      </c>
      <c r="AK756" s="5" t="s">
        <v>555</v>
      </c>
      <c r="BU756" s="5" t="s">
        <v>10285</v>
      </c>
      <c r="BV756" s="5" t="s">
        <v>10284</v>
      </c>
      <c r="CH756" s="5" t="s">
        <v>10283</v>
      </c>
      <c r="DE756" s="5" t="s">
        <v>9631</v>
      </c>
      <c r="FM756" s="5" t="s">
        <v>10282</v>
      </c>
      <c r="FN756" s="5">
        <v>9.2233720368547697E+18</v>
      </c>
      <c r="FV756" s="5" t="s">
        <v>662</v>
      </c>
      <c r="FX756" s="5" t="s">
        <v>7840</v>
      </c>
      <c r="GH756" s="5" t="s">
        <v>10281</v>
      </c>
      <c r="GO756" s="5" t="s">
        <v>221</v>
      </c>
      <c r="HC756" s="5" t="s">
        <v>10280</v>
      </c>
      <c r="HD756" s="5" t="s">
        <v>10279</v>
      </c>
    </row>
    <row r="757" spans="1:214" s="5" customFormat="1" x14ac:dyDescent="0.2">
      <c r="A757" s="5" t="s">
        <v>10278</v>
      </c>
      <c r="B757" s="5" t="s">
        <v>10277</v>
      </c>
      <c r="C757" s="5">
        <v>169115</v>
      </c>
      <c r="E757" s="5" t="s">
        <v>166</v>
      </c>
      <c r="F757" s="5" t="s">
        <v>167</v>
      </c>
      <c r="G757" s="5" t="s">
        <v>168</v>
      </c>
      <c r="H757" s="5" t="s">
        <v>169</v>
      </c>
      <c r="I757" s="5" t="s">
        <v>170</v>
      </c>
      <c r="J757" s="5" t="s">
        <v>171</v>
      </c>
      <c r="M757" s="5" t="s">
        <v>172</v>
      </c>
      <c r="N757" s="5" t="s">
        <v>167</v>
      </c>
      <c r="O757" s="5" t="s">
        <v>668</v>
      </c>
      <c r="P757" s="5" t="s">
        <v>668</v>
      </c>
      <c r="Q757" s="5" t="s">
        <v>668</v>
      </c>
      <c r="R757" s="6">
        <v>42794.707638888889</v>
      </c>
      <c r="S757" s="6">
        <v>42803.455555555556</v>
      </c>
      <c r="T757" s="6">
        <v>43588.409722222219</v>
      </c>
      <c r="U757" s="6">
        <v>42803.455555555556</v>
      </c>
      <c r="AC757" s="5">
        <v>0</v>
      </c>
      <c r="AH757" s="5" t="s">
        <v>10276</v>
      </c>
      <c r="AJ757" s="5" t="s">
        <v>668</v>
      </c>
      <c r="DE757" s="5" t="s">
        <v>9631</v>
      </c>
      <c r="EB757" s="5" t="s">
        <v>9234</v>
      </c>
      <c r="FM757" s="5" t="s">
        <v>10275</v>
      </c>
      <c r="FN757" s="5">
        <v>9.2233720368547697E+18</v>
      </c>
      <c r="FV757" s="5" t="s">
        <v>662</v>
      </c>
      <c r="FX757" s="5" t="s">
        <v>8042</v>
      </c>
      <c r="GI757" s="5">
        <v>1</v>
      </c>
      <c r="HC757" s="5" t="s">
        <v>10274</v>
      </c>
    </row>
    <row r="758" spans="1:214" s="5" customFormat="1" x14ac:dyDescent="0.2">
      <c r="A758" s="5" t="s">
        <v>10273</v>
      </c>
      <c r="B758" s="5" t="s">
        <v>10272</v>
      </c>
      <c r="C758" s="5">
        <v>169111</v>
      </c>
      <c r="E758" s="5" t="s">
        <v>166</v>
      </c>
      <c r="F758" s="5" t="s">
        <v>167</v>
      </c>
      <c r="G758" s="5" t="s">
        <v>168</v>
      </c>
      <c r="H758" s="5" t="s">
        <v>169</v>
      </c>
      <c r="I758" s="5" t="s">
        <v>170</v>
      </c>
      <c r="J758" s="5" t="s">
        <v>171</v>
      </c>
      <c r="M758" s="5" t="s">
        <v>172</v>
      </c>
      <c r="N758" s="5" t="s">
        <v>167</v>
      </c>
      <c r="O758" s="5" t="s">
        <v>184</v>
      </c>
      <c r="P758" s="5" t="s">
        <v>668</v>
      </c>
      <c r="Q758" s="5" t="s">
        <v>668</v>
      </c>
      <c r="R758" s="6">
        <v>42794.707638888889</v>
      </c>
      <c r="S758" s="6">
        <v>42804.613194444442</v>
      </c>
      <c r="T758" s="6">
        <v>43588.409722222219</v>
      </c>
      <c r="U758" s="6">
        <v>42804.613194444442</v>
      </c>
      <c r="Y758" s="5" t="s">
        <v>615</v>
      </c>
      <c r="AC758" s="5">
        <v>0</v>
      </c>
      <c r="AH758" s="5" t="s">
        <v>10271</v>
      </c>
      <c r="AJ758" s="5" t="s">
        <v>184</v>
      </c>
      <c r="AK758" s="5" t="s">
        <v>668</v>
      </c>
      <c r="DE758" s="5" t="s">
        <v>9631</v>
      </c>
      <c r="EB758" s="5" t="s">
        <v>9234</v>
      </c>
      <c r="FM758" s="5" t="s">
        <v>10270</v>
      </c>
      <c r="FN758" s="5">
        <v>9.2233720368547697E+18</v>
      </c>
      <c r="FV758" s="5" t="s">
        <v>662</v>
      </c>
      <c r="FX758" s="5" t="s">
        <v>8042</v>
      </c>
      <c r="GI758" s="5">
        <v>3</v>
      </c>
      <c r="HC758" s="5" t="s">
        <v>10269</v>
      </c>
    </row>
    <row r="759" spans="1:214" s="5" customFormat="1" x14ac:dyDescent="0.2">
      <c r="A759" s="5" t="s">
        <v>10268</v>
      </c>
      <c r="B759" s="5" t="s">
        <v>10267</v>
      </c>
      <c r="C759" s="5">
        <v>169112</v>
      </c>
      <c r="E759" s="5" t="s">
        <v>166</v>
      </c>
      <c r="F759" s="5" t="s">
        <v>167</v>
      </c>
      <c r="G759" s="5" t="s">
        <v>168</v>
      </c>
      <c r="H759" s="5" t="s">
        <v>169</v>
      </c>
      <c r="I759" s="5" t="s">
        <v>170</v>
      </c>
      <c r="J759" s="5" t="s">
        <v>171</v>
      </c>
      <c r="M759" s="5" t="s">
        <v>172</v>
      </c>
      <c r="N759" s="5" t="s">
        <v>167</v>
      </c>
      <c r="O759" s="5" t="s">
        <v>184</v>
      </c>
      <c r="P759" s="5" t="s">
        <v>668</v>
      </c>
      <c r="Q759" s="5" t="s">
        <v>668</v>
      </c>
      <c r="R759" s="6">
        <v>42794.707638888889</v>
      </c>
      <c r="S759" s="6">
        <v>42804.612500000003</v>
      </c>
      <c r="T759" s="6">
        <v>43588.409722222219</v>
      </c>
      <c r="U759" s="6">
        <v>42804.612500000003</v>
      </c>
      <c r="Y759" s="5" t="s">
        <v>5845</v>
      </c>
      <c r="AC759" s="5">
        <v>0</v>
      </c>
      <c r="AH759" s="5" t="s">
        <v>10266</v>
      </c>
      <c r="AJ759" s="5" t="s">
        <v>184</v>
      </c>
      <c r="AK759" s="5" t="s">
        <v>668</v>
      </c>
      <c r="DE759" s="5" t="s">
        <v>9631</v>
      </c>
      <c r="EB759" s="5" t="s">
        <v>9234</v>
      </c>
      <c r="FM759" s="5" t="s">
        <v>10265</v>
      </c>
      <c r="FN759" s="5">
        <v>9.2233720368547697E+18</v>
      </c>
      <c r="FV759" s="5" t="s">
        <v>662</v>
      </c>
      <c r="FX759" s="5" t="s">
        <v>8042</v>
      </c>
      <c r="GI759" s="5">
        <v>1</v>
      </c>
      <c r="GO759" s="5" t="s">
        <v>221</v>
      </c>
      <c r="HC759" s="5" t="s">
        <v>10264</v>
      </c>
      <c r="HD759" s="5" t="s">
        <v>10263</v>
      </c>
    </row>
    <row r="760" spans="1:214" s="5" customFormat="1" x14ac:dyDescent="0.2">
      <c r="A760" s="5" t="s">
        <v>10262</v>
      </c>
      <c r="B760" s="5" t="s">
        <v>10261</v>
      </c>
      <c r="C760" s="5">
        <v>169113</v>
      </c>
      <c r="E760" s="5" t="s">
        <v>166</v>
      </c>
      <c r="F760" s="5" t="s">
        <v>167</v>
      </c>
      <c r="G760" s="5" t="s">
        <v>168</v>
      </c>
      <c r="H760" s="5" t="s">
        <v>169</v>
      </c>
      <c r="I760" s="5" t="s">
        <v>170</v>
      </c>
      <c r="J760" s="5" t="s">
        <v>171</v>
      </c>
      <c r="M760" s="5" t="s">
        <v>172</v>
      </c>
      <c r="N760" s="5" t="s">
        <v>167</v>
      </c>
      <c r="O760" s="5" t="s">
        <v>671</v>
      </c>
      <c r="P760" s="5" t="s">
        <v>668</v>
      </c>
      <c r="Q760" s="5" t="s">
        <v>668</v>
      </c>
      <c r="R760" s="6">
        <v>42794.707638888889</v>
      </c>
      <c r="S760" s="6">
        <v>42808.602083333331</v>
      </c>
      <c r="T760" s="6">
        <v>43588.409722222219</v>
      </c>
      <c r="U760" s="6">
        <v>42808.602083333331</v>
      </c>
      <c r="Y760" s="5" t="s">
        <v>615</v>
      </c>
      <c r="AC760" s="5">
        <v>0</v>
      </c>
      <c r="AH760" s="5" t="s">
        <v>10260</v>
      </c>
      <c r="AJ760" s="5" t="s">
        <v>668</v>
      </c>
      <c r="DE760" s="5" t="s">
        <v>9631</v>
      </c>
      <c r="EB760" s="5" t="s">
        <v>9234</v>
      </c>
      <c r="FM760" s="5" t="s">
        <v>10259</v>
      </c>
      <c r="FN760" s="5">
        <v>9.2233720368547697E+18</v>
      </c>
      <c r="FV760" s="5" t="s">
        <v>662</v>
      </c>
      <c r="FX760" s="5" t="s">
        <v>8042</v>
      </c>
      <c r="GI760" s="5">
        <v>2</v>
      </c>
      <c r="GO760" s="5" t="s">
        <v>221</v>
      </c>
      <c r="HC760" s="5" t="s">
        <v>10258</v>
      </c>
    </row>
    <row r="761" spans="1:214" s="5" customFormat="1" x14ac:dyDescent="0.2">
      <c r="A761" s="5" t="s">
        <v>10257</v>
      </c>
      <c r="B761" s="5" t="s">
        <v>10256</v>
      </c>
      <c r="C761" s="5">
        <v>169114</v>
      </c>
      <c r="E761" s="5" t="s">
        <v>166</v>
      </c>
      <c r="F761" s="5" t="s">
        <v>167</v>
      </c>
      <c r="G761" s="5" t="s">
        <v>168</v>
      </c>
      <c r="H761" s="5" t="s">
        <v>169</v>
      </c>
      <c r="I761" s="5" t="s">
        <v>170</v>
      </c>
      <c r="J761" s="5" t="s">
        <v>171</v>
      </c>
      <c r="M761" s="5" t="s">
        <v>172</v>
      </c>
      <c r="N761" s="5" t="s">
        <v>167</v>
      </c>
      <c r="O761" s="5" t="s">
        <v>668</v>
      </c>
      <c r="P761" s="5" t="s">
        <v>668</v>
      </c>
      <c r="Q761" s="5" t="s">
        <v>668</v>
      </c>
      <c r="R761" s="6">
        <v>42794.707638888889</v>
      </c>
      <c r="S761" s="6">
        <v>42803.413888888892</v>
      </c>
      <c r="T761" s="6">
        <v>43588.409722222219</v>
      </c>
      <c r="U761" s="6">
        <v>42803.413888888892</v>
      </c>
      <c r="AC761" s="5">
        <v>0</v>
      </c>
      <c r="AH761" s="5" t="s">
        <v>10255</v>
      </c>
      <c r="AJ761" s="5" t="s">
        <v>668</v>
      </c>
      <c r="DE761" s="5" t="s">
        <v>9631</v>
      </c>
      <c r="EB761" s="5" t="s">
        <v>9234</v>
      </c>
      <c r="FM761" s="5" t="s">
        <v>10254</v>
      </c>
      <c r="FN761" s="5">
        <v>9.2233720368547697E+18</v>
      </c>
      <c r="FV761" s="5" t="s">
        <v>662</v>
      </c>
      <c r="FX761" s="5" t="s">
        <v>8042</v>
      </c>
      <c r="GI761" s="5">
        <v>1</v>
      </c>
      <c r="HC761" s="5" t="s">
        <v>10253</v>
      </c>
    </row>
    <row r="762" spans="1:214" s="5" customFormat="1" x14ac:dyDescent="0.2">
      <c r="A762" s="5" t="s">
        <v>10252</v>
      </c>
      <c r="B762" s="5" t="s">
        <v>10251</v>
      </c>
      <c r="C762" s="5">
        <v>169108</v>
      </c>
      <c r="E762" s="5" t="s">
        <v>180</v>
      </c>
      <c r="F762" s="5" t="s">
        <v>167</v>
      </c>
      <c r="G762" s="5" t="s">
        <v>168</v>
      </c>
      <c r="H762" s="5" t="s">
        <v>169</v>
      </c>
      <c r="I762" s="5" t="s">
        <v>170</v>
      </c>
      <c r="J762" s="5" t="s">
        <v>171</v>
      </c>
      <c r="M762" s="5" t="s">
        <v>172</v>
      </c>
      <c r="N762" s="5" t="s">
        <v>167</v>
      </c>
      <c r="O762" s="5" t="s">
        <v>668</v>
      </c>
      <c r="P762" s="5" t="s">
        <v>668</v>
      </c>
      <c r="Q762" s="5" t="s">
        <v>668</v>
      </c>
      <c r="R762" s="6">
        <v>42794.707638888889</v>
      </c>
      <c r="S762" s="6">
        <v>42804.55</v>
      </c>
      <c r="T762" s="6">
        <v>43588.409722222219</v>
      </c>
      <c r="U762" s="6">
        <v>42804.55</v>
      </c>
      <c r="Y762" s="5" t="s">
        <v>615</v>
      </c>
      <c r="AC762" s="5">
        <v>0</v>
      </c>
      <c r="AH762" s="5" t="s">
        <v>10250</v>
      </c>
      <c r="AJ762" s="5" t="s">
        <v>668</v>
      </c>
      <c r="AK762" s="5" t="s">
        <v>350</v>
      </c>
      <c r="DE762" s="5" t="s">
        <v>9631</v>
      </c>
      <c r="EB762" s="5" t="s">
        <v>9234</v>
      </c>
      <c r="FM762" s="5" t="s">
        <v>10249</v>
      </c>
      <c r="FN762" s="5">
        <v>9.2233720368547697E+18</v>
      </c>
      <c r="FV762" s="5" t="s">
        <v>662</v>
      </c>
      <c r="FX762" s="5" t="s">
        <v>8042</v>
      </c>
      <c r="GI762" s="5">
        <v>2</v>
      </c>
      <c r="GO762" s="5" t="s">
        <v>221</v>
      </c>
      <c r="HC762" s="5" t="s">
        <v>10248</v>
      </c>
    </row>
    <row r="763" spans="1:214" s="5" customFormat="1" x14ac:dyDescent="0.2">
      <c r="A763" s="5" t="s">
        <v>10247</v>
      </c>
      <c r="B763" s="5" t="s">
        <v>10246</v>
      </c>
      <c r="C763" s="5">
        <v>169109</v>
      </c>
      <c r="E763" s="5" t="s">
        <v>166</v>
      </c>
      <c r="F763" s="5" t="s">
        <v>553</v>
      </c>
      <c r="G763" s="5" t="s">
        <v>168</v>
      </c>
      <c r="H763" s="5" t="s">
        <v>169</v>
      </c>
      <c r="I763" s="5" t="s">
        <v>170</v>
      </c>
      <c r="J763" s="5" t="s">
        <v>171</v>
      </c>
      <c r="M763" s="5" t="s">
        <v>172</v>
      </c>
      <c r="P763" s="5" t="s">
        <v>668</v>
      </c>
      <c r="Q763" s="5" t="s">
        <v>668</v>
      </c>
      <c r="R763" s="6">
        <v>42794.707638888889</v>
      </c>
      <c r="S763" s="6">
        <v>43411.508333333331</v>
      </c>
      <c r="T763" s="6">
        <v>43588.409722222219</v>
      </c>
      <c r="Y763" s="5" t="s">
        <v>615</v>
      </c>
      <c r="AC763" s="5">
        <v>0</v>
      </c>
      <c r="AH763" s="5" t="s">
        <v>10245</v>
      </c>
      <c r="AJ763" s="5" t="s">
        <v>668</v>
      </c>
      <c r="DE763" s="5" t="s">
        <v>9631</v>
      </c>
      <c r="EB763" s="5" t="s">
        <v>10086</v>
      </c>
      <c r="FM763" s="5" t="s">
        <v>10244</v>
      </c>
      <c r="FN763" s="5">
        <v>9.2233720368547697E+18</v>
      </c>
      <c r="FV763" s="5" t="s">
        <v>662</v>
      </c>
      <c r="GI763" s="5">
        <v>5</v>
      </c>
    </row>
    <row r="764" spans="1:214" s="5" customFormat="1" x14ac:dyDescent="0.2">
      <c r="A764" s="5" t="s">
        <v>10243</v>
      </c>
      <c r="B764" s="5" t="s">
        <v>10242</v>
      </c>
      <c r="C764" s="5">
        <v>169110</v>
      </c>
      <c r="E764" s="5" t="s">
        <v>166</v>
      </c>
      <c r="F764" s="5" t="s">
        <v>553</v>
      </c>
      <c r="G764" s="5" t="s">
        <v>168</v>
      </c>
      <c r="H764" s="5" t="s">
        <v>169</v>
      </c>
      <c r="I764" s="5" t="s">
        <v>170</v>
      </c>
      <c r="J764" s="5" t="s">
        <v>171</v>
      </c>
      <c r="M764" s="5" t="s">
        <v>172</v>
      </c>
      <c r="P764" s="5" t="s">
        <v>668</v>
      </c>
      <c r="Q764" s="5" t="s">
        <v>668</v>
      </c>
      <c r="R764" s="6">
        <v>42794.707638888889</v>
      </c>
      <c r="S764" s="6">
        <v>43411.508333333331</v>
      </c>
      <c r="T764" s="6">
        <v>43588.409722222219</v>
      </c>
      <c r="Y764" s="5" t="s">
        <v>615</v>
      </c>
      <c r="AC764" s="5">
        <v>0</v>
      </c>
      <c r="AH764" s="5" t="s">
        <v>10241</v>
      </c>
      <c r="AJ764" s="5" t="s">
        <v>668</v>
      </c>
      <c r="DE764" s="5" t="s">
        <v>9631</v>
      </c>
      <c r="EB764" s="5" t="s">
        <v>10086</v>
      </c>
      <c r="FM764" s="5" t="s">
        <v>10240</v>
      </c>
      <c r="FN764" s="5">
        <v>9.2233720368547697E+18</v>
      </c>
      <c r="FV764" s="5" t="s">
        <v>662</v>
      </c>
      <c r="GI764" s="5">
        <v>2</v>
      </c>
    </row>
    <row r="765" spans="1:214" s="5" customFormat="1" x14ac:dyDescent="0.2">
      <c r="A765" s="5" t="s">
        <v>10239</v>
      </c>
      <c r="B765" s="5" t="s">
        <v>10238</v>
      </c>
      <c r="C765" s="5">
        <v>169105</v>
      </c>
      <c r="E765" s="5" t="s">
        <v>166</v>
      </c>
      <c r="F765" s="5" t="s">
        <v>167</v>
      </c>
      <c r="G765" s="5" t="s">
        <v>168</v>
      </c>
      <c r="H765" s="5" t="s">
        <v>169</v>
      </c>
      <c r="I765" s="5" t="s">
        <v>170</v>
      </c>
      <c r="J765" s="5" t="s">
        <v>171</v>
      </c>
      <c r="M765" s="5" t="s">
        <v>172</v>
      </c>
      <c r="N765" s="5" t="s">
        <v>167</v>
      </c>
      <c r="O765" s="5" t="s">
        <v>350</v>
      </c>
      <c r="P765" s="5" t="s">
        <v>668</v>
      </c>
      <c r="Q765" s="5" t="s">
        <v>668</v>
      </c>
      <c r="R765" s="6">
        <v>42794.707638888889</v>
      </c>
      <c r="S765" s="6">
        <v>42800.613888888889</v>
      </c>
      <c r="T765" s="6">
        <v>43588.409722222219</v>
      </c>
      <c r="U765" s="6">
        <v>42800.613888888889</v>
      </c>
      <c r="AC765" s="5">
        <v>0</v>
      </c>
      <c r="AH765" s="5" t="s">
        <v>10237</v>
      </c>
      <c r="AJ765" s="5" t="s">
        <v>555</v>
      </c>
      <c r="AK765" s="5" t="s">
        <v>668</v>
      </c>
      <c r="AL765" s="5" t="s">
        <v>350</v>
      </c>
      <c r="DE765" s="5" t="s">
        <v>9631</v>
      </c>
      <c r="FM765" s="5" t="s">
        <v>10236</v>
      </c>
      <c r="FN765" s="5">
        <v>9.2233720368547697E+18</v>
      </c>
      <c r="FV765" s="5" t="s">
        <v>662</v>
      </c>
      <c r="FX765" s="5" t="s">
        <v>7840</v>
      </c>
      <c r="GI765" s="5">
        <v>0</v>
      </c>
      <c r="GO765" s="5" t="s">
        <v>221</v>
      </c>
      <c r="HC765" s="5" t="s">
        <v>10235</v>
      </c>
      <c r="HD765" s="5" t="s">
        <v>10234</v>
      </c>
    </row>
    <row r="766" spans="1:214" s="5" customFormat="1" x14ac:dyDescent="0.2">
      <c r="A766" s="5" t="s">
        <v>10233</v>
      </c>
      <c r="B766" s="5" t="s">
        <v>10232</v>
      </c>
      <c r="C766" s="5">
        <v>169104</v>
      </c>
      <c r="E766" s="5" t="s">
        <v>180</v>
      </c>
      <c r="F766" s="5" t="s">
        <v>167</v>
      </c>
      <c r="G766" s="5" t="s">
        <v>168</v>
      </c>
      <c r="H766" s="5" t="s">
        <v>169</v>
      </c>
      <c r="I766" s="5" t="s">
        <v>170</v>
      </c>
      <c r="J766" s="5" t="s">
        <v>171</v>
      </c>
      <c r="M766" s="5" t="s">
        <v>172</v>
      </c>
      <c r="N766" s="5" t="s">
        <v>167</v>
      </c>
      <c r="O766" s="5" t="s">
        <v>184</v>
      </c>
      <c r="P766" s="5" t="s">
        <v>668</v>
      </c>
      <c r="Q766" s="5" t="s">
        <v>668</v>
      </c>
      <c r="R766" s="6">
        <v>42794.707638888889</v>
      </c>
      <c r="S766" s="6">
        <v>42804.536805555559</v>
      </c>
      <c r="T766" s="6">
        <v>43588.409722222219</v>
      </c>
      <c r="U766" s="6">
        <v>42804.536805555559</v>
      </c>
      <c r="AC766" s="5">
        <v>0</v>
      </c>
      <c r="AH766" s="5" t="s">
        <v>10231</v>
      </c>
      <c r="AJ766" s="5" t="s">
        <v>184</v>
      </c>
      <c r="AK766" s="5" t="s">
        <v>668</v>
      </c>
      <c r="DE766" s="5" t="s">
        <v>9631</v>
      </c>
      <c r="EB766" s="5" t="s">
        <v>9234</v>
      </c>
      <c r="FM766" s="5" t="s">
        <v>10230</v>
      </c>
      <c r="FN766" s="5">
        <v>9.2233720368547697E+18</v>
      </c>
      <c r="FV766" s="5" t="s">
        <v>662</v>
      </c>
      <c r="FX766" s="5" t="s">
        <v>8042</v>
      </c>
      <c r="GI766" s="5">
        <v>1</v>
      </c>
      <c r="GO766" s="5" t="s">
        <v>221</v>
      </c>
      <c r="HC766" s="5" t="s">
        <v>10229</v>
      </c>
    </row>
    <row r="767" spans="1:214" s="5" customFormat="1" x14ac:dyDescent="0.2">
      <c r="A767" s="5" t="s">
        <v>10228</v>
      </c>
      <c r="B767" s="5" t="s">
        <v>10227</v>
      </c>
      <c r="C767" s="5">
        <v>169103</v>
      </c>
      <c r="E767" s="5" t="s">
        <v>180</v>
      </c>
      <c r="F767" s="5" t="s">
        <v>167</v>
      </c>
      <c r="G767" s="5" t="s">
        <v>168</v>
      </c>
      <c r="H767" s="5" t="s">
        <v>169</v>
      </c>
      <c r="I767" s="5" t="s">
        <v>170</v>
      </c>
      <c r="J767" s="5" t="s">
        <v>171</v>
      </c>
      <c r="M767" s="5" t="s">
        <v>172</v>
      </c>
      <c r="N767" s="5" t="s">
        <v>167</v>
      </c>
      <c r="O767" s="5" t="s">
        <v>614</v>
      </c>
      <c r="P767" s="5" t="s">
        <v>668</v>
      </c>
      <c r="Q767" s="5" t="s">
        <v>668</v>
      </c>
      <c r="R767" s="6">
        <v>42794.707638888889</v>
      </c>
      <c r="S767" s="6">
        <v>42796.462500000001</v>
      </c>
      <c r="T767" s="6">
        <v>43588.409722222219</v>
      </c>
      <c r="U767" s="6">
        <v>42796.462500000001</v>
      </c>
      <c r="Y767" s="5" t="s">
        <v>615</v>
      </c>
      <c r="AC767" s="5">
        <v>0</v>
      </c>
      <c r="AH767" s="5" t="s">
        <v>10226</v>
      </c>
      <c r="AJ767" s="5" t="s">
        <v>668</v>
      </c>
      <c r="DE767" s="5" t="s">
        <v>9631</v>
      </c>
      <c r="FM767" s="5" t="s">
        <v>10225</v>
      </c>
      <c r="FN767" s="5">
        <v>9.2233720368547697E+18</v>
      </c>
      <c r="FV767" s="5" t="s">
        <v>662</v>
      </c>
      <c r="FX767" s="5" t="s">
        <v>7840</v>
      </c>
      <c r="GI767" s="5">
        <v>2</v>
      </c>
    </row>
    <row r="768" spans="1:214" s="5" customFormat="1" x14ac:dyDescent="0.2">
      <c r="A768" s="5" t="s">
        <v>10224</v>
      </c>
      <c r="B768" s="5" t="s">
        <v>10223</v>
      </c>
      <c r="C768" s="5">
        <v>169102</v>
      </c>
      <c r="E768" s="5" t="s">
        <v>180</v>
      </c>
      <c r="F768" s="5" t="s">
        <v>167</v>
      </c>
      <c r="G768" s="5" t="s">
        <v>168</v>
      </c>
      <c r="H768" s="5" t="s">
        <v>169</v>
      </c>
      <c r="I768" s="5" t="s">
        <v>170</v>
      </c>
      <c r="J768" s="5" t="s">
        <v>171</v>
      </c>
      <c r="M768" s="5" t="s">
        <v>172</v>
      </c>
      <c r="N768" s="5" t="s">
        <v>167</v>
      </c>
      <c r="O768" s="5" t="s">
        <v>350</v>
      </c>
      <c r="P768" s="5" t="s">
        <v>668</v>
      </c>
      <c r="Q768" s="5" t="s">
        <v>668</v>
      </c>
      <c r="R768" s="6">
        <v>42794.707638888889</v>
      </c>
      <c r="S768" s="6">
        <v>42796.628472222219</v>
      </c>
      <c r="T768" s="6">
        <v>43588.409722222219</v>
      </c>
      <c r="U768" s="6">
        <v>42796.628472222219</v>
      </c>
      <c r="Y768" s="5" t="s">
        <v>5845</v>
      </c>
      <c r="AC768" s="5">
        <v>0</v>
      </c>
      <c r="AH768" s="5" t="s">
        <v>10222</v>
      </c>
      <c r="AJ768" s="5" t="s">
        <v>668</v>
      </c>
      <c r="DE768" s="5" t="s">
        <v>9631</v>
      </c>
      <c r="FM768" s="5" t="s">
        <v>10221</v>
      </c>
      <c r="FN768" s="5">
        <v>9.2233720368547697E+18</v>
      </c>
      <c r="FV768" s="5" t="s">
        <v>662</v>
      </c>
      <c r="FX768" s="5" t="s">
        <v>7840</v>
      </c>
      <c r="GI768" s="5">
        <v>1</v>
      </c>
    </row>
    <row r="769" spans="1:213" s="5" customFormat="1" x14ac:dyDescent="0.2">
      <c r="A769" s="5" t="s">
        <v>10220</v>
      </c>
      <c r="B769" s="5" t="s">
        <v>10219</v>
      </c>
      <c r="C769" s="5">
        <v>169101</v>
      </c>
      <c r="E769" s="5" t="s">
        <v>166</v>
      </c>
      <c r="F769" s="5" t="s">
        <v>167</v>
      </c>
      <c r="G769" s="5" t="s">
        <v>168</v>
      </c>
      <c r="H769" s="5" t="s">
        <v>169</v>
      </c>
      <c r="I769" s="5" t="s">
        <v>170</v>
      </c>
      <c r="J769" s="5" t="s">
        <v>171</v>
      </c>
      <c r="M769" s="5" t="s">
        <v>172</v>
      </c>
      <c r="N769" s="5" t="s">
        <v>167</v>
      </c>
      <c r="O769" s="5" t="s">
        <v>350</v>
      </c>
      <c r="P769" s="5" t="s">
        <v>668</v>
      </c>
      <c r="Q769" s="5" t="s">
        <v>668</v>
      </c>
      <c r="R769" s="6">
        <v>42794.707638888889</v>
      </c>
      <c r="S769" s="6">
        <v>42796.628472222219</v>
      </c>
      <c r="T769" s="6">
        <v>43588.409722222219</v>
      </c>
      <c r="U769" s="6">
        <v>42796.628472222219</v>
      </c>
      <c r="Y769" s="5" t="s">
        <v>5845</v>
      </c>
      <c r="AC769" s="5">
        <v>0</v>
      </c>
      <c r="AH769" s="5" t="s">
        <v>10218</v>
      </c>
      <c r="AJ769" s="5" t="s">
        <v>668</v>
      </c>
      <c r="DE769" s="5" t="s">
        <v>9631</v>
      </c>
      <c r="FM769" s="5" t="s">
        <v>10217</v>
      </c>
      <c r="FN769" s="5">
        <v>9.2233720368547697E+18</v>
      </c>
      <c r="FV769" s="5" t="s">
        <v>662</v>
      </c>
      <c r="FX769" s="5" t="s">
        <v>7840</v>
      </c>
      <c r="GI769" s="5">
        <v>1</v>
      </c>
    </row>
    <row r="770" spans="1:213" s="5" customFormat="1" x14ac:dyDescent="0.2">
      <c r="A770" s="5" t="s">
        <v>10216</v>
      </c>
      <c r="B770" s="5" t="s">
        <v>10215</v>
      </c>
      <c r="C770" s="5">
        <v>169098</v>
      </c>
      <c r="E770" s="5" t="s">
        <v>180</v>
      </c>
      <c r="F770" s="5" t="s">
        <v>167</v>
      </c>
      <c r="G770" s="5" t="s">
        <v>168</v>
      </c>
      <c r="H770" s="5" t="s">
        <v>169</v>
      </c>
      <c r="I770" s="5" t="s">
        <v>170</v>
      </c>
      <c r="J770" s="5" t="s">
        <v>171</v>
      </c>
      <c r="M770" s="5" t="s">
        <v>172</v>
      </c>
      <c r="N770" s="5" t="s">
        <v>167</v>
      </c>
      <c r="O770" s="5" t="s">
        <v>350</v>
      </c>
      <c r="P770" s="5" t="s">
        <v>668</v>
      </c>
      <c r="Q770" s="5" t="s">
        <v>668</v>
      </c>
      <c r="R770" s="6">
        <v>42794.707638888889</v>
      </c>
      <c r="S770" s="6">
        <v>42804.647916666669</v>
      </c>
      <c r="T770" s="6">
        <v>43588.409722222219</v>
      </c>
      <c r="U770" s="6">
        <v>42804.647916666669</v>
      </c>
      <c r="Y770" s="5" t="s">
        <v>5845</v>
      </c>
      <c r="AC770" s="5">
        <v>0</v>
      </c>
      <c r="AJ770" s="5">
        <v>1110204</v>
      </c>
      <c r="AK770" s="5" t="s">
        <v>555</v>
      </c>
      <c r="AL770" s="5" t="s">
        <v>668</v>
      </c>
      <c r="AM770" s="5" t="s">
        <v>350</v>
      </c>
      <c r="DE770" s="5" t="s">
        <v>9631</v>
      </c>
      <c r="FM770" s="5" t="s">
        <v>10214</v>
      </c>
      <c r="FN770" s="5">
        <v>9.2233720368547697E+18</v>
      </c>
      <c r="FV770" s="5" t="s">
        <v>662</v>
      </c>
      <c r="FX770" s="5" t="s">
        <v>7840</v>
      </c>
      <c r="FY770" s="5" t="s">
        <v>8042</v>
      </c>
      <c r="GI770" s="5">
        <v>1</v>
      </c>
      <c r="GO770" s="5" t="s">
        <v>221</v>
      </c>
      <c r="HC770" s="5" t="s">
        <v>10213</v>
      </c>
      <c r="HD770" s="5" t="s">
        <v>10212</v>
      </c>
      <c r="HE770" s="5" t="s">
        <v>10211</v>
      </c>
    </row>
    <row r="771" spans="1:213" s="5" customFormat="1" x14ac:dyDescent="0.2">
      <c r="A771" s="5" t="s">
        <v>10210</v>
      </c>
      <c r="B771" s="5" t="s">
        <v>10209</v>
      </c>
      <c r="C771" s="5">
        <v>169099</v>
      </c>
      <c r="E771" s="5" t="s">
        <v>180</v>
      </c>
      <c r="F771" s="5" t="s">
        <v>167</v>
      </c>
      <c r="G771" s="5" t="s">
        <v>168</v>
      </c>
      <c r="H771" s="5" t="s">
        <v>169</v>
      </c>
      <c r="I771" s="5" t="s">
        <v>170</v>
      </c>
      <c r="J771" s="5" t="s">
        <v>171</v>
      </c>
      <c r="M771" s="5" t="s">
        <v>172</v>
      </c>
      <c r="N771" s="5" t="s">
        <v>167</v>
      </c>
      <c r="O771" s="5" t="s">
        <v>350</v>
      </c>
      <c r="P771" s="5" t="s">
        <v>668</v>
      </c>
      <c r="Q771" s="5" t="s">
        <v>668</v>
      </c>
      <c r="R771" s="6">
        <v>42794.707638888889</v>
      </c>
      <c r="S771" s="6">
        <v>42796.629861111112</v>
      </c>
      <c r="T771" s="6">
        <v>43588.409722222219</v>
      </c>
      <c r="U771" s="6">
        <v>42796.629861111112</v>
      </c>
      <c r="Y771" s="5" t="s">
        <v>5845</v>
      </c>
      <c r="AC771" s="5">
        <v>0</v>
      </c>
      <c r="AJ771" s="5" t="s">
        <v>668</v>
      </c>
      <c r="AK771" s="5" t="s">
        <v>350</v>
      </c>
      <c r="DE771" s="5" t="s">
        <v>9631</v>
      </c>
      <c r="FM771" s="5" t="s">
        <v>10208</v>
      </c>
      <c r="FN771" s="5">
        <v>9.2233720368547697E+18</v>
      </c>
      <c r="FV771" s="5" t="s">
        <v>662</v>
      </c>
      <c r="FX771" s="5" t="s">
        <v>7840</v>
      </c>
      <c r="GI771" s="5">
        <v>1</v>
      </c>
      <c r="HC771" s="5" t="s">
        <v>10207</v>
      </c>
    </row>
    <row r="772" spans="1:213" s="5" customFormat="1" x14ac:dyDescent="0.2">
      <c r="A772" s="5" t="s">
        <v>10206</v>
      </c>
      <c r="B772" s="5" t="s">
        <v>10205</v>
      </c>
      <c r="C772" s="5">
        <v>169100</v>
      </c>
      <c r="E772" s="5" t="s">
        <v>180</v>
      </c>
      <c r="F772" s="5" t="s">
        <v>167</v>
      </c>
      <c r="G772" s="5" t="s">
        <v>168</v>
      </c>
      <c r="H772" s="5" t="s">
        <v>169</v>
      </c>
      <c r="I772" s="5" t="s">
        <v>170</v>
      </c>
      <c r="J772" s="5" t="s">
        <v>171</v>
      </c>
      <c r="M772" s="5" t="s">
        <v>172</v>
      </c>
      <c r="N772" s="5" t="s">
        <v>167</v>
      </c>
      <c r="O772" s="5" t="s">
        <v>350</v>
      </c>
      <c r="P772" s="5" t="s">
        <v>668</v>
      </c>
      <c r="Q772" s="5" t="s">
        <v>668</v>
      </c>
      <c r="R772" s="6">
        <v>42794.707638888889</v>
      </c>
      <c r="S772" s="6">
        <v>42800.434027777781</v>
      </c>
      <c r="T772" s="6">
        <v>43588.409722222219</v>
      </c>
      <c r="U772" s="6">
        <v>42800.434027777781</v>
      </c>
      <c r="Y772" s="5" t="s">
        <v>5845</v>
      </c>
      <c r="AC772" s="5">
        <v>0</v>
      </c>
      <c r="AJ772" s="5" t="s">
        <v>668</v>
      </c>
      <c r="AK772" s="5" t="s">
        <v>350</v>
      </c>
      <c r="DE772" s="5" t="s">
        <v>9631</v>
      </c>
      <c r="FM772" s="5" t="s">
        <v>10204</v>
      </c>
      <c r="FN772" s="5">
        <v>9.2233720368547697E+18</v>
      </c>
      <c r="FV772" s="5" t="s">
        <v>662</v>
      </c>
      <c r="FX772" s="5" t="s">
        <v>7840</v>
      </c>
      <c r="GI772" s="5">
        <v>1</v>
      </c>
      <c r="GO772" s="5" t="s">
        <v>221</v>
      </c>
      <c r="HC772" s="5" t="s">
        <v>10203</v>
      </c>
    </row>
    <row r="773" spans="1:213" s="5" customFormat="1" x14ac:dyDescent="0.2">
      <c r="A773" s="5" t="s">
        <v>10202</v>
      </c>
      <c r="B773" s="5" t="s">
        <v>10201</v>
      </c>
      <c r="C773" s="5">
        <v>169096</v>
      </c>
      <c r="E773" s="5" t="s">
        <v>166</v>
      </c>
      <c r="F773" s="5" t="s">
        <v>167</v>
      </c>
      <c r="G773" s="5" t="s">
        <v>168</v>
      </c>
      <c r="H773" s="5" t="s">
        <v>169</v>
      </c>
      <c r="I773" s="5" t="s">
        <v>170</v>
      </c>
      <c r="J773" s="5" t="s">
        <v>171</v>
      </c>
      <c r="M773" s="5" t="s">
        <v>172</v>
      </c>
      <c r="N773" s="5" t="s">
        <v>167</v>
      </c>
      <c r="O773" s="5" t="s">
        <v>614</v>
      </c>
      <c r="P773" s="5" t="s">
        <v>668</v>
      </c>
      <c r="Q773" s="5" t="s">
        <v>668</v>
      </c>
      <c r="R773" s="6">
        <v>42794.707638888889</v>
      </c>
      <c r="S773" s="6">
        <v>42796.460416666669</v>
      </c>
      <c r="T773" s="6">
        <v>43588.409722222219</v>
      </c>
      <c r="U773" s="6">
        <v>42796.460416666669</v>
      </c>
      <c r="Y773" s="5" t="s">
        <v>615</v>
      </c>
      <c r="AC773" s="5">
        <v>0</v>
      </c>
      <c r="AJ773" s="5" t="s">
        <v>614</v>
      </c>
      <c r="AK773" s="5" t="s">
        <v>668</v>
      </c>
      <c r="BG773" s="5" t="s">
        <v>9363</v>
      </c>
      <c r="DE773" s="5" t="s">
        <v>9631</v>
      </c>
      <c r="FM773" s="5" t="s">
        <v>10200</v>
      </c>
      <c r="FN773" s="5">
        <v>9.2233720368547697E+18</v>
      </c>
      <c r="FV773" s="5" t="s">
        <v>662</v>
      </c>
      <c r="FX773" s="5" t="s">
        <v>7840</v>
      </c>
      <c r="GI773" s="5">
        <v>1</v>
      </c>
      <c r="HC773" s="5" t="s">
        <v>10199</v>
      </c>
    </row>
    <row r="774" spans="1:213" s="5" customFormat="1" x14ac:dyDescent="0.2">
      <c r="A774" s="5" t="s">
        <v>10198</v>
      </c>
      <c r="B774" s="5" t="s">
        <v>10197</v>
      </c>
      <c r="C774" s="5">
        <v>169097</v>
      </c>
      <c r="E774" s="5" t="s">
        <v>166</v>
      </c>
      <c r="F774" s="5" t="s">
        <v>167</v>
      </c>
      <c r="G774" s="5" t="s">
        <v>168</v>
      </c>
      <c r="H774" s="5" t="s">
        <v>169</v>
      </c>
      <c r="I774" s="5" t="s">
        <v>170</v>
      </c>
      <c r="J774" s="5" t="s">
        <v>171</v>
      </c>
      <c r="M774" s="5" t="s">
        <v>172</v>
      </c>
      <c r="N774" s="5" t="s">
        <v>167</v>
      </c>
      <c r="O774" s="5" t="s">
        <v>350</v>
      </c>
      <c r="P774" s="5" t="s">
        <v>668</v>
      </c>
      <c r="Q774" s="5" t="s">
        <v>668</v>
      </c>
      <c r="R774" s="6">
        <v>42794.707638888889</v>
      </c>
      <c r="S774" s="6">
        <v>42802.625694444447</v>
      </c>
      <c r="T774" s="6">
        <v>43588.409722222219</v>
      </c>
      <c r="U774" s="6">
        <v>42802.625694444447</v>
      </c>
      <c r="Y774" s="5" t="s">
        <v>615</v>
      </c>
      <c r="AC774" s="5">
        <v>0</v>
      </c>
      <c r="AH774" s="5" t="s">
        <v>10196</v>
      </c>
      <c r="AJ774" s="5" t="s">
        <v>668</v>
      </c>
      <c r="DE774" s="5" t="s">
        <v>9631</v>
      </c>
      <c r="FM774" s="5" t="s">
        <v>10195</v>
      </c>
      <c r="FN774" s="5">
        <v>9.2233720368547697E+18</v>
      </c>
      <c r="FV774" s="5" t="s">
        <v>662</v>
      </c>
      <c r="FX774" s="5" t="s">
        <v>7840</v>
      </c>
      <c r="GI774" s="5">
        <v>2</v>
      </c>
    </row>
    <row r="775" spans="1:213" s="5" customFormat="1" x14ac:dyDescent="0.2">
      <c r="A775" s="5" t="s">
        <v>10194</v>
      </c>
      <c r="B775" s="5" t="s">
        <v>10193</v>
      </c>
      <c r="C775" s="5">
        <v>169095</v>
      </c>
      <c r="E775" s="5" t="s">
        <v>180</v>
      </c>
      <c r="F775" s="5" t="s">
        <v>167</v>
      </c>
      <c r="G775" s="5" t="s">
        <v>168</v>
      </c>
      <c r="H775" s="5" t="s">
        <v>169</v>
      </c>
      <c r="I775" s="5" t="s">
        <v>170</v>
      </c>
      <c r="J775" s="5" t="s">
        <v>171</v>
      </c>
      <c r="M775" s="5" t="s">
        <v>172</v>
      </c>
      <c r="N775" s="5" t="s">
        <v>167</v>
      </c>
      <c r="O775" s="5" t="s">
        <v>668</v>
      </c>
      <c r="P775" s="5" t="s">
        <v>668</v>
      </c>
      <c r="Q775" s="5" t="s">
        <v>668</v>
      </c>
      <c r="R775" s="6">
        <v>42794.707638888889</v>
      </c>
      <c r="S775" s="6">
        <v>42800.494444444441</v>
      </c>
      <c r="T775" s="6">
        <v>43588.409722222219</v>
      </c>
      <c r="U775" s="6">
        <v>42800.494444444441</v>
      </c>
      <c r="Y775" s="5" t="s">
        <v>615</v>
      </c>
      <c r="AC775" s="5">
        <v>0</v>
      </c>
      <c r="AH775" s="5" t="s">
        <v>10192</v>
      </c>
      <c r="AJ775" s="5" t="s">
        <v>555</v>
      </c>
      <c r="AK775" s="5" t="s">
        <v>668</v>
      </c>
      <c r="DE775" s="5" t="s">
        <v>9631</v>
      </c>
      <c r="FM775" s="5" t="s">
        <v>10191</v>
      </c>
      <c r="FN775" s="5">
        <v>9.2233720368547697E+18</v>
      </c>
      <c r="FV775" s="5" t="s">
        <v>662</v>
      </c>
      <c r="FX775" s="5" t="s">
        <v>7840</v>
      </c>
      <c r="GI775" s="5">
        <v>1</v>
      </c>
      <c r="GO775" s="5" t="s">
        <v>221</v>
      </c>
      <c r="HC775" s="5" t="s">
        <v>10190</v>
      </c>
    </row>
    <row r="776" spans="1:213" s="5" customFormat="1" x14ac:dyDescent="0.2">
      <c r="A776" s="5" t="s">
        <v>10189</v>
      </c>
      <c r="B776" s="5" t="s">
        <v>10188</v>
      </c>
      <c r="C776" s="5">
        <v>169094</v>
      </c>
      <c r="E776" s="5" t="s">
        <v>180</v>
      </c>
      <c r="F776" s="5" t="s">
        <v>167</v>
      </c>
      <c r="G776" s="5" t="s">
        <v>168</v>
      </c>
      <c r="H776" s="5" t="s">
        <v>169</v>
      </c>
      <c r="I776" s="5" t="s">
        <v>170</v>
      </c>
      <c r="J776" s="5" t="s">
        <v>171</v>
      </c>
      <c r="M776" s="5" t="s">
        <v>172</v>
      </c>
      <c r="N776" s="5" t="s">
        <v>167</v>
      </c>
      <c r="O776" s="5" t="s">
        <v>350</v>
      </c>
      <c r="P776" s="5" t="s">
        <v>668</v>
      </c>
      <c r="Q776" s="5" t="s">
        <v>668</v>
      </c>
      <c r="R776" s="6">
        <v>42794.707638888889</v>
      </c>
      <c r="S776" s="6">
        <v>42796.589583333334</v>
      </c>
      <c r="T776" s="6">
        <v>43588.409722222219</v>
      </c>
      <c r="U776" s="6">
        <v>42796.589583333334</v>
      </c>
      <c r="Y776" s="5" t="s">
        <v>5845</v>
      </c>
      <c r="AC776" s="5">
        <v>0</v>
      </c>
      <c r="AH776" s="5" t="s">
        <v>10187</v>
      </c>
      <c r="AJ776" s="5" t="s">
        <v>668</v>
      </c>
      <c r="DE776" s="5" t="s">
        <v>9631</v>
      </c>
      <c r="FM776" s="5" t="s">
        <v>10186</v>
      </c>
      <c r="FN776" s="5">
        <v>9.2233720368547697E+18</v>
      </c>
      <c r="FV776" s="5" t="s">
        <v>662</v>
      </c>
      <c r="FX776" s="5" t="s">
        <v>7840</v>
      </c>
      <c r="GI776" s="5">
        <v>2</v>
      </c>
    </row>
    <row r="777" spans="1:213" s="5" customFormat="1" x14ac:dyDescent="0.2">
      <c r="A777" s="5" t="s">
        <v>10185</v>
      </c>
      <c r="B777" s="5" t="s">
        <v>10184</v>
      </c>
      <c r="C777" s="5">
        <v>169093</v>
      </c>
      <c r="E777" s="5" t="s">
        <v>180</v>
      </c>
      <c r="F777" s="5" t="s">
        <v>167</v>
      </c>
      <c r="G777" s="5" t="s">
        <v>168</v>
      </c>
      <c r="H777" s="5" t="s">
        <v>169</v>
      </c>
      <c r="I777" s="5" t="s">
        <v>170</v>
      </c>
      <c r="J777" s="5" t="s">
        <v>171</v>
      </c>
      <c r="M777" s="5" t="s">
        <v>172</v>
      </c>
      <c r="N777" s="5" t="s">
        <v>167</v>
      </c>
      <c r="O777" s="5" t="s">
        <v>671</v>
      </c>
      <c r="P777" s="5" t="s">
        <v>668</v>
      </c>
      <c r="Q777" s="5" t="s">
        <v>668</v>
      </c>
      <c r="R777" s="6">
        <v>42794.707638888889</v>
      </c>
      <c r="S777" s="6">
        <v>42804.548611111109</v>
      </c>
      <c r="T777" s="6">
        <v>43588.409722222219</v>
      </c>
      <c r="U777" s="6">
        <v>42804.548611111109</v>
      </c>
      <c r="Y777" s="5" t="s">
        <v>615</v>
      </c>
      <c r="AC777" s="5">
        <v>0</v>
      </c>
      <c r="AH777" s="5" t="s">
        <v>10183</v>
      </c>
      <c r="AJ777" s="5" t="s">
        <v>668</v>
      </c>
      <c r="DE777" s="5" t="s">
        <v>9631</v>
      </c>
      <c r="FM777" s="5" t="s">
        <v>10182</v>
      </c>
      <c r="FN777" s="5">
        <v>9.2233720368547697E+18</v>
      </c>
      <c r="FV777" s="5" t="s">
        <v>662</v>
      </c>
      <c r="FX777" s="5" t="s">
        <v>7840</v>
      </c>
      <c r="FY777" s="5" t="s">
        <v>8042</v>
      </c>
      <c r="GI777" s="5">
        <v>3</v>
      </c>
      <c r="GO777" s="5" t="s">
        <v>221</v>
      </c>
      <c r="HC777" s="5" t="s">
        <v>10181</v>
      </c>
    </row>
    <row r="778" spans="1:213" s="5" customFormat="1" x14ac:dyDescent="0.2">
      <c r="A778" s="5" t="s">
        <v>10180</v>
      </c>
      <c r="B778" s="5" t="s">
        <v>10179</v>
      </c>
      <c r="C778" s="5">
        <v>169092</v>
      </c>
      <c r="E778" s="5" t="s">
        <v>166</v>
      </c>
      <c r="F778" s="5" t="s">
        <v>167</v>
      </c>
      <c r="G778" s="5" t="s">
        <v>168</v>
      </c>
      <c r="H778" s="5" t="s">
        <v>169</v>
      </c>
      <c r="I778" s="5" t="s">
        <v>170</v>
      </c>
      <c r="J778" s="5" t="s">
        <v>171</v>
      </c>
      <c r="M778" s="5" t="s">
        <v>172</v>
      </c>
      <c r="N778" s="5" t="s">
        <v>167</v>
      </c>
      <c r="O778" s="5" t="s">
        <v>668</v>
      </c>
      <c r="P778" s="5" t="s">
        <v>668</v>
      </c>
      <c r="Q778" s="5" t="s">
        <v>668</v>
      </c>
      <c r="R778" s="6">
        <v>42794.707638888889</v>
      </c>
      <c r="S778" s="6">
        <v>42803.390277777777</v>
      </c>
      <c r="T778" s="6">
        <v>43588.409722222219</v>
      </c>
      <c r="U778" s="6">
        <v>42803.390277777777</v>
      </c>
      <c r="Y778" s="5" t="s">
        <v>615</v>
      </c>
      <c r="AC778" s="5">
        <v>0</v>
      </c>
      <c r="AH778" s="5" t="s">
        <v>10178</v>
      </c>
      <c r="AJ778" s="5" t="s">
        <v>668</v>
      </c>
      <c r="DE778" s="5" t="s">
        <v>9631</v>
      </c>
      <c r="EB778" s="5" t="s">
        <v>9234</v>
      </c>
      <c r="FM778" s="5" t="s">
        <v>10177</v>
      </c>
      <c r="FN778" s="5">
        <v>9.2233720368547697E+18</v>
      </c>
      <c r="FV778" s="5" t="s">
        <v>662</v>
      </c>
      <c r="FX778" s="5" t="s">
        <v>8042</v>
      </c>
      <c r="GI778" s="5">
        <v>1</v>
      </c>
      <c r="HC778" s="5" t="s">
        <v>10176</v>
      </c>
    </row>
    <row r="779" spans="1:213" s="5" customFormat="1" x14ac:dyDescent="0.2">
      <c r="A779" s="5" t="s">
        <v>10175</v>
      </c>
      <c r="B779" s="5" t="s">
        <v>10174</v>
      </c>
      <c r="C779" s="5">
        <v>169015</v>
      </c>
      <c r="E779" s="5" t="s">
        <v>166</v>
      </c>
      <c r="F779" s="5" t="s">
        <v>167</v>
      </c>
      <c r="G779" s="5" t="s">
        <v>168</v>
      </c>
      <c r="H779" s="5" t="s">
        <v>169</v>
      </c>
      <c r="I779" s="5" t="s">
        <v>170</v>
      </c>
      <c r="J779" s="5" t="s">
        <v>171</v>
      </c>
      <c r="M779" s="5" t="s">
        <v>172</v>
      </c>
      <c r="N779" s="5" t="s">
        <v>167</v>
      </c>
      <c r="O779" s="5" t="s">
        <v>350</v>
      </c>
      <c r="P779" s="5" t="s">
        <v>668</v>
      </c>
      <c r="Q779" s="5" t="s">
        <v>668</v>
      </c>
      <c r="R779" s="6">
        <v>42794.419444444444</v>
      </c>
      <c r="S779" s="6">
        <v>42800.614583333336</v>
      </c>
      <c r="T779" s="6">
        <v>43588.409722222219</v>
      </c>
      <c r="U779" s="6">
        <v>42800.614583333336</v>
      </c>
      <c r="AC779" s="5">
        <v>0</v>
      </c>
      <c r="AH779" s="5" t="s">
        <v>10173</v>
      </c>
      <c r="AJ779" s="5" t="s">
        <v>555</v>
      </c>
      <c r="AK779" s="5" t="s">
        <v>668</v>
      </c>
      <c r="DE779" s="5" t="s">
        <v>9631</v>
      </c>
      <c r="EB779" s="5" t="s">
        <v>9234</v>
      </c>
      <c r="FM779" s="5" t="s">
        <v>10172</v>
      </c>
      <c r="FN779" s="5">
        <v>9.2233720368547697E+18</v>
      </c>
      <c r="FV779" s="5" t="s">
        <v>662</v>
      </c>
      <c r="FX779" s="5" t="s">
        <v>7840</v>
      </c>
      <c r="GI779" s="5">
        <v>3</v>
      </c>
      <c r="GO779" s="5" t="s">
        <v>221</v>
      </c>
      <c r="HC779" s="5" t="s">
        <v>10171</v>
      </c>
    </row>
    <row r="780" spans="1:213" s="5" customFormat="1" x14ac:dyDescent="0.2">
      <c r="A780" s="5" t="s">
        <v>10170</v>
      </c>
      <c r="B780" s="5" t="s">
        <v>10169</v>
      </c>
      <c r="C780" s="5">
        <v>169009</v>
      </c>
      <c r="E780" s="5" t="s">
        <v>180</v>
      </c>
      <c r="F780" s="5" t="s">
        <v>167</v>
      </c>
      <c r="G780" s="5" t="s">
        <v>168</v>
      </c>
      <c r="H780" s="5" t="s">
        <v>169</v>
      </c>
      <c r="I780" s="5" t="s">
        <v>170</v>
      </c>
      <c r="J780" s="5" t="s">
        <v>171</v>
      </c>
      <c r="M780" s="5" t="s">
        <v>172</v>
      </c>
      <c r="N780" s="5" t="s">
        <v>167</v>
      </c>
      <c r="O780" s="5" t="s">
        <v>614</v>
      </c>
      <c r="P780" s="5">
        <v>1110204</v>
      </c>
      <c r="Q780" s="5">
        <v>1110204</v>
      </c>
      <c r="R780" s="6">
        <v>42794.393055555556</v>
      </c>
      <c r="S780" s="6">
        <v>42796.543055555558</v>
      </c>
      <c r="T780" s="6">
        <v>43588.409722222219</v>
      </c>
      <c r="U780" s="6">
        <v>42796.543055555558</v>
      </c>
      <c r="Y780" s="5" t="s">
        <v>615</v>
      </c>
      <c r="AC780" s="5">
        <v>0</v>
      </c>
      <c r="AH780" s="5" t="s">
        <v>10168</v>
      </c>
      <c r="AJ780" s="5">
        <v>1110204</v>
      </c>
      <c r="AK780" s="5" t="s">
        <v>614</v>
      </c>
      <c r="BG780" s="5" t="s">
        <v>9363</v>
      </c>
      <c r="CH780" s="5" t="s">
        <v>10167</v>
      </c>
      <c r="DE780" s="5" t="s">
        <v>9631</v>
      </c>
      <c r="EB780" s="5" t="s">
        <v>9234</v>
      </c>
      <c r="FM780" s="5" t="s">
        <v>10166</v>
      </c>
      <c r="FN780" s="5">
        <v>9.2233720368547697E+18</v>
      </c>
      <c r="FV780" s="5" t="s">
        <v>662</v>
      </c>
      <c r="FX780" s="5" t="s">
        <v>7840</v>
      </c>
      <c r="HC780" s="5" t="s">
        <v>10165</v>
      </c>
    </row>
    <row r="781" spans="1:213" s="5" customFormat="1" x14ac:dyDescent="0.2">
      <c r="A781" s="5" t="s">
        <v>10164</v>
      </c>
      <c r="B781" s="5" t="s">
        <v>10163</v>
      </c>
      <c r="C781" s="5">
        <v>168994</v>
      </c>
      <c r="E781" s="5" t="s">
        <v>180</v>
      </c>
      <c r="F781" s="5" t="s">
        <v>167</v>
      </c>
      <c r="G781" s="5" t="s">
        <v>168</v>
      </c>
      <c r="H781" s="5" t="s">
        <v>169</v>
      </c>
      <c r="I781" s="5" t="s">
        <v>170</v>
      </c>
      <c r="J781" s="5" t="s">
        <v>171</v>
      </c>
      <c r="M781" s="5" t="s">
        <v>172</v>
      </c>
      <c r="N781" s="5" t="s">
        <v>167</v>
      </c>
      <c r="O781" s="5" t="s">
        <v>671</v>
      </c>
      <c r="P781" s="5" t="s">
        <v>671</v>
      </c>
      <c r="Q781" s="5" t="s">
        <v>671</v>
      </c>
      <c r="R781" s="6">
        <v>42793.714583333334</v>
      </c>
      <c r="S781" s="6">
        <v>42796.455555555556</v>
      </c>
      <c r="T781" s="6">
        <v>43588.409722222219</v>
      </c>
      <c r="U781" s="6">
        <v>42796.455555555556</v>
      </c>
      <c r="Y781" s="5" t="s">
        <v>615</v>
      </c>
      <c r="AC781" s="5">
        <v>0</v>
      </c>
      <c r="DE781" s="5" t="s">
        <v>9631</v>
      </c>
      <c r="EB781" s="5" t="s">
        <v>9234</v>
      </c>
      <c r="FM781" s="5" t="s">
        <v>10162</v>
      </c>
      <c r="FN781" s="5">
        <v>9.2233720368547697E+18</v>
      </c>
      <c r="FV781" s="5" t="s">
        <v>662</v>
      </c>
      <c r="FX781" s="5" t="s">
        <v>7840</v>
      </c>
      <c r="GO781" s="5" t="s">
        <v>221</v>
      </c>
    </row>
    <row r="782" spans="1:213" s="5" customFormat="1" x14ac:dyDescent="0.2">
      <c r="A782" s="5" t="s">
        <v>10161</v>
      </c>
      <c r="B782" s="5" t="s">
        <v>10160</v>
      </c>
      <c r="C782" s="5">
        <v>168911</v>
      </c>
      <c r="E782" s="5" t="s">
        <v>166</v>
      </c>
      <c r="F782" s="5" t="s">
        <v>167</v>
      </c>
      <c r="G782" s="5" t="s">
        <v>168</v>
      </c>
      <c r="H782" s="5" t="s">
        <v>169</v>
      </c>
      <c r="I782" s="5" t="s">
        <v>170</v>
      </c>
      <c r="J782" s="5" t="s">
        <v>171</v>
      </c>
      <c r="M782" s="5" t="s">
        <v>172</v>
      </c>
      <c r="N782" s="5" t="s">
        <v>167</v>
      </c>
      <c r="O782" s="5" t="s">
        <v>350</v>
      </c>
      <c r="P782" s="5">
        <v>1110204</v>
      </c>
      <c r="Q782" s="5">
        <v>1110204</v>
      </c>
      <c r="R782" s="6">
        <v>42793.429166666669</v>
      </c>
      <c r="S782" s="6">
        <v>42809.691666666666</v>
      </c>
      <c r="T782" s="6">
        <v>43588.409722222219</v>
      </c>
      <c r="U782" s="6">
        <v>42809.691666666666</v>
      </c>
      <c r="Y782" s="5" t="s">
        <v>615</v>
      </c>
      <c r="AC782" s="5">
        <v>0</v>
      </c>
      <c r="AH782" s="5" t="s">
        <v>10159</v>
      </c>
      <c r="AJ782" s="5">
        <v>1110204</v>
      </c>
      <c r="AK782" s="5" t="s">
        <v>350</v>
      </c>
      <c r="CH782" s="5" t="s">
        <v>10158</v>
      </c>
      <c r="DE782" s="5" t="s">
        <v>9631</v>
      </c>
      <c r="FM782" s="5" t="s">
        <v>10157</v>
      </c>
      <c r="FN782" s="5">
        <v>9.2233720368547697E+18</v>
      </c>
      <c r="FV782" s="5" t="s">
        <v>662</v>
      </c>
      <c r="FX782" s="5" t="s">
        <v>7840</v>
      </c>
      <c r="FY782" s="5" t="s">
        <v>8042</v>
      </c>
      <c r="GI782" s="5">
        <v>1</v>
      </c>
      <c r="GO782" s="5" t="s">
        <v>221</v>
      </c>
      <c r="HC782" s="5" t="s">
        <v>10156</v>
      </c>
      <c r="HD782" s="5" t="s">
        <v>10155</v>
      </c>
    </row>
    <row r="783" spans="1:213" s="5" customFormat="1" x14ac:dyDescent="0.2">
      <c r="A783" s="5" t="s">
        <v>10154</v>
      </c>
      <c r="B783" s="5" t="s">
        <v>10153</v>
      </c>
      <c r="C783" s="5">
        <v>168829</v>
      </c>
      <c r="E783" s="5" t="s">
        <v>166</v>
      </c>
      <c r="F783" s="5" t="s">
        <v>167</v>
      </c>
      <c r="G783" s="5" t="s">
        <v>168</v>
      </c>
      <c r="H783" s="5" t="s">
        <v>169</v>
      </c>
      <c r="I783" s="5" t="s">
        <v>170</v>
      </c>
      <c r="J783" s="5" t="s">
        <v>171</v>
      </c>
      <c r="M783" s="5" t="s">
        <v>172</v>
      </c>
      <c r="N783" s="5" t="s">
        <v>167</v>
      </c>
      <c r="O783" s="5" t="s">
        <v>668</v>
      </c>
      <c r="P783" s="5">
        <v>1110204</v>
      </c>
      <c r="Q783" s="5">
        <v>1110204</v>
      </c>
      <c r="R783" s="6">
        <v>42790.484027777777</v>
      </c>
      <c r="S783" s="6">
        <v>42795.425000000003</v>
      </c>
      <c r="T783" s="6">
        <v>43588.409722222219</v>
      </c>
      <c r="U783" s="6">
        <v>42795.412499999999</v>
      </c>
      <c r="Y783" s="5" t="s">
        <v>1074</v>
      </c>
      <c r="AC783" s="5">
        <v>0</v>
      </c>
      <c r="AH783" s="5" t="s">
        <v>10152</v>
      </c>
      <c r="AJ783" s="5">
        <v>1110204</v>
      </c>
      <c r="CH783" s="5" t="s">
        <v>10151</v>
      </c>
      <c r="DE783" s="5" t="s">
        <v>9631</v>
      </c>
      <c r="FM783" s="5" t="s">
        <v>10150</v>
      </c>
      <c r="FN783" s="5">
        <v>9.2233720368547697E+18</v>
      </c>
      <c r="FV783" s="5" t="s">
        <v>662</v>
      </c>
      <c r="FX783" s="5" t="s">
        <v>7840</v>
      </c>
      <c r="GI783" s="5">
        <v>1</v>
      </c>
      <c r="GO783" s="5" t="s">
        <v>221</v>
      </c>
    </row>
    <row r="784" spans="1:213" s="5" customFormat="1" x14ac:dyDescent="0.2">
      <c r="A784" s="5" t="s">
        <v>10149</v>
      </c>
      <c r="B784" s="5" t="s">
        <v>10148</v>
      </c>
      <c r="C784" s="5">
        <v>168785</v>
      </c>
      <c r="E784" s="5" t="s">
        <v>166</v>
      </c>
      <c r="F784" s="5" t="s">
        <v>167</v>
      </c>
      <c r="G784" s="5" t="s">
        <v>168</v>
      </c>
      <c r="H784" s="5" t="s">
        <v>169</v>
      </c>
      <c r="I784" s="5" t="s">
        <v>170</v>
      </c>
      <c r="J784" s="5" t="s">
        <v>171</v>
      </c>
      <c r="M784" s="5" t="s">
        <v>172</v>
      </c>
      <c r="N784" s="5" t="s">
        <v>167</v>
      </c>
      <c r="O784" s="5" t="s">
        <v>671</v>
      </c>
      <c r="P784" s="5" t="s">
        <v>668</v>
      </c>
      <c r="Q784" s="5" t="s">
        <v>668</v>
      </c>
      <c r="R784" s="6">
        <v>42789.703472222223</v>
      </c>
      <c r="S784" s="6">
        <v>42796.636805555558</v>
      </c>
      <c r="T784" s="6">
        <v>43588.409722222219</v>
      </c>
      <c r="U784" s="6">
        <v>42796.636805555558</v>
      </c>
      <c r="Y784" s="5" t="s">
        <v>5845</v>
      </c>
      <c r="AC784" s="5">
        <v>0</v>
      </c>
      <c r="AJ784" s="5" t="s">
        <v>555</v>
      </c>
      <c r="AK784" s="5" t="s">
        <v>668</v>
      </c>
      <c r="DE784" s="5" t="s">
        <v>9631</v>
      </c>
      <c r="EB784" s="5" t="s">
        <v>9234</v>
      </c>
      <c r="FM784" s="5" t="s">
        <v>10147</v>
      </c>
      <c r="FN784" s="5">
        <v>9.2233720368547697E+18</v>
      </c>
      <c r="FV784" s="5" t="s">
        <v>662</v>
      </c>
      <c r="FX784" s="5" t="s">
        <v>7840</v>
      </c>
      <c r="GI784" s="5">
        <v>2</v>
      </c>
      <c r="GO784" s="5" t="s">
        <v>221</v>
      </c>
      <c r="HC784" s="5" t="s">
        <v>10146</v>
      </c>
    </row>
    <row r="785" spans="1:217" s="5" customFormat="1" x14ac:dyDescent="0.2">
      <c r="A785" s="5" t="s">
        <v>10145</v>
      </c>
      <c r="B785" s="5" t="s">
        <v>10144</v>
      </c>
      <c r="C785" s="5">
        <v>168765</v>
      </c>
      <c r="E785" s="5" t="s">
        <v>180</v>
      </c>
      <c r="F785" s="5" t="s">
        <v>167</v>
      </c>
      <c r="G785" s="5" t="s">
        <v>168</v>
      </c>
      <c r="H785" s="5" t="s">
        <v>169</v>
      </c>
      <c r="I785" s="5" t="s">
        <v>170</v>
      </c>
      <c r="J785" s="5" t="s">
        <v>171</v>
      </c>
      <c r="M785" s="5" t="s">
        <v>172</v>
      </c>
      <c r="N785" s="5" t="s">
        <v>167</v>
      </c>
      <c r="O785" s="5" t="s">
        <v>614</v>
      </c>
      <c r="P785" s="5" t="s">
        <v>555</v>
      </c>
      <c r="Q785" s="5" t="s">
        <v>555</v>
      </c>
      <c r="R785" s="6">
        <v>42789.606249999997</v>
      </c>
      <c r="S785" s="6">
        <v>42800.679861111108</v>
      </c>
      <c r="T785" s="6">
        <v>43588.409722222219</v>
      </c>
      <c r="U785" s="6">
        <v>42800.632638888892</v>
      </c>
      <c r="Y785" s="5" t="s">
        <v>615</v>
      </c>
      <c r="AC785" s="5">
        <v>0</v>
      </c>
      <c r="AH785" s="5" t="s">
        <v>10143</v>
      </c>
      <c r="AJ785" s="5" t="s">
        <v>555</v>
      </c>
      <c r="CH785" s="5" t="s">
        <v>10142</v>
      </c>
      <c r="DE785" s="5" t="s">
        <v>9631</v>
      </c>
      <c r="FM785" s="5" t="s">
        <v>10141</v>
      </c>
      <c r="FN785" s="5">
        <v>9.2233720368547697E+18</v>
      </c>
      <c r="FV785" s="5" t="s">
        <v>662</v>
      </c>
      <c r="FX785" s="5" t="s">
        <v>7840</v>
      </c>
      <c r="GH785" s="5" t="s">
        <v>10140</v>
      </c>
      <c r="GO785" s="5" t="s">
        <v>221</v>
      </c>
      <c r="HC785" s="5" t="s">
        <v>10139</v>
      </c>
    </row>
    <row r="786" spans="1:217" s="5" customFormat="1" x14ac:dyDescent="0.2">
      <c r="A786" s="5" t="s">
        <v>10138</v>
      </c>
      <c r="B786" s="5" t="s">
        <v>10137</v>
      </c>
      <c r="C786" s="5">
        <v>168736</v>
      </c>
      <c r="E786" s="5" t="s">
        <v>180</v>
      </c>
      <c r="F786" s="5" t="s">
        <v>167</v>
      </c>
      <c r="G786" s="5" t="s">
        <v>168</v>
      </c>
      <c r="H786" s="5" t="s">
        <v>169</v>
      </c>
      <c r="I786" s="5" t="s">
        <v>170</v>
      </c>
      <c r="J786" s="5" t="s">
        <v>171</v>
      </c>
      <c r="M786" s="5" t="s">
        <v>172</v>
      </c>
      <c r="N786" s="5" t="s">
        <v>167</v>
      </c>
      <c r="O786" s="5" t="s">
        <v>668</v>
      </c>
      <c r="P786" s="5">
        <v>1110204</v>
      </c>
      <c r="Q786" s="5">
        <v>1110204</v>
      </c>
      <c r="R786" s="6">
        <v>42789.486805555556</v>
      </c>
      <c r="S786" s="6">
        <v>42830.439583333333</v>
      </c>
      <c r="T786" s="6">
        <v>43588.409722222219</v>
      </c>
      <c r="U786" s="6">
        <v>42830.439583333333</v>
      </c>
      <c r="Y786" s="5" t="s">
        <v>7023</v>
      </c>
      <c r="Z786" s="5" t="s">
        <v>7268</v>
      </c>
      <c r="AC786" s="5">
        <v>0</v>
      </c>
      <c r="AH786" s="5" t="s">
        <v>10136</v>
      </c>
      <c r="AJ786" s="5">
        <v>1110204</v>
      </c>
      <c r="AK786" s="5" t="s">
        <v>668</v>
      </c>
      <c r="BU786" s="5" t="s">
        <v>10135</v>
      </c>
      <c r="CH786" s="5" t="s">
        <v>10134</v>
      </c>
      <c r="DE786" s="5" t="s">
        <v>9631</v>
      </c>
      <c r="FM786" s="5" t="s">
        <v>10133</v>
      </c>
      <c r="FN786" s="5">
        <v>9.2233720368547697E+18</v>
      </c>
      <c r="FV786" s="5" t="s">
        <v>3548</v>
      </c>
      <c r="FX786" s="5" t="s">
        <v>7840</v>
      </c>
      <c r="FY786" s="5" t="s">
        <v>9511</v>
      </c>
      <c r="GH786" s="5" t="s">
        <v>10132</v>
      </c>
      <c r="GI786" s="5">
        <v>1</v>
      </c>
      <c r="GO786" s="5" t="s">
        <v>221</v>
      </c>
      <c r="HC786" s="5" t="s">
        <v>10131</v>
      </c>
      <c r="HD786" s="5" t="s">
        <v>10130</v>
      </c>
      <c r="HE786" s="5" t="s">
        <v>10129</v>
      </c>
      <c r="HF786" s="5" t="s">
        <v>10128</v>
      </c>
    </row>
    <row r="787" spans="1:217" s="5" customFormat="1" x14ac:dyDescent="0.2">
      <c r="A787" s="5" t="s">
        <v>10127</v>
      </c>
      <c r="B787" s="5" t="s">
        <v>10126</v>
      </c>
      <c r="C787" s="5">
        <v>168684</v>
      </c>
      <c r="E787" s="5" t="s">
        <v>166</v>
      </c>
      <c r="F787" s="5" t="s">
        <v>167</v>
      </c>
      <c r="G787" s="5" t="s">
        <v>168</v>
      </c>
      <c r="H787" s="5" t="s">
        <v>169</v>
      </c>
      <c r="I787" s="5" t="s">
        <v>170</v>
      </c>
      <c r="J787" s="5" t="s">
        <v>171</v>
      </c>
      <c r="M787" s="5" t="s">
        <v>172</v>
      </c>
      <c r="N787" s="5" t="s">
        <v>167</v>
      </c>
      <c r="O787" s="5" t="s">
        <v>671</v>
      </c>
      <c r="P787" s="5" t="s">
        <v>668</v>
      </c>
      <c r="Q787" s="5" t="s">
        <v>668</v>
      </c>
      <c r="R787" s="6">
        <v>42788.75277777778</v>
      </c>
      <c r="S787" s="6">
        <v>42846.436111111114</v>
      </c>
      <c r="T787" s="6">
        <v>43588.409722222219</v>
      </c>
      <c r="U787" s="6">
        <v>42846.436111111114</v>
      </c>
      <c r="Y787" s="5" t="s">
        <v>615</v>
      </c>
      <c r="AC787" s="5">
        <v>0</v>
      </c>
      <c r="AH787" s="5" t="s">
        <v>10125</v>
      </c>
      <c r="AJ787" s="5" t="s">
        <v>668</v>
      </c>
      <c r="DE787" s="5" t="s">
        <v>9631</v>
      </c>
      <c r="EB787" s="5" t="s">
        <v>9234</v>
      </c>
      <c r="FM787" s="5" t="s">
        <v>10124</v>
      </c>
      <c r="FN787" s="5">
        <v>9.2233720368547697E+18</v>
      </c>
      <c r="FV787" s="5" t="s">
        <v>662</v>
      </c>
      <c r="FX787" s="5" t="s">
        <v>9061</v>
      </c>
      <c r="FY787" s="5" t="s">
        <v>9056</v>
      </c>
      <c r="GI787" s="5">
        <v>3</v>
      </c>
      <c r="GO787" s="5" t="s">
        <v>221</v>
      </c>
    </row>
    <row r="788" spans="1:217" s="5" customFormat="1" x14ac:dyDescent="0.2">
      <c r="A788" s="5" t="s">
        <v>10123</v>
      </c>
      <c r="B788" s="5" t="s">
        <v>10122</v>
      </c>
      <c r="C788" s="5">
        <v>168667</v>
      </c>
      <c r="E788" s="5" t="s">
        <v>166</v>
      </c>
      <c r="F788" s="5" t="s">
        <v>167</v>
      </c>
      <c r="G788" s="5" t="s">
        <v>168</v>
      </c>
      <c r="H788" s="5" t="s">
        <v>169</v>
      </c>
      <c r="I788" s="5" t="s">
        <v>170</v>
      </c>
      <c r="J788" s="5" t="s">
        <v>171</v>
      </c>
      <c r="M788" s="5" t="s">
        <v>172</v>
      </c>
      <c r="N788" s="5" t="s">
        <v>167</v>
      </c>
      <c r="O788" s="5" t="s">
        <v>671</v>
      </c>
      <c r="P788" s="5">
        <v>1110204</v>
      </c>
      <c r="Q788" s="5">
        <v>1110204</v>
      </c>
      <c r="R788" s="6">
        <v>42788.668749999997</v>
      </c>
      <c r="S788" s="6">
        <v>42796.455555555556</v>
      </c>
      <c r="T788" s="6">
        <v>43588.409722222219</v>
      </c>
      <c r="U788" s="6">
        <v>42796.455555555556</v>
      </c>
      <c r="Y788" s="5" t="s">
        <v>615</v>
      </c>
      <c r="AC788" s="5">
        <v>0</v>
      </c>
      <c r="AH788" s="5" t="s">
        <v>1401</v>
      </c>
      <c r="AJ788" s="5">
        <v>1110204</v>
      </c>
      <c r="CH788" s="5" t="s">
        <v>10121</v>
      </c>
      <c r="DE788" s="5" t="s">
        <v>9631</v>
      </c>
      <c r="EB788" s="5" t="s">
        <v>9234</v>
      </c>
      <c r="FM788" s="5" t="s">
        <v>10120</v>
      </c>
      <c r="FN788" s="5">
        <v>9.2233720368547697E+18</v>
      </c>
      <c r="FV788" s="5" t="s">
        <v>662</v>
      </c>
      <c r="FX788" s="5" t="s">
        <v>7840</v>
      </c>
      <c r="GI788" s="5">
        <v>3</v>
      </c>
      <c r="GO788" s="5" t="s">
        <v>221</v>
      </c>
    </row>
    <row r="789" spans="1:217" s="5" customFormat="1" x14ac:dyDescent="0.2">
      <c r="A789" s="5" t="s">
        <v>10119</v>
      </c>
      <c r="B789" s="5" t="s">
        <v>10058</v>
      </c>
      <c r="C789" s="5">
        <v>168576</v>
      </c>
      <c r="E789" s="5" t="s">
        <v>166</v>
      </c>
      <c r="F789" s="5" t="s">
        <v>167</v>
      </c>
      <c r="G789" s="5" t="s">
        <v>168</v>
      </c>
      <c r="H789" s="5" t="s">
        <v>169</v>
      </c>
      <c r="I789" s="5" t="s">
        <v>170</v>
      </c>
      <c r="J789" s="5" t="s">
        <v>171</v>
      </c>
      <c r="M789" s="5" t="s">
        <v>172</v>
      </c>
      <c r="N789" s="5" t="s">
        <v>167</v>
      </c>
      <c r="O789" s="5" t="s">
        <v>350</v>
      </c>
      <c r="P789" s="5" t="s">
        <v>10059</v>
      </c>
      <c r="Q789" s="5" t="s">
        <v>10059</v>
      </c>
      <c r="R789" s="6">
        <v>42788.45</v>
      </c>
      <c r="S789" s="6">
        <v>42804.591666666667</v>
      </c>
      <c r="T789" s="6">
        <v>43588.409722222219</v>
      </c>
      <c r="U789" s="6">
        <v>42804.591666666667</v>
      </c>
      <c r="Y789" s="5" t="s">
        <v>5845</v>
      </c>
      <c r="Z789" s="5" t="s">
        <v>615</v>
      </c>
      <c r="AC789" s="5">
        <v>0</v>
      </c>
      <c r="AH789" s="5" t="s">
        <v>10118</v>
      </c>
      <c r="AJ789" s="5" t="s">
        <v>10059</v>
      </c>
      <c r="AK789" s="5" t="s">
        <v>668</v>
      </c>
      <c r="CH789" s="5" t="s">
        <v>10117</v>
      </c>
      <c r="DE789" s="5" t="s">
        <v>9631</v>
      </c>
      <c r="EB789" s="5" t="s">
        <v>9234</v>
      </c>
      <c r="EF789" s="5" t="s">
        <v>526</v>
      </c>
      <c r="FM789" s="5" t="s">
        <v>10116</v>
      </c>
      <c r="FN789" s="5">
        <v>9.2233720368547697E+18</v>
      </c>
      <c r="FV789" s="5" t="s">
        <v>662</v>
      </c>
      <c r="FX789" s="5" t="s">
        <v>8042</v>
      </c>
      <c r="GI789" s="5">
        <v>1</v>
      </c>
      <c r="GO789" s="5" t="s">
        <v>221</v>
      </c>
      <c r="HC789" s="5" t="s">
        <v>10115</v>
      </c>
    </row>
    <row r="790" spans="1:217" s="5" customFormat="1" x14ac:dyDescent="0.2">
      <c r="A790" s="5" t="s">
        <v>10114</v>
      </c>
      <c r="B790" s="5" t="s">
        <v>10113</v>
      </c>
      <c r="C790" s="5">
        <v>168496</v>
      </c>
      <c r="E790" s="5" t="s">
        <v>166</v>
      </c>
      <c r="F790" s="5" t="s">
        <v>167</v>
      </c>
      <c r="G790" s="5" t="s">
        <v>168</v>
      </c>
      <c r="H790" s="5" t="s">
        <v>169</v>
      </c>
      <c r="I790" s="5" t="s">
        <v>170</v>
      </c>
      <c r="J790" s="5" t="s">
        <v>171</v>
      </c>
      <c r="M790" s="5" t="s">
        <v>172</v>
      </c>
      <c r="N790" s="5" t="s">
        <v>167</v>
      </c>
      <c r="O790" s="5" t="s">
        <v>614</v>
      </c>
      <c r="P790" s="5" t="s">
        <v>668</v>
      </c>
      <c r="Q790" s="5" t="s">
        <v>668</v>
      </c>
      <c r="R790" s="6">
        <v>42787.665277777778</v>
      </c>
      <c r="S790" s="6">
        <v>42796.462500000001</v>
      </c>
      <c r="T790" s="6">
        <v>43588.409722222219</v>
      </c>
      <c r="U790" s="6">
        <v>42796.462500000001</v>
      </c>
      <c r="AC790" s="5">
        <v>0</v>
      </c>
      <c r="AJ790" s="5" t="s">
        <v>668</v>
      </c>
      <c r="DE790" s="5" t="s">
        <v>9631</v>
      </c>
      <c r="EB790" s="5" t="s">
        <v>9234</v>
      </c>
      <c r="FM790" s="5" t="s">
        <v>10112</v>
      </c>
      <c r="FN790" s="5">
        <v>9.2233720368547697E+18</v>
      </c>
      <c r="FV790" s="5" t="s">
        <v>662</v>
      </c>
      <c r="FX790" s="5" t="s">
        <v>7840</v>
      </c>
      <c r="GI790" s="5">
        <v>2</v>
      </c>
      <c r="GO790" s="5" t="s">
        <v>221</v>
      </c>
    </row>
    <row r="791" spans="1:217" s="5" customFormat="1" x14ac:dyDescent="0.2">
      <c r="A791" s="5" t="s">
        <v>10111</v>
      </c>
      <c r="B791" s="5" t="s">
        <v>10110</v>
      </c>
      <c r="C791" s="5">
        <v>168447</v>
      </c>
      <c r="E791" s="5" t="s">
        <v>166</v>
      </c>
      <c r="F791" s="5" t="s">
        <v>167</v>
      </c>
      <c r="G791" s="5" t="s">
        <v>168</v>
      </c>
      <c r="H791" s="5" t="s">
        <v>169</v>
      </c>
      <c r="I791" s="5" t="s">
        <v>170</v>
      </c>
      <c r="J791" s="5" t="s">
        <v>171</v>
      </c>
      <c r="M791" s="5" t="s">
        <v>172</v>
      </c>
      <c r="N791" s="5" t="s">
        <v>167</v>
      </c>
      <c r="O791" s="5" t="s">
        <v>350</v>
      </c>
      <c r="P791" s="5" t="s">
        <v>181</v>
      </c>
      <c r="Q791" s="5" t="s">
        <v>181</v>
      </c>
      <c r="R791" s="6">
        <v>42787.519444444442</v>
      </c>
      <c r="S791" s="6">
        <v>43053.654861111114</v>
      </c>
      <c r="T791" s="6">
        <v>43588.409722222219</v>
      </c>
      <c r="U791" s="6">
        <v>43053.654861111114</v>
      </c>
      <c r="Y791" s="5" t="s">
        <v>826</v>
      </c>
      <c r="AC791" s="5">
        <v>0</v>
      </c>
      <c r="AH791" s="5" t="s">
        <v>10109</v>
      </c>
      <c r="AJ791" s="5" t="s">
        <v>181</v>
      </c>
      <c r="CH791" s="5" t="s">
        <v>10108</v>
      </c>
      <c r="DE791" s="5" t="s">
        <v>9631</v>
      </c>
      <c r="EB791" s="5" t="s">
        <v>9568</v>
      </c>
      <c r="FM791" s="5" t="s">
        <v>10107</v>
      </c>
      <c r="FN791" s="5">
        <v>9.2233720368547697E+18</v>
      </c>
      <c r="FV791" s="5" t="s">
        <v>662</v>
      </c>
      <c r="FX791" s="5" t="s">
        <v>10106</v>
      </c>
      <c r="GI791" s="5">
        <v>2</v>
      </c>
    </row>
    <row r="792" spans="1:217" s="5" customFormat="1" x14ac:dyDescent="0.2">
      <c r="A792" s="5" t="s">
        <v>10105</v>
      </c>
      <c r="B792" s="5" t="s">
        <v>10104</v>
      </c>
      <c r="C792" s="5">
        <v>168424</v>
      </c>
      <c r="E792" s="5" t="s">
        <v>166</v>
      </c>
      <c r="F792" s="5" t="s">
        <v>167</v>
      </c>
      <c r="G792" s="5" t="s">
        <v>168</v>
      </c>
      <c r="H792" s="5" t="s">
        <v>169</v>
      </c>
      <c r="I792" s="5" t="s">
        <v>170</v>
      </c>
      <c r="J792" s="5" t="s">
        <v>171</v>
      </c>
      <c r="M792" s="5" t="s">
        <v>172</v>
      </c>
      <c r="N792" s="5" t="s">
        <v>167</v>
      </c>
      <c r="O792" s="5" t="s">
        <v>668</v>
      </c>
      <c r="P792" s="5" t="s">
        <v>668</v>
      </c>
      <c r="Q792" s="5" t="s">
        <v>668</v>
      </c>
      <c r="R792" s="6">
        <v>42787.474305555559</v>
      </c>
      <c r="S792" s="6">
        <v>42793.415277777778</v>
      </c>
      <c r="T792" s="6">
        <v>43588.409722222219</v>
      </c>
      <c r="U792" s="6">
        <v>42793.415277777778</v>
      </c>
      <c r="Y792" s="5" t="s">
        <v>615</v>
      </c>
      <c r="AC792" s="5">
        <v>0</v>
      </c>
      <c r="AH792" s="5" t="s">
        <v>10103</v>
      </c>
      <c r="AJ792" s="5" t="s">
        <v>555</v>
      </c>
      <c r="AK792" s="5" t="s">
        <v>668</v>
      </c>
      <c r="DE792" s="5" t="s">
        <v>9631</v>
      </c>
      <c r="EB792" s="5" t="s">
        <v>9234</v>
      </c>
      <c r="FM792" s="5" t="s">
        <v>10102</v>
      </c>
      <c r="FN792" s="5">
        <v>9.2233720368547697E+18</v>
      </c>
      <c r="FV792" s="5" t="s">
        <v>662</v>
      </c>
      <c r="FX792" s="5" t="s">
        <v>7840</v>
      </c>
      <c r="GI792" s="5">
        <v>3</v>
      </c>
      <c r="GO792" s="5" t="s">
        <v>221</v>
      </c>
      <c r="HC792" s="5" t="s">
        <v>10101</v>
      </c>
      <c r="HD792" s="5" t="s">
        <v>10100</v>
      </c>
    </row>
    <row r="793" spans="1:217" s="5" customFormat="1" x14ac:dyDescent="0.2">
      <c r="A793" s="5" t="s">
        <v>10099</v>
      </c>
      <c r="B793" s="5" t="s">
        <v>10098</v>
      </c>
      <c r="C793" s="5">
        <v>168415</v>
      </c>
      <c r="E793" s="5" t="s">
        <v>166</v>
      </c>
      <c r="F793" s="5" t="s">
        <v>167</v>
      </c>
      <c r="G793" s="5" t="s">
        <v>168</v>
      </c>
      <c r="H793" s="5" t="s">
        <v>169</v>
      </c>
      <c r="I793" s="5" t="s">
        <v>170</v>
      </c>
      <c r="J793" s="5" t="s">
        <v>171</v>
      </c>
      <c r="M793" s="5" t="s">
        <v>172</v>
      </c>
      <c r="N793" s="5" t="s">
        <v>167</v>
      </c>
      <c r="O793" s="5">
        <v>1110204</v>
      </c>
      <c r="P793" s="5">
        <v>1110204</v>
      </c>
      <c r="Q793" s="5">
        <v>1110204</v>
      </c>
      <c r="R793" s="6">
        <v>42787.4375</v>
      </c>
      <c r="S793" s="6">
        <v>42802.652083333334</v>
      </c>
      <c r="T793" s="6">
        <v>43588.409722222219</v>
      </c>
      <c r="U793" s="6">
        <v>42802.648611111108</v>
      </c>
      <c r="Y793" s="5" t="s">
        <v>615</v>
      </c>
      <c r="AC793" s="5">
        <v>0</v>
      </c>
      <c r="AH793" s="5" t="s">
        <v>10097</v>
      </c>
      <c r="AJ793" s="5">
        <v>1110204</v>
      </c>
      <c r="AK793" s="5" t="s">
        <v>638</v>
      </c>
      <c r="DE793" s="5" t="s">
        <v>9631</v>
      </c>
      <c r="FM793" s="5" t="s">
        <v>10096</v>
      </c>
      <c r="FN793" s="5">
        <v>9.2233720368547697E+18</v>
      </c>
      <c r="FV793" s="5" t="s">
        <v>662</v>
      </c>
      <c r="FX793" s="5" t="s">
        <v>7840</v>
      </c>
      <c r="GI793" s="5">
        <v>5</v>
      </c>
      <c r="GN793" s="5" t="s">
        <v>601</v>
      </c>
      <c r="GO793" s="5" t="s">
        <v>241</v>
      </c>
      <c r="HC793" s="5" t="s">
        <v>10095</v>
      </c>
      <c r="HD793" s="5" t="s">
        <v>10094</v>
      </c>
      <c r="HE793" s="5" t="s">
        <v>10093</v>
      </c>
      <c r="HF793" s="5" t="s">
        <v>10092</v>
      </c>
      <c r="HG793" s="5" t="s">
        <v>10091</v>
      </c>
      <c r="HH793" s="5" t="s">
        <v>10090</v>
      </c>
      <c r="HI793" s="5" t="s">
        <v>10089</v>
      </c>
    </row>
    <row r="794" spans="1:217" s="5" customFormat="1" x14ac:dyDescent="0.2">
      <c r="A794" s="5" t="s">
        <v>10088</v>
      </c>
      <c r="B794" s="5" t="s">
        <v>10087</v>
      </c>
      <c r="C794" s="5">
        <v>168376</v>
      </c>
      <c r="E794" s="5" t="s">
        <v>166</v>
      </c>
      <c r="F794" s="5" t="s">
        <v>553</v>
      </c>
      <c r="G794" s="5" t="s">
        <v>168</v>
      </c>
      <c r="H794" s="5" t="s">
        <v>169</v>
      </c>
      <c r="I794" s="5" t="s">
        <v>170</v>
      </c>
      <c r="J794" s="5" t="s">
        <v>171</v>
      </c>
      <c r="M794" s="5" t="s">
        <v>172</v>
      </c>
      <c r="P794" s="5" t="s">
        <v>668</v>
      </c>
      <c r="Q794" s="5" t="s">
        <v>668</v>
      </c>
      <c r="R794" s="6">
        <v>42783.50277777778</v>
      </c>
      <c r="S794" s="6">
        <v>43490.68472222222</v>
      </c>
      <c r="T794" s="6">
        <v>43588.409722222219</v>
      </c>
      <c r="Y794" s="5" t="s">
        <v>615</v>
      </c>
      <c r="AC794" s="5">
        <v>0</v>
      </c>
      <c r="AJ794" s="5" t="s">
        <v>668</v>
      </c>
      <c r="DE794" s="5" t="s">
        <v>9631</v>
      </c>
      <c r="EB794" s="5" t="s">
        <v>10086</v>
      </c>
      <c r="FM794" s="5" t="s">
        <v>10085</v>
      </c>
      <c r="FN794" s="5">
        <v>9.2233720368547697E+18</v>
      </c>
      <c r="FV794" s="5" t="s">
        <v>662</v>
      </c>
      <c r="GI794" s="5">
        <v>5</v>
      </c>
      <c r="GO794" s="5" t="s">
        <v>221</v>
      </c>
    </row>
    <row r="795" spans="1:217" s="5" customFormat="1" x14ac:dyDescent="0.2">
      <c r="A795" s="5" t="s">
        <v>10084</v>
      </c>
      <c r="B795" s="5" t="s">
        <v>10083</v>
      </c>
      <c r="C795" s="5">
        <v>168374</v>
      </c>
      <c r="E795" s="5" t="s">
        <v>166</v>
      </c>
      <c r="F795" s="5" t="s">
        <v>167</v>
      </c>
      <c r="G795" s="5" t="s">
        <v>168</v>
      </c>
      <c r="H795" s="5" t="s">
        <v>169</v>
      </c>
      <c r="I795" s="5" t="s">
        <v>170</v>
      </c>
      <c r="J795" s="5" t="s">
        <v>171</v>
      </c>
      <c r="M795" s="5" t="s">
        <v>172</v>
      </c>
      <c r="N795" s="5" t="s">
        <v>167</v>
      </c>
      <c r="O795" s="5" t="s">
        <v>614</v>
      </c>
      <c r="P795" s="5" t="s">
        <v>668</v>
      </c>
      <c r="Q795" s="5" t="s">
        <v>668</v>
      </c>
      <c r="R795" s="6">
        <v>42783.49722222222</v>
      </c>
      <c r="S795" s="6">
        <v>42802.614583333336</v>
      </c>
      <c r="T795" s="6">
        <v>43588.409722222219</v>
      </c>
      <c r="U795" s="6">
        <v>42802.614583333336</v>
      </c>
      <c r="Y795" s="5" t="s">
        <v>615</v>
      </c>
      <c r="AC795" s="5">
        <v>0</v>
      </c>
      <c r="AJ795" s="5" t="s">
        <v>668</v>
      </c>
      <c r="DE795" s="5" t="s">
        <v>9631</v>
      </c>
      <c r="EB795" s="5" t="s">
        <v>9234</v>
      </c>
      <c r="FM795" s="5" t="s">
        <v>10082</v>
      </c>
      <c r="FN795" s="5">
        <v>9.2233720368547697E+18</v>
      </c>
      <c r="FV795" s="5" t="s">
        <v>662</v>
      </c>
      <c r="FX795" s="5" t="s">
        <v>7840</v>
      </c>
      <c r="GI795" s="5">
        <v>3</v>
      </c>
      <c r="GO795" s="5" t="s">
        <v>221</v>
      </c>
    </row>
    <row r="796" spans="1:217" s="5" customFormat="1" x14ac:dyDescent="0.2">
      <c r="A796" s="5" t="s">
        <v>10081</v>
      </c>
      <c r="B796" s="5" t="s">
        <v>10080</v>
      </c>
      <c r="C796" s="5">
        <v>168373</v>
      </c>
      <c r="E796" s="5" t="s">
        <v>166</v>
      </c>
      <c r="F796" s="5" t="s">
        <v>553</v>
      </c>
      <c r="G796" s="5" t="s">
        <v>168</v>
      </c>
      <c r="H796" s="5" t="s">
        <v>169</v>
      </c>
      <c r="I796" s="5" t="s">
        <v>170</v>
      </c>
      <c r="J796" s="5" t="s">
        <v>171</v>
      </c>
      <c r="M796" s="5" t="s">
        <v>172</v>
      </c>
      <c r="P796" s="5" t="s">
        <v>668</v>
      </c>
      <c r="Q796" s="5" t="s">
        <v>668</v>
      </c>
      <c r="R796" s="6">
        <v>42783.49722222222</v>
      </c>
      <c r="S796" s="6">
        <v>43473.465277777781</v>
      </c>
      <c r="T796" s="6">
        <v>43588.409722222219</v>
      </c>
      <c r="Y796" s="5" t="s">
        <v>615</v>
      </c>
      <c r="AC796" s="5">
        <v>0</v>
      </c>
      <c r="AH796" s="5" t="s">
        <v>10079</v>
      </c>
      <c r="AJ796" s="5" t="s">
        <v>555</v>
      </c>
      <c r="AK796" s="5" t="s">
        <v>668</v>
      </c>
      <c r="DE796" s="5" t="s">
        <v>9631</v>
      </c>
      <c r="EB796" s="5" t="s">
        <v>10078</v>
      </c>
      <c r="FM796" s="5" t="s">
        <v>10077</v>
      </c>
      <c r="FN796" s="5">
        <v>9.2233720368547697E+18</v>
      </c>
      <c r="FV796" s="5" t="s">
        <v>662</v>
      </c>
      <c r="GI796" s="5">
        <v>8</v>
      </c>
      <c r="HC796" s="5" t="s">
        <v>10076</v>
      </c>
      <c r="HD796" s="5" t="s">
        <v>10075</v>
      </c>
      <c r="HE796" s="5" t="s">
        <v>10074</v>
      </c>
    </row>
    <row r="797" spans="1:217" s="5" customFormat="1" x14ac:dyDescent="0.2">
      <c r="A797" s="5" t="s">
        <v>10073</v>
      </c>
      <c r="B797" s="5" t="s">
        <v>10072</v>
      </c>
      <c r="C797" s="5">
        <v>168369</v>
      </c>
      <c r="E797" s="5" t="s">
        <v>180</v>
      </c>
      <c r="F797" s="5" t="s">
        <v>167</v>
      </c>
      <c r="G797" s="5" t="s">
        <v>168</v>
      </c>
      <c r="H797" s="5" t="s">
        <v>169</v>
      </c>
      <c r="I797" s="5" t="s">
        <v>170</v>
      </c>
      <c r="J797" s="5" t="s">
        <v>171</v>
      </c>
      <c r="M797" s="5" t="s">
        <v>172</v>
      </c>
      <c r="N797" s="5" t="s">
        <v>167</v>
      </c>
      <c r="O797" s="5">
        <v>1110204</v>
      </c>
      <c r="P797" s="5">
        <v>1109751</v>
      </c>
      <c r="Q797" s="5">
        <v>1109751</v>
      </c>
      <c r="R797" s="6">
        <v>42783.42083333333</v>
      </c>
      <c r="S797" s="6">
        <v>42835.51666666667</v>
      </c>
      <c r="T797" s="6">
        <v>43588.409722222219</v>
      </c>
      <c r="U797" s="6">
        <v>42829.577777777777</v>
      </c>
      <c r="W797" s="5" t="s">
        <v>9717</v>
      </c>
      <c r="Y797" s="5" t="s">
        <v>1074</v>
      </c>
      <c r="AC797" s="5">
        <v>0</v>
      </c>
      <c r="AH797" s="5" t="s">
        <v>10071</v>
      </c>
      <c r="AJ797" s="5">
        <v>1109751</v>
      </c>
      <c r="AK797" s="5">
        <v>1110204</v>
      </c>
      <c r="BU797" s="5" t="s">
        <v>10070</v>
      </c>
      <c r="DE797" s="5" t="s">
        <v>9631</v>
      </c>
      <c r="FM797" s="5" t="s">
        <v>10069</v>
      </c>
      <c r="FN797" s="5">
        <v>9.2233720368547697E+18</v>
      </c>
      <c r="FV797" s="5" t="s">
        <v>3518</v>
      </c>
      <c r="FX797" s="5" t="s">
        <v>9511</v>
      </c>
      <c r="GH797" s="5" t="s">
        <v>10068</v>
      </c>
      <c r="GI797" s="5">
        <v>3</v>
      </c>
      <c r="GO797" s="5" t="s">
        <v>221</v>
      </c>
      <c r="HC797" s="5" t="s">
        <v>10067</v>
      </c>
      <c r="HD797" s="5" t="s">
        <v>10066</v>
      </c>
    </row>
    <row r="798" spans="1:217" s="5" customFormat="1" x14ac:dyDescent="0.2">
      <c r="A798" s="5" t="s">
        <v>10065</v>
      </c>
      <c r="B798" s="5" t="s">
        <v>10064</v>
      </c>
      <c r="C798" s="5">
        <v>168354</v>
      </c>
      <c r="E798" s="5" t="s">
        <v>166</v>
      </c>
      <c r="F798" s="5" t="s">
        <v>167</v>
      </c>
      <c r="G798" s="5" t="s">
        <v>168</v>
      </c>
      <c r="H798" s="5" t="s">
        <v>169</v>
      </c>
      <c r="I798" s="5" t="s">
        <v>170</v>
      </c>
      <c r="J798" s="5" t="s">
        <v>171</v>
      </c>
      <c r="M798" s="5" t="s">
        <v>172</v>
      </c>
      <c r="N798" s="5" t="s">
        <v>167</v>
      </c>
      <c r="O798" s="5" t="s">
        <v>671</v>
      </c>
      <c r="P798" s="5" t="s">
        <v>671</v>
      </c>
      <c r="Q798" s="5" t="s">
        <v>671</v>
      </c>
      <c r="R798" s="6">
        <v>42782.680555555555</v>
      </c>
      <c r="S798" s="6">
        <v>42787.431944444441</v>
      </c>
      <c r="T798" s="6">
        <v>43588.409722222219</v>
      </c>
      <c r="U798" s="6">
        <v>42787.431944444441</v>
      </c>
      <c r="Y798" s="5" t="s">
        <v>615</v>
      </c>
      <c r="AC798" s="5">
        <v>0</v>
      </c>
      <c r="DE798" s="5" t="s">
        <v>9631</v>
      </c>
      <c r="EB798" s="5" t="s">
        <v>9234</v>
      </c>
      <c r="FM798" s="5" t="s">
        <v>10063</v>
      </c>
      <c r="FN798" s="5">
        <v>9.2233720368547697E+18</v>
      </c>
      <c r="FV798" s="5" t="s">
        <v>662</v>
      </c>
      <c r="FX798" s="5" t="s">
        <v>5239</v>
      </c>
      <c r="GI798" s="5">
        <v>1</v>
      </c>
      <c r="GO798" s="5" t="s">
        <v>221</v>
      </c>
    </row>
    <row r="799" spans="1:217" s="5" customFormat="1" x14ac:dyDescent="0.2">
      <c r="A799" s="5" t="s">
        <v>10062</v>
      </c>
      <c r="B799" s="5" t="s">
        <v>10061</v>
      </c>
      <c r="C799" s="5">
        <v>168296</v>
      </c>
      <c r="E799" s="5" t="s">
        <v>166</v>
      </c>
      <c r="F799" s="5" t="s">
        <v>167</v>
      </c>
      <c r="G799" s="5" t="s">
        <v>168</v>
      </c>
      <c r="H799" s="5" t="s">
        <v>169</v>
      </c>
      <c r="I799" s="5" t="s">
        <v>170</v>
      </c>
      <c r="J799" s="5" t="s">
        <v>171</v>
      </c>
      <c r="M799" s="5" t="s">
        <v>172</v>
      </c>
      <c r="N799" s="5" t="s">
        <v>167</v>
      </c>
      <c r="O799" s="5" t="s">
        <v>671</v>
      </c>
      <c r="P799" s="5" t="s">
        <v>555</v>
      </c>
      <c r="Q799" s="5" t="s">
        <v>555</v>
      </c>
      <c r="R799" s="6">
        <v>42782.440972222219</v>
      </c>
      <c r="S799" s="6">
        <v>42814.421527777777</v>
      </c>
      <c r="T799" s="6">
        <v>43588.409722222219</v>
      </c>
      <c r="U799" s="6">
        <v>42810.699305555558</v>
      </c>
      <c r="Y799" s="5" t="s">
        <v>615</v>
      </c>
      <c r="AC799" s="5">
        <v>0</v>
      </c>
      <c r="AH799" s="5" t="s">
        <v>10060</v>
      </c>
      <c r="AJ799" s="5">
        <v>1110204</v>
      </c>
      <c r="AK799" s="5" t="s">
        <v>555</v>
      </c>
      <c r="AL799" s="5" t="s">
        <v>10059</v>
      </c>
      <c r="AM799" s="5" t="s">
        <v>668</v>
      </c>
      <c r="BG799" s="5" t="s">
        <v>10058</v>
      </c>
      <c r="BH799" s="5" t="s">
        <v>10057</v>
      </c>
      <c r="CH799" s="5" t="s">
        <v>10056</v>
      </c>
      <c r="DE799" s="5" t="s">
        <v>9631</v>
      </c>
      <c r="EB799" s="5" t="s">
        <v>9234</v>
      </c>
      <c r="FM799" s="5" t="s">
        <v>10055</v>
      </c>
      <c r="FN799" s="5">
        <v>9.2233720368547697E+18</v>
      </c>
      <c r="FV799" s="5" t="s">
        <v>662</v>
      </c>
      <c r="FX799" s="5" t="s">
        <v>8042</v>
      </c>
      <c r="GI799" s="5">
        <v>1</v>
      </c>
      <c r="GO799" s="5" t="s">
        <v>221</v>
      </c>
      <c r="HC799" s="5" t="s">
        <v>10054</v>
      </c>
      <c r="HD799" s="5" t="s">
        <v>10053</v>
      </c>
      <c r="HE799" s="5" t="s">
        <v>10052</v>
      </c>
      <c r="HF799" s="5" t="s">
        <v>10051</v>
      </c>
      <c r="HG799" s="5" t="s">
        <v>10050</v>
      </c>
    </row>
    <row r="800" spans="1:217" s="5" customFormat="1" x14ac:dyDescent="0.2">
      <c r="A800" s="5" t="s">
        <v>10049</v>
      </c>
      <c r="B800" s="5" t="s">
        <v>10048</v>
      </c>
      <c r="C800" s="5">
        <v>168280</v>
      </c>
      <c r="E800" s="5" t="s">
        <v>166</v>
      </c>
      <c r="F800" s="5" t="s">
        <v>167</v>
      </c>
      <c r="G800" s="5" t="s">
        <v>168</v>
      </c>
      <c r="H800" s="5" t="s">
        <v>169</v>
      </c>
      <c r="I800" s="5" t="s">
        <v>170</v>
      </c>
      <c r="J800" s="5" t="s">
        <v>171</v>
      </c>
      <c r="M800" s="5" t="s">
        <v>172</v>
      </c>
      <c r="N800" s="5" t="s">
        <v>167</v>
      </c>
      <c r="O800" s="5" t="s">
        <v>184</v>
      </c>
      <c r="P800" s="5">
        <v>1110924</v>
      </c>
      <c r="Q800" s="5">
        <v>1110924</v>
      </c>
      <c r="R800" s="6">
        <v>42781.719444444447</v>
      </c>
      <c r="S800" s="6">
        <v>42801.664583333331</v>
      </c>
      <c r="T800" s="6">
        <v>43588.409722222219</v>
      </c>
      <c r="U800" s="6">
        <v>42789.682638888888</v>
      </c>
      <c r="Y800" s="5" t="s">
        <v>9104</v>
      </c>
      <c r="AC800" s="5">
        <v>0</v>
      </c>
      <c r="AH800" s="5" t="s">
        <v>10047</v>
      </c>
      <c r="AJ800" s="5">
        <v>1110204</v>
      </c>
      <c r="AK800" s="5">
        <v>1110924</v>
      </c>
      <c r="AL800" s="5">
        <v>1115730</v>
      </c>
      <c r="AM800" s="5" t="s">
        <v>215</v>
      </c>
      <c r="BC800" s="5" t="s">
        <v>10046</v>
      </c>
      <c r="CH800" s="5" t="s">
        <v>10045</v>
      </c>
      <c r="DE800" s="5" t="s">
        <v>9631</v>
      </c>
      <c r="FM800" s="5" t="s">
        <v>10044</v>
      </c>
      <c r="FN800" s="5">
        <v>9.2233720368547697E+18</v>
      </c>
      <c r="FV800" s="5" t="s">
        <v>662</v>
      </c>
      <c r="FX800" s="5" t="s">
        <v>7840</v>
      </c>
      <c r="GI800" s="5">
        <v>2</v>
      </c>
      <c r="HC800" s="5" t="s">
        <v>10043</v>
      </c>
      <c r="HD800" s="5" t="s">
        <v>10042</v>
      </c>
      <c r="HE800" s="5" t="s">
        <v>10041</v>
      </c>
      <c r="HF800" s="5" t="s">
        <v>10040</v>
      </c>
      <c r="HG800" s="5" t="s">
        <v>10039</v>
      </c>
    </row>
    <row r="801" spans="1:214" s="5" customFormat="1" x14ac:dyDescent="0.2">
      <c r="A801" s="5" t="s">
        <v>10038</v>
      </c>
      <c r="B801" s="5" t="s">
        <v>10037</v>
      </c>
      <c r="C801" s="5">
        <v>168238</v>
      </c>
      <c r="E801" s="5" t="s">
        <v>166</v>
      </c>
      <c r="F801" s="5" t="s">
        <v>167</v>
      </c>
      <c r="G801" s="5" t="s">
        <v>168</v>
      </c>
      <c r="H801" s="5" t="s">
        <v>169</v>
      </c>
      <c r="I801" s="5" t="s">
        <v>170</v>
      </c>
      <c r="J801" s="5" t="s">
        <v>171</v>
      </c>
      <c r="M801" s="5" t="s">
        <v>172</v>
      </c>
      <c r="N801" s="5" t="s">
        <v>167</v>
      </c>
      <c r="O801" s="5" t="s">
        <v>184</v>
      </c>
      <c r="P801" s="5">
        <v>1110204</v>
      </c>
      <c r="Q801" s="5">
        <v>1110204</v>
      </c>
      <c r="R801" s="6">
        <v>42781.493750000001</v>
      </c>
      <c r="S801" s="6">
        <v>42808.638888888891</v>
      </c>
      <c r="T801" s="6">
        <v>43588.409722222219</v>
      </c>
      <c r="U801" s="6">
        <v>42808.638888888891</v>
      </c>
      <c r="Y801" s="5" t="s">
        <v>1640</v>
      </c>
      <c r="AC801" s="5">
        <v>0</v>
      </c>
      <c r="AH801" s="5" t="s">
        <v>10036</v>
      </c>
      <c r="AJ801" s="5">
        <v>1110204</v>
      </c>
      <c r="AK801" s="5" t="s">
        <v>184</v>
      </c>
      <c r="AL801" s="5" t="s">
        <v>668</v>
      </c>
      <c r="CH801" s="5" t="s">
        <v>10035</v>
      </c>
      <c r="DE801" s="5" t="s">
        <v>9631</v>
      </c>
      <c r="FM801" s="5" t="s">
        <v>10034</v>
      </c>
      <c r="FN801" s="5">
        <v>9.2233720368547697E+18</v>
      </c>
      <c r="FV801" s="5" t="s">
        <v>662</v>
      </c>
      <c r="FX801" s="5" t="s">
        <v>8042</v>
      </c>
      <c r="GI801" s="5">
        <v>2</v>
      </c>
      <c r="HC801" s="5" t="s">
        <v>10033</v>
      </c>
      <c r="HD801" s="5" t="s">
        <v>10032</v>
      </c>
    </row>
    <row r="802" spans="1:214" s="5" customFormat="1" x14ac:dyDescent="0.2">
      <c r="A802" s="5" t="s">
        <v>10031</v>
      </c>
      <c r="B802" s="5" t="s">
        <v>10030</v>
      </c>
      <c r="C802" s="5">
        <v>168227</v>
      </c>
      <c r="E802" s="5" t="s">
        <v>166</v>
      </c>
      <c r="F802" s="5" t="s">
        <v>167</v>
      </c>
      <c r="G802" s="5" t="s">
        <v>168</v>
      </c>
      <c r="H802" s="5" t="s">
        <v>169</v>
      </c>
      <c r="I802" s="5" t="s">
        <v>170</v>
      </c>
      <c r="J802" s="5" t="s">
        <v>171</v>
      </c>
      <c r="M802" s="5" t="s">
        <v>172</v>
      </c>
      <c r="N802" s="5" t="s">
        <v>167</v>
      </c>
      <c r="O802" s="5" t="s">
        <v>614</v>
      </c>
      <c r="P802" s="5">
        <v>1110204</v>
      </c>
      <c r="Q802" s="5">
        <v>1110204</v>
      </c>
      <c r="R802" s="6">
        <v>42781.477777777778</v>
      </c>
      <c r="S802" s="6">
        <v>42787.477083333331</v>
      </c>
      <c r="T802" s="6">
        <v>43588.409722222219</v>
      </c>
      <c r="U802" s="6">
        <v>42787.477083333331</v>
      </c>
      <c r="Y802" s="5" t="s">
        <v>7023</v>
      </c>
      <c r="AC802" s="5">
        <v>0</v>
      </c>
      <c r="AH802" s="5" t="s">
        <v>10029</v>
      </c>
      <c r="AJ802" s="5">
        <v>1110204</v>
      </c>
      <c r="CH802" s="5" t="s">
        <v>10028</v>
      </c>
      <c r="DE802" s="5" t="s">
        <v>9631</v>
      </c>
      <c r="FM802" s="5" t="s">
        <v>10027</v>
      </c>
      <c r="FN802" s="5">
        <v>9.2233720368547697E+18</v>
      </c>
      <c r="FV802" s="5" t="s">
        <v>662</v>
      </c>
      <c r="FX802" s="5" t="s">
        <v>5239</v>
      </c>
      <c r="GO802" s="5" t="s">
        <v>221</v>
      </c>
    </row>
    <row r="803" spans="1:214" s="5" customFormat="1" x14ac:dyDescent="0.2">
      <c r="A803" s="5" t="s">
        <v>10026</v>
      </c>
      <c r="B803" s="5" t="s">
        <v>10025</v>
      </c>
      <c r="C803" s="5">
        <v>168221</v>
      </c>
      <c r="E803" s="5" t="s">
        <v>166</v>
      </c>
      <c r="F803" s="5" t="s">
        <v>167</v>
      </c>
      <c r="G803" s="5" t="s">
        <v>168</v>
      </c>
      <c r="H803" s="5" t="s">
        <v>169</v>
      </c>
      <c r="I803" s="5" t="s">
        <v>170</v>
      </c>
      <c r="J803" s="5" t="s">
        <v>171</v>
      </c>
      <c r="M803" s="5" t="s">
        <v>172</v>
      </c>
      <c r="N803" s="5" t="s">
        <v>167</v>
      </c>
      <c r="O803" s="5" t="s">
        <v>350</v>
      </c>
      <c r="P803" s="5" t="s">
        <v>350</v>
      </c>
      <c r="Q803" s="5" t="s">
        <v>350</v>
      </c>
      <c r="R803" s="6">
        <v>42781.460416666669</v>
      </c>
      <c r="S803" s="6">
        <v>42790.62777777778</v>
      </c>
      <c r="T803" s="6">
        <v>43588.409722222219</v>
      </c>
      <c r="U803" s="6">
        <v>42790.62777777778</v>
      </c>
      <c r="AC803" s="5">
        <v>0</v>
      </c>
      <c r="AJ803" s="5" t="s">
        <v>350</v>
      </c>
      <c r="DE803" s="5" t="s">
        <v>9631</v>
      </c>
      <c r="EB803" s="5" t="s">
        <v>9234</v>
      </c>
      <c r="FM803" s="5" t="s">
        <v>10024</v>
      </c>
      <c r="FN803" s="5">
        <v>9.2233720368547697E+18</v>
      </c>
      <c r="FV803" s="5" t="s">
        <v>662</v>
      </c>
      <c r="FX803" s="5" t="s">
        <v>7840</v>
      </c>
      <c r="GI803" s="5">
        <v>2</v>
      </c>
      <c r="GO803" s="5" t="s">
        <v>221</v>
      </c>
    </row>
    <row r="804" spans="1:214" s="5" customFormat="1" x14ac:dyDescent="0.2">
      <c r="A804" s="5" t="s">
        <v>10023</v>
      </c>
      <c r="B804" s="5" t="s">
        <v>10022</v>
      </c>
      <c r="C804" s="5">
        <v>168219</v>
      </c>
      <c r="E804" s="5" t="s">
        <v>180</v>
      </c>
      <c r="F804" s="5" t="s">
        <v>167</v>
      </c>
      <c r="G804" s="5" t="s">
        <v>168</v>
      </c>
      <c r="H804" s="5" t="s">
        <v>169</v>
      </c>
      <c r="I804" s="5" t="s">
        <v>170</v>
      </c>
      <c r="J804" s="5" t="s">
        <v>171</v>
      </c>
      <c r="M804" s="5" t="s">
        <v>172</v>
      </c>
      <c r="N804" s="5" t="s">
        <v>167</v>
      </c>
      <c r="O804" s="5" t="s">
        <v>668</v>
      </c>
      <c r="P804" s="5" t="s">
        <v>10021</v>
      </c>
      <c r="Q804" s="5">
        <v>1116624</v>
      </c>
      <c r="R804" s="6">
        <v>42781.454861111109</v>
      </c>
      <c r="S804" s="6">
        <v>42787.388888888891</v>
      </c>
      <c r="T804" s="6">
        <v>43588.409722222219</v>
      </c>
      <c r="U804" s="6">
        <v>42787.388888888891</v>
      </c>
      <c r="Y804" s="5" t="s">
        <v>1074</v>
      </c>
      <c r="AC804" s="5">
        <v>0</v>
      </c>
      <c r="AJ804" s="5">
        <v>1116624</v>
      </c>
      <c r="BU804" s="5" t="s">
        <v>10020</v>
      </c>
      <c r="DE804" s="5" t="s">
        <v>9631</v>
      </c>
      <c r="FM804" s="5" t="s">
        <v>10019</v>
      </c>
      <c r="FN804" s="5">
        <v>9.2233720368547697E+18</v>
      </c>
      <c r="FV804" s="5" t="s">
        <v>662</v>
      </c>
      <c r="FX804" s="5" t="s">
        <v>5239</v>
      </c>
      <c r="GO804" s="5" t="s">
        <v>221</v>
      </c>
    </row>
    <row r="805" spans="1:214" s="5" customFormat="1" x14ac:dyDescent="0.2">
      <c r="A805" s="5" t="s">
        <v>10018</v>
      </c>
      <c r="B805" s="5" t="s">
        <v>10017</v>
      </c>
      <c r="C805" s="5">
        <v>168216</v>
      </c>
      <c r="E805" s="5" t="s">
        <v>166</v>
      </c>
      <c r="F805" s="5" t="s">
        <v>167</v>
      </c>
      <c r="G805" s="5" t="s">
        <v>168</v>
      </c>
      <c r="H805" s="5" t="s">
        <v>169</v>
      </c>
      <c r="I805" s="5" t="s">
        <v>170</v>
      </c>
      <c r="J805" s="5" t="s">
        <v>171</v>
      </c>
      <c r="M805" s="5" t="s">
        <v>172</v>
      </c>
      <c r="N805" s="5" t="s">
        <v>167</v>
      </c>
      <c r="O805" s="5" t="s">
        <v>350</v>
      </c>
      <c r="P805" s="5" t="s">
        <v>350</v>
      </c>
      <c r="Q805" s="5" t="s">
        <v>350</v>
      </c>
      <c r="R805" s="6">
        <v>42781.435416666667</v>
      </c>
      <c r="S805" s="6">
        <v>42787.426388888889</v>
      </c>
      <c r="T805" s="6">
        <v>43588.409722222219</v>
      </c>
      <c r="U805" s="6">
        <v>42787.426388888889</v>
      </c>
      <c r="Y805" s="5" t="s">
        <v>615</v>
      </c>
      <c r="AC805" s="5">
        <v>0</v>
      </c>
      <c r="AH805" s="5" t="s">
        <v>10016</v>
      </c>
      <c r="AJ805" s="5" t="s">
        <v>350</v>
      </c>
      <c r="DE805" s="5" t="s">
        <v>9631</v>
      </c>
      <c r="EB805" s="5" t="s">
        <v>9234</v>
      </c>
      <c r="FM805" s="5" t="s">
        <v>10015</v>
      </c>
      <c r="FN805" s="5">
        <v>9.2233720368547697E+18</v>
      </c>
      <c r="FV805" s="5" t="s">
        <v>662</v>
      </c>
      <c r="FX805" s="5" t="s">
        <v>5239</v>
      </c>
      <c r="GI805" s="5">
        <v>2</v>
      </c>
      <c r="GO805" s="5" t="s">
        <v>221</v>
      </c>
    </row>
    <row r="806" spans="1:214" s="5" customFormat="1" x14ac:dyDescent="0.2">
      <c r="A806" s="5" t="s">
        <v>10014</v>
      </c>
      <c r="B806" s="5" t="s">
        <v>10013</v>
      </c>
      <c r="C806" s="5">
        <v>168170</v>
      </c>
      <c r="E806" s="5" t="s">
        <v>180</v>
      </c>
      <c r="F806" s="5" t="s">
        <v>167</v>
      </c>
      <c r="G806" s="5" t="s">
        <v>168</v>
      </c>
      <c r="H806" s="5" t="s">
        <v>169</v>
      </c>
      <c r="I806" s="5" t="s">
        <v>170</v>
      </c>
      <c r="J806" s="5" t="s">
        <v>171</v>
      </c>
      <c r="M806" s="5" t="s">
        <v>172</v>
      </c>
      <c r="N806" s="5" t="s">
        <v>167</v>
      </c>
      <c r="O806" s="5" t="s">
        <v>184</v>
      </c>
      <c r="P806" s="5" t="s">
        <v>181</v>
      </c>
      <c r="Q806" s="5" t="s">
        <v>181</v>
      </c>
      <c r="R806" s="6">
        <v>42780.682638888888</v>
      </c>
      <c r="S806" s="6">
        <v>42781.675000000003</v>
      </c>
      <c r="T806" s="6">
        <v>43588.409722222219</v>
      </c>
      <c r="U806" s="6">
        <v>42781.675000000003</v>
      </c>
      <c r="AC806" s="5">
        <v>0</v>
      </c>
      <c r="AH806" s="5" t="s">
        <v>10012</v>
      </c>
      <c r="AJ806" s="5">
        <v>1110204</v>
      </c>
      <c r="AK806" s="5" t="s">
        <v>184</v>
      </c>
      <c r="AL806" s="5" t="s">
        <v>181</v>
      </c>
      <c r="DE806" s="5" t="s">
        <v>9631</v>
      </c>
      <c r="FM806" s="5" t="s">
        <v>10011</v>
      </c>
      <c r="FN806" s="5">
        <v>9.2233720368547697E+18</v>
      </c>
      <c r="FV806" s="5" t="s">
        <v>662</v>
      </c>
      <c r="FX806" s="5" t="s">
        <v>5239</v>
      </c>
      <c r="GI806" s="5">
        <v>1</v>
      </c>
      <c r="GO806" s="5" t="s">
        <v>221</v>
      </c>
      <c r="HC806" s="5" t="s">
        <v>10010</v>
      </c>
      <c r="HD806" s="5" t="s">
        <v>10009</v>
      </c>
      <c r="HE806" s="5" t="s">
        <v>10008</v>
      </c>
    </row>
    <row r="807" spans="1:214" s="5" customFormat="1" x14ac:dyDescent="0.2">
      <c r="A807" s="5" t="s">
        <v>10007</v>
      </c>
      <c r="B807" s="5" t="s">
        <v>10006</v>
      </c>
      <c r="C807" s="5">
        <v>168111</v>
      </c>
      <c r="E807" s="5" t="s">
        <v>180</v>
      </c>
      <c r="F807" s="5" t="s">
        <v>167</v>
      </c>
      <c r="G807" s="5" t="s">
        <v>168</v>
      </c>
      <c r="H807" s="5" t="s">
        <v>169</v>
      </c>
      <c r="I807" s="5" t="s">
        <v>170</v>
      </c>
      <c r="J807" s="5" t="s">
        <v>171</v>
      </c>
      <c r="M807" s="5" t="s">
        <v>172</v>
      </c>
      <c r="N807" s="5" t="s">
        <v>167</v>
      </c>
      <c r="O807" s="5" t="s">
        <v>668</v>
      </c>
      <c r="P807" s="5">
        <v>1116624</v>
      </c>
      <c r="Q807" s="5">
        <v>1116624</v>
      </c>
      <c r="R807" s="6">
        <v>42780.341666666667</v>
      </c>
      <c r="S807" s="6">
        <v>42787.404166666667</v>
      </c>
      <c r="T807" s="6">
        <v>43588.409722222219</v>
      </c>
      <c r="U807" s="6">
        <v>42787.404166666667</v>
      </c>
      <c r="AC807" s="5">
        <v>0</v>
      </c>
      <c r="AH807" s="5" t="s">
        <v>10005</v>
      </c>
      <c r="AJ807" s="5">
        <v>1116624</v>
      </c>
      <c r="DE807" s="5" t="s">
        <v>9631</v>
      </c>
      <c r="FM807" s="5" t="s">
        <v>10004</v>
      </c>
      <c r="FN807" s="5">
        <v>9.2233720368547697E+18</v>
      </c>
      <c r="FV807" s="5" t="s">
        <v>662</v>
      </c>
      <c r="FX807" s="5" t="s">
        <v>5239</v>
      </c>
      <c r="GO807" s="5" t="s">
        <v>221</v>
      </c>
    </row>
    <row r="808" spans="1:214" s="5" customFormat="1" x14ac:dyDescent="0.2">
      <c r="A808" s="5" t="s">
        <v>10003</v>
      </c>
      <c r="B808" s="5" t="s">
        <v>10002</v>
      </c>
      <c r="C808" s="5">
        <v>168082</v>
      </c>
      <c r="E808" s="5" t="s">
        <v>166</v>
      </c>
      <c r="F808" s="5" t="s">
        <v>167</v>
      </c>
      <c r="G808" s="5" t="s">
        <v>168</v>
      </c>
      <c r="H808" s="5" t="s">
        <v>169</v>
      </c>
      <c r="I808" s="5" t="s">
        <v>170</v>
      </c>
      <c r="J808" s="5" t="s">
        <v>171</v>
      </c>
      <c r="M808" s="5" t="s">
        <v>172</v>
      </c>
      <c r="N808" s="5" t="s">
        <v>167</v>
      </c>
      <c r="O808" s="5" t="s">
        <v>671</v>
      </c>
      <c r="P808" s="5">
        <v>1110204</v>
      </c>
      <c r="Q808" s="5">
        <v>1110204</v>
      </c>
      <c r="R808" s="6">
        <v>42779.609027777777</v>
      </c>
      <c r="S808" s="6">
        <v>42789.486805555556</v>
      </c>
      <c r="T808" s="6">
        <v>43588.409722222219</v>
      </c>
      <c r="U808" s="6">
        <v>42789.486805555556</v>
      </c>
      <c r="Y808" s="5" t="s">
        <v>7023</v>
      </c>
      <c r="AC808" s="5">
        <v>0</v>
      </c>
      <c r="AH808" s="5" t="s">
        <v>10001</v>
      </c>
      <c r="AJ808" s="5">
        <v>1110204</v>
      </c>
      <c r="AK808" s="5" t="s">
        <v>668</v>
      </c>
      <c r="CH808" s="5" t="s">
        <v>10000</v>
      </c>
      <c r="DE808" s="5" t="s">
        <v>9631</v>
      </c>
      <c r="FM808" s="5" t="s">
        <v>9999</v>
      </c>
      <c r="FN808" s="5">
        <v>9.2233720368547697E+18</v>
      </c>
      <c r="FV808" s="5" t="s">
        <v>662</v>
      </c>
      <c r="FX808" s="5" t="s">
        <v>5239</v>
      </c>
      <c r="FY808" s="5" t="s">
        <v>7840</v>
      </c>
      <c r="GI808" s="5">
        <v>2</v>
      </c>
      <c r="GO808" s="5" t="s">
        <v>221</v>
      </c>
      <c r="HC808" s="5" t="s">
        <v>9998</v>
      </c>
    </row>
    <row r="809" spans="1:214" s="5" customFormat="1" x14ac:dyDescent="0.2">
      <c r="A809" s="5" t="s">
        <v>9997</v>
      </c>
      <c r="B809" s="5" t="s">
        <v>9996</v>
      </c>
      <c r="C809" s="5">
        <v>168072</v>
      </c>
      <c r="E809" s="5" t="s">
        <v>166</v>
      </c>
      <c r="F809" s="5" t="s">
        <v>167</v>
      </c>
      <c r="G809" s="5" t="s">
        <v>168</v>
      </c>
      <c r="H809" s="5" t="s">
        <v>169</v>
      </c>
      <c r="I809" s="5" t="s">
        <v>170</v>
      </c>
      <c r="J809" s="5" t="s">
        <v>171</v>
      </c>
      <c r="M809" s="5" t="s">
        <v>172</v>
      </c>
      <c r="N809" s="5" t="s">
        <v>167</v>
      </c>
      <c r="O809" s="5" t="s">
        <v>671</v>
      </c>
      <c r="P809" s="5" t="s">
        <v>350</v>
      </c>
      <c r="Q809" s="5" t="s">
        <v>350</v>
      </c>
      <c r="R809" s="6">
        <v>42779.564583333333</v>
      </c>
      <c r="S809" s="6">
        <v>42787.431944444441</v>
      </c>
      <c r="T809" s="6">
        <v>43588.409722222219</v>
      </c>
      <c r="U809" s="6">
        <v>42787.431944444441</v>
      </c>
      <c r="AC809" s="5">
        <v>0</v>
      </c>
      <c r="AH809" s="5" t="s">
        <v>9995</v>
      </c>
      <c r="AJ809" s="5" t="s">
        <v>350</v>
      </c>
      <c r="DE809" s="5" t="s">
        <v>9631</v>
      </c>
      <c r="EB809" s="5" t="s">
        <v>9234</v>
      </c>
      <c r="FM809" s="5" t="s">
        <v>9994</v>
      </c>
      <c r="FN809" s="5">
        <v>9.2233720368547697E+18</v>
      </c>
      <c r="FV809" s="5" t="s">
        <v>662</v>
      </c>
      <c r="FX809" s="5" t="s">
        <v>5239</v>
      </c>
      <c r="GI809" s="5">
        <v>1</v>
      </c>
      <c r="GO809" s="5" t="s">
        <v>221</v>
      </c>
    </row>
    <row r="810" spans="1:214" s="5" customFormat="1" x14ac:dyDescent="0.2">
      <c r="A810" s="5" t="s">
        <v>9993</v>
      </c>
      <c r="B810" s="5" t="s">
        <v>9992</v>
      </c>
      <c r="C810" s="5">
        <v>167953</v>
      </c>
      <c r="E810" s="5" t="s">
        <v>180</v>
      </c>
      <c r="F810" s="5" t="s">
        <v>167</v>
      </c>
      <c r="G810" s="5" t="s">
        <v>168</v>
      </c>
      <c r="H810" s="5" t="s">
        <v>169</v>
      </c>
      <c r="I810" s="5" t="s">
        <v>170</v>
      </c>
      <c r="J810" s="5" t="s">
        <v>171</v>
      </c>
      <c r="M810" s="5" t="s">
        <v>172</v>
      </c>
      <c r="N810" s="5" t="s">
        <v>167</v>
      </c>
      <c r="O810" s="5" t="s">
        <v>671</v>
      </c>
      <c r="P810" s="5" t="s">
        <v>350</v>
      </c>
      <c r="Q810" s="5" t="s">
        <v>350</v>
      </c>
      <c r="R810" s="6">
        <v>42776.651388888888</v>
      </c>
      <c r="S810" s="6">
        <v>42787.423611111109</v>
      </c>
      <c r="T810" s="6">
        <v>43588.409722222219</v>
      </c>
      <c r="U810" s="6">
        <v>42787.423611111109</v>
      </c>
      <c r="Y810" s="5" t="s">
        <v>615</v>
      </c>
      <c r="AC810" s="5">
        <v>0</v>
      </c>
      <c r="AH810" s="5" t="s">
        <v>9991</v>
      </c>
      <c r="AJ810" s="5" t="s">
        <v>350</v>
      </c>
      <c r="DE810" s="5" t="s">
        <v>9631</v>
      </c>
      <c r="EB810" s="5" t="s">
        <v>9234</v>
      </c>
      <c r="FM810" s="5" t="s">
        <v>9990</v>
      </c>
      <c r="FN810" s="5">
        <v>9.2233720368547697E+18</v>
      </c>
      <c r="FV810" s="5" t="s">
        <v>662</v>
      </c>
      <c r="FX810" s="5" t="s">
        <v>5239</v>
      </c>
      <c r="GO810" s="5" t="s">
        <v>221</v>
      </c>
    </row>
    <row r="811" spans="1:214" s="5" customFormat="1" x14ac:dyDescent="0.2">
      <c r="A811" s="5" t="s">
        <v>9989</v>
      </c>
      <c r="B811" s="5" t="s">
        <v>9988</v>
      </c>
      <c r="C811" s="5">
        <v>167902</v>
      </c>
      <c r="E811" s="5" t="s">
        <v>166</v>
      </c>
      <c r="F811" s="5" t="s">
        <v>167</v>
      </c>
      <c r="G811" s="5" t="s">
        <v>168</v>
      </c>
      <c r="H811" s="5" t="s">
        <v>169</v>
      </c>
      <c r="I811" s="5" t="s">
        <v>170</v>
      </c>
      <c r="J811" s="5" t="s">
        <v>171</v>
      </c>
      <c r="M811" s="5" t="s">
        <v>172</v>
      </c>
      <c r="N811" s="5" t="s">
        <v>167</v>
      </c>
      <c r="O811" s="5" t="s">
        <v>614</v>
      </c>
      <c r="P811" s="5">
        <v>1110204</v>
      </c>
      <c r="Q811" s="5">
        <v>1110204</v>
      </c>
      <c r="R811" s="6">
        <v>42776.423611111109</v>
      </c>
      <c r="S811" s="6">
        <v>42810.533333333333</v>
      </c>
      <c r="T811" s="6">
        <v>43588.409722222219</v>
      </c>
      <c r="U811" s="6">
        <v>42810.533333333333</v>
      </c>
      <c r="Y811" s="5" t="s">
        <v>1640</v>
      </c>
      <c r="AC811" s="5">
        <v>0</v>
      </c>
      <c r="AH811" s="5" t="s">
        <v>9987</v>
      </c>
      <c r="AJ811" s="5">
        <v>1110204</v>
      </c>
      <c r="CH811" s="5" t="s">
        <v>9986</v>
      </c>
      <c r="DE811" s="5" t="s">
        <v>9631</v>
      </c>
      <c r="FM811" s="5" t="s">
        <v>9985</v>
      </c>
      <c r="FN811" s="5">
        <v>9.2233720368547697E+18</v>
      </c>
      <c r="FV811" s="5" t="s">
        <v>662</v>
      </c>
      <c r="FX811" s="5" t="s">
        <v>8042</v>
      </c>
      <c r="GI811" s="5">
        <v>1</v>
      </c>
      <c r="GO811" s="5" t="s">
        <v>221</v>
      </c>
    </row>
    <row r="812" spans="1:214" s="5" customFormat="1" x14ac:dyDescent="0.2">
      <c r="A812" s="5" t="s">
        <v>9984</v>
      </c>
      <c r="B812" s="5" t="s">
        <v>9983</v>
      </c>
      <c r="C812" s="5">
        <v>167844</v>
      </c>
      <c r="E812" s="5" t="s">
        <v>166</v>
      </c>
      <c r="F812" s="5" t="s">
        <v>167</v>
      </c>
      <c r="G812" s="5" t="s">
        <v>168</v>
      </c>
      <c r="H812" s="5" t="s">
        <v>169</v>
      </c>
      <c r="I812" s="5" t="s">
        <v>170</v>
      </c>
      <c r="J812" s="5" t="s">
        <v>171</v>
      </c>
      <c r="M812" s="5" t="s">
        <v>172</v>
      </c>
      <c r="N812" s="5" t="s">
        <v>167</v>
      </c>
      <c r="O812" s="5" t="s">
        <v>668</v>
      </c>
      <c r="P812" s="5" t="s">
        <v>668</v>
      </c>
      <c r="Q812" s="5" t="s">
        <v>668</v>
      </c>
      <c r="R812" s="6">
        <v>42775.434027777781</v>
      </c>
      <c r="S812" s="6">
        <v>42788.431944444441</v>
      </c>
      <c r="T812" s="6">
        <v>43588.409722222219</v>
      </c>
      <c r="U812" s="6">
        <v>42788.431944444441</v>
      </c>
      <c r="Y812" s="5" t="s">
        <v>615</v>
      </c>
      <c r="AC812" s="5">
        <v>0</v>
      </c>
      <c r="AH812" s="5" t="s">
        <v>9982</v>
      </c>
      <c r="AJ812" s="5" t="s">
        <v>668</v>
      </c>
      <c r="DE812" s="5" t="s">
        <v>9631</v>
      </c>
      <c r="EB812" s="5" t="s">
        <v>9234</v>
      </c>
      <c r="FM812" s="5" t="s">
        <v>9981</v>
      </c>
      <c r="FN812" s="5">
        <v>9.2233720368547697E+18</v>
      </c>
      <c r="FV812" s="5" t="s">
        <v>662</v>
      </c>
      <c r="FX812" s="5" t="s">
        <v>5239</v>
      </c>
      <c r="GI812" s="5">
        <v>5</v>
      </c>
      <c r="GO812" s="5" t="s">
        <v>221</v>
      </c>
    </row>
    <row r="813" spans="1:214" s="5" customFormat="1" x14ac:dyDescent="0.2">
      <c r="A813" s="5" t="s">
        <v>9980</v>
      </c>
      <c r="B813" s="5" t="s">
        <v>9979</v>
      </c>
      <c r="C813" s="5">
        <v>167842</v>
      </c>
      <c r="E813" s="5" t="s">
        <v>166</v>
      </c>
      <c r="F813" s="5" t="s">
        <v>167</v>
      </c>
      <c r="G813" s="5" t="s">
        <v>168</v>
      </c>
      <c r="H813" s="5" t="s">
        <v>169</v>
      </c>
      <c r="I813" s="5" t="s">
        <v>170</v>
      </c>
      <c r="J813" s="5" t="s">
        <v>171</v>
      </c>
      <c r="M813" s="5" t="s">
        <v>172</v>
      </c>
      <c r="N813" s="5" t="s">
        <v>167</v>
      </c>
      <c r="O813" s="5" t="s">
        <v>671</v>
      </c>
      <c r="P813" s="5">
        <v>1110204</v>
      </c>
      <c r="Q813" s="5">
        <v>1110204</v>
      </c>
      <c r="R813" s="6">
        <v>42775.425000000003</v>
      </c>
      <c r="S813" s="6">
        <v>42787.477777777778</v>
      </c>
      <c r="T813" s="6">
        <v>43588.409722222219</v>
      </c>
      <c r="U813" s="6">
        <v>42787.477777777778</v>
      </c>
      <c r="Y813" s="5" t="s">
        <v>615</v>
      </c>
      <c r="AC813" s="5">
        <v>0</v>
      </c>
      <c r="AH813" s="5" t="s">
        <v>9978</v>
      </c>
      <c r="AJ813" s="5">
        <v>1110204</v>
      </c>
      <c r="BG813" s="5" t="s">
        <v>9977</v>
      </c>
      <c r="DE813" s="5" t="s">
        <v>9631</v>
      </c>
      <c r="EB813" s="5" t="s">
        <v>9234</v>
      </c>
      <c r="FM813" s="5" t="s">
        <v>9976</v>
      </c>
      <c r="FN813" s="5">
        <v>9.2233720368547697E+18</v>
      </c>
      <c r="FV813" s="5" t="s">
        <v>662</v>
      </c>
      <c r="FX813" s="5" t="s">
        <v>5239</v>
      </c>
      <c r="GO813" s="5" t="s">
        <v>221</v>
      </c>
      <c r="HC813" s="5" t="s">
        <v>9975</v>
      </c>
    </row>
    <row r="814" spans="1:214" s="5" customFormat="1" x14ac:dyDescent="0.2">
      <c r="A814" s="5" t="s">
        <v>9974</v>
      </c>
      <c r="B814" s="5" t="s">
        <v>9973</v>
      </c>
      <c r="C814" s="5">
        <v>167792</v>
      </c>
      <c r="E814" s="5" t="s">
        <v>166</v>
      </c>
      <c r="F814" s="5" t="s">
        <v>167</v>
      </c>
      <c r="G814" s="5" t="s">
        <v>168</v>
      </c>
      <c r="H814" s="5" t="s">
        <v>169</v>
      </c>
      <c r="I814" s="5" t="s">
        <v>170</v>
      </c>
      <c r="J814" s="5" t="s">
        <v>171</v>
      </c>
      <c r="M814" s="5" t="s">
        <v>172</v>
      </c>
      <c r="N814" s="5" t="s">
        <v>167</v>
      </c>
      <c r="O814" s="5" t="s">
        <v>184</v>
      </c>
      <c r="P814" s="5" t="s">
        <v>555</v>
      </c>
      <c r="Q814" s="5" t="s">
        <v>555</v>
      </c>
      <c r="R814" s="6">
        <v>42774.618055555555</v>
      </c>
      <c r="S814" s="6">
        <v>42886.448611111111</v>
      </c>
      <c r="T814" s="6">
        <v>43588.409722222219</v>
      </c>
      <c r="U814" s="6">
        <v>42790.62777777778</v>
      </c>
      <c r="W814" s="5" t="s">
        <v>9543</v>
      </c>
      <c r="Y814" s="5" t="s">
        <v>9542</v>
      </c>
      <c r="AC814" s="5">
        <v>0</v>
      </c>
      <c r="AH814" s="5" t="s">
        <v>9972</v>
      </c>
      <c r="AJ814" s="5">
        <v>1110204</v>
      </c>
      <c r="AK814" s="5" t="s">
        <v>184</v>
      </c>
      <c r="AL814" s="5" t="s">
        <v>555</v>
      </c>
      <c r="CH814" s="5" t="s">
        <v>9971</v>
      </c>
      <c r="DE814" s="5" t="s">
        <v>9631</v>
      </c>
      <c r="FM814" s="5" t="s">
        <v>9970</v>
      </c>
      <c r="FN814" s="5">
        <v>9.2233720368547697E+18</v>
      </c>
      <c r="FV814" s="5" t="s">
        <v>662</v>
      </c>
      <c r="FX814" s="5" t="s">
        <v>7840</v>
      </c>
      <c r="GI814" s="5">
        <v>3</v>
      </c>
      <c r="GO814" s="5" t="s">
        <v>221</v>
      </c>
      <c r="HC814" s="5" t="s">
        <v>9969</v>
      </c>
      <c r="HD814" s="5" t="s">
        <v>9968</v>
      </c>
      <c r="HE814" s="5" t="s">
        <v>9967</v>
      </c>
      <c r="HF814" s="5" t="s">
        <v>9966</v>
      </c>
    </row>
    <row r="815" spans="1:214" s="5" customFormat="1" x14ac:dyDescent="0.2">
      <c r="A815" s="5" t="s">
        <v>9965</v>
      </c>
      <c r="B815" s="5" t="s">
        <v>9964</v>
      </c>
      <c r="C815" s="5">
        <v>167758</v>
      </c>
      <c r="E815" s="5" t="s">
        <v>180</v>
      </c>
      <c r="F815" s="5" t="s">
        <v>167</v>
      </c>
      <c r="G815" s="5" t="s">
        <v>168</v>
      </c>
      <c r="H815" s="5" t="s">
        <v>169</v>
      </c>
      <c r="I815" s="5" t="s">
        <v>170</v>
      </c>
      <c r="J815" s="5" t="s">
        <v>171</v>
      </c>
      <c r="M815" s="5" t="s">
        <v>172</v>
      </c>
      <c r="N815" s="5" t="s">
        <v>167</v>
      </c>
      <c r="O815" s="5" t="s">
        <v>668</v>
      </c>
      <c r="P815" s="5">
        <v>1110204</v>
      </c>
      <c r="Q815" s="5">
        <v>1110204</v>
      </c>
      <c r="R815" s="6">
        <v>42774.570138888892</v>
      </c>
      <c r="S815" s="6">
        <v>42779.633333333331</v>
      </c>
      <c r="T815" s="6">
        <v>43588.409722222219</v>
      </c>
      <c r="U815" s="6">
        <v>42779.633333333331</v>
      </c>
      <c r="Y815" s="5" t="s">
        <v>1074</v>
      </c>
      <c r="AC815" s="5">
        <v>0</v>
      </c>
      <c r="AH815" s="5" t="s">
        <v>9963</v>
      </c>
      <c r="AJ815" s="5">
        <v>1110204</v>
      </c>
      <c r="DE815" s="5" t="s">
        <v>9631</v>
      </c>
      <c r="FM815" s="5" t="s">
        <v>9962</v>
      </c>
      <c r="FN815" s="5">
        <v>9.2233720368547697E+18</v>
      </c>
      <c r="FV815" s="5" t="s">
        <v>3518</v>
      </c>
      <c r="FX815" s="5" t="s">
        <v>5239</v>
      </c>
      <c r="GH815" s="5" t="s">
        <v>9961</v>
      </c>
      <c r="GI815" s="5">
        <v>1</v>
      </c>
      <c r="GO815" s="5" t="s">
        <v>221</v>
      </c>
    </row>
    <row r="816" spans="1:214" s="5" customFormat="1" x14ac:dyDescent="0.2">
      <c r="A816" s="5" t="s">
        <v>9960</v>
      </c>
      <c r="B816" s="5" t="s">
        <v>9743</v>
      </c>
      <c r="C816" s="5">
        <v>167755</v>
      </c>
      <c r="E816" s="5" t="s">
        <v>229</v>
      </c>
      <c r="F816" s="5" t="s">
        <v>167</v>
      </c>
      <c r="G816" s="5" t="s">
        <v>168</v>
      </c>
      <c r="H816" s="5" t="s">
        <v>169</v>
      </c>
      <c r="I816" s="5" t="s">
        <v>170</v>
      </c>
      <c r="J816" s="5" t="s">
        <v>171</v>
      </c>
      <c r="M816" s="5" t="s">
        <v>172</v>
      </c>
      <c r="N816" s="5" t="s">
        <v>167</v>
      </c>
      <c r="P816" s="5" t="s">
        <v>171</v>
      </c>
      <c r="Q816" s="5" t="s">
        <v>171</v>
      </c>
      <c r="R816" s="6">
        <v>42774.55972222222</v>
      </c>
      <c r="S816" s="6">
        <v>43067.601388888892</v>
      </c>
      <c r="T816" s="6">
        <v>43588.409722222219</v>
      </c>
      <c r="U816" s="6">
        <v>43067.601388888892</v>
      </c>
      <c r="AC816" s="5">
        <v>0</v>
      </c>
      <c r="AJ816" s="5" t="s">
        <v>171</v>
      </c>
      <c r="DE816" s="5" t="s">
        <v>9631</v>
      </c>
      <c r="EA816" s="5" t="s">
        <v>1935</v>
      </c>
      <c r="EC816" s="5" t="s">
        <v>9959</v>
      </c>
      <c r="ED816" s="5" t="s">
        <v>240</v>
      </c>
      <c r="FM816" s="5" t="s">
        <v>9958</v>
      </c>
      <c r="FN816" s="5">
        <v>9.2233720368547697E+18</v>
      </c>
      <c r="FV816" s="5" t="s">
        <v>662</v>
      </c>
    </row>
    <row r="817" spans="1:214" s="5" customFormat="1" x14ac:dyDescent="0.2">
      <c r="A817" s="5" t="s">
        <v>9957</v>
      </c>
      <c r="B817" s="5" t="s">
        <v>9956</v>
      </c>
      <c r="C817" s="5">
        <v>167748</v>
      </c>
      <c r="E817" s="5" t="s">
        <v>166</v>
      </c>
      <c r="F817" s="5" t="s">
        <v>167</v>
      </c>
      <c r="G817" s="5" t="s">
        <v>168</v>
      </c>
      <c r="H817" s="5" t="s">
        <v>169</v>
      </c>
      <c r="I817" s="5" t="s">
        <v>170</v>
      </c>
      <c r="J817" s="5" t="s">
        <v>171</v>
      </c>
      <c r="M817" s="5" t="s">
        <v>172</v>
      </c>
      <c r="N817" s="5" t="s">
        <v>167</v>
      </c>
      <c r="O817" s="5" t="s">
        <v>671</v>
      </c>
      <c r="P817" s="5" t="s">
        <v>555</v>
      </c>
      <c r="Q817" s="5" t="s">
        <v>555</v>
      </c>
      <c r="R817" s="6">
        <v>42774.522222222222</v>
      </c>
      <c r="S817" s="6">
        <v>42796.455555555556</v>
      </c>
      <c r="T817" s="6">
        <v>43588.409722222219</v>
      </c>
      <c r="U817" s="6">
        <v>42796.455555555556</v>
      </c>
      <c r="AC817" s="5">
        <v>0</v>
      </c>
      <c r="AH817" s="5" t="s">
        <v>9955</v>
      </c>
      <c r="AJ817" s="5" t="s">
        <v>555</v>
      </c>
      <c r="AZ817" s="5" t="s">
        <v>9954</v>
      </c>
      <c r="DE817" s="5" t="s">
        <v>9631</v>
      </c>
      <c r="EB817" s="5" t="s">
        <v>9234</v>
      </c>
      <c r="FM817" s="5" t="s">
        <v>9953</v>
      </c>
      <c r="FN817" s="5">
        <v>9.2233720368547697E+18</v>
      </c>
      <c r="FV817" s="5" t="s">
        <v>662</v>
      </c>
      <c r="FX817" s="5" t="s">
        <v>7840</v>
      </c>
      <c r="GI817" s="5">
        <v>3</v>
      </c>
      <c r="GO817" s="5" t="s">
        <v>221</v>
      </c>
    </row>
    <row r="818" spans="1:214" s="5" customFormat="1" x14ac:dyDescent="0.2">
      <c r="A818" s="5" t="s">
        <v>9952</v>
      </c>
      <c r="B818" s="5" t="s">
        <v>9951</v>
      </c>
      <c r="C818" s="5">
        <v>167717</v>
      </c>
      <c r="E818" s="5" t="s">
        <v>166</v>
      </c>
      <c r="F818" s="5" t="s">
        <v>167</v>
      </c>
      <c r="G818" s="5" t="s">
        <v>168</v>
      </c>
      <c r="H818" s="5" t="s">
        <v>169</v>
      </c>
      <c r="I818" s="5" t="s">
        <v>170</v>
      </c>
      <c r="J818" s="5" t="s">
        <v>171</v>
      </c>
      <c r="M818" s="5" t="s">
        <v>172</v>
      </c>
      <c r="N818" s="5" t="s">
        <v>167</v>
      </c>
      <c r="O818" s="5" t="s">
        <v>614</v>
      </c>
      <c r="P818" s="5" t="s">
        <v>555</v>
      </c>
      <c r="Q818" s="5" t="s">
        <v>555</v>
      </c>
      <c r="R818" s="6">
        <v>42774.464583333334</v>
      </c>
      <c r="S818" s="6">
        <v>42849.484027777777</v>
      </c>
      <c r="T818" s="6">
        <v>43588.409722222219</v>
      </c>
      <c r="U818" s="6">
        <v>42849.484027777777</v>
      </c>
      <c r="Y818" s="5" t="s">
        <v>615</v>
      </c>
      <c r="AC818" s="5">
        <v>0</v>
      </c>
      <c r="AH818" s="5" t="s">
        <v>9950</v>
      </c>
      <c r="AJ818" s="5" t="s">
        <v>555</v>
      </c>
      <c r="BG818" s="5" t="s">
        <v>9949</v>
      </c>
      <c r="DE818" s="5" t="s">
        <v>9631</v>
      </c>
      <c r="EB818" s="5" t="s">
        <v>9058</v>
      </c>
      <c r="EF818" s="5" t="s">
        <v>526</v>
      </c>
      <c r="FM818" s="5" t="s">
        <v>9948</v>
      </c>
      <c r="FN818" s="5">
        <v>9.2233720368547697E+18</v>
      </c>
      <c r="FV818" s="5" t="s">
        <v>662</v>
      </c>
      <c r="FX818" s="5" t="s">
        <v>9056</v>
      </c>
      <c r="GI818" s="5">
        <v>1</v>
      </c>
    </row>
    <row r="819" spans="1:214" s="5" customFormat="1" x14ac:dyDescent="0.2">
      <c r="A819" s="5" t="s">
        <v>9947</v>
      </c>
      <c r="B819" s="5" t="s">
        <v>9946</v>
      </c>
      <c r="C819" s="5">
        <v>167698</v>
      </c>
      <c r="E819" s="5" t="s">
        <v>166</v>
      </c>
      <c r="F819" s="5" t="s">
        <v>167</v>
      </c>
      <c r="G819" s="5" t="s">
        <v>168</v>
      </c>
      <c r="H819" s="5" t="s">
        <v>169</v>
      </c>
      <c r="I819" s="5" t="s">
        <v>170</v>
      </c>
      <c r="J819" s="5" t="s">
        <v>171</v>
      </c>
      <c r="M819" s="5" t="s">
        <v>172</v>
      </c>
      <c r="N819" s="5" t="s">
        <v>167</v>
      </c>
      <c r="O819" s="5" t="s">
        <v>671</v>
      </c>
      <c r="P819" s="5" t="s">
        <v>555</v>
      </c>
      <c r="Q819" s="5" t="s">
        <v>555</v>
      </c>
      <c r="R819" s="6">
        <v>42774.434027777781</v>
      </c>
      <c r="S819" s="6">
        <v>42783.722222222219</v>
      </c>
      <c r="T819" s="6">
        <v>43588.409722222219</v>
      </c>
      <c r="U819" s="6">
        <v>42783.722222222219</v>
      </c>
      <c r="Y819" s="5" t="s">
        <v>5845</v>
      </c>
      <c r="AC819" s="5">
        <v>0</v>
      </c>
      <c r="AH819" s="5" t="s">
        <v>9945</v>
      </c>
      <c r="AJ819" s="5">
        <v>1110204</v>
      </c>
      <c r="AK819" s="5" t="s">
        <v>555</v>
      </c>
      <c r="BG819" s="5" t="s">
        <v>9944</v>
      </c>
      <c r="DE819" s="5" t="s">
        <v>9631</v>
      </c>
      <c r="EB819" s="5" t="s">
        <v>9234</v>
      </c>
      <c r="EF819" s="5" t="s">
        <v>526</v>
      </c>
      <c r="FM819" s="5" t="s">
        <v>9943</v>
      </c>
      <c r="FN819" s="5">
        <v>9.2233720368547697E+18</v>
      </c>
      <c r="FV819" s="5" t="s">
        <v>662</v>
      </c>
      <c r="FX819" s="5" t="s">
        <v>5239</v>
      </c>
      <c r="GI819" s="5">
        <v>2</v>
      </c>
      <c r="GO819" s="5" t="s">
        <v>221</v>
      </c>
      <c r="HC819" s="5" t="s">
        <v>9907</v>
      </c>
      <c r="HD819" s="5" t="s">
        <v>9942</v>
      </c>
      <c r="HE819" s="5" t="s">
        <v>9941</v>
      </c>
    </row>
    <row r="820" spans="1:214" s="5" customFormat="1" x14ac:dyDescent="0.2">
      <c r="A820" s="5" t="s">
        <v>9940</v>
      </c>
      <c r="B820" s="5" t="s">
        <v>9939</v>
      </c>
      <c r="C820" s="5">
        <v>167694</v>
      </c>
      <c r="E820" s="5" t="s">
        <v>166</v>
      </c>
      <c r="F820" s="5" t="s">
        <v>167</v>
      </c>
      <c r="G820" s="5" t="s">
        <v>168</v>
      </c>
      <c r="H820" s="5" t="s">
        <v>169</v>
      </c>
      <c r="I820" s="5" t="s">
        <v>170</v>
      </c>
      <c r="J820" s="5" t="s">
        <v>171</v>
      </c>
      <c r="M820" s="5" t="s">
        <v>172</v>
      </c>
      <c r="N820" s="5" t="s">
        <v>167</v>
      </c>
      <c r="O820" s="5" t="s">
        <v>671</v>
      </c>
      <c r="P820" s="5" t="s">
        <v>555</v>
      </c>
      <c r="Q820" s="5" t="s">
        <v>555</v>
      </c>
      <c r="R820" s="6">
        <v>42774.427083333336</v>
      </c>
      <c r="S820" s="6">
        <v>42790.701388888891</v>
      </c>
      <c r="T820" s="6">
        <v>43588.409722222219</v>
      </c>
      <c r="U820" s="6">
        <v>42790.700694444444</v>
      </c>
      <c r="Y820" s="5" t="s">
        <v>5845</v>
      </c>
      <c r="AC820" s="5">
        <v>0</v>
      </c>
      <c r="AH820" s="5" t="s">
        <v>9938</v>
      </c>
      <c r="AJ820" s="5">
        <v>1110204</v>
      </c>
      <c r="AK820" s="5" t="s">
        <v>555</v>
      </c>
      <c r="AL820" s="5" t="s">
        <v>668</v>
      </c>
      <c r="BG820" s="5" t="s">
        <v>9937</v>
      </c>
      <c r="DE820" s="5" t="s">
        <v>9631</v>
      </c>
      <c r="EB820" s="5" t="s">
        <v>9234</v>
      </c>
      <c r="EF820" s="5" t="s">
        <v>526</v>
      </c>
      <c r="FM820" s="5" t="s">
        <v>9936</v>
      </c>
      <c r="FN820" s="5">
        <v>9.2233720368547697E+18</v>
      </c>
      <c r="FV820" s="5" t="s">
        <v>662</v>
      </c>
      <c r="FX820" s="5" t="s">
        <v>5239</v>
      </c>
      <c r="FY820" s="5" t="s">
        <v>7840</v>
      </c>
      <c r="GI820" s="5">
        <v>2</v>
      </c>
      <c r="GO820" s="5" t="s">
        <v>221</v>
      </c>
      <c r="HC820" s="5" t="s">
        <v>9935</v>
      </c>
      <c r="HD820" s="5" t="s">
        <v>9934</v>
      </c>
    </row>
    <row r="821" spans="1:214" s="5" customFormat="1" x14ac:dyDescent="0.2">
      <c r="A821" s="5" t="s">
        <v>9933</v>
      </c>
      <c r="B821" s="5" t="s">
        <v>9932</v>
      </c>
      <c r="C821" s="5">
        <v>167654</v>
      </c>
      <c r="E821" s="5" t="s">
        <v>180</v>
      </c>
      <c r="F821" s="5" t="s">
        <v>167</v>
      </c>
      <c r="G821" s="5" t="s">
        <v>168</v>
      </c>
      <c r="H821" s="5" t="s">
        <v>169</v>
      </c>
      <c r="I821" s="5" t="s">
        <v>170</v>
      </c>
      <c r="J821" s="5" t="s">
        <v>171</v>
      </c>
      <c r="M821" s="5" t="s">
        <v>172</v>
      </c>
      <c r="N821" s="5" t="s">
        <v>167</v>
      </c>
      <c r="O821" s="5" t="s">
        <v>171</v>
      </c>
      <c r="P821" s="5" t="s">
        <v>181</v>
      </c>
      <c r="Q821" s="5" t="s">
        <v>181</v>
      </c>
      <c r="R821" s="6">
        <v>42773.719444444447</v>
      </c>
      <c r="S821" s="6">
        <v>42802.648611111108</v>
      </c>
      <c r="T821" s="6">
        <v>43588.409722222219</v>
      </c>
      <c r="U821" s="6">
        <v>42802.648611111108</v>
      </c>
      <c r="AC821" s="5">
        <v>0</v>
      </c>
      <c r="AH821" s="5" t="s">
        <v>9931</v>
      </c>
      <c r="AJ821" s="5" t="s">
        <v>181</v>
      </c>
      <c r="AK821" s="5" t="s">
        <v>171</v>
      </c>
      <c r="CH821" s="5" t="s">
        <v>9930</v>
      </c>
      <c r="DE821" s="5" t="s">
        <v>9631</v>
      </c>
      <c r="FM821" s="5" t="s">
        <v>9929</v>
      </c>
      <c r="FN821" s="5">
        <v>9.2233720368547697E+18</v>
      </c>
      <c r="FV821" s="5" t="s">
        <v>662</v>
      </c>
      <c r="FX821" s="5" t="s">
        <v>7840</v>
      </c>
      <c r="GH821" s="5" t="s">
        <v>9928</v>
      </c>
      <c r="GI821" s="5">
        <v>0</v>
      </c>
      <c r="GO821" s="5" t="s">
        <v>221</v>
      </c>
      <c r="HC821" s="5" t="s">
        <v>9927</v>
      </c>
      <c r="HD821" s="5" t="s">
        <v>9926</v>
      </c>
    </row>
    <row r="822" spans="1:214" s="5" customFormat="1" x14ac:dyDescent="0.2">
      <c r="A822" s="5" t="s">
        <v>9925</v>
      </c>
      <c r="B822" s="5" t="s">
        <v>9924</v>
      </c>
      <c r="C822" s="5">
        <v>167604</v>
      </c>
      <c r="E822" s="5" t="s">
        <v>166</v>
      </c>
      <c r="F822" s="5" t="s">
        <v>167</v>
      </c>
      <c r="G822" s="5" t="s">
        <v>168</v>
      </c>
      <c r="H822" s="5" t="s">
        <v>169</v>
      </c>
      <c r="I822" s="5" t="s">
        <v>170</v>
      </c>
      <c r="J822" s="5" t="s">
        <v>171</v>
      </c>
      <c r="M822" s="5" t="s">
        <v>172</v>
      </c>
      <c r="N822" s="5" t="s">
        <v>167</v>
      </c>
      <c r="O822" s="5" t="s">
        <v>668</v>
      </c>
      <c r="P822" s="5" t="s">
        <v>555</v>
      </c>
      <c r="Q822" s="5" t="s">
        <v>555</v>
      </c>
      <c r="R822" s="6">
        <v>42773.478472222225</v>
      </c>
      <c r="S822" s="6">
        <v>42804.535416666666</v>
      </c>
      <c r="T822" s="6">
        <v>43588.409722222219</v>
      </c>
      <c r="U822" s="6">
        <v>42804.535416666666</v>
      </c>
      <c r="Y822" s="5" t="s">
        <v>615</v>
      </c>
      <c r="AC822" s="5">
        <v>0</v>
      </c>
      <c r="AH822" s="5" t="s">
        <v>9923</v>
      </c>
      <c r="AJ822" s="5" t="s">
        <v>555</v>
      </c>
      <c r="AK822" s="5" t="s">
        <v>668</v>
      </c>
      <c r="AZ822" s="5" t="s">
        <v>9922</v>
      </c>
      <c r="DE822" s="5" t="s">
        <v>9631</v>
      </c>
      <c r="EB822" s="5" t="s">
        <v>9234</v>
      </c>
      <c r="EF822" s="5" t="s">
        <v>526</v>
      </c>
      <c r="FM822" s="5" t="s">
        <v>9921</v>
      </c>
      <c r="FN822" s="5">
        <v>9.2233720368547697E+18</v>
      </c>
      <c r="FV822" s="5" t="s">
        <v>662</v>
      </c>
      <c r="FX822" s="5" t="s">
        <v>5239</v>
      </c>
      <c r="FY822" s="5" t="s">
        <v>7840</v>
      </c>
      <c r="FZ822" s="5" t="s">
        <v>8042</v>
      </c>
      <c r="GI822" s="5">
        <v>2</v>
      </c>
      <c r="GO822" s="5" t="s">
        <v>221</v>
      </c>
      <c r="HC822" s="5" t="s">
        <v>9920</v>
      </c>
      <c r="HD822" s="5" t="s">
        <v>9919</v>
      </c>
      <c r="HE822" s="5" t="s">
        <v>9918</v>
      </c>
      <c r="HF822" s="5" t="s">
        <v>9917</v>
      </c>
    </row>
    <row r="823" spans="1:214" s="5" customFormat="1" x14ac:dyDescent="0.2">
      <c r="A823" s="5" t="s">
        <v>9916</v>
      </c>
      <c r="B823" s="5" t="s">
        <v>9915</v>
      </c>
      <c r="C823" s="5">
        <v>167600</v>
      </c>
      <c r="E823" s="5" t="s">
        <v>180</v>
      </c>
      <c r="F823" s="5" t="s">
        <v>167</v>
      </c>
      <c r="G823" s="5" t="s">
        <v>168</v>
      </c>
      <c r="H823" s="5" t="s">
        <v>169</v>
      </c>
      <c r="I823" s="5" t="s">
        <v>170</v>
      </c>
      <c r="J823" s="5" t="s">
        <v>171</v>
      </c>
      <c r="M823" s="5" t="s">
        <v>172</v>
      </c>
      <c r="N823" s="5" t="s">
        <v>167</v>
      </c>
      <c r="O823" s="5" t="s">
        <v>350</v>
      </c>
      <c r="P823" s="5" t="s">
        <v>668</v>
      </c>
      <c r="Q823" s="5" t="s">
        <v>668</v>
      </c>
      <c r="R823" s="6">
        <v>42773.469444444447</v>
      </c>
      <c r="S823" s="6">
        <v>42779.433333333334</v>
      </c>
      <c r="T823" s="6">
        <v>43588.409722222219</v>
      </c>
      <c r="U823" s="6">
        <v>42779.433333333334</v>
      </c>
      <c r="Y823" s="5" t="s">
        <v>5845</v>
      </c>
      <c r="AC823" s="5">
        <v>0</v>
      </c>
      <c r="AH823" s="5" t="s">
        <v>9914</v>
      </c>
      <c r="AJ823" s="5" t="s">
        <v>668</v>
      </c>
      <c r="DE823" s="5" t="s">
        <v>9631</v>
      </c>
      <c r="EB823" s="5" t="s">
        <v>9234</v>
      </c>
      <c r="FM823" s="5" t="s">
        <v>9913</v>
      </c>
      <c r="FN823" s="5">
        <v>9.2233720368547697E+18</v>
      </c>
      <c r="FV823" s="5" t="s">
        <v>662</v>
      </c>
      <c r="FX823" s="5" t="s">
        <v>5239</v>
      </c>
      <c r="GI823" s="5">
        <v>2</v>
      </c>
      <c r="GO823" s="5" t="s">
        <v>221</v>
      </c>
    </row>
    <row r="824" spans="1:214" s="5" customFormat="1" x14ac:dyDescent="0.2">
      <c r="A824" s="5" t="s">
        <v>9912</v>
      </c>
      <c r="B824" s="5" t="s">
        <v>9911</v>
      </c>
      <c r="C824" s="5">
        <v>167598</v>
      </c>
      <c r="E824" s="5" t="s">
        <v>166</v>
      </c>
      <c r="F824" s="5" t="s">
        <v>167</v>
      </c>
      <c r="G824" s="5" t="s">
        <v>168</v>
      </c>
      <c r="H824" s="5" t="s">
        <v>169</v>
      </c>
      <c r="I824" s="5" t="s">
        <v>170</v>
      </c>
      <c r="J824" s="5" t="s">
        <v>171</v>
      </c>
      <c r="M824" s="5" t="s">
        <v>172</v>
      </c>
      <c r="N824" s="5" t="s">
        <v>167</v>
      </c>
      <c r="O824" s="5" t="s">
        <v>671</v>
      </c>
      <c r="P824" s="5" t="s">
        <v>555</v>
      </c>
      <c r="Q824" s="5" t="s">
        <v>555</v>
      </c>
      <c r="R824" s="6">
        <v>42773.461111111108</v>
      </c>
      <c r="S824" s="6">
        <v>42783.71875</v>
      </c>
      <c r="T824" s="6">
        <v>43588.409722222219</v>
      </c>
      <c r="U824" s="6">
        <v>42783.71875</v>
      </c>
      <c r="Y824" s="5" t="s">
        <v>5845</v>
      </c>
      <c r="AC824" s="5">
        <v>0</v>
      </c>
      <c r="AH824" s="5" t="s">
        <v>9910</v>
      </c>
      <c r="AJ824" s="5">
        <v>1110204</v>
      </c>
      <c r="AK824" s="5" t="s">
        <v>555</v>
      </c>
      <c r="BG824" s="5" t="s">
        <v>9909</v>
      </c>
      <c r="DE824" s="5" t="s">
        <v>9631</v>
      </c>
      <c r="EB824" s="5" t="s">
        <v>9234</v>
      </c>
      <c r="EF824" s="5" t="s">
        <v>526</v>
      </c>
      <c r="FM824" s="5" t="s">
        <v>9908</v>
      </c>
      <c r="FN824" s="5">
        <v>9.2233720368547697E+18</v>
      </c>
      <c r="FV824" s="5" t="s">
        <v>662</v>
      </c>
      <c r="FX824" s="5" t="s">
        <v>5239</v>
      </c>
      <c r="GI824" s="5">
        <v>2</v>
      </c>
      <c r="GO824" s="5" t="s">
        <v>221</v>
      </c>
      <c r="HC824" s="5" t="s">
        <v>9907</v>
      </c>
      <c r="HD824" s="5" t="s">
        <v>9906</v>
      </c>
    </row>
    <row r="825" spans="1:214" s="5" customFormat="1" x14ac:dyDescent="0.2">
      <c r="A825" s="5" t="s">
        <v>9905</v>
      </c>
      <c r="B825" s="5" t="s">
        <v>9904</v>
      </c>
      <c r="C825" s="5">
        <v>167597</v>
      </c>
      <c r="E825" s="5" t="s">
        <v>180</v>
      </c>
      <c r="F825" s="5" t="s">
        <v>167</v>
      </c>
      <c r="G825" s="5" t="s">
        <v>168</v>
      </c>
      <c r="H825" s="5" t="s">
        <v>169</v>
      </c>
      <c r="I825" s="5" t="s">
        <v>170</v>
      </c>
      <c r="J825" s="5" t="s">
        <v>171</v>
      </c>
      <c r="M825" s="5" t="s">
        <v>172</v>
      </c>
      <c r="N825" s="5" t="s">
        <v>167</v>
      </c>
      <c r="O825" s="5" t="s">
        <v>668</v>
      </c>
      <c r="P825" s="5" t="s">
        <v>668</v>
      </c>
      <c r="Q825" s="5" t="s">
        <v>668</v>
      </c>
      <c r="R825" s="6">
        <v>42773.459722222222</v>
      </c>
      <c r="S825" s="6">
        <v>42802.611111111109</v>
      </c>
      <c r="T825" s="6">
        <v>43588.409722222219</v>
      </c>
      <c r="U825" s="6">
        <v>42802.611111111109</v>
      </c>
      <c r="Y825" s="5" t="s">
        <v>615</v>
      </c>
      <c r="AC825" s="5">
        <v>0</v>
      </c>
      <c r="AH825" s="5" t="s">
        <v>9903</v>
      </c>
      <c r="AJ825" s="5" t="s">
        <v>668</v>
      </c>
      <c r="DE825" s="5" t="s">
        <v>9631</v>
      </c>
      <c r="EB825" s="5" t="s">
        <v>9234</v>
      </c>
      <c r="FM825" s="5" t="s">
        <v>9902</v>
      </c>
      <c r="FN825" s="5">
        <v>9.2233720368547697E+18</v>
      </c>
      <c r="FV825" s="5" t="s">
        <v>662</v>
      </c>
      <c r="FX825" s="5" t="s">
        <v>7840</v>
      </c>
      <c r="GI825" s="5">
        <v>3</v>
      </c>
      <c r="GO825" s="5" t="s">
        <v>221</v>
      </c>
    </row>
    <row r="826" spans="1:214" s="5" customFormat="1" x14ac:dyDescent="0.2">
      <c r="A826" s="5" t="s">
        <v>9901</v>
      </c>
      <c r="B826" s="5" t="s">
        <v>9900</v>
      </c>
      <c r="C826" s="5">
        <v>167568</v>
      </c>
      <c r="E826" s="5" t="s">
        <v>166</v>
      </c>
      <c r="F826" s="5" t="s">
        <v>167</v>
      </c>
      <c r="G826" s="5" t="s">
        <v>168</v>
      </c>
      <c r="H826" s="5" t="s">
        <v>169</v>
      </c>
      <c r="I826" s="5" t="s">
        <v>170</v>
      </c>
      <c r="J826" s="5" t="s">
        <v>171</v>
      </c>
      <c r="M826" s="5" t="s">
        <v>172</v>
      </c>
      <c r="N826" s="5" t="s">
        <v>167</v>
      </c>
      <c r="O826" s="5" t="s">
        <v>671</v>
      </c>
      <c r="P826" s="5">
        <v>1112062</v>
      </c>
      <c r="Q826" s="5">
        <v>1112062</v>
      </c>
      <c r="R826" s="6">
        <v>42772.775694444441</v>
      </c>
      <c r="S826" s="6">
        <v>42835.517361111109</v>
      </c>
      <c r="T826" s="6">
        <v>43588.409722222219</v>
      </c>
      <c r="U826" s="6">
        <v>42796.636805555558</v>
      </c>
      <c r="W826" s="5" t="s">
        <v>9717</v>
      </c>
      <c r="Y826" s="5" t="s">
        <v>9899</v>
      </c>
      <c r="AC826" s="5">
        <v>0</v>
      </c>
      <c r="AH826" s="5" t="s">
        <v>9898</v>
      </c>
      <c r="AJ826" s="5">
        <v>1112062</v>
      </c>
      <c r="CH826" s="5" t="s">
        <v>9897</v>
      </c>
      <c r="DE826" s="5" t="s">
        <v>9631</v>
      </c>
      <c r="FM826" s="5" t="s">
        <v>9896</v>
      </c>
      <c r="FN826" s="5">
        <v>9.2233720368547697E+18</v>
      </c>
      <c r="FV826" s="5" t="s">
        <v>662</v>
      </c>
      <c r="FX826" s="5" t="s">
        <v>7840</v>
      </c>
      <c r="GI826" s="5">
        <v>2</v>
      </c>
      <c r="GO826" s="5" t="s">
        <v>221</v>
      </c>
    </row>
    <row r="827" spans="1:214" s="5" customFormat="1" x14ac:dyDescent="0.2">
      <c r="A827" s="5" t="s">
        <v>9895</v>
      </c>
      <c r="B827" s="5" t="s">
        <v>9894</v>
      </c>
      <c r="C827" s="5">
        <v>167564</v>
      </c>
      <c r="E827" s="5" t="s">
        <v>180</v>
      </c>
      <c r="F827" s="5" t="s">
        <v>167</v>
      </c>
      <c r="G827" s="5" t="s">
        <v>168</v>
      </c>
      <c r="H827" s="5" t="s">
        <v>169</v>
      </c>
      <c r="I827" s="5" t="s">
        <v>170</v>
      </c>
      <c r="J827" s="5" t="s">
        <v>171</v>
      </c>
      <c r="M827" s="5" t="s">
        <v>172</v>
      </c>
      <c r="N827" s="5" t="s">
        <v>167</v>
      </c>
      <c r="O827" s="5" t="s">
        <v>614</v>
      </c>
      <c r="P827" s="5" t="s">
        <v>181</v>
      </c>
      <c r="Q827" s="5" t="s">
        <v>181</v>
      </c>
      <c r="R827" s="6">
        <v>42772.737500000003</v>
      </c>
      <c r="S827" s="6">
        <v>42779.552083333336</v>
      </c>
      <c r="T827" s="6">
        <v>43588.409722222219</v>
      </c>
      <c r="U827" s="6">
        <v>42779.552083333336</v>
      </c>
      <c r="Y827" s="5" t="s">
        <v>1074</v>
      </c>
      <c r="AC827" s="5">
        <v>0</v>
      </c>
      <c r="AH827" s="5" t="s">
        <v>9893</v>
      </c>
      <c r="AJ827" s="5">
        <v>1110204</v>
      </c>
      <c r="AK827" s="5" t="s">
        <v>181</v>
      </c>
      <c r="CH827" s="5" t="s">
        <v>9892</v>
      </c>
      <c r="DE827" s="5" t="s">
        <v>9631</v>
      </c>
      <c r="FM827" s="5" t="s">
        <v>9891</v>
      </c>
      <c r="FN827" s="5">
        <v>9.2233720368547697E+18</v>
      </c>
      <c r="FV827" s="5" t="s">
        <v>662</v>
      </c>
      <c r="FX827" s="5" t="s">
        <v>5239</v>
      </c>
      <c r="GH827" s="5" t="s">
        <v>9890</v>
      </c>
      <c r="GI827" s="5">
        <v>2</v>
      </c>
      <c r="GO827" s="5" t="s">
        <v>221</v>
      </c>
      <c r="HC827" s="5" t="s">
        <v>9889</v>
      </c>
    </row>
    <row r="828" spans="1:214" s="5" customFormat="1" x14ac:dyDescent="0.2">
      <c r="A828" s="5" t="s">
        <v>9888</v>
      </c>
      <c r="B828" s="5" t="s">
        <v>9887</v>
      </c>
      <c r="C828" s="5">
        <v>167557</v>
      </c>
      <c r="E828" s="5" t="s">
        <v>166</v>
      </c>
      <c r="F828" s="5" t="s">
        <v>167</v>
      </c>
      <c r="G828" s="5" t="s">
        <v>168</v>
      </c>
      <c r="H828" s="5" t="s">
        <v>169</v>
      </c>
      <c r="I828" s="5" t="s">
        <v>170</v>
      </c>
      <c r="J828" s="5" t="s">
        <v>171</v>
      </c>
      <c r="M828" s="5" t="s">
        <v>172</v>
      </c>
      <c r="N828" s="5" t="s">
        <v>167</v>
      </c>
      <c r="O828" s="5" t="s">
        <v>671</v>
      </c>
      <c r="P828" s="5">
        <v>1110204</v>
      </c>
      <c r="Q828" s="5">
        <v>1110204</v>
      </c>
      <c r="R828" s="6">
        <v>42772.720833333333</v>
      </c>
      <c r="S828" s="6">
        <v>42779.429166666669</v>
      </c>
      <c r="T828" s="6">
        <v>43588.409722222219</v>
      </c>
      <c r="U828" s="6">
        <v>42779.429166666669</v>
      </c>
      <c r="Y828" s="5" t="s">
        <v>5845</v>
      </c>
      <c r="AC828" s="5">
        <v>0</v>
      </c>
      <c r="AH828" s="5" t="s">
        <v>9886</v>
      </c>
      <c r="AJ828" s="5">
        <v>1110204</v>
      </c>
      <c r="AK828" s="5" t="s">
        <v>555</v>
      </c>
      <c r="AZ828" s="5" t="s">
        <v>9885</v>
      </c>
      <c r="BA828" s="5" t="s">
        <v>9884</v>
      </c>
      <c r="DE828" s="5" t="s">
        <v>9631</v>
      </c>
      <c r="EB828" s="5" t="s">
        <v>9234</v>
      </c>
      <c r="FM828" s="5" t="s">
        <v>9883</v>
      </c>
      <c r="FN828" s="5">
        <v>9.2233720368547697E+18</v>
      </c>
      <c r="FV828" s="5" t="s">
        <v>662</v>
      </c>
      <c r="FX828" s="5" t="s">
        <v>5239</v>
      </c>
      <c r="GI828" s="5">
        <v>2</v>
      </c>
      <c r="GO828" s="5" t="s">
        <v>221</v>
      </c>
      <c r="HC828" s="5" t="s">
        <v>9882</v>
      </c>
      <c r="HD828" s="5" t="s">
        <v>9881</v>
      </c>
    </row>
    <row r="829" spans="1:214" s="5" customFormat="1" x14ac:dyDescent="0.2">
      <c r="A829" s="5" t="s">
        <v>9880</v>
      </c>
      <c r="B829" s="5" t="s">
        <v>9879</v>
      </c>
      <c r="C829" s="5">
        <v>167511</v>
      </c>
      <c r="E829" s="5" t="s">
        <v>166</v>
      </c>
      <c r="F829" s="5" t="s">
        <v>167</v>
      </c>
      <c r="G829" s="5" t="s">
        <v>168</v>
      </c>
      <c r="H829" s="5" t="s">
        <v>169</v>
      </c>
      <c r="I829" s="5" t="s">
        <v>170</v>
      </c>
      <c r="J829" s="5" t="s">
        <v>171</v>
      </c>
      <c r="M829" s="5" t="s">
        <v>172</v>
      </c>
      <c r="N829" s="5" t="s">
        <v>167</v>
      </c>
      <c r="O829" s="5" t="s">
        <v>668</v>
      </c>
      <c r="P829" s="5">
        <v>1110204</v>
      </c>
      <c r="Q829" s="5">
        <v>1110204</v>
      </c>
      <c r="R829" s="6">
        <v>42772.564583333333</v>
      </c>
      <c r="S829" s="6">
        <v>42779.509027777778</v>
      </c>
      <c r="T829" s="6">
        <v>43588.409722222219</v>
      </c>
      <c r="U829" s="6">
        <v>42779.509027777778</v>
      </c>
      <c r="Y829" s="5" t="s">
        <v>1074</v>
      </c>
      <c r="AC829" s="5">
        <v>0</v>
      </c>
      <c r="AH829" s="5" t="s">
        <v>9878</v>
      </c>
      <c r="AJ829" s="5">
        <v>1110204</v>
      </c>
      <c r="CH829" s="5" t="s">
        <v>9877</v>
      </c>
      <c r="DE829" s="5" t="s">
        <v>9631</v>
      </c>
      <c r="FM829" s="5" t="s">
        <v>9876</v>
      </c>
      <c r="FN829" s="5">
        <v>9.2233720368547697E+18</v>
      </c>
      <c r="FV829" s="5" t="s">
        <v>662</v>
      </c>
      <c r="FX829" s="5" t="s">
        <v>5239</v>
      </c>
      <c r="GI829" s="5">
        <v>1</v>
      </c>
      <c r="GO829" s="5" t="s">
        <v>221</v>
      </c>
    </row>
    <row r="830" spans="1:214" s="5" customFormat="1" x14ac:dyDescent="0.2">
      <c r="A830" s="5" t="s">
        <v>9875</v>
      </c>
      <c r="B830" s="5" t="s">
        <v>9874</v>
      </c>
      <c r="C830" s="5">
        <v>167501</v>
      </c>
      <c r="E830" s="5" t="s">
        <v>166</v>
      </c>
      <c r="F830" s="5" t="s">
        <v>167</v>
      </c>
      <c r="G830" s="5" t="s">
        <v>168</v>
      </c>
      <c r="H830" s="5" t="s">
        <v>169</v>
      </c>
      <c r="I830" s="5" t="s">
        <v>170</v>
      </c>
      <c r="J830" s="5" t="s">
        <v>171</v>
      </c>
      <c r="M830" s="5" t="s">
        <v>172</v>
      </c>
      <c r="N830" s="5" t="s">
        <v>167</v>
      </c>
      <c r="P830" s="5" t="s">
        <v>350</v>
      </c>
      <c r="Q830" s="5" t="s">
        <v>350</v>
      </c>
      <c r="R830" s="6">
        <v>42772.554166666669</v>
      </c>
      <c r="S830" s="6">
        <v>42969.606944444444</v>
      </c>
      <c r="T830" s="6">
        <v>43588.409722222219</v>
      </c>
      <c r="U830" s="6">
        <v>42969.606944444444</v>
      </c>
      <c r="Y830" s="5" t="s">
        <v>7157</v>
      </c>
      <c r="AC830" s="5">
        <v>0</v>
      </c>
      <c r="AJ830" s="5" t="s">
        <v>350</v>
      </c>
      <c r="DE830" s="5" t="s">
        <v>9631</v>
      </c>
      <c r="FM830" s="5" t="s">
        <v>9873</v>
      </c>
      <c r="FN830" s="5">
        <v>9.2233720368547697E+18</v>
      </c>
      <c r="FV830" s="5" t="s">
        <v>662</v>
      </c>
    </row>
    <row r="831" spans="1:214" s="5" customFormat="1" x14ac:dyDescent="0.2">
      <c r="A831" s="5" t="s">
        <v>9872</v>
      </c>
      <c r="B831" s="5" t="s">
        <v>9871</v>
      </c>
      <c r="C831" s="5">
        <v>167494</v>
      </c>
      <c r="E831" s="5" t="s">
        <v>180</v>
      </c>
      <c r="F831" s="5" t="s">
        <v>167</v>
      </c>
      <c r="G831" s="5" t="s">
        <v>168</v>
      </c>
      <c r="H831" s="5" t="s">
        <v>169</v>
      </c>
      <c r="I831" s="5" t="s">
        <v>170</v>
      </c>
      <c r="J831" s="5" t="s">
        <v>171</v>
      </c>
      <c r="M831" s="5" t="s">
        <v>172</v>
      </c>
      <c r="N831" s="5" t="s">
        <v>167</v>
      </c>
      <c r="O831" s="5" t="s">
        <v>614</v>
      </c>
      <c r="P831" s="5" t="s">
        <v>671</v>
      </c>
      <c r="Q831" s="5" t="s">
        <v>671</v>
      </c>
      <c r="R831" s="6">
        <v>42772.522916666669</v>
      </c>
      <c r="S831" s="6">
        <v>42779.429861111108</v>
      </c>
      <c r="T831" s="6">
        <v>43588.409722222219</v>
      </c>
      <c r="U831" s="6">
        <v>42779.429861111108</v>
      </c>
      <c r="Y831" s="5" t="s">
        <v>615</v>
      </c>
      <c r="AC831" s="5">
        <v>0</v>
      </c>
      <c r="AH831" s="5" t="s">
        <v>9870</v>
      </c>
      <c r="DE831" s="5" t="s">
        <v>9631</v>
      </c>
      <c r="EB831" s="5" t="s">
        <v>9234</v>
      </c>
      <c r="FM831" s="5" t="s">
        <v>9869</v>
      </c>
      <c r="FN831" s="5">
        <v>9.2233720368547697E+18</v>
      </c>
      <c r="FV831" s="5" t="s">
        <v>662</v>
      </c>
      <c r="FX831" s="5" t="s">
        <v>9097</v>
      </c>
      <c r="FY831" s="5" t="s">
        <v>5239</v>
      </c>
      <c r="GI831" s="5">
        <v>3</v>
      </c>
      <c r="GO831" s="5" t="s">
        <v>221</v>
      </c>
    </row>
    <row r="832" spans="1:214" s="5" customFormat="1" x14ac:dyDescent="0.2">
      <c r="A832" s="5" t="s">
        <v>9867</v>
      </c>
      <c r="B832" s="5" t="s">
        <v>9868</v>
      </c>
      <c r="C832" s="5">
        <v>167466</v>
      </c>
      <c r="E832" s="5" t="s">
        <v>166</v>
      </c>
      <c r="F832" s="5" t="s">
        <v>167</v>
      </c>
      <c r="G832" s="5" t="s">
        <v>168</v>
      </c>
      <c r="H832" s="5" t="s">
        <v>169</v>
      </c>
      <c r="I832" s="5" t="s">
        <v>170</v>
      </c>
      <c r="J832" s="5" t="s">
        <v>171</v>
      </c>
      <c r="M832" s="5" t="s">
        <v>172</v>
      </c>
      <c r="N832" s="5" t="s">
        <v>167</v>
      </c>
      <c r="P832" s="5">
        <v>1110204</v>
      </c>
      <c r="Q832" s="5">
        <v>1110204</v>
      </c>
      <c r="R832" s="6">
        <v>42772.381249999999</v>
      </c>
      <c r="S832" s="6">
        <v>42772.461805555555</v>
      </c>
      <c r="T832" s="6">
        <v>43588.409722222219</v>
      </c>
      <c r="U832" s="6">
        <v>42772.461805555555</v>
      </c>
      <c r="Y832" s="5" t="s">
        <v>1074</v>
      </c>
      <c r="AC832" s="5">
        <v>0</v>
      </c>
      <c r="AH832" s="5" t="s">
        <v>9867</v>
      </c>
      <c r="AJ832" s="5">
        <v>1110204</v>
      </c>
      <c r="CH832" s="5" t="s">
        <v>9867</v>
      </c>
      <c r="DE832" s="5" t="s">
        <v>9631</v>
      </c>
      <c r="FM832" s="5" t="s">
        <v>9866</v>
      </c>
      <c r="FN832" s="5">
        <v>9.2233720368547697E+18</v>
      </c>
      <c r="FV832" s="5" t="s">
        <v>662</v>
      </c>
      <c r="FX832" s="5" t="s">
        <v>5239</v>
      </c>
    </row>
    <row r="833" spans="1:215" s="5" customFormat="1" x14ac:dyDescent="0.2">
      <c r="A833" s="5" t="s">
        <v>9865</v>
      </c>
      <c r="B833" s="5" t="s">
        <v>9864</v>
      </c>
      <c r="C833" s="5">
        <v>167438</v>
      </c>
      <c r="E833" s="5" t="s">
        <v>180</v>
      </c>
      <c r="F833" s="5" t="s">
        <v>167</v>
      </c>
      <c r="G833" s="5" t="s">
        <v>168</v>
      </c>
      <c r="H833" s="5" t="s">
        <v>169</v>
      </c>
      <c r="I833" s="5" t="s">
        <v>170</v>
      </c>
      <c r="J833" s="5" t="s">
        <v>171</v>
      </c>
      <c r="M833" s="5" t="s">
        <v>172</v>
      </c>
      <c r="N833" s="5" t="s">
        <v>167</v>
      </c>
      <c r="O833" s="5" t="s">
        <v>350</v>
      </c>
      <c r="P833" s="5" t="s">
        <v>668</v>
      </c>
      <c r="Q833" s="5" t="s">
        <v>668</v>
      </c>
      <c r="R833" s="6">
        <v>42769.629166666666</v>
      </c>
      <c r="S833" s="6">
        <v>42773.449305555558</v>
      </c>
      <c r="T833" s="6">
        <v>43588.409722222219</v>
      </c>
      <c r="U833" s="6">
        <v>42773.449305555558</v>
      </c>
      <c r="Y833" s="5" t="s">
        <v>683</v>
      </c>
      <c r="AC833" s="5">
        <v>0</v>
      </c>
      <c r="AH833" s="5" t="s">
        <v>9863</v>
      </c>
      <c r="AJ833" s="5" t="s">
        <v>668</v>
      </c>
      <c r="DE833" s="5" t="s">
        <v>9631</v>
      </c>
      <c r="FM833" s="5" t="s">
        <v>9862</v>
      </c>
      <c r="FN833" s="5">
        <v>9.2233720368547697E+18</v>
      </c>
      <c r="FV833" s="5" t="s">
        <v>662</v>
      </c>
      <c r="FX833" s="5" t="s">
        <v>9097</v>
      </c>
      <c r="GI833" s="5">
        <v>2</v>
      </c>
      <c r="GO833" s="5" t="s">
        <v>221</v>
      </c>
    </row>
    <row r="834" spans="1:215" s="5" customFormat="1" x14ac:dyDescent="0.2">
      <c r="A834" s="5" t="s">
        <v>9861</v>
      </c>
      <c r="B834" s="5" t="s">
        <v>9860</v>
      </c>
      <c r="C834" s="5">
        <v>167423</v>
      </c>
      <c r="E834" s="5" t="s">
        <v>166</v>
      </c>
      <c r="F834" s="5" t="s">
        <v>167</v>
      </c>
      <c r="G834" s="5" t="s">
        <v>168</v>
      </c>
      <c r="H834" s="5" t="s">
        <v>169</v>
      </c>
      <c r="I834" s="5" t="s">
        <v>170</v>
      </c>
      <c r="J834" s="5" t="s">
        <v>171</v>
      </c>
      <c r="M834" s="5" t="s">
        <v>172</v>
      </c>
      <c r="N834" s="5" t="s">
        <v>167</v>
      </c>
      <c r="O834" s="5" t="s">
        <v>614</v>
      </c>
      <c r="P834" s="5">
        <v>1110204</v>
      </c>
      <c r="Q834" s="5">
        <v>1110204</v>
      </c>
      <c r="R834" s="6">
        <v>42769.569444444445</v>
      </c>
      <c r="S834" s="6">
        <v>42809.658333333333</v>
      </c>
      <c r="T834" s="6">
        <v>43588.409722222219</v>
      </c>
      <c r="U834" s="6">
        <v>42787.477083333331</v>
      </c>
      <c r="Y834" s="5" t="s">
        <v>7023</v>
      </c>
      <c r="AC834" s="5">
        <v>0</v>
      </c>
      <c r="AH834" s="5" t="s">
        <v>9859</v>
      </c>
      <c r="AJ834" s="5">
        <v>1110204</v>
      </c>
      <c r="AK834" s="5" t="s">
        <v>614</v>
      </c>
      <c r="AL834" s="5" t="s">
        <v>448</v>
      </c>
      <c r="CH834" s="5" t="s">
        <v>9858</v>
      </c>
      <c r="DE834" s="5" t="s">
        <v>9631</v>
      </c>
      <c r="FM834" s="5" t="s">
        <v>9857</v>
      </c>
      <c r="FN834" s="5">
        <v>9.2233720368547697E+18</v>
      </c>
      <c r="FV834" s="5" t="s">
        <v>662</v>
      </c>
      <c r="FX834" s="5" t="s">
        <v>5239</v>
      </c>
      <c r="GI834" s="5">
        <v>2</v>
      </c>
      <c r="GO834" s="5" t="s">
        <v>221</v>
      </c>
      <c r="HC834" s="5" t="s">
        <v>9856</v>
      </c>
      <c r="HD834" s="5" t="s">
        <v>9855</v>
      </c>
      <c r="HE834" s="5" t="s">
        <v>9854</v>
      </c>
      <c r="HF834" s="5" t="s">
        <v>9853</v>
      </c>
      <c r="HG834" s="5" t="s">
        <v>9852</v>
      </c>
    </row>
    <row r="835" spans="1:215" s="5" customFormat="1" x14ac:dyDescent="0.2">
      <c r="A835" s="5" t="s">
        <v>9850</v>
      </c>
      <c r="B835" s="5" t="s">
        <v>9851</v>
      </c>
      <c r="C835" s="5">
        <v>167401</v>
      </c>
      <c r="E835" s="5" t="s">
        <v>180</v>
      </c>
      <c r="F835" s="5" t="s">
        <v>167</v>
      </c>
      <c r="G835" s="5" t="s">
        <v>168</v>
      </c>
      <c r="H835" s="5" t="s">
        <v>169</v>
      </c>
      <c r="I835" s="5" t="s">
        <v>170</v>
      </c>
      <c r="J835" s="5" t="s">
        <v>171</v>
      </c>
      <c r="M835" s="5" t="s">
        <v>172</v>
      </c>
      <c r="N835" s="5" t="s">
        <v>167</v>
      </c>
      <c r="O835" s="5" t="s">
        <v>668</v>
      </c>
      <c r="P835" s="5">
        <v>1110204</v>
      </c>
      <c r="Q835" s="5">
        <v>1110204</v>
      </c>
      <c r="R835" s="6">
        <v>42769.445138888892</v>
      </c>
      <c r="S835" s="6">
        <v>42779.635416666664</v>
      </c>
      <c r="T835" s="6">
        <v>43588.409722222219</v>
      </c>
      <c r="U835" s="6">
        <v>42779.635416666664</v>
      </c>
      <c r="Y835" s="5" t="s">
        <v>1074</v>
      </c>
      <c r="AC835" s="5">
        <v>0</v>
      </c>
      <c r="AH835" s="5" t="s">
        <v>9850</v>
      </c>
      <c r="AJ835" s="5">
        <v>1110204</v>
      </c>
      <c r="AK835" s="5">
        <v>1116624</v>
      </c>
      <c r="CH835" s="5" t="s">
        <v>9849</v>
      </c>
      <c r="DE835" s="5" t="s">
        <v>9631</v>
      </c>
      <c r="FM835" s="5" t="s">
        <v>9848</v>
      </c>
      <c r="FN835" s="5">
        <v>9.2233720368547697E+18</v>
      </c>
      <c r="FV835" s="5" t="s">
        <v>662</v>
      </c>
      <c r="FX835" s="5" t="s">
        <v>5239</v>
      </c>
      <c r="GH835" s="5" t="s">
        <v>9847</v>
      </c>
      <c r="GI835" s="5">
        <v>2</v>
      </c>
      <c r="GO835" s="5" t="s">
        <v>221</v>
      </c>
      <c r="HC835" s="5" t="s">
        <v>9846</v>
      </c>
    </row>
    <row r="836" spans="1:215" s="5" customFormat="1" x14ac:dyDescent="0.2">
      <c r="A836" s="5" t="s">
        <v>9845</v>
      </c>
      <c r="B836" s="5" t="s">
        <v>9844</v>
      </c>
      <c r="C836" s="5">
        <v>167400</v>
      </c>
      <c r="E836" s="5" t="s">
        <v>166</v>
      </c>
      <c r="F836" s="5" t="s">
        <v>167</v>
      </c>
      <c r="G836" s="5" t="s">
        <v>168</v>
      </c>
      <c r="H836" s="5" t="s">
        <v>169</v>
      </c>
      <c r="I836" s="5" t="s">
        <v>170</v>
      </c>
      <c r="J836" s="5" t="s">
        <v>171</v>
      </c>
      <c r="M836" s="5" t="s">
        <v>172</v>
      </c>
      <c r="N836" s="5" t="s">
        <v>167</v>
      </c>
      <c r="O836" s="5" t="s">
        <v>668</v>
      </c>
      <c r="P836" s="5" t="s">
        <v>171</v>
      </c>
      <c r="Q836" s="5" t="s">
        <v>171</v>
      </c>
      <c r="R836" s="6">
        <v>42769.438194444447</v>
      </c>
      <c r="S836" s="6">
        <v>42789.432638888888</v>
      </c>
      <c r="T836" s="6">
        <v>43588.409722222219</v>
      </c>
      <c r="U836" s="6">
        <v>42789.432638888888</v>
      </c>
      <c r="Y836" s="5" t="s">
        <v>7268</v>
      </c>
      <c r="AC836" s="5">
        <v>0</v>
      </c>
      <c r="AH836" s="5" t="s">
        <v>9843</v>
      </c>
      <c r="AJ836" s="5">
        <v>1110204</v>
      </c>
      <c r="AK836" s="5" t="s">
        <v>171</v>
      </c>
      <c r="AL836" s="5" t="s">
        <v>668</v>
      </c>
      <c r="CH836" s="5" t="s">
        <v>9842</v>
      </c>
      <c r="DE836" s="5" t="s">
        <v>9631</v>
      </c>
      <c r="EB836" s="5" t="s">
        <v>9234</v>
      </c>
      <c r="EF836" s="5" t="s">
        <v>526</v>
      </c>
      <c r="FM836" s="5" t="s">
        <v>9841</v>
      </c>
      <c r="FN836" s="5">
        <v>9.2233720368547697E+18</v>
      </c>
      <c r="FV836" s="5" t="s">
        <v>662</v>
      </c>
      <c r="FX836" s="5" t="s">
        <v>5239</v>
      </c>
      <c r="FY836" s="5" t="s">
        <v>7840</v>
      </c>
      <c r="GI836" s="5">
        <v>3</v>
      </c>
      <c r="GO836" s="5" t="s">
        <v>221</v>
      </c>
      <c r="HC836" s="5" t="s">
        <v>9840</v>
      </c>
      <c r="HD836" s="5" t="s">
        <v>9839</v>
      </c>
      <c r="HE836" s="5" t="s">
        <v>9838</v>
      </c>
      <c r="HF836" s="5" t="s">
        <v>9837</v>
      </c>
      <c r="HG836" s="5" t="s">
        <v>9836</v>
      </c>
    </row>
    <row r="837" spans="1:215" s="5" customFormat="1" x14ac:dyDescent="0.2">
      <c r="A837" s="5" t="s">
        <v>9835</v>
      </c>
      <c r="B837" s="5" t="s">
        <v>9834</v>
      </c>
      <c r="C837" s="5">
        <v>167357</v>
      </c>
      <c r="E837" s="5" t="s">
        <v>166</v>
      </c>
      <c r="F837" s="5" t="s">
        <v>167</v>
      </c>
      <c r="G837" s="5" t="s">
        <v>168</v>
      </c>
      <c r="H837" s="5" t="s">
        <v>169</v>
      </c>
      <c r="I837" s="5" t="s">
        <v>170</v>
      </c>
      <c r="J837" s="5" t="s">
        <v>171</v>
      </c>
      <c r="M837" s="5" t="s">
        <v>172</v>
      </c>
      <c r="N837" s="5" t="s">
        <v>167</v>
      </c>
      <c r="O837" s="5" t="s">
        <v>184</v>
      </c>
      <c r="P837" s="5">
        <v>1110204</v>
      </c>
      <c r="Q837" s="5">
        <v>1110204</v>
      </c>
      <c r="R837" s="6">
        <v>42768.631944444445</v>
      </c>
      <c r="S837" s="6">
        <v>42814.586111111108</v>
      </c>
      <c r="T837" s="6">
        <v>43588.409722222219</v>
      </c>
      <c r="U837" s="6">
        <v>42783.694444444445</v>
      </c>
      <c r="Y837" s="5" t="s">
        <v>1640</v>
      </c>
      <c r="AC837" s="5">
        <v>0</v>
      </c>
      <c r="AH837" s="5" t="s">
        <v>9833</v>
      </c>
      <c r="AJ837" s="5">
        <v>1110204</v>
      </c>
      <c r="AK837" s="5" t="s">
        <v>184</v>
      </c>
      <c r="CH837" s="5" t="s">
        <v>9832</v>
      </c>
      <c r="DE837" s="5" t="s">
        <v>9631</v>
      </c>
      <c r="FM837" s="5" t="s">
        <v>9831</v>
      </c>
      <c r="FN837" s="5">
        <v>9.2233720368547697E+18</v>
      </c>
      <c r="FV837" s="5" t="s">
        <v>662</v>
      </c>
      <c r="FX837" s="5" t="s">
        <v>5239</v>
      </c>
      <c r="GI837" s="5">
        <v>1</v>
      </c>
      <c r="GO837" s="5" t="s">
        <v>221</v>
      </c>
      <c r="HC837" s="5" t="s">
        <v>9830</v>
      </c>
    </row>
    <row r="838" spans="1:215" s="5" customFormat="1" x14ac:dyDescent="0.2">
      <c r="A838" s="5" t="s">
        <v>9829</v>
      </c>
      <c r="B838" s="5" t="s">
        <v>9828</v>
      </c>
      <c r="C838" s="5">
        <v>167195</v>
      </c>
      <c r="E838" s="5" t="s">
        <v>166</v>
      </c>
      <c r="F838" s="5" t="s">
        <v>167</v>
      </c>
      <c r="G838" s="5" t="s">
        <v>168</v>
      </c>
      <c r="H838" s="5" t="s">
        <v>169</v>
      </c>
      <c r="I838" s="5" t="s">
        <v>170</v>
      </c>
      <c r="J838" s="5" t="s">
        <v>171</v>
      </c>
      <c r="M838" s="5" t="s">
        <v>172</v>
      </c>
      <c r="N838" s="5" t="s">
        <v>167</v>
      </c>
      <c r="P838" s="5">
        <v>1110204</v>
      </c>
      <c r="Q838" s="5">
        <v>1110204</v>
      </c>
      <c r="R838" s="6">
        <v>42768.474999999999</v>
      </c>
      <c r="S838" s="6">
        <v>42802.636805555558</v>
      </c>
      <c r="T838" s="6">
        <v>43588.409722222219</v>
      </c>
      <c r="U838" s="6">
        <v>42802.636805555558</v>
      </c>
      <c r="Y838" s="5" t="s">
        <v>1074</v>
      </c>
      <c r="AC838" s="5">
        <v>0</v>
      </c>
      <c r="AH838" s="5" t="s">
        <v>9827</v>
      </c>
      <c r="AJ838" s="5">
        <v>1110204</v>
      </c>
      <c r="AK838" s="5" t="s">
        <v>181</v>
      </c>
      <c r="AL838" s="5" t="s">
        <v>668</v>
      </c>
      <c r="CH838" s="5" t="s">
        <v>9826</v>
      </c>
      <c r="DE838" s="5" t="s">
        <v>9631</v>
      </c>
      <c r="FM838" s="5" t="s">
        <v>9825</v>
      </c>
      <c r="FN838" s="5">
        <v>9.2233720368547697E+18</v>
      </c>
      <c r="FV838" s="5" t="s">
        <v>662</v>
      </c>
      <c r="FX838" s="5" t="s">
        <v>5239</v>
      </c>
      <c r="FY838" s="5" t="s">
        <v>7840</v>
      </c>
      <c r="GI838" s="5">
        <v>1</v>
      </c>
      <c r="GO838" s="5" t="s">
        <v>221</v>
      </c>
      <c r="HC838" s="5" t="s">
        <v>9824</v>
      </c>
      <c r="HD838" s="5" t="s">
        <v>9823</v>
      </c>
      <c r="HE838" s="5" t="s">
        <v>9822</v>
      </c>
      <c r="HF838" s="5" t="s">
        <v>9821</v>
      </c>
    </row>
    <row r="839" spans="1:215" s="5" customFormat="1" x14ac:dyDescent="0.2">
      <c r="A839" s="5" t="s">
        <v>9820</v>
      </c>
      <c r="B839" s="5" t="s">
        <v>9819</v>
      </c>
      <c r="C839" s="5">
        <v>167189</v>
      </c>
      <c r="E839" s="5" t="s">
        <v>180</v>
      </c>
      <c r="F839" s="5" t="s">
        <v>167</v>
      </c>
      <c r="G839" s="5" t="s">
        <v>168</v>
      </c>
      <c r="H839" s="5" t="s">
        <v>169</v>
      </c>
      <c r="I839" s="5" t="s">
        <v>170</v>
      </c>
      <c r="J839" s="5" t="s">
        <v>171</v>
      </c>
      <c r="M839" s="5" t="s">
        <v>172</v>
      </c>
      <c r="N839" s="5" t="s">
        <v>167</v>
      </c>
      <c r="O839" s="5" t="s">
        <v>668</v>
      </c>
      <c r="P839" s="5">
        <v>1110204</v>
      </c>
      <c r="Q839" s="5">
        <v>1110204</v>
      </c>
      <c r="R839" s="6">
        <v>42768.472222222219</v>
      </c>
      <c r="S839" s="6">
        <v>42772.488194444442</v>
      </c>
      <c r="T839" s="6">
        <v>43588.409722222219</v>
      </c>
      <c r="U839" s="6">
        <v>42772.488194444442</v>
      </c>
      <c r="Y839" s="5" t="s">
        <v>1074</v>
      </c>
      <c r="AC839" s="5">
        <v>0</v>
      </c>
      <c r="AH839" s="5" t="s">
        <v>9818</v>
      </c>
      <c r="AJ839" s="5">
        <v>1110204</v>
      </c>
      <c r="BR839" s="5" t="s">
        <v>9668</v>
      </c>
      <c r="DE839" s="5" t="s">
        <v>9631</v>
      </c>
      <c r="FM839" s="5" t="s">
        <v>9817</v>
      </c>
      <c r="FN839" s="5">
        <v>9.2233720368547697E+18</v>
      </c>
      <c r="FV839" s="5" t="s">
        <v>3518</v>
      </c>
      <c r="FX839" s="5" t="s">
        <v>9097</v>
      </c>
      <c r="GI839" s="5">
        <v>3</v>
      </c>
      <c r="GO839" s="5" t="s">
        <v>221</v>
      </c>
    </row>
    <row r="840" spans="1:215" s="5" customFormat="1" x14ac:dyDescent="0.2">
      <c r="A840" s="5" t="s">
        <v>9816</v>
      </c>
      <c r="B840" s="5" t="s">
        <v>9815</v>
      </c>
      <c r="C840" s="5">
        <v>166061</v>
      </c>
      <c r="E840" s="5" t="s">
        <v>180</v>
      </c>
      <c r="F840" s="5" t="s">
        <v>167</v>
      </c>
      <c r="G840" s="5" t="s">
        <v>168</v>
      </c>
      <c r="H840" s="5" t="s">
        <v>169</v>
      </c>
      <c r="I840" s="5" t="s">
        <v>170</v>
      </c>
      <c r="J840" s="5" t="s">
        <v>171</v>
      </c>
      <c r="M840" s="5" t="s">
        <v>172</v>
      </c>
      <c r="N840" s="5" t="s">
        <v>167</v>
      </c>
      <c r="O840" s="5" t="s">
        <v>614</v>
      </c>
      <c r="P840" s="5" t="s">
        <v>668</v>
      </c>
      <c r="Q840" s="5" t="s">
        <v>668</v>
      </c>
      <c r="R840" s="6">
        <v>42767.705555555556</v>
      </c>
      <c r="S840" s="6">
        <v>42772.487500000003</v>
      </c>
      <c r="T840" s="6">
        <v>43588.409722222219</v>
      </c>
      <c r="U840" s="6">
        <v>42772.487500000003</v>
      </c>
      <c r="Y840" s="5" t="s">
        <v>615</v>
      </c>
      <c r="AC840" s="5">
        <v>0</v>
      </c>
      <c r="AJ840" s="5" t="s">
        <v>668</v>
      </c>
      <c r="DE840" s="5" t="s">
        <v>9631</v>
      </c>
      <c r="EB840" s="5" t="s">
        <v>9234</v>
      </c>
      <c r="FM840" s="5" t="s">
        <v>9814</v>
      </c>
      <c r="FN840" s="5">
        <v>9.2233720368547697E+18</v>
      </c>
      <c r="FV840" s="5" t="s">
        <v>662</v>
      </c>
      <c r="FX840" s="5" t="s">
        <v>9097</v>
      </c>
      <c r="GI840" s="5">
        <v>0</v>
      </c>
      <c r="GO840" s="5" t="s">
        <v>221</v>
      </c>
    </row>
    <row r="841" spans="1:215" s="5" customFormat="1" x14ac:dyDescent="0.2">
      <c r="A841" s="5" t="s">
        <v>9813</v>
      </c>
      <c r="B841" s="5" t="s">
        <v>9812</v>
      </c>
      <c r="C841" s="5">
        <v>166038</v>
      </c>
      <c r="E841" s="5" t="s">
        <v>166</v>
      </c>
      <c r="F841" s="5" t="s">
        <v>167</v>
      </c>
      <c r="G841" s="5" t="s">
        <v>168</v>
      </c>
      <c r="H841" s="5" t="s">
        <v>169</v>
      </c>
      <c r="I841" s="5" t="s">
        <v>170</v>
      </c>
      <c r="J841" s="5" t="s">
        <v>171</v>
      </c>
      <c r="M841" s="5" t="s">
        <v>172</v>
      </c>
      <c r="N841" s="5" t="s">
        <v>167</v>
      </c>
      <c r="O841" s="5" t="s">
        <v>614</v>
      </c>
      <c r="P841" s="5" t="s">
        <v>668</v>
      </c>
      <c r="Q841" s="5" t="s">
        <v>668</v>
      </c>
      <c r="R841" s="6">
        <v>42767.691666666666</v>
      </c>
      <c r="S841" s="6">
        <v>42772.488194444442</v>
      </c>
      <c r="T841" s="6">
        <v>43588.409722222219</v>
      </c>
      <c r="U841" s="6">
        <v>42772.488194444442</v>
      </c>
      <c r="Y841" s="5" t="s">
        <v>615</v>
      </c>
      <c r="AC841" s="5">
        <v>0</v>
      </c>
      <c r="AH841" s="5" t="s">
        <v>9811</v>
      </c>
      <c r="AJ841" s="5" t="s">
        <v>668</v>
      </c>
      <c r="DE841" s="5" t="s">
        <v>9631</v>
      </c>
      <c r="EB841" s="5" t="s">
        <v>9234</v>
      </c>
      <c r="FM841" s="5" t="s">
        <v>9810</v>
      </c>
      <c r="FN841" s="5">
        <v>9.2233720368547697E+18</v>
      </c>
      <c r="FV841" s="5" t="s">
        <v>662</v>
      </c>
      <c r="FX841" s="5" t="s">
        <v>9097</v>
      </c>
      <c r="GI841" s="5">
        <v>2</v>
      </c>
      <c r="GO841" s="5" t="s">
        <v>221</v>
      </c>
    </row>
    <row r="842" spans="1:215" s="5" customFormat="1" x14ac:dyDescent="0.2">
      <c r="A842" s="5" t="s">
        <v>9809</v>
      </c>
      <c r="B842" s="5" t="s">
        <v>9808</v>
      </c>
      <c r="C842" s="5">
        <v>166007</v>
      </c>
      <c r="E842" s="5" t="s">
        <v>166</v>
      </c>
      <c r="F842" s="5" t="s">
        <v>167</v>
      </c>
      <c r="G842" s="5" t="s">
        <v>168</v>
      </c>
      <c r="H842" s="5" t="s">
        <v>169</v>
      </c>
      <c r="I842" s="5" t="s">
        <v>170</v>
      </c>
      <c r="J842" s="5" t="s">
        <v>171</v>
      </c>
      <c r="M842" s="5" t="s">
        <v>172</v>
      </c>
      <c r="N842" s="5" t="s">
        <v>167</v>
      </c>
      <c r="O842" s="5" t="s">
        <v>671</v>
      </c>
      <c r="P842" s="5" t="s">
        <v>671</v>
      </c>
      <c r="Q842" s="5" t="s">
        <v>671</v>
      </c>
      <c r="R842" s="6">
        <v>42767.67083333333</v>
      </c>
      <c r="S842" s="6">
        <v>42772.488194444442</v>
      </c>
      <c r="T842" s="6">
        <v>43588.409722222219</v>
      </c>
      <c r="U842" s="6">
        <v>42772.488194444442</v>
      </c>
      <c r="Y842" s="5" t="s">
        <v>5845</v>
      </c>
      <c r="Z842" s="5" t="s">
        <v>615</v>
      </c>
      <c r="AC842" s="5">
        <v>0</v>
      </c>
      <c r="DE842" s="5" t="s">
        <v>9631</v>
      </c>
      <c r="FM842" s="5" t="s">
        <v>9807</v>
      </c>
      <c r="FN842" s="5">
        <v>9.2233720368547697E+18</v>
      </c>
      <c r="FV842" s="5" t="s">
        <v>662</v>
      </c>
      <c r="FX842" s="5" t="s">
        <v>9097</v>
      </c>
      <c r="GI842" s="5">
        <v>2</v>
      </c>
      <c r="GO842" s="5" t="s">
        <v>221</v>
      </c>
    </row>
    <row r="843" spans="1:215" s="5" customFormat="1" x14ac:dyDescent="0.2">
      <c r="A843" s="5" t="s">
        <v>9806</v>
      </c>
      <c r="B843" s="5" t="s">
        <v>9805</v>
      </c>
      <c r="C843" s="5">
        <v>166002</v>
      </c>
      <c r="E843" s="5" t="s">
        <v>166</v>
      </c>
      <c r="F843" s="5" t="s">
        <v>167</v>
      </c>
      <c r="G843" s="5" t="s">
        <v>168</v>
      </c>
      <c r="H843" s="5" t="s">
        <v>169</v>
      </c>
      <c r="I843" s="5" t="s">
        <v>170</v>
      </c>
      <c r="J843" s="5" t="s">
        <v>171</v>
      </c>
      <c r="M843" s="5" t="s">
        <v>172</v>
      </c>
      <c r="N843" s="5" t="s">
        <v>167</v>
      </c>
      <c r="O843" s="5" t="s">
        <v>350</v>
      </c>
      <c r="P843" s="5" t="s">
        <v>350</v>
      </c>
      <c r="Q843" s="5" t="s">
        <v>350</v>
      </c>
      <c r="R843" s="6">
        <v>42767.668055555558</v>
      </c>
      <c r="S843" s="6">
        <v>43227.49722222222</v>
      </c>
      <c r="T843" s="6">
        <v>43588.409722222219</v>
      </c>
      <c r="U843" s="6">
        <v>43166.443749999999</v>
      </c>
      <c r="W843" s="5" t="s">
        <v>9804</v>
      </c>
      <c r="X843" s="5" t="s">
        <v>9803</v>
      </c>
      <c r="Y843" s="5" t="s">
        <v>7157</v>
      </c>
      <c r="AC843" s="5">
        <v>0</v>
      </c>
      <c r="AH843" s="5" t="s">
        <v>9802</v>
      </c>
      <c r="AJ843" s="5" t="s">
        <v>350</v>
      </c>
      <c r="DE843" s="5" t="s">
        <v>9631</v>
      </c>
      <c r="ES843" s="6">
        <v>43179</v>
      </c>
      <c r="FM843" s="5" t="s">
        <v>9801</v>
      </c>
      <c r="FN843" s="5">
        <v>9.2233720368547697E+18</v>
      </c>
      <c r="FV843" s="5" t="s">
        <v>662</v>
      </c>
      <c r="FX843" s="5" t="s">
        <v>5239</v>
      </c>
      <c r="FY843" s="5" t="s">
        <v>9800</v>
      </c>
      <c r="GI843" s="5">
        <v>2</v>
      </c>
      <c r="GO843" s="5" t="s">
        <v>221</v>
      </c>
    </row>
    <row r="844" spans="1:215" s="5" customFormat="1" x14ac:dyDescent="0.2">
      <c r="A844" s="5" t="s">
        <v>9799</v>
      </c>
      <c r="B844" s="5" t="s">
        <v>9798</v>
      </c>
      <c r="C844" s="5">
        <v>165840</v>
      </c>
      <c r="E844" s="5" t="s">
        <v>166</v>
      </c>
      <c r="F844" s="5" t="s">
        <v>167</v>
      </c>
      <c r="G844" s="5" t="s">
        <v>168</v>
      </c>
      <c r="H844" s="5" t="s">
        <v>169</v>
      </c>
      <c r="I844" s="5" t="s">
        <v>170</v>
      </c>
      <c r="J844" s="5" t="s">
        <v>171</v>
      </c>
      <c r="M844" s="5" t="s">
        <v>172</v>
      </c>
      <c r="N844" s="5" t="s">
        <v>167</v>
      </c>
      <c r="P844" s="5" t="s">
        <v>671</v>
      </c>
      <c r="Q844" s="5" t="s">
        <v>671</v>
      </c>
      <c r="R844" s="6">
        <v>42767.571527777778</v>
      </c>
      <c r="S844" s="6">
        <v>42774.743750000001</v>
      </c>
      <c r="T844" s="6">
        <v>43588.409722222219</v>
      </c>
      <c r="U844" s="6">
        <v>42774.743750000001</v>
      </c>
      <c r="Y844" s="5" t="s">
        <v>1074</v>
      </c>
      <c r="AC844" s="5">
        <v>0</v>
      </c>
      <c r="DE844" s="5" t="s">
        <v>9631</v>
      </c>
      <c r="FM844" s="5" t="s">
        <v>9797</v>
      </c>
      <c r="FN844" s="5">
        <v>9.2233720368547697E+18</v>
      </c>
      <c r="FV844" s="5" t="s">
        <v>662</v>
      </c>
      <c r="FX844" s="5" t="s">
        <v>5239</v>
      </c>
      <c r="GI844" s="5">
        <v>1</v>
      </c>
    </row>
    <row r="845" spans="1:215" s="5" customFormat="1" x14ac:dyDescent="0.2">
      <c r="A845" s="5" t="s">
        <v>9796</v>
      </c>
      <c r="B845" s="5" t="s">
        <v>9795</v>
      </c>
      <c r="C845" s="5">
        <v>165768</v>
      </c>
      <c r="E845" s="5" t="s">
        <v>180</v>
      </c>
      <c r="F845" s="5" t="s">
        <v>167</v>
      </c>
      <c r="G845" s="5" t="s">
        <v>168</v>
      </c>
      <c r="H845" s="5" t="s">
        <v>169</v>
      </c>
      <c r="I845" s="5" t="s">
        <v>170</v>
      </c>
      <c r="J845" s="5" t="s">
        <v>171</v>
      </c>
      <c r="M845" s="5" t="s">
        <v>172</v>
      </c>
      <c r="N845" s="5" t="s">
        <v>167</v>
      </c>
      <c r="O845" s="5" t="s">
        <v>614</v>
      </c>
      <c r="P845" s="5">
        <v>1110204</v>
      </c>
      <c r="Q845" s="5">
        <v>1110204</v>
      </c>
      <c r="R845" s="6">
        <v>42767.524305555555</v>
      </c>
      <c r="S845" s="6">
        <v>42768.395138888889</v>
      </c>
      <c r="T845" s="6">
        <v>43588.409722222219</v>
      </c>
      <c r="U845" s="6">
        <v>42768.395138888889</v>
      </c>
      <c r="Y845" s="5" t="s">
        <v>1074</v>
      </c>
      <c r="AC845" s="5">
        <v>0</v>
      </c>
      <c r="AH845" s="5" t="s">
        <v>9794</v>
      </c>
      <c r="AJ845" s="5">
        <v>1110204</v>
      </c>
      <c r="BU845" s="5" t="s">
        <v>9793</v>
      </c>
      <c r="CH845" s="5" t="s">
        <v>9792</v>
      </c>
      <c r="DE845" s="5" t="s">
        <v>9631</v>
      </c>
      <c r="FM845" s="5" t="s">
        <v>9791</v>
      </c>
      <c r="FN845" s="5">
        <v>9.2233720368547697E+18</v>
      </c>
      <c r="FV845" s="5" t="s">
        <v>3518</v>
      </c>
      <c r="FX845" s="5" t="s">
        <v>9097</v>
      </c>
      <c r="GH845" s="5" t="s">
        <v>9790</v>
      </c>
      <c r="GO845" s="5" t="s">
        <v>221</v>
      </c>
    </row>
    <row r="846" spans="1:215" s="5" customFormat="1" x14ac:dyDescent="0.2">
      <c r="A846" s="5" t="s">
        <v>9789</v>
      </c>
      <c r="B846" s="5" t="s">
        <v>9788</v>
      </c>
      <c r="C846" s="5">
        <v>164522</v>
      </c>
      <c r="E846" s="5" t="s">
        <v>166</v>
      </c>
      <c r="F846" s="5" t="s">
        <v>167</v>
      </c>
      <c r="G846" s="5" t="s">
        <v>168</v>
      </c>
      <c r="H846" s="5" t="s">
        <v>169</v>
      </c>
      <c r="I846" s="5" t="s">
        <v>170</v>
      </c>
      <c r="J846" s="5" t="s">
        <v>171</v>
      </c>
      <c r="M846" s="5" t="s">
        <v>172</v>
      </c>
      <c r="N846" s="5" t="s">
        <v>167</v>
      </c>
      <c r="O846" s="5" t="s">
        <v>614</v>
      </c>
      <c r="P846" s="5" t="s">
        <v>614</v>
      </c>
      <c r="Q846" s="5" t="s">
        <v>614</v>
      </c>
      <c r="R846" s="6">
        <v>42766.692361111112</v>
      </c>
      <c r="S846" s="6">
        <v>42772.487500000003</v>
      </c>
      <c r="T846" s="6">
        <v>43588.409722222219</v>
      </c>
      <c r="U846" s="6">
        <v>42772.487500000003</v>
      </c>
      <c r="AC846" s="5">
        <v>0</v>
      </c>
      <c r="AH846" s="5" t="s">
        <v>9787</v>
      </c>
      <c r="AJ846" s="5" t="s">
        <v>614</v>
      </c>
      <c r="DE846" s="5" t="s">
        <v>9631</v>
      </c>
      <c r="FM846" s="5" t="s">
        <v>9786</v>
      </c>
      <c r="FN846" s="5">
        <v>9.2233720368547697E+18</v>
      </c>
      <c r="FV846" s="5" t="s">
        <v>662</v>
      </c>
      <c r="FX846" s="5" t="s">
        <v>9097</v>
      </c>
      <c r="GI846" s="5">
        <v>3</v>
      </c>
      <c r="GO846" s="5" t="s">
        <v>221</v>
      </c>
    </row>
    <row r="847" spans="1:215" s="5" customFormat="1" x14ac:dyDescent="0.2">
      <c r="A847" s="5" t="s">
        <v>9785</v>
      </c>
      <c r="B847" s="5" t="s">
        <v>9784</v>
      </c>
      <c r="C847" s="5">
        <v>162571</v>
      </c>
      <c r="E847" s="5" t="s">
        <v>180</v>
      </c>
      <c r="F847" s="5" t="s">
        <v>167</v>
      </c>
      <c r="G847" s="5" t="s">
        <v>168</v>
      </c>
      <c r="H847" s="5" t="s">
        <v>169</v>
      </c>
      <c r="I847" s="5" t="s">
        <v>170</v>
      </c>
      <c r="J847" s="5" t="s">
        <v>171</v>
      </c>
      <c r="M847" s="5" t="s">
        <v>172</v>
      </c>
      <c r="N847" s="5" t="s">
        <v>167</v>
      </c>
      <c r="O847" s="5" t="s">
        <v>668</v>
      </c>
      <c r="P847" s="5" t="s">
        <v>668</v>
      </c>
      <c r="Q847" s="5" t="s">
        <v>668</v>
      </c>
      <c r="R847" s="6">
        <v>42765.431944444441</v>
      </c>
      <c r="S847" s="6">
        <v>42772.695833333331</v>
      </c>
      <c r="T847" s="6">
        <v>43588.409722222219</v>
      </c>
      <c r="U847" s="6">
        <v>42772.695833333331</v>
      </c>
      <c r="Y847" s="5" t="s">
        <v>1074</v>
      </c>
      <c r="AC847" s="5">
        <v>0</v>
      </c>
      <c r="AH847" s="5" t="s">
        <v>9783</v>
      </c>
      <c r="AJ847" s="5" t="s">
        <v>668</v>
      </c>
      <c r="DE847" s="5" t="s">
        <v>9631</v>
      </c>
      <c r="FM847" s="5" t="s">
        <v>9782</v>
      </c>
      <c r="FN847" s="5">
        <v>9.2233720368547697E+18</v>
      </c>
      <c r="FV847" s="5" t="s">
        <v>662</v>
      </c>
      <c r="FX847" s="5" t="s">
        <v>9097</v>
      </c>
      <c r="GI847" s="5">
        <v>3</v>
      </c>
      <c r="GO847" s="5" t="s">
        <v>221</v>
      </c>
    </row>
    <row r="848" spans="1:215" s="5" customFormat="1" x14ac:dyDescent="0.2">
      <c r="A848" s="5" t="s">
        <v>9781</v>
      </c>
      <c r="B848" s="5" t="s">
        <v>9780</v>
      </c>
      <c r="C848" s="5">
        <v>162543</v>
      </c>
      <c r="E848" s="5" t="s">
        <v>180</v>
      </c>
      <c r="F848" s="5" t="s">
        <v>167</v>
      </c>
      <c r="G848" s="5" t="s">
        <v>168</v>
      </c>
      <c r="H848" s="5" t="s">
        <v>169</v>
      </c>
      <c r="I848" s="5" t="s">
        <v>170</v>
      </c>
      <c r="J848" s="5" t="s">
        <v>171</v>
      </c>
      <c r="M848" s="5" t="s">
        <v>172</v>
      </c>
      <c r="N848" s="5" t="s">
        <v>167</v>
      </c>
      <c r="O848" s="5" t="s">
        <v>668</v>
      </c>
      <c r="P848" s="5">
        <v>1116624</v>
      </c>
      <c r="Q848" s="5">
        <v>1116624</v>
      </c>
      <c r="R848" s="6">
        <v>42765.416666666664</v>
      </c>
      <c r="S848" s="6">
        <v>42768.395138888889</v>
      </c>
      <c r="T848" s="6">
        <v>43588.409722222219</v>
      </c>
      <c r="U848" s="6">
        <v>42768.395138888889</v>
      </c>
      <c r="Y848" s="5" t="s">
        <v>1074</v>
      </c>
      <c r="AC848" s="5">
        <v>0</v>
      </c>
      <c r="AH848" s="5" t="s">
        <v>9779</v>
      </c>
      <c r="AJ848" s="5">
        <v>1116624</v>
      </c>
      <c r="DE848" s="5" t="s">
        <v>9631</v>
      </c>
      <c r="FM848" s="5" t="s">
        <v>9778</v>
      </c>
      <c r="FN848" s="5">
        <v>9.2233720368547697E+18</v>
      </c>
      <c r="FV848" s="5" t="s">
        <v>662</v>
      </c>
      <c r="FX848" s="5" t="s">
        <v>9097</v>
      </c>
      <c r="GO848" s="5" t="s">
        <v>221</v>
      </c>
    </row>
    <row r="849" spans="1:218" s="5" customFormat="1" x14ac:dyDescent="0.2">
      <c r="A849" s="5" t="s">
        <v>9777</v>
      </c>
      <c r="B849" s="5" t="s">
        <v>9776</v>
      </c>
      <c r="C849" s="5">
        <v>162507</v>
      </c>
      <c r="E849" s="5" t="s">
        <v>180</v>
      </c>
      <c r="F849" s="5" t="s">
        <v>167</v>
      </c>
      <c r="G849" s="5" t="s">
        <v>168</v>
      </c>
      <c r="H849" s="5" t="s">
        <v>169</v>
      </c>
      <c r="I849" s="5" t="s">
        <v>170</v>
      </c>
      <c r="J849" s="5" t="s">
        <v>171</v>
      </c>
      <c r="M849" s="5" t="s">
        <v>172</v>
      </c>
      <c r="N849" s="5" t="s">
        <v>167</v>
      </c>
      <c r="O849" s="5" t="s">
        <v>668</v>
      </c>
      <c r="P849" s="5">
        <v>1116624</v>
      </c>
      <c r="Q849" s="5">
        <v>1116624</v>
      </c>
      <c r="R849" s="6">
        <v>42765.393055555556</v>
      </c>
      <c r="S849" s="6">
        <v>42765.489583333336</v>
      </c>
      <c r="T849" s="6">
        <v>43588.409722222219</v>
      </c>
      <c r="U849" s="6">
        <v>42765.489583333336</v>
      </c>
      <c r="Y849" s="5" t="s">
        <v>1074</v>
      </c>
      <c r="AC849" s="5">
        <v>0</v>
      </c>
      <c r="AH849" s="5" t="s">
        <v>9775</v>
      </c>
      <c r="AJ849" s="5">
        <v>1116624</v>
      </c>
      <c r="DE849" s="5" t="s">
        <v>9631</v>
      </c>
      <c r="FM849" s="5" t="s">
        <v>9774</v>
      </c>
      <c r="FN849" s="5">
        <v>9.2233720368547697E+18</v>
      </c>
      <c r="FV849" s="5" t="s">
        <v>662</v>
      </c>
      <c r="FX849" s="5" t="s">
        <v>9097</v>
      </c>
    </row>
    <row r="850" spans="1:218" s="5" customFormat="1" x14ac:dyDescent="0.2">
      <c r="A850" s="5" t="s">
        <v>9773</v>
      </c>
      <c r="B850" s="5" t="s">
        <v>9772</v>
      </c>
      <c r="C850" s="5">
        <v>158162</v>
      </c>
      <c r="E850" s="5" t="s">
        <v>166</v>
      </c>
      <c r="F850" s="5" t="s">
        <v>553</v>
      </c>
      <c r="G850" s="5" t="s">
        <v>168</v>
      </c>
      <c r="H850" s="5" t="s">
        <v>169</v>
      </c>
      <c r="I850" s="5" t="s">
        <v>170</v>
      </c>
      <c r="J850" s="5" t="s">
        <v>171</v>
      </c>
      <c r="M850" s="5" t="s">
        <v>172</v>
      </c>
      <c r="P850" s="5">
        <v>1110204</v>
      </c>
      <c r="Q850" s="5">
        <v>1110204</v>
      </c>
      <c r="R850" s="6">
        <v>42762.438194444447</v>
      </c>
      <c r="S850" s="6">
        <v>43055.652083333334</v>
      </c>
      <c r="T850" s="6">
        <v>43588.409722222219</v>
      </c>
      <c r="Y850" s="5" t="s">
        <v>1640</v>
      </c>
      <c r="AC850" s="5">
        <v>0</v>
      </c>
      <c r="AH850" s="5" t="s">
        <v>9771</v>
      </c>
      <c r="AJ850" s="5">
        <v>1110204</v>
      </c>
      <c r="CH850" s="5" t="s">
        <v>9770</v>
      </c>
      <c r="DE850" s="5" t="s">
        <v>9631</v>
      </c>
      <c r="FM850" s="5" t="s">
        <v>9769</v>
      </c>
      <c r="FN850" s="5">
        <v>9.2233720368547697E+18</v>
      </c>
      <c r="FV850" s="5" t="s">
        <v>662</v>
      </c>
    </row>
    <row r="851" spans="1:218" s="5" customFormat="1" x14ac:dyDescent="0.2">
      <c r="A851" s="5" t="s">
        <v>9768</v>
      </c>
      <c r="B851" s="5" t="s">
        <v>9767</v>
      </c>
      <c r="C851" s="5">
        <v>158152</v>
      </c>
      <c r="E851" s="5" t="s">
        <v>166</v>
      </c>
      <c r="F851" s="5" t="s">
        <v>553</v>
      </c>
      <c r="G851" s="5" t="s">
        <v>168</v>
      </c>
      <c r="H851" s="5" t="s">
        <v>169</v>
      </c>
      <c r="I851" s="5" t="s">
        <v>170</v>
      </c>
      <c r="J851" s="5" t="s">
        <v>171</v>
      </c>
      <c r="M851" s="5" t="s">
        <v>172</v>
      </c>
      <c r="P851" s="5">
        <v>1110204</v>
      </c>
      <c r="Q851" s="5">
        <v>1110204</v>
      </c>
      <c r="R851" s="6">
        <v>42762.431944444441</v>
      </c>
      <c r="S851" s="6">
        <v>43055.652083333334</v>
      </c>
      <c r="T851" s="6">
        <v>43588.409722222219</v>
      </c>
      <c r="Y851" s="5" t="s">
        <v>1640</v>
      </c>
      <c r="AC851" s="5">
        <v>0</v>
      </c>
      <c r="AH851" s="5" t="s">
        <v>9766</v>
      </c>
      <c r="AJ851" s="5">
        <v>1110204</v>
      </c>
      <c r="AK851" s="5" t="s">
        <v>668</v>
      </c>
      <c r="CH851" s="5" t="s">
        <v>9765</v>
      </c>
      <c r="DE851" s="5" t="s">
        <v>9631</v>
      </c>
      <c r="FM851" s="5" t="s">
        <v>9764</v>
      </c>
      <c r="FN851" s="5">
        <v>9.2233720368547697E+18</v>
      </c>
      <c r="FV851" s="5" t="s">
        <v>662</v>
      </c>
      <c r="GI851" s="5">
        <v>5</v>
      </c>
      <c r="HC851" s="5" t="s">
        <v>9763</v>
      </c>
      <c r="HD851" s="5" t="s">
        <v>9762</v>
      </c>
      <c r="HE851" s="5" t="s">
        <v>9761</v>
      </c>
    </row>
    <row r="852" spans="1:218" s="5" customFormat="1" x14ac:dyDescent="0.2">
      <c r="A852" s="5" t="s">
        <v>9760</v>
      </c>
      <c r="B852" s="5" t="s">
        <v>9759</v>
      </c>
      <c r="C852" s="5">
        <v>158130</v>
      </c>
      <c r="E852" s="5" t="s">
        <v>166</v>
      </c>
      <c r="F852" s="5" t="s">
        <v>167</v>
      </c>
      <c r="G852" s="5" t="s">
        <v>168</v>
      </c>
      <c r="H852" s="5" t="s">
        <v>169</v>
      </c>
      <c r="I852" s="5" t="s">
        <v>170</v>
      </c>
      <c r="J852" s="5" t="s">
        <v>171</v>
      </c>
      <c r="M852" s="5" t="s">
        <v>172</v>
      </c>
      <c r="N852" s="5" t="s">
        <v>167</v>
      </c>
      <c r="O852" s="5">
        <v>1110204</v>
      </c>
      <c r="P852" s="5">
        <v>1110204</v>
      </c>
      <c r="Q852" s="5">
        <v>1110204</v>
      </c>
      <c r="R852" s="6">
        <v>42762.418749999997</v>
      </c>
      <c r="S852" s="6">
        <v>42835.51666666667</v>
      </c>
      <c r="T852" s="6">
        <v>43588.409722222219</v>
      </c>
      <c r="U852" s="6">
        <v>42821.404861111114</v>
      </c>
      <c r="W852" s="5" t="s">
        <v>9717</v>
      </c>
      <c r="Y852" s="5" t="s">
        <v>1074</v>
      </c>
      <c r="AC852" s="5">
        <v>0</v>
      </c>
      <c r="AH852" s="5" t="s">
        <v>9758</v>
      </c>
      <c r="AJ852" s="5">
        <v>1110204</v>
      </c>
      <c r="CH852" s="5" t="s">
        <v>9757</v>
      </c>
      <c r="DE852" s="5" t="s">
        <v>9631</v>
      </c>
      <c r="FM852" s="5" t="s">
        <v>9756</v>
      </c>
      <c r="FN852" s="5">
        <v>9.2233720368547697E+18</v>
      </c>
      <c r="FV852" s="5" t="s">
        <v>662</v>
      </c>
      <c r="FX852" s="5" t="s">
        <v>8042</v>
      </c>
      <c r="FY852" s="5" t="s">
        <v>9511</v>
      </c>
      <c r="GI852" s="5">
        <v>3</v>
      </c>
      <c r="GO852" s="5" t="s">
        <v>221</v>
      </c>
    </row>
    <row r="853" spans="1:218" s="5" customFormat="1" x14ac:dyDescent="0.2">
      <c r="A853" s="5" t="s">
        <v>9755</v>
      </c>
      <c r="B853" s="5" t="s">
        <v>9754</v>
      </c>
      <c r="C853" s="5">
        <v>158090</v>
      </c>
      <c r="E853" s="5" t="s">
        <v>166</v>
      </c>
      <c r="F853" s="5" t="s">
        <v>167</v>
      </c>
      <c r="G853" s="5" t="s">
        <v>168</v>
      </c>
      <c r="H853" s="5" t="s">
        <v>169</v>
      </c>
      <c r="I853" s="5" t="s">
        <v>170</v>
      </c>
      <c r="J853" s="5" t="s">
        <v>171</v>
      </c>
      <c r="M853" s="5" t="s">
        <v>172</v>
      </c>
      <c r="N853" s="5" t="s">
        <v>167</v>
      </c>
      <c r="O853" s="5" t="s">
        <v>350</v>
      </c>
      <c r="P853" s="5" t="s">
        <v>668</v>
      </c>
      <c r="Q853" s="5" t="s">
        <v>668</v>
      </c>
      <c r="R853" s="6">
        <v>42762.396527777775</v>
      </c>
      <c r="S853" s="6">
        <v>42900.57916666667</v>
      </c>
      <c r="T853" s="6">
        <v>43588.409722222219</v>
      </c>
      <c r="U853" s="6">
        <v>42900.57916666667</v>
      </c>
      <c r="W853" s="5" t="s">
        <v>9753</v>
      </c>
      <c r="Y853" s="5" t="s">
        <v>5845</v>
      </c>
      <c r="Z853" s="5" t="s">
        <v>615</v>
      </c>
      <c r="AC853" s="5">
        <v>0</v>
      </c>
      <c r="AH853" s="5" t="s">
        <v>9752</v>
      </c>
      <c r="AJ853" s="5">
        <v>1110204</v>
      </c>
      <c r="AK853" s="5" t="s">
        <v>668</v>
      </c>
      <c r="DE853" s="5" t="s">
        <v>9631</v>
      </c>
      <c r="EB853" s="5" t="s">
        <v>9058</v>
      </c>
      <c r="FM853" s="5" t="s">
        <v>9751</v>
      </c>
      <c r="FN853" s="5">
        <v>9.2233720368547697E+18</v>
      </c>
      <c r="FV853" s="5" t="s">
        <v>662</v>
      </c>
      <c r="FX853" s="5" t="s">
        <v>9750</v>
      </c>
      <c r="GI853" s="5">
        <v>3</v>
      </c>
      <c r="GO853" s="5" t="s">
        <v>221</v>
      </c>
      <c r="HC853" s="5" t="s">
        <v>9749</v>
      </c>
    </row>
    <row r="854" spans="1:218" s="5" customFormat="1" x14ac:dyDescent="0.2">
      <c r="A854" s="5" t="s">
        <v>9748</v>
      </c>
      <c r="B854" s="5" t="s">
        <v>9747</v>
      </c>
      <c r="C854" s="5">
        <v>157105</v>
      </c>
      <c r="E854" s="5" t="s">
        <v>166</v>
      </c>
      <c r="F854" s="5" t="s">
        <v>167</v>
      </c>
      <c r="G854" s="5" t="s">
        <v>168</v>
      </c>
      <c r="H854" s="5" t="s">
        <v>169</v>
      </c>
      <c r="I854" s="5" t="s">
        <v>170</v>
      </c>
      <c r="J854" s="5" t="s">
        <v>171</v>
      </c>
      <c r="M854" s="5" t="s">
        <v>172</v>
      </c>
      <c r="N854" s="5" t="s">
        <v>167</v>
      </c>
      <c r="O854" s="5" t="s">
        <v>671</v>
      </c>
      <c r="P854" s="5">
        <v>1110204</v>
      </c>
      <c r="Q854" s="5">
        <v>1110204</v>
      </c>
      <c r="R854" s="6">
        <v>42761.72152777778</v>
      </c>
      <c r="S854" s="6">
        <v>42872.632638888892</v>
      </c>
      <c r="T854" s="6">
        <v>43588.409722222219</v>
      </c>
      <c r="U854" s="6">
        <v>42872.632638888892</v>
      </c>
      <c r="Y854" s="5" t="s">
        <v>1640</v>
      </c>
      <c r="AC854" s="5">
        <v>0</v>
      </c>
      <c r="AH854" s="5" t="s">
        <v>9746</v>
      </c>
      <c r="AJ854" s="5">
        <v>1110204</v>
      </c>
      <c r="AK854" s="5" t="s">
        <v>171</v>
      </c>
      <c r="AL854" s="5" t="s">
        <v>668</v>
      </c>
      <c r="BU854" s="5" t="s">
        <v>9745</v>
      </c>
      <c r="CH854" s="5" t="s">
        <v>9744</v>
      </c>
      <c r="DE854" s="5" t="s">
        <v>9631</v>
      </c>
      <c r="EB854" s="5" t="s">
        <v>9743</v>
      </c>
      <c r="FM854" s="5" t="s">
        <v>9742</v>
      </c>
      <c r="FN854" s="5">
        <v>9.2233720368547697E+18</v>
      </c>
      <c r="FV854" s="5" t="s">
        <v>662</v>
      </c>
      <c r="FX854" s="5" t="s">
        <v>9741</v>
      </c>
      <c r="GI854" s="5">
        <v>2</v>
      </c>
      <c r="HC854" s="5" t="s">
        <v>9740</v>
      </c>
      <c r="HD854" s="5" t="s">
        <v>9739</v>
      </c>
      <c r="HE854" s="5" t="s">
        <v>9738</v>
      </c>
      <c r="HF854" s="5" t="s">
        <v>9737</v>
      </c>
      <c r="HG854" s="5" t="s">
        <v>9736</v>
      </c>
      <c r="HH854" s="5" t="s">
        <v>9735</v>
      </c>
      <c r="HI854" s="5" t="s">
        <v>9734</v>
      </c>
      <c r="HJ854" s="5" t="s">
        <v>9733</v>
      </c>
    </row>
    <row r="855" spans="1:218" s="5" customFormat="1" x14ac:dyDescent="0.2">
      <c r="A855" s="5" t="s">
        <v>9732</v>
      </c>
      <c r="B855" s="5" t="s">
        <v>9731</v>
      </c>
      <c r="C855" s="5">
        <v>156875</v>
      </c>
      <c r="E855" s="5" t="s">
        <v>166</v>
      </c>
      <c r="F855" s="5" t="s">
        <v>553</v>
      </c>
      <c r="G855" s="5" t="s">
        <v>168</v>
      </c>
      <c r="H855" s="5" t="s">
        <v>169</v>
      </c>
      <c r="I855" s="5" t="s">
        <v>170</v>
      </c>
      <c r="J855" s="5" t="s">
        <v>171</v>
      </c>
      <c r="M855" s="5" t="s">
        <v>172</v>
      </c>
      <c r="P855" s="5">
        <v>1110204</v>
      </c>
      <c r="Q855" s="5">
        <v>1110204</v>
      </c>
      <c r="R855" s="6">
        <v>42761.571527777778</v>
      </c>
      <c r="S855" s="6">
        <v>43055.652083333334</v>
      </c>
      <c r="T855" s="6">
        <v>43588.409722222219</v>
      </c>
      <c r="Y855" s="5" t="s">
        <v>1640</v>
      </c>
      <c r="AC855" s="5">
        <v>0</v>
      </c>
      <c r="AH855" s="5" t="s">
        <v>9730</v>
      </c>
      <c r="AJ855" s="5">
        <v>1110204</v>
      </c>
      <c r="CH855" s="5" t="s">
        <v>9729</v>
      </c>
      <c r="DE855" s="5" t="s">
        <v>9631</v>
      </c>
      <c r="FM855" s="5" t="s">
        <v>9728</v>
      </c>
      <c r="FN855" s="5">
        <v>9.2233720368547697E+18</v>
      </c>
      <c r="FV855" s="5" t="s">
        <v>662</v>
      </c>
      <c r="GI855" s="5">
        <v>3</v>
      </c>
    </row>
    <row r="856" spans="1:218" s="5" customFormat="1" x14ac:dyDescent="0.2">
      <c r="A856" s="5" t="s">
        <v>9727</v>
      </c>
      <c r="B856" s="5" t="s">
        <v>9726</v>
      </c>
      <c r="C856" s="5">
        <v>156860</v>
      </c>
      <c r="E856" s="5" t="s">
        <v>166</v>
      </c>
      <c r="F856" s="5" t="s">
        <v>167</v>
      </c>
      <c r="G856" s="5" t="s">
        <v>168</v>
      </c>
      <c r="H856" s="5" t="s">
        <v>169</v>
      </c>
      <c r="I856" s="5" t="s">
        <v>170</v>
      </c>
      <c r="J856" s="5" t="s">
        <v>171</v>
      </c>
      <c r="M856" s="5" t="s">
        <v>172</v>
      </c>
      <c r="N856" s="5" t="s">
        <v>167</v>
      </c>
      <c r="O856" s="5" t="s">
        <v>614</v>
      </c>
      <c r="P856" s="5" t="s">
        <v>614</v>
      </c>
      <c r="Q856" s="5" t="s">
        <v>614</v>
      </c>
      <c r="R856" s="6">
        <v>42761.443749999999</v>
      </c>
      <c r="S856" s="6">
        <v>42774.626388888886</v>
      </c>
      <c r="T856" s="6">
        <v>43588.409722222219</v>
      </c>
      <c r="U856" s="6">
        <v>42774.626388888886</v>
      </c>
      <c r="Y856" s="5" t="s">
        <v>1074</v>
      </c>
      <c r="AC856" s="5">
        <v>0</v>
      </c>
      <c r="AH856" s="5" t="s">
        <v>9725</v>
      </c>
      <c r="AJ856" s="5" t="s">
        <v>614</v>
      </c>
      <c r="DE856" s="5" t="s">
        <v>9631</v>
      </c>
      <c r="FM856" s="5" t="s">
        <v>9724</v>
      </c>
      <c r="FN856" s="5">
        <v>9.2233720368547697E+18</v>
      </c>
      <c r="FV856" s="5" t="s">
        <v>662</v>
      </c>
      <c r="FX856" s="5" t="s">
        <v>9097</v>
      </c>
      <c r="GO856" s="5" t="s">
        <v>221</v>
      </c>
    </row>
    <row r="857" spans="1:218" s="5" customFormat="1" x14ac:dyDescent="0.2">
      <c r="A857" s="5" t="s">
        <v>9723</v>
      </c>
      <c r="B857" s="5" t="s">
        <v>9722</v>
      </c>
      <c r="C857" s="5">
        <v>156829</v>
      </c>
      <c r="E857" s="5" t="s">
        <v>166</v>
      </c>
      <c r="F857" s="5" t="s">
        <v>167</v>
      </c>
      <c r="G857" s="5" t="s">
        <v>168</v>
      </c>
      <c r="H857" s="5" t="s">
        <v>169</v>
      </c>
      <c r="I857" s="5" t="s">
        <v>170</v>
      </c>
      <c r="J857" s="5" t="s">
        <v>171</v>
      </c>
      <c r="M857" s="5" t="s">
        <v>172</v>
      </c>
      <c r="N857" s="5" t="s">
        <v>167</v>
      </c>
      <c r="O857" s="5" t="s">
        <v>668</v>
      </c>
      <c r="P857" s="5">
        <v>1116624</v>
      </c>
      <c r="Q857" s="5">
        <v>1116624</v>
      </c>
      <c r="R857" s="6">
        <v>42760.711111111108</v>
      </c>
      <c r="S857" s="6">
        <v>42762.690972222219</v>
      </c>
      <c r="T857" s="6">
        <v>43588.409722222219</v>
      </c>
      <c r="U857" s="6">
        <v>42762.690972222219</v>
      </c>
      <c r="Y857" s="5" t="s">
        <v>1074</v>
      </c>
      <c r="AC857" s="5">
        <v>0</v>
      </c>
      <c r="AH857" s="5" t="s">
        <v>9721</v>
      </c>
      <c r="AJ857" s="5">
        <v>1116624</v>
      </c>
      <c r="DE857" s="5" t="s">
        <v>9631</v>
      </c>
      <c r="FM857" s="5" t="s">
        <v>9720</v>
      </c>
      <c r="FN857" s="5">
        <v>9.2233720368547697E+18</v>
      </c>
      <c r="FV857" s="5" t="s">
        <v>662</v>
      </c>
      <c r="FX857" s="5" t="s">
        <v>9097</v>
      </c>
      <c r="GI857" s="5">
        <v>1</v>
      </c>
      <c r="GO857" s="5" t="s">
        <v>221</v>
      </c>
    </row>
    <row r="858" spans="1:218" s="5" customFormat="1" x14ac:dyDescent="0.2">
      <c r="A858" s="5" t="s">
        <v>9719</v>
      </c>
      <c r="B858" s="5" t="s">
        <v>9718</v>
      </c>
      <c r="C858" s="5">
        <v>156827</v>
      </c>
      <c r="E858" s="5" t="s">
        <v>166</v>
      </c>
      <c r="F858" s="5" t="s">
        <v>167</v>
      </c>
      <c r="G858" s="5" t="s">
        <v>168</v>
      </c>
      <c r="H858" s="5" t="s">
        <v>169</v>
      </c>
      <c r="I858" s="5" t="s">
        <v>170</v>
      </c>
      <c r="J858" s="5" t="s">
        <v>171</v>
      </c>
      <c r="M858" s="5" t="s">
        <v>172</v>
      </c>
      <c r="N858" s="5" t="s">
        <v>167</v>
      </c>
      <c r="O858" s="5" t="s">
        <v>614</v>
      </c>
      <c r="P858" s="5">
        <v>1110204</v>
      </c>
      <c r="Q858" s="5">
        <v>1110204</v>
      </c>
      <c r="R858" s="6">
        <v>42760.688888888886</v>
      </c>
      <c r="S858" s="6">
        <v>42835.51666666667</v>
      </c>
      <c r="T858" s="6">
        <v>43588.409722222219</v>
      </c>
      <c r="U858" s="6">
        <v>42829.561805555553</v>
      </c>
      <c r="W858" s="5" t="s">
        <v>9717</v>
      </c>
      <c r="Y858" s="5" t="s">
        <v>1074</v>
      </c>
      <c r="AC858" s="5">
        <v>0</v>
      </c>
      <c r="AH858" s="5" t="s">
        <v>9716</v>
      </c>
      <c r="AJ858" s="5">
        <v>1110204</v>
      </c>
      <c r="BU858" s="5" t="s">
        <v>9715</v>
      </c>
      <c r="CH858" s="5" t="s">
        <v>9714</v>
      </c>
      <c r="DE858" s="5" t="s">
        <v>9631</v>
      </c>
      <c r="FM858" s="5" t="s">
        <v>9713</v>
      </c>
      <c r="FN858" s="5">
        <v>9.2233720368547697E+18</v>
      </c>
      <c r="FV858" s="5" t="s">
        <v>662</v>
      </c>
      <c r="FX858" s="5" t="s">
        <v>9511</v>
      </c>
      <c r="GI858" s="5">
        <v>5</v>
      </c>
      <c r="GO858" s="5" t="s">
        <v>221</v>
      </c>
    </row>
    <row r="859" spans="1:218" s="5" customFormat="1" x14ac:dyDescent="0.2">
      <c r="A859" s="5" t="s">
        <v>9712</v>
      </c>
      <c r="B859" s="5" t="s">
        <v>9711</v>
      </c>
      <c r="C859" s="5">
        <v>156815</v>
      </c>
      <c r="E859" s="5" t="s">
        <v>166</v>
      </c>
      <c r="F859" s="5" t="s">
        <v>167</v>
      </c>
      <c r="G859" s="5" t="s">
        <v>168</v>
      </c>
      <c r="H859" s="5" t="s">
        <v>169</v>
      </c>
      <c r="I859" s="5" t="s">
        <v>170</v>
      </c>
      <c r="J859" s="5" t="s">
        <v>171</v>
      </c>
      <c r="M859" s="5" t="s">
        <v>172</v>
      </c>
      <c r="N859" s="5" t="s">
        <v>167</v>
      </c>
      <c r="O859" s="5" t="s">
        <v>185</v>
      </c>
      <c r="P859" s="5" t="s">
        <v>555</v>
      </c>
      <c r="Q859" s="5" t="s">
        <v>555</v>
      </c>
      <c r="R859" s="6">
        <v>42760.618055555555</v>
      </c>
      <c r="S859" s="6">
        <v>42816.647916666669</v>
      </c>
      <c r="T859" s="6">
        <v>43588.409722222219</v>
      </c>
      <c r="U859" s="6">
        <v>42816.647916666669</v>
      </c>
      <c r="Y859" s="5" t="s">
        <v>9702</v>
      </c>
      <c r="AC859" s="5">
        <v>0</v>
      </c>
      <c r="AH859" s="5" t="s">
        <v>9710</v>
      </c>
      <c r="AJ859" s="5" t="s">
        <v>185</v>
      </c>
      <c r="AK859" s="5" t="s">
        <v>555</v>
      </c>
      <c r="CH859" s="5" t="s">
        <v>9709</v>
      </c>
      <c r="DE859" s="5" t="s">
        <v>9631</v>
      </c>
      <c r="EB859" s="5" t="s">
        <v>9234</v>
      </c>
      <c r="FM859" s="5" t="s">
        <v>9708</v>
      </c>
      <c r="FN859" s="5">
        <v>9.2233720368547697E+18</v>
      </c>
      <c r="FV859" s="5" t="s">
        <v>662</v>
      </c>
      <c r="FX859" s="5" t="s">
        <v>5239</v>
      </c>
      <c r="FY859" s="5" t="s">
        <v>7840</v>
      </c>
      <c r="FZ859" s="5" t="s">
        <v>8042</v>
      </c>
      <c r="GI859" s="5">
        <v>3</v>
      </c>
      <c r="GO859" s="5" t="s">
        <v>221</v>
      </c>
      <c r="HC859" s="5" t="s">
        <v>9707</v>
      </c>
      <c r="HD859" s="5" t="s">
        <v>9706</v>
      </c>
      <c r="HE859" s="5" t="s">
        <v>9695</v>
      </c>
      <c r="HF859" s="5" t="s">
        <v>9705</v>
      </c>
    </row>
    <row r="860" spans="1:218" s="5" customFormat="1" x14ac:dyDescent="0.2">
      <c r="A860" s="5" t="s">
        <v>9704</v>
      </c>
      <c r="B860" s="5" t="s">
        <v>9703</v>
      </c>
      <c r="C860" s="5">
        <v>156809</v>
      </c>
      <c r="E860" s="5" t="s">
        <v>166</v>
      </c>
      <c r="F860" s="5" t="s">
        <v>167</v>
      </c>
      <c r="G860" s="5" t="s">
        <v>168</v>
      </c>
      <c r="H860" s="5" t="s">
        <v>169</v>
      </c>
      <c r="I860" s="5" t="s">
        <v>170</v>
      </c>
      <c r="J860" s="5" t="s">
        <v>171</v>
      </c>
      <c r="M860" s="5" t="s">
        <v>172</v>
      </c>
      <c r="N860" s="5" t="s">
        <v>167</v>
      </c>
      <c r="O860" s="5" t="s">
        <v>185</v>
      </c>
      <c r="P860" s="5" t="s">
        <v>555</v>
      </c>
      <c r="Q860" s="5" t="s">
        <v>555</v>
      </c>
      <c r="R860" s="6">
        <v>42760.607638888891</v>
      </c>
      <c r="S860" s="6">
        <v>42816.647916666669</v>
      </c>
      <c r="T860" s="6">
        <v>43588.409722222219</v>
      </c>
      <c r="U860" s="6">
        <v>42816.647916666669</v>
      </c>
      <c r="Y860" s="5" t="s">
        <v>9702</v>
      </c>
      <c r="AC860" s="5">
        <v>0</v>
      </c>
      <c r="AH860" s="5" t="s">
        <v>9701</v>
      </c>
      <c r="AJ860" s="5">
        <v>1110204</v>
      </c>
      <c r="AK860" s="5" t="s">
        <v>185</v>
      </c>
      <c r="AL860" s="5" t="s">
        <v>555</v>
      </c>
      <c r="CH860" s="5" t="s">
        <v>9700</v>
      </c>
      <c r="DE860" s="5" t="s">
        <v>9631</v>
      </c>
      <c r="EB860" s="5" t="s">
        <v>9234</v>
      </c>
      <c r="FM860" s="5" t="s">
        <v>9699</v>
      </c>
      <c r="FN860" s="5">
        <v>9.2233720368547697E+18</v>
      </c>
      <c r="FV860" s="5" t="s">
        <v>662</v>
      </c>
      <c r="FX860" s="5" t="s">
        <v>5239</v>
      </c>
      <c r="FY860" s="5" t="s">
        <v>7840</v>
      </c>
      <c r="FZ860" s="5" t="s">
        <v>8042</v>
      </c>
      <c r="GI860" s="5">
        <v>3</v>
      </c>
      <c r="GO860" s="5" t="s">
        <v>221</v>
      </c>
      <c r="HC860" s="5" t="s">
        <v>9698</v>
      </c>
      <c r="HD860" s="5" t="s">
        <v>9697</v>
      </c>
      <c r="HE860" s="5" t="s">
        <v>9696</v>
      </c>
      <c r="HF860" s="5" t="s">
        <v>9695</v>
      </c>
      <c r="HG860" s="5" t="s">
        <v>9694</v>
      </c>
      <c r="HH860" s="5" t="s">
        <v>9693</v>
      </c>
      <c r="HI860" s="5" t="s">
        <v>9692</v>
      </c>
      <c r="HJ860" s="5" t="s">
        <v>9691</v>
      </c>
    </row>
    <row r="861" spans="1:218" s="5" customFormat="1" x14ac:dyDescent="0.2">
      <c r="A861" s="5" t="s">
        <v>9690</v>
      </c>
      <c r="B861" s="5" t="s">
        <v>9689</v>
      </c>
      <c r="C861" s="5">
        <v>156808</v>
      </c>
      <c r="E861" s="5" t="s">
        <v>180</v>
      </c>
      <c r="F861" s="5" t="s">
        <v>167</v>
      </c>
      <c r="G861" s="5" t="s">
        <v>168</v>
      </c>
      <c r="H861" s="5" t="s">
        <v>169</v>
      </c>
      <c r="I861" s="5" t="s">
        <v>170</v>
      </c>
      <c r="J861" s="5" t="s">
        <v>171</v>
      </c>
      <c r="M861" s="5" t="s">
        <v>172</v>
      </c>
      <c r="N861" s="5" t="s">
        <v>167</v>
      </c>
      <c r="P861" s="5">
        <v>1110204</v>
      </c>
      <c r="Q861" s="5">
        <v>1110204</v>
      </c>
      <c r="R861" s="6">
        <v>42760.602083333331</v>
      </c>
      <c r="S861" s="6">
        <v>42761.388888888891</v>
      </c>
      <c r="T861" s="6">
        <v>43588.409722222219</v>
      </c>
      <c r="U861" s="6">
        <v>42761.388888888891</v>
      </c>
      <c r="Y861" s="5" t="s">
        <v>615</v>
      </c>
      <c r="AC861" s="5">
        <v>0</v>
      </c>
      <c r="AH861" s="5" t="s">
        <v>9688</v>
      </c>
      <c r="AJ861" s="5">
        <v>1110204</v>
      </c>
      <c r="DE861" s="5" t="s">
        <v>9631</v>
      </c>
      <c r="EB861" s="5" t="s">
        <v>9234</v>
      </c>
      <c r="FM861" s="5" t="s">
        <v>9687</v>
      </c>
      <c r="FN861" s="5">
        <v>9.2233720368547697E+18</v>
      </c>
      <c r="FV861" s="5" t="s">
        <v>3518</v>
      </c>
      <c r="FX861" s="5" t="s">
        <v>9097</v>
      </c>
      <c r="GI861" s="5">
        <v>0</v>
      </c>
      <c r="HC861" s="5" t="s">
        <v>9686</v>
      </c>
      <c r="HD861" s="5" t="s">
        <v>9685</v>
      </c>
    </row>
    <row r="862" spans="1:218" s="5" customFormat="1" x14ac:dyDescent="0.2">
      <c r="A862" s="5" t="s">
        <v>9684</v>
      </c>
      <c r="B862" s="5" t="s">
        <v>9683</v>
      </c>
      <c r="C862" s="5">
        <v>156772</v>
      </c>
      <c r="E862" s="5" t="s">
        <v>166</v>
      </c>
      <c r="F862" s="5" t="s">
        <v>167</v>
      </c>
      <c r="G862" s="5" t="s">
        <v>168</v>
      </c>
      <c r="H862" s="5" t="s">
        <v>169</v>
      </c>
      <c r="I862" s="5" t="s">
        <v>170</v>
      </c>
      <c r="J862" s="5" t="s">
        <v>171</v>
      </c>
      <c r="M862" s="5" t="s">
        <v>172</v>
      </c>
      <c r="N862" s="5" t="s">
        <v>167</v>
      </c>
      <c r="O862" s="5" t="s">
        <v>668</v>
      </c>
      <c r="P862" s="5" t="s">
        <v>350</v>
      </c>
      <c r="Q862" s="5" t="s">
        <v>350</v>
      </c>
      <c r="R862" s="6">
        <v>42760.46597222222</v>
      </c>
      <c r="S862" s="6">
        <v>42762.69027777778</v>
      </c>
      <c r="T862" s="6">
        <v>43588.409722222219</v>
      </c>
      <c r="U862" s="6">
        <v>42762.69027777778</v>
      </c>
      <c r="Y862" s="5" t="s">
        <v>615</v>
      </c>
      <c r="AC862" s="5">
        <v>0</v>
      </c>
      <c r="AH862" s="5" t="s">
        <v>9682</v>
      </c>
      <c r="AJ862" s="5">
        <v>1116624</v>
      </c>
      <c r="AK862" s="5" t="s">
        <v>350</v>
      </c>
      <c r="BG862" s="5" t="s">
        <v>9603</v>
      </c>
      <c r="DE862" s="5" t="s">
        <v>9631</v>
      </c>
      <c r="EB862" s="5" t="s">
        <v>9234</v>
      </c>
      <c r="FM862" s="5" t="s">
        <v>9681</v>
      </c>
      <c r="FN862" s="5">
        <v>9.2233720368547697E+18</v>
      </c>
      <c r="FV862" s="5" t="s">
        <v>662</v>
      </c>
      <c r="FX862" s="5" t="s">
        <v>9097</v>
      </c>
      <c r="GI862" s="5">
        <v>1</v>
      </c>
      <c r="GO862" s="5" t="s">
        <v>221</v>
      </c>
      <c r="HC862" s="5" t="s">
        <v>9680</v>
      </c>
    </row>
    <row r="863" spans="1:218" s="5" customFormat="1" x14ac:dyDescent="0.2">
      <c r="A863" s="5" t="s">
        <v>9679</v>
      </c>
      <c r="B863" s="5" t="s">
        <v>9678</v>
      </c>
      <c r="C863" s="5">
        <v>156750</v>
      </c>
      <c r="E863" s="5" t="s">
        <v>180</v>
      </c>
      <c r="F863" s="5" t="s">
        <v>167</v>
      </c>
      <c r="G863" s="5" t="s">
        <v>168</v>
      </c>
      <c r="H863" s="5" t="s">
        <v>169</v>
      </c>
      <c r="I863" s="5" t="s">
        <v>170</v>
      </c>
      <c r="J863" s="5" t="s">
        <v>171</v>
      </c>
      <c r="M863" s="5" t="s">
        <v>172</v>
      </c>
      <c r="N863" s="5" t="s">
        <v>167</v>
      </c>
      <c r="P863" s="5">
        <v>1110204</v>
      </c>
      <c r="Q863" s="5">
        <v>1110204</v>
      </c>
      <c r="R863" s="6">
        <v>42760.402083333334</v>
      </c>
      <c r="S863" s="6">
        <v>42760.605555555558</v>
      </c>
      <c r="T863" s="6">
        <v>43588.409722222219</v>
      </c>
      <c r="U863" s="6">
        <v>42760.605555555558</v>
      </c>
      <c r="Y863" s="5" t="s">
        <v>1640</v>
      </c>
      <c r="AC863" s="5">
        <v>0</v>
      </c>
      <c r="AH863" s="5" t="s">
        <v>9677</v>
      </c>
      <c r="AJ863" s="5">
        <v>1110204</v>
      </c>
      <c r="CH863" s="5" t="s">
        <v>9676</v>
      </c>
      <c r="DE863" s="5" t="s">
        <v>9631</v>
      </c>
      <c r="FM863" s="5" t="s">
        <v>9675</v>
      </c>
      <c r="FN863" s="5">
        <v>9.2233720368547697E+18</v>
      </c>
      <c r="FV863" s="5" t="s">
        <v>3518</v>
      </c>
      <c r="FX863" s="5" t="s">
        <v>9122</v>
      </c>
      <c r="GH863" s="5" t="s">
        <v>9674</v>
      </c>
      <c r="GO863" s="5" t="s">
        <v>221</v>
      </c>
    </row>
    <row r="864" spans="1:218" s="5" customFormat="1" x14ac:dyDescent="0.2">
      <c r="A864" s="5" t="s">
        <v>9673</v>
      </c>
      <c r="B864" s="5" t="s">
        <v>9672</v>
      </c>
      <c r="C864" s="5">
        <v>156729</v>
      </c>
      <c r="E864" s="5" t="s">
        <v>166</v>
      </c>
      <c r="F864" s="5" t="s">
        <v>167</v>
      </c>
      <c r="G864" s="5" t="s">
        <v>168</v>
      </c>
      <c r="H864" s="5" t="s">
        <v>169</v>
      </c>
      <c r="I864" s="5" t="s">
        <v>170</v>
      </c>
      <c r="J864" s="5" t="s">
        <v>171</v>
      </c>
      <c r="M864" s="5" t="s">
        <v>172</v>
      </c>
      <c r="N864" s="5" t="s">
        <v>167</v>
      </c>
      <c r="O864" s="5" t="s">
        <v>671</v>
      </c>
      <c r="P864" s="5" t="s">
        <v>668</v>
      </c>
      <c r="Q864" s="5" t="s">
        <v>668</v>
      </c>
      <c r="R864" s="6">
        <v>42759.686805555553</v>
      </c>
      <c r="S864" s="6">
        <v>42760.630555555559</v>
      </c>
      <c r="T864" s="6">
        <v>43588.409722222219</v>
      </c>
      <c r="U864" s="6">
        <v>42760.630555555559</v>
      </c>
      <c r="Y864" s="5" t="s">
        <v>5934</v>
      </c>
      <c r="AC864" s="5">
        <v>0</v>
      </c>
      <c r="AH864" s="5" t="s">
        <v>9671</v>
      </c>
      <c r="AJ864" s="5" t="s">
        <v>668</v>
      </c>
      <c r="DE864" s="5" t="s">
        <v>9631</v>
      </c>
      <c r="EB864" s="5" t="s">
        <v>9234</v>
      </c>
      <c r="FM864" s="5" t="s">
        <v>9670</v>
      </c>
      <c r="FN864" s="5">
        <v>9.2233720368547697E+18</v>
      </c>
      <c r="FV864" s="5" t="s">
        <v>662</v>
      </c>
      <c r="FX864" s="5" t="s">
        <v>9122</v>
      </c>
      <c r="GI864" s="5">
        <v>1</v>
      </c>
      <c r="GO864" s="5" t="s">
        <v>221</v>
      </c>
    </row>
    <row r="865" spans="1:214" s="5" customFormat="1" x14ac:dyDescent="0.2">
      <c r="A865" s="5" t="s">
        <v>9669</v>
      </c>
      <c r="B865" s="5" t="s">
        <v>9668</v>
      </c>
      <c r="C865" s="5">
        <v>156671</v>
      </c>
      <c r="E865" s="5" t="s">
        <v>180</v>
      </c>
      <c r="F865" s="5" t="s">
        <v>167</v>
      </c>
      <c r="G865" s="5" t="s">
        <v>168</v>
      </c>
      <c r="H865" s="5" t="s">
        <v>169</v>
      </c>
      <c r="I865" s="5" t="s">
        <v>170</v>
      </c>
      <c r="J865" s="5" t="s">
        <v>171</v>
      </c>
      <c r="M865" s="5" t="s">
        <v>172</v>
      </c>
      <c r="N865" s="5" t="s">
        <v>167</v>
      </c>
      <c r="O865" s="5" t="s">
        <v>668</v>
      </c>
      <c r="P865" s="5">
        <v>1110204</v>
      </c>
      <c r="Q865" s="5">
        <v>1110204</v>
      </c>
      <c r="R865" s="6">
        <v>42759.499305555553</v>
      </c>
      <c r="S865" s="6">
        <v>42769.695833333331</v>
      </c>
      <c r="T865" s="6">
        <v>43588.409722222219</v>
      </c>
      <c r="U865" s="6">
        <v>42765.504166666666</v>
      </c>
      <c r="Y865" s="5" t="s">
        <v>1074</v>
      </c>
      <c r="AC865" s="5">
        <v>0</v>
      </c>
      <c r="AH865" s="5" t="s">
        <v>9667</v>
      </c>
      <c r="AJ865" s="5">
        <v>1110204</v>
      </c>
      <c r="AK865" s="5">
        <v>1116624</v>
      </c>
      <c r="AL865" s="5" t="s">
        <v>171</v>
      </c>
      <c r="DE865" s="5" t="s">
        <v>9631</v>
      </c>
      <c r="FM865" s="5" t="s">
        <v>9666</v>
      </c>
      <c r="FN865" s="5">
        <v>9.2233720368547697E+18</v>
      </c>
      <c r="FV865" s="5" t="s">
        <v>3518</v>
      </c>
      <c r="FX865" s="5" t="s">
        <v>9122</v>
      </c>
      <c r="FY865" s="5" t="s">
        <v>9097</v>
      </c>
      <c r="GO865" s="5" t="s">
        <v>221</v>
      </c>
      <c r="HC865" s="5" t="s">
        <v>9665</v>
      </c>
      <c r="HD865" s="5" t="s">
        <v>9664</v>
      </c>
      <c r="HE865" s="5" t="s">
        <v>9663</v>
      </c>
      <c r="HF865" s="5" t="s">
        <v>9662</v>
      </c>
    </row>
    <row r="866" spans="1:214" s="5" customFormat="1" x14ac:dyDescent="0.2">
      <c r="A866" s="5" t="s">
        <v>9661</v>
      </c>
      <c r="B866" s="5" t="s">
        <v>9660</v>
      </c>
      <c r="C866" s="5">
        <v>156582</v>
      </c>
      <c r="E866" s="5" t="s">
        <v>180</v>
      </c>
      <c r="F866" s="5" t="s">
        <v>167</v>
      </c>
      <c r="G866" s="5" t="s">
        <v>168</v>
      </c>
      <c r="H866" s="5" t="s">
        <v>169</v>
      </c>
      <c r="I866" s="5" t="s">
        <v>170</v>
      </c>
      <c r="J866" s="5" t="s">
        <v>171</v>
      </c>
      <c r="M866" s="5" t="s">
        <v>172</v>
      </c>
      <c r="N866" s="5" t="s">
        <v>167</v>
      </c>
      <c r="O866" s="5" t="s">
        <v>671</v>
      </c>
      <c r="P866" s="5" t="s">
        <v>671</v>
      </c>
      <c r="Q866" s="5" t="s">
        <v>671</v>
      </c>
      <c r="R866" s="6">
        <v>42758.552777777775</v>
      </c>
      <c r="S866" s="6">
        <v>42759.617361111108</v>
      </c>
      <c r="T866" s="6">
        <v>43588.409722222219</v>
      </c>
      <c r="U866" s="6">
        <v>42759.617361111108</v>
      </c>
      <c r="Y866" s="5" t="s">
        <v>676</v>
      </c>
      <c r="AC866" s="5">
        <v>0</v>
      </c>
      <c r="DE866" s="5" t="s">
        <v>9631</v>
      </c>
      <c r="FM866" s="5" t="s">
        <v>9659</v>
      </c>
      <c r="FN866" s="5">
        <v>9.2233720368547697E+18</v>
      </c>
      <c r="FV866" s="5" t="s">
        <v>662</v>
      </c>
      <c r="FX866" s="5" t="s">
        <v>9122</v>
      </c>
      <c r="GO866" s="5" t="s">
        <v>221</v>
      </c>
    </row>
    <row r="867" spans="1:214" s="5" customFormat="1" x14ac:dyDescent="0.2">
      <c r="A867" s="5" t="s">
        <v>9658</v>
      </c>
      <c r="B867" s="5" t="s">
        <v>9657</v>
      </c>
      <c r="C867" s="5">
        <v>156554</v>
      </c>
      <c r="E867" s="5" t="s">
        <v>166</v>
      </c>
      <c r="F867" s="5" t="s">
        <v>167</v>
      </c>
      <c r="G867" s="5" t="s">
        <v>168</v>
      </c>
      <c r="H867" s="5" t="s">
        <v>169</v>
      </c>
      <c r="I867" s="5" t="s">
        <v>170</v>
      </c>
      <c r="J867" s="5" t="s">
        <v>171</v>
      </c>
      <c r="M867" s="5" t="s">
        <v>172</v>
      </c>
      <c r="N867" s="5" t="s">
        <v>167</v>
      </c>
      <c r="O867" s="5" t="s">
        <v>171</v>
      </c>
      <c r="P867" s="5" t="s">
        <v>171</v>
      </c>
      <c r="Q867" s="5" t="s">
        <v>171</v>
      </c>
      <c r="R867" s="6">
        <v>42758.411805555559</v>
      </c>
      <c r="S867" s="6">
        <v>42774.65347222222</v>
      </c>
      <c r="T867" s="6">
        <v>43588.409722222219</v>
      </c>
      <c r="U867" s="6">
        <v>42774.65347222222</v>
      </c>
      <c r="AC867" s="5">
        <v>0</v>
      </c>
      <c r="AD867" s="5" t="s">
        <v>1642</v>
      </c>
      <c r="AH867" s="5" t="s">
        <v>9656</v>
      </c>
      <c r="AJ867" s="5" t="s">
        <v>171</v>
      </c>
      <c r="AK867" s="5" t="s">
        <v>638</v>
      </c>
      <c r="CH867" s="5" t="s">
        <v>9655</v>
      </c>
      <c r="DE867" s="5" t="s">
        <v>9631</v>
      </c>
      <c r="FM867" s="5" t="s">
        <v>9654</v>
      </c>
      <c r="FN867" s="5">
        <v>9.2233720368547697E+18</v>
      </c>
      <c r="FV867" s="5" t="s">
        <v>662</v>
      </c>
      <c r="FX867" s="5" t="s">
        <v>9097</v>
      </c>
      <c r="FY867" s="5" t="s">
        <v>5239</v>
      </c>
      <c r="GI867" s="5">
        <v>0</v>
      </c>
      <c r="GN867" s="5" t="s">
        <v>8243</v>
      </c>
      <c r="GO867" s="5" t="s">
        <v>241</v>
      </c>
    </row>
    <row r="868" spans="1:214" s="5" customFormat="1" x14ac:dyDescent="0.2">
      <c r="A868" s="5" t="s">
        <v>9653</v>
      </c>
      <c r="B868" s="5" t="s">
        <v>9652</v>
      </c>
      <c r="C868" s="5">
        <v>156473</v>
      </c>
      <c r="E868" s="5" t="s">
        <v>180</v>
      </c>
      <c r="F868" s="5" t="s">
        <v>167</v>
      </c>
      <c r="G868" s="5" t="s">
        <v>168</v>
      </c>
      <c r="H868" s="5" t="s">
        <v>169</v>
      </c>
      <c r="I868" s="5" t="s">
        <v>170</v>
      </c>
      <c r="J868" s="5" t="s">
        <v>171</v>
      </c>
      <c r="M868" s="5" t="s">
        <v>172</v>
      </c>
      <c r="N868" s="5" t="s">
        <v>167</v>
      </c>
      <c r="O868" s="5" t="s">
        <v>671</v>
      </c>
      <c r="P868" s="5" t="s">
        <v>671</v>
      </c>
      <c r="Q868" s="5" t="s">
        <v>671</v>
      </c>
      <c r="R868" s="6">
        <v>42755.451388888891</v>
      </c>
      <c r="S868" s="6">
        <v>42755.599305555559</v>
      </c>
      <c r="T868" s="6">
        <v>43588.409722222219</v>
      </c>
      <c r="U868" s="6">
        <v>42755.599305555559</v>
      </c>
      <c r="Y868" s="5" t="s">
        <v>1640</v>
      </c>
      <c r="AC868" s="5">
        <v>0</v>
      </c>
      <c r="BF868" s="5" t="s">
        <v>9651</v>
      </c>
      <c r="DE868" s="5" t="s">
        <v>9631</v>
      </c>
      <c r="FM868" s="5" t="s">
        <v>9650</v>
      </c>
      <c r="FN868" s="5">
        <v>9.2233720368547697E+18</v>
      </c>
      <c r="FV868" s="5" t="s">
        <v>662</v>
      </c>
      <c r="FX868" s="5" t="s">
        <v>9122</v>
      </c>
    </row>
    <row r="869" spans="1:214" s="5" customFormat="1" x14ac:dyDescent="0.2">
      <c r="A869" s="5" t="s">
        <v>9649</v>
      </c>
      <c r="B869" s="5" t="s">
        <v>9648</v>
      </c>
      <c r="C869" s="5">
        <v>156463</v>
      </c>
      <c r="E869" s="5" t="s">
        <v>166</v>
      </c>
      <c r="F869" s="5" t="s">
        <v>167</v>
      </c>
      <c r="G869" s="5" t="s">
        <v>168</v>
      </c>
      <c r="H869" s="5" t="s">
        <v>169</v>
      </c>
      <c r="I869" s="5" t="s">
        <v>170</v>
      </c>
      <c r="J869" s="5" t="s">
        <v>171</v>
      </c>
      <c r="M869" s="5" t="s">
        <v>172</v>
      </c>
      <c r="N869" s="5" t="s">
        <v>167</v>
      </c>
      <c r="O869" s="5" t="s">
        <v>638</v>
      </c>
      <c r="P869" s="5" t="s">
        <v>638</v>
      </c>
      <c r="Q869" s="5" t="s">
        <v>638</v>
      </c>
      <c r="R869" s="6">
        <v>42755.385416666664</v>
      </c>
      <c r="S869" s="6">
        <v>42760.649305555555</v>
      </c>
      <c r="T869" s="6">
        <v>43588.409722222219</v>
      </c>
      <c r="U869" s="6">
        <v>42759.404861111114</v>
      </c>
      <c r="AC869" s="5">
        <v>0</v>
      </c>
      <c r="AH869" s="5" t="s">
        <v>9647</v>
      </c>
      <c r="AJ869" s="5">
        <v>1110204</v>
      </c>
      <c r="AK869" s="5" t="s">
        <v>638</v>
      </c>
      <c r="DE869" s="5" t="s">
        <v>9631</v>
      </c>
      <c r="FM869" s="5" t="s">
        <v>9646</v>
      </c>
      <c r="FN869" s="5">
        <v>9.2233720368547697E+18</v>
      </c>
      <c r="FV869" s="5" t="s">
        <v>662</v>
      </c>
      <c r="FX869" s="5" t="s">
        <v>9122</v>
      </c>
      <c r="GI869" s="5">
        <v>1</v>
      </c>
      <c r="GN869" s="5" t="s">
        <v>601</v>
      </c>
      <c r="GO869" s="5" t="s">
        <v>241</v>
      </c>
      <c r="HC869" s="5" t="s">
        <v>9645</v>
      </c>
    </row>
    <row r="870" spans="1:214" s="5" customFormat="1" x14ac:dyDescent="0.2">
      <c r="A870" s="5" t="s">
        <v>9644</v>
      </c>
      <c r="B870" s="5" t="s">
        <v>9643</v>
      </c>
      <c r="C870" s="5">
        <v>156432</v>
      </c>
      <c r="E870" s="5" t="s">
        <v>180</v>
      </c>
      <c r="F870" s="5" t="s">
        <v>167</v>
      </c>
      <c r="G870" s="5" t="s">
        <v>168</v>
      </c>
      <c r="H870" s="5" t="s">
        <v>169</v>
      </c>
      <c r="I870" s="5" t="s">
        <v>170</v>
      </c>
      <c r="J870" s="5" t="s">
        <v>171</v>
      </c>
      <c r="M870" s="5" t="s">
        <v>172</v>
      </c>
      <c r="N870" s="5" t="s">
        <v>167</v>
      </c>
      <c r="O870" s="5" t="s">
        <v>350</v>
      </c>
      <c r="P870" s="5" t="s">
        <v>671</v>
      </c>
      <c r="Q870" s="5" t="s">
        <v>671</v>
      </c>
      <c r="R870" s="6">
        <v>42754.676388888889</v>
      </c>
      <c r="S870" s="6">
        <v>42794.518750000003</v>
      </c>
      <c r="T870" s="6">
        <v>43588.409722222219</v>
      </c>
      <c r="U870" s="6">
        <v>42794.518750000003</v>
      </c>
      <c r="Y870" s="5" t="s">
        <v>7157</v>
      </c>
      <c r="AC870" s="5">
        <v>0</v>
      </c>
      <c r="AH870" s="5" t="s">
        <v>9642</v>
      </c>
      <c r="DE870" s="5" t="s">
        <v>9631</v>
      </c>
      <c r="FM870" s="5" t="s">
        <v>9641</v>
      </c>
      <c r="FN870" s="5">
        <v>9.2233720368547697E+18</v>
      </c>
      <c r="FV870" s="5" t="s">
        <v>662</v>
      </c>
      <c r="FX870" s="5" t="s">
        <v>9097</v>
      </c>
      <c r="FY870" s="5" t="s">
        <v>5239</v>
      </c>
      <c r="FZ870" s="5" t="s">
        <v>7840</v>
      </c>
      <c r="GI870" s="5">
        <v>1</v>
      </c>
      <c r="GO870" s="5" t="s">
        <v>221</v>
      </c>
    </row>
    <row r="871" spans="1:214" s="5" customFormat="1" x14ac:dyDescent="0.2">
      <c r="A871" s="5" t="s">
        <v>9640</v>
      </c>
      <c r="B871" s="5" t="s">
        <v>9639</v>
      </c>
      <c r="C871" s="5">
        <v>156425</v>
      </c>
      <c r="E871" s="5" t="s">
        <v>166</v>
      </c>
      <c r="F871" s="5" t="s">
        <v>167</v>
      </c>
      <c r="G871" s="5" t="s">
        <v>168</v>
      </c>
      <c r="H871" s="5" t="s">
        <v>169</v>
      </c>
      <c r="I871" s="5" t="s">
        <v>170</v>
      </c>
      <c r="J871" s="5" t="s">
        <v>171</v>
      </c>
      <c r="M871" s="5" t="s">
        <v>172</v>
      </c>
      <c r="N871" s="5" t="s">
        <v>167</v>
      </c>
      <c r="O871" s="5" t="s">
        <v>668</v>
      </c>
      <c r="P871" s="5" t="s">
        <v>350</v>
      </c>
      <c r="Q871" s="5" t="s">
        <v>350</v>
      </c>
      <c r="R871" s="6">
        <v>42754.645138888889</v>
      </c>
      <c r="S871" s="6">
        <v>42762.69027777778</v>
      </c>
      <c r="T871" s="6">
        <v>43588.409722222219</v>
      </c>
      <c r="U871" s="6">
        <v>42762.69027777778</v>
      </c>
      <c r="Y871" s="5" t="s">
        <v>615</v>
      </c>
      <c r="AC871" s="5">
        <v>0</v>
      </c>
      <c r="AH871" s="5" t="s">
        <v>9638</v>
      </c>
      <c r="AJ871" s="5" t="s">
        <v>350</v>
      </c>
      <c r="DE871" s="5" t="s">
        <v>9631</v>
      </c>
      <c r="EB871" s="5" t="s">
        <v>9234</v>
      </c>
      <c r="FM871" s="5" t="s">
        <v>9637</v>
      </c>
      <c r="FN871" s="5">
        <v>9.2233720368547697E+18</v>
      </c>
      <c r="FV871" s="5" t="s">
        <v>662</v>
      </c>
      <c r="FX871" s="5" t="s">
        <v>9097</v>
      </c>
      <c r="GI871" s="5">
        <v>1</v>
      </c>
      <c r="GO871" s="5" t="s">
        <v>221</v>
      </c>
    </row>
    <row r="872" spans="1:214" s="5" customFormat="1" x14ac:dyDescent="0.2">
      <c r="A872" s="5" t="s">
        <v>9636</v>
      </c>
      <c r="B872" s="5" t="s">
        <v>9635</v>
      </c>
      <c r="C872" s="5">
        <v>156391</v>
      </c>
      <c r="E872" s="5" t="s">
        <v>166</v>
      </c>
      <c r="F872" s="5" t="s">
        <v>167</v>
      </c>
      <c r="G872" s="5" t="s">
        <v>168</v>
      </c>
      <c r="H872" s="5" t="s">
        <v>169</v>
      </c>
      <c r="I872" s="5" t="s">
        <v>170</v>
      </c>
      <c r="J872" s="5" t="s">
        <v>171</v>
      </c>
      <c r="M872" s="5" t="s">
        <v>172</v>
      </c>
      <c r="N872" s="5" t="s">
        <v>167</v>
      </c>
      <c r="O872" s="5" t="s">
        <v>184</v>
      </c>
      <c r="P872" s="5">
        <v>1110204</v>
      </c>
      <c r="Q872" s="5">
        <v>1110204</v>
      </c>
      <c r="R872" s="6">
        <v>42754.497916666667</v>
      </c>
      <c r="S872" s="6">
        <v>42808.638888888891</v>
      </c>
      <c r="T872" s="6">
        <v>43588.409722222219</v>
      </c>
      <c r="U872" s="6">
        <v>42808.638888888891</v>
      </c>
      <c r="Y872" s="5" t="s">
        <v>1640</v>
      </c>
      <c r="AC872" s="5">
        <v>0</v>
      </c>
      <c r="AH872" s="5" t="s">
        <v>9634</v>
      </c>
      <c r="AJ872" s="5">
        <v>1110204</v>
      </c>
      <c r="AK872" s="5" t="s">
        <v>184</v>
      </c>
      <c r="AL872" s="5" t="s">
        <v>668</v>
      </c>
      <c r="BU872" s="5" t="s">
        <v>9633</v>
      </c>
      <c r="CH872" s="5" t="s">
        <v>9632</v>
      </c>
      <c r="DE872" s="5" t="s">
        <v>9631</v>
      </c>
      <c r="FM872" s="5" t="s">
        <v>9630</v>
      </c>
      <c r="FN872" s="5">
        <v>9.2233720368547697E+18</v>
      </c>
      <c r="FV872" s="5" t="s">
        <v>662</v>
      </c>
      <c r="FX872" s="5" t="s">
        <v>8042</v>
      </c>
      <c r="GI872" s="5">
        <v>1</v>
      </c>
      <c r="GO872" s="5" t="s">
        <v>221</v>
      </c>
      <c r="HC872" s="5" t="s">
        <v>9629</v>
      </c>
      <c r="HD872" s="5" t="s">
        <v>9628</v>
      </c>
      <c r="HE872" s="5" t="s">
        <v>9627</v>
      </c>
      <c r="HF872" s="5" t="s">
        <v>9626</v>
      </c>
    </row>
    <row r="873" spans="1:214" s="5" customFormat="1" x14ac:dyDescent="0.2">
      <c r="A873" s="5" t="s">
        <v>9625</v>
      </c>
      <c r="B873" s="5" t="s">
        <v>9624</v>
      </c>
      <c r="C873" s="5">
        <v>156333</v>
      </c>
      <c r="E873" s="5" t="s">
        <v>180</v>
      </c>
      <c r="F873" s="5" t="s">
        <v>167</v>
      </c>
      <c r="G873" s="5" t="s">
        <v>168</v>
      </c>
      <c r="H873" s="5" t="s">
        <v>169</v>
      </c>
      <c r="I873" s="5" t="s">
        <v>170</v>
      </c>
      <c r="J873" s="5" t="s">
        <v>171</v>
      </c>
      <c r="M873" s="5" t="s">
        <v>172</v>
      </c>
      <c r="N873" s="5" t="s">
        <v>167</v>
      </c>
      <c r="O873" s="5">
        <v>1109751</v>
      </c>
      <c r="P873" s="5">
        <v>1109751</v>
      </c>
      <c r="Q873" s="5">
        <v>1109751</v>
      </c>
      <c r="R873" s="6">
        <v>42753.708333333336</v>
      </c>
      <c r="S873" s="6">
        <v>42761.465277777781</v>
      </c>
      <c r="T873" s="6">
        <v>43588.409722222219</v>
      </c>
      <c r="U873" s="6">
        <v>42761.465277777781</v>
      </c>
      <c r="Y873" s="5" t="s">
        <v>1074</v>
      </c>
      <c r="AC873" s="5">
        <v>0</v>
      </c>
      <c r="AH873" s="5" t="s">
        <v>9623</v>
      </c>
      <c r="AJ873" s="5">
        <v>1109751</v>
      </c>
      <c r="AK873" s="5" t="s">
        <v>638</v>
      </c>
      <c r="FM873" s="5" t="s">
        <v>9622</v>
      </c>
      <c r="FN873" s="5">
        <v>9.2233720368547697E+18</v>
      </c>
      <c r="FV873" s="5" t="s">
        <v>3548</v>
      </c>
      <c r="FX873" s="5" t="s">
        <v>9122</v>
      </c>
      <c r="FY873" s="5" t="s">
        <v>9097</v>
      </c>
      <c r="GH873" s="5" t="s">
        <v>9621</v>
      </c>
      <c r="GN873" s="5" t="s">
        <v>8243</v>
      </c>
      <c r="GO873" s="5" t="s">
        <v>241</v>
      </c>
      <c r="HC873" s="5" t="s">
        <v>9620</v>
      </c>
    </row>
    <row r="874" spans="1:214" s="5" customFormat="1" x14ac:dyDescent="0.2">
      <c r="A874" s="5" t="s">
        <v>9619</v>
      </c>
      <c r="B874" s="5" t="s">
        <v>9618</v>
      </c>
      <c r="C874" s="5">
        <v>156305</v>
      </c>
      <c r="E874" s="5" t="s">
        <v>166</v>
      </c>
      <c r="F874" s="5" t="s">
        <v>167</v>
      </c>
      <c r="G874" s="5" t="s">
        <v>168</v>
      </c>
      <c r="H874" s="5" t="s">
        <v>169</v>
      </c>
      <c r="I874" s="5" t="s">
        <v>170</v>
      </c>
      <c r="J874" s="5" t="s">
        <v>171</v>
      </c>
      <c r="M874" s="5" t="s">
        <v>172</v>
      </c>
      <c r="N874" s="5" t="s">
        <v>167</v>
      </c>
      <c r="O874" s="5" t="s">
        <v>638</v>
      </c>
      <c r="P874" s="5" t="s">
        <v>638</v>
      </c>
      <c r="Q874" s="5" t="s">
        <v>638</v>
      </c>
      <c r="R874" s="6">
        <v>42753.617361111108</v>
      </c>
      <c r="S874" s="6">
        <v>42886.457638888889</v>
      </c>
      <c r="T874" s="6">
        <v>43588.409722222219</v>
      </c>
      <c r="U874" s="6">
        <v>42886.457638888889</v>
      </c>
      <c r="Y874" s="5" t="s">
        <v>615</v>
      </c>
      <c r="AC874" s="5">
        <v>0</v>
      </c>
      <c r="AD874" s="5" t="s">
        <v>1642</v>
      </c>
      <c r="AH874" s="5" t="s">
        <v>9617</v>
      </c>
      <c r="AJ874" s="5" t="s">
        <v>638</v>
      </c>
      <c r="EB874" s="5" t="s">
        <v>9058</v>
      </c>
      <c r="FM874" s="5" t="s">
        <v>9616</v>
      </c>
      <c r="FN874" s="5">
        <v>9.2233720368547697E+18</v>
      </c>
      <c r="FV874" s="5" t="s">
        <v>662</v>
      </c>
      <c r="FX874" s="5" t="s">
        <v>9615</v>
      </c>
      <c r="GI874" s="5">
        <v>2</v>
      </c>
      <c r="GN874" s="5" t="s">
        <v>601</v>
      </c>
      <c r="GO874" s="5" t="s">
        <v>241</v>
      </c>
      <c r="HC874" s="5" t="s">
        <v>9614</v>
      </c>
      <c r="HD874" s="5" t="s">
        <v>9613</v>
      </c>
    </row>
    <row r="875" spans="1:214" s="5" customFormat="1" x14ac:dyDescent="0.2">
      <c r="A875" s="5" t="s">
        <v>9612</v>
      </c>
      <c r="B875" s="5" t="s">
        <v>9611</v>
      </c>
      <c r="C875" s="5">
        <v>156304</v>
      </c>
      <c r="E875" s="5" t="s">
        <v>180</v>
      </c>
      <c r="F875" s="5" t="s">
        <v>167</v>
      </c>
      <c r="G875" s="5" t="s">
        <v>168</v>
      </c>
      <c r="H875" s="5" t="s">
        <v>169</v>
      </c>
      <c r="I875" s="5" t="s">
        <v>170</v>
      </c>
      <c r="J875" s="5" t="s">
        <v>171</v>
      </c>
      <c r="M875" s="5" t="s">
        <v>172</v>
      </c>
      <c r="N875" s="5" t="s">
        <v>167</v>
      </c>
      <c r="O875" s="5" t="s">
        <v>350</v>
      </c>
      <c r="P875" s="5" t="s">
        <v>671</v>
      </c>
      <c r="Q875" s="5" t="s">
        <v>671</v>
      </c>
      <c r="R875" s="6">
        <v>42753.59652777778</v>
      </c>
      <c r="S875" s="6">
        <v>42794.518750000003</v>
      </c>
      <c r="T875" s="6">
        <v>43588.409722222219</v>
      </c>
      <c r="U875" s="6">
        <v>42794.518750000003</v>
      </c>
      <c r="Y875" s="5" t="s">
        <v>7157</v>
      </c>
      <c r="AC875" s="5">
        <v>0</v>
      </c>
      <c r="AH875" s="5" t="s">
        <v>9610</v>
      </c>
      <c r="FM875" s="5" t="s">
        <v>9609</v>
      </c>
      <c r="FN875" s="5">
        <v>9.2233720368547697E+18</v>
      </c>
      <c r="FV875" s="5" t="s">
        <v>662</v>
      </c>
      <c r="FX875" s="5" t="s">
        <v>9097</v>
      </c>
      <c r="FY875" s="5" t="s">
        <v>5239</v>
      </c>
      <c r="FZ875" s="5" t="s">
        <v>7840</v>
      </c>
      <c r="GI875" s="5">
        <v>1</v>
      </c>
      <c r="GO875" s="5" t="s">
        <v>221</v>
      </c>
    </row>
    <row r="876" spans="1:214" s="5" customFormat="1" x14ac:dyDescent="0.2">
      <c r="A876" s="5" t="s">
        <v>9606</v>
      </c>
      <c r="B876" s="5" t="s">
        <v>9608</v>
      </c>
      <c r="C876" s="5">
        <v>156272</v>
      </c>
      <c r="E876" s="5" t="s">
        <v>166</v>
      </c>
      <c r="F876" s="5" t="s">
        <v>167</v>
      </c>
      <c r="G876" s="5" t="s">
        <v>168</v>
      </c>
      <c r="H876" s="5" t="s">
        <v>169</v>
      </c>
      <c r="I876" s="5" t="s">
        <v>170</v>
      </c>
      <c r="J876" s="5" t="s">
        <v>171</v>
      </c>
      <c r="M876" s="5" t="s">
        <v>172</v>
      </c>
      <c r="N876" s="5" t="s">
        <v>167</v>
      </c>
      <c r="O876" s="5" t="s">
        <v>614</v>
      </c>
      <c r="P876" s="5">
        <v>1110204</v>
      </c>
      <c r="Q876" s="5">
        <v>1110204</v>
      </c>
      <c r="R876" s="6">
        <v>42753.549305555556</v>
      </c>
      <c r="S876" s="6">
        <v>42753.636805555558</v>
      </c>
      <c r="T876" s="6">
        <v>43588.409722222219</v>
      </c>
      <c r="U876" s="6">
        <v>42753.636805555558</v>
      </c>
      <c r="Y876" s="5" t="s">
        <v>1074</v>
      </c>
      <c r="AC876" s="5">
        <v>0</v>
      </c>
      <c r="AH876" s="5" t="s">
        <v>9607</v>
      </c>
      <c r="AJ876" s="5">
        <v>1110204</v>
      </c>
      <c r="CH876" s="5" t="s">
        <v>9606</v>
      </c>
      <c r="FM876" s="5" t="s">
        <v>9605</v>
      </c>
      <c r="FN876" s="5">
        <v>9.2233720368547697E+18</v>
      </c>
      <c r="FV876" s="5" t="s">
        <v>662</v>
      </c>
      <c r="FX876" s="5" t="s">
        <v>9122</v>
      </c>
    </row>
    <row r="877" spans="1:214" s="5" customFormat="1" x14ac:dyDescent="0.2">
      <c r="A877" s="5" t="s">
        <v>9604</v>
      </c>
      <c r="B877" s="5" t="s">
        <v>9603</v>
      </c>
      <c r="C877" s="5">
        <v>156217</v>
      </c>
      <c r="E877" s="5" t="s">
        <v>180</v>
      </c>
      <c r="F877" s="5" t="s">
        <v>167</v>
      </c>
      <c r="G877" s="5" t="s">
        <v>168</v>
      </c>
      <c r="H877" s="5" t="s">
        <v>169</v>
      </c>
      <c r="I877" s="5" t="s">
        <v>170</v>
      </c>
      <c r="J877" s="5" t="s">
        <v>171</v>
      </c>
      <c r="M877" s="5" t="s">
        <v>172</v>
      </c>
      <c r="N877" s="5" t="s">
        <v>167</v>
      </c>
      <c r="O877" s="5" t="s">
        <v>668</v>
      </c>
      <c r="P877" s="5" t="s">
        <v>671</v>
      </c>
      <c r="Q877" s="5" t="s">
        <v>671</v>
      </c>
      <c r="R877" s="6">
        <v>42753.419444444444</v>
      </c>
      <c r="S877" s="6">
        <v>42761.45208333333</v>
      </c>
      <c r="T877" s="6">
        <v>43588.409722222219</v>
      </c>
      <c r="U877" s="6">
        <v>42755.746527777781</v>
      </c>
      <c r="Y877" s="5" t="s">
        <v>615</v>
      </c>
      <c r="AC877" s="5">
        <v>0</v>
      </c>
      <c r="EB877" s="5" t="s">
        <v>9234</v>
      </c>
      <c r="FM877" s="5" t="s">
        <v>9602</v>
      </c>
      <c r="FN877" s="5">
        <v>9.2233720368547697E+18</v>
      </c>
      <c r="FV877" s="5" t="s">
        <v>662</v>
      </c>
      <c r="FX877" s="5" t="s">
        <v>9122</v>
      </c>
      <c r="GH877" s="5" t="s">
        <v>9601</v>
      </c>
      <c r="GO877" s="5" t="s">
        <v>221</v>
      </c>
    </row>
    <row r="878" spans="1:214" s="5" customFormat="1" x14ac:dyDescent="0.2">
      <c r="A878" s="5" t="s">
        <v>9600</v>
      </c>
      <c r="B878" s="5" t="s">
        <v>9599</v>
      </c>
      <c r="C878" s="5">
        <v>156128</v>
      </c>
      <c r="E878" s="5" t="s">
        <v>180</v>
      </c>
      <c r="F878" s="5" t="s">
        <v>167</v>
      </c>
      <c r="G878" s="5" t="s">
        <v>168</v>
      </c>
      <c r="H878" s="5" t="s">
        <v>169</v>
      </c>
      <c r="I878" s="5" t="s">
        <v>170</v>
      </c>
      <c r="J878" s="5" t="s">
        <v>171</v>
      </c>
      <c r="M878" s="5" t="s">
        <v>172</v>
      </c>
      <c r="N878" s="5" t="s">
        <v>167</v>
      </c>
      <c r="O878" s="5" t="s">
        <v>668</v>
      </c>
      <c r="P878" s="5">
        <v>1110204</v>
      </c>
      <c r="Q878" s="5">
        <v>1110204</v>
      </c>
      <c r="R878" s="6">
        <v>42752.472222222219</v>
      </c>
      <c r="S878" s="6">
        <v>42768.515277777777</v>
      </c>
      <c r="T878" s="6">
        <v>43588.409722222219</v>
      </c>
      <c r="U878" s="6">
        <v>42768.515277777777</v>
      </c>
      <c r="Y878" s="5" t="s">
        <v>1074</v>
      </c>
      <c r="AC878" s="5">
        <v>0</v>
      </c>
      <c r="AH878" s="5" t="s">
        <v>9598</v>
      </c>
      <c r="AJ878" s="5">
        <v>1110204</v>
      </c>
      <c r="CH878" s="5" t="s">
        <v>9597</v>
      </c>
      <c r="FM878" s="5" t="s">
        <v>9596</v>
      </c>
      <c r="FN878" s="5">
        <v>9.2233720368547697E+18</v>
      </c>
      <c r="FV878" s="5" t="s">
        <v>662</v>
      </c>
      <c r="FX878" s="5" t="s">
        <v>9122</v>
      </c>
      <c r="FY878" s="5" t="s">
        <v>9097</v>
      </c>
      <c r="GH878" s="5" t="s">
        <v>9595</v>
      </c>
      <c r="GI878" s="5">
        <v>3</v>
      </c>
      <c r="GO878" s="5" t="s">
        <v>221</v>
      </c>
    </row>
    <row r="879" spans="1:214" s="5" customFormat="1" x14ac:dyDescent="0.2">
      <c r="A879" s="5" t="s">
        <v>9594</v>
      </c>
      <c r="B879" s="5" t="s">
        <v>9593</v>
      </c>
      <c r="C879" s="5">
        <v>156082</v>
      </c>
      <c r="E879" s="5" t="s">
        <v>180</v>
      </c>
      <c r="F879" s="5" t="s">
        <v>167</v>
      </c>
      <c r="G879" s="5" t="s">
        <v>168</v>
      </c>
      <c r="H879" s="5" t="s">
        <v>169</v>
      </c>
      <c r="I879" s="5" t="s">
        <v>170</v>
      </c>
      <c r="J879" s="5" t="s">
        <v>171</v>
      </c>
      <c r="M879" s="5" t="s">
        <v>172</v>
      </c>
      <c r="N879" s="5" t="s">
        <v>167</v>
      </c>
      <c r="O879" s="5" t="s">
        <v>614</v>
      </c>
      <c r="P879" s="5" t="s">
        <v>282</v>
      </c>
      <c r="Q879" s="5" t="s">
        <v>282</v>
      </c>
      <c r="R879" s="6">
        <v>42749.90902777778</v>
      </c>
      <c r="S879" s="6">
        <v>42787.594444444447</v>
      </c>
      <c r="T879" s="6">
        <v>43588.409722222219</v>
      </c>
      <c r="U879" s="6">
        <v>42787.477083333331</v>
      </c>
      <c r="Y879" s="5" t="s">
        <v>1640</v>
      </c>
      <c r="AC879" s="5">
        <v>0</v>
      </c>
      <c r="AD879" s="5" t="s">
        <v>1642</v>
      </c>
      <c r="AJ879" s="5">
        <v>1110204</v>
      </c>
      <c r="AK879" s="5" t="s">
        <v>282</v>
      </c>
      <c r="AL879" s="5" t="s">
        <v>638</v>
      </c>
      <c r="BU879" s="5" t="s">
        <v>9592</v>
      </c>
      <c r="CH879" s="5" t="s">
        <v>9591</v>
      </c>
      <c r="FM879" s="5" t="s">
        <v>9590</v>
      </c>
      <c r="FN879" s="5">
        <v>9.2233720368547697E+18</v>
      </c>
      <c r="FV879" s="5" t="s">
        <v>662</v>
      </c>
      <c r="FX879" s="5" t="s">
        <v>5239</v>
      </c>
      <c r="GH879" s="5" t="s">
        <v>9589</v>
      </c>
      <c r="GI879" s="5">
        <v>1</v>
      </c>
      <c r="GO879" s="5" t="s">
        <v>221</v>
      </c>
      <c r="HC879" s="5" t="s">
        <v>9588</v>
      </c>
    </row>
    <row r="880" spans="1:214" s="5" customFormat="1" x14ac:dyDescent="0.2">
      <c r="A880" s="5" t="s">
        <v>9587</v>
      </c>
      <c r="B880" s="5" t="s">
        <v>9586</v>
      </c>
      <c r="C880" s="5">
        <v>156071</v>
      </c>
      <c r="E880" s="5" t="s">
        <v>180</v>
      </c>
      <c r="F880" s="5" t="s">
        <v>167</v>
      </c>
      <c r="G880" s="5" t="s">
        <v>168</v>
      </c>
      <c r="H880" s="5" t="s">
        <v>169</v>
      </c>
      <c r="I880" s="5" t="s">
        <v>170</v>
      </c>
      <c r="J880" s="5" t="s">
        <v>171</v>
      </c>
      <c r="M880" s="5" t="s">
        <v>172</v>
      </c>
      <c r="N880" s="5" t="s">
        <v>167</v>
      </c>
      <c r="O880" s="5" t="s">
        <v>671</v>
      </c>
      <c r="P880" s="5">
        <v>1110204</v>
      </c>
      <c r="Q880" s="5">
        <v>1110204</v>
      </c>
      <c r="R880" s="6">
        <v>42748.686111111114</v>
      </c>
      <c r="S880" s="6">
        <v>42766.393055555556</v>
      </c>
      <c r="T880" s="6">
        <v>43588.409722222219</v>
      </c>
      <c r="U880" s="6">
        <v>42766.393055555556</v>
      </c>
      <c r="AC880" s="5">
        <v>0</v>
      </c>
      <c r="AH880" s="5" t="s">
        <v>9585</v>
      </c>
      <c r="AJ880" s="5">
        <v>1110204</v>
      </c>
      <c r="CH880" s="5" t="s">
        <v>9584</v>
      </c>
      <c r="FM880" s="5" t="s">
        <v>9583</v>
      </c>
      <c r="FN880" s="5">
        <v>9.2233720368547697E+18</v>
      </c>
      <c r="FV880" s="5" t="s">
        <v>662</v>
      </c>
      <c r="FX880" s="5" t="s">
        <v>9122</v>
      </c>
      <c r="FY880" s="5" t="s">
        <v>9097</v>
      </c>
      <c r="GO880" s="5" t="s">
        <v>221</v>
      </c>
      <c r="HC880" s="5" t="s">
        <v>9582</v>
      </c>
    </row>
    <row r="881" spans="1:218" s="5" customFormat="1" x14ac:dyDescent="0.2">
      <c r="A881" s="5" t="s">
        <v>9580</v>
      </c>
      <c r="B881" s="5" t="s">
        <v>9581</v>
      </c>
      <c r="C881" s="5">
        <v>156036</v>
      </c>
      <c r="E881" s="5" t="s">
        <v>166</v>
      </c>
      <c r="F881" s="5" t="s">
        <v>167</v>
      </c>
      <c r="G881" s="5" t="s">
        <v>168</v>
      </c>
      <c r="H881" s="5" t="s">
        <v>169</v>
      </c>
      <c r="I881" s="5" t="s">
        <v>170</v>
      </c>
      <c r="J881" s="5" t="s">
        <v>171</v>
      </c>
      <c r="M881" s="5" t="s">
        <v>172</v>
      </c>
      <c r="N881" s="5" t="s">
        <v>167</v>
      </c>
      <c r="O881" s="5" t="s">
        <v>668</v>
      </c>
      <c r="P881" s="5">
        <v>1110204</v>
      </c>
      <c r="Q881" s="5">
        <v>1110204</v>
      </c>
      <c r="R881" s="6">
        <v>42748.582638888889</v>
      </c>
      <c r="S881" s="6">
        <v>42779.509027777778</v>
      </c>
      <c r="T881" s="6">
        <v>43588.409722222219</v>
      </c>
      <c r="U881" s="6">
        <v>42779.509027777778</v>
      </c>
      <c r="Y881" s="5" t="s">
        <v>1074</v>
      </c>
      <c r="AC881" s="5">
        <v>0</v>
      </c>
      <c r="AH881" s="5" t="s">
        <v>9580</v>
      </c>
      <c r="AJ881" s="5">
        <v>1110204</v>
      </c>
      <c r="CH881" s="5" t="s">
        <v>9579</v>
      </c>
      <c r="FM881" s="5" t="s">
        <v>9578</v>
      </c>
      <c r="FN881" s="5">
        <v>9.2233720368547697E+18</v>
      </c>
      <c r="FV881" s="5" t="s">
        <v>662</v>
      </c>
      <c r="FX881" s="5" t="s">
        <v>5239</v>
      </c>
      <c r="GI881" s="5">
        <v>1</v>
      </c>
      <c r="GO881" s="5" t="s">
        <v>221</v>
      </c>
    </row>
    <row r="882" spans="1:218" s="5" customFormat="1" x14ac:dyDescent="0.2">
      <c r="A882" s="5" t="s">
        <v>9577</v>
      </c>
      <c r="B882" s="5" t="s">
        <v>9576</v>
      </c>
      <c r="C882" s="5">
        <v>155946</v>
      </c>
      <c r="E882" s="5" t="s">
        <v>166</v>
      </c>
      <c r="F882" s="5" t="s">
        <v>167</v>
      </c>
      <c r="G882" s="5" t="s">
        <v>168</v>
      </c>
      <c r="H882" s="5" t="s">
        <v>169</v>
      </c>
      <c r="I882" s="5" t="s">
        <v>170</v>
      </c>
      <c r="J882" s="5" t="s">
        <v>171</v>
      </c>
      <c r="M882" s="5" t="s">
        <v>172</v>
      </c>
      <c r="N882" s="5" t="s">
        <v>167</v>
      </c>
      <c r="O882" s="5" t="s">
        <v>614</v>
      </c>
      <c r="P882" s="5">
        <v>1110204</v>
      </c>
      <c r="Q882" s="5">
        <v>1110204</v>
      </c>
      <c r="R882" s="6">
        <v>42747.704861111109</v>
      </c>
      <c r="S882" s="6">
        <v>42759.65625</v>
      </c>
      <c r="T882" s="6">
        <v>43588.409722222219</v>
      </c>
      <c r="U882" s="6">
        <v>42759.65625</v>
      </c>
      <c r="Y882" s="5" t="s">
        <v>1806</v>
      </c>
      <c r="AC882" s="5">
        <v>0</v>
      </c>
      <c r="AH882" s="5" t="s">
        <v>9575</v>
      </c>
      <c r="AJ882" s="5">
        <v>1110204</v>
      </c>
      <c r="CH882" s="5" t="s">
        <v>9574</v>
      </c>
      <c r="FM882" s="5" t="s">
        <v>9573</v>
      </c>
      <c r="FN882" s="5">
        <v>9.2233720368547697E+18</v>
      </c>
      <c r="FV882" s="5" t="s">
        <v>662</v>
      </c>
      <c r="FX882" s="5" t="s">
        <v>9122</v>
      </c>
      <c r="GO882" s="5" t="s">
        <v>221</v>
      </c>
    </row>
    <row r="883" spans="1:218" s="5" customFormat="1" x14ac:dyDescent="0.2">
      <c r="A883" s="5" t="s">
        <v>9572</v>
      </c>
      <c r="B883" s="5" t="s">
        <v>9571</v>
      </c>
      <c r="C883" s="5">
        <v>155919</v>
      </c>
      <c r="E883" s="5" t="s">
        <v>166</v>
      </c>
      <c r="F883" s="5" t="s">
        <v>167</v>
      </c>
      <c r="G883" s="5" t="s">
        <v>168</v>
      </c>
      <c r="H883" s="5" t="s">
        <v>169</v>
      </c>
      <c r="I883" s="5" t="s">
        <v>170</v>
      </c>
      <c r="J883" s="5" t="s">
        <v>171</v>
      </c>
      <c r="M883" s="5" t="s">
        <v>172</v>
      </c>
      <c r="N883" s="5" t="s">
        <v>167</v>
      </c>
      <c r="P883" s="5" t="s">
        <v>181</v>
      </c>
      <c r="Q883" s="5" t="s">
        <v>181</v>
      </c>
      <c r="R883" s="6">
        <v>42747.670138888891</v>
      </c>
      <c r="S883" s="6">
        <v>42968.4375</v>
      </c>
      <c r="T883" s="6">
        <v>43588.409722222219</v>
      </c>
      <c r="U883" s="6">
        <v>42955.449305555558</v>
      </c>
      <c r="AC883" s="5">
        <v>0</v>
      </c>
      <c r="AH883" s="5" t="s">
        <v>9570</v>
      </c>
      <c r="AJ883" s="5" t="s">
        <v>181</v>
      </c>
      <c r="CH883" s="5" t="s">
        <v>9569</v>
      </c>
      <c r="EB883" s="5" t="s">
        <v>9568</v>
      </c>
      <c r="FM883" s="5" t="s">
        <v>9567</v>
      </c>
      <c r="FN883" s="5">
        <v>9.2233720368547697E+18</v>
      </c>
      <c r="FV883" s="5" t="s">
        <v>662</v>
      </c>
    </row>
    <row r="884" spans="1:218" s="5" customFormat="1" x14ac:dyDescent="0.2">
      <c r="A884" s="5" t="s">
        <v>9566</v>
      </c>
      <c r="B884" s="5" t="s">
        <v>9565</v>
      </c>
      <c r="C884" s="5">
        <v>155879</v>
      </c>
      <c r="E884" s="5" t="s">
        <v>180</v>
      </c>
      <c r="F884" s="5" t="s">
        <v>167</v>
      </c>
      <c r="G884" s="5" t="s">
        <v>168</v>
      </c>
      <c r="H884" s="5" t="s">
        <v>169</v>
      </c>
      <c r="I884" s="5" t="s">
        <v>170</v>
      </c>
      <c r="J884" s="5" t="s">
        <v>171</v>
      </c>
      <c r="M884" s="5" t="s">
        <v>172</v>
      </c>
      <c r="N884" s="5" t="s">
        <v>167</v>
      </c>
      <c r="O884" s="5">
        <v>1109751</v>
      </c>
      <c r="P884" s="5">
        <v>1109751</v>
      </c>
      <c r="Q884" s="5">
        <v>1109751</v>
      </c>
      <c r="R884" s="6">
        <v>42747.645833333336</v>
      </c>
      <c r="S884" s="6">
        <v>42760.638194444444</v>
      </c>
      <c r="T884" s="6">
        <v>43588.409722222219</v>
      </c>
      <c r="U884" s="6">
        <v>42760.638194444444</v>
      </c>
      <c r="Y884" s="5" t="s">
        <v>1074</v>
      </c>
      <c r="AC884" s="5">
        <v>0</v>
      </c>
      <c r="AH884" s="5" t="s">
        <v>9564</v>
      </c>
      <c r="AJ884" s="5">
        <v>1109751</v>
      </c>
      <c r="AK884" s="5" t="s">
        <v>638</v>
      </c>
      <c r="BU884" s="5" t="s">
        <v>9563</v>
      </c>
      <c r="FM884" s="5" t="s">
        <v>9562</v>
      </c>
      <c r="FN884" s="5">
        <v>9.2233720368547697E+18</v>
      </c>
      <c r="FV884" s="5" t="s">
        <v>3548</v>
      </c>
      <c r="FX884" s="5" t="s">
        <v>9122</v>
      </c>
      <c r="GH884" s="5" t="s">
        <v>9561</v>
      </c>
      <c r="GN884" s="5" t="s">
        <v>8243</v>
      </c>
      <c r="GO884" s="5" t="s">
        <v>241</v>
      </c>
    </row>
    <row r="885" spans="1:218" s="5" customFormat="1" x14ac:dyDescent="0.2">
      <c r="A885" s="5" t="s">
        <v>9560</v>
      </c>
      <c r="B885" s="5" t="s">
        <v>9234</v>
      </c>
      <c r="C885" s="5">
        <v>155846</v>
      </c>
      <c r="E885" s="5" t="s">
        <v>229</v>
      </c>
      <c r="F885" s="5" t="s">
        <v>167</v>
      </c>
      <c r="G885" s="5" t="s">
        <v>168</v>
      </c>
      <c r="H885" s="5" t="s">
        <v>169</v>
      </c>
      <c r="I885" s="5" t="s">
        <v>170</v>
      </c>
      <c r="J885" s="5" t="s">
        <v>171</v>
      </c>
      <c r="M885" s="5" t="s">
        <v>172</v>
      </c>
      <c r="N885" s="5" t="s">
        <v>167</v>
      </c>
      <c r="P885" s="5" t="s">
        <v>668</v>
      </c>
      <c r="Q885" s="5" t="s">
        <v>668</v>
      </c>
      <c r="R885" s="6">
        <v>42747.618750000001</v>
      </c>
      <c r="S885" s="6">
        <v>43056.404861111114</v>
      </c>
      <c r="T885" s="6">
        <v>43588.409722222219</v>
      </c>
      <c r="U885" s="6">
        <v>42940.642361111109</v>
      </c>
      <c r="AC885" s="5">
        <v>0</v>
      </c>
      <c r="AJ885" s="5" t="s">
        <v>668</v>
      </c>
      <c r="EA885" s="5" t="s">
        <v>1656</v>
      </c>
      <c r="EC885" s="5" t="s">
        <v>9559</v>
      </c>
      <c r="ED885" s="5" t="s">
        <v>240</v>
      </c>
      <c r="FM885" s="5" t="s">
        <v>9558</v>
      </c>
      <c r="FN885" s="5">
        <v>9.2233720368547697E+18</v>
      </c>
      <c r="FV885" s="5" t="s">
        <v>662</v>
      </c>
    </row>
    <row r="886" spans="1:218" s="5" customFormat="1" x14ac:dyDescent="0.2">
      <c r="A886" s="5" t="s">
        <v>9557</v>
      </c>
      <c r="B886" s="5" t="s">
        <v>9556</v>
      </c>
      <c r="C886" s="5">
        <v>155777</v>
      </c>
      <c r="E886" s="5" t="s">
        <v>166</v>
      </c>
      <c r="F886" s="5" t="s">
        <v>167</v>
      </c>
      <c r="G886" s="5" t="s">
        <v>168</v>
      </c>
      <c r="H886" s="5" t="s">
        <v>169</v>
      </c>
      <c r="I886" s="5" t="s">
        <v>170</v>
      </c>
      <c r="J886" s="5" t="s">
        <v>171</v>
      </c>
      <c r="M886" s="5" t="s">
        <v>172</v>
      </c>
      <c r="N886" s="5" t="s">
        <v>167</v>
      </c>
      <c r="O886" s="5" t="s">
        <v>671</v>
      </c>
      <c r="P886" s="5" t="s">
        <v>668</v>
      </c>
      <c r="Q886" s="5" t="s">
        <v>668</v>
      </c>
      <c r="R886" s="6">
        <v>42747.604166666664</v>
      </c>
      <c r="S886" s="6">
        <v>42774.648611111108</v>
      </c>
      <c r="T886" s="6">
        <v>43588.409722222219</v>
      </c>
      <c r="U886" s="6">
        <v>42774.648611111108</v>
      </c>
      <c r="Y886" s="5" t="s">
        <v>5845</v>
      </c>
      <c r="AC886" s="5">
        <v>0</v>
      </c>
      <c r="AH886" s="5" t="s">
        <v>9555</v>
      </c>
      <c r="AJ886" s="5" t="s">
        <v>668</v>
      </c>
      <c r="EB886" s="5" t="s">
        <v>9234</v>
      </c>
      <c r="FM886" s="5" t="s">
        <v>9554</v>
      </c>
      <c r="FN886" s="5">
        <v>9.2233720368547697E+18</v>
      </c>
      <c r="FV886" s="5" t="s">
        <v>662</v>
      </c>
      <c r="FX886" s="5" t="s">
        <v>9122</v>
      </c>
      <c r="FY886" s="5" t="s">
        <v>9097</v>
      </c>
      <c r="GI886" s="5">
        <v>5</v>
      </c>
      <c r="GO886" s="5" t="s">
        <v>221</v>
      </c>
    </row>
    <row r="887" spans="1:218" s="5" customFormat="1" x14ac:dyDescent="0.2">
      <c r="A887" s="5" t="s">
        <v>9553</v>
      </c>
      <c r="B887" s="5" t="s">
        <v>9552</v>
      </c>
      <c r="C887" s="5">
        <v>155776</v>
      </c>
      <c r="E887" s="5" t="s">
        <v>166</v>
      </c>
      <c r="F887" s="5" t="s">
        <v>167</v>
      </c>
      <c r="G887" s="5" t="s">
        <v>168</v>
      </c>
      <c r="H887" s="5" t="s">
        <v>169</v>
      </c>
      <c r="I887" s="5" t="s">
        <v>170</v>
      </c>
      <c r="J887" s="5" t="s">
        <v>171</v>
      </c>
      <c r="M887" s="5" t="s">
        <v>172</v>
      </c>
      <c r="N887" s="5" t="s">
        <v>167</v>
      </c>
      <c r="P887" s="5" t="s">
        <v>668</v>
      </c>
      <c r="Q887" s="5" t="s">
        <v>668</v>
      </c>
      <c r="R887" s="6">
        <v>42747.604166666664</v>
      </c>
      <c r="S887" s="6">
        <v>42774.750694444447</v>
      </c>
      <c r="T887" s="6">
        <v>43588.409722222219</v>
      </c>
      <c r="U887" s="6">
        <v>42774.750694444447</v>
      </c>
      <c r="Y887" s="5" t="s">
        <v>1074</v>
      </c>
      <c r="AC887" s="5">
        <v>0</v>
      </c>
      <c r="AH887" s="5" t="s">
        <v>9551</v>
      </c>
      <c r="AJ887" s="5" t="s">
        <v>668</v>
      </c>
      <c r="FM887" s="5" t="s">
        <v>9550</v>
      </c>
      <c r="FN887" s="5">
        <v>9.2233720368547697E+18</v>
      </c>
      <c r="FV887" s="5" t="s">
        <v>662</v>
      </c>
      <c r="FX887" s="5" t="s">
        <v>5239</v>
      </c>
      <c r="GI887" s="5">
        <v>5</v>
      </c>
    </row>
    <row r="888" spans="1:218" s="5" customFormat="1" x14ac:dyDescent="0.2">
      <c r="A888" s="5" t="s">
        <v>9549</v>
      </c>
      <c r="B888" s="5" t="s">
        <v>9548</v>
      </c>
      <c r="C888" s="5">
        <v>155775</v>
      </c>
      <c r="E888" s="5" t="s">
        <v>166</v>
      </c>
      <c r="F888" s="5" t="s">
        <v>167</v>
      </c>
      <c r="G888" s="5" t="s">
        <v>168</v>
      </c>
      <c r="H888" s="5" t="s">
        <v>169</v>
      </c>
      <c r="I888" s="5" t="s">
        <v>170</v>
      </c>
      <c r="J888" s="5" t="s">
        <v>171</v>
      </c>
      <c r="M888" s="5" t="s">
        <v>172</v>
      </c>
      <c r="N888" s="5" t="s">
        <v>167</v>
      </c>
      <c r="O888" s="5" t="s">
        <v>184</v>
      </c>
      <c r="P888" s="5" t="s">
        <v>668</v>
      </c>
      <c r="Q888" s="5" t="s">
        <v>668</v>
      </c>
      <c r="R888" s="6">
        <v>42747.604166666664</v>
      </c>
      <c r="S888" s="6">
        <v>42886.448611111111</v>
      </c>
      <c r="T888" s="6">
        <v>43588.409722222219</v>
      </c>
      <c r="U888" s="6">
        <v>42774.647916666669</v>
      </c>
      <c r="W888" s="5" t="s">
        <v>9543</v>
      </c>
      <c r="Y888" s="5" t="s">
        <v>9542</v>
      </c>
      <c r="AC888" s="5">
        <v>0</v>
      </c>
      <c r="AH888" s="5" t="s">
        <v>9547</v>
      </c>
      <c r="AJ888" s="5" t="s">
        <v>184</v>
      </c>
      <c r="AK888" s="5" t="s">
        <v>668</v>
      </c>
      <c r="EB888" s="5" t="s">
        <v>9234</v>
      </c>
      <c r="FM888" s="5" t="s">
        <v>9546</v>
      </c>
      <c r="FN888" s="5">
        <v>9.2233720368547697E+18</v>
      </c>
      <c r="FV888" s="5" t="s">
        <v>662</v>
      </c>
      <c r="FX888" s="5" t="s">
        <v>9097</v>
      </c>
      <c r="GI888" s="5">
        <v>5</v>
      </c>
      <c r="GO888" s="5" t="s">
        <v>221</v>
      </c>
      <c r="HC888" s="5" t="s">
        <v>9545</v>
      </c>
    </row>
    <row r="889" spans="1:218" s="5" customFormat="1" x14ac:dyDescent="0.2">
      <c r="A889" s="5" t="s">
        <v>7674</v>
      </c>
      <c r="B889" s="5" t="s">
        <v>9544</v>
      </c>
      <c r="C889" s="5">
        <v>155774</v>
      </c>
      <c r="E889" s="5" t="s">
        <v>166</v>
      </c>
      <c r="F889" s="5" t="s">
        <v>167</v>
      </c>
      <c r="G889" s="5" t="s">
        <v>168</v>
      </c>
      <c r="H889" s="5" t="s">
        <v>169</v>
      </c>
      <c r="I889" s="5" t="s">
        <v>170</v>
      </c>
      <c r="J889" s="5" t="s">
        <v>171</v>
      </c>
      <c r="M889" s="5" t="s">
        <v>172</v>
      </c>
      <c r="N889" s="5" t="s">
        <v>167</v>
      </c>
      <c r="O889" s="5" t="s">
        <v>184</v>
      </c>
      <c r="P889" s="5" t="s">
        <v>668</v>
      </c>
      <c r="Q889" s="5" t="s">
        <v>668</v>
      </c>
      <c r="R889" s="6">
        <v>42747.604166666664</v>
      </c>
      <c r="S889" s="6">
        <v>42886.448611111111</v>
      </c>
      <c r="T889" s="6">
        <v>43588.409722222219</v>
      </c>
      <c r="U889" s="6">
        <v>42774.647916666669</v>
      </c>
      <c r="W889" s="5" t="s">
        <v>9543</v>
      </c>
      <c r="Y889" s="5" t="s">
        <v>9542</v>
      </c>
      <c r="AC889" s="5">
        <v>0</v>
      </c>
      <c r="AH889" s="5" t="s">
        <v>9541</v>
      </c>
      <c r="AJ889" s="5" t="s">
        <v>668</v>
      </c>
      <c r="EB889" s="5" t="s">
        <v>9234</v>
      </c>
      <c r="FM889" s="5" t="s">
        <v>9540</v>
      </c>
      <c r="FN889" s="5">
        <v>9.2233720368547697E+18</v>
      </c>
      <c r="FV889" s="5" t="s">
        <v>662</v>
      </c>
      <c r="FX889" s="5" t="s">
        <v>9122</v>
      </c>
      <c r="FY889" s="5" t="s">
        <v>9097</v>
      </c>
      <c r="GI889" s="5">
        <v>8</v>
      </c>
      <c r="GO889" s="5" t="s">
        <v>221</v>
      </c>
      <c r="HC889" s="5" t="s">
        <v>9539</v>
      </c>
    </row>
    <row r="890" spans="1:218" s="5" customFormat="1" x14ac:dyDescent="0.2">
      <c r="A890" s="5" t="s">
        <v>9538</v>
      </c>
      <c r="B890" s="5" t="s">
        <v>9537</v>
      </c>
      <c r="C890" s="5">
        <v>155772</v>
      </c>
      <c r="E890" s="5" t="s">
        <v>166</v>
      </c>
      <c r="F890" s="5" t="s">
        <v>167</v>
      </c>
      <c r="G890" s="5" t="s">
        <v>168</v>
      </c>
      <c r="H890" s="5" t="s">
        <v>169</v>
      </c>
      <c r="I890" s="5" t="s">
        <v>170</v>
      </c>
      <c r="J890" s="5" t="s">
        <v>171</v>
      </c>
      <c r="M890" s="5" t="s">
        <v>172</v>
      </c>
      <c r="N890" s="5" t="s">
        <v>167</v>
      </c>
      <c r="O890" s="5" t="s">
        <v>184</v>
      </c>
      <c r="P890" s="5" t="s">
        <v>668</v>
      </c>
      <c r="Q890" s="5" t="s">
        <v>668</v>
      </c>
      <c r="R890" s="6">
        <v>42747.604166666664</v>
      </c>
      <c r="S890" s="6">
        <v>42830.444444444445</v>
      </c>
      <c r="T890" s="6">
        <v>43588.409722222219</v>
      </c>
      <c r="U890" s="6">
        <v>42830.444444444445</v>
      </c>
      <c r="Y890" s="5" t="s">
        <v>5845</v>
      </c>
      <c r="AC890" s="5">
        <v>0</v>
      </c>
      <c r="AH890" s="5" t="s">
        <v>9536</v>
      </c>
      <c r="AJ890" s="5">
        <v>1110204</v>
      </c>
      <c r="AK890" s="5" t="s">
        <v>184</v>
      </c>
      <c r="AL890" s="5" t="s">
        <v>668</v>
      </c>
      <c r="EB890" s="5" t="s">
        <v>9234</v>
      </c>
      <c r="FM890" s="5" t="s">
        <v>9535</v>
      </c>
      <c r="FN890" s="5">
        <v>9.2233720368547697E+18</v>
      </c>
      <c r="FV890" s="5" t="s">
        <v>662</v>
      </c>
      <c r="FX890" s="5" t="s">
        <v>9511</v>
      </c>
      <c r="GI890" s="5">
        <v>1</v>
      </c>
      <c r="GO890" s="5" t="s">
        <v>221</v>
      </c>
      <c r="HC890" s="5" t="s">
        <v>9534</v>
      </c>
      <c r="HD890" s="5" t="s">
        <v>9533</v>
      </c>
    </row>
    <row r="891" spans="1:218" s="5" customFormat="1" x14ac:dyDescent="0.2">
      <c r="A891" s="5" t="s">
        <v>9532</v>
      </c>
      <c r="B891" s="5" t="s">
        <v>9531</v>
      </c>
      <c r="C891" s="5">
        <v>155773</v>
      </c>
      <c r="E891" s="5" t="s">
        <v>166</v>
      </c>
      <c r="F891" s="5" t="s">
        <v>167</v>
      </c>
      <c r="G891" s="5" t="s">
        <v>168</v>
      </c>
      <c r="H891" s="5" t="s">
        <v>169</v>
      </c>
      <c r="I891" s="5" t="s">
        <v>170</v>
      </c>
      <c r="J891" s="5" t="s">
        <v>171</v>
      </c>
      <c r="M891" s="5" t="s">
        <v>172</v>
      </c>
      <c r="N891" s="5" t="s">
        <v>167</v>
      </c>
      <c r="O891" s="5" t="s">
        <v>184</v>
      </c>
      <c r="P891" s="5" t="s">
        <v>668</v>
      </c>
      <c r="Q891" s="5" t="s">
        <v>668</v>
      </c>
      <c r="R891" s="6">
        <v>42747.604166666664</v>
      </c>
      <c r="S891" s="6">
        <v>42836.586111111108</v>
      </c>
      <c r="T891" s="6">
        <v>43588.409722222219</v>
      </c>
      <c r="U891" s="6">
        <v>42836.586111111108</v>
      </c>
      <c r="Y891" s="5" t="s">
        <v>5845</v>
      </c>
      <c r="AC891" s="5">
        <v>0</v>
      </c>
      <c r="AH891" s="5" t="s">
        <v>9530</v>
      </c>
      <c r="AJ891" s="5">
        <v>1110204</v>
      </c>
      <c r="AK891" s="5" t="s">
        <v>184</v>
      </c>
      <c r="AL891" s="5" t="s">
        <v>668</v>
      </c>
      <c r="EB891" s="5" t="s">
        <v>9234</v>
      </c>
      <c r="FM891" s="5" t="s">
        <v>9529</v>
      </c>
      <c r="FN891" s="5">
        <v>9.2233720368547697E+18</v>
      </c>
      <c r="FV891" s="5" t="s">
        <v>662</v>
      </c>
      <c r="FX891" s="5" t="s">
        <v>9511</v>
      </c>
      <c r="FY891" s="5" t="s">
        <v>9061</v>
      </c>
      <c r="GI891" s="5">
        <v>1</v>
      </c>
      <c r="GO891" s="5" t="s">
        <v>221</v>
      </c>
      <c r="HC891" s="5" t="s">
        <v>9528</v>
      </c>
      <c r="HD891" s="5" t="s">
        <v>9527</v>
      </c>
      <c r="HE891" s="5" t="s">
        <v>9526</v>
      </c>
      <c r="HF891" s="5" t="s">
        <v>9525</v>
      </c>
      <c r="HG891" s="5" t="s">
        <v>9524</v>
      </c>
      <c r="HH891" s="5" t="s">
        <v>9523</v>
      </c>
      <c r="HI891" s="5" t="s">
        <v>9522</v>
      </c>
      <c r="HJ891" s="5" t="s">
        <v>9521</v>
      </c>
    </row>
    <row r="892" spans="1:218" s="5" customFormat="1" x14ac:dyDescent="0.2">
      <c r="A892" s="5" t="s">
        <v>9520</v>
      </c>
      <c r="B892" s="5" t="s">
        <v>9519</v>
      </c>
      <c r="C892" s="5">
        <v>155769</v>
      </c>
      <c r="E892" s="5" t="s">
        <v>166</v>
      </c>
      <c r="F892" s="5" t="s">
        <v>167</v>
      </c>
      <c r="G892" s="5" t="s">
        <v>168</v>
      </c>
      <c r="H892" s="5" t="s">
        <v>169</v>
      </c>
      <c r="I892" s="5" t="s">
        <v>170</v>
      </c>
      <c r="J892" s="5" t="s">
        <v>171</v>
      </c>
      <c r="M892" s="5" t="s">
        <v>172</v>
      </c>
      <c r="N892" s="5" t="s">
        <v>167</v>
      </c>
      <c r="O892" s="5" t="s">
        <v>350</v>
      </c>
      <c r="P892" s="5" t="s">
        <v>668</v>
      </c>
      <c r="Q892" s="5" t="s">
        <v>668</v>
      </c>
      <c r="R892" s="6">
        <v>42747.604166666664</v>
      </c>
      <c r="S892" s="6">
        <v>42796.54583333333</v>
      </c>
      <c r="T892" s="6">
        <v>43588.409722222219</v>
      </c>
      <c r="U892" s="6">
        <v>42796.54583333333</v>
      </c>
      <c r="Y892" s="5" t="s">
        <v>5845</v>
      </c>
      <c r="AC892" s="5">
        <v>0</v>
      </c>
      <c r="AH892" s="5" t="s">
        <v>9518</v>
      </c>
      <c r="AJ892" s="5" t="s">
        <v>668</v>
      </c>
      <c r="AK892" s="5" t="s">
        <v>350</v>
      </c>
      <c r="EB892" s="5" t="s">
        <v>9234</v>
      </c>
      <c r="FM892" s="5" t="s">
        <v>9517</v>
      </c>
      <c r="FN892" s="5">
        <v>9.2233720368547697E+18</v>
      </c>
      <c r="FV892" s="5" t="s">
        <v>662</v>
      </c>
      <c r="FX892" s="5" t="s">
        <v>7840</v>
      </c>
      <c r="GI892" s="5">
        <v>1</v>
      </c>
      <c r="GO892" s="5" t="s">
        <v>221</v>
      </c>
      <c r="HC892" s="5" t="s">
        <v>9516</v>
      </c>
    </row>
    <row r="893" spans="1:218" s="5" customFormat="1" x14ac:dyDescent="0.2">
      <c r="A893" s="5" t="s">
        <v>9515</v>
      </c>
      <c r="B893" s="5" t="s">
        <v>9514</v>
      </c>
      <c r="C893" s="5">
        <v>155771</v>
      </c>
      <c r="E893" s="5" t="s">
        <v>166</v>
      </c>
      <c r="F893" s="5" t="s">
        <v>167</v>
      </c>
      <c r="G893" s="5" t="s">
        <v>168</v>
      </c>
      <c r="H893" s="5" t="s">
        <v>169</v>
      </c>
      <c r="I893" s="5" t="s">
        <v>170</v>
      </c>
      <c r="J893" s="5" t="s">
        <v>171</v>
      </c>
      <c r="M893" s="5" t="s">
        <v>172</v>
      </c>
      <c r="N893" s="5" t="s">
        <v>167</v>
      </c>
      <c r="O893" s="5" t="s">
        <v>184</v>
      </c>
      <c r="P893" s="5" t="s">
        <v>668</v>
      </c>
      <c r="Q893" s="5" t="s">
        <v>668</v>
      </c>
      <c r="R893" s="6">
        <v>42747.604166666664</v>
      </c>
      <c r="S893" s="6">
        <v>42830.560416666667</v>
      </c>
      <c r="T893" s="6">
        <v>43588.409722222219</v>
      </c>
      <c r="U893" s="6">
        <v>42830.560416666667</v>
      </c>
      <c r="Y893" s="5" t="s">
        <v>5845</v>
      </c>
      <c r="AC893" s="5">
        <v>0</v>
      </c>
      <c r="AH893" s="5" t="s">
        <v>9513</v>
      </c>
      <c r="AJ893" s="5">
        <v>1110204</v>
      </c>
      <c r="AK893" s="5" t="s">
        <v>668</v>
      </c>
      <c r="EB893" s="5" t="s">
        <v>9234</v>
      </c>
      <c r="FM893" s="5" t="s">
        <v>9512</v>
      </c>
      <c r="FN893" s="5">
        <v>9.2233720368547697E+18</v>
      </c>
      <c r="FV893" s="5" t="s">
        <v>662</v>
      </c>
      <c r="FX893" s="5" t="s">
        <v>9511</v>
      </c>
      <c r="GI893" s="5">
        <v>2</v>
      </c>
      <c r="GO893" s="5" t="s">
        <v>221</v>
      </c>
      <c r="HC893" s="5" t="s">
        <v>9510</v>
      </c>
    </row>
    <row r="894" spans="1:218" s="5" customFormat="1" x14ac:dyDescent="0.2">
      <c r="A894" s="5" t="s">
        <v>9509</v>
      </c>
      <c r="B894" s="5" t="s">
        <v>9508</v>
      </c>
      <c r="C894" s="5">
        <v>155767</v>
      </c>
      <c r="E894" s="5" t="s">
        <v>166</v>
      </c>
      <c r="F894" s="5" t="s">
        <v>167</v>
      </c>
      <c r="G894" s="5" t="s">
        <v>168</v>
      </c>
      <c r="H894" s="5" t="s">
        <v>169</v>
      </c>
      <c r="I894" s="5" t="s">
        <v>170</v>
      </c>
      <c r="J894" s="5" t="s">
        <v>171</v>
      </c>
      <c r="M894" s="5" t="s">
        <v>172</v>
      </c>
      <c r="N894" s="5" t="s">
        <v>167</v>
      </c>
      <c r="O894" s="5" t="s">
        <v>668</v>
      </c>
      <c r="P894" s="5" t="s">
        <v>668</v>
      </c>
      <c r="Q894" s="5" t="s">
        <v>668</v>
      </c>
      <c r="R894" s="6">
        <v>42747.604166666664</v>
      </c>
      <c r="S894" s="6">
        <v>42762.693749999999</v>
      </c>
      <c r="T894" s="6">
        <v>43588.409722222219</v>
      </c>
      <c r="U894" s="6">
        <v>42762.690972222219</v>
      </c>
      <c r="Y894" s="5" t="s">
        <v>5845</v>
      </c>
      <c r="AC894" s="5">
        <v>0</v>
      </c>
      <c r="AH894" s="5" t="s">
        <v>9507</v>
      </c>
      <c r="AJ894" s="5" t="s">
        <v>668</v>
      </c>
      <c r="EB894" s="5" t="s">
        <v>9234</v>
      </c>
      <c r="FM894" s="5" t="s">
        <v>9506</v>
      </c>
      <c r="FN894" s="5">
        <v>9.2233720368547697E+18</v>
      </c>
      <c r="FV894" s="5" t="s">
        <v>662</v>
      </c>
      <c r="FX894" s="5" t="s">
        <v>9097</v>
      </c>
      <c r="GI894" s="5">
        <v>5</v>
      </c>
      <c r="GO894" s="5" t="s">
        <v>221</v>
      </c>
      <c r="HC894" s="5" t="s">
        <v>9505</v>
      </c>
    </row>
    <row r="895" spans="1:218" s="5" customFormat="1" x14ac:dyDescent="0.2">
      <c r="A895" s="5" t="s">
        <v>9504</v>
      </c>
      <c r="B895" s="5" t="s">
        <v>9503</v>
      </c>
      <c r="C895" s="5">
        <v>155768</v>
      </c>
      <c r="E895" s="5" t="s">
        <v>166</v>
      </c>
      <c r="F895" s="5" t="s">
        <v>167</v>
      </c>
      <c r="G895" s="5" t="s">
        <v>168</v>
      </c>
      <c r="H895" s="5" t="s">
        <v>169</v>
      </c>
      <c r="I895" s="5" t="s">
        <v>170</v>
      </c>
      <c r="J895" s="5" t="s">
        <v>171</v>
      </c>
      <c r="M895" s="5" t="s">
        <v>172</v>
      </c>
      <c r="N895" s="5" t="s">
        <v>167</v>
      </c>
      <c r="O895" s="5" t="s">
        <v>668</v>
      </c>
      <c r="P895" s="5" t="s">
        <v>668</v>
      </c>
      <c r="Q895" s="5" t="s">
        <v>668</v>
      </c>
      <c r="R895" s="6">
        <v>42747.604166666664</v>
      </c>
      <c r="S895" s="6">
        <v>42803.531944444447</v>
      </c>
      <c r="T895" s="6">
        <v>43588.409722222219</v>
      </c>
      <c r="U895" s="6">
        <v>42803.531944444447</v>
      </c>
      <c r="Y895" s="5" t="s">
        <v>5845</v>
      </c>
      <c r="AC895" s="5">
        <v>0</v>
      </c>
      <c r="AH895" s="5" t="s">
        <v>9502</v>
      </c>
      <c r="AJ895" s="5" t="s">
        <v>668</v>
      </c>
      <c r="EB895" s="5" t="s">
        <v>9234</v>
      </c>
      <c r="FM895" s="5" t="s">
        <v>9501</v>
      </c>
      <c r="FN895" s="5">
        <v>9.2233720368547697E+18</v>
      </c>
      <c r="FV895" s="5" t="s">
        <v>662</v>
      </c>
      <c r="FX895" s="5" t="s">
        <v>8042</v>
      </c>
      <c r="GI895" s="5">
        <v>1</v>
      </c>
      <c r="HC895" s="5" t="s">
        <v>9500</v>
      </c>
    </row>
    <row r="896" spans="1:218" s="5" customFormat="1" x14ac:dyDescent="0.2">
      <c r="A896" s="5" t="s">
        <v>9499</v>
      </c>
      <c r="B896" s="5" t="s">
        <v>9498</v>
      </c>
      <c r="C896" s="5">
        <v>155765</v>
      </c>
      <c r="E896" s="5" t="s">
        <v>166</v>
      </c>
      <c r="F896" s="5" t="s">
        <v>167</v>
      </c>
      <c r="G896" s="5" t="s">
        <v>168</v>
      </c>
      <c r="H896" s="5" t="s">
        <v>169</v>
      </c>
      <c r="I896" s="5" t="s">
        <v>170</v>
      </c>
      <c r="J896" s="5" t="s">
        <v>171</v>
      </c>
      <c r="M896" s="5" t="s">
        <v>172</v>
      </c>
      <c r="N896" s="5" t="s">
        <v>167</v>
      </c>
      <c r="O896" s="5" t="s">
        <v>614</v>
      </c>
      <c r="P896" s="5" t="s">
        <v>668</v>
      </c>
      <c r="Q896" s="5" t="s">
        <v>668</v>
      </c>
      <c r="R896" s="6">
        <v>42747.604166666664</v>
      </c>
      <c r="S896" s="6">
        <v>42774.5625</v>
      </c>
      <c r="T896" s="6">
        <v>43588.409722222219</v>
      </c>
      <c r="U896" s="6">
        <v>42774.5625</v>
      </c>
      <c r="Y896" s="5" t="s">
        <v>615</v>
      </c>
      <c r="AC896" s="5">
        <v>0</v>
      </c>
      <c r="AH896" s="5" t="s">
        <v>9497</v>
      </c>
      <c r="AJ896" s="5" t="s">
        <v>668</v>
      </c>
      <c r="EB896" s="5" t="s">
        <v>9234</v>
      </c>
      <c r="FM896" s="5" t="s">
        <v>9496</v>
      </c>
      <c r="FN896" s="5">
        <v>9.2233720368547697E+18</v>
      </c>
      <c r="FV896" s="5" t="s">
        <v>662</v>
      </c>
      <c r="FX896" s="5" t="s">
        <v>9097</v>
      </c>
      <c r="GI896" s="5">
        <v>3</v>
      </c>
      <c r="GO896" s="5" t="s">
        <v>221</v>
      </c>
    </row>
    <row r="897" spans="1:212" s="5" customFormat="1" x14ac:dyDescent="0.2">
      <c r="A897" s="5" t="s">
        <v>9495</v>
      </c>
      <c r="B897" s="5" t="s">
        <v>9494</v>
      </c>
      <c r="C897" s="5">
        <v>155766</v>
      </c>
      <c r="E897" s="5" t="s">
        <v>166</v>
      </c>
      <c r="F897" s="5" t="s">
        <v>167</v>
      </c>
      <c r="G897" s="5" t="s">
        <v>168</v>
      </c>
      <c r="H897" s="5" t="s">
        <v>169</v>
      </c>
      <c r="I897" s="5" t="s">
        <v>170</v>
      </c>
      <c r="J897" s="5" t="s">
        <v>171</v>
      </c>
      <c r="M897" s="5" t="s">
        <v>172</v>
      </c>
      <c r="N897" s="5" t="s">
        <v>167</v>
      </c>
      <c r="O897" s="5" t="s">
        <v>614</v>
      </c>
      <c r="P897" s="5" t="s">
        <v>668</v>
      </c>
      <c r="Q897" s="5" t="s">
        <v>668</v>
      </c>
      <c r="R897" s="6">
        <v>42747.604166666664</v>
      </c>
      <c r="S897" s="6">
        <v>42774.5625</v>
      </c>
      <c r="T897" s="6">
        <v>43588.409722222219</v>
      </c>
      <c r="U897" s="6">
        <v>42774.5625</v>
      </c>
      <c r="Y897" s="5" t="s">
        <v>615</v>
      </c>
      <c r="AC897" s="5">
        <v>0</v>
      </c>
      <c r="AJ897" s="5" t="s">
        <v>668</v>
      </c>
      <c r="EB897" s="5" t="s">
        <v>9234</v>
      </c>
      <c r="FM897" s="5" t="s">
        <v>9493</v>
      </c>
      <c r="FN897" s="5">
        <v>9.2233720368547697E+18</v>
      </c>
      <c r="FV897" s="5" t="s">
        <v>662</v>
      </c>
      <c r="FX897" s="5" t="s">
        <v>9097</v>
      </c>
      <c r="GI897" s="5">
        <v>1</v>
      </c>
      <c r="GO897" s="5" t="s">
        <v>221</v>
      </c>
    </row>
    <row r="898" spans="1:212" s="5" customFormat="1" x14ac:dyDescent="0.2">
      <c r="A898" s="5" t="s">
        <v>9492</v>
      </c>
      <c r="B898" s="5" t="s">
        <v>9491</v>
      </c>
      <c r="C898" s="5">
        <v>155762</v>
      </c>
      <c r="E898" s="5" t="s">
        <v>166</v>
      </c>
      <c r="F898" s="5" t="s">
        <v>167</v>
      </c>
      <c r="G898" s="5" t="s">
        <v>168</v>
      </c>
      <c r="H898" s="5" t="s">
        <v>169</v>
      </c>
      <c r="I898" s="5" t="s">
        <v>170</v>
      </c>
      <c r="J898" s="5" t="s">
        <v>171</v>
      </c>
      <c r="M898" s="5" t="s">
        <v>172</v>
      </c>
      <c r="N898" s="5" t="s">
        <v>167</v>
      </c>
      <c r="O898" s="5" t="s">
        <v>350</v>
      </c>
      <c r="P898" s="5" t="s">
        <v>668</v>
      </c>
      <c r="Q898" s="5" t="s">
        <v>668</v>
      </c>
      <c r="R898" s="6">
        <v>42747.604166666664</v>
      </c>
      <c r="S898" s="6">
        <v>42768.395138888889</v>
      </c>
      <c r="T898" s="6">
        <v>43588.409722222219</v>
      </c>
      <c r="U898" s="6">
        <v>42768.395138888889</v>
      </c>
      <c r="Y898" s="5" t="s">
        <v>5845</v>
      </c>
      <c r="AC898" s="5">
        <v>0</v>
      </c>
      <c r="AH898" s="5" t="s">
        <v>9490</v>
      </c>
      <c r="AJ898" s="5" t="s">
        <v>668</v>
      </c>
      <c r="EB898" s="5" t="s">
        <v>9234</v>
      </c>
      <c r="FM898" s="5" t="s">
        <v>9489</v>
      </c>
      <c r="FN898" s="5">
        <v>9.2233720368547697E+18</v>
      </c>
      <c r="FV898" s="5" t="s">
        <v>662</v>
      </c>
      <c r="FX898" s="5" t="s">
        <v>9097</v>
      </c>
      <c r="GI898" s="5">
        <v>5</v>
      </c>
      <c r="GO898" s="5" t="s">
        <v>221</v>
      </c>
    </row>
    <row r="899" spans="1:212" s="5" customFormat="1" x14ac:dyDescent="0.2">
      <c r="A899" s="5" t="s">
        <v>9488</v>
      </c>
      <c r="B899" s="5" t="s">
        <v>9487</v>
      </c>
      <c r="C899" s="5">
        <v>155763</v>
      </c>
      <c r="E899" s="5" t="s">
        <v>166</v>
      </c>
      <c r="F899" s="5" t="s">
        <v>167</v>
      </c>
      <c r="G899" s="5" t="s">
        <v>168</v>
      </c>
      <c r="H899" s="5" t="s">
        <v>169</v>
      </c>
      <c r="I899" s="5" t="s">
        <v>170</v>
      </c>
      <c r="J899" s="5" t="s">
        <v>171</v>
      </c>
      <c r="M899" s="5" t="s">
        <v>172</v>
      </c>
      <c r="N899" s="5" t="s">
        <v>167</v>
      </c>
      <c r="O899" s="5" t="s">
        <v>350</v>
      </c>
      <c r="P899" s="5" t="s">
        <v>668</v>
      </c>
      <c r="Q899" s="5" t="s">
        <v>668</v>
      </c>
      <c r="R899" s="6">
        <v>42747.604166666664</v>
      </c>
      <c r="S899" s="6">
        <v>42768.395138888889</v>
      </c>
      <c r="T899" s="6">
        <v>43588.409722222219</v>
      </c>
      <c r="U899" s="6">
        <v>42768.395138888889</v>
      </c>
      <c r="Y899" s="5" t="s">
        <v>5845</v>
      </c>
      <c r="AC899" s="5">
        <v>0</v>
      </c>
      <c r="AH899" s="5" t="s">
        <v>9486</v>
      </c>
      <c r="AJ899" s="5" t="s">
        <v>668</v>
      </c>
      <c r="EB899" s="5" t="s">
        <v>9234</v>
      </c>
      <c r="FM899" s="5" t="s">
        <v>9485</v>
      </c>
      <c r="FN899" s="5">
        <v>9.2233720368547697E+18</v>
      </c>
      <c r="FV899" s="5" t="s">
        <v>662</v>
      </c>
      <c r="FX899" s="5" t="s">
        <v>9097</v>
      </c>
      <c r="GI899" s="5">
        <v>3</v>
      </c>
      <c r="GO899" s="5" t="s">
        <v>221</v>
      </c>
    </row>
    <row r="900" spans="1:212" s="5" customFormat="1" x14ac:dyDescent="0.2">
      <c r="A900" s="5" t="s">
        <v>9484</v>
      </c>
      <c r="B900" s="5" t="s">
        <v>9483</v>
      </c>
      <c r="C900" s="5">
        <v>155764</v>
      </c>
      <c r="E900" s="5" t="s">
        <v>166</v>
      </c>
      <c r="F900" s="5" t="s">
        <v>167</v>
      </c>
      <c r="G900" s="5" t="s">
        <v>168</v>
      </c>
      <c r="H900" s="5" t="s">
        <v>169</v>
      </c>
      <c r="I900" s="5" t="s">
        <v>170</v>
      </c>
      <c r="J900" s="5" t="s">
        <v>171</v>
      </c>
      <c r="M900" s="5" t="s">
        <v>172</v>
      </c>
      <c r="N900" s="5" t="s">
        <v>167</v>
      </c>
      <c r="O900" s="5" t="s">
        <v>668</v>
      </c>
      <c r="P900" s="5" t="s">
        <v>668</v>
      </c>
      <c r="Q900" s="5" t="s">
        <v>668</v>
      </c>
      <c r="R900" s="6">
        <v>42747.604166666664</v>
      </c>
      <c r="S900" s="6">
        <v>42776.394444444442</v>
      </c>
      <c r="T900" s="6">
        <v>43588.409722222219</v>
      </c>
      <c r="U900" s="6">
        <v>42776.394444444442</v>
      </c>
      <c r="Y900" s="5" t="s">
        <v>5845</v>
      </c>
      <c r="AC900" s="5">
        <v>0</v>
      </c>
      <c r="AH900" s="5" t="s">
        <v>9482</v>
      </c>
      <c r="AJ900" s="5" t="s">
        <v>668</v>
      </c>
      <c r="EB900" s="5" t="s">
        <v>9234</v>
      </c>
      <c r="EF900" s="5" t="s">
        <v>526</v>
      </c>
      <c r="FM900" s="5" t="s">
        <v>9481</v>
      </c>
      <c r="FN900" s="5">
        <v>9.2233720368547697E+18</v>
      </c>
      <c r="FV900" s="5" t="s">
        <v>662</v>
      </c>
      <c r="FX900" s="5" t="s">
        <v>5239</v>
      </c>
      <c r="GI900" s="5">
        <v>3</v>
      </c>
      <c r="GO900" s="5" t="s">
        <v>221</v>
      </c>
      <c r="HC900" s="5" t="s">
        <v>9480</v>
      </c>
    </row>
    <row r="901" spans="1:212" s="5" customFormat="1" x14ac:dyDescent="0.2">
      <c r="A901" s="5" t="s">
        <v>9479</v>
      </c>
      <c r="B901" s="5" t="s">
        <v>9478</v>
      </c>
      <c r="C901" s="5">
        <v>155760</v>
      </c>
      <c r="E901" s="5" t="s">
        <v>166</v>
      </c>
      <c r="F901" s="5" t="s">
        <v>167</v>
      </c>
      <c r="G901" s="5" t="s">
        <v>168</v>
      </c>
      <c r="H901" s="5" t="s">
        <v>169</v>
      </c>
      <c r="I901" s="5" t="s">
        <v>170</v>
      </c>
      <c r="J901" s="5" t="s">
        <v>171</v>
      </c>
      <c r="M901" s="5" t="s">
        <v>172</v>
      </c>
      <c r="N901" s="5" t="s">
        <v>167</v>
      </c>
      <c r="O901" s="5" t="s">
        <v>350</v>
      </c>
      <c r="P901" s="5" t="s">
        <v>668</v>
      </c>
      <c r="Q901" s="5" t="s">
        <v>668</v>
      </c>
      <c r="R901" s="6">
        <v>42747.604166666664</v>
      </c>
      <c r="S901" s="6">
        <v>42759.456250000003</v>
      </c>
      <c r="T901" s="6">
        <v>43588.409722222219</v>
      </c>
      <c r="U901" s="6">
        <v>42759.456250000003</v>
      </c>
      <c r="Y901" s="5" t="s">
        <v>5845</v>
      </c>
      <c r="AC901" s="5">
        <v>0</v>
      </c>
      <c r="AH901" s="5" t="s">
        <v>9477</v>
      </c>
      <c r="AJ901" s="5" t="s">
        <v>668</v>
      </c>
      <c r="EB901" s="5" t="s">
        <v>9234</v>
      </c>
      <c r="FM901" s="5" t="s">
        <v>9476</v>
      </c>
      <c r="FN901" s="5">
        <v>9.2233720368547697E+18</v>
      </c>
      <c r="FV901" s="5" t="s">
        <v>662</v>
      </c>
      <c r="FX901" s="5" t="s">
        <v>9122</v>
      </c>
      <c r="GI901" s="5">
        <v>5</v>
      </c>
      <c r="GO901" s="5" t="s">
        <v>221</v>
      </c>
    </row>
    <row r="902" spans="1:212" s="5" customFormat="1" x14ac:dyDescent="0.2">
      <c r="A902" s="5" t="s">
        <v>9475</v>
      </c>
      <c r="B902" s="5" t="s">
        <v>9474</v>
      </c>
      <c r="C902" s="5">
        <v>155761</v>
      </c>
      <c r="E902" s="5" t="s">
        <v>166</v>
      </c>
      <c r="F902" s="5" t="s">
        <v>167</v>
      </c>
      <c r="G902" s="5" t="s">
        <v>168</v>
      </c>
      <c r="H902" s="5" t="s">
        <v>169</v>
      </c>
      <c r="I902" s="5" t="s">
        <v>170</v>
      </c>
      <c r="J902" s="5" t="s">
        <v>171</v>
      </c>
      <c r="M902" s="5" t="s">
        <v>172</v>
      </c>
      <c r="N902" s="5" t="s">
        <v>167</v>
      </c>
      <c r="O902" s="5" t="s">
        <v>668</v>
      </c>
      <c r="P902" s="5" t="s">
        <v>668</v>
      </c>
      <c r="Q902" s="5" t="s">
        <v>668</v>
      </c>
      <c r="R902" s="6">
        <v>42747.604166666664</v>
      </c>
      <c r="S902" s="6">
        <v>42761.576388888891</v>
      </c>
      <c r="T902" s="6">
        <v>43588.409722222219</v>
      </c>
      <c r="U902" s="6">
        <v>42761.576388888891</v>
      </c>
      <c r="Y902" s="5" t="s">
        <v>5845</v>
      </c>
      <c r="AC902" s="5">
        <v>0</v>
      </c>
      <c r="AH902" s="5" t="s">
        <v>9473</v>
      </c>
      <c r="AJ902" s="5" t="s">
        <v>668</v>
      </c>
      <c r="EB902" s="5" t="s">
        <v>9234</v>
      </c>
      <c r="FM902" s="5" t="s">
        <v>9472</v>
      </c>
      <c r="FN902" s="5">
        <v>9.2233720368547697E+18</v>
      </c>
      <c r="FV902" s="5" t="s">
        <v>662</v>
      </c>
      <c r="FX902" s="5" t="s">
        <v>9097</v>
      </c>
      <c r="GI902" s="5">
        <v>3</v>
      </c>
      <c r="GO902" s="5" t="s">
        <v>221</v>
      </c>
    </row>
    <row r="903" spans="1:212" s="5" customFormat="1" x14ac:dyDescent="0.2">
      <c r="A903" s="5" t="s">
        <v>9471</v>
      </c>
      <c r="B903" s="5" t="s">
        <v>9470</v>
      </c>
      <c r="C903" s="5">
        <v>155759</v>
      </c>
      <c r="E903" s="5" t="s">
        <v>166</v>
      </c>
      <c r="F903" s="5" t="s">
        <v>167</v>
      </c>
      <c r="G903" s="5" t="s">
        <v>168</v>
      </c>
      <c r="H903" s="5" t="s">
        <v>169</v>
      </c>
      <c r="I903" s="5" t="s">
        <v>170</v>
      </c>
      <c r="J903" s="5" t="s">
        <v>171</v>
      </c>
      <c r="M903" s="5" t="s">
        <v>172</v>
      </c>
      <c r="N903" s="5" t="s">
        <v>167</v>
      </c>
      <c r="P903" s="5" t="s">
        <v>668</v>
      </c>
      <c r="Q903" s="5" t="s">
        <v>668</v>
      </c>
      <c r="R903" s="6">
        <v>42747.604166666664</v>
      </c>
      <c r="S903" s="6">
        <v>42843.42291666667</v>
      </c>
      <c r="T903" s="6">
        <v>43588.409722222219</v>
      </c>
      <c r="U903" s="6">
        <v>42843.42291666667</v>
      </c>
      <c r="Y903" s="5" t="s">
        <v>5845</v>
      </c>
      <c r="AC903" s="5">
        <v>0</v>
      </c>
      <c r="AH903" s="5" t="s">
        <v>9469</v>
      </c>
      <c r="AJ903" s="5" t="s">
        <v>668</v>
      </c>
      <c r="AK903" s="5" t="s">
        <v>350</v>
      </c>
      <c r="BG903" s="5" t="s">
        <v>9468</v>
      </c>
      <c r="EB903" s="5" t="s">
        <v>9234</v>
      </c>
      <c r="FM903" s="5" t="s">
        <v>9467</v>
      </c>
      <c r="FN903" s="5">
        <v>9.2233720368547697E+18</v>
      </c>
      <c r="FV903" s="5" t="s">
        <v>662</v>
      </c>
      <c r="FX903" s="5" t="s">
        <v>9097</v>
      </c>
      <c r="FY903" s="5" t="s">
        <v>5239</v>
      </c>
      <c r="FZ903" s="5" t="s">
        <v>9061</v>
      </c>
      <c r="GI903" s="5">
        <v>0</v>
      </c>
      <c r="GO903" s="5" t="s">
        <v>221</v>
      </c>
      <c r="HC903" s="5" t="s">
        <v>9466</v>
      </c>
    </row>
    <row r="904" spans="1:212" s="5" customFormat="1" x14ac:dyDescent="0.2">
      <c r="A904" s="5" t="s">
        <v>9465</v>
      </c>
      <c r="B904" s="5" t="s">
        <v>9464</v>
      </c>
      <c r="C904" s="5">
        <v>155758</v>
      </c>
      <c r="E904" s="5" t="s">
        <v>166</v>
      </c>
      <c r="F904" s="5" t="s">
        <v>167</v>
      </c>
      <c r="G904" s="5" t="s">
        <v>168</v>
      </c>
      <c r="H904" s="5" t="s">
        <v>169</v>
      </c>
      <c r="I904" s="5" t="s">
        <v>170</v>
      </c>
      <c r="J904" s="5" t="s">
        <v>171</v>
      </c>
      <c r="M904" s="5" t="s">
        <v>172</v>
      </c>
      <c r="N904" s="5" t="s">
        <v>167</v>
      </c>
      <c r="O904" s="5" t="s">
        <v>668</v>
      </c>
      <c r="P904" s="5" t="s">
        <v>668</v>
      </c>
      <c r="Q904" s="5" t="s">
        <v>668</v>
      </c>
      <c r="R904" s="6">
        <v>42747.604166666664</v>
      </c>
      <c r="S904" s="6">
        <v>42836.584722222222</v>
      </c>
      <c r="T904" s="6">
        <v>43588.409722222219</v>
      </c>
      <c r="U904" s="6">
        <v>42836.584722222222</v>
      </c>
      <c r="Y904" s="5" t="s">
        <v>5845</v>
      </c>
      <c r="AC904" s="5">
        <v>0</v>
      </c>
      <c r="AH904" s="5" t="s">
        <v>9463</v>
      </c>
      <c r="AJ904" s="5" t="s">
        <v>668</v>
      </c>
      <c r="EB904" s="5" t="s">
        <v>9234</v>
      </c>
      <c r="FM904" s="5" t="s">
        <v>9462</v>
      </c>
      <c r="FN904" s="5">
        <v>9.2233720368547697E+18</v>
      </c>
      <c r="FV904" s="5" t="s">
        <v>662</v>
      </c>
      <c r="FX904" s="5" t="s">
        <v>9061</v>
      </c>
      <c r="GI904" s="5">
        <v>3</v>
      </c>
      <c r="GO904" s="5" t="s">
        <v>221</v>
      </c>
      <c r="HC904" s="5" t="s">
        <v>9461</v>
      </c>
      <c r="HD904" s="5" t="s">
        <v>9460</v>
      </c>
    </row>
    <row r="905" spans="1:212" s="5" customFormat="1" x14ac:dyDescent="0.2">
      <c r="A905" s="5" t="s">
        <v>9459</v>
      </c>
      <c r="B905" s="5" t="s">
        <v>9458</v>
      </c>
      <c r="C905" s="5">
        <v>155755</v>
      </c>
      <c r="E905" s="5" t="s">
        <v>166</v>
      </c>
      <c r="F905" s="5" t="s">
        <v>167</v>
      </c>
      <c r="G905" s="5" t="s">
        <v>168</v>
      </c>
      <c r="H905" s="5" t="s">
        <v>169</v>
      </c>
      <c r="I905" s="5" t="s">
        <v>170</v>
      </c>
      <c r="J905" s="5" t="s">
        <v>171</v>
      </c>
      <c r="M905" s="5" t="s">
        <v>172</v>
      </c>
      <c r="N905" s="5" t="s">
        <v>167</v>
      </c>
      <c r="O905" s="5" t="s">
        <v>668</v>
      </c>
      <c r="P905" s="5" t="s">
        <v>668</v>
      </c>
      <c r="Q905" s="5" t="s">
        <v>668</v>
      </c>
      <c r="R905" s="6">
        <v>42747.604166666664</v>
      </c>
      <c r="S905" s="6">
        <v>42801.718055555553</v>
      </c>
      <c r="T905" s="6">
        <v>43588.409722222219</v>
      </c>
      <c r="U905" s="6">
        <v>42801.718055555553</v>
      </c>
      <c r="Y905" s="5" t="s">
        <v>5845</v>
      </c>
      <c r="AC905" s="5">
        <v>0</v>
      </c>
      <c r="AH905" s="5" t="s">
        <v>9457</v>
      </c>
      <c r="AJ905" s="5" t="s">
        <v>668</v>
      </c>
      <c r="EB905" s="5" t="s">
        <v>9234</v>
      </c>
      <c r="FM905" s="5" t="s">
        <v>9456</v>
      </c>
      <c r="FN905" s="5">
        <v>9.2233720368547697E+18</v>
      </c>
      <c r="FV905" s="5" t="s">
        <v>662</v>
      </c>
      <c r="FX905" s="5" t="s">
        <v>7840</v>
      </c>
      <c r="GI905" s="5">
        <v>1</v>
      </c>
      <c r="GO905" s="5" t="s">
        <v>221</v>
      </c>
    </row>
    <row r="906" spans="1:212" s="5" customFormat="1" x14ac:dyDescent="0.2">
      <c r="A906" s="5" t="s">
        <v>9455</v>
      </c>
      <c r="B906" s="5" t="s">
        <v>9454</v>
      </c>
      <c r="C906" s="5">
        <v>155757</v>
      </c>
      <c r="E906" s="5" t="s">
        <v>166</v>
      </c>
      <c r="F906" s="5" t="s">
        <v>167</v>
      </c>
      <c r="G906" s="5" t="s">
        <v>168</v>
      </c>
      <c r="H906" s="5" t="s">
        <v>169</v>
      </c>
      <c r="I906" s="5" t="s">
        <v>170</v>
      </c>
      <c r="J906" s="5" t="s">
        <v>171</v>
      </c>
      <c r="M906" s="5" t="s">
        <v>172</v>
      </c>
      <c r="N906" s="5" t="s">
        <v>167</v>
      </c>
      <c r="P906" s="5" t="s">
        <v>668</v>
      </c>
      <c r="Q906" s="5" t="s">
        <v>668</v>
      </c>
      <c r="R906" s="6">
        <v>42747.604166666664</v>
      </c>
      <c r="S906" s="6">
        <v>42789.52847222222</v>
      </c>
      <c r="T906" s="6">
        <v>43588.409722222219</v>
      </c>
      <c r="U906" s="6">
        <v>42789.52847222222</v>
      </c>
      <c r="AC906" s="5">
        <v>0</v>
      </c>
      <c r="AH906" s="5" t="s">
        <v>9453</v>
      </c>
      <c r="AJ906" s="5" t="s">
        <v>668</v>
      </c>
      <c r="EB906" s="5" t="s">
        <v>9234</v>
      </c>
      <c r="FM906" s="5" t="s">
        <v>9452</v>
      </c>
      <c r="FN906" s="5">
        <v>9.2233720368547697E+18</v>
      </c>
      <c r="FV906" s="5" t="s">
        <v>662</v>
      </c>
      <c r="FX906" s="5" t="s">
        <v>7840</v>
      </c>
      <c r="GI906" s="5">
        <v>1</v>
      </c>
      <c r="HC906" s="5" t="s">
        <v>9451</v>
      </c>
    </row>
    <row r="907" spans="1:212" s="5" customFormat="1" x14ac:dyDescent="0.2">
      <c r="A907" s="5" t="s">
        <v>9450</v>
      </c>
      <c r="B907" s="5" t="s">
        <v>9449</v>
      </c>
      <c r="C907" s="5">
        <v>155756</v>
      </c>
      <c r="E907" s="5" t="s">
        <v>166</v>
      </c>
      <c r="F907" s="5" t="s">
        <v>167</v>
      </c>
      <c r="G907" s="5" t="s">
        <v>168</v>
      </c>
      <c r="H907" s="5" t="s">
        <v>169</v>
      </c>
      <c r="I907" s="5" t="s">
        <v>170</v>
      </c>
      <c r="J907" s="5" t="s">
        <v>171</v>
      </c>
      <c r="M907" s="5" t="s">
        <v>172</v>
      </c>
      <c r="N907" s="5" t="s">
        <v>167</v>
      </c>
      <c r="O907" s="5" t="s">
        <v>668</v>
      </c>
      <c r="P907" s="5" t="s">
        <v>668</v>
      </c>
      <c r="Q907" s="5" t="s">
        <v>668</v>
      </c>
      <c r="R907" s="6">
        <v>42747.604166666664</v>
      </c>
      <c r="S907" s="6">
        <v>42802.612500000003</v>
      </c>
      <c r="T907" s="6">
        <v>43588.409722222219</v>
      </c>
      <c r="U907" s="6">
        <v>42802.612500000003</v>
      </c>
      <c r="Y907" s="5" t="s">
        <v>5845</v>
      </c>
      <c r="AC907" s="5">
        <v>0</v>
      </c>
      <c r="AH907" s="5" t="s">
        <v>9448</v>
      </c>
      <c r="AJ907" s="5" t="s">
        <v>668</v>
      </c>
      <c r="EB907" s="5" t="s">
        <v>9234</v>
      </c>
      <c r="FM907" s="5" t="s">
        <v>9447</v>
      </c>
      <c r="FN907" s="5">
        <v>9.2233720368547697E+18</v>
      </c>
      <c r="FV907" s="5" t="s">
        <v>662</v>
      </c>
      <c r="FX907" s="5" t="s">
        <v>5239</v>
      </c>
      <c r="FY907" s="5" t="s">
        <v>7840</v>
      </c>
      <c r="GI907" s="5">
        <v>1</v>
      </c>
      <c r="GO907" s="5" t="s">
        <v>221</v>
      </c>
    </row>
    <row r="908" spans="1:212" s="5" customFormat="1" x14ac:dyDescent="0.2">
      <c r="A908" s="5" t="s">
        <v>9446</v>
      </c>
      <c r="B908" s="5" t="s">
        <v>9445</v>
      </c>
      <c r="C908" s="5">
        <v>155753</v>
      </c>
      <c r="E908" s="5" t="s">
        <v>166</v>
      </c>
      <c r="F908" s="5" t="s">
        <v>167</v>
      </c>
      <c r="G908" s="5" t="s">
        <v>168</v>
      </c>
      <c r="H908" s="5" t="s">
        <v>169</v>
      </c>
      <c r="I908" s="5" t="s">
        <v>170</v>
      </c>
      <c r="J908" s="5" t="s">
        <v>171</v>
      </c>
      <c r="M908" s="5" t="s">
        <v>172</v>
      </c>
      <c r="N908" s="5" t="s">
        <v>167</v>
      </c>
      <c r="O908" s="5" t="s">
        <v>614</v>
      </c>
      <c r="P908" s="5" t="s">
        <v>668</v>
      </c>
      <c r="Q908" s="5" t="s">
        <v>668</v>
      </c>
      <c r="R908" s="6">
        <v>42747.604166666664</v>
      </c>
      <c r="S908" s="6">
        <v>42772.488194444442</v>
      </c>
      <c r="T908" s="6">
        <v>43588.409722222219</v>
      </c>
      <c r="U908" s="6">
        <v>42772.488194444442</v>
      </c>
      <c r="Y908" s="5" t="s">
        <v>615</v>
      </c>
      <c r="AC908" s="5">
        <v>0</v>
      </c>
      <c r="AH908" s="5" t="s">
        <v>9444</v>
      </c>
      <c r="AJ908" s="5" t="s">
        <v>668</v>
      </c>
      <c r="EB908" s="5" t="s">
        <v>9234</v>
      </c>
      <c r="FM908" s="5" t="s">
        <v>9443</v>
      </c>
      <c r="FN908" s="5">
        <v>9.2233720368547697E+18</v>
      </c>
      <c r="FV908" s="5" t="s">
        <v>662</v>
      </c>
      <c r="FX908" s="5" t="s">
        <v>9097</v>
      </c>
      <c r="GI908" s="5">
        <v>2</v>
      </c>
      <c r="GO908" s="5" t="s">
        <v>221</v>
      </c>
    </row>
    <row r="909" spans="1:212" s="5" customFormat="1" x14ac:dyDescent="0.2">
      <c r="A909" s="5" t="s">
        <v>9442</v>
      </c>
      <c r="B909" s="5" t="s">
        <v>9441</v>
      </c>
      <c r="C909" s="5">
        <v>155754</v>
      </c>
      <c r="E909" s="5" t="s">
        <v>166</v>
      </c>
      <c r="F909" s="5" t="s">
        <v>167</v>
      </c>
      <c r="G909" s="5" t="s">
        <v>168</v>
      </c>
      <c r="H909" s="5" t="s">
        <v>169</v>
      </c>
      <c r="I909" s="5" t="s">
        <v>170</v>
      </c>
      <c r="J909" s="5" t="s">
        <v>171</v>
      </c>
      <c r="M909" s="5" t="s">
        <v>172</v>
      </c>
      <c r="N909" s="5" t="s">
        <v>167</v>
      </c>
      <c r="O909" s="5" t="s">
        <v>668</v>
      </c>
      <c r="P909" s="5" t="s">
        <v>668</v>
      </c>
      <c r="Q909" s="5" t="s">
        <v>668</v>
      </c>
      <c r="R909" s="6">
        <v>42747.604166666664</v>
      </c>
      <c r="S909" s="6">
        <v>42807.595138888886</v>
      </c>
      <c r="T909" s="6">
        <v>43588.409722222219</v>
      </c>
      <c r="U909" s="6">
        <v>42807.595138888886</v>
      </c>
      <c r="Y909" s="5" t="s">
        <v>5845</v>
      </c>
      <c r="AC909" s="5">
        <v>0</v>
      </c>
      <c r="AH909" s="5" t="s">
        <v>9440</v>
      </c>
      <c r="AJ909" s="5" t="s">
        <v>668</v>
      </c>
      <c r="EB909" s="5" t="s">
        <v>9234</v>
      </c>
      <c r="FM909" s="5" t="s">
        <v>9439</v>
      </c>
      <c r="FN909" s="5">
        <v>9.2233720368547697E+18</v>
      </c>
      <c r="FV909" s="5" t="s">
        <v>662</v>
      </c>
      <c r="FX909" s="5" t="s">
        <v>5239</v>
      </c>
      <c r="FY909" s="5" t="s">
        <v>7840</v>
      </c>
      <c r="FZ909" s="5" t="s">
        <v>8042</v>
      </c>
      <c r="GI909" s="5">
        <v>2</v>
      </c>
      <c r="GO909" s="5" t="s">
        <v>221</v>
      </c>
      <c r="HC909" s="5" t="s">
        <v>9438</v>
      </c>
    </row>
    <row r="910" spans="1:212" s="5" customFormat="1" x14ac:dyDescent="0.2">
      <c r="A910" s="5" t="s">
        <v>9437</v>
      </c>
      <c r="B910" s="5" t="s">
        <v>9436</v>
      </c>
      <c r="C910" s="5">
        <v>155751</v>
      </c>
      <c r="E910" s="5" t="s">
        <v>166</v>
      </c>
      <c r="F910" s="5" t="s">
        <v>167</v>
      </c>
      <c r="G910" s="5" t="s">
        <v>168</v>
      </c>
      <c r="H910" s="5" t="s">
        <v>169</v>
      </c>
      <c r="I910" s="5" t="s">
        <v>170</v>
      </c>
      <c r="J910" s="5" t="s">
        <v>171</v>
      </c>
      <c r="M910" s="5" t="s">
        <v>172</v>
      </c>
      <c r="N910" s="5" t="s">
        <v>167</v>
      </c>
      <c r="O910" s="5" t="s">
        <v>614</v>
      </c>
      <c r="P910" s="5" t="s">
        <v>668</v>
      </c>
      <c r="Q910" s="5" t="s">
        <v>668</v>
      </c>
      <c r="R910" s="6">
        <v>42747.604166666664</v>
      </c>
      <c r="S910" s="6">
        <v>42759.490277777775</v>
      </c>
      <c r="T910" s="6">
        <v>43588.409722222219</v>
      </c>
      <c r="U910" s="6">
        <v>42759.490277777775</v>
      </c>
      <c r="Y910" s="5" t="s">
        <v>615</v>
      </c>
      <c r="AC910" s="5">
        <v>0</v>
      </c>
      <c r="AH910" s="5" t="s">
        <v>9435</v>
      </c>
      <c r="AJ910" s="5" t="s">
        <v>668</v>
      </c>
      <c r="EB910" s="5" t="s">
        <v>9234</v>
      </c>
      <c r="FM910" s="5" t="s">
        <v>9434</v>
      </c>
      <c r="FN910" s="5">
        <v>9.2233720368547697E+18</v>
      </c>
      <c r="FV910" s="5" t="s">
        <v>662</v>
      </c>
      <c r="FX910" s="5" t="s">
        <v>9122</v>
      </c>
      <c r="GI910" s="5">
        <v>2</v>
      </c>
      <c r="GO910" s="5" t="s">
        <v>221</v>
      </c>
    </row>
    <row r="911" spans="1:212" s="5" customFormat="1" x14ac:dyDescent="0.2">
      <c r="A911" s="5" t="s">
        <v>9433</v>
      </c>
      <c r="B911" s="5" t="s">
        <v>9432</v>
      </c>
      <c r="C911" s="5">
        <v>155752</v>
      </c>
      <c r="E911" s="5" t="s">
        <v>166</v>
      </c>
      <c r="F911" s="5" t="s">
        <v>167</v>
      </c>
      <c r="G911" s="5" t="s">
        <v>168</v>
      </c>
      <c r="H911" s="5" t="s">
        <v>169</v>
      </c>
      <c r="I911" s="5" t="s">
        <v>170</v>
      </c>
      <c r="J911" s="5" t="s">
        <v>171</v>
      </c>
      <c r="M911" s="5" t="s">
        <v>172</v>
      </c>
      <c r="N911" s="5" t="s">
        <v>167</v>
      </c>
      <c r="O911" s="5" t="s">
        <v>668</v>
      </c>
      <c r="P911" s="5" t="s">
        <v>668</v>
      </c>
      <c r="Q911" s="5" t="s">
        <v>668</v>
      </c>
      <c r="R911" s="6">
        <v>42747.604166666664</v>
      </c>
      <c r="S911" s="6">
        <v>42755.40625</v>
      </c>
      <c r="T911" s="6">
        <v>43588.409722222219</v>
      </c>
      <c r="U911" s="6">
        <v>42755.40625</v>
      </c>
      <c r="Y911" s="5" t="s">
        <v>615</v>
      </c>
      <c r="AC911" s="5">
        <v>0</v>
      </c>
      <c r="AH911" s="5" t="s">
        <v>9431</v>
      </c>
      <c r="AJ911" s="5" t="s">
        <v>668</v>
      </c>
      <c r="EB911" s="5" t="s">
        <v>9234</v>
      </c>
      <c r="FM911" s="5" t="s">
        <v>9430</v>
      </c>
      <c r="FN911" s="5">
        <v>9.2233720368547697E+18</v>
      </c>
      <c r="FV911" s="5" t="s">
        <v>662</v>
      </c>
      <c r="FX911" s="5" t="s">
        <v>9122</v>
      </c>
      <c r="GI911" s="5">
        <v>2</v>
      </c>
      <c r="GO911" s="5" t="s">
        <v>221</v>
      </c>
    </row>
    <row r="912" spans="1:212" s="5" customFormat="1" x14ac:dyDescent="0.2">
      <c r="A912" s="5" t="s">
        <v>9429</v>
      </c>
      <c r="B912" s="5" t="s">
        <v>9428</v>
      </c>
      <c r="C912" s="5">
        <v>155750</v>
      </c>
      <c r="E912" s="5" t="s">
        <v>166</v>
      </c>
      <c r="F912" s="5" t="s">
        <v>167</v>
      </c>
      <c r="G912" s="5" t="s">
        <v>168</v>
      </c>
      <c r="H912" s="5" t="s">
        <v>169</v>
      </c>
      <c r="I912" s="5" t="s">
        <v>170</v>
      </c>
      <c r="J912" s="5" t="s">
        <v>171</v>
      </c>
      <c r="M912" s="5" t="s">
        <v>172</v>
      </c>
      <c r="N912" s="5" t="s">
        <v>167</v>
      </c>
      <c r="O912" s="5" t="s">
        <v>614</v>
      </c>
      <c r="P912" s="5" t="s">
        <v>668</v>
      </c>
      <c r="Q912" s="5" t="s">
        <v>668</v>
      </c>
      <c r="R912" s="6">
        <v>42747.604166666664</v>
      </c>
      <c r="S912" s="6">
        <v>42788.6875</v>
      </c>
      <c r="T912" s="6">
        <v>43588.409722222219</v>
      </c>
      <c r="U912" s="6">
        <v>42788.6875</v>
      </c>
      <c r="Y912" s="5" t="s">
        <v>615</v>
      </c>
      <c r="AC912" s="5">
        <v>0</v>
      </c>
      <c r="AH912" s="5" t="s">
        <v>9427</v>
      </c>
      <c r="AJ912" s="5" t="s">
        <v>668</v>
      </c>
      <c r="EB912" s="5" t="s">
        <v>9234</v>
      </c>
      <c r="FM912" s="5" t="s">
        <v>9426</v>
      </c>
      <c r="FN912" s="5">
        <v>9.2233720368547697E+18</v>
      </c>
      <c r="FV912" s="5" t="s">
        <v>662</v>
      </c>
      <c r="FX912" s="5" t="s">
        <v>5239</v>
      </c>
      <c r="FY912" s="5" t="s">
        <v>7840</v>
      </c>
      <c r="GI912" s="5">
        <v>2</v>
      </c>
      <c r="GO912" s="5" t="s">
        <v>221</v>
      </c>
    </row>
    <row r="913" spans="1:213" s="5" customFormat="1" x14ac:dyDescent="0.2">
      <c r="A913" s="5" t="s">
        <v>9425</v>
      </c>
      <c r="B913" s="5" t="s">
        <v>9424</v>
      </c>
      <c r="C913" s="5">
        <v>155748</v>
      </c>
      <c r="E913" s="5" t="s">
        <v>166</v>
      </c>
      <c r="F913" s="5" t="s">
        <v>167</v>
      </c>
      <c r="G913" s="5" t="s">
        <v>168</v>
      </c>
      <c r="H913" s="5" t="s">
        <v>169</v>
      </c>
      <c r="I913" s="5" t="s">
        <v>170</v>
      </c>
      <c r="J913" s="5" t="s">
        <v>171</v>
      </c>
      <c r="M913" s="5" t="s">
        <v>172</v>
      </c>
      <c r="N913" s="5" t="s">
        <v>167</v>
      </c>
      <c r="O913" s="5" t="s">
        <v>671</v>
      </c>
      <c r="P913" s="5" t="s">
        <v>668</v>
      </c>
      <c r="Q913" s="5" t="s">
        <v>668</v>
      </c>
      <c r="R913" s="6">
        <v>42747.604166666664</v>
      </c>
      <c r="S913" s="6">
        <v>42760.636111111111</v>
      </c>
      <c r="T913" s="6">
        <v>43588.409722222219</v>
      </c>
      <c r="U913" s="6">
        <v>42760.636111111111</v>
      </c>
      <c r="Y913" s="5" t="s">
        <v>615</v>
      </c>
      <c r="AC913" s="5">
        <v>0</v>
      </c>
      <c r="AH913" s="5" t="s">
        <v>9423</v>
      </c>
      <c r="AJ913" s="5" t="s">
        <v>668</v>
      </c>
      <c r="EB913" s="5" t="s">
        <v>9234</v>
      </c>
      <c r="FM913" s="5" t="s">
        <v>9422</v>
      </c>
      <c r="FN913" s="5">
        <v>9.2233720368547697E+18</v>
      </c>
      <c r="FV913" s="5" t="s">
        <v>662</v>
      </c>
      <c r="FX913" s="5" t="s">
        <v>9122</v>
      </c>
      <c r="GI913" s="5">
        <v>2</v>
      </c>
      <c r="GO913" s="5" t="s">
        <v>221</v>
      </c>
    </row>
    <row r="914" spans="1:213" s="5" customFormat="1" x14ac:dyDescent="0.2">
      <c r="A914" s="5" t="s">
        <v>9421</v>
      </c>
      <c r="B914" s="5" t="s">
        <v>9420</v>
      </c>
      <c r="C914" s="5">
        <v>155749</v>
      </c>
      <c r="E914" s="5" t="s">
        <v>166</v>
      </c>
      <c r="F914" s="5" t="s">
        <v>167</v>
      </c>
      <c r="G914" s="5" t="s">
        <v>168</v>
      </c>
      <c r="H914" s="5" t="s">
        <v>169</v>
      </c>
      <c r="I914" s="5" t="s">
        <v>170</v>
      </c>
      <c r="J914" s="5" t="s">
        <v>171</v>
      </c>
      <c r="M914" s="5" t="s">
        <v>172</v>
      </c>
      <c r="N914" s="5" t="s">
        <v>167</v>
      </c>
      <c r="O914" s="5" t="s">
        <v>668</v>
      </c>
      <c r="P914" s="5" t="s">
        <v>668</v>
      </c>
      <c r="Q914" s="5" t="s">
        <v>668</v>
      </c>
      <c r="R914" s="6">
        <v>42747.604166666664</v>
      </c>
      <c r="S914" s="6">
        <v>42755.746527777781</v>
      </c>
      <c r="T914" s="6">
        <v>43588.409722222219</v>
      </c>
      <c r="U914" s="6">
        <v>42755.746527777781</v>
      </c>
      <c r="Y914" s="5" t="s">
        <v>615</v>
      </c>
      <c r="AC914" s="5">
        <v>0</v>
      </c>
      <c r="AJ914" s="5" t="s">
        <v>668</v>
      </c>
      <c r="EB914" s="5" t="s">
        <v>9234</v>
      </c>
      <c r="FM914" s="5" t="s">
        <v>9419</v>
      </c>
      <c r="FN914" s="5">
        <v>9.2233720368547697E+18</v>
      </c>
      <c r="FV914" s="5" t="s">
        <v>662</v>
      </c>
      <c r="FX914" s="5" t="s">
        <v>9122</v>
      </c>
      <c r="GI914" s="5">
        <v>1</v>
      </c>
      <c r="GO914" s="5" t="s">
        <v>221</v>
      </c>
    </row>
    <row r="915" spans="1:213" s="5" customFormat="1" x14ac:dyDescent="0.2">
      <c r="A915" s="5" t="s">
        <v>9418</v>
      </c>
      <c r="B915" s="5" t="s">
        <v>9417</v>
      </c>
      <c r="C915" s="5">
        <v>155747</v>
      </c>
      <c r="E915" s="5" t="s">
        <v>166</v>
      </c>
      <c r="F915" s="5" t="s">
        <v>167</v>
      </c>
      <c r="G915" s="5" t="s">
        <v>168</v>
      </c>
      <c r="H915" s="5" t="s">
        <v>169</v>
      </c>
      <c r="I915" s="5" t="s">
        <v>170</v>
      </c>
      <c r="J915" s="5" t="s">
        <v>171</v>
      </c>
      <c r="M915" s="5" t="s">
        <v>172</v>
      </c>
      <c r="N915" s="5" t="s">
        <v>167</v>
      </c>
      <c r="O915" s="5" t="s">
        <v>671</v>
      </c>
      <c r="P915" s="5" t="s">
        <v>668</v>
      </c>
      <c r="Q915" s="5" t="s">
        <v>668</v>
      </c>
      <c r="R915" s="6">
        <v>42747.604166666664</v>
      </c>
      <c r="S915" s="6">
        <v>42760.634027777778</v>
      </c>
      <c r="T915" s="6">
        <v>43588.409722222219</v>
      </c>
      <c r="U915" s="6">
        <v>42760.634027777778</v>
      </c>
      <c r="Y915" s="5" t="s">
        <v>615</v>
      </c>
      <c r="AC915" s="5">
        <v>0</v>
      </c>
      <c r="AH915" s="5" t="s">
        <v>9416</v>
      </c>
      <c r="AJ915" s="5" t="s">
        <v>668</v>
      </c>
      <c r="EB915" s="5" t="s">
        <v>9234</v>
      </c>
      <c r="FM915" s="5" t="s">
        <v>9415</v>
      </c>
      <c r="FN915" s="5">
        <v>9.2233720368547697E+18</v>
      </c>
      <c r="FV915" s="5" t="s">
        <v>662</v>
      </c>
      <c r="FX915" s="5" t="s">
        <v>9122</v>
      </c>
      <c r="GI915" s="5">
        <v>2</v>
      </c>
      <c r="GO915" s="5" t="s">
        <v>221</v>
      </c>
    </row>
    <row r="916" spans="1:213" s="5" customFormat="1" x14ac:dyDescent="0.2">
      <c r="A916" s="5" t="s">
        <v>9414</v>
      </c>
      <c r="B916" s="5" t="s">
        <v>9413</v>
      </c>
      <c r="C916" s="5">
        <v>155746</v>
      </c>
      <c r="E916" s="5" t="s">
        <v>166</v>
      </c>
      <c r="F916" s="5" t="s">
        <v>167</v>
      </c>
      <c r="G916" s="5" t="s">
        <v>168</v>
      </c>
      <c r="H916" s="5" t="s">
        <v>169</v>
      </c>
      <c r="I916" s="5" t="s">
        <v>170</v>
      </c>
      <c r="J916" s="5" t="s">
        <v>171</v>
      </c>
      <c r="M916" s="5" t="s">
        <v>172</v>
      </c>
      <c r="N916" s="5" t="s">
        <v>167</v>
      </c>
      <c r="O916" s="5" t="s">
        <v>668</v>
      </c>
      <c r="P916" s="5" t="s">
        <v>668</v>
      </c>
      <c r="Q916" s="5" t="s">
        <v>668</v>
      </c>
      <c r="R916" s="6">
        <v>42747.604166666664</v>
      </c>
      <c r="S916" s="6">
        <v>42755.746527777781</v>
      </c>
      <c r="T916" s="6">
        <v>43588.409722222219</v>
      </c>
      <c r="U916" s="6">
        <v>42755.746527777781</v>
      </c>
      <c r="Y916" s="5" t="s">
        <v>615</v>
      </c>
      <c r="AC916" s="5">
        <v>0</v>
      </c>
      <c r="AH916" s="5" t="s">
        <v>9412</v>
      </c>
      <c r="AJ916" s="5">
        <v>1116624</v>
      </c>
      <c r="AK916" s="5" t="s">
        <v>668</v>
      </c>
      <c r="EB916" s="5" t="s">
        <v>9234</v>
      </c>
      <c r="FM916" s="5" t="s">
        <v>9411</v>
      </c>
      <c r="FN916" s="5">
        <v>9.2233720368547697E+18</v>
      </c>
      <c r="FV916" s="5" t="s">
        <v>662</v>
      </c>
      <c r="FX916" s="5" t="s">
        <v>9122</v>
      </c>
      <c r="GI916" s="5">
        <v>1</v>
      </c>
      <c r="GO916" s="5" t="s">
        <v>221</v>
      </c>
      <c r="HC916" s="5" t="s">
        <v>9410</v>
      </c>
    </row>
    <row r="917" spans="1:213" s="5" customFormat="1" x14ac:dyDescent="0.2">
      <c r="A917" s="5" t="s">
        <v>9409</v>
      </c>
      <c r="B917" s="5" t="s">
        <v>9408</v>
      </c>
      <c r="C917" s="5">
        <v>155744</v>
      </c>
      <c r="E917" s="5" t="s">
        <v>166</v>
      </c>
      <c r="F917" s="5" t="s">
        <v>167</v>
      </c>
      <c r="G917" s="5" t="s">
        <v>168</v>
      </c>
      <c r="H917" s="5" t="s">
        <v>169</v>
      </c>
      <c r="I917" s="5" t="s">
        <v>170</v>
      </c>
      <c r="J917" s="5" t="s">
        <v>171</v>
      </c>
      <c r="M917" s="5" t="s">
        <v>172</v>
      </c>
      <c r="N917" s="5" t="s">
        <v>167</v>
      </c>
      <c r="O917" s="5" t="s">
        <v>350</v>
      </c>
      <c r="P917" s="5" t="s">
        <v>668</v>
      </c>
      <c r="Q917" s="5" t="s">
        <v>668</v>
      </c>
      <c r="R917" s="6">
        <v>42747.604166666664</v>
      </c>
      <c r="S917" s="6">
        <v>42755.746527777781</v>
      </c>
      <c r="T917" s="6">
        <v>43588.409722222219</v>
      </c>
      <c r="U917" s="6">
        <v>42755.746527777781</v>
      </c>
      <c r="Y917" s="5" t="s">
        <v>615</v>
      </c>
      <c r="AC917" s="5">
        <v>0</v>
      </c>
      <c r="AH917" s="5" t="s">
        <v>9407</v>
      </c>
      <c r="AJ917" s="5">
        <v>1116624</v>
      </c>
      <c r="AK917" s="5" t="s">
        <v>668</v>
      </c>
      <c r="EB917" s="5" t="s">
        <v>9234</v>
      </c>
      <c r="FM917" s="5" t="s">
        <v>9406</v>
      </c>
      <c r="FN917" s="5">
        <v>9.2233720368547697E+18</v>
      </c>
      <c r="FV917" s="5" t="s">
        <v>662</v>
      </c>
      <c r="FX917" s="5" t="s">
        <v>9122</v>
      </c>
      <c r="GI917" s="5">
        <v>1</v>
      </c>
      <c r="GO917" s="5" t="s">
        <v>221</v>
      </c>
      <c r="HC917" s="5" t="s">
        <v>9405</v>
      </c>
      <c r="HD917" s="5" t="s">
        <v>9404</v>
      </c>
    </row>
    <row r="918" spans="1:213" s="5" customFormat="1" x14ac:dyDescent="0.2">
      <c r="A918" s="5" t="s">
        <v>9403</v>
      </c>
      <c r="B918" s="5" t="s">
        <v>9402</v>
      </c>
      <c r="C918" s="5">
        <v>155745</v>
      </c>
      <c r="E918" s="5" t="s">
        <v>166</v>
      </c>
      <c r="F918" s="5" t="s">
        <v>167</v>
      </c>
      <c r="G918" s="5" t="s">
        <v>168</v>
      </c>
      <c r="H918" s="5" t="s">
        <v>169</v>
      </c>
      <c r="I918" s="5" t="s">
        <v>170</v>
      </c>
      <c r="J918" s="5" t="s">
        <v>171</v>
      </c>
      <c r="M918" s="5" t="s">
        <v>172</v>
      </c>
      <c r="N918" s="5" t="s">
        <v>167</v>
      </c>
      <c r="O918" s="5" t="s">
        <v>668</v>
      </c>
      <c r="P918" s="5" t="s">
        <v>668</v>
      </c>
      <c r="Q918" s="5" t="s">
        <v>668</v>
      </c>
      <c r="R918" s="6">
        <v>42747.604166666664</v>
      </c>
      <c r="S918" s="6">
        <v>42760.636111111111</v>
      </c>
      <c r="T918" s="6">
        <v>43588.409722222219</v>
      </c>
      <c r="U918" s="6">
        <v>42760.636111111111</v>
      </c>
      <c r="Y918" s="5" t="s">
        <v>615</v>
      </c>
      <c r="AC918" s="5">
        <v>0</v>
      </c>
      <c r="AH918" s="5" t="s">
        <v>9401</v>
      </c>
      <c r="AJ918" s="5" t="s">
        <v>668</v>
      </c>
      <c r="EB918" s="5" t="s">
        <v>9234</v>
      </c>
      <c r="FM918" s="5" t="s">
        <v>9400</v>
      </c>
      <c r="FN918" s="5">
        <v>9.2233720368547697E+18</v>
      </c>
      <c r="FV918" s="5" t="s">
        <v>662</v>
      </c>
      <c r="FX918" s="5" t="s">
        <v>9122</v>
      </c>
      <c r="GI918" s="5">
        <v>2</v>
      </c>
      <c r="GO918" s="5" t="s">
        <v>221</v>
      </c>
    </row>
    <row r="919" spans="1:213" s="5" customFormat="1" x14ac:dyDescent="0.2">
      <c r="A919" s="5" t="s">
        <v>9399</v>
      </c>
      <c r="B919" s="5" t="s">
        <v>9398</v>
      </c>
      <c r="C919" s="5">
        <v>155741</v>
      </c>
      <c r="E919" s="5" t="s">
        <v>166</v>
      </c>
      <c r="F919" s="5" t="s">
        <v>167</v>
      </c>
      <c r="G919" s="5" t="s">
        <v>168</v>
      </c>
      <c r="H919" s="5" t="s">
        <v>169</v>
      </c>
      <c r="I919" s="5" t="s">
        <v>170</v>
      </c>
      <c r="J919" s="5" t="s">
        <v>171</v>
      </c>
      <c r="M919" s="5" t="s">
        <v>172</v>
      </c>
      <c r="N919" s="5" t="s">
        <v>167</v>
      </c>
      <c r="O919" s="5" t="s">
        <v>614</v>
      </c>
      <c r="P919" s="5" t="s">
        <v>668</v>
      </c>
      <c r="Q919" s="5" t="s">
        <v>668</v>
      </c>
      <c r="R919" s="6">
        <v>42747.604166666664</v>
      </c>
      <c r="S919" s="6">
        <v>42760.63958333333</v>
      </c>
      <c r="T919" s="6">
        <v>43588.409722222219</v>
      </c>
      <c r="U919" s="6">
        <v>42760.63958333333</v>
      </c>
      <c r="Y919" s="5" t="s">
        <v>615</v>
      </c>
      <c r="AC919" s="5">
        <v>0</v>
      </c>
      <c r="AH919" s="5" t="s">
        <v>9375</v>
      </c>
      <c r="AJ919" s="5">
        <v>1110204</v>
      </c>
      <c r="AK919" s="5" t="s">
        <v>668</v>
      </c>
      <c r="EB919" s="5" t="s">
        <v>9234</v>
      </c>
      <c r="FM919" s="5" t="s">
        <v>9397</v>
      </c>
      <c r="FN919" s="5">
        <v>9.2233720368547697E+18</v>
      </c>
      <c r="FV919" s="5" t="s">
        <v>662</v>
      </c>
      <c r="FX919" s="5" t="s">
        <v>9122</v>
      </c>
      <c r="GI919" s="5">
        <v>2</v>
      </c>
      <c r="GO919" s="5" t="s">
        <v>221</v>
      </c>
      <c r="HC919" s="5" t="s">
        <v>9396</v>
      </c>
    </row>
    <row r="920" spans="1:213" s="5" customFormat="1" x14ac:dyDescent="0.2">
      <c r="A920" s="5" t="s">
        <v>9395</v>
      </c>
      <c r="B920" s="5" t="s">
        <v>9394</v>
      </c>
      <c r="C920" s="5">
        <v>155742</v>
      </c>
      <c r="E920" s="5" t="s">
        <v>166</v>
      </c>
      <c r="F920" s="5" t="s">
        <v>167</v>
      </c>
      <c r="G920" s="5" t="s">
        <v>168</v>
      </c>
      <c r="H920" s="5" t="s">
        <v>169</v>
      </c>
      <c r="I920" s="5" t="s">
        <v>170</v>
      </c>
      <c r="J920" s="5" t="s">
        <v>171</v>
      </c>
      <c r="M920" s="5" t="s">
        <v>172</v>
      </c>
      <c r="N920" s="5" t="s">
        <v>167</v>
      </c>
      <c r="O920" s="5" t="s">
        <v>614</v>
      </c>
      <c r="P920" s="5" t="s">
        <v>668</v>
      </c>
      <c r="Q920" s="5" t="s">
        <v>668</v>
      </c>
      <c r="R920" s="6">
        <v>42747.604166666664</v>
      </c>
      <c r="S920" s="6">
        <v>42759.481249999997</v>
      </c>
      <c r="T920" s="6">
        <v>43588.409722222219</v>
      </c>
      <c r="U920" s="6">
        <v>42759.481249999997</v>
      </c>
      <c r="Y920" s="5" t="s">
        <v>615</v>
      </c>
      <c r="AC920" s="5">
        <v>0</v>
      </c>
      <c r="AH920" s="5" t="s">
        <v>9375</v>
      </c>
      <c r="AJ920" s="5" t="s">
        <v>668</v>
      </c>
      <c r="EB920" s="5" t="s">
        <v>9234</v>
      </c>
      <c r="FM920" s="5" t="s">
        <v>9393</v>
      </c>
      <c r="FN920" s="5">
        <v>9.2233720368547697E+18</v>
      </c>
      <c r="FV920" s="5" t="s">
        <v>662</v>
      </c>
      <c r="FX920" s="5" t="s">
        <v>9122</v>
      </c>
      <c r="GI920" s="5">
        <v>2</v>
      </c>
      <c r="GO920" s="5" t="s">
        <v>221</v>
      </c>
    </row>
    <row r="921" spans="1:213" s="5" customFormat="1" x14ac:dyDescent="0.2">
      <c r="A921" s="5" t="s">
        <v>9392</v>
      </c>
      <c r="B921" s="5" t="s">
        <v>9391</v>
      </c>
      <c r="C921" s="5">
        <v>155743</v>
      </c>
      <c r="E921" s="5" t="s">
        <v>166</v>
      </c>
      <c r="F921" s="5" t="s">
        <v>167</v>
      </c>
      <c r="G921" s="5" t="s">
        <v>168</v>
      </c>
      <c r="H921" s="5" t="s">
        <v>169</v>
      </c>
      <c r="I921" s="5" t="s">
        <v>170</v>
      </c>
      <c r="J921" s="5" t="s">
        <v>171</v>
      </c>
      <c r="M921" s="5" t="s">
        <v>172</v>
      </c>
      <c r="N921" s="5" t="s">
        <v>167</v>
      </c>
      <c r="O921" s="5" t="s">
        <v>668</v>
      </c>
      <c r="P921" s="5" t="s">
        <v>668</v>
      </c>
      <c r="Q921" s="5" t="s">
        <v>668</v>
      </c>
      <c r="R921" s="6">
        <v>42747.604166666664</v>
      </c>
      <c r="S921" s="6">
        <v>42760.638194444444</v>
      </c>
      <c r="T921" s="6">
        <v>43588.409722222219</v>
      </c>
      <c r="U921" s="6">
        <v>42760.638194444444</v>
      </c>
      <c r="Y921" s="5" t="s">
        <v>615</v>
      </c>
      <c r="AC921" s="5">
        <v>0</v>
      </c>
      <c r="AH921" s="5" t="s">
        <v>9390</v>
      </c>
      <c r="AJ921" s="5">
        <v>1116624</v>
      </c>
      <c r="AK921" s="5" t="s">
        <v>668</v>
      </c>
      <c r="EB921" s="5" t="s">
        <v>9234</v>
      </c>
      <c r="FM921" s="5" t="s">
        <v>9389</v>
      </c>
      <c r="FN921" s="5">
        <v>9.2233720368547697E+18</v>
      </c>
      <c r="FV921" s="5" t="s">
        <v>662</v>
      </c>
      <c r="FX921" s="5" t="s">
        <v>9122</v>
      </c>
      <c r="GI921" s="5">
        <v>3</v>
      </c>
      <c r="GO921" s="5" t="s">
        <v>221</v>
      </c>
      <c r="HC921" s="5" t="s">
        <v>9388</v>
      </c>
    </row>
    <row r="922" spans="1:213" s="5" customFormat="1" x14ac:dyDescent="0.2">
      <c r="A922" s="5" t="s">
        <v>9387</v>
      </c>
      <c r="B922" s="5" t="s">
        <v>9386</v>
      </c>
      <c r="C922" s="5">
        <v>155740</v>
      </c>
      <c r="E922" s="5" t="s">
        <v>166</v>
      </c>
      <c r="F922" s="5" t="s">
        <v>167</v>
      </c>
      <c r="G922" s="5" t="s">
        <v>168</v>
      </c>
      <c r="H922" s="5" t="s">
        <v>169</v>
      </c>
      <c r="I922" s="5" t="s">
        <v>170</v>
      </c>
      <c r="J922" s="5" t="s">
        <v>171</v>
      </c>
      <c r="M922" s="5" t="s">
        <v>172</v>
      </c>
      <c r="N922" s="5" t="s">
        <v>167</v>
      </c>
      <c r="O922" s="5" t="s">
        <v>614</v>
      </c>
      <c r="P922" s="5" t="s">
        <v>668</v>
      </c>
      <c r="Q922" s="5" t="s">
        <v>668</v>
      </c>
      <c r="R922" s="6">
        <v>42747.604166666664</v>
      </c>
      <c r="S922" s="6">
        <v>42760.629166666666</v>
      </c>
      <c r="T922" s="6">
        <v>43588.409722222219</v>
      </c>
      <c r="U922" s="6">
        <v>42760.629166666666</v>
      </c>
      <c r="Y922" s="5" t="s">
        <v>615</v>
      </c>
      <c r="AC922" s="5">
        <v>0</v>
      </c>
      <c r="AH922" s="5" t="s">
        <v>9375</v>
      </c>
      <c r="AJ922" s="5">
        <v>1110204</v>
      </c>
      <c r="AK922" s="5" t="s">
        <v>668</v>
      </c>
      <c r="EB922" s="5" t="s">
        <v>9234</v>
      </c>
      <c r="FM922" s="5" t="s">
        <v>9385</v>
      </c>
      <c r="FN922" s="5">
        <v>9.2233720368547697E+18</v>
      </c>
      <c r="FV922" s="5" t="s">
        <v>662</v>
      </c>
      <c r="FX922" s="5" t="s">
        <v>9122</v>
      </c>
      <c r="GI922" s="5">
        <v>3</v>
      </c>
      <c r="GO922" s="5" t="s">
        <v>221</v>
      </c>
      <c r="HC922" s="5" t="s">
        <v>9384</v>
      </c>
      <c r="HD922" s="5" t="s">
        <v>9383</v>
      </c>
      <c r="HE922" s="5" t="s">
        <v>9382</v>
      </c>
    </row>
    <row r="923" spans="1:213" s="5" customFormat="1" x14ac:dyDescent="0.2">
      <c r="A923" s="5" t="s">
        <v>9381</v>
      </c>
      <c r="B923" s="5" t="s">
        <v>9380</v>
      </c>
      <c r="C923" s="5">
        <v>155739</v>
      </c>
      <c r="E923" s="5" t="s">
        <v>166</v>
      </c>
      <c r="F923" s="5" t="s">
        <v>167</v>
      </c>
      <c r="G923" s="5" t="s">
        <v>168</v>
      </c>
      <c r="H923" s="5" t="s">
        <v>169</v>
      </c>
      <c r="I923" s="5" t="s">
        <v>170</v>
      </c>
      <c r="J923" s="5" t="s">
        <v>171</v>
      </c>
      <c r="M923" s="5" t="s">
        <v>172</v>
      </c>
      <c r="N923" s="5" t="s">
        <v>167</v>
      </c>
      <c r="O923" s="5" t="s">
        <v>671</v>
      </c>
      <c r="P923" s="5" t="s">
        <v>668</v>
      </c>
      <c r="Q923" s="5" t="s">
        <v>668</v>
      </c>
      <c r="R923" s="6">
        <v>42747.604166666664</v>
      </c>
      <c r="S923" s="6">
        <v>42787.477083333331</v>
      </c>
      <c r="T923" s="6">
        <v>43588.409722222219</v>
      </c>
      <c r="U923" s="6">
        <v>42787.477083333331</v>
      </c>
      <c r="Y923" s="5" t="s">
        <v>5845</v>
      </c>
      <c r="AC923" s="5">
        <v>0</v>
      </c>
      <c r="AH923" s="5" t="s">
        <v>9379</v>
      </c>
      <c r="AJ923" s="5" t="s">
        <v>668</v>
      </c>
      <c r="EB923" s="5" t="s">
        <v>9234</v>
      </c>
      <c r="FM923" s="5" t="s">
        <v>9378</v>
      </c>
      <c r="FN923" s="5">
        <v>9.2233720368547697E+18</v>
      </c>
      <c r="FV923" s="5" t="s">
        <v>662</v>
      </c>
      <c r="FX923" s="5" t="s">
        <v>5239</v>
      </c>
      <c r="GI923" s="5">
        <v>2</v>
      </c>
      <c r="GO923" s="5" t="s">
        <v>221</v>
      </c>
    </row>
    <row r="924" spans="1:213" s="5" customFormat="1" x14ac:dyDescent="0.2">
      <c r="A924" s="5" t="s">
        <v>9377</v>
      </c>
      <c r="B924" s="5" t="s">
        <v>9376</v>
      </c>
      <c r="C924" s="5">
        <v>155737</v>
      </c>
      <c r="E924" s="5" t="s">
        <v>166</v>
      </c>
      <c r="F924" s="5" t="s">
        <v>167</v>
      </c>
      <c r="G924" s="5" t="s">
        <v>168</v>
      </c>
      <c r="H924" s="5" t="s">
        <v>169</v>
      </c>
      <c r="I924" s="5" t="s">
        <v>170</v>
      </c>
      <c r="J924" s="5" t="s">
        <v>171</v>
      </c>
      <c r="M924" s="5" t="s">
        <v>172</v>
      </c>
      <c r="N924" s="5" t="s">
        <v>167</v>
      </c>
      <c r="O924" s="5" t="s">
        <v>614</v>
      </c>
      <c r="P924" s="5" t="s">
        <v>668</v>
      </c>
      <c r="Q924" s="5" t="s">
        <v>668</v>
      </c>
      <c r="R924" s="6">
        <v>42747.604166666664</v>
      </c>
      <c r="S924" s="6">
        <v>42759.490277777775</v>
      </c>
      <c r="T924" s="6">
        <v>43588.409722222219</v>
      </c>
      <c r="U924" s="6">
        <v>42759.489583333336</v>
      </c>
      <c r="Y924" s="5" t="s">
        <v>615</v>
      </c>
      <c r="AC924" s="5">
        <v>0</v>
      </c>
      <c r="AH924" s="5" t="s">
        <v>9375</v>
      </c>
      <c r="AJ924" s="5">
        <v>1110204</v>
      </c>
      <c r="AK924" s="5" t="s">
        <v>668</v>
      </c>
      <c r="EB924" s="5" t="s">
        <v>9234</v>
      </c>
      <c r="FM924" s="5" t="s">
        <v>9374</v>
      </c>
      <c r="FN924" s="5">
        <v>9.2233720368547697E+18</v>
      </c>
      <c r="FV924" s="5" t="s">
        <v>662</v>
      </c>
      <c r="FX924" s="5" t="s">
        <v>9122</v>
      </c>
      <c r="GI924" s="5">
        <v>2</v>
      </c>
      <c r="GO924" s="5" t="s">
        <v>221</v>
      </c>
      <c r="HC924" s="5" t="s">
        <v>9373</v>
      </c>
    </row>
    <row r="925" spans="1:213" s="5" customFormat="1" x14ac:dyDescent="0.2">
      <c r="A925" s="5" t="s">
        <v>9372</v>
      </c>
      <c r="B925" s="5" t="s">
        <v>9371</v>
      </c>
      <c r="C925" s="5">
        <v>155738</v>
      </c>
      <c r="E925" s="5" t="s">
        <v>166</v>
      </c>
      <c r="F925" s="5" t="s">
        <v>167</v>
      </c>
      <c r="G925" s="5" t="s">
        <v>168</v>
      </c>
      <c r="H925" s="5" t="s">
        <v>169</v>
      </c>
      <c r="I925" s="5" t="s">
        <v>170</v>
      </c>
      <c r="J925" s="5" t="s">
        <v>171</v>
      </c>
      <c r="M925" s="5" t="s">
        <v>172</v>
      </c>
      <c r="N925" s="5" t="s">
        <v>167</v>
      </c>
      <c r="O925" s="5" t="s">
        <v>350</v>
      </c>
      <c r="P925" s="5" t="s">
        <v>668</v>
      </c>
      <c r="Q925" s="5" t="s">
        <v>668</v>
      </c>
      <c r="R925" s="6">
        <v>42747.604166666664</v>
      </c>
      <c r="S925" s="6">
        <v>42779.417361111111</v>
      </c>
      <c r="T925" s="6">
        <v>43588.409722222219</v>
      </c>
      <c r="U925" s="6">
        <v>42779.417361111111</v>
      </c>
      <c r="Y925" s="5" t="s">
        <v>5845</v>
      </c>
      <c r="AC925" s="5">
        <v>0</v>
      </c>
      <c r="AH925" s="5" t="s">
        <v>9370</v>
      </c>
      <c r="AJ925" s="5" t="s">
        <v>668</v>
      </c>
      <c r="EB925" s="5" t="s">
        <v>9234</v>
      </c>
      <c r="FM925" s="5" t="s">
        <v>9369</v>
      </c>
      <c r="FN925" s="5">
        <v>9.2233720368547697E+18</v>
      </c>
      <c r="FV925" s="5" t="s">
        <v>662</v>
      </c>
      <c r="FX925" s="5" t="s">
        <v>5239</v>
      </c>
      <c r="GI925" s="5">
        <v>1</v>
      </c>
      <c r="GO925" s="5" t="s">
        <v>221</v>
      </c>
    </row>
    <row r="926" spans="1:213" s="5" customFormat="1" x14ac:dyDescent="0.2">
      <c r="A926" s="5" t="s">
        <v>9368</v>
      </c>
      <c r="B926" s="5" t="s">
        <v>9367</v>
      </c>
      <c r="C926" s="5">
        <v>155734</v>
      </c>
      <c r="E926" s="5" t="s">
        <v>166</v>
      </c>
      <c r="F926" s="5" t="s">
        <v>167</v>
      </c>
      <c r="G926" s="5" t="s">
        <v>168</v>
      </c>
      <c r="H926" s="5" t="s">
        <v>169</v>
      </c>
      <c r="I926" s="5" t="s">
        <v>170</v>
      </c>
      <c r="J926" s="5" t="s">
        <v>171</v>
      </c>
      <c r="M926" s="5" t="s">
        <v>172</v>
      </c>
      <c r="N926" s="5" t="s">
        <v>167</v>
      </c>
      <c r="P926" s="5" t="s">
        <v>668</v>
      </c>
      <c r="Q926" s="5" t="s">
        <v>668</v>
      </c>
      <c r="R926" s="6">
        <v>42747.604166666664</v>
      </c>
      <c r="S926" s="6">
        <v>42788.71597222222</v>
      </c>
      <c r="T926" s="6">
        <v>43588.409722222219</v>
      </c>
      <c r="U926" s="6">
        <v>42788.71597222222</v>
      </c>
      <c r="Y926" s="5" t="s">
        <v>615</v>
      </c>
      <c r="AC926" s="5">
        <v>0</v>
      </c>
      <c r="AH926" s="5" t="s">
        <v>9366</v>
      </c>
      <c r="AJ926" s="5" t="s">
        <v>668</v>
      </c>
      <c r="EB926" s="5" t="s">
        <v>9234</v>
      </c>
      <c r="FM926" s="5" t="s">
        <v>9365</v>
      </c>
      <c r="FN926" s="5">
        <v>9.2233720368547697E+18</v>
      </c>
      <c r="FV926" s="5" t="s">
        <v>662</v>
      </c>
      <c r="FX926" s="5" t="s">
        <v>7840</v>
      </c>
      <c r="GI926" s="5">
        <v>3</v>
      </c>
      <c r="GO926" s="5" t="s">
        <v>221</v>
      </c>
    </row>
    <row r="927" spans="1:213" s="5" customFormat="1" x14ac:dyDescent="0.2">
      <c r="A927" s="5" t="s">
        <v>9364</v>
      </c>
      <c r="B927" s="5" t="s">
        <v>9363</v>
      </c>
      <c r="C927" s="5">
        <v>155735</v>
      </c>
      <c r="E927" s="5" t="s">
        <v>166</v>
      </c>
      <c r="F927" s="5" t="s">
        <v>167</v>
      </c>
      <c r="G927" s="5" t="s">
        <v>168</v>
      </c>
      <c r="H927" s="5" t="s">
        <v>169</v>
      </c>
      <c r="I927" s="5" t="s">
        <v>170</v>
      </c>
      <c r="J927" s="5" t="s">
        <v>171</v>
      </c>
      <c r="M927" s="5" t="s">
        <v>172</v>
      </c>
      <c r="N927" s="5" t="s">
        <v>167</v>
      </c>
      <c r="O927" s="5" t="s">
        <v>614</v>
      </c>
      <c r="P927" s="5" t="s">
        <v>668</v>
      </c>
      <c r="Q927" s="5" t="s">
        <v>668</v>
      </c>
      <c r="R927" s="6">
        <v>42747.604166666664</v>
      </c>
      <c r="S927" s="6">
        <v>42796.611805555556</v>
      </c>
      <c r="T927" s="6">
        <v>43588.409722222219</v>
      </c>
      <c r="U927" s="6">
        <v>42796.611805555556</v>
      </c>
      <c r="Y927" s="5" t="s">
        <v>615</v>
      </c>
      <c r="AC927" s="5">
        <v>0</v>
      </c>
      <c r="AH927" s="5" t="s">
        <v>9362</v>
      </c>
      <c r="AJ927" s="5" t="s">
        <v>668</v>
      </c>
      <c r="EB927" s="5" t="s">
        <v>9234</v>
      </c>
      <c r="FM927" s="5" t="s">
        <v>9361</v>
      </c>
      <c r="FN927" s="5">
        <v>9.2233720368547697E+18</v>
      </c>
      <c r="FV927" s="5" t="s">
        <v>662</v>
      </c>
      <c r="FX927" s="5" t="s">
        <v>7840</v>
      </c>
      <c r="GI927" s="5">
        <v>3</v>
      </c>
      <c r="GO927" s="5" t="s">
        <v>221</v>
      </c>
    </row>
    <row r="928" spans="1:213" s="5" customFormat="1" x14ac:dyDescent="0.2">
      <c r="A928" s="5" t="s">
        <v>9360</v>
      </c>
      <c r="B928" s="5" t="s">
        <v>9359</v>
      </c>
      <c r="C928" s="5">
        <v>155736</v>
      </c>
      <c r="E928" s="5" t="s">
        <v>166</v>
      </c>
      <c r="F928" s="5" t="s">
        <v>167</v>
      </c>
      <c r="G928" s="5" t="s">
        <v>168</v>
      </c>
      <c r="H928" s="5" t="s">
        <v>169</v>
      </c>
      <c r="I928" s="5" t="s">
        <v>170</v>
      </c>
      <c r="J928" s="5" t="s">
        <v>171</v>
      </c>
      <c r="M928" s="5" t="s">
        <v>172</v>
      </c>
      <c r="N928" s="5" t="s">
        <v>167</v>
      </c>
      <c r="O928" s="5" t="s">
        <v>671</v>
      </c>
      <c r="P928" s="5" t="s">
        <v>668</v>
      </c>
      <c r="Q928" s="5" t="s">
        <v>668</v>
      </c>
      <c r="R928" s="6">
        <v>42747.604166666664</v>
      </c>
      <c r="S928" s="6">
        <v>42814.418055555558</v>
      </c>
      <c r="T928" s="6">
        <v>43588.410416666666</v>
      </c>
      <c r="U928" s="6">
        <v>42814.418055555558</v>
      </c>
      <c r="Y928" s="5" t="s">
        <v>615</v>
      </c>
      <c r="AC928" s="5">
        <v>0</v>
      </c>
      <c r="AH928" s="5" t="s">
        <v>9358</v>
      </c>
      <c r="AJ928" s="5" t="s">
        <v>668</v>
      </c>
      <c r="EB928" s="5" t="s">
        <v>9234</v>
      </c>
      <c r="FM928" s="5" t="s">
        <v>9357</v>
      </c>
      <c r="FN928" s="5">
        <v>9.2233720368547697E+18</v>
      </c>
      <c r="FV928" s="5" t="s">
        <v>662</v>
      </c>
      <c r="FX928" s="5" t="s">
        <v>8042</v>
      </c>
      <c r="GI928" s="5">
        <v>2</v>
      </c>
      <c r="GO928" s="5" t="s">
        <v>221</v>
      </c>
    </row>
    <row r="929" spans="1:215" s="5" customFormat="1" x14ac:dyDescent="0.2">
      <c r="A929" s="5" t="s">
        <v>9356</v>
      </c>
      <c r="B929" s="5" t="s">
        <v>9355</v>
      </c>
      <c r="C929" s="5">
        <v>155732</v>
      </c>
      <c r="E929" s="5" t="s">
        <v>166</v>
      </c>
      <c r="F929" s="5" t="s">
        <v>167</v>
      </c>
      <c r="G929" s="5" t="s">
        <v>168</v>
      </c>
      <c r="H929" s="5" t="s">
        <v>169</v>
      </c>
      <c r="I929" s="5" t="s">
        <v>170</v>
      </c>
      <c r="J929" s="5" t="s">
        <v>171</v>
      </c>
      <c r="M929" s="5" t="s">
        <v>172</v>
      </c>
      <c r="N929" s="5" t="s">
        <v>167</v>
      </c>
      <c r="O929" s="5" t="s">
        <v>614</v>
      </c>
      <c r="P929" s="5" t="s">
        <v>668</v>
      </c>
      <c r="Q929" s="5" t="s">
        <v>668</v>
      </c>
      <c r="R929" s="6">
        <v>42747.604166666664</v>
      </c>
      <c r="S929" s="6">
        <v>42767.670138888891</v>
      </c>
      <c r="T929" s="6">
        <v>43588.410416666666</v>
      </c>
      <c r="U929" s="6">
        <v>42767.670138888891</v>
      </c>
      <c r="Y929" s="5" t="s">
        <v>615</v>
      </c>
      <c r="AC929" s="5">
        <v>0</v>
      </c>
      <c r="AH929" s="5" t="s">
        <v>9354</v>
      </c>
      <c r="AJ929" s="5" t="s">
        <v>668</v>
      </c>
      <c r="BU929" s="5" t="s">
        <v>9353</v>
      </c>
      <c r="BV929" s="5" t="s">
        <v>9352</v>
      </c>
      <c r="BW929" s="5" t="s">
        <v>9351</v>
      </c>
      <c r="BX929" s="5" t="s">
        <v>9350</v>
      </c>
      <c r="BY929" s="5" t="s">
        <v>9349</v>
      </c>
      <c r="EB929" s="5" t="s">
        <v>9234</v>
      </c>
      <c r="FM929" s="5" t="s">
        <v>9348</v>
      </c>
      <c r="FN929" s="5">
        <v>9.2233720368547697E+18</v>
      </c>
      <c r="FV929" s="5" t="s">
        <v>662</v>
      </c>
      <c r="FX929" s="5" t="s">
        <v>9122</v>
      </c>
      <c r="FY929" s="5" t="s">
        <v>9097</v>
      </c>
      <c r="GI929" s="5">
        <v>3</v>
      </c>
      <c r="GO929" s="5" t="s">
        <v>221</v>
      </c>
    </row>
    <row r="930" spans="1:215" s="5" customFormat="1" x14ac:dyDescent="0.2">
      <c r="A930" s="5" t="s">
        <v>9347</v>
      </c>
      <c r="B930" s="5" t="s">
        <v>9346</v>
      </c>
      <c r="C930" s="5">
        <v>155733</v>
      </c>
      <c r="E930" s="5" t="s">
        <v>166</v>
      </c>
      <c r="F930" s="5" t="s">
        <v>167</v>
      </c>
      <c r="G930" s="5" t="s">
        <v>168</v>
      </c>
      <c r="H930" s="5" t="s">
        <v>169</v>
      </c>
      <c r="I930" s="5" t="s">
        <v>170</v>
      </c>
      <c r="J930" s="5" t="s">
        <v>171</v>
      </c>
      <c r="M930" s="5" t="s">
        <v>172</v>
      </c>
      <c r="N930" s="5" t="s">
        <v>167</v>
      </c>
      <c r="O930" s="5" t="s">
        <v>668</v>
      </c>
      <c r="P930" s="5" t="s">
        <v>668</v>
      </c>
      <c r="Q930" s="5" t="s">
        <v>668</v>
      </c>
      <c r="R930" s="6">
        <v>42747.604166666664</v>
      </c>
      <c r="S930" s="6">
        <v>42755.40625</v>
      </c>
      <c r="T930" s="6">
        <v>43588.410416666666</v>
      </c>
      <c r="U930" s="6">
        <v>42755.40625</v>
      </c>
      <c r="Y930" s="5" t="s">
        <v>615</v>
      </c>
      <c r="AC930" s="5">
        <v>0</v>
      </c>
      <c r="AH930" s="5" t="s">
        <v>9345</v>
      </c>
      <c r="AJ930" s="5" t="s">
        <v>668</v>
      </c>
      <c r="EB930" s="5" t="s">
        <v>9234</v>
      </c>
      <c r="FM930" s="5" t="s">
        <v>9344</v>
      </c>
      <c r="FN930" s="5">
        <v>9.2233720368547697E+18</v>
      </c>
      <c r="FV930" s="5" t="s">
        <v>662</v>
      </c>
      <c r="FX930" s="5" t="s">
        <v>9122</v>
      </c>
      <c r="GI930" s="5">
        <v>3</v>
      </c>
      <c r="GO930" s="5" t="s">
        <v>221</v>
      </c>
    </row>
    <row r="931" spans="1:215" s="5" customFormat="1" x14ac:dyDescent="0.2">
      <c r="A931" s="5" t="s">
        <v>9343</v>
      </c>
      <c r="B931" s="5" t="s">
        <v>9342</v>
      </c>
      <c r="C931" s="5">
        <v>155731</v>
      </c>
      <c r="E931" s="5" t="s">
        <v>166</v>
      </c>
      <c r="F931" s="5" t="s">
        <v>167</v>
      </c>
      <c r="G931" s="5" t="s">
        <v>168</v>
      </c>
      <c r="H931" s="5" t="s">
        <v>169</v>
      </c>
      <c r="I931" s="5" t="s">
        <v>170</v>
      </c>
      <c r="J931" s="5" t="s">
        <v>171</v>
      </c>
      <c r="M931" s="5" t="s">
        <v>172</v>
      </c>
      <c r="N931" s="5" t="s">
        <v>167</v>
      </c>
      <c r="O931" s="5" t="s">
        <v>614</v>
      </c>
      <c r="P931" s="5" t="s">
        <v>668</v>
      </c>
      <c r="Q931" s="5" t="s">
        <v>668</v>
      </c>
      <c r="R931" s="6">
        <v>42747.604166666664</v>
      </c>
      <c r="S931" s="6">
        <v>42773.51458333333</v>
      </c>
      <c r="T931" s="6">
        <v>43588.410416666666</v>
      </c>
      <c r="U931" s="6">
        <v>42773.51458333333</v>
      </c>
      <c r="Y931" s="5" t="s">
        <v>615</v>
      </c>
      <c r="AC931" s="5">
        <v>0</v>
      </c>
      <c r="AH931" s="5" t="s">
        <v>9341</v>
      </c>
      <c r="AJ931" s="5" t="s">
        <v>668</v>
      </c>
      <c r="EB931" s="5" t="s">
        <v>9234</v>
      </c>
      <c r="FM931" s="5" t="s">
        <v>9340</v>
      </c>
      <c r="FN931" s="5">
        <v>9.2233720368547697E+18</v>
      </c>
      <c r="FV931" s="5" t="s">
        <v>662</v>
      </c>
      <c r="FX931" s="5" t="s">
        <v>9097</v>
      </c>
      <c r="GI931" s="5">
        <v>3</v>
      </c>
      <c r="GO931" s="5" t="s">
        <v>221</v>
      </c>
    </row>
    <row r="932" spans="1:215" s="5" customFormat="1" x14ac:dyDescent="0.2">
      <c r="A932" s="5" t="s">
        <v>9339</v>
      </c>
      <c r="B932" s="5" t="s">
        <v>9338</v>
      </c>
      <c r="C932" s="5">
        <v>155730</v>
      </c>
      <c r="E932" s="5" t="s">
        <v>166</v>
      </c>
      <c r="F932" s="5" t="s">
        <v>167</v>
      </c>
      <c r="G932" s="5" t="s">
        <v>168</v>
      </c>
      <c r="H932" s="5" t="s">
        <v>169</v>
      </c>
      <c r="I932" s="5" t="s">
        <v>170</v>
      </c>
      <c r="J932" s="5" t="s">
        <v>171</v>
      </c>
      <c r="M932" s="5" t="s">
        <v>172</v>
      </c>
      <c r="N932" s="5" t="s">
        <v>167</v>
      </c>
      <c r="O932" s="5" t="s">
        <v>350</v>
      </c>
      <c r="P932" s="5" t="s">
        <v>668</v>
      </c>
      <c r="Q932" s="5" t="s">
        <v>668</v>
      </c>
      <c r="R932" s="6">
        <v>42747.604166666664</v>
      </c>
      <c r="S932" s="6">
        <v>42768.395138888889</v>
      </c>
      <c r="T932" s="6">
        <v>43588.410416666666</v>
      </c>
      <c r="U932" s="6">
        <v>42768.395138888889</v>
      </c>
      <c r="Y932" s="5" t="s">
        <v>615</v>
      </c>
      <c r="AC932" s="5">
        <v>0</v>
      </c>
      <c r="AH932" s="5" t="s">
        <v>9337</v>
      </c>
      <c r="AJ932" s="5" t="s">
        <v>668</v>
      </c>
      <c r="EB932" s="5" t="s">
        <v>9234</v>
      </c>
      <c r="FM932" s="5" t="s">
        <v>9336</v>
      </c>
      <c r="FN932" s="5">
        <v>9.2233720368547697E+18</v>
      </c>
      <c r="FV932" s="5" t="s">
        <v>662</v>
      </c>
      <c r="FX932" s="5" t="s">
        <v>9122</v>
      </c>
      <c r="FY932" s="5" t="s">
        <v>9097</v>
      </c>
      <c r="GI932" s="5">
        <v>5</v>
      </c>
      <c r="GO932" s="5" t="s">
        <v>221</v>
      </c>
    </row>
    <row r="933" spans="1:215" s="5" customFormat="1" x14ac:dyDescent="0.2">
      <c r="A933" s="5" t="s">
        <v>9335</v>
      </c>
      <c r="B933" s="5" t="s">
        <v>9334</v>
      </c>
      <c r="C933" s="5">
        <v>155728</v>
      </c>
      <c r="E933" s="5" t="s">
        <v>166</v>
      </c>
      <c r="F933" s="5" t="s">
        <v>167</v>
      </c>
      <c r="G933" s="5" t="s">
        <v>168</v>
      </c>
      <c r="H933" s="5" t="s">
        <v>169</v>
      </c>
      <c r="I933" s="5" t="s">
        <v>170</v>
      </c>
      <c r="J933" s="5" t="s">
        <v>171</v>
      </c>
      <c r="M933" s="5" t="s">
        <v>172</v>
      </c>
      <c r="N933" s="5" t="s">
        <v>167</v>
      </c>
      <c r="P933" s="5" t="s">
        <v>668</v>
      </c>
      <c r="Q933" s="5" t="s">
        <v>668</v>
      </c>
      <c r="R933" s="6">
        <v>42747.604166666664</v>
      </c>
      <c r="S933" s="6">
        <v>42788.714583333334</v>
      </c>
      <c r="T933" s="6">
        <v>43588.410416666666</v>
      </c>
      <c r="U933" s="6">
        <v>42788.714583333334</v>
      </c>
      <c r="Y933" s="5" t="s">
        <v>615</v>
      </c>
      <c r="AC933" s="5">
        <v>0</v>
      </c>
      <c r="AH933" s="5" t="s">
        <v>9333</v>
      </c>
      <c r="AJ933" s="5" t="s">
        <v>668</v>
      </c>
      <c r="EB933" s="5" t="s">
        <v>9234</v>
      </c>
      <c r="FM933" s="5" t="s">
        <v>9332</v>
      </c>
      <c r="FN933" s="5">
        <v>9.2233720368547697E+18</v>
      </c>
      <c r="FV933" s="5" t="s">
        <v>662</v>
      </c>
      <c r="FX933" s="5" t="s">
        <v>7840</v>
      </c>
      <c r="GI933" s="5">
        <v>5</v>
      </c>
      <c r="GO933" s="5" t="s">
        <v>221</v>
      </c>
    </row>
    <row r="934" spans="1:215" s="5" customFormat="1" x14ac:dyDescent="0.2">
      <c r="A934" s="5" t="s">
        <v>9331</v>
      </c>
      <c r="B934" s="5" t="s">
        <v>9330</v>
      </c>
      <c r="C934" s="5">
        <v>155727</v>
      </c>
      <c r="E934" s="5" t="s">
        <v>166</v>
      </c>
      <c r="F934" s="5" t="s">
        <v>167</v>
      </c>
      <c r="G934" s="5" t="s">
        <v>168</v>
      </c>
      <c r="H934" s="5" t="s">
        <v>169</v>
      </c>
      <c r="I934" s="5" t="s">
        <v>170</v>
      </c>
      <c r="J934" s="5" t="s">
        <v>171</v>
      </c>
      <c r="M934" s="5" t="s">
        <v>172</v>
      </c>
      <c r="N934" s="5" t="s">
        <v>167</v>
      </c>
      <c r="O934" s="5" t="s">
        <v>671</v>
      </c>
      <c r="P934" s="5" t="s">
        <v>668</v>
      </c>
      <c r="Q934" s="5" t="s">
        <v>668</v>
      </c>
      <c r="R934" s="6">
        <v>42747.604166666664</v>
      </c>
      <c r="S934" s="6">
        <v>42772.48333333333</v>
      </c>
      <c r="T934" s="6">
        <v>43588.410416666666</v>
      </c>
      <c r="U934" s="6">
        <v>42772.48333333333</v>
      </c>
      <c r="Y934" s="5" t="s">
        <v>615</v>
      </c>
      <c r="AC934" s="5">
        <v>0</v>
      </c>
      <c r="AH934" s="5" t="s">
        <v>9329</v>
      </c>
      <c r="AJ934" s="5" t="s">
        <v>668</v>
      </c>
      <c r="EB934" s="5" t="s">
        <v>9234</v>
      </c>
      <c r="FM934" s="5" t="s">
        <v>9328</v>
      </c>
      <c r="FN934" s="5">
        <v>9.2233720368547697E+18</v>
      </c>
      <c r="FV934" s="5" t="s">
        <v>662</v>
      </c>
      <c r="FX934" s="5" t="s">
        <v>9122</v>
      </c>
      <c r="FY934" s="5" t="s">
        <v>9097</v>
      </c>
      <c r="GI934" s="5">
        <v>3</v>
      </c>
      <c r="GO934" s="5" t="s">
        <v>221</v>
      </c>
    </row>
    <row r="935" spans="1:215" s="5" customFormat="1" x14ac:dyDescent="0.2">
      <c r="A935" s="5" t="s">
        <v>9325</v>
      </c>
      <c r="B935" s="5" t="s">
        <v>9327</v>
      </c>
      <c r="C935" s="5">
        <v>155676</v>
      </c>
      <c r="E935" s="5" t="s">
        <v>166</v>
      </c>
      <c r="F935" s="5" t="s">
        <v>167</v>
      </c>
      <c r="G935" s="5" t="s">
        <v>168</v>
      </c>
      <c r="H935" s="5" t="s">
        <v>169</v>
      </c>
      <c r="I935" s="5" t="s">
        <v>170</v>
      </c>
      <c r="J935" s="5" t="s">
        <v>171</v>
      </c>
      <c r="M935" s="5" t="s">
        <v>172</v>
      </c>
      <c r="N935" s="5" t="s">
        <v>167</v>
      </c>
      <c r="O935" s="5">
        <v>1110204</v>
      </c>
      <c r="P935" s="5">
        <v>1110204</v>
      </c>
      <c r="Q935" s="5">
        <v>1110204</v>
      </c>
      <c r="R935" s="6">
        <v>42747.554861111108</v>
      </c>
      <c r="S935" s="6">
        <v>42789.599999999999</v>
      </c>
      <c r="T935" s="6">
        <v>43588.410416666666</v>
      </c>
      <c r="U935" s="6">
        <v>42789.599999999999</v>
      </c>
      <c r="Y935" s="5" t="s">
        <v>1074</v>
      </c>
      <c r="AC935" s="5">
        <v>0</v>
      </c>
      <c r="AH935" s="5" t="s">
        <v>9326</v>
      </c>
      <c r="AJ935" s="5">
        <v>1110204</v>
      </c>
      <c r="CH935" s="5" t="s">
        <v>9325</v>
      </c>
      <c r="FM935" s="5" t="s">
        <v>9324</v>
      </c>
      <c r="FN935" s="5">
        <v>9.2233720368547697E+18</v>
      </c>
      <c r="FV935" s="5" t="s">
        <v>662</v>
      </c>
      <c r="FX935" s="5" t="s">
        <v>7840</v>
      </c>
      <c r="GI935" s="5">
        <v>2</v>
      </c>
    </row>
    <row r="936" spans="1:215" s="5" customFormat="1" x14ac:dyDescent="0.2">
      <c r="A936" s="5" t="s">
        <v>9323</v>
      </c>
      <c r="B936" s="5" t="s">
        <v>9322</v>
      </c>
      <c r="C936" s="5">
        <v>155664</v>
      </c>
      <c r="E936" s="5" t="s">
        <v>166</v>
      </c>
      <c r="F936" s="5" t="s">
        <v>167</v>
      </c>
      <c r="G936" s="5" t="s">
        <v>168</v>
      </c>
      <c r="H936" s="5" t="s">
        <v>169</v>
      </c>
      <c r="I936" s="5" t="s">
        <v>170</v>
      </c>
      <c r="J936" s="5" t="s">
        <v>171</v>
      </c>
      <c r="M936" s="5" t="s">
        <v>172</v>
      </c>
      <c r="N936" s="5" t="s">
        <v>167</v>
      </c>
      <c r="O936" s="5" t="s">
        <v>671</v>
      </c>
      <c r="P936" s="5" t="s">
        <v>671</v>
      </c>
      <c r="Q936" s="5" t="s">
        <v>671</v>
      </c>
      <c r="R936" s="6">
        <v>42747.540972222225</v>
      </c>
      <c r="S936" s="6">
        <v>42755.564583333333</v>
      </c>
      <c r="T936" s="6">
        <v>43588.410416666666</v>
      </c>
      <c r="U936" s="6">
        <v>42755.564583333333</v>
      </c>
      <c r="Y936" s="5" t="s">
        <v>1074</v>
      </c>
      <c r="AC936" s="5">
        <v>0</v>
      </c>
      <c r="AH936" s="5" t="s">
        <v>9321</v>
      </c>
      <c r="FM936" s="5" t="s">
        <v>9320</v>
      </c>
      <c r="FN936" s="5">
        <v>9.2233720368547697E+18</v>
      </c>
      <c r="FV936" s="5" t="s">
        <v>662</v>
      </c>
      <c r="FX936" s="5" t="s">
        <v>9122</v>
      </c>
      <c r="GI936" s="5">
        <v>3</v>
      </c>
      <c r="GO936" s="5" t="s">
        <v>221</v>
      </c>
    </row>
    <row r="937" spans="1:215" s="5" customFormat="1" x14ac:dyDescent="0.2">
      <c r="A937" s="5" t="s">
        <v>9319</v>
      </c>
      <c r="B937" s="5" t="s">
        <v>9318</v>
      </c>
      <c r="C937" s="5">
        <v>155409</v>
      </c>
      <c r="E937" s="5" t="s">
        <v>166</v>
      </c>
      <c r="F937" s="5" t="s">
        <v>167</v>
      </c>
      <c r="G937" s="5" t="s">
        <v>168</v>
      </c>
      <c r="H937" s="5" t="s">
        <v>169</v>
      </c>
      <c r="I937" s="5" t="s">
        <v>170</v>
      </c>
      <c r="J937" s="5" t="s">
        <v>171</v>
      </c>
      <c r="M937" s="5" t="s">
        <v>172</v>
      </c>
      <c r="N937" s="5" t="s">
        <v>167</v>
      </c>
      <c r="O937" s="5" t="s">
        <v>614</v>
      </c>
      <c r="P937" s="5">
        <v>1110204</v>
      </c>
      <c r="Q937" s="5">
        <v>1110204</v>
      </c>
      <c r="R937" s="6">
        <v>42746.428472222222</v>
      </c>
      <c r="S937" s="6">
        <v>42843.425694444442</v>
      </c>
      <c r="T937" s="6">
        <v>43588.410416666666</v>
      </c>
      <c r="U937" s="6">
        <v>42843.425694444442</v>
      </c>
      <c r="Y937" s="5" t="s">
        <v>615</v>
      </c>
      <c r="AC937" s="5">
        <v>0</v>
      </c>
      <c r="AH937" s="5" t="s">
        <v>9317</v>
      </c>
      <c r="AJ937" s="5">
        <v>1110204</v>
      </c>
      <c r="CH937" s="5" t="s">
        <v>9316</v>
      </c>
      <c r="EB937" s="5" t="s">
        <v>9058</v>
      </c>
      <c r="FM937" s="5" t="s">
        <v>9315</v>
      </c>
      <c r="FN937" s="5">
        <v>9.2233720368547697E+18</v>
      </c>
      <c r="FV937" s="5" t="s">
        <v>662</v>
      </c>
      <c r="FX937" s="5" t="s">
        <v>9061</v>
      </c>
      <c r="GO937" s="5" t="s">
        <v>221</v>
      </c>
    </row>
    <row r="938" spans="1:215" s="5" customFormat="1" x14ac:dyDescent="0.2">
      <c r="A938" s="5" t="s">
        <v>9312</v>
      </c>
      <c r="B938" s="5" t="s">
        <v>9314</v>
      </c>
      <c r="C938" s="5">
        <v>155235</v>
      </c>
      <c r="E938" s="5" t="s">
        <v>166</v>
      </c>
      <c r="F938" s="5" t="s">
        <v>167</v>
      </c>
      <c r="G938" s="5" t="s">
        <v>168</v>
      </c>
      <c r="H938" s="5" t="s">
        <v>169</v>
      </c>
      <c r="I938" s="5" t="s">
        <v>170</v>
      </c>
      <c r="J938" s="5" t="s">
        <v>171</v>
      </c>
      <c r="M938" s="5" t="s">
        <v>172</v>
      </c>
      <c r="N938" s="5" t="s">
        <v>167</v>
      </c>
      <c r="O938" s="5" t="s">
        <v>350</v>
      </c>
      <c r="P938" s="5">
        <v>1110204</v>
      </c>
      <c r="Q938" s="5">
        <v>1110204</v>
      </c>
      <c r="R938" s="6">
        <v>42745.473611111112</v>
      </c>
      <c r="S938" s="6">
        <v>42761.405555555553</v>
      </c>
      <c r="T938" s="6">
        <v>43588.410416666666</v>
      </c>
      <c r="U938" s="6">
        <v>42761.405555555553</v>
      </c>
      <c r="Y938" s="5" t="s">
        <v>615</v>
      </c>
      <c r="AC938" s="5">
        <v>0</v>
      </c>
      <c r="AH938" s="5" t="s">
        <v>9312</v>
      </c>
      <c r="AJ938" s="5">
        <v>1110204</v>
      </c>
      <c r="FM938" s="5" t="s">
        <v>9313</v>
      </c>
      <c r="FN938" s="5">
        <v>9.2233720368547697E+18</v>
      </c>
      <c r="FV938" s="5" t="s">
        <v>3548</v>
      </c>
      <c r="GH938" s="5" t="s">
        <v>9312</v>
      </c>
      <c r="GO938" s="5" t="s">
        <v>221</v>
      </c>
    </row>
    <row r="939" spans="1:215" s="5" customFormat="1" x14ac:dyDescent="0.2">
      <c r="A939" s="5" t="s">
        <v>9311</v>
      </c>
      <c r="B939" s="5" t="s">
        <v>9310</v>
      </c>
      <c r="C939" s="5">
        <v>155226</v>
      </c>
      <c r="E939" s="5" t="s">
        <v>166</v>
      </c>
      <c r="F939" s="5" t="s">
        <v>167</v>
      </c>
      <c r="G939" s="5" t="s">
        <v>168</v>
      </c>
      <c r="H939" s="5" t="s">
        <v>169</v>
      </c>
      <c r="I939" s="5" t="s">
        <v>170</v>
      </c>
      <c r="J939" s="5" t="s">
        <v>171</v>
      </c>
      <c r="M939" s="5" t="s">
        <v>172</v>
      </c>
      <c r="N939" s="5" t="s">
        <v>167</v>
      </c>
      <c r="O939" s="5" t="s">
        <v>350</v>
      </c>
      <c r="P939" s="5" t="s">
        <v>350</v>
      </c>
      <c r="Q939" s="5" t="s">
        <v>350</v>
      </c>
      <c r="R939" s="6">
        <v>42745.435416666667</v>
      </c>
      <c r="S939" s="6">
        <v>42747.643055555556</v>
      </c>
      <c r="T939" s="6">
        <v>43588.410416666666</v>
      </c>
      <c r="U939" s="6">
        <v>42747.643055555556</v>
      </c>
      <c r="AC939" s="5">
        <v>0</v>
      </c>
      <c r="AJ939" s="5" t="s">
        <v>350</v>
      </c>
      <c r="FM939" s="5" t="s">
        <v>9309</v>
      </c>
      <c r="FN939" s="5">
        <v>9.2233720368547697E+18</v>
      </c>
      <c r="FV939" s="5" t="s">
        <v>662</v>
      </c>
      <c r="FX939" s="5" t="s">
        <v>8034</v>
      </c>
      <c r="GI939" s="5">
        <v>2</v>
      </c>
    </row>
    <row r="940" spans="1:215" s="5" customFormat="1" x14ac:dyDescent="0.2">
      <c r="A940" s="5" t="s">
        <v>9308</v>
      </c>
      <c r="B940" s="5" t="s">
        <v>9307</v>
      </c>
      <c r="C940" s="5">
        <v>155108</v>
      </c>
      <c r="E940" s="5" t="s">
        <v>166</v>
      </c>
      <c r="F940" s="5" t="s">
        <v>167</v>
      </c>
      <c r="G940" s="5" t="s">
        <v>168</v>
      </c>
      <c r="H940" s="5" t="s">
        <v>169</v>
      </c>
      <c r="I940" s="5" t="s">
        <v>170</v>
      </c>
      <c r="J940" s="5" t="s">
        <v>171</v>
      </c>
      <c r="M940" s="5" t="s">
        <v>172</v>
      </c>
      <c r="N940" s="5" t="s">
        <v>167</v>
      </c>
      <c r="O940" s="5" t="s">
        <v>698</v>
      </c>
      <c r="P940" s="5" t="s">
        <v>3297</v>
      </c>
      <c r="Q940" s="5" t="s">
        <v>3297</v>
      </c>
      <c r="R940" s="6">
        <v>42744.595138888886</v>
      </c>
      <c r="S940" s="6">
        <v>43056.512499999997</v>
      </c>
      <c r="T940" s="6">
        <v>43588.410416666666</v>
      </c>
      <c r="U940" s="6">
        <v>43056.512499999997</v>
      </c>
      <c r="AC940" s="5">
        <v>0</v>
      </c>
      <c r="AD940" s="5" t="s">
        <v>9306</v>
      </c>
      <c r="AE940" s="5" t="s">
        <v>8945</v>
      </c>
      <c r="AF940" s="5" t="s">
        <v>8944</v>
      </c>
      <c r="AH940" s="5" t="s">
        <v>9305</v>
      </c>
      <c r="AJ940" s="5" t="s">
        <v>3297</v>
      </c>
      <c r="CH940" s="5" t="s">
        <v>9304</v>
      </c>
      <c r="EB940" s="5" t="s">
        <v>9303</v>
      </c>
      <c r="FM940" s="5" t="s">
        <v>9302</v>
      </c>
      <c r="FN940" s="5">
        <v>9.2233720368547697E+18</v>
      </c>
      <c r="FV940" s="5" t="s">
        <v>662</v>
      </c>
      <c r="GI940" s="5">
        <v>2</v>
      </c>
      <c r="HC940" s="5" t="s">
        <v>9301</v>
      </c>
      <c r="HD940" s="5" t="s">
        <v>9300</v>
      </c>
      <c r="HE940" s="5" t="s">
        <v>9299</v>
      </c>
    </row>
    <row r="941" spans="1:215" s="5" customFormat="1" x14ac:dyDescent="0.2">
      <c r="A941" s="5" t="s">
        <v>9298</v>
      </c>
      <c r="B941" s="5" t="s">
        <v>9297</v>
      </c>
      <c r="C941" s="5">
        <v>155020</v>
      </c>
      <c r="E941" s="5" t="s">
        <v>180</v>
      </c>
      <c r="F941" s="5" t="s">
        <v>167</v>
      </c>
      <c r="G941" s="5" t="s">
        <v>168</v>
      </c>
      <c r="H941" s="5" t="s">
        <v>169</v>
      </c>
      <c r="I941" s="5" t="s">
        <v>170</v>
      </c>
      <c r="J941" s="5" t="s">
        <v>171</v>
      </c>
      <c r="M941" s="5" t="s">
        <v>172</v>
      </c>
      <c r="N941" s="5" t="s">
        <v>167</v>
      </c>
      <c r="O941" s="5" t="s">
        <v>184</v>
      </c>
      <c r="P941" s="5">
        <v>1110204</v>
      </c>
      <c r="Q941" s="5">
        <v>1110204</v>
      </c>
      <c r="R941" s="6">
        <v>42741.724305555559</v>
      </c>
      <c r="S941" s="6">
        <v>42835.456944444442</v>
      </c>
      <c r="T941" s="6">
        <v>43588.410416666666</v>
      </c>
      <c r="U941" s="6">
        <v>42745.504861111112</v>
      </c>
      <c r="W941" s="5" t="s">
        <v>6668</v>
      </c>
      <c r="Y941" s="5" t="s">
        <v>1074</v>
      </c>
      <c r="AC941" s="5">
        <v>0</v>
      </c>
      <c r="AH941" s="5" t="s">
        <v>9296</v>
      </c>
      <c r="AJ941" s="5">
        <v>1110204</v>
      </c>
      <c r="AK941" s="5" t="s">
        <v>184</v>
      </c>
      <c r="CH941" s="5" t="s">
        <v>9295</v>
      </c>
      <c r="FM941" s="5" t="s">
        <v>9294</v>
      </c>
      <c r="FN941" s="5">
        <v>9.2233720368547697E+18</v>
      </c>
      <c r="FV941" s="5" t="s">
        <v>662</v>
      </c>
      <c r="FX941" s="5" t="s">
        <v>8034</v>
      </c>
      <c r="HC941" s="5" t="s">
        <v>9293</v>
      </c>
    </row>
    <row r="942" spans="1:215" s="5" customFormat="1" x14ac:dyDescent="0.2">
      <c r="A942" s="5" t="s">
        <v>9292</v>
      </c>
      <c r="B942" s="5" t="s">
        <v>9291</v>
      </c>
      <c r="C942" s="5">
        <v>154963</v>
      </c>
      <c r="E942" s="5" t="s">
        <v>166</v>
      </c>
      <c r="F942" s="5" t="s">
        <v>167</v>
      </c>
      <c r="G942" s="5" t="s">
        <v>168</v>
      </c>
      <c r="H942" s="5" t="s">
        <v>169</v>
      </c>
      <c r="I942" s="5" t="s">
        <v>170</v>
      </c>
      <c r="J942" s="5" t="s">
        <v>171</v>
      </c>
      <c r="M942" s="5" t="s">
        <v>172</v>
      </c>
      <c r="N942" s="5" t="s">
        <v>167</v>
      </c>
      <c r="O942" s="5" t="s">
        <v>206</v>
      </c>
      <c r="P942" s="5" t="s">
        <v>3297</v>
      </c>
      <c r="Q942" s="5" t="s">
        <v>3297</v>
      </c>
      <c r="R942" s="6">
        <v>42741.525694444441</v>
      </c>
      <c r="S942" s="6">
        <v>42934.591666666667</v>
      </c>
      <c r="T942" s="6">
        <v>43588.410416666666</v>
      </c>
      <c r="U942" s="6">
        <v>42934.591666666667</v>
      </c>
      <c r="AC942" s="5">
        <v>0</v>
      </c>
      <c r="AD942" s="5" t="s">
        <v>9290</v>
      </c>
      <c r="AH942" s="5" t="s">
        <v>9289</v>
      </c>
      <c r="AJ942" s="5">
        <v>1110204</v>
      </c>
      <c r="AK942" s="5" t="s">
        <v>3297</v>
      </c>
      <c r="CH942" s="5" t="s">
        <v>9288</v>
      </c>
      <c r="EB942" s="5" t="s">
        <v>9280</v>
      </c>
      <c r="FM942" s="5" t="s">
        <v>9287</v>
      </c>
      <c r="FN942" s="5">
        <v>9.2233720368547697E+18</v>
      </c>
      <c r="FV942" s="5" t="s">
        <v>662</v>
      </c>
      <c r="GN942" s="5" t="s">
        <v>601</v>
      </c>
      <c r="GO942" s="5" t="s">
        <v>241</v>
      </c>
      <c r="HC942" s="5" t="s">
        <v>9286</v>
      </c>
      <c r="HD942" s="5" t="s">
        <v>9285</v>
      </c>
      <c r="HE942" s="5" t="s">
        <v>9284</v>
      </c>
      <c r="HF942" s="5" t="s">
        <v>9283</v>
      </c>
      <c r="HG942" s="5" t="s">
        <v>9282</v>
      </c>
    </row>
    <row r="943" spans="1:215" s="5" customFormat="1" x14ac:dyDescent="0.2">
      <c r="A943" s="5" t="s">
        <v>9281</v>
      </c>
      <c r="B943" s="5" t="s">
        <v>9280</v>
      </c>
      <c r="C943" s="5">
        <v>154959</v>
      </c>
      <c r="E943" s="5" t="s">
        <v>229</v>
      </c>
      <c r="F943" s="5" t="s">
        <v>167</v>
      </c>
      <c r="G943" s="5" t="s">
        <v>168</v>
      </c>
      <c r="H943" s="5" t="s">
        <v>169</v>
      </c>
      <c r="I943" s="5" t="s">
        <v>170</v>
      </c>
      <c r="J943" s="5" t="s">
        <v>171</v>
      </c>
      <c r="M943" s="5" t="s">
        <v>172</v>
      </c>
      <c r="N943" s="5" t="s">
        <v>167</v>
      </c>
      <c r="P943" s="5" t="s">
        <v>3297</v>
      </c>
      <c r="Q943" s="5" t="s">
        <v>3297</v>
      </c>
      <c r="R943" s="6">
        <v>42741.50277777778</v>
      </c>
      <c r="S943" s="6">
        <v>43067.600694444445</v>
      </c>
      <c r="T943" s="6">
        <v>43588.410416666666</v>
      </c>
      <c r="U943" s="6">
        <v>43067.6</v>
      </c>
      <c r="AC943" s="5">
        <v>0</v>
      </c>
      <c r="AH943" s="5" t="s">
        <v>9279</v>
      </c>
      <c r="AJ943" s="5" t="s">
        <v>3297</v>
      </c>
      <c r="CH943" s="5" t="s">
        <v>9278</v>
      </c>
      <c r="EA943" s="5" t="s">
        <v>1935</v>
      </c>
      <c r="EC943" s="5" t="s">
        <v>9277</v>
      </c>
      <c r="ED943" s="5" t="s">
        <v>240</v>
      </c>
      <c r="FM943" s="5" t="s">
        <v>9276</v>
      </c>
      <c r="FN943" s="5">
        <v>9.2233720368547697E+18</v>
      </c>
      <c r="FV943" s="5" t="s">
        <v>662</v>
      </c>
    </row>
    <row r="944" spans="1:215" s="5" customFormat="1" x14ac:dyDescent="0.2">
      <c r="A944" s="5" t="s">
        <v>9275</v>
      </c>
      <c r="B944" s="5" t="s">
        <v>9274</v>
      </c>
      <c r="C944" s="5">
        <v>154949</v>
      </c>
      <c r="E944" s="5" t="s">
        <v>166</v>
      </c>
      <c r="F944" s="5" t="s">
        <v>553</v>
      </c>
      <c r="G944" s="5" t="s">
        <v>168</v>
      </c>
      <c r="H944" s="5" t="s">
        <v>169</v>
      </c>
      <c r="I944" s="5" t="s">
        <v>170</v>
      </c>
      <c r="J944" s="5" t="s">
        <v>171</v>
      </c>
      <c r="M944" s="5" t="s">
        <v>172</v>
      </c>
      <c r="O944" s="5" t="s">
        <v>698</v>
      </c>
      <c r="P944" s="5" t="s">
        <v>4975</v>
      </c>
      <c r="Q944" s="5" t="s">
        <v>4975</v>
      </c>
      <c r="R944" s="6">
        <v>42741.46597222222</v>
      </c>
      <c r="S944" s="6">
        <v>43411.55</v>
      </c>
      <c r="T944" s="6">
        <v>43588.410416666666</v>
      </c>
      <c r="Y944" s="5" t="s">
        <v>7379</v>
      </c>
      <c r="AC944" s="5">
        <v>0</v>
      </c>
      <c r="AD944" s="5" t="s">
        <v>7378</v>
      </c>
      <c r="AE944" s="5" t="s">
        <v>8868</v>
      </c>
      <c r="AH944" s="5" t="s">
        <v>9273</v>
      </c>
      <c r="AJ944" s="5" t="s">
        <v>4975</v>
      </c>
      <c r="CH944" s="5" t="s">
        <v>9272</v>
      </c>
      <c r="EB944" s="5" t="s">
        <v>8872</v>
      </c>
      <c r="FM944" s="5" t="s">
        <v>9271</v>
      </c>
      <c r="FN944" s="5">
        <v>9.2233720368547697E+18</v>
      </c>
      <c r="FV944" s="5" t="s">
        <v>662</v>
      </c>
    </row>
    <row r="945" spans="1:215" s="5" customFormat="1" x14ac:dyDescent="0.2">
      <c r="A945" s="5" t="s">
        <v>9270</v>
      </c>
      <c r="B945" s="5" t="s">
        <v>9269</v>
      </c>
      <c r="C945" s="5">
        <v>154947</v>
      </c>
      <c r="E945" s="5" t="s">
        <v>180</v>
      </c>
      <c r="F945" s="5" t="s">
        <v>167</v>
      </c>
      <c r="G945" s="5" t="s">
        <v>168</v>
      </c>
      <c r="H945" s="5" t="s">
        <v>169</v>
      </c>
      <c r="I945" s="5" t="s">
        <v>170</v>
      </c>
      <c r="J945" s="5" t="s">
        <v>171</v>
      </c>
      <c r="M945" s="5" t="s">
        <v>172</v>
      </c>
      <c r="N945" s="5" t="s">
        <v>167</v>
      </c>
      <c r="O945" s="5" t="s">
        <v>184</v>
      </c>
      <c r="P945" s="5">
        <v>1110204</v>
      </c>
      <c r="Q945" s="5">
        <v>1110204</v>
      </c>
      <c r="R945" s="6">
        <v>42741.463194444441</v>
      </c>
      <c r="S945" s="6">
        <v>42835.456944444442</v>
      </c>
      <c r="T945" s="6">
        <v>43588.410416666666</v>
      </c>
      <c r="U945" s="6">
        <v>42745.504861111112</v>
      </c>
      <c r="W945" s="5" t="s">
        <v>6668</v>
      </c>
      <c r="Y945" s="5" t="s">
        <v>1074</v>
      </c>
      <c r="AC945" s="5">
        <v>0</v>
      </c>
      <c r="AH945" s="5" t="s">
        <v>9268</v>
      </c>
      <c r="AJ945" s="5">
        <v>1110204</v>
      </c>
      <c r="AK945" s="5" t="s">
        <v>184</v>
      </c>
      <c r="CH945" s="5" t="s">
        <v>9267</v>
      </c>
      <c r="FM945" s="5" t="s">
        <v>9266</v>
      </c>
      <c r="FN945" s="5">
        <v>9.2233720368547697E+18</v>
      </c>
      <c r="FV945" s="5" t="s">
        <v>662</v>
      </c>
      <c r="FX945" s="5" t="s">
        <v>8034</v>
      </c>
      <c r="GH945" s="5" t="s">
        <v>9265</v>
      </c>
      <c r="HC945" s="5" t="s">
        <v>9264</v>
      </c>
    </row>
    <row r="946" spans="1:215" s="5" customFormat="1" x14ac:dyDescent="0.2">
      <c r="A946" s="5" t="s">
        <v>9263</v>
      </c>
      <c r="B946" s="5" t="s">
        <v>9262</v>
      </c>
      <c r="C946" s="5">
        <v>154933</v>
      </c>
      <c r="E946" s="5" t="s">
        <v>180</v>
      </c>
      <c r="F946" s="5" t="s">
        <v>167</v>
      </c>
      <c r="G946" s="5" t="s">
        <v>168</v>
      </c>
      <c r="H946" s="5" t="s">
        <v>169</v>
      </c>
      <c r="I946" s="5" t="s">
        <v>170</v>
      </c>
      <c r="J946" s="5" t="s">
        <v>171</v>
      </c>
      <c r="M946" s="5" t="s">
        <v>172</v>
      </c>
      <c r="N946" s="5" t="s">
        <v>167</v>
      </c>
      <c r="O946" s="5" t="s">
        <v>614</v>
      </c>
      <c r="P946" s="5">
        <v>1110204</v>
      </c>
      <c r="Q946" s="5">
        <v>1110204</v>
      </c>
      <c r="R946" s="6">
        <v>42741.402777777781</v>
      </c>
      <c r="S946" s="6">
        <v>42835.456944444442</v>
      </c>
      <c r="T946" s="6">
        <v>43588.410416666666</v>
      </c>
      <c r="U946" s="6">
        <v>42744.436111111114</v>
      </c>
      <c r="W946" s="5" t="s">
        <v>6668</v>
      </c>
      <c r="Y946" s="5" t="s">
        <v>1074</v>
      </c>
      <c r="AC946" s="5">
        <v>0</v>
      </c>
      <c r="AH946" s="5" t="s">
        <v>9261</v>
      </c>
      <c r="AJ946" s="5">
        <v>1110204</v>
      </c>
      <c r="CH946" s="5" t="s">
        <v>9260</v>
      </c>
      <c r="FM946" s="5" t="s">
        <v>9259</v>
      </c>
      <c r="FN946" s="5">
        <v>9.2233720368547697E+18</v>
      </c>
      <c r="FV946" s="5" t="s">
        <v>3518</v>
      </c>
      <c r="FX946" s="5" t="s">
        <v>8034</v>
      </c>
      <c r="GH946" s="5" t="s">
        <v>9258</v>
      </c>
    </row>
    <row r="947" spans="1:215" s="5" customFormat="1" x14ac:dyDescent="0.2">
      <c r="A947" s="5" t="s">
        <v>9256</v>
      </c>
      <c r="B947" s="5" t="s">
        <v>9257</v>
      </c>
      <c r="C947" s="5">
        <v>154930</v>
      </c>
      <c r="E947" s="5" t="s">
        <v>180</v>
      </c>
      <c r="F947" s="5" t="s">
        <v>167</v>
      </c>
      <c r="G947" s="5" t="s">
        <v>168</v>
      </c>
      <c r="H947" s="5" t="s">
        <v>169</v>
      </c>
      <c r="I947" s="5" t="s">
        <v>170</v>
      </c>
      <c r="J947" s="5" t="s">
        <v>171</v>
      </c>
      <c r="M947" s="5" t="s">
        <v>172</v>
      </c>
      <c r="N947" s="5" t="s">
        <v>167</v>
      </c>
      <c r="O947" s="5" t="s">
        <v>614</v>
      </c>
      <c r="P947" s="5">
        <v>1110204</v>
      </c>
      <c r="Q947" s="5">
        <v>1110204</v>
      </c>
      <c r="R947" s="6">
        <v>42741.399305555555</v>
      </c>
      <c r="S947" s="6">
        <v>42835.456944444442</v>
      </c>
      <c r="T947" s="6">
        <v>43588.410416666666</v>
      </c>
      <c r="U947" s="6">
        <v>42744.435416666667</v>
      </c>
      <c r="W947" s="5" t="s">
        <v>6668</v>
      </c>
      <c r="Y947" s="5" t="s">
        <v>1074</v>
      </c>
      <c r="AC947" s="5">
        <v>0</v>
      </c>
      <c r="AH947" s="5" t="s">
        <v>9256</v>
      </c>
      <c r="AJ947" s="5">
        <v>1110204</v>
      </c>
      <c r="CH947" s="5" t="s">
        <v>9255</v>
      </c>
      <c r="FM947" s="5" t="s">
        <v>9254</v>
      </c>
      <c r="FN947" s="5">
        <v>9.2233720368547697E+18</v>
      </c>
      <c r="FV947" s="5" t="s">
        <v>3548</v>
      </c>
      <c r="FX947" s="5" t="s">
        <v>8034</v>
      </c>
      <c r="GH947" s="5" t="s">
        <v>9253</v>
      </c>
    </row>
    <row r="948" spans="1:215" s="5" customFormat="1" x14ac:dyDescent="0.2">
      <c r="A948" s="5" t="s">
        <v>9252</v>
      </c>
      <c r="B948" s="5" t="s">
        <v>9251</v>
      </c>
      <c r="C948" s="5">
        <v>154921</v>
      </c>
      <c r="E948" s="5" t="s">
        <v>180</v>
      </c>
      <c r="F948" s="5" t="s">
        <v>167</v>
      </c>
      <c r="G948" s="5" t="s">
        <v>168</v>
      </c>
      <c r="H948" s="5" t="s">
        <v>169</v>
      </c>
      <c r="I948" s="5" t="s">
        <v>170</v>
      </c>
      <c r="J948" s="5" t="s">
        <v>171</v>
      </c>
      <c r="M948" s="5" t="s">
        <v>172</v>
      </c>
      <c r="N948" s="5" t="s">
        <v>167</v>
      </c>
      <c r="O948" s="5" t="s">
        <v>184</v>
      </c>
      <c r="P948" s="5">
        <v>1110204</v>
      </c>
      <c r="Q948" s="5">
        <v>1110204</v>
      </c>
      <c r="R948" s="6">
        <v>42741.379861111112</v>
      </c>
      <c r="S948" s="6">
        <v>42835.456944444442</v>
      </c>
      <c r="T948" s="6">
        <v>43588.410416666666</v>
      </c>
      <c r="U948" s="6">
        <v>42744.481944444444</v>
      </c>
      <c r="W948" s="5" t="s">
        <v>6668</v>
      </c>
      <c r="Y948" s="5" t="s">
        <v>1074</v>
      </c>
      <c r="AC948" s="5">
        <v>0</v>
      </c>
      <c r="AH948" s="5" t="s">
        <v>9250</v>
      </c>
      <c r="AJ948" s="5">
        <v>1110204</v>
      </c>
      <c r="AK948" s="5" t="s">
        <v>184</v>
      </c>
      <c r="CH948" s="5" t="s">
        <v>9249</v>
      </c>
      <c r="FM948" s="5" t="s">
        <v>9248</v>
      </c>
      <c r="FN948" s="5">
        <v>9.2233720368547697E+18</v>
      </c>
      <c r="FV948" s="5" t="s">
        <v>3548</v>
      </c>
      <c r="FX948" s="5" t="s">
        <v>8034</v>
      </c>
      <c r="GH948" s="5" t="s">
        <v>9247</v>
      </c>
      <c r="HC948" s="5" t="s">
        <v>9246</v>
      </c>
    </row>
    <row r="949" spans="1:215" s="5" customFormat="1" x14ac:dyDescent="0.2">
      <c r="A949" s="5" t="s">
        <v>9245</v>
      </c>
      <c r="B949" s="5" t="s">
        <v>9244</v>
      </c>
      <c r="C949" s="5">
        <v>154880</v>
      </c>
      <c r="E949" s="5" t="s">
        <v>166</v>
      </c>
      <c r="F949" s="5" t="s">
        <v>553</v>
      </c>
      <c r="G949" s="5" t="s">
        <v>168</v>
      </c>
      <c r="H949" s="5" t="s">
        <v>169</v>
      </c>
      <c r="I949" s="5" t="s">
        <v>170</v>
      </c>
      <c r="J949" s="5" t="s">
        <v>171</v>
      </c>
      <c r="M949" s="5" t="s">
        <v>172</v>
      </c>
      <c r="P949" s="5">
        <v>1110204</v>
      </c>
      <c r="Q949" s="5">
        <v>1110204</v>
      </c>
      <c r="R949" s="6">
        <v>42740.613888888889</v>
      </c>
      <c r="S949" s="6">
        <v>43419.444444444445</v>
      </c>
      <c r="T949" s="6">
        <v>43588.410416666666</v>
      </c>
      <c r="Y949" s="5" t="s">
        <v>7379</v>
      </c>
      <c r="AC949" s="5">
        <v>0</v>
      </c>
      <c r="AH949" s="5" t="s">
        <v>9243</v>
      </c>
      <c r="AJ949" s="5">
        <v>1110204</v>
      </c>
      <c r="CH949" s="5" t="s">
        <v>9242</v>
      </c>
      <c r="EB949" s="5" t="s">
        <v>8872</v>
      </c>
      <c r="FM949" s="5" t="s">
        <v>9241</v>
      </c>
      <c r="FN949" s="5">
        <v>9.2233720368547697E+18</v>
      </c>
      <c r="FV949" s="5" t="s">
        <v>662</v>
      </c>
    </row>
    <row r="950" spans="1:215" s="5" customFormat="1" x14ac:dyDescent="0.2">
      <c r="A950" s="5" t="s">
        <v>9240</v>
      </c>
      <c r="B950" s="5" t="s">
        <v>9239</v>
      </c>
      <c r="C950" s="5">
        <v>154759</v>
      </c>
      <c r="E950" s="5" t="s">
        <v>180</v>
      </c>
      <c r="F950" s="5" t="s">
        <v>167</v>
      </c>
      <c r="G950" s="5" t="s">
        <v>168</v>
      </c>
      <c r="H950" s="5" t="s">
        <v>169</v>
      </c>
      <c r="I950" s="5" t="s">
        <v>170</v>
      </c>
      <c r="J950" s="5" t="s">
        <v>171</v>
      </c>
      <c r="M950" s="5" t="s">
        <v>172</v>
      </c>
      <c r="N950" s="5" t="s">
        <v>167</v>
      </c>
      <c r="O950" s="5" t="s">
        <v>671</v>
      </c>
      <c r="P950" s="5" t="s">
        <v>671</v>
      </c>
      <c r="Q950" s="5" t="s">
        <v>671</v>
      </c>
      <c r="R950" s="6">
        <v>42739.480555555558</v>
      </c>
      <c r="S950" s="6">
        <v>42747.652777777781</v>
      </c>
      <c r="T950" s="6">
        <v>43588.410416666666</v>
      </c>
      <c r="U950" s="6">
        <v>42747.645138888889</v>
      </c>
      <c r="Y950" s="5" t="s">
        <v>1074</v>
      </c>
      <c r="AC950" s="5">
        <v>0</v>
      </c>
      <c r="AH950" s="5" t="s">
        <v>9238</v>
      </c>
      <c r="FM950" s="5" t="s">
        <v>9237</v>
      </c>
      <c r="FN950" s="5">
        <v>9.2233720368547697E+18</v>
      </c>
      <c r="FV950" s="5" t="s">
        <v>662</v>
      </c>
      <c r="FX950" s="5" t="s">
        <v>8034</v>
      </c>
    </row>
    <row r="951" spans="1:215" s="5" customFormat="1" x14ac:dyDescent="0.2">
      <c r="A951" s="5" t="s">
        <v>9236</v>
      </c>
      <c r="B951" s="5" t="s">
        <v>9235</v>
      </c>
      <c r="C951" s="5">
        <v>154736</v>
      </c>
      <c r="E951" s="5" t="s">
        <v>166</v>
      </c>
      <c r="F951" s="5" t="s">
        <v>167</v>
      </c>
      <c r="G951" s="5" t="s">
        <v>168</v>
      </c>
      <c r="H951" s="5" t="s">
        <v>169</v>
      </c>
      <c r="I951" s="5" t="s">
        <v>170</v>
      </c>
      <c r="J951" s="5" t="s">
        <v>171</v>
      </c>
      <c r="M951" s="5" t="s">
        <v>172</v>
      </c>
      <c r="N951" s="5" t="s">
        <v>167</v>
      </c>
      <c r="O951" s="5" t="s">
        <v>668</v>
      </c>
      <c r="P951" s="5" t="s">
        <v>668</v>
      </c>
      <c r="Q951" s="5" t="s">
        <v>668</v>
      </c>
      <c r="R951" s="6">
        <v>42739.444444444445</v>
      </c>
      <c r="S951" s="6">
        <v>42758.6</v>
      </c>
      <c r="T951" s="6">
        <v>43588.410416666666</v>
      </c>
      <c r="U951" s="6">
        <v>42758.6</v>
      </c>
      <c r="Y951" s="5" t="s">
        <v>5845</v>
      </c>
      <c r="AC951" s="5">
        <v>0</v>
      </c>
      <c r="AJ951" s="5" t="s">
        <v>668</v>
      </c>
      <c r="EB951" s="5" t="s">
        <v>9234</v>
      </c>
      <c r="FM951" s="5" t="s">
        <v>9233</v>
      </c>
      <c r="FN951" s="5">
        <v>9.2233720368547697E+18</v>
      </c>
      <c r="FV951" s="5" t="s">
        <v>662</v>
      </c>
      <c r="FX951" s="5" t="s">
        <v>9122</v>
      </c>
      <c r="GI951" s="5">
        <v>3</v>
      </c>
      <c r="GO951" s="5" t="s">
        <v>221</v>
      </c>
    </row>
    <row r="952" spans="1:215" s="5" customFormat="1" x14ac:dyDescent="0.2">
      <c r="A952" s="5" t="s">
        <v>9232</v>
      </c>
      <c r="B952" s="5" t="s">
        <v>9231</v>
      </c>
      <c r="C952" s="5">
        <v>154668</v>
      </c>
      <c r="E952" s="5" t="s">
        <v>180</v>
      </c>
      <c r="F952" s="5" t="s">
        <v>167</v>
      </c>
      <c r="G952" s="5" t="s">
        <v>168</v>
      </c>
      <c r="H952" s="5" t="s">
        <v>169</v>
      </c>
      <c r="I952" s="5" t="s">
        <v>170</v>
      </c>
      <c r="J952" s="5" t="s">
        <v>171</v>
      </c>
      <c r="M952" s="5" t="s">
        <v>172</v>
      </c>
      <c r="N952" s="5" t="s">
        <v>167</v>
      </c>
      <c r="O952" s="5" t="s">
        <v>350</v>
      </c>
      <c r="P952" s="5">
        <v>1109751</v>
      </c>
      <c r="Q952" s="5">
        <v>1109751</v>
      </c>
      <c r="R952" s="6">
        <v>42738.615277777775</v>
      </c>
      <c r="S952" s="6">
        <v>42835.456944444442</v>
      </c>
      <c r="T952" s="6">
        <v>43588.410416666666</v>
      </c>
      <c r="U952" s="6">
        <v>42738.720833333333</v>
      </c>
      <c r="W952" s="5" t="s">
        <v>6668</v>
      </c>
      <c r="AC952" s="5">
        <v>0</v>
      </c>
      <c r="AH952" s="5" t="s">
        <v>9230</v>
      </c>
      <c r="AJ952" s="5">
        <v>1109751</v>
      </c>
      <c r="BU952" s="5" t="s">
        <v>9229</v>
      </c>
      <c r="FM952" s="5" t="s">
        <v>9228</v>
      </c>
      <c r="FN952" s="5">
        <v>9.2233720368547697E+18</v>
      </c>
      <c r="FV952" s="5" t="s">
        <v>3518</v>
      </c>
      <c r="FX952" s="5" t="s">
        <v>8034</v>
      </c>
      <c r="GI952" s="5">
        <v>1</v>
      </c>
    </row>
    <row r="953" spans="1:215" s="5" customFormat="1" x14ac:dyDescent="0.2">
      <c r="A953" s="5" t="s">
        <v>9227</v>
      </c>
      <c r="B953" s="5" t="s">
        <v>9226</v>
      </c>
      <c r="C953" s="5">
        <v>154611</v>
      </c>
      <c r="E953" s="5" t="s">
        <v>166</v>
      </c>
      <c r="F953" s="5" t="s">
        <v>167</v>
      </c>
      <c r="G953" s="5" t="s">
        <v>168</v>
      </c>
      <c r="H953" s="5" t="s">
        <v>169</v>
      </c>
      <c r="I953" s="5" t="s">
        <v>170</v>
      </c>
      <c r="J953" s="5" t="s">
        <v>171</v>
      </c>
      <c r="M953" s="5" t="s">
        <v>172</v>
      </c>
      <c r="N953" s="5" t="s">
        <v>167</v>
      </c>
      <c r="P953" s="5">
        <v>1110204</v>
      </c>
      <c r="Q953" s="5">
        <v>1110204</v>
      </c>
      <c r="R953" s="6">
        <v>42738.452777777777</v>
      </c>
      <c r="S953" s="6">
        <v>42835.456944444442</v>
      </c>
      <c r="T953" s="6">
        <v>43588.410416666666</v>
      </c>
      <c r="U953" s="6">
        <v>42746.46875</v>
      </c>
      <c r="W953" s="5" t="s">
        <v>6668</v>
      </c>
      <c r="AC953" s="5">
        <v>0</v>
      </c>
      <c r="AH953" s="5" t="s">
        <v>9225</v>
      </c>
      <c r="AJ953" s="5">
        <v>1110204</v>
      </c>
      <c r="EB953" s="5" t="s">
        <v>9224</v>
      </c>
      <c r="FM953" s="5" t="s">
        <v>9223</v>
      </c>
      <c r="FN953" s="5">
        <v>9.2233720368547697E+18</v>
      </c>
      <c r="FV953" s="5" t="s">
        <v>662</v>
      </c>
      <c r="FX953" s="5" t="s">
        <v>8034</v>
      </c>
    </row>
    <row r="954" spans="1:215" s="5" customFormat="1" x14ac:dyDescent="0.2">
      <c r="A954" s="5" t="s">
        <v>9222</v>
      </c>
      <c r="B954" s="5" t="s">
        <v>9221</v>
      </c>
      <c r="C954" s="5">
        <v>154609</v>
      </c>
      <c r="E954" s="5" t="s">
        <v>166</v>
      </c>
      <c r="F954" s="5" t="s">
        <v>167</v>
      </c>
      <c r="G954" s="5" t="s">
        <v>168</v>
      </c>
      <c r="H954" s="5" t="s">
        <v>169</v>
      </c>
      <c r="I954" s="5" t="s">
        <v>170</v>
      </c>
      <c r="J954" s="5" t="s">
        <v>171</v>
      </c>
      <c r="M954" s="5" t="s">
        <v>172</v>
      </c>
      <c r="N954" s="5" t="s">
        <v>167</v>
      </c>
      <c r="O954" s="5" t="s">
        <v>184</v>
      </c>
      <c r="P954" s="5">
        <v>1110204</v>
      </c>
      <c r="Q954" s="5">
        <v>1110204</v>
      </c>
      <c r="R954" s="6">
        <v>42738.451388888891</v>
      </c>
      <c r="S954" s="6">
        <v>42776.597916666666</v>
      </c>
      <c r="T954" s="6">
        <v>43588.410416666666</v>
      </c>
      <c r="U954" s="6">
        <v>42776.597916666666</v>
      </c>
      <c r="Y954" s="5" t="s">
        <v>204</v>
      </c>
      <c r="AC954" s="5">
        <v>0</v>
      </c>
      <c r="AH954" s="5" t="s">
        <v>9220</v>
      </c>
      <c r="AJ954" s="5">
        <v>1110204</v>
      </c>
      <c r="AK954" s="5" t="s">
        <v>184</v>
      </c>
      <c r="AL954" s="5" t="s">
        <v>215</v>
      </c>
      <c r="CH954" s="5" t="s">
        <v>9219</v>
      </c>
      <c r="EB954" s="5" t="s">
        <v>3980</v>
      </c>
      <c r="FM954" s="5" t="s">
        <v>9218</v>
      </c>
      <c r="FN954" s="5">
        <v>9.2233720368547697E+18</v>
      </c>
      <c r="FV954" s="5" t="s">
        <v>662</v>
      </c>
      <c r="FX954" s="5" t="s">
        <v>5239</v>
      </c>
      <c r="GI954" s="5">
        <v>1</v>
      </c>
      <c r="GO954" s="5" t="s">
        <v>221</v>
      </c>
      <c r="HC954" s="5" t="s">
        <v>9217</v>
      </c>
      <c r="HD954" s="5" t="s">
        <v>9216</v>
      </c>
      <c r="HE954" s="5" t="s">
        <v>9215</v>
      </c>
      <c r="HF954" s="5" t="s">
        <v>9214</v>
      </c>
      <c r="HG954" s="5" t="s">
        <v>9213</v>
      </c>
    </row>
    <row r="955" spans="1:215" s="5" customFormat="1" x14ac:dyDescent="0.2">
      <c r="A955" s="5" t="s">
        <v>9212</v>
      </c>
      <c r="B955" s="5" t="s">
        <v>9211</v>
      </c>
      <c r="C955" s="5">
        <v>154600</v>
      </c>
      <c r="E955" s="5" t="s">
        <v>180</v>
      </c>
      <c r="F955" s="5" t="s">
        <v>167</v>
      </c>
      <c r="G955" s="5" t="s">
        <v>168</v>
      </c>
      <c r="H955" s="5" t="s">
        <v>169</v>
      </c>
      <c r="I955" s="5" t="s">
        <v>170</v>
      </c>
      <c r="J955" s="5" t="s">
        <v>171</v>
      </c>
      <c r="M955" s="5" t="s">
        <v>172</v>
      </c>
      <c r="N955" s="5" t="s">
        <v>167</v>
      </c>
      <c r="O955" s="5" t="s">
        <v>671</v>
      </c>
      <c r="P955" s="5">
        <v>1110204</v>
      </c>
      <c r="Q955" s="5">
        <v>1110204</v>
      </c>
      <c r="R955" s="6">
        <v>42738.436805555553</v>
      </c>
      <c r="S955" s="6">
        <v>42835.456944444442</v>
      </c>
      <c r="T955" s="6">
        <v>43588.410416666666</v>
      </c>
      <c r="U955" s="6">
        <v>42744.433333333334</v>
      </c>
      <c r="W955" s="5" t="s">
        <v>6668</v>
      </c>
      <c r="Y955" s="5" t="s">
        <v>1074</v>
      </c>
      <c r="AC955" s="5">
        <v>0</v>
      </c>
      <c r="AH955" s="5" t="s">
        <v>9210</v>
      </c>
      <c r="AJ955" s="5">
        <v>1110204</v>
      </c>
      <c r="CH955" s="5" t="s">
        <v>9209</v>
      </c>
      <c r="FM955" s="5" t="s">
        <v>9208</v>
      </c>
      <c r="FN955" s="5">
        <v>9.2233720368547697E+18</v>
      </c>
      <c r="FV955" s="5" t="s">
        <v>3548</v>
      </c>
      <c r="FX955" s="5" t="s">
        <v>8034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Y1230"/>
  <sheetViews>
    <sheetView topLeftCell="AG1" workbookViewId="0">
      <selection activeCell="AK1" activeCellId="5" sqref="O1:O1048576 P1:P1048576 Q1:Q1048576 AI1:AI1048576 AJ1:AJ1048576 AK1:AK1048576"/>
    </sheetView>
  </sheetViews>
  <sheetFormatPr baseColWidth="10" defaultRowHeight="16" x14ac:dyDescent="0.2"/>
  <cols>
    <col min="1" max="1" width="121.33203125" bestFit="1" customWidth="1"/>
    <col min="2" max="2" width="8.1640625" bestFit="1" customWidth="1"/>
    <col min="3" max="4" width="7.1640625" bestFit="1" customWidth="1"/>
    <col min="5" max="5" width="8.1640625" bestFit="1" customWidth="1"/>
    <col min="6" max="6" width="13.6640625" bestFit="1" customWidth="1"/>
    <col min="7" max="7" width="3.5" bestFit="1" customWidth="1"/>
    <col min="8" max="8" width="13.6640625" bestFit="1" customWidth="1"/>
    <col min="9" max="9" width="8.5" bestFit="1" customWidth="1"/>
    <col min="10" max="10" width="7.6640625" bestFit="1" customWidth="1"/>
    <col min="13" max="13" width="15.33203125" bestFit="1" customWidth="1"/>
    <col min="14" max="14" width="10" bestFit="1" customWidth="1"/>
    <col min="15" max="17" width="11.5" bestFit="1" customWidth="1"/>
    <col min="18" max="19" width="13.83203125" bestFit="1" customWidth="1"/>
    <col min="20" max="20" width="12.83203125" bestFit="1" customWidth="1"/>
    <col min="21" max="21" width="13.83203125" bestFit="1" customWidth="1"/>
    <col min="22" max="22" width="9.1640625" bestFit="1" customWidth="1"/>
    <col min="23" max="23" width="17.83203125" bestFit="1" customWidth="1"/>
    <col min="24" max="24" width="9.1640625" bestFit="1" customWidth="1"/>
    <col min="25" max="25" width="26.1640625" bestFit="1" customWidth="1"/>
    <col min="26" max="26" width="15" bestFit="1" customWidth="1"/>
    <col min="27" max="27" width="12.1640625" bestFit="1" customWidth="1"/>
    <col min="29" max="29" width="2.1640625" bestFit="1" customWidth="1"/>
    <col min="30" max="30" width="21" bestFit="1" customWidth="1"/>
    <col min="31" max="31" width="16.6640625" bestFit="1" customWidth="1"/>
    <col min="32" max="32" width="15.1640625" bestFit="1" customWidth="1"/>
    <col min="33" max="33" width="255.83203125" bestFit="1" customWidth="1"/>
    <col min="35" max="35" width="11.33203125" bestFit="1" customWidth="1"/>
    <col min="36" max="37" width="11.5" bestFit="1" customWidth="1"/>
    <col min="38" max="38" width="11.1640625" bestFit="1" customWidth="1"/>
    <col min="39" max="39" width="11.5" bestFit="1" customWidth="1"/>
    <col min="40" max="40" width="9.83203125" bestFit="1" customWidth="1"/>
    <col min="41" max="41" width="9.5" bestFit="1" customWidth="1"/>
    <col min="42" max="42" width="11.1640625" bestFit="1" customWidth="1"/>
    <col min="51" max="51" width="14.5" bestFit="1" customWidth="1"/>
    <col min="52" max="53" width="10.1640625" bestFit="1" customWidth="1"/>
    <col min="54" max="61" width="8.1640625" bestFit="1" customWidth="1"/>
    <col min="62" max="62" width="14.5" bestFit="1" customWidth="1"/>
    <col min="63" max="63" width="8.1640625" bestFit="1" customWidth="1"/>
    <col min="64" max="65" width="14.5" bestFit="1" customWidth="1"/>
    <col min="66" max="66" width="10.1640625" bestFit="1" customWidth="1"/>
    <col min="67" max="67" width="9.1640625" bestFit="1" customWidth="1"/>
    <col min="69" max="69" width="9.1640625" bestFit="1" customWidth="1"/>
    <col min="70" max="72" width="8.1640625" bestFit="1" customWidth="1"/>
    <col min="73" max="73" width="13.83203125" bestFit="1" customWidth="1"/>
    <col min="75" max="75" width="8.1640625" bestFit="1" customWidth="1"/>
    <col min="76" max="76" width="10.1640625" bestFit="1" customWidth="1"/>
    <col min="77" max="77" width="198.5" bestFit="1" customWidth="1"/>
    <col min="78" max="78" width="183.83203125" bestFit="1" customWidth="1"/>
    <col min="79" max="79" width="146.1640625" bestFit="1" customWidth="1"/>
    <col min="80" max="80" width="134.83203125" bestFit="1" customWidth="1"/>
    <col min="81" max="81" width="127.83203125" bestFit="1" customWidth="1"/>
    <col min="82" max="82" width="101.6640625" bestFit="1" customWidth="1"/>
    <col min="83" max="85" width="102.5" bestFit="1" customWidth="1"/>
    <col min="88" max="88" width="255.83203125" bestFit="1" customWidth="1"/>
    <col min="96" max="96" width="3.5" bestFit="1" customWidth="1"/>
    <col min="98" max="98" width="11.6640625" bestFit="1" customWidth="1"/>
    <col min="110" max="110" width="3.83203125" bestFit="1" customWidth="1"/>
    <col min="111" max="111" width="3.33203125" bestFit="1" customWidth="1"/>
    <col min="112" max="112" width="3.83203125" bestFit="1" customWidth="1"/>
    <col min="113" max="114" width="3.5" bestFit="1" customWidth="1"/>
    <col min="132" max="132" width="10.33203125" bestFit="1" customWidth="1"/>
    <col min="133" max="133" width="8.1640625" bestFit="1" customWidth="1"/>
    <col min="134" max="134" width="39.1640625" bestFit="1" customWidth="1"/>
    <col min="135" max="135" width="5.83203125" bestFit="1" customWidth="1"/>
    <col min="137" max="137" width="11.1640625" bestFit="1" customWidth="1"/>
    <col min="150" max="150" width="12.83203125" bestFit="1" customWidth="1"/>
    <col min="169" max="169" width="36.6640625" bestFit="1" customWidth="1"/>
    <col min="170" max="170" width="12.1640625" bestFit="1" customWidth="1"/>
    <col min="171" max="171" width="13.83203125" bestFit="1" customWidth="1"/>
    <col min="178" max="178" width="21.6640625" bestFit="1" customWidth="1"/>
    <col min="180" max="182" width="24.5" bestFit="1" customWidth="1"/>
    <col min="183" max="183" width="18.33203125" bestFit="1" customWidth="1"/>
    <col min="184" max="184" width="18.83203125" bestFit="1" customWidth="1"/>
    <col min="185" max="185" width="20.1640625" bestFit="1" customWidth="1"/>
    <col min="191" max="191" width="255.83203125" bestFit="1" customWidth="1"/>
    <col min="192" max="192" width="3.1640625" bestFit="1" customWidth="1"/>
    <col min="195" max="196" width="2.1640625" bestFit="1" customWidth="1"/>
    <col min="197" max="197" width="14.83203125" bestFit="1" customWidth="1"/>
    <col min="198" max="198" width="4" bestFit="1" customWidth="1"/>
    <col min="199" max="199" width="255.83203125" bestFit="1" customWidth="1"/>
    <col min="212" max="228" width="255.83203125" bestFit="1" customWidth="1"/>
    <col min="229" max="229" width="247.5" bestFit="1" customWidth="1"/>
    <col min="230" max="231" width="255.83203125" bestFit="1" customWidth="1"/>
    <col min="232" max="232" width="133.5" bestFit="1" customWidth="1"/>
    <col min="233" max="233" width="135.1640625" bestFit="1" customWidth="1"/>
  </cols>
  <sheetData>
    <row r="1" spans="1:23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5471</v>
      </c>
      <c r="W1" t="s">
        <v>21</v>
      </c>
      <c r="X1" t="s">
        <v>21</v>
      </c>
      <c r="Y1" t="s">
        <v>22</v>
      </c>
      <c r="Z1" t="s">
        <v>22</v>
      </c>
      <c r="AA1" t="s">
        <v>22</v>
      </c>
      <c r="AB1" t="s">
        <v>23</v>
      </c>
      <c r="AC1" t="s">
        <v>24</v>
      </c>
      <c r="AD1" t="s">
        <v>25</v>
      </c>
      <c r="AE1" t="s">
        <v>25</v>
      </c>
      <c r="AF1" t="s">
        <v>25</v>
      </c>
      <c r="AG1" t="s">
        <v>26</v>
      </c>
      <c r="AH1" t="s">
        <v>27</v>
      </c>
      <c r="AI1" t="s">
        <v>28</v>
      </c>
      <c r="AJ1" t="s">
        <v>28</v>
      </c>
      <c r="AK1" t="s">
        <v>28</v>
      </c>
      <c r="AL1" t="s">
        <v>28</v>
      </c>
      <c r="AM1" t="s">
        <v>28</v>
      </c>
      <c r="AN1" t="s">
        <v>28</v>
      </c>
      <c r="AO1" t="s">
        <v>28</v>
      </c>
      <c r="AP1" t="s">
        <v>28</v>
      </c>
      <c r="AQ1" t="s">
        <v>29</v>
      </c>
      <c r="AR1" t="s">
        <v>30</v>
      </c>
      <c r="AS1" t="s">
        <v>31</v>
      </c>
      <c r="AT1" t="s">
        <v>32</v>
      </c>
      <c r="AU1" t="s">
        <v>33</v>
      </c>
      <c r="AV1" t="s">
        <v>34</v>
      </c>
      <c r="AW1" t="s">
        <v>35</v>
      </c>
      <c r="AX1" t="s">
        <v>36</v>
      </c>
      <c r="AY1" t="s">
        <v>37</v>
      </c>
      <c r="AZ1" t="s">
        <v>37</v>
      </c>
      <c r="BA1" t="s">
        <v>37</v>
      </c>
      <c r="BB1" t="s">
        <v>37</v>
      </c>
      <c r="BC1" t="s">
        <v>37</v>
      </c>
      <c r="BD1" t="s">
        <v>37</v>
      </c>
      <c r="BE1" t="s">
        <v>37</v>
      </c>
      <c r="BF1" t="s">
        <v>37</v>
      </c>
      <c r="BG1" t="s">
        <v>37</v>
      </c>
      <c r="BH1" t="s">
        <v>37</v>
      </c>
      <c r="BI1" t="s">
        <v>5469</v>
      </c>
      <c r="BJ1" t="s">
        <v>38</v>
      </c>
      <c r="BK1" t="s">
        <v>39</v>
      </c>
      <c r="BL1" t="s">
        <v>40</v>
      </c>
      <c r="BM1" t="s">
        <v>40</v>
      </c>
      <c r="BN1" t="s">
        <v>40</v>
      </c>
      <c r="BO1" t="s">
        <v>40</v>
      </c>
      <c r="BP1" t="s">
        <v>40</v>
      </c>
      <c r="BQ1" t="s">
        <v>40</v>
      </c>
      <c r="BR1" t="s">
        <v>40</v>
      </c>
      <c r="BS1" t="s">
        <v>40</v>
      </c>
      <c r="BT1" t="s">
        <v>40</v>
      </c>
      <c r="BU1" t="s">
        <v>42</v>
      </c>
      <c r="BV1" t="s">
        <v>42</v>
      </c>
      <c r="BW1" t="s">
        <v>42</v>
      </c>
      <c r="BX1" t="s">
        <v>5468</v>
      </c>
      <c r="BY1" t="s">
        <v>43</v>
      </c>
      <c r="BZ1" t="s">
        <v>43</v>
      </c>
      <c r="CA1" t="s">
        <v>43</v>
      </c>
      <c r="CB1" t="s">
        <v>43</v>
      </c>
      <c r="CC1" t="s">
        <v>43</v>
      </c>
      <c r="CD1" t="s">
        <v>43</v>
      </c>
      <c r="CE1" t="s">
        <v>43</v>
      </c>
      <c r="CF1" t="s">
        <v>43</v>
      </c>
      <c r="CG1" t="s">
        <v>43</v>
      </c>
      <c r="CH1" t="s">
        <v>44</v>
      </c>
      <c r="CI1" t="s">
        <v>45</v>
      </c>
      <c r="CJ1" t="s">
        <v>46</v>
      </c>
      <c r="CK1" t="s">
        <v>47</v>
      </c>
      <c r="CL1" t="s">
        <v>48</v>
      </c>
      <c r="CM1" t="s">
        <v>49</v>
      </c>
      <c r="CN1" t="s">
        <v>50</v>
      </c>
      <c r="CO1" t="s">
        <v>51</v>
      </c>
      <c r="CP1" t="s">
        <v>52</v>
      </c>
      <c r="CQ1" t="s">
        <v>53</v>
      </c>
      <c r="CR1" t="s">
        <v>55</v>
      </c>
      <c r="CS1" t="s">
        <v>56</v>
      </c>
      <c r="CT1" t="s">
        <v>5466</v>
      </c>
      <c r="CU1" t="s">
        <v>57</v>
      </c>
      <c r="CV1" t="s">
        <v>58</v>
      </c>
      <c r="CW1" t="s">
        <v>59</v>
      </c>
      <c r="CX1" t="s">
        <v>60</v>
      </c>
      <c r="CY1" t="s">
        <v>61</v>
      </c>
      <c r="CZ1" t="s">
        <v>62</v>
      </c>
      <c r="DA1" t="s">
        <v>63</v>
      </c>
      <c r="DB1" t="s">
        <v>63</v>
      </c>
      <c r="DC1" t="s">
        <v>64</v>
      </c>
      <c r="DD1" t="s">
        <v>65</v>
      </c>
      <c r="DE1" t="s">
        <v>66</v>
      </c>
      <c r="DF1" t="s">
        <v>14816</v>
      </c>
      <c r="DG1" t="s">
        <v>14816</v>
      </c>
      <c r="DH1" t="s">
        <v>14816</v>
      </c>
      <c r="DI1" t="s">
        <v>14816</v>
      </c>
      <c r="DJ1" t="s">
        <v>14816</v>
      </c>
      <c r="DK1" t="s">
        <v>67</v>
      </c>
      <c r="DL1" t="s">
        <v>68</v>
      </c>
      <c r="DM1" t="s">
        <v>69</v>
      </c>
      <c r="DN1" t="s">
        <v>70</v>
      </c>
      <c r="DO1" t="s">
        <v>71</v>
      </c>
      <c r="DP1" t="s">
        <v>72</v>
      </c>
      <c r="DQ1" t="s">
        <v>73</v>
      </c>
      <c r="DR1" t="s">
        <v>74</v>
      </c>
      <c r="DS1" t="s">
        <v>75</v>
      </c>
      <c r="DT1" t="s">
        <v>76</v>
      </c>
      <c r="DU1" t="s">
        <v>77</v>
      </c>
      <c r="DV1" t="s">
        <v>78</v>
      </c>
      <c r="DW1" t="s">
        <v>79</v>
      </c>
      <c r="DX1" t="s">
        <v>80</v>
      </c>
      <c r="DY1" t="s">
        <v>81</v>
      </c>
      <c r="DZ1" t="s">
        <v>82</v>
      </c>
      <c r="EA1" t="s">
        <v>83</v>
      </c>
      <c r="EB1" t="s">
        <v>84</v>
      </c>
      <c r="EC1" t="s">
        <v>85</v>
      </c>
      <c r="ED1" t="s">
        <v>86</v>
      </c>
      <c r="EE1" t="s">
        <v>87</v>
      </c>
      <c r="EF1" t="s">
        <v>88</v>
      </c>
      <c r="EG1" t="s">
        <v>89</v>
      </c>
      <c r="EH1" t="s">
        <v>90</v>
      </c>
      <c r="EI1" t="s">
        <v>91</v>
      </c>
      <c r="EJ1" t="s">
        <v>92</v>
      </c>
      <c r="EK1" t="s">
        <v>93</v>
      </c>
      <c r="EL1" t="s">
        <v>94</v>
      </c>
      <c r="EM1" t="s">
        <v>95</v>
      </c>
      <c r="EN1" t="s">
        <v>96</v>
      </c>
      <c r="EO1" t="s">
        <v>97</v>
      </c>
      <c r="EP1" t="s">
        <v>98</v>
      </c>
      <c r="EQ1" t="s">
        <v>99</v>
      </c>
      <c r="ER1" t="s">
        <v>100</v>
      </c>
      <c r="ES1" t="s">
        <v>101</v>
      </c>
      <c r="ET1" t="s">
        <v>102</v>
      </c>
      <c r="EU1" t="s">
        <v>103</v>
      </c>
      <c r="EV1" t="s">
        <v>104</v>
      </c>
      <c r="EW1" t="s">
        <v>105</v>
      </c>
      <c r="EX1" t="s">
        <v>106</v>
      </c>
      <c r="EY1" t="s">
        <v>107</v>
      </c>
      <c r="EZ1" t="s">
        <v>108</v>
      </c>
      <c r="FA1" t="s">
        <v>109</v>
      </c>
      <c r="FB1" t="s">
        <v>111</v>
      </c>
      <c r="FC1" t="s">
        <v>113</v>
      </c>
      <c r="FD1" t="s">
        <v>115</v>
      </c>
      <c r="FE1" t="s">
        <v>116</v>
      </c>
      <c r="FF1" t="s">
        <v>117</v>
      </c>
      <c r="FG1" t="s">
        <v>118</v>
      </c>
      <c r="FH1" t="s">
        <v>119</v>
      </c>
      <c r="FI1" t="s">
        <v>120</v>
      </c>
      <c r="FJ1" t="s">
        <v>121</v>
      </c>
      <c r="FK1" t="s">
        <v>122</v>
      </c>
      <c r="FL1" t="s">
        <v>123</v>
      </c>
      <c r="FM1" t="s">
        <v>124</v>
      </c>
      <c r="FN1" t="s">
        <v>125</v>
      </c>
      <c r="FO1" t="s">
        <v>126</v>
      </c>
      <c r="FP1" t="s">
        <v>127</v>
      </c>
      <c r="FQ1" t="s">
        <v>128</v>
      </c>
      <c r="FR1" t="s">
        <v>130</v>
      </c>
      <c r="FS1" t="s">
        <v>131</v>
      </c>
      <c r="FT1" t="s">
        <v>132</v>
      </c>
      <c r="FU1" t="s">
        <v>133</v>
      </c>
      <c r="FV1" t="s">
        <v>134</v>
      </c>
      <c r="FW1" t="s">
        <v>135</v>
      </c>
      <c r="FX1" t="s">
        <v>136</v>
      </c>
      <c r="FY1" t="s">
        <v>136</v>
      </c>
      <c r="FZ1" t="s">
        <v>136</v>
      </c>
      <c r="GA1" t="s">
        <v>136</v>
      </c>
      <c r="GB1" t="s">
        <v>136</v>
      </c>
      <c r="GC1" t="s">
        <v>136</v>
      </c>
      <c r="GD1" t="s">
        <v>137</v>
      </c>
      <c r="GE1" t="s">
        <v>138</v>
      </c>
      <c r="GF1" t="s">
        <v>139</v>
      </c>
      <c r="GG1" t="s">
        <v>140</v>
      </c>
      <c r="GH1" t="s">
        <v>141</v>
      </c>
      <c r="GI1" t="s">
        <v>142</v>
      </c>
      <c r="GJ1" t="s">
        <v>143</v>
      </c>
      <c r="GK1" t="s">
        <v>144</v>
      </c>
      <c r="GL1" t="s">
        <v>145</v>
      </c>
      <c r="GM1" t="s">
        <v>146</v>
      </c>
      <c r="GN1" t="s">
        <v>147</v>
      </c>
      <c r="GO1" t="s">
        <v>148</v>
      </c>
      <c r="GP1" t="s">
        <v>149</v>
      </c>
      <c r="GQ1" t="s">
        <v>150</v>
      </c>
      <c r="GR1" t="s">
        <v>151</v>
      </c>
      <c r="GS1" t="s">
        <v>152</v>
      </c>
      <c r="GT1" t="s">
        <v>153</v>
      </c>
      <c r="GU1" t="s">
        <v>154</v>
      </c>
      <c r="GV1" t="s">
        <v>155</v>
      </c>
      <c r="GW1" t="s">
        <v>156</v>
      </c>
      <c r="GX1" t="s">
        <v>157</v>
      </c>
      <c r="GY1" t="s">
        <v>158</v>
      </c>
      <c r="GZ1" t="s">
        <v>159</v>
      </c>
      <c r="HA1" t="s">
        <v>160</v>
      </c>
      <c r="HB1" t="s">
        <v>161</v>
      </c>
      <c r="HC1" t="s">
        <v>162</v>
      </c>
      <c r="HD1" t="s">
        <v>163</v>
      </c>
      <c r="HE1" t="s">
        <v>163</v>
      </c>
      <c r="HF1" t="s">
        <v>163</v>
      </c>
      <c r="HG1" t="s">
        <v>163</v>
      </c>
      <c r="HH1" t="s">
        <v>163</v>
      </c>
      <c r="HI1" t="s">
        <v>163</v>
      </c>
      <c r="HJ1" t="s">
        <v>163</v>
      </c>
      <c r="HK1" t="s">
        <v>163</v>
      </c>
      <c r="HL1" t="s">
        <v>163</v>
      </c>
      <c r="HM1" t="s">
        <v>163</v>
      </c>
      <c r="HN1" t="s">
        <v>163</v>
      </c>
      <c r="HO1" t="s">
        <v>163</v>
      </c>
      <c r="HP1" t="s">
        <v>163</v>
      </c>
      <c r="HQ1" t="s">
        <v>163</v>
      </c>
      <c r="HR1" t="s">
        <v>163</v>
      </c>
      <c r="HS1" t="s">
        <v>163</v>
      </c>
      <c r="HT1" t="s">
        <v>163</v>
      </c>
      <c r="HU1" t="s">
        <v>163</v>
      </c>
      <c r="HV1" t="s">
        <v>163</v>
      </c>
      <c r="HW1" t="s">
        <v>163</v>
      </c>
      <c r="HX1" t="s">
        <v>163</v>
      </c>
      <c r="HY1" t="s">
        <v>163</v>
      </c>
    </row>
    <row r="2" spans="1:233" s="5" customFormat="1" x14ac:dyDescent="0.2">
      <c r="A2" s="5" t="s">
        <v>22758</v>
      </c>
      <c r="B2" s="5" t="s">
        <v>21048</v>
      </c>
      <c r="C2" s="5">
        <v>656958</v>
      </c>
      <c r="E2" s="5" t="s">
        <v>166</v>
      </c>
      <c r="F2" s="5" t="s">
        <v>167</v>
      </c>
      <c r="G2" s="5" t="s">
        <v>168</v>
      </c>
      <c r="H2" s="5" t="s">
        <v>169</v>
      </c>
      <c r="I2" s="5" t="s">
        <v>170</v>
      </c>
      <c r="J2" s="5" t="s">
        <v>171</v>
      </c>
      <c r="M2" s="5" t="s">
        <v>172</v>
      </c>
      <c r="N2" s="5" t="s">
        <v>167</v>
      </c>
      <c r="O2" s="5" t="s">
        <v>671</v>
      </c>
      <c r="P2" s="5" t="s">
        <v>671</v>
      </c>
      <c r="Q2" s="5" t="s">
        <v>671</v>
      </c>
      <c r="R2" s="6">
        <v>43455.448611111111</v>
      </c>
      <c r="S2" s="6">
        <v>43497.631249999999</v>
      </c>
      <c r="T2" s="6">
        <v>43588.40902777778</v>
      </c>
      <c r="U2" s="6">
        <v>43469.59097222222</v>
      </c>
      <c r="W2" s="5" t="s">
        <v>15769</v>
      </c>
      <c r="Y2" s="5" t="s">
        <v>1074</v>
      </c>
      <c r="AC2" s="5">
        <v>0</v>
      </c>
      <c r="AI2" s="5" t="s">
        <v>555</v>
      </c>
      <c r="CR2" s="5" t="s">
        <v>221</v>
      </c>
      <c r="CT2" s="5" t="s">
        <v>4903</v>
      </c>
      <c r="DF2" s="5" t="s">
        <v>9631</v>
      </c>
      <c r="EC2" s="5" t="s">
        <v>15254</v>
      </c>
      <c r="ET2" s="6">
        <v>43494</v>
      </c>
      <c r="FM2" s="5" t="s">
        <v>22757</v>
      </c>
      <c r="FN2" s="5">
        <v>9.2233720368547697E+18</v>
      </c>
      <c r="FV2" s="5" t="s">
        <v>662</v>
      </c>
      <c r="FX2" s="5" t="s">
        <v>21952</v>
      </c>
      <c r="GJ2" s="5">
        <v>1</v>
      </c>
      <c r="HD2" s="5" t="s">
        <v>22756</v>
      </c>
    </row>
    <row r="3" spans="1:233" s="5" customFormat="1" x14ac:dyDescent="0.2">
      <c r="A3" s="5" t="s">
        <v>22755</v>
      </c>
      <c r="B3" s="5" t="s">
        <v>22754</v>
      </c>
      <c r="C3" s="5">
        <v>656955</v>
      </c>
      <c r="E3" s="5" t="s">
        <v>180</v>
      </c>
      <c r="F3" s="5" t="s">
        <v>167</v>
      </c>
      <c r="G3" s="5" t="s">
        <v>168</v>
      </c>
      <c r="H3" s="5" t="s">
        <v>169</v>
      </c>
      <c r="I3" s="5" t="s">
        <v>170</v>
      </c>
      <c r="J3" s="5" t="s">
        <v>171</v>
      </c>
      <c r="M3" s="5" t="s">
        <v>172</v>
      </c>
      <c r="N3" s="5" t="s">
        <v>167</v>
      </c>
      <c r="O3" s="5" t="s">
        <v>698</v>
      </c>
      <c r="P3" s="5" t="s">
        <v>555</v>
      </c>
      <c r="Q3" s="5" t="s">
        <v>555</v>
      </c>
      <c r="R3" s="6">
        <v>43455.386805555558</v>
      </c>
      <c r="S3" s="6">
        <v>43509.395138888889</v>
      </c>
      <c r="T3" s="6">
        <v>43588.40902777778</v>
      </c>
      <c r="U3" s="6">
        <v>43501.626388888886</v>
      </c>
      <c r="W3" s="5" t="s">
        <v>22753</v>
      </c>
      <c r="Y3" s="5" t="s">
        <v>13780</v>
      </c>
      <c r="AC3" s="5">
        <v>0</v>
      </c>
      <c r="AD3" s="5" t="s">
        <v>9170</v>
      </c>
      <c r="AG3" s="5" t="s">
        <v>22752</v>
      </c>
      <c r="AI3" s="5" t="s">
        <v>555</v>
      </c>
      <c r="AJ3" s="5" t="s">
        <v>206</v>
      </c>
      <c r="CR3" s="5" t="s">
        <v>221</v>
      </c>
      <c r="DF3" s="5" t="s">
        <v>9631</v>
      </c>
      <c r="ET3" s="6">
        <v>43501</v>
      </c>
      <c r="FM3" s="5" t="s">
        <v>22751</v>
      </c>
      <c r="FN3" s="5">
        <v>9.2233720368547697E+18</v>
      </c>
      <c r="FV3" s="5" t="s">
        <v>662</v>
      </c>
      <c r="HD3" s="5" t="s">
        <v>22750</v>
      </c>
    </row>
    <row r="4" spans="1:233" s="5" customFormat="1" x14ac:dyDescent="0.2">
      <c r="A4" s="5" t="s">
        <v>22749</v>
      </c>
      <c r="B4" s="5" t="s">
        <v>22748</v>
      </c>
      <c r="C4" s="5">
        <v>656901</v>
      </c>
      <c r="E4" s="5" t="s">
        <v>180</v>
      </c>
      <c r="F4" s="5" t="s">
        <v>167</v>
      </c>
      <c r="G4" s="5" t="s">
        <v>168</v>
      </c>
      <c r="H4" s="5" t="s">
        <v>169</v>
      </c>
      <c r="I4" s="5" t="s">
        <v>170</v>
      </c>
      <c r="J4" s="5" t="s">
        <v>171</v>
      </c>
      <c r="M4" s="5" t="s">
        <v>172</v>
      </c>
      <c r="N4" s="5" t="s">
        <v>167</v>
      </c>
      <c r="O4" s="5" t="s">
        <v>350</v>
      </c>
      <c r="P4" s="5" t="s">
        <v>555</v>
      </c>
      <c r="Q4" s="5" t="s">
        <v>555</v>
      </c>
      <c r="R4" s="6">
        <v>43454.395138888889</v>
      </c>
      <c r="S4" s="6">
        <v>43467.46875</v>
      </c>
      <c r="T4" s="6">
        <v>43588.40902777778</v>
      </c>
      <c r="U4" s="6">
        <v>43467.414583333331</v>
      </c>
      <c r="Y4" s="5" t="s">
        <v>204</v>
      </c>
      <c r="AC4" s="5">
        <v>0</v>
      </c>
      <c r="AG4" s="5" t="s">
        <v>22747</v>
      </c>
      <c r="AI4" s="5" t="s">
        <v>555</v>
      </c>
      <c r="BL4" s="5" t="s">
        <v>22432</v>
      </c>
      <c r="BY4" s="5" t="s">
        <v>22746</v>
      </c>
      <c r="CJ4" s="5" t="s">
        <v>22745</v>
      </c>
      <c r="CR4" s="5" t="s">
        <v>221</v>
      </c>
      <c r="DF4" s="5" t="s">
        <v>9631</v>
      </c>
      <c r="EC4" s="5" t="s">
        <v>556</v>
      </c>
      <c r="FM4" s="5" t="s">
        <v>22744</v>
      </c>
      <c r="FN4" s="5">
        <v>9.2233720368547697E+18</v>
      </c>
      <c r="FV4" s="5" t="s">
        <v>662</v>
      </c>
      <c r="GI4" s="5" t="s">
        <v>22743</v>
      </c>
      <c r="HD4" s="5" t="s">
        <v>22742</v>
      </c>
    </row>
    <row r="5" spans="1:233" s="5" customFormat="1" x14ac:dyDescent="0.2">
      <c r="A5" s="5" t="s">
        <v>22741</v>
      </c>
      <c r="B5" s="5" t="s">
        <v>22740</v>
      </c>
      <c r="C5" s="5">
        <v>656870</v>
      </c>
      <c r="E5" s="5" t="s">
        <v>166</v>
      </c>
      <c r="F5" s="5" t="s">
        <v>167</v>
      </c>
      <c r="G5" s="5" t="s">
        <v>168</v>
      </c>
      <c r="H5" s="5" t="s">
        <v>169</v>
      </c>
      <c r="I5" s="5" t="s">
        <v>170</v>
      </c>
      <c r="J5" s="5" t="s">
        <v>171</v>
      </c>
      <c r="M5" s="5" t="s">
        <v>172</v>
      </c>
      <c r="N5" s="5" t="s">
        <v>167</v>
      </c>
      <c r="O5" s="5" t="s">
        <v>671</v>
      </c>
      <c r="P5" s="5" t="s">
        <v>184</v>
      </c>
      <c r="Q5" s="5" t="s">
        <v>184</v>
      </c>
      <c r="R5" s="6">
        <v>43453.633333333331</v>
      </c>
      <c r="S5" s="6">
        <v>43490.398611111108</v>
      </c>
      <c r="T5" s="6">
        <v>43588.40902777778</v>
      </c>
      <c r="U5" s="6">
        <v>43474.583333333336</v>
      </c>
      <c r="W5" s="5" t="s">
        <v>12904</v>
      </c>
      <c r="Y5" s="5" t="s">
        <v>615</v>
      </c>
      <c r="AC5" s="5">
        <v>0</v>
      </c>
      <c r="AG5" s="5" t="s">
        <v>22739</v>
      </c>
      <c r="AI5" s="5" t="s">
        <v>184</v>
      </c>
      <c r="AJ5" s="5" t="s">
        <v>555</v>
      </c>
      <c r="AY5" s="5" t="s">
        <v>21619</v>
      </c>
      <c r="BY5" s="5" t="s">
        <v>22738</v>
      </c>
      <c r="CJ5" s="5" t="s">
        <v>22737</v>
      </c>
      <c r="CR5" s="5" t="s">
        <v>221</v>
      </c>
      <c r="DF5" s="5" t="s">
        <v>9631</v>
      </c>
      <c r="ET5" s="6">
        <v>43487</v>
      </c>
      <c r="FM5" s="5" t="s">
        <v>22736</v>
      </c>
      <c r="FN5" s="5">
        <v>9.2233720368547697E+18</v>
      </c>
      <c r="FV5" s="5" t="s">
        <v>662</v>
      </c>
      <c r="FX5" s="5" t="s">
        <v>21952</v>
      </c>
      <c r="GJ5" s="5">
        <v>1</v>
      </c>
      <c r="HD5" s="5" t="s">
        <v>22735</v>
      </c>
      <c r="HE5" s="5" t="s">
        <v>22734</v>
      </c>
    </row>
    <row r="6" spans="1:233" s="5" customFormat="1" x14ac:dyDescent="0.2">
      <c r="A6" s="5" t="s">
        <v>22733</v>
      </c>
      <c r="B6" s="5" t="s">
        <v>22732</v>
      </c>
      <c r="C6" s="5">
        <v>656808</v>
      </c>
      <c r="E6" s="5" t="s">
        <v>166</v>
      </c>
      <c r="F6" s="5" t="s">
        <v>167</v>
      </c>
      <c r="G6" s="5" t="s">
        <v>168</v>
      </c>
      <c r="H6" s="5" t="s">
        <v>169</v>
      </c>
      <c r="I6" s="5" t="s">
        <v>170</v>
      </c>
      <c r="J6" s="5" t="s">
        <v>171</v>
      </c>
      <c r="M6" s="5" t="s">
        <v>172</v>
      </c>
      <c r="N6" s="5" t="s">
        <v>167</v>
      </c>
      <c r="O6" s="5">
        <v>1120341</v>
      </c>
      <c r="P6" s="5">
        <v>1109751</v>
      </c>
      <c r="Q6" s="5">
        <v>1109751</v>
      </c>
      <c r="R6" s="6">
        <v>43452.554166666669</v>
      </c>
      <c r="S6" s="6">
        <v>43490.400000000001</v>
      </c>
      <c r="T6" s="6">
        <v>43588.40902777778</v>
      </c>
      <c r="U6" s="6">
        <v>43474.337500000001</v>
      </c>
      <c r="W6" s="5" t="s">
        <v>12904</v>
      </c>
      <c r="Y6" s="5" t="s">
        <v>615</v>
      </c>
      <c r="AC6" s="5">
        <v>0</v>
      </c>
      <c r="AG6" s="5" t="s">
        <v>22731</v>
      </c>
      <c r="AI6" s="5">
        <v>1109751</v>
      </c>
      <c r="AJ6" s="5" t="s">
        <v>555</v>
      </c>
      <c r="AK6" s="5" t="s">
        <v>668</v>
      </c>
      <c r="AY6" s="5" t="s">
        <v>22730</v>
      </c>
      <c r="CJ6" s="5" t="s">
        <v>22729</v>
      </c>
      <c r="CR6" s="5" t="s">
        <v>221</v>
      </c>
      <c r="CT6" s="5" t="s">
        <v>4903</v>
      </c>
      <c r="DF6" s="5" t="s">
        <v>9631</v>
      </c>
      <c r="ET6" s="6">
        <v>43487</v>
      </c>
      <c r="FM6" s="5" t="s">
        <v>22728</v>
      </c>
      <c r="FN6" s="5">
        <v>9.2233720368547697E+18</v>
      </c>
      <c r="FV6" s="5" t="s">
        <v>662</v>
      </c>
      <c r="FX6" s="5" t="s">
        <v>21952</v>
      </c>
      <c r="GJ6" s="5">
        <v>1</v>
      </c>
      <c r="HD6" s="5" t="s">
        <v>22727</v>
      </c>
      <c r="HE6" s="5" t="s">
        <v>22726</v>
      </c>
    </row>
    <row r="7" spans="1:233" s="5" customFormat="1" x14ac:dyDescent="0.2">
      <c r="A7" s="5" t="s">
        <v>22725</v>
      </c>
      <c r="B7" s="5" t="s">
        <v>22724</v>
      </c>
      <c r="C7" s="5">
        <v>656780</v>
      </c>
      <c r="E7" s="5" t="s">
        <v>166</v>
      </c>
      <c r="F7" s="5" t="s">
        <v>167</v>
      </c>
      <c r="G7" s="5" t="s">
        <v>168</v>
      </c>
      <c r="H7" s="5" t="s">
        <v>169</v>
      </c>
      <c r="I7" s="5" t="s">
        <v>170</v>
      </c>
      <c r="J7" s="5" t="s">
        <v>171</v>
      </c>
      <c r="M7" s="5" t="s">
        <v>172</v>
      </c>
      <c r="N7" s="5" t="s">
        <v>167</v>
      </c>
      <c r="O7" s="5">
        <v>1119767</v>
      </c>
      <c r="P7" s="5">
        <v>1119767</v>
      </c>
      <c r="Q7" s="5">
        <v>1119767</v>
      </c>
      <c r="R7" s="6">
        <v>43452.340277777781</v>
      </c>
      <c r="S7" s="6">
        <v>43453.493055555555</v>
      </c>
      <c r="T7" s="6">
        <v>43588.40902777778</v>
      </c>
      <c r="U7" s="6">
        <v>43453.493055555555</v>
      </c>
      <c r="AC7" s="5">
        <v>0</v>
      </c>
      <c r="AI7" s="5">
        <v>1119767</v>
      </c>
      <c r="CR7" s="5" t="s">
        <v>221</v>
      </c>
      <c r="DF7" s="5" t="s">
        <v>9631</v>
      </c>
      <c r="EC7" s="5" t="s">
        <v>22723</v>
      </c>
      <c r="FM7" s="5" t="s">
        <v>22722</v>
      </c>
      <c r="FN7" s="5">
        <v>9.2233720368547697E+18</v>
      </c>
      <c r="FV7" s="5" t="s">
        <v>662</v>
      </c>
      <c r="FX7" s="5" t="s">
        <v>21042</v>
      </c>
      <c r="GJ7" s="5">
        <v>1</v>
      </c>
    </row>
    <row r="8" spans="1:233" s="5" customFormat="1" x14ac:dyDescent="0.2">
      <c r="A8" s="5" t="s">
        <v>22721</v>
      </c>
      <c r="B8" s="5" t="s">
        <v>22720</v>
      </c>
      <c r="C8" s="5">
        <v>656767</v>
      </c>
      <c r="E8" s="5" t="s">
        <v>166</v>
      </c>
      <c r="F8" s="5" t="s">
        <v>167</v>
      </c>
      <c r="G8" s="5" t="s">
        <v>168</v>
      </c>
      <c r="H8" s="5" t="s">
        <v>169</v>
      </c>
      <c r="I8" s="5" t="s">
        <v>170</v>
      </c>
      <c r="J8" s="5" t="s">
        <v>171</v>
      </c>
      <c r="M8" s="5" t="s">
        <v>172</v>
      </c>
      <c r="N8" s="5" t="s">
        <v>167</v>
      </c>
      <c r="O8" s="5" t="s">
        <v>350</v>
      </c>
      <c r="P8" s="5" t="s">
        <v>671</v>
      </c>
      <c r="Q8" s="5" t="s">
        <v>671</v>
      </c>
      <c r="R8" s="6">
        <v>43451.727777777778</v>
      </c>
      <c r="S8" s="6">
        <v>43490.396527777775</v>
      </c>
      <c r="T8" s="6">
        <v>43588.40902777778</v>
      </c>
      <c r="U8" s="6">
        <v>43474.584027777775</v>
      </c>
      <c r="W8" s="5" t="s">
        <v>22464</v>
      </c>
      <c r="Y8" s="5" t="s">
        <v>7157</v>
      </c>
      <c r="AC8" s="5">
        <v>0</v>
      </c>
      <c r="AI8" s="5" t="s">
        <v>555</v>
      </c>
      <c r="CR8" s="5" t="s">
        <v>221</v>
      </c>
      <c r="DF8" s="5" t="s">
        <v>9631</v>
      </c>
      <c r="ET8" s="6">
        <v>43480</v>
      </c>
      <c r="FM8" s="5" t="s">
        <v>22719</v>
      </c>
      <c r="FN8" s="5">
        <v>9.2233720368547697E+18</v>
      </c>
      <c r="FV8" s="5" t="s">
        <v>662</v>
      </c>
      <c r="FX8" s="5" t="s">
        <v>21952</v>
      </c>
      <c r="GJ8" s="5">
        <v>1</v>
      </c>
      <c r="HD8" s="5" t="s">
        <v>22583</v>
      </c>
    </row>
    <row r="9" spans="1:233" s="5" customFormat="1" x14ac:dyDescent="0.2">
      <c r="A9" s="5" t="s">
        <v>22718</v>
      </c>
      <c r="B9" s="5" t="s">
        <v>22717</v>
      </c>
      <c r="C9" s="5">
        <v>656748</v>
      </c>
      <c r="E9" s="5" t="s">
        <v>166</v>
      </c>
      <c r="F9" s="5" t="s">
        <v>553</v>
      </c>
      <c r="G9" s="5" t="s">
        <v>168</v>
      </c>
      <c r="H9" s="5" t="s">
        <v>169</v>
      </c>
      <c r="I9" s="5" t="s">
        <v>170</v>
      </c>
      <c r="J9" s="5" t="s">
        <v>171</v>
      </c>
      <c r="M9" s="5" t="s">
        <v>172</v>
      </c>
      <c r="P9" s="5">
        <v>1112062</v>
      </c>
      <c r="Q9" s="5">
        <v>1112062</v>
      </c>
      <c r="R9" s="6">
        <v>43451.572916666664</v>
      </c>
      <c r="S9" s="6">
        <v>43500.467361111114</v>
      </c>
      <c r="T9" s="6">
        <v>43588.40902777778</v>
      </c>
      <c r="Y9" s="5" t="s">
        <v>12110</v>
      </c>
      <c r="AC9" s="5">
        <v>0</v>
      </c>
      <c r="AG9" s="5" t="s">
        <v>22716</v>
      </c>
      <c r="AI9" s="5">
        <v>1112062</v>
      </c>
      <c r="AJ9" s="5" t="s">
        <v>555</v>
      </c>
      <c r="AY9" s="5" t="s">
        <v>22715</v>
      </c>
      <c r="CJ9" s="5" t="s">
        <v>22714</v>
      </c>
      <c r="CR9" s="5" t="s">
        <v>221</v>
      </c>
      <c r="DF9" s="5" t="s">
        <v>9631</v>
      </c>
      <c r="EC9" s="5" t="s">
        <v>10078</v>
      </c>
      <c r="FM9" s="5" t="s">
        <v>22713</v>
      </c>
      <c r="FN9" s="5">
        <v>9.2233720368547697E+18</v>
      </c>
      <c r="FV9" s="5" t="s">
        <v>662</v>
      </c>
      <c r="GJ9" s="5">
        <v>1</v>
      </c>
      <c r="HD9" s="5" t="s">
        <v>22712</v>
      </c>
      <c r="HE9" s="5" t="s">
        <v>22711</v>
      </c>
    </row>
    <row r="10" spans="1:233" s="5" customFormat="1" x14ac:dyDescent="0.2">
      <c r="A10" s="5" t="s">
        <v>22710</v>
      </c>
      <c r="B10" s="5" t="s">
        <v>22709</v>
      </c>
      <c r="C10" s="5">
        <v>656747</v>
      </c>
      <c r="E10" s="5" t="s">
        <v>166</v>
      </c>
      <c r="F10" s="5" t="s">
        <v>553</v>
      </c>
      <c r="G10" s="5" t="s">
        <v>168</v>
      </c>
      <c r="H10" s="5" t="s">
        <v>169</v>
      </c>
      <c r="I10" s="5" t="s">
        <v>170</v>
      </c>
      <c r="J10" s="5" t="s">
        <v>171</v>
      </c>
      <c r="M10" s="5" t="s">
        <v>172</v>
      </c>
      <c r="P10" s="5">
        <v>1112062</v>
      </c>
      <c r="Q10" s="5">
        <v>1112062</v>
      </c>
      <c r="R10" s="6">
        <v>43451.570833333331</v>
      </c>
      <c r="S10" s="6">
        <v>43500.467361111114</v>
      </c>
      <c r="T10" s="6">
        <v>43588.40902777778</v>
      </c>
      <c r="Y10" s="5" t="s">
        <v>12110</v>
      </c>
      <c r="AC10" s="5">
        <v>0</v>
      </c>
      <c r="AG10" s="5" t="s">
        <v>22708</v>
      </c>
      <c r="AI10" s="5">
        <v>1112062</v>
      </c>
      <c r="AJ10" s="5" t="s">
        <v>555</v>
      </c>
      <c r="AY10" s="5" t="s">
        <v>22707</v>
      </c>
      <c r="CJ10" s="5" t="s">
        <v>22706</v>
      </c>
      <c r="CR10" s="5" t="s">
        <v>221</v>
      </c>
      <c r="DF10" s="5" t="s">
        <v>9631</v>
      </c>
      <c r="EC10" s="5" t="s">
        <v>10078</v>
      </c>
      <c r="FM10" s="5" t="s">
        <v>22705</v>
      </c>
      <c r="FN10" s="5">
        <v>9.2233720368547697E+18</v>
      </c>
      <c r="FV10" s="5" t="s">
        <v>662</v>
      </c>
      <c r="GJ10" s="5">
        <v>8</v>
      </c>
      <c r="HD10" s="5" t="s">
        <v>22704</v>
      </c>
    </row>
    <row r="11" spans="1:233" s="5" customFormat="1" x14ac:dyDescent="0.2">
      <c r="A11" s="5" t="s">
        <v>22703</v>
      </c>
      <c r="B11" s="5" t="s">
        <v>22702</v>
      </c>
      <c r="C11" s="5">
        <v>656704</v>
      </c>
      <c r="E11" s="5" t="s">
        <v>180</v>
      </c>
      <c r="F11" s="5" t="s">
        <v>167</v>
      </c>
      <c r="G11" s="5" t="s">
        <v>168</v>
      </c>
      <c r="H11" s="5" t="s">
        <v>169</v>
      </c>
      <c r="I11" s="5" t="s">
        <v>170</v>
      </c>
      <c r="J11" s="5" t="s">
        <v>171</v>
      </c>
      <c r="M11" s="5" t="s">
        <v>172</v>
      </c>
      <c r="N11" s="5" t="s">
        <v>167</v>
      </c>
      <c r="O11" s="5">
        <v>1119767</v>
      </c>
      <c r="P11" s="5" t="s">
        <v>671</v>
      </c>
      <c r="Q11" s="5" t="s">
        <v>671</v>
      </c>
      <c r="R11" s="6">
        <v>43448.613888888889</v>
      </c>
      <c r="S11" s="6">
        <v>43497.627083333333</v>
      </c>
      <c r="T11" s="6">
        <v>43588.40902777778</v>
      </c>
      <c r="U11" s="6">
        <v>43474.508333333331</v>
      </c>
      <c r="W11" s="5" t="s">
        <v>15769</v>
      </c>
      <c r="Y11" s="5" t="s">
        <v>1074</v>
      </c>
      <c r="AC11" s="5">
        <v>0</v>
      </c>
      <c r="AI11" s="5">
        <v>1119767</v>
      </c>
      <c r="AJ11" s="5" t="s">
        <v>555</v>
      </c>
      <c r="CR11" s="5" t="s">
        <v>221</v>
      </c>
      <c r="DF11" s="5" t="s">
        <v>9631</v>
      </c>
      <c r="EC11" s="5" t="s">
        <v>15254</v>
      </c>
      <c r="ET11" s="6">
        <v>43494</v>
      </c>
      <c r="FM11" s="5" t="s">
        <v>22701</v>
      </c>
      <c r="FN11" s="5">
        <v>9.2233720368547697E+18</v>
      </c>
      <c r="FV11" s="5" t="s">
        <v>662</v>
      </c>
      <c r="FX11" s="5" t="s">
        <v>21952</v>
      </c>
      <c r="GI11" s="5" t="s">
        <v>22700</v>
      </c>
      <c r="GJ11" s="5">
        <v>2</v>
      </c>
      <c r="HD11" s="5" t="s">
        <v>22699</v>
      </c>
      <c r="HE11" s="5" t="s">
        <v>22698</v>
      </c>
      <c r="HF11" s="5" t="s">
        <v>22697</v>
      </c>
      <c r="HG11" s="5" t="s">
        <v>22696</v>
      </c>
      <c r="HH11" s="5" t="s">
        <v>22695</v>
      </c>
    </row>
    <row r="12" spans="1:233" s="5" customFormat="1" x14ac:dyDescent="0.2">
      <c r="A12" s="5" t="s">
        <v>22694</v>
      </c>
      <c r="B12" s="5" t="s">
        <v>22633</v>
      </c>
      <c r="C12" s="5">
        <v>656657</v>
      </c>
      <c r="E12" s="5" t="s">
        <v>180</v>
      </c>
      <c r="F12" s="5" t="s">
        <v>553</v>
      </c>
      <c r="G12" s="5" t="s">
        <v>168</v>
      </c>
      <c r="H12" s="5" t="s">
        <v>169</v>
      </c>
      <c r="I12" s="5" t="s">
        <v>170</v>
      </c>
      <c r="J12" s="5" t="s">
        <v>171</v>
      </c>
      <c r="M12" s="5" t="s">
        <v>172</v>
      </c>
      <c r="O12" s="5" t="s">
        <v>184</v>
      </c>
      <c r="P12" s="5" t="s">
        <v>555</v>
      </c>
      <c r="Q12" s="5" t="s">
        <v>555</v>
      </c>
      <c r="R12" s="6">
        <v>43448.4</v>
      </c>
      <c r="S12" s="6">
        <v>43585.397916666669</v>
      </c>
      <c r="T12" s="6">
        <v>43588.40902777778</v>
      </c>
      <c r="Y12" s="5" t="s">
        <v>204</v>
      </c>
      <c r="AC12" s="5">
        <v>0</v>
      </c>
      <c r="AG12" s="5" t="s">
        <v>22693</v>
      </c>
      <c r="AI12" s="5" t="s">
        <v>184</v>
      </c>
      <c r="AJ12" s="5" t="s">
        <v>555</v>
      </c>
      <c r="BY12" s="5" t="s">
        <v>22692</v>
      </c>
      <c r="CR12" s="5" t="s">
        <v>221</v>
      </c>
      <c r="DF12" s="5" t="s">
        <v>9631</v>
      </c>
      <c r="EC12" s="5" t="s">
        <v>556</v>
      </c>
      <c r="FM12" s="5" t="s">
        <v>22691</v>
      </c>
      <c r="FN12" s="5">
        <v>9.2233720368547697E+18</v>
      </c>
      <c r="FV12" s="5" t="s">
        <v>662</v>
      </c>
      <c r="GJ12" s="5">
        <v>1</v>
      </c>
      <c r="HD12" s="5" t="s">
        <v>22690</v>
      </c>
      <c r="HE12" s="5" t="s">
        <v>22689</v>
      </c>
    </row>
    <row r="13" spans="1:233" s="5" customFormat="1" x14ac:dyDescent="0.2">
      <c r="A13" s="5" t="s">
        <v>22688</v>
      </c>
      <c r="B13" s="5" t="s">
        <v>22069</v>
      </c>
      <c r="C13" s="5">
        <v>656654</v>
      </c>
      <c r="E13" s="5" t="s">
        <v>180</v>
      </c>
      <c r="F13" s="5" t="s">
        <v>167</v>
      </c>
      <c r="G13" s="5" t="s">
        <v>168</v>
      </c>
      <c r="H13" s="5" t="s">
        <v>169</v>
      </c>
      <c r="I13" s="5" t="s">
        <v>170</v>
      </c>
      <c r="J13" s="5" t="s">
        <v>171</v>
      </c>
      <c r="M13" s="5" t="s">
        <v>172</v>
      </c>
      <c r="N13" s="5" t="s">
        <v>167</v>
      </c>
      <c r="O13" s="5">
        <v>1120341</v>
      </c>
      <c r="P13" s="5" t="s">
        <v>555</v>
      </c>
      <c r="Q13" s="5" t="s">
        <v>555</v>
      </c>
      <c r="R13" s="6">
        <v>43448.38958333333</v>
      </c>
      <c r="S13" s="6">
        <v>43497.631249999999</v>
      </c>
      <c r="T13" s="6">
        <v>43588.40902777778</v>
      </c>
      <c r="U13" s="6">
        <v>43488.631944444445</v>
      </c>
      <c r="W13" s="5" t="s">
        <v>15769</v>
      </c>
      <c r="Y13" s="5" t="s">
        <v>1074</v>
      </c>
      <c r="AC13" s="5">
        <v>0</v>
      </c>
      <c r="AG13" s="5" t="s">
        <v>22687</v>
      </c>
      <c r="AI13" s="5" t="s">
        <v>555</v>
      </c>
      <c r="BY13" s="5" t="s">
        <v>22686</v>
      </c>
      <c r="CR13" s="5" t="s">
        <v>221</v>
      </c>
      <c r="CT13" s="5" t="s">
        <v>4903</v>
      </c>
      <c r="DF13" s="5" t="s">
        <v>9631</v>
      </c>
      <c r="EC13" s="5" t="s">
        <v>8676</v>
      </c>
      <c r="ET13" s="6">
        <v>43494</v>
      </c>
      <c r="FM13" s="5" t="s">
        <v>22685</v>
      </c>
      <c r="FN13" s="5">
        <v>9.2233720368547697E+18</v>
      </c>
      <c r="FV13" s="5" t="s">
        <v>662</v>
      </c>
      <c r="FX13" s="5" t="s">
        <v>12901</v>
      </c>
      <c r="GI13" s="5" t="s">
        <v>22684</v>
      </c>
      <c r="GJ13" s="5">
        <v>2</v>
      </c>
      <c r="HD13" s="5" t="s">
        <v>22683</v>
      </c>
    </row>
    <row r="14" spans="1:233" s="5" customFormat="1" x14ac:dyDescent="0.2">
      <c r="A14" s="5" t="s">
        <v>22682</v>
      </c>
      <c r="B14" s="5" t="s">
        <v>22681</v>
      </c>
      <c r="C14" s="5">
        <v>656653</v>
      </c>
      <c r="E14" s="5" t="s">
        <v>166</v>
      </c>
      <c r="F14" s="5" t="s">
        <v>167</v>
      </c>
      <c r="G14" s="5" t="s">
        <v>168</v>
      </c>
      <c r="H14" s="5" t="s">
        <v>169</v>
      </c>
      <c r="I14" s="5" t="s">
        <v>170</v>
      </c>
      <c r="J14" s="5" t="s">
        <v>171</v>
      </c>
      <c r="M14" s="5" t="s">
        <v>172</v>
      </c>
      <c r="N14" s="5" t="s">
        <v>167</v>
      </c>
      <c r="O14" s="5" t="s">
        <v>614</v>
      </c>
      <c r="P14" s="5" t="s">
        <v>555</v>
      </c>
      <c r="Q14" s="5" t="s">
        <v>555</v>
      </c>
      <c r="R14" s="6">
        <v>43448.386111111111</v>
      </c>
      <c r="S14" s="6">
        <v>43497.631249999999</v>
      </c>
      <c r="T14" s="6">
        <v>43588.40902777778</v>
      </c>
      <c r="U14" s="6">
        <v>43474.552083333336</v>
      </c>
      <c r="W14" s="5" t="s">
        <v>15769</v>
      </c>
      <c r="Y14" s="5" t="s">
        <v>1074</v>
      </c>
      <c r="AC14" s="5">
        <v>0</v>
      </c>
      <c r="AG14" s="5" t="s">
        <v>22680</v>
      </c>
      <c r="AI14" s="5" t="s">
        <v>555</v>
      </c>
      <c r="BL14" s="5" t="s">
        <v>21741</v>
      </c>
      <c r="BM14" s="5" t="s">
        <v>22679</v>
      </c>
      <c r="BY14" s="5" t="s">
        <v>22678</v>
      </c>
      <c r="BZ14" s="5" t="s">
        <v>22677</v>
      </c>
      <c r="CA14" s="5" t="s">
        <v>22676</v>
      </c>
      <c r="CR14" s="5" t="s">
        <v>221</v>
      </c>
      <c r="CT14" s="5" t="s">
        <v>4903</v>
      </c>
      <c r="DF14" s="5" t="s">
        <v>9631</v>
      </c>
      <c r="EC14" s="5" t="s">
        <v>8676</v>
      </c>
      <c r="ET14" s="6">
        <v>43494</v>
      </c>
      <c r="FM14" s="5" t="s">
        <v>22675</v>
      </c>
      <c r="FN14" s="5">
        <v>9.2233720368547697E+18</v>
      </c>
      <c r="FV14" s="5" t="s">
        <v>662</v>
      </c>
      <c r="FX14" s="5" t="s">
        <v>21952</v>
      </c>
      <c r="GJ14" s="5">
        <v>1</v>
      </c>
      <c r="HD14" s="5" t="s">
        <v>22674</v>
      </c>
      <c r="HE14" s="5" t="s">
        <v>22673</v>
      </c>
      <c r="HF14" s="5" t="s">
        <v>22672</v>
      </c>
    </row>
    <row r="15" spans="1:233" s="5" customFormat="1" x14ac:dyDescent="0.2">
      <c r="A15" s="5" t="s">
        <v>22671</v>
      </c>
      <c r="B15" s="5" t="s">
        <v>22670</v>
      </c>
      <c r="C15" s="5">
        <v>656651</v>
      </c>
      <c r="D15" s="5">
        <v>652928</v>
      </c>
      <c r="E15" s="5" t="s">
        <v>432</v>
      </c>
      <c r="F15" s="5" t="s">
        <v>167</v>
      </c>
      <c r="G15" s="5" t="s">
        <v>168</v>
      </c>
      <c r="H15" s="5" t="s">
        <v>169</v>
      </c>
      <c r="I15" s="5" t="s">
        <v>170</v>
      </c>
      <c r="J15" s="5" t="s">
        <v>171</v>
      </c>
      <c r="M15" s="5" t="s">
        <v>172</v>
      </c>
      <c r="N15" s="5" t="s">
        <v>167</v>
      </c>
      <c r="O15" s="5" t="s">
        <v>668</v>
      </c>
      <c r="P15" s="5" t="s">
        <v>555</v>
      </c>
      <c r="Q15" s="5" t="s">
        <v>555</v>
      </c>
      <c r="R15" s="6">
        <v>43448.333333333336</v>
      </c>
      <c r="S15" s="6">
        <v>43497.631249999999</v>
      </c>
      <c r="T15" s="6">
        <v>43588.40902777778</v>
      </c>
      <c r="U15" s="6">
        <v>43467.631944444445</v>
      </c>
      <c r="W15" s="5" t="s">
        <v>15769</v>
      </c>
      <c r="Y15" s="5" t="s">
        <v>1074</v>
      </c>
      <c r="AC15" s="5">
        <v>0</v>
      </c>
      <c r="AG15" s="5" t="s">
        <v>22669</v>
      </c>
      <c r="AI15" s="5" t="s">
        <v>555</v>
      </c>
      <c r="BY15" s="5" t="s">
        <v>22668</v>
      </c>
      <c r="CJ15" s="5" t="s">
        <v>22667</v>
      </c>
      <c r="CR15" s="5" t="s">
        <v>221</v>
      </c>
      <c r="CT15" s="5" t="s">
        <v>4903</v>
      </c>
      <c r="DF15" s="5" t="s">
        <v>9631</v>
      </c>
      <c r="ET15" s="6">
        <v>43494</v>
      </c>
      <c r="FM15" s="5" t="s">
        <v>22666</v>
      </c>
      <c r="FN15" s="5">
        <v>9.2233720368547697E+18</v>
      </c>
      <c r="FV15" s="5" t="s">
        <v>662</v>
      </c>
      <c r="FX15" s="5" t="s">
        <v>21042</v>
      </c>
      <c r="HD15" s="5" t="s">
        <v>22665</v>
      </c>
      <c r="HE15" s="5" t="s">
        <v>22664</v>
      </c>
      <c r="HF15" s="5" t="s">
        <v>22663</v>
      </c>
    </row>
    <row r="16" spans="1:233" s="5" customFormat="1" x14ac:dyDescent="0.2">
      <c r="A16" s="5" t="s">
        <v>22662</v>
      </c>
      <c r="B16" s="5" t="s">
        <v>22661</v>
      </c>
      <c r="C16" s="5">
        <v>656632</v>
      </c>
      <c r="E16" s="5" t="s">
        <v>166</v>
      </c>
      <c r="F16" s="5" t="s">
        <v>553</v>
      </c>
      <c r="G16" s="5" t="s">
        <v>168</v>
      </c>
      <c r="H16" s="5" t="s">
        <v>169</v>
      </c>
      <c r="I16" s="5" t="s">
        <v>170</v>
      </c>
      <c r="J16" s="5" t="s">
        <v>171</v>
      </c>
      <c r="M16" s="5" t="s">
        <v>172</v>
      </c>
      <c r="P16" s="5" t="s">
        <v>671</v>
      </c>
      <c r="Q16" s="5" t="s">
        <v>671</v>
      </c>
      <c r="R16" s="6">
        <v>43447.722916666666</v>
      </c>
      <c r="S16" s="6">
        <v>43480.353472222225</v>
      </c>
      <c r="T16" s="6">
        <v>43588.40902777778</v>
      </c>
      <c r="Y16" s="5" t="s">
        <v>1074</v>
      </c>
      <c r="AC16" s="5">
        <v>0</v>
      </c>
      <c r="AI16" s="5" t="s">
        <v>668</v>
      </c>
      <c r="CJ16" s="5" t="s">
        <v>22660</v>
      </c>
      <c r="CR16" s="5" t="s">
        <v>221</v>
      </c>
      <c r="DF16" s="5" t="s">
        <v>9631</v>
      </c>
      <c r="EC16" s="5" t="s">
        <v>5241</v>
      </c>
      <c r="FM16" s="5" t="s">
        <v>22659</v>
      </c>
      <c r="FN16" s="5">
        <v>9.2233720368547697E+18</v>
      </c>
      <c r="FV16" s="5" t="s">
        <v>662</v>
      </c>
      <c r="HD16" s="5" t="s">
        <v>22658</v>
      </c>
    </row>
    <row r="17" spans="1:219" s="5" customFormat="1" x14ac:dyDescent="0.2">
      <c r="A17" s="5" t="s">
        <v>22657</v>
      </c>
      <c r="B17" s="5" t="s">
        <v>22656</v>
      </c>
      <c r="C17" s="5">
        <v>656611</v>
      </c>
      <c r="E17" s="5" t="s">
        <v>180</v>
      </c>
      <c r="F17" s="5" t="s">
        <v>167</v>
      </c>
      <c r="G17" s="5" t="s">
        <v>168</v>
      </c>
      <c r="H17" s="5" t="s">
        <v>169</v>
      </c>
      <c r="I17" s="5" t="s">
        <v>170</v>
      </c>
      <c r="J17" s="5" t="s">
        <v>171</v>
      </c>
      <c r="M17" s="5" t="s">
        <v>172</v>
      </c>
      <c r="N17" s="5" t="s">
        <v>167</v>
      </c>
      <c r="O17" s="5">
        <v>1120341</v>
      </c>
      <c r="P17" s="5">
        <v>1112062</v>
      </c>
      <c r="Q17" s="5">
        <v>1112062</v>
      </c>
      <c r="R17" s="6">
        <v>43447.637499999997</v>
      </c>
      <c r="S17" s="6">
        <v>43497.627083333333</v>
      </c>
      <c r="T17" s="6">
        <v>43588.40902777778</v>
      </c>
      <c r="U17" s="6">
        <v>43448.438888888886</v>
      </c>
      <c r="W17" s="5" t="s">
        <v>15769</v>
      </c>
      <c r="Y17" s="5" t="s">
        <v>1074</v>
      </c>
      <c r="AC17" s="5">
        <v>0</v>
      </c>
      <c r="AG17" s="5" t="s">
        <v>22655</v>
      </c>
      <c r="AI17" s="5">
        <v>1112062</v>
      </c>
      <c r="AJ17" s="5">
        <v>1119767</v>
      </c>
      <c r="AK17" s="5">
        <v>1120341</v>
      </c>
      <c r="AL17" s="5" t="s">
        <v>555</v>
      </c>
      <c r="BY17" s="5" t="s">
        <v>22654</v>
      </c>
      <c r="BZ17" s="5" t="s">
        <v>22653</v>
      </c>
      <c r="CJ17" s="5" t="s">
        <v>22652</v>
      </c>
      <c r="CR17" s="5" t="s">
        <v>221</v>
      </c>
      <c r="DF17" s="5" t="s">
        <v>9631</v>
      </c>
      <c r="EC17" s="5" t="s">
        <v>15254</v>
      </c>
      <c r="ET17" s="6">
        <v>43494</v>
      </c>
      <c r="FM17" s="5" t="s">
        <v>22651</v>
      </c>
      <c r="FN17" s="5">
        <v>9.2233720368547697E+18</v>
      </c>
      <c r="FV17" s="5" t="s">
        <v>662</v>
      </c>
      <c r="FX17" s="5" t="s">
        <v>21042</v>
      </c>
      <c r="GI17" s="5" t="s">
        <v>22650</v>
      </c>
      <c r="GJ17" s="5">
        <v>2</v>
      </c>
      <c r="HD17" s="5" t="s">
        <v>22649</v>
      </c>
      <c r="HE17" s="5" t="s">
        <v>22648</v>
      </c>
      <c r="HF17" s="5" t="s">
        <v>22647</v>
      </c>
      <c r="HG17" s="5" t="s">
        <v>22646</v>
      </c>
      <c r="HH17" s="5" t="s">
        <v>22645</v>
      </c>
      <c r="HI17" s="5" t="s">
        <v>22644</v>
      </c>
      <c r="HJ17" s="5" t="s">
        <v>22643</v>
      </c>
    </row>
    <row r="18" spans="1:219" s="5" customFormat="1" x14ac:dyDescent="0.2">
      <c r="A18" s="5" t="s">
        <v>22642</v>
      </c>
      <c r="B18" s="5" t="s">
        <v>22634</v>
      </c>
      <c r="C18" s="5">
        <v>656591</v>
      </c>
      <c r="E18" s="5" t="s">
        <v>166</v>
      </c>
      <c r="F18" s="5" t="s">
        <v>167</v>
      </c>
      <c r="G18" s="5" t="s">
        <v>168</v>
      </c>
      <c r="H18" s="5" t="s">
        <v>169</v>
      </c>
      <c r="I18" s="5" t="s">
        <v>170</v>
      </c>
      <c r="J18" s="5" t="s">
        <v>171</v>
      </c>
      <c r="M18" s="5" t="s">
        <v>172</v>
      </c>
      <c r="N18" s="5" t="s">
        <v>167</v>
      </c>
      <c r="O18" s="5" t="s">
        <v>184</v>
      </c>
      <c r="P18" s="5" t="s">
        <v>184</v>
      </c>
      <c r="Q18" s="5" t="s">
        <v>184</v>
      </c>
      <c r="R18" s="6">
        <v>43447.53402777778</v>
      </c>
      <c r="S18" s="6">
        <v>43490.396527777775</v>
      </c>
      <c r="T18" s="6">
        <v>43588.40902777778</v>
      </c>
      <c r="U18" s="6">
        <v>43448.40347222222</v>
      </c>
      <c r="W18" s="5" t="s">
        <v>22464</v>
      </c>
      <c r="Y18" s="5" t="s">
        <v>204</v>
      </c>
      <c r="AC18" s="5">
        <v>0</v>
      </c>
      <c r="AG18" s="5" t="s">
        <v>22641</v>
      </c>
      <c r="AI18" s="5" t="s">
        <v>184</v>
      </c>
      <c r="AJ18" s="5" t="s">
        <v>555</v>
      </c>
      <c r="CJ18" s="5" t="s">
        <v>22640</v>
      </c>
      <c r="CR18" s="5" t="s">
        <v>221</v>
      </c>
      <c r="DF18" s="5" t="s">
        <v>9631</v>
      </c>
      <c r="ET18" s="6">
        <v>43480</v>
      </c>
      <c r="FM18" s="5" t="s">
        <v>22639</v>
      </c>
      <c r="FN18" s="5">
        <v>9.2233720368547697E+18</v>
      </c>
      <c r="FV18" s="5" t="s">
        <v>662</v>
      </c>
      <c r="FX18" s="5" t="s">
        <v>21042</v>
      </c>
      <c r="GJ18" s="5">
        <v>1</v>
      </c>
      <c r="HD18" s="5" t="s">
        <v>22638</v>
      </c>
    </row>
    <row r="19" spans="1:219" s="5" customFormat="1" x14ac:dyDescent="0.2">
      <c r="A19" s="5" t="s">
        <v>22637</v>
      </c>
      <c r="B19" s="5" t="s">
        <v>22636</v>
      </c>
      <c r="C19" s="5">
        <v>656582</v>
      </c>
      <c r="E19" s="5" t="s">
        <v>180</v>
      </c>
      <c r="F19" s="5" t="s">
        <v>167</v>
      </c>
      <c r="G19" s="5" t="s">
        <v>168</v>
      </c>
      <c r="H19" s="5" t="s">
        <v>169</v>
      </c>
      <c r="I19" s="5" t="s">
        <v>170</v>
      </c>
      <c r="J19" s="5" t="s">
        <v>171</v>
      </c>
      <c r="M19" s="5" t="s">
        <v>172</v>
      </c>
      <c r="N19" s="5" t="s">
        <v>167</v>
      </c>
      <c r="O19" s="5" t="s">
        <v>184</v>
      </c>
      <c r="P19" s="5" t="s">
        <v>555</v>
      </c>
      <c r="Q19" s="5" t="s">
        <v>555</v>
      </c>
      <c r="R19" s="6">
        <v>43447.47152777778</v>
      </c>
      <c r="S19" s="6">
        <v>43490.396527777775</v>
      </c>
      <c r="T19" s="6">
        <v>43588.40902777778</v>
      </c>
      <c r="U19" s="6">
        <v>43474.588888888888</v>
      </c>
      <c r="W19" s="5" t="s">
        <v>22464</v>
      </c>
      <c r="Y19" s="5" t="s">
        <v>204</v>
      </c>
      <c r="AC19" s="5">
        <v>0</v>
      </c>
      <c r="AG19" s="5" t="s">
        <v>22635</v>
      </c>
      <c r="AI19" s="5">
        <v>1119007</v>
      </c>
      <c r="AJ19" s="5" t="s">
        <v>184</v>
      </c>
      <c r="AK19" s="5" t="s">
        <v>555</v>
      </c>
      <c r="BL19" s="5" t="s">
        <v>22634</v>
      </c>
      <c r="BM19" s="5" t="s">
        <v>22633</v>
      </c>
      <c r="BY19" s="5" t="s">
        <v>22632</v>
      </c>
      <c r="CJ19" s="5" t="s">
        <v>22631</v>
      </c>
      <c r="CR19" s="5" t="s">
        <v>221</v>
      </c>
      <c r="DF19" s="5" t="s">
        <v>9631</v>
      </c>
      <c r="EC19" s="5" t="s">
        <v>556</v>
      </c>
      <c r="ET19" s="6">
        <v>43480</v>
      </c>
      <c r="FM19" s="5" t="s">
        <v>22630</v>
      </c>
      <c r="FN19" s="5">
        <v>9.2233720368547697E+18</v>
      </c>
      <c r="FV19" s="5" t="s">
        <v>662</v>
      </c>
      <c r="FX19" s="5" t="s">
        <v>21952</v>
      </c>
      <c r="GI19" s="5" t="s">
        <v>22629</v>
      </c>
      <c r="GJ19" s="5">
        <v>1</v>
      </c>
      <c r="HD19" s="5" t="s">
        <v>22628</v>
      </c>
      <c r="HE19" s="5" t="s">
        <v>22627</v>
      </c>
      <c r="HF19" s="5" t="s">
        <v>22626</v>
      </c>
      <c r="HG19" s="5" t="s">
        <v>22625</v>
      </c>
      <c r="HH19" s="5" t="s">
        <v>22624</v>
      </c>
      <c r="HI19" s="5" t="s">
        <v>22623</v>
      </c>
      <c r="HJ19" s="5" t="s">
        <v>22622</v>
      </c>
    </row>
    <row r="20" spans="1:219" s="5" customFormat="1" x14ac:dyDescent="0.2">
      <c r="A20" s="5" t="s">
        <v>22621</v>
      </c>
      <c r="B20" s="5" t="s">
        <v>22620</v>
      </c>
      <c r="C20" s="5">
        <v>656577</v>
      </c>
      <c r="E20" s="5" t="s">
        <v>180</v>
      </c>
      <c r="F20" s="5" t="s">
        <v>167</v>
      </c>
      <c r="G20" s="5" t="s">
        <v>168</v>
      </c>
      <c r="H20" s="5" t="s">
        <v>169</v>
      </c>
      <c r="I20" s="5" t="s">
        <v>170</v>
      </c>
      <c r="J20" s="5" t="s">
        <v>171</v>
      </c>
      <c r="M20" s="5" t="s">
        <v>172</v>
      </c>
      <c r="N20" s="5" t="s">
        <v>167</v>
      </c>
      <c r="O20" s="5" t="s">
        <v>184</v>
      </c>
      <c r="P20" s="5" t="s">
        <v>555</v>
      </c>
      <c r="Q20" s="5" t="s">
        <v>555</v>
      </c>
      <c r="R20" s="6">
        <v>43447.453472222223</v>
      </c>
      <c r="S20" s="6">
        <v>43447.484722222223</v>
      </c>
      <c r="T20" s="6">
        <v>43588.40902777778</v>
      </c>
      <c r="U20" s="6">
        <v>43447.484722222223</v>
      </c>
      <c r="Y20" s="5" t="s">
        <v>204</v>
      </c>
      <c r="AC20" s="5">
        <v>0</v>
      </c>
      <c r="AG20" s="5" t="s">
        <v>22619</v>
      </c>
      <c r="AI20" s="5" t="s">
        <v>555</v>
      </c>
      <c r="BL20" s="5" t="s">
        <v>19725</v>
      </c>
      <c r="BY20" s="5" t="s">
        <v>22618</v>
      </c>
      <c r="BZ20" s="5" t="s">
        <v>22617</v>
      </c>
      <c r="CJ20" s="5" t="s">
        <v>22616</v>
      </c>
      <c r="CR20" s="5" t="s">
        <v>221</v>
      </c>
      <c r="DF20" s="5" t="s">
        <v>9631</v>
      </c>
      <c r="EC20" s="5" t="s">
        <v>556</v>
      </c>
      <c r="FM20" s="5" t="s">
        <v>22615</v>
      </c>
      <c r="FN20" s="5">
        <v>9.2233720368547697E+18</v>
      </c>
      <c r="FV20" s="5" t="s">
        <v>662</v>
      </c>
      <c r="FX20" s="5" t="s">
        <v>21042</v>
      </c>
      <c r="GI20" s="5" t="s">
        <v>22614</v>
      </c>
      <c r="GJ20" s="5">
        <v>1</v>
      </c>
      <c r="HD20" s="5" t="s">
        <v>22613</v>
      </c>
      <c r="HE20" s="5" t="s">
        <v>22612</v>
      </c>
    </row>
    <row r="21" spans="1:219" s="5" customFormat="1" x14ac:dyDescent="0.2">
      <c r="A21" s="5" t="s">
        <v>22611</v>
      </c>
      <c r="B21" s="5" t="s">
        <v>22610</v>
      </c>
      <c r="C21" s="5">
        <v>656526</v>
      </c>
      <c r="E21" s="5" t="s">
        <v>166</v>
      </c>
      <c r="F21" s="5" t="s">
        <v>167</v>
      </c>
      <c r="G21" s="5" t="s">
        <v>168</v>
      </c>
      <c r="H21" s="5" t="s">
        <v>169</v>
      </c>
      <c r="I21" s="5" t="s">
        <v>170</v>
      </c>
      <c r="J21" s="5" t="s">
        <v>171</v>
      </c>
      <c r="M21" s="5" t="s">
        <v>172</v>
      </c>
      <c r="N21" s="5" t="s">
        <v>167</v>
      </c>
      <c r="O21" s="5" t="s">
        <v>671</v>
      </c>
      <c r="P21" s="5" t="s">
        <v>555</v>
      </c>
      <c r="Q21" s="5" t="s">
        <v>555</v>
      </c>
      <c r="R21" s="6">
        <v>43446.649305555555</v>
      </c>
      <c r="S21" s="6">
        <v>43497.630555555559</v>
      </c>
      <c r="T21" s="6">
        <v>43588.40902777778</v>
      </c>
      <c r="U21" s="6">
        <v>43469.591666666667</v>
      </c>
      <c r="W21" s="5" t="s">
        <v>15769</v>
      </c>
      <c r="Y21" s="5" t="s">
        <v>1074</v>
      </c>
      <c r="AC21" s="5">
        <v>0</v>
      </c>
      <c r="AG21" s="5" t="s">
        <v>22609</v>
      </c>
      <c r="AI21" s="5" t="s">
        <v>555</v>
      </c>
      <c r="CJ21" s="5" t="s">
        <v>22608</v>
      </c>
      <c r="CR21" s="5" t="s">
        <v>221</v>
      </c>
      <c r="CT21" s="5" t="s">
        <v>4903</v>
      </c>
      <c r="DF21" s="5" t="s">
        <v>9631</v>
      </c>
      <c r="ET21" s="6">
        <v>43494</v>
      </c>
      <c r="FM21" s="5" t="s">
        <v>22607</v>
      </c>
      <c r="FN21" s="5">
        <v>9.2233720368547697E+18</v>
      </c>
      <c r="FV21" s="5" t="s">
        <v>662</v>
      </c>
      <c r="FX21" s="5" t="s">
        <v>21952</v>
      </c>
      <c r="GJ21" s="5">
        <v>1</v>
      </c>
      <c r="HD21" s="5" t="s">
        <v>22606</v>
      </c>
    </row>
    <row r="22" spans="1:219" s="5" customFormat="1" x14ac:dyDescent="0.2">
      <c r="A22" s="5" t="s">
        <v>22605</v>
      </c>
      <c r="B22" s="5" t="s">
        <v>22604</v>
      </c>
      <c r="C22" s="5">
        <v>656518</v>
      </c>
      <c r="E22" s="5" t="s">
        <v>166</v>
      </c>
      <c r="F22" s="5" t="s">
        <v>167</v>
      </c>
      <c r="G22" s="5" t="s">
        <v>168</v>
      </c>
      <c r="H22" s="5" t="s">
        <v>169</v>
      </c>
      <c r="I22" s="5" t="s">
        <v>170</v>
      </c>
      <c r="J22" s="5" t="s">
        <v>171</v>
      </c>
      <c r="M22" s="5" t="s">
        <v>172</v>
      </c>
      <c r="N22" s="5" t="s">
        <v>167</v>
      </c>
      <c r="O22" s="5" t="s">
        <v>184</v>
      </c>
      <c r="P22" s="5" t="s">
        <v>555</v>
      </c>
      <c r="Q22" s="5" t="s">
        <v>555</v>
      </c>
      <c r="R22" s="6">
        <v>43446.640277777777</v>
      </c>
      <c r="S22" s="6">
        <v>43490.397222222222</v>
      </c>
      <c r="T22" s="6">
        <v>43588.40902777778</v>
      </c>
      <c r="U22" s="6">
        <v>43473.611111111109</v>
      </c>
      <c r="W22" s="5" t="s">
        <v>22464</v>
      </c>
      <c r="Y22" s="5" t="s">
        <v>204</v>
      </c>
      <c r="AC22" s="5">
        <v>0</v>
      </c>
      <c r="AG22" s="5" t="s">
        <v>22603</v>
      </c>
      <c r="AI22" s="5" t="s">
        <v>184</v>
      </c>
      <c r="AJ22" s="5" t="s">
        <v>555</v>
      </c>
      <c r="BL22" s="5" t="s">
        <v>22543</v>
      </c>
      <c r="CR22" s="5" t="s">
        <v>221</v>
      </c>
      <c r="CT22" s="5" t="s">
        <v>4903</v>
      </c>
      <c r="DF22" s="5" t="s">
        <v>9631</v>
      </c>
      <c r="ET22" s="6">
        <v>43480</v>
      </c>
      <c r="FM22" s="5" t="s">
        <v>22602</v>
      </c>
      <c r="FN22" s="5">
        <v>9.2233720368547697E+18</v>
      </c>
      <c r="FV22" s="5" t="s">
        <v>662</v>
      </c>
      <c r="FX22" s="5" t="s">
        <v>21952</v>
      </c>
      <c r="GJ22" s="5">
        <v>1</v>
      </c>
      <c r="HD22" s="5" t="s">
        <v>22601</v>
      </c>
      <c r="HE22" s="5" t="s">
        <v>22600</v>
      </c>
      <c r="HF22" s="5" t="s">
        <v>22599</v>
      </c>
    </row>
    <row r="23" spans="1:219" s="5" customFormat="1" x14ac:dyDescent="0.2">
      <c r="A23" s="5" t="s">
        <v>22598</v>
      </c>
      <c r="B23" s="5" t="s">
        <v>22597</v>
      </c>
      <c r="C23" s="5">
        <v>656515</v>
      </c>
      <c r="E23" s="5" t="s">
        <v>166</v>
      </c>
      <c r="F23" s="5" t="s">
        <v>553</v>
      </c>
      <c r="G23" s="5" t="s">
        <v>168</v>
      </c>
      <c r="H23" s="5" t="s">
        <v>169</v>
      </c>
      <c r="I23" s="5" t="s">
        <v>170</v>
      </c>
      <c r="J23" s="5" t="s">
        <v>171</v>
      </c>
      <c r="M23" s="5" t="s">
        <v>172</v>
      </c>
      <c r="P23" s="5" t="s">
        <v>555</v>
      </c>
      <c r="Q23" s="5" t="s">
        <v>555</v>
      </c>
      <c r="R23" s="6">
        <v>43446.629861111112</v>
      </c>
      <c r="S23" s="6">
        <v>43553.432638888888</v>
      </c>
      <c r="T23" s="6">
        <v>43588.40902777778</v>
      </c>
      <c r="Y23" s="5" t="s">
        <v>1074</v>
      </c>
      <c r="AC23" s="5">
        <v>0</v>
      </c>
      <c r="AG23" s="5" t="s">
        <v>22596</v>
      </c>
      <c r="AI23" s="5">
        <v>1119767</v>
      </c>
      <c r="AJ23" s="5" t="s">
        <v>555</v>
      </c>
      <c r="BL23" s="5" t="s">
        <v>22282</v>
      </c>
      <c r="CR23" s="5" t="s">
        <v>221</v>
      </c>
      <c r="DF23" s="5" t="s">
        <v>9631</v>
      </c>
      <c r="EC23" s="5" t="s">
        <v>8676</v>
      </c>
      <c r="FM23" s="5" t="s">
        <v>22595</v>
      </c>
      <c r="FN23" s="5">
        <v>9.2233720368547697E+18</v>
      </c>
      <c r="FV23" s="5" t="s">
        <v>662</v>
      </c>
      <c r="GJ23" s="5">
        <v>0</v>
      </c>
      <c r="HD23" s="5" t="s">
        <v>22594</v>
      </c>
    </row>
    <row r="24" spans="1:219" s="5" customFormat="1" x14ac:dyDescent="0.2">
      <c r="A24" s="5" t="s">
        <v>22593</v>
      </c>
      <c r="B24" s="5" t="s">
        <v>22592</v>
      </c>
      <c r="C24" s="5">
        <v>656507</v>
      </c>
      <c r="E24" s="5" t="s">
        <v>180</v>
      </c>
      <c r="F24" s="5" t="s">
        <v>167</v>
      </c>
      <c r="G24" s="5" t="s">
        <v>168</v>
      </c>
      <c r="H24" s="5" t="s">
        <v>169</v>
      </c>
      <c r="I24" s="5" t="s">
        <v>170</v>
      </c>
      <c r="J24" s="5" t="s">
        <v>171</v>
      </c>
      <c r="M24" s="5" t="s">
        <v>172</v>
      </c>
      <c r="N24" s="5" t="s">
        <v>167</v>
      </c>
      <c r="O24" s="5" t="s">
        <v>614</v>
      </c>
      <c r="P24" s="5">
        <v>1120341</v>
      </c>
      <c r="Q24" s="5">
        <v>1120341</v>
      </c>
      <c r="R24" s="6">
        <v>43446.618750000001</v>
      </c>
      <c r="S24" s="6">
        <v>43497.627083333333</v>
      </c>
      <c r="T24" s="6">
        <v>43588.40902777778</v>
      </c>
      <c r="U24" s="6">
        <v>43455.375694444447</v>
      </c>
      <c r="W24" s="5" t="s">
        <v>15769</v>
      </c>
      <c r="Y24" s="5" t="s">
        <v>1074</v>
      </c>
      <c r="AC24" s="5">
        <v>0</v>
      </c>
      <c r="AG24" s="5" t="s">
        <v>22591</v>
      </c>
      <c r="AI24" s="5">
        <v>1120341</v>
      </c>
      <c r="AJ24" s="5" t="s">
        <v>555</v>
      </c>
      <c r="CR24" s="5" t="s">
        <v>221</v>
      </c>
      <c r="DF24" s="5" t="s">
        <v>9631</v>
      </c>
      <c r="EC24" s="5" t="s">
        <v>15254</v>
      </c>
      <c r="ET24" s="6">
        <v>43494</v>
      </c>
      <c r="FM24" s="5" t="s">
        <v>22590</v>
      </c>
      <c r="FN24" s="5">
        <v>9.2233720368547697E+18</v>
      </c>
      <c r="FV24" s="5" t="s">
        <v>662</v>
      </c>
      <c r="FX24" s="5" t="s">
        <v>21042</v>
      </c>
      <c r="GI24" s="5" t="s">
        <v>22589</v>
      </c>
      <c r="GJ24" s="5">
        <v>3</v>
      </c>
      <c r="HD24" s="5" t="s">
        <v>22588</v>
      </c>
    </row>
    <row r="25" spans="1:219" s="5" customFormat="1" x14ac:dyDescent="0.2">
      <c r="A25" s="5" t="s">
        <v>22587</v>
      </c>
      <c r="B25" s="5" t="s">
        <v>22586</v>
      </c>
      <c r="C25" s="5">
        <v>656491</v>
      </c>
      <c r="E25" s="5" t="s">
        <v>166</v>
      </c>
      <c r="F25" s="5" t="s">
        <v>167</v>
      </c>
      <c r="G25" s="5" t="s">
        <v>168</v>
      </c>
      <c r="H25" s="5" t="s">
        <v>169</v>
      </c>
      <c r="I25" s="5" t="s">
        <v>170</v>
      </c>
      <c r="J25" s="5" t="s">
        <v>171</v>
      </c>
      <c r="M25" s="5" t="s">
        <v>172</v>
      </c>
      <c r="N25" s="5" t="s">
        <v>167</v>
      </c>
      <c r="O25" s="5" t="s">
        <v>350</v>
      </c>
      <c r="P25" s="5" t="s">
        <v>350</v>
      </c>
      <c r="Q25" s="5" t="s">
        <v>350</v>
      </c>
      <c r="R25" s="6">
        <v>43446.57916666667</v>
      </c>
      <c r="S25" s="6">
        <v>43581.464583333334</v>
      </c>
      <c r="T25" s="6">
        <v>43588.40902777778</v>
      </c>
      <c r="U25" s="6">
        <v>43474.584027777775</v>
      </c>
      <c r="W25" s="5" t="s">
        <v>22464</v>
      </c>
      <c r="Y25" s="5" t="s">
        <v>1635</v>
      </c>
      <c r="AC25" s="5">
        <v>0</v>
      </c>
      <c r="AG25" s="5" t="s">
        <v>22585</v>
      </c>
      <c r="AI25" s="5" t="s">
        <v>555</v>
      </c>
      <c r="AJ25" s="5" t="s">
        <v>350</v>
      </c>
      <c r="CR25" s="5" t="s">
        <v>221</v>
      </c>
      <c r="DF25" s="5" t="s">
        <v>9631</v>
      </c>
      <c r="ET25" s="6">
        <v>43480</v>
      </c>
      <c r="FM25" s="5" t="s">
        <v>22584</v>
      </c>
      <c r="FN25" s="5">
        <v>9.2233720368547697E+18</v>
      </c>
      <c r="FV25" s="5" t="s">
        <v>662</v>
      </c>
      <c r="FX25" s="5" t="s">
        <v>21042</v>
      </c>
      <c r="FY25" s="5" t="s">
        <v>21952</v>
      </c>
      <c r="GJ25" s="5">
        <v>2</v>
      </c>
      <c r="HD25" s="5" t="s">
        <v>22583</v>
      </c>
    </row>
    <row r="26" spans="1:219" s="5" customFormat="1" x14ac:dyDescent="0.2">
      <c r="A26" s="5" t="s">
        <v>22582</v>
      </c>
      <c r="B26" s="5" t="s">
        <v>22581</v>
      </c>
      <c r="C26" s="5">
        <v>656415</v>
      </c>
      <c r="E26" s="5" t="s">
        <v>166</v>
      </c>
      <c r="F26" s="5" t="s">
        <v>553</v>
      </c>
      <c r="G26" s="5" t="s">
        <v>168</v>
      </c>
      <c r="H26" s="5" t="s">
        <v>169</v>
      </c>
      <c r="I26" s="5" t="s">
        <v>170</v>
      </c>
      <c r="J26" s="5" t="s">
        <v>171</v>
      </c>
      <c r="M26" s="5" t="s">
        <v>172</v>
      </c>
      <c r="P26" s="5" t="s">
        <v>555</v>
      </c>
      <c r="Q26" s="5" t="s">
        <v>555</v>
      </c>
      <c r="R26" s="6">
        <v>43446.394444444442</v>
      </c>
      <c r="S26" s="6">
        <v>43553.504166666666</v>
      </c>
      <c r="T26" s="6">
        <v>43588.40902777778</v>
      </c>
      <c r="Y26" s="5" t="s">
        <v>1074</v>
      </c>
      <c r="AC26" s="5">
        <v>0</v>
      </c>
      <c r="AG26" s="5" t="s">
        <v>22580</v>
      </c>
      <c r="AI26" s="5" t="s">
        <v>555</v>
      </c>
      <c r="BL26" s="5" t="s">
        <v>22355</v>
      </c>
      <c r="CR26" s="5" t="s">
        <v>221</v>
      </c>
      <c r="DF26" s="5" t="s">
        <v>9631</v>
      </c>
      <c r="EC26" s="5" t="s">
        <v>8676</v>
      </c>
      <c r="FM26" s="5" t="s">
        <v>22579</v>
      </c>
      <c r="FN26" s="5">
        <v>9.2233720368547697E+18</v>
      </c>
      <c r="FV26" s="5" t="s">
        <v>662</v>
      </c>
      <c r="GJ26" s="5">
        <v>2</v>
      </c>
    </row>
    <row r="27" spans="1:219" s="5" customFormat="1" x14ac:dyDescent="0.2">
      <c r="A27" s="5" t="s">
        <v>22578</v>
      </c>
      <c r="B27" s="5" t="s">
        <v>21490</v>
      </c>
      <c r="C27" s="5">
        <v>656414</v>
      </c>
      <c r="E27" s="5" t="s">
        <v>166</v>
      </c>
      <c r="F27" s="5" t="s">
        <v>553</v>
      </c>
      <c r="G27" s="5" t="s">
        <v>168</v>
      </c>
      <c r="H27" s="5" t="s">
        <v>169</v>
      </c>
      <c r="I27" s="5" t="s">
        <v>170</v>
      </c>
      <c r="J27" s="5" t="s">
        <v>171</v>
      </c>
      <c r="M27" s="5" t="s">
        <v>172</v>
      </c>
      <c r="P27" s="5" t="s">
        <v>668</v>
      </c>
      <c r="Q27" s="5" t="s">
        <v>668</v>
      </c>
      <c r="R27" s="6">
        <v>43446.388888888891</v>
      </c>
      <c r="S27" s="6">
        <v>43500.46597222222</v>
      </c>
      <c r="T27" s="6">
        <v>43588.40902777778</v>
      </c>
      <c r="Y27" s="5" t="s">
        <v>1635</v>
      </c>
      <c r="AC27" s="5">
        <v>0</v>
      </c>
      <c r="AI27" s="5" t="s">
        <v>668</v>
      </c>
      <c r="CR27" s="5" t="s">
        <v>221</v>
      </c>
      <c r="DF27" s="5" t="s">
        <v>9631</v>
      </c>
      <c r="EC27" s="5" t="s">
        <v>5241</v>
      </c>
      <c r="FM27" s="5" t="s">
        <v>22577</v>
      </c>
      <c r="FN27" s="5">
        <v>9.2233720368547697E+18</v>
      </c>
      <c r="FV27" s="5" t="s">
        <v>662</v>
      </c>
      <c r="GJ27" s="5">
        <v>5</v>
      </c>
    </row>
    <row r="28" spans="1:219" s="5" customFormat="1" x14ac:dyDescent="0.2">
      <c r="A28" s="5" t="s">
        <v>22576</v>
      </c>
      <c r="B28" s="5" t="s">
        <v>21489</v>
      </c>
      <c r="C28" s="5">
        <v>656413</v>
      </c>
      <c r="E28" s="5" t="s">
        <v>166</v>
      </c>
      <c r="F28" s="5" t="s">
        <v>553</v>
      </c>
      <c r="G28" s="5" t="s">
        <v>168</v>
      </c>
      <c r="H28" s="5" t="s">
        <v>169</v>
      </c>
      <c r="I28" s="5" t="s">
        <v>170</v>
      </c>
      <c r="J28" s="5" t="s">
        <v>171</v>
      </c>
      <c r="M28" s="5" t="s">
        <v>172</v>
      </c>
      <c r="P28" s="5" t="s">
        <v>668</v>
      </c>
      <c r="Q28" s="5" t="s">
        <v>668</v>
      </c>
      <c r="R28" s="6">
        <v>43446.388888888891</v>
      </c>
      <c r="S28" s="6">
        <v>43559.422222222223</v>
      </c>
      <c r="T28" s="6">
        <v>43588.40902777778</v>
      </c>
      <c r="Y28" s="5" t="s">
        <v>3427</v>
      </c>
      <c r="AC28" s="5">
        <v>0</v>
      </c>
      <c r="AI28" s="5" t="s">
        <v>668</v>
      </c>
      <c r="CR28" s="5" t="s">
        <v>221</v>
      </c>
      <c r="DF28" s="5" t="s">
        <v>9631</v>
      </c>
      <c r="EC28" s="5" t="s">
        <v>22575</v>
      </c>
      <c r="FM28" s="5" t="s">
        <v>22574</v>
      </c>
      <c r="FN28" s="5">
        <v>9.2233720368547697E+18</v>
      </c>
      <c r="FV28" s="5" t="s">
        <v>662</v>
      </c>
      <c r="GJ28" s="5">
        <v>3</v>
      </c>
    </row>
    <row r="29" spans="1:219" s="5" customFormat="1" x14ac:dyDescent="0.2">
      <c r="A29" s="5" t="s">
        <v>22573</v>
      </c>
      <c r="B29" s="5" t="s">
        <v>21888</v>
      </c>
      <c r="C29" s="5">
        <v>656408</v>
      </c>
      <c r="E29" s="5" t="s">
        <v>166</v>
      </c>
      <c r="F29" s="5" t="s">
        <v>167</v>
      </c>
      <c r="G29" s="5" t="s">
        <v>168</v>
      </c>
      <c r="H29" s="5" t="s">
        <v>169</v>
      </c>
      <c r="I29" s="5" t="s">
        <v>170</v>
      </c>
      <c r="J29" s="5" t="s">
        <v>171</v>
      </c>
      <c r="M29" s="5" t="s">
        <v>172</v>
      </c>
      <c r="N29" s="5" t="s">
        <v>167</v>
      </c>
      <c r="O29" s="5">
        <v>1119767</v>
      </c>
      <c r="P29" s="5" t="s">
        <v>185</v>
      </c>
      <c r="Q29" s="5" t="s">
        <v>185</v>
      </c>
      <c r="R29" s="6">
        <v>43445.940972222219</v>
      </c>
      <c r="S29" s="6">
        <v>43490.397222222222</v>
      </c>
      <c r="T29" s="6">
        <v>43588.40902777778</v>
      </c>
      <c r="U29" s="6">
        <v>43473.59375</v>
      </c>
      <c r="W29" s="5" t="s">
        <v>22464</v>
      </c>
      <c r="Y29" s="5" t="s">
        <v>12747</v>
      </c>
      <c r="AC29" s="5">
        <v>0</v>
      </c>
      <c r="AG29" s="5" t="s">
        <v>22572</v>
      </c>
      <c r="AI29" s="5">
        <v>1119767</v>
      </c>
      <c r="AJ29" s="5" t="s">
        <v>185</v>
      </c>
      <c r="AK29" s="5" t="s">
        <v>555</v>
      </c>
      <c r="BL29" s="5" t="s">
        <v>21887</v>
      </c>
      <c r="BM29" s="5" t="s">
        <v>21890</v>
      </c>
      <c r="CJ29" s="5" t="e">
        <f>- new fields are available in WebAPI result</f>
        <v>#NAME?</v>
      </c>
      <c r="CR29" s="5" t="s">
        <v>221</v>
      </c>
      <c r="CT29" s="5" t="s">
        <v>4903</v>
      </c>
      <c r="DF29" s="5" t="s">
        <v>9631</v>
      </c>
      <c r="EC29" s="5" t="s">
        <v>12531</v>
      </c>
      <c r="ET29" s="6">
        <v>43480</v>
      </c>
      <c r="FM29" s="5" t="s">
        <v>22571</v>
      </c>
      <c r="FN29" s="5">
        <v>9.2233720368547697E+18</v>
      </c>
      <c r="FV29" s="5" t="s">
        <v>662</v>
      </c>
      <c r="FX29" s="5" t="s">
        <v>21952</v>
      </c>
      <c r="GJ29" s="5">
        <v>1</v>
      </c>
      <c r="HD29" s="5" t="s">
        <v>22570</v>
      </c>
      <c r="HE29" s="5" t="s">
        <v>22569</v>
      </c>
      <c r="HF29" s="5" t="s">
        <v>22568</v>
      </c>
    </row>
    <row r="30" spans="1:219" s="5" customFormat="1" x14ac:dyDescent="0.2">
      <c r="A30" s="5" t="s">
        <v>22567</v>
      </c>
      <c r="B30" s="5" t="s">
        <v>21887</v>
      </c>
      <c r="C30" s="5">
        <v>656406</v>
      </c>
      <c r="E30" s="5" t="s">
        <v>166</v>
      </c>
      <c r="F30" s="5" t="s">
        <v>167</v>
      </c>
      <c r="G30" s="5" t="s">
        <v>168</v>
      </c>
      <c r="H30" s="5" t="s">
        <v>169</v>
      </c>
      <c r="I30" s="5" t="s">
        <v>170</v>
      </c>
      <c r="J30" s="5" t="s">
        <v>171</v>
      </c>
      <c r="M30" s="5" t="s">
        <v>172</v>
      </c>
      <c r="N30" s="5" t="s">
        <v>167</v>
      </c>
      <c r="O30" s="5">
        <v>1119767</v>
      </c>
      <c r="P30" s="5" t="s">
        <v>185</v>
      </c>
      <c r="Q30" s="5" t="s">
        <v>185</v>
      </c>
      <c r="R30" s="6">
        <v>43445.925000000003</v>
      </c>
      <c r="S30" s="6">
        <v>43490.397222222222</v>
      </c>
      <c r="T30" s="6">
        <v>43588.40902777778</v>
      </c>
      <c r="U30" s="6">
        <v>43474.5</v>
      </c>
      <c r="W30" s="5" t="s">
        <v>22464</v>
      </c>
      <c r="Y30" s="5" t="s">
        <v>12110</v>
      </c>
      <c r="AC30" s="5">
        <v>0</v>
      </c>
      <c r="AG30" s="5" t="s">
        <v>22566</v>
      </c>
      <c r="AI30" s="5">
        <v>1119767</v>
      </c>
      <c r="AJ30" s="5" t="s">
        <v>185</v>
      </c>
      <c r="AK30" s="5" t="s">
        <v>555</v>
      </c>
      <c r="CJ30" s="5" t="s">
        <v>22565</v>
      </c>
      <c r="CR30" s="5" t="s">
        <v>221</v>
      </c>
      <c r="CT30" s="5" t="s">
        <v>4903</v>
      </c>
      <c r="DF30" s="5" t="s">
        <v>9631</v>
      </c>
      <c r="ET30" s="6">
        <v>43480</v>
      </c>
      <c r="FM30" s="5" t="s">
        <v>22564</v>
      </c>
      <c r="FN30" s="5">
        <v>9.2233720368547697E+18</v>
      </c>
      <c r="FV30" s="5" t="s">
        <v>662</v>
      </c>
      <c r="FX30" s="5" t="s">
        <v>21952</v>
      </c>
      <c r="GJ30" s="5">
        <v>1</v>
      </c>
      <c r="HD30" s="5" t="s">
        <v>22563</v>
      </c>
      <c r="HE30" s="5" t="s">
        <v>22562</v>
      </c>
      <c r="HF30" s="5" t="s">
        <v>22561</v>
      </c>
      <c r="HG30" s="5" t="s">
        <v>22560</v>
      </c>
      <c r="HH30" s="5" t="s">
        <v>22559</v>
      </c>
      <c r="HI30" s="5" t="s">
        <v>22558</v>
      </c>
    </row>
    <row r="31" spans="1:219" s="5" customFormat="1" x14ac:dyDescent="0.2">
      <c r="A31" s="5" t="s">
        <v>22557</v>
      </c>
      <c r="B31" s="5" t="s">
        <v>21890</v>
      </c>
      <c r="C31" s="5">
        <v>656404</v>
      </c>
      <c r="E31" s="5" t="s">
        <v>166</v>
      </c>
      <c r="F31" s="5" t="s">
        <v>167</v>
      </c>
      <c r="G31" s="5" t="s">
        <v>168</v>
      </c>
      <c r="H31" s="5" t="s">
        <v>169</v>
      </c>
      <c r="I31" s="5" t="s">
        <v>170</v>
      </c>
      <c r="J31" s="5" t="s">
        <v>171</v>
      </c>
      <c r="M31" s="5" t="s">
        <v>172</v>
      </c>
      <c r="N31" s="5" t="s">
        <v>167</v>
      </c>
      <c r="O31" s="5">
        <v>1119767</v>
      </c>
      <c r="P31" s="5" t="s">
        <v>185</v>
      </c>
      <c r="Q31" s="5" t="s">
        <v>185</v>
      </c>
      <c r="R31" s="6">
        <v>43445.893750000003</v>
      </c>
      <c r="S31" s="6">
        <v>43497.631249999999</v>
      </c>
      <c r="T31" s="6">
        <v>43588.40902777778</v>
      </c>
      <c r="U31" s="6">
        <v>43473.40902777778</v>
      </c>
      <c r="W31" s="5" t="s">
        <v>15769</v>
      </c>
      <c r="Y31" s="5" t="s">
        <v>1074</v>
      </c>
      <c r="AC31" s="5">
        <v>0</v>
      </c>
      <c r="AG31" s="5" t="s">
        <v>22556</v>
      </c>
      <c r="AI31" s="5">
        <v>1119767</v>
      </c>
      <c r="AJ31" s="5" t="s">
        <v>185</v>
      </c>
      <c r="AK31" s="5" t="s">
        <v>555</v>
      </c>
      <c r="AL31" s="5" t="s">
        <v>668</v>
      </c>
      <c r="BY31" s="5" t="s">
        <v>22555</v>
      </c>
      <c r="CJ31" s="5" t="s">
        <v>22554</v>
      </c>
      <c r="CR31" s="5" t="s">
        <v>221</v>
      </c>
      <c r="CT31" s="5" t="s">
        <v>4903</v>
      </c>
      <c r="DF31" s="5" t="s">
        <v>9631</v>
      </c>
      <c r="EC31" s="5" t="s">
        <v>12531</v>
      </c>
      <c r="ET31" s="6">
        <v>43494</v>
      </c>
      <c r="FM31" s="5" t="s">
        <v>22553</v>
      </c>
      <c r="FN31" s="5">
        <v>9.2233720368547697E+18</v>
      </c>
      <c r="FV31" s="5" t="s">
        <v>662</v>
      </c>
      <c r="FX31" s="5" t="s">
        <v>21952</v>
      </c>
      <c r="GJ31" s="5">
        <v>1</v>
      </c>
      <c r="HD31" s="5" t="s">
        <v>22552</v>
      </c>
      <c r="HE31" s="5" t="s">
        <v>22551</v>
      </c>
      <c r="HF31" s="5" t="s">
        <v>22550</v>
      </c>
      <c r="HG31" s="5" t="s">
        <v>22549</v>
      </c>
      <c r="HH31" s="5" t="s">
        <v>22548</v>
      </c>
      <c r="HI31" s="5" t="s">
        <v>22547</v>
      </c>
      <c r="HJ31" s="5" t="s">
        <v>22546</v>
      </c>
      <c r="HK31" s="5" t="s">
        <v>22545</v>
      </c>
    </row>
    <row r="32" spans="1:219" s="5" customFormat="1" x14ac:dyDescent="0.2">
      <c r="A32" s="5" t="s">
        <v>22544</v>
      </c>
      <c r="B32" s="5" t="s">
        <v>22543</v>
      </c>
      <c r="C32" s="5">
        <v>656332</v>
      </c>
      <c r="E32" s="5" t="s">
        <v>166</v>
      </c>
      <c r="F32" s="5" t="s">
        <v>167</v>
      </c>
      <c r="G32" s="5" t="s">
        <v>168</v>
      </c>
      <c r="H32" s="5" t="s">
        <v>169</v>
      </c>
      <c r="I32" s="5" t="s">
        <v>170</v>
      </c>
      <c r="J32" s="5" t="s">
        <v>171</v>
      </c>
      <c r="M32" s="5" t="s">
        <v>172</v>
      </c>
      <c r="N32" s="5" t="s">
        <v>167</v>
      </c>
      <c r="O32" s="5" t="s">
        <v>184</v>
      </c>
      <c r="P32" s="5" t="s">
        <v>555</v>
      </c>
      <c r="Q32" s="5" t="s">
        <v>555</v>
      </c>
      <c r="R32" s="6">
        <v>43445.482638888891</v>
      </c>
      <c r="S32" s="6">
        <v>43579.570833333331</v>
      </c>
      <c r="T32" s="6">
        <v>43588.40902777778</v>
      </c>
      <c r="U32" s="6">
        <v>43480.347222222219</v>
      </c>
      <c r="W32" s="5" t="s">
        <v>22464</v>
      </c>
      <c r="Y32" s="5" t="s">
        <v>12747</v>
      </c>
      <c r="AC32" s="5">
        <v>0</v>
      </c>
      <c r="AG32" s="5" t="s">
        <v>22542</v>
      </c>
      <c r="AI32" s="5" t="s">
        <v>184</v>
      </c>
      <c r="AJ32" s="5" t="s">
        <v>282</v>
      </c>
      <c r="AK32" s="5" t="s">
        <v>555</v>
      </c>
      <c r="AY32" s="5" t="s">
        <v>22541</v>
      </c>
      <c r="CJ32" s="5" t="s">
        <v>22540</v>
      </c>
      <c r="CR32" s="5" t="s">
        <v>221</v>
      </c>
      <c r="CT32" s="5" t="s">
        <v>4903</v>
      </c>
      <c r="DF32" s="5" t="s">
        <v>9631</v>
      </c>
      <c r="ET32" s="6">
        <v>43480</v>
      </c>
      <c r="FM32" s="5" t="s">
        <v>22539</v>
      </c>
      <c r="FN32" s="5">
        <v>9.2233720368547697E+18</v>
      </c>
      <c r="FV32" s="5" t="s">
        <v>662</v>
      </c>
      <c r="FX32" s="5" t="s">
        <v>12901</v>
      </c>
      <c r="GJ32" s="5">
        <v>2</v>
      </c>
      <c r="HD32" s="5" t="s">
        <v>22538</v>
      </c>
      <c r="HE32" s="5" t="s">
        <v>22537</v>
      </c>
      <c r="HF32" s="5" t="s">
        <v>22536</v>
      </c>
    </row>
    <row r="33" spans="1:221" s="5" customFormat="1" x14ac:dyDescent="0.2">
      <c r="A33" s="5" t="s">
        <v>22535</v>
      </c>
      <c r="B33" s="5" t="s">
        <v>22534</v>
      </c>
      <c r="C33" s="5">
        <v>656325</v>
      </c>
      <c r="E33" s="5" t="s">
        <v>180</v>
      </c>
      <c r="F33" s="5" t="s">
        <v>167</v>
      </c>
      <c r="G33" s="5" t="s">
        <v>168</v>
      </c>
      <c r="H33" s="5" t="s">
        <v>169</v>
      </c>
      <c r="I33" s="5" t="s">
        <v>170</v>
      </c>
      <c r="J33" s="5" t="s">
        <v>171</v>
      </c>
      <c r="M33" s="5" t="s">
        <v>172</v>
      </c>
      <c r="N33" s="5" t="s">
        <v>167</v>
      </c>
      <c r="O33" s="5" t="s">
        <v>671</v>
      </c>
      <c r="P33" s="5" t="s">
        <v>555</v>
      </c>
      <c r="Q33" s="5" t="s">
        <v>555</v>
      </c>
      <c r="R33" s="6">
        <v>43445.453472222223</v>
      </c>
      <c r="S33" s="6">
        <v>43447.406944444447</v>
      </c>
      <c r="T33" s="6">
        <v>43588.40902777778</v>
      </c>
      <c r="U33" s="6">
        <v>43446.484722222223</v>
      </c>
      <c r="W33" s="5" t="s">
        <v>20472</v>
      </c>
      <c r="Y33" s="5" t="s">
        <v>615</v>
      </c>
      <c r="AC33" s="5">
        <v>0</v>
      </c>
      <c r="AG33" s="5" t="s">
        <v>22533</v>
      </c>
      <c r="AI33" s="5" t="s">
        <v>555</v>
      </c>
      <c r="CR33" s="5" t="s">
        <v>221</v>
      </c>
      <c r="DF33" s="5" t="s">
        <v>9631</v>
      </c>
      <c r="EC33" s="5" t="s">
        <v>10086</v>
      </c>
      <c r="ET33" s="6">
        <v>43445</v>
      </c>
      <c r="FM33" s="5" t="s">
        <v>22532</v>
      </c>
      <c r="FN33" s="5">
        <v>9.2233720368547697E+18</v>
      </c>
      <c r="FV33" s="5" t="s">
        <v>662</v>
      </c>
      <c r="FX33" s="5" t="s">
        <v>17134</v>
      </c>
      <c r="GJ33" s="5">
        <v>1</v>
      </c>
      <c r="HD33" s="5" t="s">
        <v>22531</v>
      </c>
      <c r="HE33" s="5" t="s">
        <v>22530</v>
      </c>
    </row>
    <row r="34" spans="1:221" s="5" customFormat="1" x14ac:dyDescent="0.2">
      <c r="A34" s="5" t="s">
        <v>22529</v>
      </c>
      <c r="B34" s="5" t="s">
        <v>22528</v>
      </c>
      <c r="C34" s="5">
        <v>656313</v>
      </c>
      <c r="E34" s="5" t="s">
        <v>166</v>
      </c>
      <c r="F34" s="5" t="s">
        <v>167</v>
      </c>
      <c r="G34" s="5" t="s">
        <v>168</v>
      </c>
      <c r="H34" s="5" t="s">
        <v>169</v>
      </c>
      <c r="I34" s="5" t="s">
        <v>170</v>
      </c>
      <c r="J34" s="5" t="s">
        <v>171</v>
      </c>
      <c r="M34" s="5" t="s">
        <v>172</v>
      </c>
      <c r="N34" s="5" t="s">
        <v>167</v>
      </c>
      <c r="O34" s="5">
        <v>1119767</v>
      </c>
      <c r="P34" s="5">
        <v>1119767</v>
      </c>
      <c r="Q34" s="5">
        <v>1119767</v>
      </c>
      <c r="R34" s="6">
        <v>43445.347222222219</v>
      </c>
      <c r="S34" s="6">
        <v>43490.400000000001</v>
      </c>
      <c r="T34" s="6">
        <v>43588.40902777778</v>
      </c>
      <c r="U34" s="6">
        <v>43475.712500000001</v>
      </c>
      <c r="W34" s="5" t="s">
        <v>12904</v>
      </c>
      <c r="Y34" s="5" t="s">
        <v>615</v>
      </c>
      <c r="AC34" s="5">
        <v>0</v>
      </c>
      <c r="AI34" s="5">
        <v>1119767</v>
      </c>
      <c r="AJ34" s="5" t="s">
        <v>555</v>
      </c>
      <c r="CR34" s="5" t="s">
        <v>221</v>
      </c>
      <c r="CT34" s="5" t="s">
        <v>4903</v>
      </c>
      <c r="DF34" s="5" t="s">
        <v>9631</v>
      </c>
      <c r="EC34" s="5" t="s">
        <v>5241</v>
      </c>
      <c r="ET34" s="6">
        <v>43487</v>
      </c>
      <c r="FM34" s="5" t="s">
        <v>22527</v>
      </c>
      <c r="FN34" s="5">
        <v>9.2233720368547697E+18</v>
      </c>
      <c r="FV34" s="5" t="s">
        <v>662</v>
      </c>
      <c r="FX34" s="5" t="s">
        <v>21042</v>
      </c>
      <c r="FY34" s="5" t="s">
        <v>12901</v>
      </c>
      <c r="GJ34" s="5">
        <v>1</v>
      </c>
      <c r="HD34" s="5" t="s">
        <v>22526</v>
      </c>
      <c r="HE34" s="5" t="s">
        <v>22525</v>
      </c>
      <c r="HF34" s="5" t="s">
        <v>22524</v>
      </c>
      <c r="HG34" s="5" t="s">
        <v>22523</v>
      </c>
      <c r="HH34" s="5" t="s">
        <v>22522</v>
      </c>
      <c r="HI34" s="5" t="s">
        <v>22521</v>
      </c>
    </row>
    <row r="35" spans="1:221" s="5" customFormat="1" x14ac:dyDescent="0.2">
      <c r="A35" s="5" t="s">
        <v>22520</v>
      </c>
      <c r="B35" s="5" t="s">
        <v>22519</v>
      </c>
      <c r="C35" s="5">
        <v>656299</v>
      </c>
      <c r="E35" s="5" t="s">
        <v>166</v>
      </c>
      <c r="F35" s="5" t="s">
        <v>167</v>
      </c>
      <c r="G35" s="5" t="s">
        <v>168</v>
      </c>
      <c r="H35" s="5" t="s">
        <v>169</v>
      </c>
      <c r="I35" s="5" t="s">
        <v>170</v>
      </c>
      <c r="J35" s="5" t="s">
        <v>171</v>
      </c>
      <c r="M35" s="5" t="s">
        <v>172</v>
      </c>
      <c r="N35" s="5" t="s">
        <v>167</v>
      </c>
      <c r="O35" s="5" t="s">
        <v>671</v>
      </c>
      <c r="P35" s="5" t="s">
        <v>671</v>
      </c>
      <c r="Q35" s="5" t="s">
        <v>671</v>
      </c>
      <c r="R35" s="6">
        <v>43444.683333333334</v>
      </c>
      <c r="S35" s="6">
        <v>43447.495833333334</v>
      </c>
      <c r="T35" s="6">
        <v>43588.40902777778</v>
      </c>
      <c r="U35" s="6">
        <v>43447.495833333334</v>
      </c>
      <c r="Y35" s="5" t="s">
        <v>1074</v>
      </c>
      <c r="AC35" s="5">
        <v>0</v>
      </c>
      <c r="AG35" s="5" t="s">
        <v>22518</v>
      </c>
      <c r="AI35" s="5">
        <v>1119767</v>
      </c>
      <c r="AJ35" s="5">
        <v>1120341</v>
      </c>
      <c r="AK35" s="5" t="s">
        <v>555</v>
      </c>
      <c r="BL35" s="5" t="s">
        <v>20770</v>
      </c>
      <c r="CR35" s="5" t="s">
        <v>221</v>
      </c>
      <c r="DF35" s="5" t="s">
        <v>9631</v>
      </c>
      <c r="EC35" s="5" t="s">
        <v>15254</v>
      </c>
      <c r="FM35" s="5" t="s">
        <v>22517</v>
      </c>
      <c r="FN35" s="5">
        <v>9.2233720368547697E+18</v>
      </c>
      <c r="FV35" s="5" t="s">
        <v>662</v>
      </c>
      <c r="FX35" s="5" t="s">
        <v>17134</v>
      </c>
      <c r="FY35" s="5" t="s">
        <v>21042</v>
      </c>
      <c r="GJ35" s="5">
        <v>1</v>
      </c>
      <c r="HD35" s="5" t="s">
        <v>22516</v>
      </c>
      <c r="HE35" s="5" t="s">
        <v>22515</v>
      </c>
      <c r="HF35" s="5" t="s">
        <v>22514</v>
      </c>
    </row>
    <row r="36" spans="1:221" s="5" customFormat="1" x14ac:dyDescent="0.2">
      <c r="A36" s="5" t="s">
        <v>22513</v>
      </c>
      <c r="B36" s="5" t="s">
        <v>22512</v>
      </c>
      <c r="C36" s="5">
        <v>656280</v>
      </c>
      <c r="E36" s="5" t="s">
        <v>166</v>
      </c>
      <c r="F36" s="5" t="s">
        <v>22511</v>
      </c>
      <c r="G36" s="5" t="s">
        <v>168</v>
      </c>
      <c r="H36" s="5" t="s">
        <v>169</v>
      </c>
      <c r="I36" s="5" t="s">
        <v>170</v>
      </c>
      <c r="J36" s="5" t="s">
        <v>171</v>
      </c>
      <c r="M36" s="5" t="s">
        <v>172</v>
      </c>
      <c r="O36" s="5">
        <v>1113313</v>
      </c>
      <c r="P36" s="5">
        <v>1112062</v>
      </c>
      <c r="Q36" s="5">
        <v>1112062</v>
      </c>
      <c r="R36" s="6">
        <v>43444.570833333331</v>
      </c>
      <c r="S36" s="6">
        <v>43500.481944444444</v>
      </c>
      <c r="T36" s="6">
        <v>43588.40902777778</v>
      </c>
      <c r="Y36" s="5" t="s">
        <v>16953</v>
      </c>
      <c r="AC36" s="5">
        <v>0</v>
      </c>
      <c r="AD36" s="5" t="s">
        <v>9170</v>
      </c>
      <c r="AI36" s="5">
        <v>1112062</v>
      </c>
      <c r="AJ36" s="5">
        <v>1113313</v>
      </c>
      <c r="CJ36" s="5" t="s">
        <v>22510</v>
      </c>
      <c r="CR36" s="5" t="s">
        <v>221</v>
      </c>
      <c r="DF36" s="5" t="s">
        <v>9631</v>
      </c>
      <c r="FM36" s="5" t="s">
        <v>22509</v>
      </c>
      <c r="FN36" s="5">
        <v>9.2233720368547697E+18</v>
      </c>
      <c r="FV36" s="5" t="s">
        <v>662</v>
      </c>
      <c r="HD36" s="5" t="s">
        <v>22508</v>
      </c>
    </row>
    <row r="37" spans="1:221" s="5" customFormat="1" x14ac:dyDescent="0.2">
      <c r="A37" s="5" t="s">
        <v>22507</v>
      </c>
      <c r="B37" s="5" t="s">
        <v>22506</v>
      </c>
      <c r="C37" s="5">
        <v>656279</v>
      </c>
      <c r="E37" s="5" t="s">
        <v>166</v>
      </c>
      <c r="F37" s="5" t="s">
        <v>553</v>
      </c>
      <c r="G37" s="5" t="s">
        <v>168</v>
      </c>
      <c r="H37" s="5" t="s">
        <v>169</v>
      </c>
      <c r="I37" s="5" t="s">
        <v>170</v>
      </c>
      <c r="J37" s="5" t="s">
        <v>171</v>
      </c>
      <c r="M37" s="5" t="s">
        <v>172</v>
      </c>
      <c r="P37" s="5">
        <v>1112062</v>
      </c>
      <c r="Q37" s="5">
        <v>1112062</v>
      </c>
      <c r="R37" s="6">
        <v>43444.570138888892</v>
      </c>
      <c r="S37" s="6">
        <v>43500.481944444444</v>
      </c>
      <c r="T37" s="6">
        <v>43588.40902777778</v>
      </c>
      <c r="Y37" s="5" t="s">
        <v>615</v>
      </c>
      <c r="AC37" s="5">
        <v>0</v>
      </c>
      <c r="AG37" s="5" t="s">
        <v>22505</v>
      </c>
      <c r="AI37" s="5">
        <v>1112062</v>
      </c>
      <c r="CJ37" s="5" t="s">
        <v>22504</v>
      </c>
      <c r="CR37" s="5" t="s">
        <v>221</v>
      </c>
      <c r="DF37" s="5" t="s">
        <v>9631</v>
      </c>
      <c r="EC37" s="5" t="s">
        <v>10086</v>
      </c>
      <c r="FM37" s="5" t="s">
        <v>22503</v>
      </c>
      <c r="FN37" s="5">
        <v>9.2233720368547697E+18</v>
      </c>
      <c r="FV37" s="5" t="s">
        <v>662</v>
      </c>
    </row>
    <row r="38" spans="1:221" s="5" customFormat="1" x14ac:dyDescent="0.2">
      <c r="A38" s="5" t="s">
        <v>22502</v>
      </c>
      <c r="B38" s="5" t="s">
        <v>22501</v>
      </c>
      <c r="C38" s="5">
        <v>656249</v>
      </c>
      <c r="E38" s="5" t="s">
        <v>166</v>
      </c>
      <c r="F38" s="5" t="s">
        <v>167</v>
      </c>
      <c r="G38" s="5" t="s">
        <v>168</v>
      </c>
      <c r="H38" s="5" t="s">
        <v>169</v>
      </c>
      <c r="I38" s="5" t="s">
        <v>170</v>
      </c>
      <c r="J38" s="5" t="s">
        <v>171</v>
      </c>
      <c r="M38" s="5" t="s">
        <v>172</v>
      </c>
      <c r="N38" s="5" t="s">
        <v>167</v>
      </c>
      <c r="O38" s="5" t="s">
        <v>184</v>
      </c>
      <c r="P38" s="5" t="s">
        <v>184</v>
      </c>
      <c r="Q38" s="5" t="s">
        <v>184</v>
      </c>
      <c r="R38" s="6">
        <v>43444.487500000003</v>
      </c>
      <c r="S38" s="6">
        <v>43479.435416666667</v>
      </c>
      <c r="T38" s="6">
        <v>43588.40902777778</v>
      </c>
      <c r="U38" s="6">
        <v>43447.415972222225</v>
      </c>
      <c r="Y38" s="5" t="s">
        <v>9542</v>
      </c>
      <c r="AC38" s="5">
        <v>0</v>
      </c>
      <c r="AG38" s="5" t="s">
        <v>22500</v>
      </c>
      <c r="AI38" s="5" t="s">
        <v>184</v>
      </c>
      <c r="AJ38" s="5" t="s">
        <v>555</v>
      </c>
      <c r="CJ38" s="5" t="s">
        <v>22499</v>
      </c>
      <c r="CR38" s="5" t="s">
        <v>221</v>
      </c>
      <c r="DF38" s="5" t="s">
        <v>9631</v>
      </c>
      <c r="FM38" s="5" t="s">
        <v>22498</v>
      </c>
      <c r="FN38" s="5">
        <v>9.2233720368547697E+18</v>
      </c>
      <c r="FV38" s="5" t="s">
        <v>662</v>
      </c>
      <c r="FX38" s="5" t="s">
        <v>21042</v>
      </c>
      <c r="GJ38" s="5">
        <v>2</v>
      </c>
      <c r="HD38" s="5" t="s">
        <v>22497</v>
      </c>
      <c r="HE38" s="5" t="s">
        <v>22496</v>
      </c>
    </row>
    <row r="39" spans="1:221" s="5" customFormat="1" x14ac:dyDescent="0.2">
      <c r="A39" s="5" t="s">
        <v>22495</v>
      </c>
      <c r="B39" s="5" t="s">
        <v>22494</v>
      </c>
      <c r="C39" s="5">
        <v>656238</v>
      </c>
      <c r="E39" s="5" t="s">
        <v>166</v>
      </c>
      <c r="F39" s="5" t="s">
        <v>167</v>
      </c>
      <c r="G39" s="5" t="s">
        <v>168</v>
      </c>
      <c r="H39" s="5" t="s">
        <v>169</v>
      </c>
      <c r="I39" s="5" t="s">
        <v>170</v>
      </c>
      <c r="J39" s="5" t="s">
        <v>171</v>
      </c>
      <c r="M39" s="5" t="s">
        <v>172</v>
      </c>
      <c r="N39" s="5" t="s">
        <v>167</v>
      </c>
      <c r="O39" s="5" t="s">
        <v>668</v>
      </c>
      <c r="P39" s="5" t="s">
        <v>171</v>
      </c>
      <c r="Q39" s="5" t="s">
        <v>171</v>
      </c>
      <c r="R39" s="6">
        <v>43444.454861111109</v>
      </c>
      <c r="S39" s="6">
        <v>43515.42083333333</v>
      </c>
      <c r="T39" s="6">
        <v>43588.40902777778</v>
      </c>
      <c r="U39" s="6">
        <v>43515.42083333333</v>
      </c>
      <c r="AC39" s="5">
        <v>0</v>
      </c>
      <c r="AD39" s="5" t="s">
        <v>22493</v>
      </c>
      <c r="AE39" s="5" t="s">
        <v>22492</v>
      </c>
      <c r="AG39" s="5" t="s">
        <v>22491</v>
      </c>
      <c r="AI39" s="5">
        <v>1118371</v>
      </c>
      <c r="AJ39" s="5" t="s">
        <v>2944</v>
      </c>
      <c r="AK39" s="5" t="s">
        <v>171</v>
      </c>
      <c r="AL39" s="5" t="s">
        <v>668</v>
      </c>
      <c r="AY39" s="5" t="s">
        <v>22490</v>
      </c>
      <c r="BY39" s="5" t="s">
        <v>22489</v>
      </c>
      <c r="CJ39" s="5" t="s">
        <v>22488</v>
      </c>
      <c r="CR39" s="5" t="s">
        <v>221</v>
      </c>
      <c r="DF39" s="5" t="s">
        <v>9631</v>
      </c>
      <c r="FM39" s="5" t="s">
        <v>22487</v>
      </c>
      <c r="FN39" s="5">
        <v>9.2233720368547697E+18</v>
      </c>
      <c r="FV39" s="5" t="s">
        <v>662</v>
      </c>
      <c r="FX39" s="5" t="s">
        <v>18756</v>
      </c>
      <c r="GJ39" s="5">
        <v>1</v>
      </c>
      <c r="HD39" s="5" t="s">
        <v>22486</v>
      </c>
      <c r="HE39" s="5" t="s">
        <v>22485</v>
      </c>
      <c r="HF39" s="5" t="s">
        <v>22484</v>
      </c>
      <c r="HG39" s="5" t="s">
        <v>22483</v>
      </c>
      <c r="HH39" s="5" t="s">
        <v>22482</v>
      </c>
      <c r="HI39" s="5" t="s">
        <v>22481</v>
      </c>
      <c r="HJ39" s="5" t="s">
        <v>22480</v>
      </c>
      <c r="HK39" s="5" t="s">
        <v>22479</v>
      </c>
      <c r="HL39" s="5" t="s">
        <v>22478</v>
      </c>
    </row>
    <row r="40" spans="1:221" s="5" customFormat="1" x14ac:dyDescent="0.2">
      <c r="A40" s="5" t="s">
        <v>22477</v>
      </c>
      <c r="B40" s="5" t="s">
        <v>22476</v>
      </c>
      <c r="C40" s="5">
        <v>656236</v>
      </c>
      <c r="E40" s="5" t="s">
        <v>166</v>
      </c>
      <c r="F40" s="5" t="s">
        <v>553</v>
      </c>
      <c r="G40" s="5" t="s">
        <v>168</v>
      </c>
      <c r="H40" s="5" t="s">
        <v>169</v>
      </c>
      <c r="I40" s="5" t="s">
        <v>170</v>
      </c>
      <c r="J40" s="5" t="s">
        <v>171</v>
      </c>
      <c r="M40" s="5" t="s">
        <v>172</v>
      </c>
      <c r="P40" s="5" t="s">
        <v>555</v>
      </c>
      <c r="Q40" s="5" t="s">
        <v>555</v>
      </c>
      <c r="R40" s="6">
        <v>43444.432638888888</v>
      </c>
      <c r="S40" s="6">
        <v>43446.642361111109</v>
      </c>
      <c r="T40" s="6">
        <v>43588.40902777778</v>
      </c>
      <c r="Y40" s="5" t="s">
        <v>615</v>
      </c>
      <c r="AC40" s="5">
        <v>0</v>
      </c>
      <c r="AG40" s="5" t="s">
        <v>22475</v>
      </c>
      <c r="AI40" s="5" t="s">
        <v>555</v>
      </c>
      <c r="CR40" s="5" t="s">
        <v>221</v>
      </c>
      <c r="DF40" s="5" t="s">
        <v>9631</v>
      </c>
      <c r="EC40" s="5" t="s">
        <v>10086</v>
      </c>
      <c r="FM40" s="5" t="s">
        <v>22474</v>
      </c>
      <c r="FN40" s="5">
        <v>9.2233720368547697E+18</v>
      </c>
      <c r="FV40" s="5" t="s">
        <v>662</v>
      </c>
      <c r="GJ40" s="5">
        <v>2</v>
      </c>
    </row>
    <row r="41" spans="1:221" s="5" customFormat="1" x14ac:dyDescent="0.2">
      <c r="A41" s="5" t="s">
        <v>22473</v>
      </c>
      <c r="B41" s="5" t="s">
        <v>22472</v>
      </c>
      <c r="C41" s="5">
        <v>656201</v>
      </c>
      <c r="E41" s="5" t="s">
        <v>166</v>
      </c>
      <c r="F41" s="5" t="s">
        <v>167</v>
      </c>
      <c r="G41" s="5" t="s">
        <v>168</v>
      </c>
      <c r="H41" s="5" t="s">
        <v>169</v>
      </c>
      <c r="I41" s="5" t="s">
        <v>170</v>
      </c>
      <c r="J41" s="5" t="s">
        <v>171</v>
      </c>
      <c r="M41" s="5" t="s">
        <v>172</v>
      </c>
      <c r="N41" s="5" t="s">
        <v>167</v>
      </c>
      <c r="O41" s="5">
        <v>1119767</v>
      </c>
      <c r="P41" s="5" t="s">
        <v>555</v>
      </c>
      <c r="Q41" s="5">
        <v>1119767</v>
      </c>
      <c r="R41" s="6">
        <v>43441.552083333336</v>
      </c>
      <c r="S41" s="6">
        <v>43452.635416666664</v>
      </c>
      <c r="T41" s="6">
        <v>43588.40902777778</v>
      </c>
      <c r="U41" s="6">
        <v>43452.622916666667</v>
      </c>
      <c r="Y41" s="5" t="s">
        <v>5845</v>
      </c>
      <c r="AC41" s="5">
        <v>0</v>
      </c>
      <c r="AD41" s="5" t="s">
        <v>20701</v>
      </c>
      <c r="AI41" s="5">
        <v>1119767</v>
      </c>
      <c r="AJ41" s="5" t="s">
        <v>555</v>
      </c>
      <c r="BI41" s="5" t="s">
        <v>21495</v>
      </c>
      <c r="CR41" s="5" t="s">
        <v>221</v>
      </c>
      <c r="DF41" s="5" t="s">
        <v>9631</v>
      </c>
      <c r="EC41" s="5" t="s">
        <v>5241</v>
      </c>
      <c r="FM41" s="5" t="s">
        <v>22471</v>
      </c>
      <c r="FN41" s="5">
        <v>9.2233720368547697E+18</v>
      </c>
      <c r="FV41" s="5" t="s">
        <v>662</v>
      </c>
      <c r="FX41" s="5" t="s">
        <v>17134</v>
      </c>
      <c r="FY41" s="5" t="s">
        <v>21042</v>
      </c>
      <c r="GJ41" s="5">
        <v>3</v>
      </c>
      <c r="HD41" s="5" t="s">
        <v>22470</v>
      </c>
      <c r="HE41" s="5" t="s">
        <v>22469</v>
      </c>
      <c r="HF41" s="5" t="s">
        <v>22468</v>
      </c>
      <c r="HG41" s="5" t="s">
        <v>22467</v>
      </c>
    </row>
    <row r="42" spans="1:221" s="5" customFormat="1" x14ac:dyDescent="0.2">
      <c r="A42" s="5" t="s">
        <v>22466</v>
      </c>
      <c r="B42" s="5" t="s">
        <v>22465</v>
      </c>
      <c r="C42" s="5">
        <v>656192</v>
      </c>
      <c r="E42" s="5" t="s">
        <v>166</v>
      </c>
      <c r="F42" s="5" t="s">
        <v>167</v>
      </c>
      <c r="G42" s="5" t="s">
        <v>168</v>
      </c>
      <c r="H42" s="5" t="s">
        <v>169</v>
      </c>
      <c r="I42" s="5" t="s">
        <v>170</v>
      </c>
      <c r="J42" s="5" t="s">
        <v>171</v>
      </c>
      <c r="M42" s="5" t="s">
        <v>172</v>
      </c>
      <c r="N42" s="5" t="s">
        <v>167</v>
      </c>
      <c r="O42" s="5">
        <v>1119767</v>
      </c>
      <c r="P42" s="5">
        <v>1114558</v>
      </c>
      <c r="Q42" s="5">
        <v>1114558</v>
      </c>
      <c r="R42" s="6">
        <v>43441.497916666667</v>
      </c>
      <c r="S42" s="6">
        <v>43490.397222222222</v>
      </c>
      <c r="T42" s="6">
        <v>43588.40902777778</v>
      </c>
      <c r="U42" s="6">
        <v>43452.378472222219</v>
      </c>
      <c r="W42" s="5" t="s">
        <v>22464</v>
      </c>
      <c r="Y42" s="5" t="s">
        <v>12747</v>
      </c>
      <c r="AC42" s="5">
        <v>0</v>
      </c>
      <c r="AG42" s="5" t="s">
        <v>22463</v>
      </c>
      <c r="AI42" s="5">
        <v>1114558</v>
      </c>
      <c r="AJ42" s="5">
        <v>1119767</v>
      </c>
      <c r="AK42" s="5" t="s">
        <v>555</v>
      </c>
      <c r="BL42" s="5" t="s">
        <v>20473</v>
      </c>
      <c r="BY42" s="5" t="s">
        <v>22462</v>
      </c>
      <c r="CR42" s="5" t="s">
        <v>221</v>
      </c>
      <c r="CT42" s="5" t="s">
        <v>4903</v>
      </c>
      <c r="DF42" s="5" t="s">
        <v>9631</v>
      </c>
      <c r="ET42" s="6">
        <v>43480</v>
      </c>
      <c r="FM42" s="5" t="s">
        <v>22461</v>
      </c>
      <c r="FN42" s="5">
        <v>9.2233720368547697E+18</v>
      </c>
      <c r="FV42" s="5" t="s">
        <v>662</v>
      </c>
      <c r="FX42" s="5" t="s">
        <v>21042</v>
      </c>
      <c r="GJ42" s="5">
        <v>2</v>
      </c>
      <c r="HD42" s="5" t="s">
        <v>22460</v>
      </c>
      <c r="HE42" s="5" t="s">
        <v>22459</v>
      </c>
      <c r="HF42" s="5" t="s">
        <v>22458</v>
      </c>
      <c r="HG42" s="5" t="s">
        <v>22457</v>
      </c>
      <c r="HH42" s="5" t="s">
        <v>22456</v>
      </c>
      <c r="HI42" s="5" t="s">
        <v>22455</v>
      </c>
      <c r="HJ42" s="5" t="s">
        <v>22454</v>
      </c>
      <c r="HK42" s="5" t="s">
        <v>22453</v>
      </c>
      <c r="HL42" s="5" t="s">
        <v>22452</v>
      </c>
      <c r="HM42" s="5" t="s">
        <v>22451</v>
      </c>
    </row>
    <row r="43" spans="1:221" s="5" customFormat="1" x14ac:dyDescent="0.2">
      <c r="A43" s="5" t="s">
        <v>22450</v>
      </c>
      <c r="B43" s="5" t="s">
        <v>22449</v>
      </c>
      <c r="C43" s="5">
        <v>656125</v>
      </c>
      <c r="E43" s="5" t="s">
        <v>166</v>
      </c>
      <c r="F43" s="5" t="s">
        <v>167</v>
      </c>
      <c r="G43" s="5" t="s">
        <v>168</v>
      </c>
      <c r="H43" s="5" t="s">
        <v>169</v>
      </c>
      <c r="I43" s="5" t="s">
        <v>170</v>
      </c>
      <c r="J43" s="5" t="s">
        <v>171</v>
      </c>
      <c r="M43" s="5" t="s">
        <v>172</v>
      </c>
      <c r="N43" s="5" t="s">
        <v>167</v>
      </c>
      <c r="O43" s="5">
        <v>1119767</v>
      </c>
      <c r="P43" s="5" t="s">
        <v>171</v>
      </c>
      <c r="Q43" s="5" t="s">
        <v>171</v>
      </c>
      <c r="R43" s="6">
        <v>43440.481944444444</v>
      </c>
      <c r="S43" s="6">
        <v>43447.408333333333</v>
      </c>
      <c r="T43" s="6">
        <v>43588.40902777778</v>
      </c>
      <c r="U43" s="6">
        <v>43445.399305555555</v>
      </c>
      <c r="W43" s="5" t="s">
        <v>20472</v>
      </c>
      <c r="Y43" s="5" t="s">
        <v>12747</v>
      </c>
      <c r="AC43" s="5">
        <v>0</v>
      </c>
      <c r="AG43" s="5" t="s">
        <v>22448</v>
      </c>
      <c r="AI43" s="5">
        <v>1119767</v>
      </c>
      <c r="AJ43" s="5" t="s">
        <v>555</v>
      </c>
      <c r="AK43" s="5" t="s">
        <v>171</v>
      </c>
      <c r="CJ43" s="5" t="s">
        <v>22447</v>
      </c>
      <c r="CR43" s="5" t="s">
        <v>221</v>
      </c>
      <c r="CT43" s="5" t="s">
        <v>4903</v>
      </c>
      <c r="DF43" s="5" t="s">
        <v>9631</v>
      </c>
      <c r="ET43" s="6">
        <v>43445</v>
      </c>
      <c r="FM43" s="5" t="s">
        <v>22446</v>
      </c>
      <c r="FN43" s="5">
        <v>9.2233720368547697E+18</v>
      </c>
      <c r="FV43" s="5" t="s">
        <v>662</v>
      </c>
      <c r="FX43" s="5" t="s">
        <v>17134</v>
      </c>
      <c r="GJ43" s="5">
        <v>1</v>
      </c>
      <c r="HD43" s="5" t="s">
        <v>22445</v>
      </c>
      <c r="HE43" s="5" t="s">
        <v>22444</v>
      </c>
    </row>
    <row r="44" spans="1:221" s="5" customFormat="1" x14ac:dyDescent="0.2">
      <c r="A44" s="5" t="s">
        <v>22443</v>
      </c>
      <c r="B44" s="5" t="s">
        <v>22442</v>
      </c>
      <c r="C44" s="5">
        <v>656100</v>
      </c>
      <c r="E44" s="5" t="s">
        <v>166</v>
      </c>
      <c r="F44" s="5" t="s">
        <v>167</v>
      </c>
      <c r="G44" s="5" t="s">
        <v>168</v>
      </c>
      <c r="H44" s="5" t="s">
        <v>169</v>
      </c>
      <c r="I44" s="5" t="s">
        <v>170</v>
      </c>
      <c r="J44" s="5" t="s">
        <v>171</v>
      </c>
      <c r="M44" s="5" t="s">
        <v>172</v>
      </c>
      <c r="N44" s="5" t="s">
        <v>167</v>
      </c>
      <c r="O44" s="5">
        <v>1120341</v>
      </c>
      <c r="P44" s="5">
        <v>1119767</v>
      </c>
      <c r="Q44" s="5">
        <v>1119767</v>
      </c>
      <c r="R44" s="6">
        <v>43440.363888888889</v>
      </c>
      <c r="S44" s="6">
        <v>43497.630555555559</v>
      </c>
      <c r="T44" s="6">
        <v>43588.40902777778</v>
      </c>
      <c r="U44" s="6">
        <v>43447.42291666667</v>
      </c>
      <c r="W44" s="5" t="s">
        <v>15769</v>
      </c>
      <c r="Y44" s="5" t="s">
        <v>1074</v>
      </c>
      <c r="AC44" s="5">
        <v>0</v>
      </c>
      <c r="AG44" s="5" t="s">
        <v>22441</v>
      </c>
      <c r="AI44" s="5">
        <v>1119767</v>
      </c>
      <c r="AJ44" s="5" t="s">
        <v>555</v>
      </c>
      <c r="CR44" s="5" t="s">
        <v>221</v>
      </c>
      <c r="CT44" s="5" t="s">
        <v>4903</v>
      </c>
      <c r="DF44" s="5" t="s">
        <v>9631</v>
      </c>
      <c r="EC44" s="5" t="s">
        <v>15254</v>
      </c>
      <c r="ET44" s="6">
        <v>43494</v>
      </c>
      <c r="FM44" s="5" t="s">
        <v>22440</v>
      </c>
      <c r="FN44" s="5">
        <v>9.2233720368547697E+18</v>
      </c>
      <c r="FV44" s="5" t="s">
        <v>662</v>
      </c>
      <c r="FX44" s="5" t="s">
        <v>21042</v>
      </c>
      <c r="GJ44" s="5">
        <v>1</v>
      </c>
      <c r="HD44" s="5" t="s">
        <v>22439</v>
      </c>
    </row>
    <row r="45" spans="1:221" s="5" customFormat="1" x14ac:dyDescent="0.2">
      <c r="A45" s="5" t="s">
        <v>22438</v>
      </c>
      <c r="B45" s="5" t="s">
        <v>22371</v>
      </c>
      <c r="C45" s="5">
        <v>656098</v>
      </c>
      <c r="E45" s="5" t="s">
        <v>166</v>
      </c>
      <c r="F45" s="5" t="s">
        <v>167</v>
      </c>
      <c r="G45" s="5" t="s">
        <v>168</v>
      </c>
      <c r="H45" s="5" t="s">
        <v>169</v>
      </c>
      <c r="I45" s="5" t="s">
        <v>170</v>
      </c>
      <c r="J45" s="5" t="s">
        <v>171</v>
      </c>
      <c r="M45" s="5" t="s">
        <v>172</v>
      </c>
      <c r="N45" s="5" t="s">
        <v>167</v>
      </c>
      <c r="O45" s="5">
        <v>1119767</v>
      </c>
      <c r="P45" s="5">
        <v>1119767</v>
      </c>
      <c r="Q45" s="5">
        <v>1119767</v>
      </c>
      <c r="R45" s="6">
        <v>43440.344444444447</v>
      </c>
      <c r="S45" s="6">
        <v>43497.630555555559</v>
      </c>
      <c r="T45" s="6">
        <v>43588.40902777778</v>
      </c>
      <c r="U45" s="6">
        <v>43445.602083333331</v>
      </c>
      <c r="W45" s="5" t="s">
        <v>15769</v>
      </c>
      <c r="Y45" s="5" t="s">
        <v>1074</v>
      </c>
      <c r="AC45" s="5">
        <v>0</v>
      </c>
      <c r="AG45" s="5" t="s">
        <v>22437</v>
      </c>
      <c r="AI45" s="5">
        <v>1119767</v>
      </c>
      <c r="AJ45" s="5" t="s">
        <v>555</v>
      </c>
      <c r="CR45" s="5" t="s">
        <v>221</v>
      </c>
      <c r="CT45" s="5" t="s">
        <v>4903</v>
      </c>
      <c r="DF45" s="5" t="s">
        <v>9631</v>
      </c>
      <c r="EC45" s="5" t="s">
        <v>15254</v>
      </c>
      <c r="ET45" s="6">
        <v>43494</v>
      </c>
      <c r="FM45" s="5" t="s">
        <v>22436</v>
      </c>
      <c r="FN45" s="5">
        <v>9.2233720368547697E+18</v>
      </c>
      <c r="FV45" s="5" t="s">
        <v>662</v>
      </c>
      <c r="FX45" s="5" t="s">
        <v>17134</v>
      </c>
      <c r="GJ45" s="5">
        <v>2</v>
      </c>
      <c r="HD45" s="5" t="s">
        <v>22435</v>
      </c>
      <c r="HE45" s="5" t="s">
        <v>22434</v>
      </c>
    </row>
    <row r="46" spans="1:221" s="5" customFormat="1" x14ac:dyDescent="0.2">
      <c r="A46" s="5" t="s">
        <v>22433</v>
      </c>
      <c r="B46" s="5" t="s">
        <v>22432</v>
      </c>
      <c r="C46" s="5">
        <v>656061</v>
      </c>
      <c r="E46" s="5" t="s">
        <v>166</v>
      </c>
      <c r="F46" s="5" t="s">
        <v>167</v>
      </c>
      <c r="G46" s="5" t="s">
        <v>168</v>
      </c>
      <c r="H46" s="5" t="s">
        <v>169</v>
      </c>
      <c r="I46" s="5" t="s">
        <v>170</v>
      </c>
      <c r="J46" s="5" t="s">
        <v>171</v>
      </c>
      <c r="M46" s="5" t="s">
        <v>172</v>
      </c>
      <c r="N46" s="5" t="s">
        <v>167</v>
      </c>
      <c r="O46" s="5" t="s">
        <v>184</v>
      </c>
      <c r="P46" s="5" t="s">
        <v>184</v>
      </c>
      <c r="Q46" s="5" t="s">
        <v>184</v>
      </c>
      <c r="R46" s="6">
        <v>43439.583333333336</v>
      </c>
      <c r="S46" s="6">
        <v>43454.400000000001</v>
      </c>
      <c r="T46" s="6">
        <v>43588.40902777778</v>
      </c>
      <c r="U46" s="6">
        <v>43445.50277777778</v>
      </c>
      <c r="W46" s="5" t="s">
        <v>20472</v>
      </c>
      <c r="Y46" s="5" t="s">
        <v>204</v>
      </c>
      <c r="AC46" s="5">
        <v>0</v>
      </c>
      <c r="AG46" s="5" t="s">
        <v>22431</v>
      </c>
      <c r="AI46" s="5">
        <v>1114886</v>
      </c>
      <c r="AJ46" s="5" t="s">
        <v>184</v>
      </c>
      <c r="AK46" s="5" t="s">
        <v>555</v>
      </c>
      <c r="CJ46" s="5" t="s">
        <v>22430</v>
      </c>
      <c r="CR46" s="5" t="s">
        <v>221</v>
      </c>
      <c r="DF46" s="5" t="s">
        <v>9631</v>
      </c>
      <c r="ET46" s="6">
        <v>43445</v>
      </c>
      <c r="FM46" s="5" t="s">
        <v>22429</v>
      </c>
      <c r="FN46" s="5">
        <v>9.2233720368547697E+18</v>
      </c>
      <c r="FV46" s="5" t="s">
        <v>662</v>
      </c>
      <c r="FX46" s="5" t="s">
        <v>17134</v>
      </c>
      <c r="GJ46" s="5">
        <v>1</v>
      </c>
      <c r="HD46" s="5" t="s">
        <v>22428</v>
      </c>
      <c r="HE46" s="5" t="s">
        <v>22427</v>
      </c>
      <c r="HF46" s="5" t="s">
        <v>22426</v>
      </c>
      <c r="HG46" s="5" t="s">
        <v>22425</v>
      </c>
      <c r="HH46" s="5" t="s">
        <v>22424</v>
      </c>
      <c r="HI46" s="5" t="s">
        <v>22423</v>
      </c>
    </row>
    <row r="47" spans="1:221" s="5" customFormat="1" x14ac:dyDescent="0.2">
      <c r="A47" s="5" t="s">
        <v>22422</v>
      </c>
      <c r="B47" s="5" t="s">
        <v>22421</v>
      </c>
      <c r="C47" s="5">
        <v>656054</v>
      </c>
      <c r="E47" s="5" t="s">
        <v>166</v>
      </c>
      <c r="F47" s="5" t="s">
        <v>167</v>
      </c>
      <c r="G47" s="5" t="s">
        <v>168</v>
      </c>
      <c r="H47" s="5" t="s">
        <v>169</v>
      </c>
      <c r="I47" s="5" t="s">
        <v>170</v>
      </c>
      <c r="J47" s="5" t="s">
        <v>171</v>
      </c>
      <c r="M47" s="5" t="s">
        <v>172</v>
      </c>
      <c r="N47" s="5" t="s">
        <v>167</v>
      </c>
      <c r="O47" s="5" t="s">
        <v>614</v>
      </c>
      <c r="P47" s="5">
        <v>1119767</v>
      </c>
      <c r="Q47" s="5">
        <v>1119767</v>
      </c>
      <c r="R47" s="6">
        <v>43439.573611111111</v>
      </c>
      <c r="S47" s="6">
        <v>43497.630555555559</v>
      </c>
      <c r="T47" s="6">
        <v>43588.40902777778</v>
      </c>
      <c r="U47" s="6">
        <v>43445.601388888892</v>
      </c>
      <c r="W47" s="5" t="s">
        <v>15769</v>
      </c>
      <c r="Y47" s="5" t="s">
        <v>1074</v>
      </c>
      <c r="AC47" s="5">
        <v>0</v>
      </c>
      <c r="AG47" s="5" t="s">
        <v>22420</v>
      </c>
      <c r="AI47" s="5">
        <v>1119767</v>
      </c>
      <c r="AJ47" s="5" t="s">
        <v>614</v>
      </c>
      <c r="AK47" s="5" t="s">
        <v>555</v>
      </c>
      <c r="CR47" s="5" t="s">
        <v>221</v>
      </c>
      <c r="CT47" s="5" t="s">
        <v>4903</v>
      </c>
      <c r="DF47" s="5" t="s">
        <v>9631</v>
      </c>
      <c r="EC47" s="5" t="s">
        <v>15254</v>
      </c>
      <c r="ET47" s="6">
        <v>43494</v>
      </c>
      <c r="FM47" s="5" t="s">
        <v>22419</v>
      </c>
      <c r="FN47" s="5">
        <v>9.2233720368547697E+18</v>
      </c>
      <c r="FV47" s="5" t="s">
        <v>662</v>
      </c>
      <c r="FX47" s="5" t="s">
        <v>17134</v>
      </c>
      <c r="GJ47" s="5">
        <v>1</v>
      </c>
      <c r="HD47" s="5" t="s">
        <v>22418</v>
      </c>
      <c r="HE47" s="5" t="s">
        <v>22417</v>
      </c>
    </row>
    <row r="48" spans="1:221" s="5" customFormat="1" x14ac:dyDescent="0.2">
      <c r="A48" s="5" t="s">
        <v>22416</v>
      </c>
      <c r="B48" s="5" t="s">
        <v>22415</v>
      </c>
      <c r="C48" s="5">
        <v>656053</v>
      </c>
      <c r="E48" s="5" t="s">
        <v>166</v>
      </c>
      <c r="F48" s="5" t="s">
        <v>167</v>
      </c>
      <c r="G48" s="5" t="s">
        <v>168</v>
      </c>
      <c r="H48" s="5" t="s">
        <v>169</v>
      </c>
      <c r="I48" s="5" t="s">
        <v>170</v>
      </c>
      <c r="J48" s="5" t="s">
        <v>171</v>
      </c>
      <c r="M48" s="5" t="s">
        <v>172</v>
      </c>
      <c r="N48" s="5" t="s">
        <v>167</v>
      </c>
      <c r="O48" s="5">
        <v>1119767</v>
      </c>
      <c r="P48" s="5">
        <v>1119767</v>
      </c>
      <c r="Q48" s="5">
        <v>1119767</v>
      </c>
      <c r="R48" s="6">
        <v>43439.573611111111</v>
      </c>
      <c r="S48" s="6">
        <v>43497.631249999999</v>
      </c>
      <c r="T48" s="6">
        <v>43588.40902777778</v>
      </c>
      <c r="U48" s="6">
        <v>43445.765277777777</v>
      </c>
      <c r="W48" s="5" t="s">
        <v>15769</v>
      </c>
      <c r="Y48" s="5" t="s">
        <v>1074</v>
      </c>
      <c r="AC48" s="5">
        <v>0</v>
      </c>
      <c r="AG48" s="5" t="s">
        <v>22414</v>
      </c>
      <c r="AI48" s="5">
        <v>1119767</v>
      </c>
      <c r="AJ48" s="5" t="s">
        <v>555</v>
      </c>
      <c r="CR48" s="5" t="s">
        <v>221</v>
      </c>
      <c r="CT48" s="5" t="s">
        <v>4903</v>
      </c>
      <c r="DF48" s="5" t="s">
        <v>9631</v>
      </c>
      <c r="EC48" s="5" t="s">
        <v>15254</v>
      </c>
      <c r="ET48" s="6">
        <v>43494</v>
      </c>
      <c r="FM48" s="5" t="s">
        <v>22413</v>
      </c>
      <c r="FN48" s="5">
        <v>9.2233720368547697E+18</v>
      </c>
      <c r="FV48" s="5" t="s">
        <v>662</v>
      </c>
      <c r="FX48" s="5" t="s">
        <v>17134</v>
      </c>
      <c r="GJ48" s="5">
        <v>2</v>
      </c>
      <c r="HD48" s="5" t="s">
        <v>22412</v>
      </c>
    </row>
    <row r="49" spans="1:217" s="5" customFormat="1" x14ac:dyDescent="0.2">
      <c r="A49" s="5" t="s">
        <v>22411</v>
      </c>
      <c r="B49" s="5" t="s">
        <v>22410</v>
      </c>
      <c r="C49" s="5">
        <v>656052</v>
      </c>
      <c r="E49" s="5" t="s">
        <v>166</v>
      </c>
      <c r="F49" s="5" t="s">
        <v>167</v>
      </c>
      <c r="G49" s="5" t="s">
        <v>168</v>
      </c>
      <c r="H49" s="5" t="s">
        <v>169</v>
      </c>
      <c r="I49" s="5" t="s">
        <v>170</v>
      </c>
      <c r="J49" s="5" t="s">
        <v>171</v>
      </c>
      <c r="M49" s="5" t="s">
        <v>172</v>
      </c>
      <c r="N49" s="5" t="s">
        <v>167</v>
      </c>
      <c r="O49" s="5">
        <v>1120341</v>
      </c>
      <c r="P49" s="5">
        <v>1119767</v>
      </c>
      <c r="Q49" s="5">
        <v>1119767</v>
      </c>
      <c r="R49" s="6">
        <v>43439.572916666664</v>
      </c>
      <c r="S49" s="6">
        <v>43497.630555555559</v>
      </c>
      <c r="T49" s="6">
        <v>43588.40902777778</v>
      </c>
      <c r="U49" s="6">
        <v>43445.552777777775</v>
      </c>
      <c r="W49" s="5" t="s">
        <v>15769</v>
      </c>
      <c r="Y49" s="5" t="s">
        <v>1074</v>
      </c>
      <c r="AC49" s="5">
        <v>0</v>
      </c>
      <c r="AG49" s="5" t="s">
        <v>22409</v>
      </c>
      <c r="AI49" s="5">
        <v>1119767</v>
      </c>
      <c r="AJ49" s="5" t="s">
        <v>555</v>
      </c>
      <c r="CR49" s="5" t="s">
        <v>221</v>
      </c>
      <c r="CT49" s="5" t="s">
        <v>4903</v>
      </c>
      <c r="DF49" s="5" t="s">
        <v>9631</v>
      </c>
      <c r="EC49" s="5" t="s">
        <v>15254</v>
      </c>
      <c r="ET49" s="6">
        <v>43494</v>
      </c>
      <c r="FM49" s="5" t="s">
        <v>22408</v>
      </c>
      <c r="FN49" s="5">
        <v>9.2233720368547697E+18</v>
      </c>
      <c r="FV49" s="5" t="s">
        <v>662</v>
      </c>
      <c r="FX49" s="5" t="s">
        <v>17134</v>
      </c>
      <c r="GJ49" s="5">
        <v>1</v>
      </c>
      <c r="HD49" s="5" t="s">
        <v>22407</v>
      </c>
    </row>
    <row r="50" spans="1:217" s="5" customFormat="1" x14ac:dyDescent="0.2">
      <c r="A50" s="5" t="s">
        <v>22406</v>
      </c>
      <c r="B50" s="5" t="s">
        <v>22405</v>
      </c>
      <c r="C50" s="5">
        <v>656051</v>
      </c>
      <c r="E50" s="5" t="s">
        <v>166</v>
      </c>
      <c r="F50" s="5" t="s">
        <v>167</v>
      </c>
      <c r="G50" s="5" t="s">
        <v>168</v>
      </c>
      <c r="H50" s="5" t="s">
        <v>169</v>
      </c>
      <c r="I50" s="5" t="s">
        <v>170</v>
      </c>
      <c r="J50" s="5" t="s">
        <v>171</v>
      </c>
      <c r="M50" s="5" t="s">
        <v>172</v>
      </c>
      <c r="N50" s="5" t="s">
        <v>167</v>
      </c>
      <c r="O50" s="5">
        <v>1119767</v>
      </c>
      <c r="P50" s="5">
        <v>1119767</v>
      </c>
      <c r="Q50" s="5">
        <v>1119767</v>
      </c>
      <c r="R50" s="6">
        <v>43439.572222222225</v>
      </c>
      <c r="S50" s="6">
        <v>43497.631249999999</v>
      </c>
      <c r="T50" s="6">
        <v>43588.40902777778</v>
      </c>
      <c r="U50" s="6">
        <v>43448.571527777778</v>
      </c>
      <c r="W50" s="5" t="s">
        <v>15769</v>
      </c>
      <c r="Y50" s="5" t="s">
        <v>1074</v>
      </c>
      <c r="AC50" s="5">
        <v>0</v>
      </c>
      <c r="AG50" s="5" t="s">
        <v>22404</v>
      </c>
      <c r="AI50" s="5">
        <v>1119767</v>
      </c>
      <c r="AJ50" s="5">
        <v>1120341</v>
      </c>
      <c r="AK50" s="5" t="s">
        <v>555</v>
      </c>
      <c r="BY50" s="5" t="s">
        <v>22403</v>
      </c>
      <c r="BZ50" s="5" t="s">
        <v>22402</v>
      </c>
      <c r="CA50" s="5" t="s">
        <v>22401</v>
      </c>
      <c r="CR50" s="5" t="s">
        <v>221</v>
      </c>
      <c r="CT50" s="5" t="s">
        <v>4903</v>
      </c>
      <c r="DF50" s="5" t="s">
        <v>9631</v>
      </c>
      <c r="EC50" s="5" t="s">
        <v>15254</v>
      </c>
      <c r="ET50" s="6">
        <v>43494</v>
      </c>
      <c r="FM50" s="5" t="s">
        <v>22400</v>
      </c>
      <c r="FN50" s="5">
        <v>9.2233720368547697E+18</v>
      </c>
      <c r="FV50" s="5" t="s">
        <v>662</v>
      </c>
      <c r="FX50" s="5" t="s">
        <v>17134</v>
      </c>
      <c r="FY50" s="5" t="s">
        <v>21042</v>
      </c>
      <c r="GJ50" s="5">
        <v>1</v>
      </c>
      <c r="HD50" s="5" t="s">
        <v>22399</v>
      </c>
      <c r="HE50" s="5" t="s">
        <v>22398</v>
      </c>
      <c r="HF50" s="5" t="s">
        <v>22397</v>
      </c>
      <c r="HG50" s="5" t="s">
        <v>22396</v>
      </c>
      <c r="HH50" s="5" t="s">
        <v>22395</v>
      </c>
      <c r="HI50" s="5" t="s">
        <v>22394</v>
      </c>
    </row>
    <row r="51" spans="1:217" s="5" customFormat="1" x14ac:dyDescent="0.2">
      <c r="A51" s="5" t="s">
        <v>22393</v>
      </c>
      <c r="B51" s="5" t="s">
        <v>22392</v>
      </c>
      <c r="C51" s="5">
        <v>656050</v>
      </c>
      <c r="E51" s="5" t="s">
        <v>166</v>
      </c>
      <c r="F51" s="5" t="s">
        <v>167</v>
      </c>
      <c r="G51" s="5" t="s">
        <v>168</v>
      </c>
      <c r="H51" s="5" t="s">
        <v>169</v>
      </c>
      <c r="I51" s="5" t="s">
        <v>170</v>
      </c>
      <c r="J51" s="5" t="s">
        <v>171</v>
      </c>
      <c r="M51" s="5" t="s">
        <v>172</v>
      </c>
      <c r="N51" s="5" t="s">
        <v>167</v>
      </c>
      <c r="O51" s="5">
        <v>1119767</v>
      </c>
      <c r="P51" s="5">
        <v>1119767</v>
      </c>
      <c r="Q51" s="5">
        <v>1119767</v>
      </c>
      <c r="R51" s="6">
        <v>43439.572222222225</v>
      </c>
      <c r="S51" s="6">
        <v>43497.631249999999</v>
      </c>
      <c r="T51" s="6">
        <v>43588.40902777778</v>
      </c>
      <c r="U51" s="6">
        <v>43445.540972222225</v>
      </c>
      <c r="W51" s="5" t="s">
        <v>15769</v>
      </c>
      <c r="Y51" s="5" t="s">
        <v>1074</v>
      </c>
      <c r="AC51" s="5">
        <v>0</v>
      </c>
      <c r="AG51" s="5" t="s">
        <v>22391</v>
      </c>
      <c r="AI51" s="5">
        <v>1119767</v>
      </c>
      <c r="AJ51" s="5" t="s">
        <v>555</v>
      </c>
      <c r="CR51" s="5" t="s">
        <v>221</v>
      </c>
      <c r="CT51" s="5" t="s">
        <v>4903</v>
      </c>
      <c r="DF51" s="5" t="s">
        <v>9631</v>
      </c>
      <c r="EC51" s="5" t="s">
        <v>15254</v>
      </c>
      <c r="ET51" s="6">
        <v>43494</v>
      </c>
      <c r="FM51" s="5" t="s">
        <v>22390</v>
      </c>
      <c r="FN51" s="5">
        <v>9.2233720368547697E+18</v>
      </c>
      <c r="FV51" s="5" t="s">
        <v>662</v>
      </c>
      <c r="FX51" s="5" t="s">
        <v>17134</v>
      </c>
      <c r="GJ51" s="5">
        <v>1</v>
      </c>
      <c r="HD51" s="5" t="s">
        <v>22389</v>
      </c>
    </row>
    <row r="52" spans="1:217" s="5" customFormat="1" x14ac:dyDescent="0.2">
      <c r="A52" s="5" t="s">
        <v>22388</v>
      </c>
      <c r="B52" s="5" t="s">
        <v>22387</v>
      </c>
      <c r="C52" s="5">
        <v>656049</v>
      </c>
      <c r="E52" s="5" t="s">
        <v>166</v>
      </c>
      <c r="F52" s="5" t="s">
        <v>167</v>
      </c>
      <c r="G52" s="5" t="s">
        <v>168</v>
      </c>
      <c r="H52" s="5" t="s">
        <v>169</v>
      </c>
      <c r="I52" s="5" t="s">
        <v>170</v>
      </c>
      <c r="J52" s="5" t="s">
        <v>171</v>
      </c>
      <c r="M52" s="5" t="s">
        <v>172</v>
      </c>
      <c r="N52" s="5" t="s">
        <v>167</v>
      </c>
      <c r="O52" s="5">
        <v>1119767</v>
      </c>
      <c r="P52" s="5">
        <v>1119767</v>
      </c>
      <c r="Q52" s="5">
        <v>1119767</v>
      </c>
      <c r="R52" s="6">
        <v>43439.571527777778</v>
      </c>
      <c r="S52" s="6">
        <v>43497.631249999999</v>
      </c>
      <c r="T52" s="6">
        <v>43588.40902777778</v>
      </c>
      <c r="U52" s="6">
        <v>43455.349305555559</v>
      </c>
      <c r="W52" s="5" t="s">
        <v>15769</v>
      </c>
      <c r="Y52" s="5" t="s">
        <v>1074</v>
      </c>
      <c r="AC52" s="5">
        <v>0</v>
      </c>
      <c r="AG52" s="5" t="s">
        <v>22386</v>
      </c>
      <c r="AI52" s="5">
        <v>1119767</v>
      </c>
      <c r="AJ52" s="5" t="s">
        <v>555</v>
      </c>
      <c r="CR52" s="5" t="s">
        <v>221</v>
      </c>
      <c r="CT52" s="5" t="s">
        <v>4903</v>
      </c>
      <c r="DF52" s="5" t="s">
        <v>9631</v>
      </c>
      <c r="EC52" s="5" t="s">
        <v>15254</v>
      </c>
      <c r="ET52" s="6">
        <v>43494</v>
      </c>
      <c r="FM52" s="5" t="s">
        <v>22385</v>
      </c>
      <c r="FN52" s="5">
        <v>9.2233720368547697E+18</v>
      </c>
      <c r="FV52" s="5" t="s">
        <v>662</v>
      </c>
      <c r="FX52" s="5" t="s">
        <v>17134</v>
      </c>
      <c r="FY52" s="5" t="s">
        <v>21042</v>
      </c>
      <c r="GJ52" s="5">
        <v>5</v>
      </c>
      <c r="HD52" s="5" t="s">
        <v>22384</v>
      </c>
      <c r="HE52" s="5" t="s">
        <v>22383</v>
      </c>
      <c r="HF52" s="5" t="s">
        <v>22382</v>
      </c>
      <c r="HG52" s="5" t="s">
        <v>22381</v>
      </c>
      <c r="HH52" s="5" t="s">
        <v>22380</v>
      </c>
    </row>
    <row r="53" spans="1:217" s="5" customFormat="1" x14ac:dyDescent="0.2">
      <c r="A53" s="5" t="s">
        <v>22379</v>
      </c>
      <c r="B53" s="5" t="s">
        <v>22378</v>
      </c>
      <c r="C53" s="5">
        <v>656048</v>
      </c>
      <c r="E53" s="5" t="s">
        <v>166</v>
      </c>
      <c r="F53" s="5" t="s">
        <v>167</v>
      </c>
      <c r="G53" s="5" t="s">
        <v>168</v>
      </c>
      <c r="H53" s="5" t="s">
        <v>169</v>
      </c>
      <c r="I53" s="5" t="s">
        <v>170</v>
      </c>
      <c r="J53" s="5" t="s">
        <v>171</v>
      </c>
      <c r="M53" s="5" t="s">
        <v>172</v>
      </c>
      <c r="N53" s="5" t="s">
        <v>167</v>
      </c>
      <c r="O53" s="5" t="s">
        <v>671</v>
      </c>
      <c r="P53" s="5">
        <v>1119767</v>
      </c>
      <c r="Q53" s="5">
        <v>1119767</v>
      </c>
      <c r="R53" s="6">
        <v>43439.570833333331</v>
      </c>
      <c r="S53" s="6">
        <v>43497.630555555559</v>
      </c>
      <c r="T53" s="6">
        <v>43588.40902777778</v>
      </c>
      <c r="U53" s="6">
        <v>43447.422222222223</v>
      </c>
      <c r="W53" s="5" t="s">
        <v>15769</v>
      </c>
      <c r="Y53" s="5" t="s">
        <v>1074</v>
      </c>
      <c r="AC53" s="5">
        <v>0</v>
      </c>
      <c r="AG53" s="5" t="s">
        <v>22377</v>
      </c>
      <c r="AI53" s="5">
        <v>1119767</v>
      </c>
      <c r="AJ53" s="5" t="s">
        <v>555</v>
      </c>
      <c r="CR53" s="5" t="s">
        <v>221</v>
      </c>
      <c r="CT53" s="5" t="s">
        <v>4903</v>
      </c>
      <c r="DF53" s="5" t="s">
        <v>9631</v>
      </c>
      <c r="EC53" s="5" t="s">
        <v>15254</v>
      </c>
      <c r="ET53" s="6">
        <v>43494</v>
      </c>
      <c r="FM53" s="5" t="s">
        <v>22376</v>
      </c>
      <c r="FN53" s="5">
        <v>9.2233720368547697E+18</v>
      </c>
      <c r="FV53" s="5" t="s">
        <v>662</v>
      </c>
      <c r="FX53" s="5" t="s">
        <v>17134</v>
      </c>
      <c r="FY53" s="5" t="s">
        <v>21042</v>
      </c>
      <c r="GJ53" s="5">
        <v>2</v>
      </c>
      <c r="HD53" s="5" t="s">
        <v>22375</v>
      </c>
    </row>
    <row r="54" spans="1:217" s="5" customFormat="1" x14ac:dyDescent="0.2">
      <c r="A54" s="5" t="s">
        <v>22374</v>
      </c>
      <c r="B54" s="5" t="s">
        <v>22373</v>
      </c>
      <c r="C54" s="5">
        <v>656047</v>
      </c>
      <c r="E54" s="5" t="s">
        <v>166</v>
      </c>
      <c r="F54" s="5" t="s">
        <v>167</v>
      </c>
      <c r="G54" s="5" t="s">
        <v>168</v>
      </c>
      <c r="H54" s="5" t="s">
        <v>169</v>
      </c>
      <c r="I54" s="5" t="s">
        <v>170</v>
      </c>
      <c r="J54" s="5" t="s">
        <v>171</v>
      </c>
      <c r="M54" s="5" t="s">
        <v>172</v>
      </c>
      <c r="N54" s="5" t="s">
        <v>167</v>
      </c>
      <c r="O54" s="5">
        <v>1119767</v>
      </c>
      <c r="P54" s="5">
        <v>1119767</v>
      </c>
      <c r="Q54" s="5">
        <v>1119767</v>
      </c>
      <c r="R54" s="6">
        <v>43439.570833333331</v>
      </c>
      <c r="S54" s="6">
        <v>43497.630555555559</v>
      </c>
      <c r="T54" s="6">
        <v>43588.40902777778</v>
      </c>
      <c r="U54" s="6">
        <v>43446.484027777777</v>
      </c>
      <c r="W54" s="5" t="s">
        <v>15769</v>
      </c>
      <c r="Y54" s="5" t="s">
        <v>1074</v>
      </c>
      <c r="AC54" s="5">
        <v>0</v>
      </c>
      <c r="AG54" s="5" t="s">
        <v>22372</v>
      </c>
      <c r="AI54" s="5">
        <v>1119767</v>
      </c>
      <c r="AJ54" s="5" t="s">
        <v>555</v>
      </c>
      <c r="BL54" s="5" t="s">
        <v>22371</v>
      </c>
      <c r="CR54" s="5" t="s">
        <v>221</v>
      </c>
      <c r="CT54" s="5" t="s">
        <v>4903</v>
      </c>
      <c r="DF54" s="5" t="s">
        <v>9631</v>
      </c>
      <c r="EC54" s="5" t="s">
        <v>15254</v>
      </c>
      <c r="ET54" s="6">
        <v>43494</v>
      </c>
      <c r="FM54" s="5" t="s">
        <v>22370</v>
      </c>
      <c r="FN54" s="5">
        <v>9.2233720368547697E+18</v>
      </c>
      <c r="FV54" s="5" t="s">
        <v>662</v>
      </c>
      <c r="FX54" s="5" t="s">
        <v>17134</v>
      </c>
      <c r="GJ54" s="5">
        <v>1</v>
      </c>
      <c r="HD54" s="5" t="s">
        <v>22369</v>
      </c>
      <c r="HE54" s="5" t="s">
        <v>22368</v>
      </c>
      <c r="HF54" s="5" t="s">
        <v>22367</v>
      </c>
      <c r="HG54" s="5" t="s">
        <v>22366</v>
      </c>
    </row>
    <row r="55" spans="1:217" s="5" customFormat="1" x14ac:dyDescent="0.2">
      <c r="A55" s="5" t="s">
        <v>22365</v>
      </c>
      <c r="B55" s="5" t="s">
        <v>22364</v>
      </c>
      <c r="C55" s="5">
        <v>656046</v>
      </c>
      <c r="E55" s="5" t="s">
        <v>166</v>
      </c>
      <c r="F55" s="5" t="s">
        <v>167</v>
      </c>
      <c r="G55" s="5" t="s">
        <v>168</v>
      </c>
      <c r="H55" s="5" t="s">
        <v>169</v>
      </c>
      <c r="I55" s="5" t="s">
        <v>170</v>
      </c>
      <c r="J55" s="5" t="s">
        <v>171</v>
      </c>
      <c r="M55" s="5" t="s">
        <v>172</v>
      </c>
      <c r="N55" s="5" t="s">
        <v>167</v>
      </c>
      <c r="O55" s="5">
        <v>1119767</v>
      </c>
      <c r="P55" s="5">
        <v>1119767</v>
      </c>
      <c r="Q55" s="5">
        <v>1119767</v>
      </c>
      <c r="R55" s="6">
        <v>43439.569444444445</v>
      </c>
      <c r="S55" s="6">
        <v>43497.630555555559</v>
      </c>
      <c r="T55" s="6">
        <v>43588.40902777778</v>
      </c>
      <c r="U55" s="6">
        <v>43444.681250000001</v>
      </c>
      <c r="W55" s="5" t="s">
        <v>15769</v>
      </c>
      <c r="Y55" s="5" t="s">
        <v>1074</v>
      </c>
      <c r="AC55" s="5">
        <v>0</v>
      </c>
      <c r="AG55" s="5" t="s">
        <v>22363</v>
      </c>
      <c r="AI55" s="5">
        <v>1119767</v>
      </c>
      <c r="AJ55" s="5" t="s">
        <v>555</v>
      </c>
      <c r="CR55" s="5" t="s">
        <v>221</v>
      </c>
      <c r="CT55" s="5" t="s">
        <v>4903</v>
      </c>
      <c r="DF55" s="5" t="s">
        <v>9631</v>
      </c>
      <c r="EC55" s="5" t="s">
        <v>15254</v>
      </c>
      <c r="ET55" s="6">
        <v>43494</v>
      </c>
      <c r="FM55" s="5" t="s">
        <v>22362</v>
      </c>
      <c r="FN55" s="5">
        <v>9.2233720368547697E+18</v>
      </c>
      <c r="FV55" s="5" t="s">
        <v>662</v>
      </c>
      <c r="FX55" s="5" t="s">
        <v>17134</v>
      </c>
      <c r="GJ55" s="5">
        <v>1</v>
      </c>
      <c r="HD55" s="5" t="s">
        <v>22361</v>
      </c>
    </row>
    <row r="56" spans="1:217" s="5" customFormat="1" x14ac:dyDescent="0.2">
      <c r="A56" s="5" t="s">
        <v>19184</v>
      </c>
      <c r="B56" s="5" t="s">
        <v>22360</v>
      </c>
      <c r="C56" s="5">
        <v>656045</v>
      </c>
      <c r="E56" s="5" t="s">
        <v>166</v>
      </c>
      <c r="F56" s="5" t="s">
        <v>167</v>
      </c>
      <c r="G56" s="5" t="s">
        <v>168</v>
      </c>
      <c r="H56" s="5" t="s">
        <v>169</v>
      </c>
      <c r="I56" s="5" t="s">
        <v>170</v>
      </c>
      <c r="J56" s="5" t="s">
        <v>171</v>
      </c>
      <c r="M56" s="5" t="s">
        <v>172</v>
      </c>
      <c r="N56" s="5" t="s">
        <v>167</v>
      </c>
      <c r="O56" s="5">
        <v>1119767</v>
      </c>
      <c r="P56" s="5">
        <v>1119767</v>
      </c>
      <c r="Q56" s="5">
        <v>1119767</v>
      </c>
      <c r="R56" s="6">
        <v>43439.567361111112</v>
      </c>
      <c r="S56" s="6">
        <v>43497.631249999999</v>
      </c>
      <c r="T56" s="6">
        <v>43588.40902777778</v>
      </c>
      <c r="U56" s="6">
        <v>43444.679861111108</v>
      </c>
      <c r="W56" s="5" t="s">
        <v>15769</v>
      </c>
      <c r="Y56" s="5" t="s">
        <v>1074</v>
      </c>
      <c r="AC56" s="5">
        <v>0</v>
      </c>
      <c r="AG56" s="5" t="s">
        <v>22359</v>
      </c>
      <c r="AI56" s="5">
        <v>1119767</v>
      </c>
      <c r="AJ56" s="5" t="s">
        <v>555</v>
      </c>
      <c r="CR56" s="5" t="s">
        <v>221</v>
      </c>
      <c r="CT56" s="5" t="s">
        <v>4903</v>
      </c>
      <c r="DF56" s="5" t="s">
        <v>9631</v>
      </c>
      <c r="EC56" s="5" t="s">
        <v>15254</v>
      </c>
      <c r="ET56" s="6">
        <v>43494</v>
      </c>
      <c r="FM56" s="5" t="s">
        <v>22358</v>
      </c>
      <c r="FN56" s="5">
        <v>9.2233720368547697E+18</v>
      </c>
      <c r="FV56" s="5" t="s">
        <v>662</v>
      </c>
      <c r="FX56" s="5" t="s">
        <v>17134</v>
      </c>
      <c r="GJ56" s="5">
        <v>2</v>
      </c>
      <c r="HD56" s="5" t="s">
        <v>22357</v>
      </c>
    </row>
    <row r="57" spans="1:217" s="5" customFormat="1" x14ac:dyDescent="0.2">
      <c r="A57" s="5" t="s">
        <v>22356</v>
      </c>
      <c r="B57" s="5" t="s">
        <v>22355</v>
      </c>
      <c r="C57" s="5">
        <v>655986</v>
      </c>
      <c r="E57" s="5" t="s">
        <v>166</v>
      </c>
      <c r="F57" s="5" t="s">
        <v>167</v>
      </c>
      <c r="G57" s="5" t="s">
        <v>168</v>
      </c>
      <c r="H57" s="5" t="s">
        <v>169</v>
      </c>
      <c r="I57" s="5" t="s">
        <v>170</v>
      </c>
      <c r="J57" s="5" t="s">
        <v>171</v>
      </c>
      <c r="M57" s="5" t="s">
        <v>172</v>
      </c>
      <c r="N57" s="5" t="s">
        <v>167</v>
      </c>
      <c r="O57" s="5">
        <v>1120341</v>
      </c>
      <c r="P57" s="5">
        <v>1120341</v>
      </c>
      <c r="Q57" s="5">
        <v>1120341</v>
      </c>
      <c r="R57" s="6">
        <v>43439.4375</v>
      </c>
      <c r="S57" s="6">
        <v>43497.630555555559</v>
      </c>
      <c r="T57" s="6">
        <v>43588.40902777778</v>
      </c>
      <c r="U57" s="6">
        <v>43446.409722222219</v>
      </c>
      <c r="W57" s="5" t="s">
        <v>15769</v>
      </c>
      <c r="Y57" s="5" t="s">
        <v>1074</v>
      </c>
      <c r="AC57" s="5">
        <v>0</v>
      </c>
      <c r="AG57" s="5" t="s">
        <v>22354</v>
      </c>
      <c r="AI57" s="5">
        <v>1120341</v>
      </c>
      <c r="AJ57" s="5" t="s">
        <v>555</v>
      </c>
      <c r="CR57" s="5" t="s">
        <v>221</v>
      </c>
      <c r="CT57" s="5" t="s">
        <v>4903</v>
      </c>
      <c r="DF57" s="5" t="s">
        <v>9631</v>
      </c>
      <c r="EC57" s="5" t="s">
        <v>15254</v>
      </c>
      <c r="ET57" s="6">
        <v>43494</v>
      </c>
      <c r="FM57" s="5" t="s">
        <v>22353</v>
      </c>
      <c r="FN57" s="5">
        <v>9.2233720368547697E+18</v>
      </c>
      <c r="FV57" s="5" t="s">
        <v>662</v>
      </c>
      <c r="FX57" s="5" t="s">
        <v>17134</v>
      </c>
      <c r="GJ57" s="5">
        <v>1</v>
      </c>
      <c r="HD57" s="5" t="s">
        <v>22352</v>
      </c>
    </row>
    <row r="58" spans="1:217" s="5" customFormat="1" x14ac:dyDescent="0.2">
      <c r="A58" s="5" t="s">
        <v>22351</v>
      </c>
      <c r="B58" s="5" t="s">
        <v>21741</v>
      </c>
      <c r="C58" s="5">
        <v>655975</v>
      </c>
      <c r="E58" s="5" t="s">
        <v>180</v>
      </c>
      <c r="F58" s="5" t="s">
        <v>167</v>
      </c>
      <c r="G58" s="5" t="s">
        <v>168</v>
      </c>
      <c r="H58" s="5" t="s">
        <v>169</v>
      </c>
      <c r="I58" s="5" t="s">
        <v>170</v>
      </c>
      <c r="J58" s="5" t="s">
        <v>171</v>
      </c>
      <c r="M58" s="5" t="s">
        <v>172</v>
      </c>
      <c r="N58" s="5" t="s">
        <v>167</v>
      </c>
      <c r="O58" s="5">
        <v>1120341</v>
      </c>
      <c r="P58" s="5" t="s">
        <v>555</v>
      </c>
      <c r="Q58" s="5" t="s">
        <v>555</v>
      </c>
      <c r="R58" s="6">
        <v>43439.406944444447</v>
      </c>
      <c r="S58" s="6">
        <v>43497.630555555559</v>
      </c>
      <c r="T58" s="6">
        <v>43588.40902777778</v>
      </c>
      <c r="U58" s="6">
        <v>43448.386111111111</v>
      </c>
      <c r="W58" s="5" t="s">
        <v>15769</v>
      </c>
      <c r="Y58" s="5" t="s">
        <v>1074</v>
      </c>
      <c r="AC58" s="5">
        <v>0</v>
      </c>
      <c r="AG58" s="5" t="s">
        <v>22350</v>
      </c>
      <c r="AI58" s="5" t="s">
        <v>555</v>
      </c>
      <c r="BY58" s="5" t="s">
        <v>22349</v>
      </c>
      <c r="BZ58" s="5" t="s">
        <v>22348</v>
      </c>
      <c r="CA58" s="5" t="s">
        <v>22347</v>
      </c>
      <c r="CR58" s="5" t="s">
        <v>221</v>
      </c>
      <c r="CT58" s="5" t="s">
        <v>4903</v>
      </c>
      <c r="DF58" s="5" t="s">
        <v>9631</v>
      </c>
      <c r="EC58" s="5" t="s">
        <v>15254</v>
      </c>
      <c r="ET58" s="6">
        <v>43494</v>
      </c>
      <c r="FM58" s="5" t="s">
        <v>22346</v>
      </c>
      <c r="FN58" s="5">
        <v>9.2233720368547697E+18</v>
      </c>
      <c r="FV58" s="5" t="s">
        <v>662</v>
      </c>
      <c r="FX58" s="5" t="s">
        <v>17134</v>
      </c>
      <c r="FY58" s="5" t="s">
        <v>21042</v>
      </c>
      <c r="GJ58" s="5">
        <v>2</v>
      </c>
      <c r="HD58" s="5" t="s">
        <v>22345</v>
      </c>
      <c r="HE58" s="5" t="s">
        <v>22344</v>
      </c>
    </row>
    <row r="59" spans="1:217" s="5" customFormat="1" x14ac:dyDescent="0.2">
      <c r="A59" s="5" t="s">
        <v>22343</v>
      </c>
      <c r="B59" s="5" t="s">
        <v>22342</v>
      </c>
      <c r="C59" s="5">
        <v>655969</v>
      </c>
      <c r="E59" s="5" t="s">
        <v>180</v>
      </c>
      <c r="F59" s="5" t="s">
        <v>167</v>
      </c>
      <c r="G59" s="5" t="s">
        <v>168</v>
      </c>
      <c r="H59" s="5" t="s">
        <v>169</v>
      </c>
      <c r="I59" s="5" t="s">
        <v>170</v>
      </c>
      <c r="J59" s="5" t="s">
        <v>171</v>
      </c>
      <c r="M59" s="5" t="s">
        <v>172</v>
      </c>
      <c r="N59" s="5" t="s">
        <v>167</v>
      </c>
      <c r="O59" s="5" t="s">
        <v>671</v>
      </c>
      <c r="P59" s="5" t="s">
        <v>555</v>
      </c>
      <c r="Q59" s="5" t="s">
        <v>555</v>
      </c>
      <c r="R59" s="6">
        <v>43439.365972222222</v>
      </c>
      <c r="S59" s="6">
        <v>43497.627083333333</v>
      </c>
      <c r="T59" s="6">
        <v>43588.40902777778</v>
      </c>
      <c r="U59" s="6">
        <v>43440.379861111112</v>
      </c>
      <c r="W59" s="5" t="s">
        <v>15769</v>
      </c>
      <c r="Y59" s="5" t="s">
        <v>1074</v>
      </c>
      <c r="AC59" s="5">
        <v>0</v>
      </c>
      <c r="AG59" s="5" t="s">
        <v>22341</v>
      </c>
      <c r="AI59" s="5" t="s">
        <v>555</v>
      </c>
      <c r="BY59" s="5" t="s">
        <v>22340</v>
      </c>
      <c r="CR59" s="5" t="s">
        <v>221</v>
      </c>
      <c r="DF59" s="5" t="s">
        <v>9631</v>
      </c>
      <c r="EC59" s="5" t="s">
        <v>15254</v>
      </c>
      <c r="ET59" s="6">
        <v>43494</v>
      </c>
      <c r="FM59" s="5" t="s">
        <v>22339</v>
      </c>
      <c r="FN59" s="5">
        <v>9.2233720368547697E+18</v>
      </c>
      <c r="FV59" s="5" t="s">
        <v>662</v>
      </c>
      <c r="FX59" s="5" t="s">
        <v>17134</v>
      </c>
      <c r="GJ59" s="5">
        <v>1</v>
      </c>
      <c r="HD59" s="5" t="s">
        <v>22338</v>
      </c>
    </row>
    <row r="60" spans="1:217" s="5" customFormat="1" x14ac:dyDescent="0.2">
      <c r="A60" s="5" t="s">
        <v>22337</v>
      </c>
      <c r="B60" s="5" t="s">
        <v>22336</v>
      </c>
      <c r="C60" s="5">
        <v>655929</v>
      </c>
      <c r="E60" s="5" t="s">
        <v>180</v>
      </c>
      <c r="F60" s="5" t="s">
        <v>167</v>
      </c>
      <c r="G60" s="5" t="s">
        <v>168</v>
      </c>
      <c r="H60" s="5" t="s">
        <v>169</v>
      </c>
      <c r="I60" s="5" t="s">
        <v>170</v>
      </c>
      <c r="J60" s="5" t="s">
        <v>171</v>
      </c>
      <c r="M60" s="5" t="s">
        <v>172</v>
      </c>
      <c r="N60" s="5" t="s">
        <v>167</v>
      </c>
      <c r="O60" s="5">
        <v>1119767</v>
      </c>
      <c r="P60" s="5" t="s">
        <v>555</v>
      </c>
      <c r="Q60" s="5" t="s">
        <v>555</v>
      </c>
      <c r="R60" s="6">
        <v>43438.65902777778</v>
      </c>
      <c r="S60" s="6">
        <v>43497.627083333333</v>
      </c>
      <c r="T60" s="6">
        <v>43588.40902777778</v>
      </c>
      <c r="U60" s="6">
        <v>43446.480555555558</v>
      </c>
      <c r="W60" s="5" t="s">
        <v>15769</v>
      </c>
      <c r="Y60" s="5" t="s">
        <v>1074</v>
      </c>
      <c r="AC60" s="5">
        <v>0</v>
      </c>
      <c r="AG60" s="5" t="s">
        <v>22335</v>
      </c>
      <c r="AI60" s="5" t="s">
        <v>555</v>
      </c>
      <c r="BL60" s="5" t="s">
        <v>21741</v>
      </c>
      <c r="BY60" s="5" t="s">
        <v>22334</v>
      </c>
      <c r="CR60" s="5" t="s">
        <v>221</v>
      </c>
      <c r="DF60" s="5" t="s">
        <v>9631</v>
      </c>
      <c r="EC60" s="5" t="s">
        <v>15254</v>
      </c>
      <c r="ET60" s="6">
        <v>43494</v>
      </c>
      <c r="FM60" s="5" t="s">
        <v>22333</v>
      </c>
      <c r="FN60" s="5">
        <v>9.2233720368547697E+18</v>
      </c>
      <c r="FV60" s="5" t="s">
        <v>662</v>
      </c>
      <c r="FX60" s="5" t="s">
        <v>17134</v>
      </c>
      <c r="GJ60" s="5">
        <v>1</v>
      </c>
      <c r="HD60" s="5" t="s">
        <v>22332</v>
      </c>
      <c r="HE60" s="5" t="s">
        <v>22331</v>
      </c>
    </row>
    <row r="61" spans="1:217" s="5" customFormat="1" x14ac:dyDescent="0.2">
      <c r="A61" s="5" t="s">
        <v>22330</v>
      </c>
      <c r="B61" s="5" t="s">
        <v>22329</v>
      </c>
      <c r="C61" s="5">
        <v>655926</v>
      </c>
      <c r="E61" s="5" t="s">
        <v>166</v>
      </c>
      <c r="F61" s="5" t="s">
        <v>553</v>
      </c>
      <c r="G61" s="5" t="s">
        <v>168</v>
      </c>
      <c r="H61" s="5" t="s">
        <v>169</v>
      </c>
      <c r="I61" s="5" t="s">
        <v>170</v>
      </c>
      <c r="J61" s="5" t="s">
        <v>171</v>
      </c>
      <c r="M61" s="5" t="s">
        <v>172</v>
      </c>
      <c r="P61" s="5" t="s">
        <v>181</v>
      </c>
      <c r="Q61" s="5" t="s">
        <v>181</v>
      </c>
      <c r="R61" s="6">
        <v>43438.644444444442</v>
      </c>
      <c r="S61" s="6">
        <v>43500.481944444444</v>
      </c>
      <c r="T61" s="6">
        <v>43588.40902777778</v>
      </c>
      <c r="Y61" s="5" t="s">
        <v>1640</v>
      </c>
      <c r="AC61" s="5">
        <v>0</v>
      </c>
      <c r="AG61" s="5" t="s">
        <v>22328</v>
      </c>
      <c r="AI61" s="5" t="s">
        <v>181</v>
      </c>
      <c r="CJ61" s="5" t="s">
        <v>22327</v>
      </c>
      <c r="CR61" s="5" t="s">
        <v>221</v>
      </c>
      <c r="DF61" s="5" t="s">
        <v>9631</v>
      </c>
      <c r="EC61" s="5" t="s">
        <v>22307</v>
      </c>
      <c r="FM61" s="5" t="s">
        <v>22326</v>
      </c>
      <c r="FN61" s="5">
        <v>9.2233720368547697E+18</v>
      </c>
      <c r="FV61" s="5" t="s">
        <v>662</v>
      </c>
    </row>
    <row r="62" spans="1:217" s="5" customFormat="1" x14ac:dyDescent="0.2">
      <c r="A62" s="5" t="s">
        <v>22325</v>
      </c>
      <c r="B62" s="5" t="s">
        <v>22324</v>
      </c>
      <c r="C62" s="5">
        <v>655925</v>
      </c>
      <c r="E62" s="5" t="s">
        <v>166</v>
      </c>
      <c r="F62" s="5" t="s">
        <v>553</v>
      </c>
      <c r="G62" s="5" t="s">
        <v>168</v>
      </c>
      <c r="H62" s="5" t="s">
        <v>169</v>
      </c>
      <c r="I62" s="5" t="s">
        <v>170</v>
      </c>
      <c r="J62" s="5" t="s">
        <v>171</v>
      </c>
      <c r="M62" s="5" t="s">
        <v>172</v>
      </c>
      <c r="P62" s="5" t="s">
        <v>181</v>
      </c>
      <c r="Q62" s="5" t="s">
        <v>181</v>
      </c>
      <c r="R62" s="6">
        <v>43438.643055555556</v>
      </c>
      <c r="S62" s="6">
        <v>43500.481944444444</v>
      </c>
      <c r="T62" s="6">
        <v>43588.40902777778</v>
      </c>
      <c r="Y62" s="5" t="s">
        <v>1640</v>
      </c>
      <c r="AC62" s="5">
        <v>0</v>
      </c>
      <c r="AG62" s="5" t="s">
        <v>22323</v>
      </c>
      <c r="AI62" s="5" t="s">
        <v>181</v>
      </c>
      <c r="CJ62" s="5" t="s">
        <v>22322</v>
      </c>
      <c r="CR62" s="5" t="s">
        <v>221</v>
      </c>
      <c r="DF62" s="5" t="s">
        <v>9631</v>
      </c>
      <c r="EC62" s="5" t="s">
        <v>22307</v>
      </c>
      <c r="FM62" s="5" t="s">
        <v>22321</v>
      </c>
      <c r="FN62" s="5">
        <v>9.2233720368547697E+18</v>
      </c>
      <c r="FV62" s="5" t="s">
        <v>662</v>
      </c>
    </row>
    <row r="63" spans="1:217" s="5" customFormat="1" x14ac:dyDescent="0.2">
      <c r="A63" s="5" t="s">
        <v>22319</v>
      </c>
      <c r="B63" s="5" t="s">
        <v>22307</v>
      </c>
      <c r="C63" s="5">
        <v>655924</v>
      </c>
      <c r="E63" s="5" t="s">
        <v>229</v>
      </c>
      <c r="F63" s="5" t="s">
        <v>553</v>
      </c>
      <c r="G63" s="5" t="s">
        <v>168</v>
      </c>
      <c r="H63" s="5" t="s">
        <v>169</v>
      </c>
      <c r="I63" s="5" t="s">
        <v>170</v>
      </c>
      <c r="J63" s="5" t="s">
        <v>171</v>
      </c>
      <c r="M63" s="5" t="s">
        <v>172</v>
      </c>
      <c r="P63" s="5" t="s">
        <v>181</v>
      </c>
      <c r="Q63" s="5" t="s">
        <v>181</v>
      </c>
      <c r="R63" s="6">
        <v>43438.640972222223</v>
      </c>
      <c r="S63" s="6">
        <v>43438.644444444442</v>
      </c>
      <c r="T63" s="6">
        <v>43588.40902777778</v>
      </c>
      <c r="AC63" s="5">
        <v>0</v>
      </c>
      <c r="AG63" s="5" t="s">
        <v>22320</v>
      </c>
      <c r="AI63" s="5" t="s">
        <v>181</v>
      </c>
      <c r="CR63" s="5" t="s">
        <v>221</v>
      </c>
      <c r="DF63" s="5" t="s">
        <v>9631</v>
      </c>
      <c r="EB63" s="5" t="s">
        <v>2354</v>
      </c>
      <c r="ED63" s="5" t="s">
        <v>22319</v>
      </c>
      <c r="EE63" s="5" t="s">
        <v>4800</v>
      </c>
      <c r="FM63" s="5" t="s">
        <v>22318</v>
      </c>
      <c r="FN63" s="5">
        <v>9.2233720368547697E+18</v>
      </c>
      <c r="FV63" s="5" t="s">
        <v>662</v>
      </c>
    </row>
    <row r="64" spans="1:217" s="5" customFormat="1" x14ac:dyDescent="0.2">
      <c r="A64" s="5" t="s">
        <v>22317</v>
      </c>
      <c r="B64" s="5" t="s">
        <v>22316</v>
      </c>
      <c r="C64" s="5">
        <v>655923</v>
      </c>
      <c r="E64" s="5" t="s">
        <v>166</v>
      </c>
      <c r="F64" s="5" t="s">
        <v>553</v>
      </c>
      <c r="G64" s="5" t="s">
        <v>168</v>
      </c>
      <c r="H64" s="5" t="s">
        <v>169</v>
      </c>
      <c r="I64" s="5" t="s">
        <v>170</v>
      </c>
      <c r="J64" s="5" t="s">
        <v>171</v>
      </c>
      <c r="M64" s="5" t="s">
        <v>172</v>
      </c>
      <c r="P64" s="5" t="s">
        <v>181</v>
      </c>
      <c r="Q64" s="5" t="s">
        <v>181</v>
      </c>
      <c r="R64" s="6">
        <v>43438.640277777777</v>
      </c>
      <c r="S64" s="6">
        <v>43438.64166666667</v>
      </c>
      <c r="T64" s="6">
        <v>43588.40902777778</v>
      </c>
      <c r="Y64" s="5" t="s">
        <v>1640</v>
      </c>
      <c r="AC64" s="5">
        <v>0</v>
      </c>
      <c r="AG64" s="5" t="s">
        <v>22315</v>
      </c>
      <c r="AI64" s="5" t="s">
        <v>181</v>
      </c>
      <c r="CJ64" s="5" t="s">
        <v>22314</v>
      </c>
      <c r="CR64" s="5" t="s">
        <v>221</v>
      </c>
      <c r="DF64" s="5" t="s">
        <v>9631</v>
      </c>
      <c r="EC64" s="5" t="s">
        <v>22307</v>
      </c>
      <c r="FM64" s="5" t="s">
        <v>22313</v>
      </c>
      <c r="FN64" s="5">
        <v>9.2233720368547697E+18</v>
      </c>
      <c r="FV64" s="5" t="s">
        <v>662</v>
      </c>
    </row>
    <row r="65" spans="1:222" s="5" customFormat="1" x14ac:dyDescent="0.2">
      <c r="A65" s="5" t="s">
        <v>22312</v>
      </c>
      <c r="B65" s="5" t="s">
        <v>22311</v>
      </c>
      <c r="C65" s="5">
        <v>655922</v>
      </c>
      <c r="E65" s="5" t="s">
        <v>166</v>
      </c>
      <c r="F65" s="5" t="s">
        <v>553</v>
      </c>
      <c r="G65" s="5" t="s">
        <v>168</v>
      </c>
      <c r="H65" s="5" t="s">
        <v>169</v>
      </c>
      <c r="I65" s="5" t="s">
        <v>170</v>
      </c>
      <c r="J65" s="5" t="s">
        <v>171</v>
      </c>
      <c r="M65" s="5" t="s">
        <v>172</v>
      </c>
      <c r="P65" s="5" t="s">
        <v>181</v>
      </c>
      <c r="Q65" s="5" t="s">
        <v>181</v>
      </c>
      <c r="R65" s="6">
        <v>43438.634722222225</v>
      </c>
      <c r="S65" s="6">
        <v>43438.640972222223</v>
      </c>
      <c r="T65" s="6">
        <v>43588.40902777778</v>
      </c>
      <c r="Y65" s="5" t="s">
        <v>1640</v>
      </c>
      <c r="AC65" s="5">
        <v>0</v>
      </c>
      <c r="AG65" s="5" t="s">
        <v>22310</v>
      </c>
      <c r="AI65" s="5" t="s">
        <v>181</v>
      </c>
      <c r="BY65" s="5" t="s">
        <v>22309</v>
      </c>
      <c r="CJ65" s="5" t="s">
        <v>22308</v>
      </c>
      <c r="CR65" s="5" t="s">
        <v>221</v>
      </c>
      <c r="DF65" s="5" t="s">
        <v>9631</v>
      </c>
      <c r="EC65" s="5" t="s">
        <v>22307</v>
      </c>
      <c r="FM65" s="5" t="s">
        <v>22306</v>
      </c>
      <c r="FN65" s="5">
        <v>9.2233720368547697E+18</v>
      </c>
      <c r="FV65" s="5" t="s">
        <v>662</v>
      </c>
    </row>
    <row r="66" spans="1:222" s="5" customFormat="1" x14ac:dyDescent="0.2">
      <c r="A66" s="5" t="s">
        <v>22305</v>
      </c>
      <c r="B66" s="5" t="s">
        <v>22304</v>
      </c>
      <c r="C66" s="5">
        <v>655910</v>
      </c>
      <c r="E66" s="5" t="s">
        <v>180</v>
      </c>
      <c r="F66" s="5" t="s">
        <v>167</v>
      </c>
      <c r="G66" s="5" t="s">
        <v>168</v>
      </c>
      <c r="H66" s="5" t="s">
        <v>169</v>
      </c>
      <c r="I66" s="5" t="s">
        <v>170</v>
      </c>
      <c r="J66" s="5" t="s">
        <v>171</v>
      </c>
      <c r="M66" s="5" t="s">
        <v>172</v>
      </c>
      <c r="N66" s="5" t="s">
        <v>167</v>
      </c>
      <c r="O66" s="5" t="s">
        <v>671</v>
      </c>
      <c r="P66" s="5" t="s">
        <v>555</v>
      </c>
      <c r="Q66" s="5" t="s">
        <v>555</v>
      </c>
      <c r="R66" s="6">
        <v>43438.588194444441</v>
      </c>
      <c r="S66" s="6">
        <v>43497.627083333333</v>
      </c>
      <c r="T66" s="6">
        <v>43588.40902777778</v>
      </c>
      <c r="U66" s="6">
        <v>43440.381944444445</v>
      </c>
      <c r="W66" s="5" t="s">
        <v>15769</v>
      </c>
      <c r="Y66" s="5" t="s">
        <v>1074</v>
      </c>
      <c r="AC66" s="5">
        <v>0</v>
      </c>
      <c r="AG66" s="5" t="s">
        <v>22303</v>
      </c>
      <c r="AI66" s="5">
        <v>1119767</v>
      </c>
      <c r="AJ66" s="5" t="s">
        <v>555</v>
      </c>
      <c r="BL66" s="5" t="s">
        <v>22243</v>
      </c>
      <c r="BY66" s="5" t="s">
        <v>22302</v>
      </c>
      <c r="CJ66" s="5" t="s">
        <v>22301</v>
      </c>
      <c r="CR66" s="5" t="s">
        <v>221</v>
      </c>
      <c r="DF66" s="5" t="s">
        <v>9631</v>
      </c>
      <c r="EC66" s="5" t="s">
        <v>15254</v>
      </c>
      <c r="ET66" s="6">
        <v>43494</v>
      </c>
      <c r="FM66" s="5" t="s">
        <v>22300</v>
      </c>
      <c r="FN66" s="5">
        <v>9.2233720368547697E+18</v>
      </c>
      <c r="FV66" s="5" t="s">
        <v>662</v>
      </c>
      <c r="FX66" s="5" t="s">
        <v>17134</v>
      </c>
      <c r="GI66" s="5" t="s">
        <v>22299</v>
      </c>
      <c r="GJ66" s="5">
        <v>0</v>
      </c>
      <c r="HD66" s="5" t="s">
        <v>22298</v>
      </c>
      <c r="HE66" s="5" t="s">
        <v>22297</v>
      </c>
      <c r="HF66" s="5" t="s">
        <v>22296</v>
      </c>
    </row>
    <row r="67" spans="1:222" s="5" customFormat="1" x14ac:dyDescent="0.2">
      <c r="A67" s="5" t="s">
        <v>22295</v>
      </c>
      <c r="B67" s="5" t="s">
        <v>22294</v>
      </c>
      <c r="C67" s="5">
        <v>655909</v>
      </c>
      <c r="E67" s="5" t="s">
        <v>166</v>
      </c>
      <c r="F67" s="5" t="s">
        <v>167</v>
      </c>
      <c r="G67" s="5" t="s">
        <v>168</v>
      </c>
      <c r="H67" s="5" t="s">
        <v>169</v>
      </c>
      <c r="I67" s="5" t="s">
        <v>170</v>
      </c>
      <c r="J67" s="5" t="s">
        <v>171</v>
      </c>
      <c r="M67" s="5" t="s">
        <v>172</v>
      </c>
      <c r="N67" s="5" t="s">
        <v>167</v>
      </c>
      <c r="O67" s="5">
        <v>1120341</v>
      </c>
      <c r="P67" s="5">
        <v>1120341</v>
      </c>
      <c r="Q67" s="5">
        <v>1120341</v>
      </c>
      <c r="R67" s="6">
        <v>43438.588194444441</v>
      </c>
      <c r="S67" s="6">
        <v>43497.631249999999</v>
      </c>
      <c r="T67" s="6">
        <v>43588.40902777778</v>
      </c>
      <c r="U67" s="6">
        <v>43446.402083333334</v>
      </c>
      <c r="W67" s="5" t="s">
        <v>15769</v>
      </c>
      <c r="Y67" s="5" t="s">
        <v>1074</v>
      </c>
      <c r="AC67" s="5">
        <v>0</v>
      </c>
      <c r="AG67" s="5" t="s">
        <v>22293</v>
      </c>
      <c r="AI67" s="5">
        <v>1120341</v>
      </c>
      <c r="AJ67" s="5" t="s">
        <v>555</v>
      </c>
      <c r="BL67" s="5" t="s">
        <v>22128</v>
      </c>
      <c r="CR67" s="5" t="s">
        <v>221</v>
      </c>
      <c r="CT67" s="5" t="s">
        <v>4903</v>
      </c>
      <c r="DF67" s="5" t="s">
        <v>9631</v>
      </c>
      <c r="EC67" s="5" t="s">
        <v>15254</v>
      </c>
      <c r="ET67" s="6">
        <v>43494</v>
      </c>
      <c r="FM67" s="5" t="s">
        <v>22292</v>
      </c>
      <c r="FN67" s="5">
        <v>9.2233720368547697E+18</v>
      </c>
      <c r="FV67" s="5" t="s">
        <v>662</v>
      </c>
      <c r="FX67" s="5" t="s">
        <v>17134</v>
      </c>
      <c r="GJ67" s="5">
        <v>1</v>
      </c>
      <c r="HD67" s="5" t="s">
        <v>22291</v>
      </c>
      <c r="HE67" s="5" t="s">
        <v>22290</v>
      </c>
      <c r="HF67" s="5" t="s">
        <v>22289</v>
      </c>
    </row>
    <row r="68" spans="1:222" s="5" customFormat="1" x14ac:dyDescent="0.2">
      <c r="A68" s="5" t="s">
        <v>22288</v>
      </c>
      <c r="B68" s="5" t="s">
        <v>22060</v>
      </c>
      <c r="C68" s="5">
        <v>655908</v>
      </c>
      <c r="E68" s="5" t="s">
        <v>166</v>
      </c>
      <c r="F68" s="5" t="s">
        <v>167</v>
      </c>
      <c r="G68" s="5" t="s">
        <v>168</v>
      </c>
      <c r="H68" s="5" t="s">
        <v>169</v>
      </c>
      <c r="I68" s="5" t="s">
        <v>170</v>
      </c>
      <c r="J68" s="5" t="s">
        <v>171</v>
      </c>
      <c r="M68" s="5" t="s">
        <v>172</v>
      </c>
      <c r="N68" s="5" t="s">
        <v>167</v>
      </c>
      <c r="O68" s="5">
        <v>1120341</v>
      </c>
      <c r="P68" s="5" t="s">
        <v>555</v>
      </c>
      <c r="Q68" s="5" t="s">
        <v>555</v>
      </c>
      <c r="R68" s="6">
        <v>43438.584722222222</v>
      </c>
      <c r="S68" s="6">
        <v>43497.630555555559</v>
      </c>
      <c r="T68" s="6">
        <v>43588.40902777778</v>
      </c>
      <c r="U68" s="6">
        <v>43440.372916666667</v>
      </c>
      <c r="W68" s="5" t="s">
        <v>15769</v>
      </c>
      <c r="Y68" s="5" t="s">
        <v>1074</v>
      </c>
      <c r="AC68" s="5">
        <v>0</v>
      </c>
      <c r="AG68" s="5" t="s">
        <v>22287</v>
      </c>
      <c r="AI68" s="5" t="s">
        <v>555</v>
      </c>
      <c r="BY68" s="5" t="s">
        <v>22286</v>
      </c>
      <c r="CR68" s="5" t="s">
        <v>221</v>
      </c>
      <c r="CT68" s="5" t="s">
        <v>4903</v>
      </c>
      <c r="DF68" s="5" t="s">
        <v>9631</v>
      </c>
      <c r="EC68" s="5" t="s">
        <v>15254</v>
      </c>
      <c r="ET68" s="6">
        <v>43494</v>
      </c>
      <c r="FM68" s="5" t="s">
        <v>22285</v>
      </c>
      <c r="FN68" s="5">
        <v>9.2233720368547697E+18</v>
      </c>
      <c r="FV68" s="5" t="s">
        <v>662</v>
      </c>
      <c r="FX68" s="5" t="s">
        <v>17134</v>
      </c>
      <c r="GJ68" s="5">
        <v>1</v>
      </c>
      <c r="HD68" s="5" t="s">
        <v>22284</v>
      </c>
    </row>
    <row r="69" spans="1:222" s="5" customFormat="1" x14ac:dyDescent="0.2">
      <c r="A69" s="5" t="s">
        <v>22283</v>
      </c>
      <c r="B69" s="5" t="s">
        <v>22282</v>
      </c>
      <c r="C69" s="5">
        <v>655901</v>
      </c>
      <c r="E69" s="5" t="s">
        <v>180</v>
      </c>
      <c r="F69" s="5" t="s">
        <v>167</v>
      </c>
      <c r="G69" s="5" t="s">
        <v>168</v>
      </c>
      <c r="H69" s="5" t="s">
        <v>169</v>
      </c>
      <c r="I69" s="5" t="s">
        <v>170</v>
      </c>
      <c r="J69" s="5" t="s">
        <v>171</v>
      </c>
      <c r="M69" s="5" t="s">
        <v>172</v>
      </c>
      <c r="N69" s="5" t="s">
        <v>167</v>
      </c>
      <c r="O69" s="5" t="s">
        <v>614</v>
      </c>
      <c r="P69" s="5" t="s">
        <v>671</v>
      </c>
      <c r="Q69" s="5" t="s">
        <v>671</v>
      </c>
      <c r="R69" s="6">
        <v>43438.563194444447</v>
      </c>
      <c r="S69" s="6">
        <v>43497.627083333333</v>
      </c>
      <c r="T69" s="6">
        <v>43588.40902777778</v>
      </c>
      <c r="U69" s="6">
        <v>43446.630555555559</v>
      </c>
      <c r="W69" s="5" t="s">
        <v>15769</v>
      </c>
      <c r="Y69" s="5" t="s">
        <v>1074</v>
      </c>
      <c r="AC69" s="5">
        <v>0</v>
      </c>
      <c r="AG69" s="5" t="s">
        <v>22281</v>
      </c>
      <c r="AI69" s="5" t="s">
        <v>614</v>
      </c>
      <c r="AJ69" s="5" t="s">
        <v>555</v>
      </c>
      <c r="BY69" s="5" t="s">
        <v>22280</v>
      </c>
      <c r="BZ69" s="5" t="s">
        <v>22279</v>
      </c>
      <c r="CR69" s="5" t="s">
        <v>221</v>
      </c>
      <c r="DF69" s="5" t="s">
        <v>9631</v>
      </c>
      <c r="EC69" s="5" t="s">
        <v>15254</v>
      </c>
      <c r="ET69" s="6">
        <v>43494</v>
      </c>
      <c r="FM69" s="5" t="s">
        <v>22278</v>
      </c>
      <c r="FN69" s="5">
        <v>9.2233720368547697E+18</v>
      </c>
      <c r="FV69" s="5" t="s">
        <v>662</v>
      </c>
      <c r="FX69" s="5" t="s">
        <v>17134</v>
      </c>
      <c r="GI69" s="5" t="s">
        <v>22277</v>
      </c>
      <c r="HD69" s="5" t="s">
        <v>22276</v>
      </c>
      <c r="HE69" s="5" t="s">
        <v>22275</v>
      </c>
      <c r="HF69" s="5" t="s">
        <v>22274</v>
      </c>
      <c r="HG69" s="5" t="s">
        <v>22273</v>
      </c>
      <c r="HH69" s="5" t="s">
        <v>22272</v>
      </c>
      <c r="HI69" s="5" t="s">
        <v>22271</v>
      </c>
    </row>
    <row r="70" spans="1:222" s="5" customFormat="1" x14ac:dyDescent="0.2">
      <c r="A70" s="5" t="s">
        <v>22270</v>
      </c>
      <c r="B70" s="5" t="s">
        <v>22269</v>
      </c>
      <c r="C70" s="5">
        <v>655835</v>
      </c>
      <c r="E70" s="5" t="s">
        <v>180</v>
      </c>
      <c r="F70" s="5" t="s">
        <v>167</v>
      </c>
      <c r="G70" s="5" t="s">
        <v>168</v>
      </c>
      <c r="H70" s="5" t="s">
        <v>169</v>
      </c>
      <c r="I70" s="5" t="s">
        <v>170</v>
      </c>
      <c r="J70" s="5" t="s">
        <v>171</v>
      </c>
      <c r="M70" s="5" t="s">
        <v>172</v>
      </c>
      <c r="N70" s="5" t="s">
        <v>167</v>
      </c>
      <c r="O70" s="5">
        <v>1120341</v>
      </c>
      <c r="P70" s="5" t="s">
        <v>555</v>
      </c>
      <c r="Q70" s="5" t="s">
        <v>555</v>
      </c>
      <c r="R70" s="6">
        <v>43438.431944444441</v>
      </c>
      <c r="S70" s="6">
        <v>43497.627083333333</v>
      </c>
      <c r="T70" s="6">
        <v>43588.40902777778</v>
      </c>
      <c r="U70" s="6">
        <v>43448.625694444447</v>
      </c>
      <c r="W70" s="5" t="s">
        <v>15769</v>
      </c>
      <c r="Y70" s="5" t="s">
        <v>1074</v>
      </c>
      <c r="AC70" s="5">
        <v>0</v>
      </c>
      <c r="AG70" s="5" t="s">
        <v>22268</v>
      </c>
      <c r="AI70" s="5">
        <v>1120341</v>
      </c>
      <c r="AJ70" s="5" t="s">
        <v>181</v>
      </c>
      <c r="AK70" s="5" t="s">
        <v>555</v>
      </c>
      <c r="AL70" s="5" t="s">
        <v>12620</v>
      </c>
      <c r="BY70" s="5" t="s">
        <v>22267</v>
      </c>
      <c r="BZ70" s="5" t="s">
        <v>22266</v>
      </c>
      <c r="CA70" s="5" t="s">
        <v>22265</v>
      </c>
      <c r="CB70" s="5" t="s">
        <v>22264</v>
      </c>
      <c r="CC70" s="5" t="s">
        <v>22263</v>
      </c>
      <c r="CR70" s="5" t="s">
        <v>221</v>
      </c>
      <c r="DF70" s="5" t="s">
        <v>9631</v>
      </c>
      <c r="EC70" s="5" t="s">
        <v>15254</v>
      </c>
      <c r="ET70" s="6">
        <v>43494</v>
      </c>
      <c r="FM70" s="5" t="s">
        <v>22262</v>
      </c>
      <c r="FN70" s="5">
        <v>9.2233720368547697E+18</v>
      </c>
      <c r="FV70" s="5" t="s">
        <v>662</v>
      </c>
      <c r="FX70" s="5" t="s">
        <v>17134</v>
      </c>
      <c r="FY70" s="5" t="s">
        <v>21042</v>
      </c>
      <c r="GJ70" s="5">
        <v>1</v>
      </c>
      <c r="HD70" s="5" t="s">
        <v>22261</v>
      </c>
      <c r="HE70" s="5" t="s">
        <v>22260</v>
      </c>
      <c r="HF70" s="5" t="s">
        <v>22259</v>
      </c>
      <c r="HG70" s="5" t="s">
        <v>22258</v>
      </c>
      <c r="HH70" s="5" t="s">
        <v>22257</v>
      </c>
      <c r="HI70" s="5" t="s">
        <v>22256</v>
      </c>
      <c r="HJ70" s="5" t="s">
        <v>22255</v>
      </c>
      <c r="HK70" s="5" t="s">
        <v>22254</v>
      </c>
      <c r="HL70" s="5" t="s">
        <v>22253</v>
      </c>
      <c r="HM70" s="5" t="s">
        <v>22252</v>
      </c>
      <c r="HN70" s="5" t="s">
        <v>22251</v>
      </c>
    </row>
    <row r="71" spans="1:222" s="5" customFormat="1" x14ac:dyDescent="0.2">
      <c r="A71" s="5" t="s">
        <v>22250</v>
      </c>
      <c r="B71" s="5" t="s">
        <v>22249</v>
      </c>
      <c r="C71" s="5">
        <v>655759</v>
      </c>
      <c r="E71" s="5" t="s">
        <v>180</v>
      </c>
      <c r="F71" s="5" t="s">
        <v>167</v>
      </c>
      <c r="G71" s="5" t="s">
        <v>168</v>
      </c>
      <c r="H71" s="5" t="s">
        <v>169</v>
      </c>
      <c r="I71" s="5" t="s">
        <v>170</v>
      </c>
      <c r="J71" s="5" t="s">
        <v>171</v>
      </c>
      <c r="M71" s="5" t="s">
        <v>172</v>
      </c>
      <c r="N71" s="5" t="s">
        <v>167</v>
      </c>
      <c r="O71" s="5" t="s">
        <v>10375</v>
      </c>
      <c r="P71" s="5" t="s">
        <v>555</v>
      </c>
      <c r="Q71" s="5">
        <v>1121542</v>
      </c>
      <c r="R71" s="6">
        <v>43437.446527777778</v>
      </c>
      <c r="S71" s="6">
        <v>43447.406944444447</v>
      </c>
      <c r="T71" s="6">
        <v>43588.40902777778</v>
      </c>
      <c r="U71" s="6">
        <v>43445.397222222222</v>
      </c>
      <c r="W71" s="5" t="s">
        <v>20472</v>
      </c>
      <c r="Y71" s="5" t="s">
        <v>615</v>
      </c>
      <c r="AC71" s="5">
        <v>0</v>
      </c>
      <c r="AG71" s="5" t="s">
        <v>22248</v>
      </c>
      <c r="AI71" s="5">
        <v>1121542</v>
      </c>
      <c r="AJ71" s="5" t="s">
        <v>555</v>
      </c>
      <c r="BL71" s="5" t="s">
        <v>22247</v>
      </c>
      <c r="CR71" s="5" t="s">
        <v>221</v>
      </c>
      <c r="DF71" s="5" t="s">
        <v>9631</v>
      </c>
      <c r="ET71" s="6">
        <v>43445</v>
      </c>
      <c r="FM71" s="5" t="s">
        <v>22246</v>
      </c>
      <c r="FN71" s="5">
        <v>9.2233720368547697E+18</v>
      </c>
      <c r="FV71" s="5" t="s">
        <v>662</v>
      </c>
      <c r="FX71" s="5" t="s">
        <v>17134</v>
      </c>
      <c r="GJ71" s="5">
        <v>1</v>
      </c>
      <c r="HD71" s="5" t="s">
        <v>22245</v>
      </c>
    </row>
    <row r="72" spans="1:222" s="5" customFormat="1" x14ac:dyDescent="0.2">
      <c r="A72" s="5" t="s">
        <v>22244</v>
      </c>
      <c r="B72" s="5" t="s">
        <v>22243</v>
      </c>
      <c r="C72" s="5">
        <v>655681</v>
      </c>
      <c r="E72" s="5" t="s">
        <v>180</v>
      </c>
      <c r="F72" s="5" t="s">
        <v>167</v>
      </c>
      <c r="G72" s="5" t="s">
        <v>168</v>
      </c>
      <c r="H72" s="5" t="s">
        <v>169</v>
      </c>
      <c r="I72" s="5" t="s">
        <v>170</v>
      </c>
      <c r="J72" s="5" t="s">
        <v>171</v>
      </c>
      <c r="M72" s="5" t="s">
        <v>172</v>
      </c>
      <c r="N72" s="5" t="s">
        <v>167</v>
      </c>
      <c r="O72" s="5" t="s">
        <v>671</v>
      </c>
      <c r="P72" s="5">
        <v>1109751</v>
      </c>
      <c r="Q72" s="5">
        <v>1109751</v>
      </c>
      <c r="R72" s="6">
        <v>43433.661805555559</v>
      </c>
      <c r="S72" s="6">
        <v>43497.627083333333</v>
      </c>
      <c r="T72" s="6">
        <v>43588.40902777778</v>
      </c>
      <c r="U72" s="6">
        <v>43439.371527777781</v>
      </c>
      <c r="W72" s="5" t="s">
        <v>15769</v>
      </c>
      <c r="Y72" s="5" t="s">
        <v>1074</v>
      </c>
      <c r="AC72" s="5">
        <v>0</v>
      </c>
      <c r="AG72" s="5" t="s">
        <v>22242</v>
      </c>
      <c r="AI72" s="5">
        <v>1109751</v>
      </c>
      <c r="AJ72" s="5" t="s">
        <v>555</v>
      </c>
      <c r="BY72" s="5" t="s">
        <v>22241</v>
      </c>
      <c r="BZ72" s="5" t="s">
        <v>22240</v>
      </c>
      <c r="CA72" s="5" t="s">
        <v>22239</v>
      </c>
      <c r="CJ72" s="5" t="s">
        <v>22238</v>
      </c>
      <c r="CR72" s="5" t="s">
        <v>221</v>
      </c>
      <c r="DF72" s="5" t="s">
        <v>9631</v>
      </c>
      <c r="EC72" s="5" t="s">
        <v>15254</v>
      </c>
      <c r="ET72" s="6">
        <v>43494</v>
      </c>
      <c r="FM72" s="5" t="s">
        <v>22237</v>
      </c>
      <c r="FN72" s="5">
        <v>9.2233720368547697E+18</v>
      </c>
      <c r="FV72" s="5" t="s">
        <v>662</v>
      </c>
      <c r="FX72" s="5" t="s">
        <v>17134</v>
      </c>
      <c r="GI72" s="5" t="s">
        <v>22236</v>
      </c>
      <c r="GJ72" s="5">
        <v>1</v>
      </c>
      <c r="HD72" s="5" t="s">
        <v>22235</v>
      </c>
      <c r="HE72" s="5" t="s">
        <v>22234</v>
      </c>
      <c r="HF72" s="5" t="s">
        <v>22233</v>
      </c>
      <c r="HG72" s="5" t="s">
        <v>22232</v>
      </c>
    </row>
    <row r="73" spans="1:222" s="5" customFormat="1" x14ac:dyDescent="0.2">
      <c r="A73" s="5" t="s">
        <v>22231</v>
      </c>
      <c r="B73" s="5" t="s">
        <v>22230</v>
      </c>
      <c r="C73" s="5">
        <v>655636</v>
      </c>
      <c r="E73" s="5" t="s">
        <v>180</v>
      </c>
      <c r="F73" s="5" t="s">
        <v>167</v>
      </c>
      <c r="G73" s="5" t="s">
        <v>168</v>
      </c>
      <c r="H73" s="5" t="s">
        <v>169</v>
      </c>
      <c r="I73" s="5" t="s">
        <v>170</v>
      </c>
      <c r="J73" s="5" t="s">
        <v>171</v>
      </c>
      <c r="M73" s="5" t="s">
        <v>172</v>
      </c>
      <c r="N73" s="5" t="s">
        <v>167</v>
      </c>
      <c r="O73" s="5" t="s">
        <v>12620</v>
      </c>
      <c r="P73" s="5" t="s">
        <v>12620</v>
      </c>
      <c r="Q73" s="5" t="s">
        <v>12620</v>
      </c>
      <c r="R73" s="6">
        <v>43433.488888888889</v>
      </c>
      <c r="S73" s="6">
        <v>43497.627083333333</v>
      </c>
      <c r="T73" s="6">
        <v>43588.40902777778</v>
      </c>
      <c r="U73" s="6">
        <v>43439.411111111112</v>
      </c>
      <c r="W73" s="5" t="s">
        <v>15769</v>
      </c>
      <c r="Y73" s="5" t="s">
        <v>1074</v>
      </c>
      <c r="AC73" s="5">
        <v>0</v>
      </c>
      <c r="AG73" s="5" t="s">
        <v>22229</v>
      </c>
      <c r="AI73" s="5">
        <v>1119767</v>
      </c>
      <c r="AJ73" s="5">
        <v>1121542</v>
      </c>
      <c r="AK73" s="5" t="s">
        <v>555</v>
      </c>
      <c r="AL73" s="5" t="s">
        <v>12620</v>
      </c>
      <c r="BY73" s="5" t="s">
        <v>22228</v>
      </c>
      <c r="CR73" s="5" t="s">
        <v>221</v>
      </c>
      <c r="DF73" s="5" t="s">
        <v>9631</v>
      </c>
      <c r="EC73" s="5" t="s">
        <v>15254</v>
      </c>
      <c r="ET73" s="6">
        <v>43494</v>
      </c>
      <c r="FM73" s="5" t="s">
        <v>22227</v>
      </c>
      <c r="FN73" s="5">
        <v>9.2233720368547697E+18</v>
      </c>
      <c r="FV73" s="5" t="s">
        <v>3518</v>
      </c>
      <c r="FX73" s="5" t="s">
        <v>17134</v>
      </c>
      <c r="GI73" s="5" t="s">
        <v>22226</v>
      </c>
      <c r="GJ73" s="5">
        <v>2</v>
      </c>
      <c r="HD73" s="5" t="s">
        <v>22225</v>
      </c>
      <c r="HE73" s="5" t="s">
        <v>22224</v>
      </c>
      <c r="HF73" s="5" t="s">
        <v>22223</v>
      </c>
    </row>
    <row r="74" spans="1:222" s="5" customFormat="1" x14ac:dyDescent="0.2">
      <c r="A74" s="5" t="s">
        <v>22222</v>
      </c>
      <c r="B74" s="5" t="s">
        <v>22221</v>
      </c>
      <c r="C74" s="5">
        <v>655635</v>
      </c>
      <c r="E74" s="5" t="s">
        <v>180</v>
      </c>
      <c r="F74" s="5" t="s">
        <v>167</v>
      </c>
      <c r="G74" s="5" t="s">
        <v>168</v>
      </c>
      <c r="H74" s="5" t="s">
        <v>169</v>
      </c>
      <c r="I74" s="5" t="s">
        <v>170</v>
      </c>
      <c r="J74" s="5" t="s">
        <v>171</v>
      </c>
      <c r="M74" s="5" t="s">
        <v>172</v>
      </c>
      <c r="N74" s="5" t="s">
        <v>167</v>
      </c>
      <c r="O74" s="5">
        <v>1119767</v>
      </c>
      <c r="P74" s="5">
        <v>1109751</v>
      </c>
      <c r="Q74" s="5">
        <v>1109751</v>
      </c>
      <c r="R74" s="6">
        <v>43433.488888888889</v>
      </c>
      <c r="S74" s="6">
        <v>43497.627083333333</v>
      </c>
      <c r="T74" s="6">
        <v>43588.40902777778</v>
      </c>
      <c r="U74" s="6">
        <v>43440.591666666667</v>
      </c>
      <c r="W74" s="5" t="s">
        <v>15769</v>
      </c>
      <c r="Y74" s="5" t="s">
        <v>1074</v>
      </c>
      <c r="AC74" s="5">
        <v>0</v>
      </c>
      <c r="AG74" s="5" t="s">
        <v>22220</v>
      </c>
      <c r="AI74" s="5">
        <v>1109751</v>
      </c>
      <c r="AJ74" s="5">
        <v>1119767</v>
      </c>
      <c r="AK74" s="5" t="s">
        <v>555</v>
      </c>
      <c r="BY74" s="5" t="s">
        <v>22219</v>
      </c>
      <c r="BZ74" s="5" t="s">
        <v>22218</v>
      </c>
      <c r="CA74" s="5" t="s">
        <v>22217</v>
      </c>
      <c r="CJ74" s="5" t="s">
        <v>22216</v>
      </c>
      <c r="CR74" s="5" t="s">
        <v>221</v>
      </c>
      <c r="DF74" s="5" t="s">
        <v>9631</v>
      </c>
      <c r="EC74" s="5" t="s">
        <v>15254</v>
      </c>
      <c r="ET74" s="6">
        <v>43494</v>
      </c>
      <c r="FM74" s="5" t="s">
        <v>22215</v>
      </c>
      <c r="FN74" s="5">
        <v>9.2233720368547697E+18</v>
      </c>
      <c r="FV74" s="5" t="s">
        <v>662</v>
      </c>
      <c r="FX74" s="5" t="s">
        <v>17134</v>
      </c>
      <c r="GI74" s="5" t="s">
        <v>22214</v>
      </c>
      <c r="GJ74" s="5">
        <v>2</v>
      </c>
      <c r="HD74" s="5" t="s">
        <v>22213</v>
      </c>
      <c r="HE74" s="5" t="s">
        <v>22212</v>
      </c>
    </row>
    <row r="75" spans="1:222" s="5" customFormat="1" x14ac:dyDescent="0.2">
      <c r="A75" s="5" t="s">
        <v>22211</v>
      </c>
      <c r="B75" s="5" t="s">
        <v>22210</v>
      </c>
      <c r="C75" s="5">
        <v>655629</v>
      </c>
      <c r="E75" s="5" t="s">
        <v>166</v>
      </c>
      <c r="F75" s="5" t="s">
        <v>167</v>
      </c>
      <c r="G75" s="5" t="s">
        <v>168</v>
      </c>
      <c r="H75" s="5" t="s">
        <v>169</v>
      </c>
      <c r="I75" s="5" t="s">
        <v>170</v>
      </c>
      <c r="J75" s="5" t="s">
        <v>171</v>
      </c>
      <c r="M75" s="5" t="s">
        <v>172</v>
      </c>
      <c r="N75" s="5" t="s">
        <v>167</v>
      </c>
      <c r="O75" s="5" t="s">
        <v>555</v>
      </c>
      <c r="P75" s="5" t="s">
        <v>181</v>
      </c>
      <c r="Q75" s="5" t="s">
        <v>181</v>
      </c>
      <c r="R75" s="6">
        <v>43433.451388888891</v>
      </c>
      <c r="S75" s="6">
        <v>43455.481944444444</v>
      </c>
      <c r="T75" s="6">
        <v>43588.40902777778</v>
      </c>
      <c r="U75" s="6">
        <v>43455.481944444444</v>
      </c>
      <c r="AC75" s="5">
        <v>0</v>
      </c>
      <c r="AD75" s="5" t="s">
        <v>9170</v>
      </c>
      <c r="AG75" s="5" t="s">
        <v>22209</v>
      </c>
      <c r="AI75" s="5" t="s">
        <v>181</v>
      </c>
      <c r="AJ75" s="5" t="s">
        <v>555</v>
      </c>
      <c r="CJ75" s="5" t="s">
        <v>22208</v>
      </c>
      <c r="CR75" s="5" t="s">
        <v>221</v>
      </c>
      <c r="DF75" s="5" t="s">
        <v>9631</v>
      </c>
      <c r="EC75" s="5" t="s">
        <v>15254</v>
      </c>
      <c r="FM75" s="5" t="s">
        <v>22207</v>
      </c>
      <c r="FN75" s="5">
        <v>9.2233720368547697E+18</v>
      </c>
      <c r="FV75" s="5" t="s">
        <v>662</v>
      </c>
      <c r="HD75" s="5" t="s">
        <v>22206</v>
      </c>
    </row>
    <row r="76" spans="1:222" s="5" customFormat="1" x14ac:dyDescent="0.2">
      <c r="A76" s="5" t="s">
        <v>22205</v>
      </c>
      <c r="B76" s="5" t="s">
        <v>22204</v>
      </c>
      <c r="C76" s="5">
        <v>655582</v>
      </c>
      <c r="E76" s="5" t="s">
        <v>166</v>
      </c>
      <c r="F76" s="5" t="s">
        <v>553</v>
      </c>
      <c r="G76" s="5" t="s">
        <v>168</v>
      </c>
      <c r="H76" s="5" t="s">
        <v>169</v>
      </c>
      <c r="I76" s="5" t="s">
        <v>170</v>
      </c>
      <c r="J76" s="5" t="s">
        <v>171</v>
      </c>
      <c r="M76" s="5" t="s">
        <v>172</v>
      </c>
      <c r="P76" s="5" t="s">
        <v>1600</v>
      </c>
      <c r="Q76" s="5" t="s">
        <v>1600</v>
      </c>
      <c r="R76" s="6">
        <v>43432.64166666667</v>
      </c>
      <c r="S76" s="6">
        <v>43585.396527777775</v>
      </c>
      <c r="T76" s="6">
        <v>43588.40902777778</v>
      </c>
      <c r="Y76" s="5" t="s">
        <v>204</v>
      </c>
      <c r="AC76" s="5">
        <v>0</v>
      </c>
      <c r="AD76" s="5" t="s">
        <v>5760</v>
      </c>
      <c r="AG76" s="5" t="s">
        <v>22203</v>
      </c>
      <c r="AI76" s="5">
        <v>1123470</v>
      </c>
      <c r="AJ76" s="5" t="s">
        <v>1600</v>
      </c>
      <c r="CJ76" s="5" t="s">
        <v>22202</v>
      </c>
      <c r="CR76" s="5" t="s">
        <v>221</v>
      </c>
      <c r="DF76" s="5" t="s">
        <v>12662</v>
      </c>
      <c r="DG76" s="5" t="s">
        <v>10667</v>
      </c>
      <c r="DH76" s="5" t="s">
        <v>12661</v>
      </c>
      <c r="DI76" s="5" t="s">
        <v>12660</v>
      </c>
      <c r="DJ76" s="5" t="s">
        <v>9631</v>
      </c>
      <c r="EC76" s="5" t="s">
        <v>5757</v>
      </c>
      <c r="FM76" s="5" t="s">
        <v>22201</v>
      </c>
      <c r="FN76" s="5">
        <v>9.2233720368547697E+18</v>
      </c>
      <c r="FV76" s="5" t="s">
        <v>662</v>
      </c>
      <c r="GO76" s="5" t="s">
        <v>5754</v>
      </c>
      <c r="GP76" s="5" t="s">
        <v>241</v>
      </c>
    </row>
    <row r="77" spans="1:222" s="5" customFormat="1" x14ac:dyDescent="0.2">
      <c r="A77" s="5" t="s">
        <v>22200</v>
      </c>
      <c r="B77" s="5" t="s">
        <v>21779</v>
      </c>
      <c r="C77" s="5">
        <v>655580</v>
      </c>
      <c r="E77" s="5" t="s">
        <v>166</v>
      </c>
      <c r="F77" s="5" t="s">
        <v>167</v>
      </c>
      <c r="G77" s="5" t="s">
        <v>168</v>
      </c>
      <c r="H77" s="5" t="s">
        <v>169</v>
      </c>
      <c r="I77" s="5" t="s">
        <v>170</v>
      </c>
      <c r="J77" s="5" t="s">
        <v>171</v>
      </c>
      <c r="M77" s="5" t="s">
        <v>172</v>
      </c>
      <c r="N77" s="5" t="s">
        <v>167</v>
      </c>
      <c r="O77" s="5" t="s">
        <v>614</v>
      </c>
      <c r="P77" s="5" t="s">
        <v>555</v>
      </c>
      <c r="Q77" s="5" t="s">
        <v>555</v>
      </c>
      <c r="R77" s="6">
        <v>43432.62222222222</v>
      </c>
      <c r="S77" s="6">
        <v>43497.630555555559</v>
      </c>
      <c r="T77" s="6">
        <v>43588.40902777778</v>
      </c>
      <c r="U77" s="6">
        <v>43448.575694444444</v>
      </c>
      <c r="W77" s="5" t="s">
        <v>15769</v>
      </c>
      <c r="Y77" s="5" t="s">
        <v>1074</v>
      </c>
      <c r="AC77" s="5">
        <v>0</v>
      </c>
      <c r="AG77" s="5" t="s">
        <v>22199</v>
      </c>
      <c r="AI77" s="5" t="s">
        <v>555</v>
      </c>
      <c r="CJ77" s="5" t="s">
        <v>22198</v>
      </c>
      <c r="CR77" s="5" t="s">
        <v>221</v>
      </c>
      <c r="CT77" s="5" t="s">
        <v>4903</v>
      </c>
      <c r="DF77" s="5" t="s">
        <v>9631</v>
      </c>
      <c r="EC77" s="5" t="s">
        <v>8676</v>
      </c>
      <c r="ET77" s="6">
        <v>43494</v>
      </c>
      <c r="FM77" s="5" t="s">
        <v>22197</v>
      </c>
      <c r="FN77" s="5">
        <v>9.2233720368547697E+18</v>
      </c>
      <c r="FV77" s="5" t="s">
        <v>662</v>
      </c>
      <c r="FX77" s="5" t="s">
        <v>21042</v>
      </c>
      <c r="GJ77" s="5">
        <v>1</v>
      </c>
      <c r="HD77" s="5" t="s">
        <v>22196</v>
      </c>
    </row>
    <row r="78" spans="1:222" s="5" customFormat="1" x14ac:dyDescent="0.2">
      <c r="A78" s="5" t="s">
        <v>22195</v>
      </c>
      <c r="B78" s="5" t="s">
        <v>22194</v>
      </c>
      <c r="C78" s="5">
        <v>655578</v>
      </c>
      <c r="E78" s="5" t="s">
        <v>166</v>
      </c>
      <c r="F78" s="5" t="s">
        <v>553</v>
      </c>
      <c r="G78" s="5" t="s">
        <v>168</v>
      </c>
      <c r="H78" s="5" t="s">
        <v>169</v>
      </c>
      <c r="I78" s="5" t="s">
        <v>170</v>
      </c>
      <c r="J78" s="5" t="s">
        <v>171</v>
      </c>
      <c r="M78" s="5" t="s">
        <v>172</v>
      </c>
      <c r="P78" s="5" t="s">
        <v>1600</v>
      </c>
      <c r="Q78" s="5" t="s">
        <v>1600</v>
      </c>
      <c r="R78" s="6">
        <v>43432.609722222223</v>
      </c>
      <c r="S78" s="6">
        <v>43585.396527777775</v>
      </c>
      <c r="T78" s="6">
        <v>43588.40902777778</v>
      </c>
      <c r="Y78" s="5" t="s">
        <v>204</v>
      </c>
      <c r="AC78" s="5">
        <v>0</v>
      </c>
      <c r="AD78" s="5" t="s">
        <v>5760</v>
      </c>
      <c r="AG78" s="5" t="s">
        <v>22193</v>
      </c>
      <c r="AI78" s="5">
        <v>1123470</v>
      </c>
      <c r="AJ78" s="5" t="s">
        <v>1600</v>
      </c>
      <c r="CJ78" s="5" t="s">
        <v>22192</v>
      </c>
      <c r="CR78" s="5" t="s">
        <v>221</v>
      </c>
      <c r="DF78" s="5" t="s">
        <v>12662</v>
      </c>
      <c r="DG78" s="5" t="s">
        <v>10667</v>
      </c>
      <c r="DH78" s="5" t="s">
        <v>12661</v>
      </c>
      <c r="DI78" s="5" t="s">
        <v>12660</v>
      </c>
      <c r="DJ78" s="5" t="s">
        <v>9631</v>
      </c>
      <c r="EC78" s="5" t="s">
        <v>5757</v>
      </c>
      <c r="FM78" s="5" t="s">
        <v>22191</v>
      </c>
      <c r="FN78" s="5">
        <v>9.2233720368547697E+18</v>
      </c>
      <c r="FV78" s="5" t="s">
        <v>662</v>
      </c>
      <c r="GO78" s="5" t="s">
        <v>5754</v>
      </c>
      <c r="GP78" s="5" t="s">
        <v>241</v>
      </c>
    </row>
    <row r="79" spans="1:222" s="5" customFormat="1" x14ac:dyDescent="0.2">
      <c r="A79" s="5" t="s">
        <v>22190</v>
      </c>
      <c r="B79" s="5" t="s">
        <v>22189</v>
      </c>
      <c r="C79" s="5">
        <v>655574</v>
      </c>
      <c r="E79" s="5" t="s">
        <v>180</v>
      </c>
      <c r="F79" s="5" t="s">
        <v>167</v>
      </c>
      <c r="G79" s="5" t="s">
        <v>168</v>
      </c>
      <c r="H79" s="5" t="s">
        <v>169</v>
      </c>
      <c r="I79" s="5" t="s">
        <v>170</v>
      </c>
      <c r="J79" s="5" t="s">
        <v>171</v>
      </c>
      <c r="M79" s="5" t="s">
        <v>172</v>
      </c>
      <c r="N79" s="5" t="s">
        <v>167</v>
      </c>
      <c r="O79" s="5">
        <v>1119767</v>
      </c>
      <c r="P79" s="5">
        <v>1109751</v>
      </c>
      <c r="Q79" s="5">
        <v>1109751</v>
      </c>
      <c r="R79" s="6">
        <v>43432.580555555556</v>
      </c>
      <c r="S79" s="6">
        <v>43500.479861111111</v>
      </c>
      <c r="T79" s="6">
        <v>43588.40902777778</v>
      </c>
      <c r="U79" s="6">
        <v>43439.399305555555</v>
      </c>
      <c r="W79" s="5" t="s">
        <v>15769</v>
      </c>
      <c r="Y79" s="5" t="s">
        <v>1074</v>
      </c>
      <c r="AC79" s="5">
        <v>0</v>
      </c>
      <c r="AG79" s="5" t="s">
        <v>22188</v>
      </c>
      <c r="AI79" s="5">
        <v>1109751</v>
      </c>
      <c r="AJ79" s="5" t="s">
        <v>555</v>
      </c>
      <c r="CJ79" s="5" t="s">
        <v>22187</v>
      </c>
      <c r="CR79" s="5" t="s">
        <v>221</v>
      </c>
      <c r="CT79" s="5" t="s">
        <v>4903</v>
      </c>
      <c r="DF79" s="5" t="s">
        <v>9631</v>
      </c>
      <c r="EC79" s="5" t="s">
        <v>15254</v>
      </c>
      <c r="ET79" s="6">
        <v>43494</v>
      </c>
      <c r="FM79" s="5" t="s">
        <v>22186</v>
      </c>
      <c r="FN79" s="5">
        <v>9.2233720368547697E+18</v>
      </c>
      <c r="FV79" s="5" t="s">
        <v>662</v>
      </c>
      <c r="FX79" s="5" t="s">
        <v>17134</v>
      </c>
      <c r="GJ79" s="5">
        <v>2</v>
      </c>
      <c r="HD79" s="5" t="s">
        <v>22185</v>
      </c>
    </row>
    <row r="80" spans="1:222" s="5" customFormat="1" x14ac:dyDescent="0.2">
      <c r="A80" s="5" t="s">
        <v>22184</v>
      </c>
      <c r="B80" s="5" t="s">
        <v>22183</v>
      </c>
      <c r="C80" s="5">
        <v>655506</v>
      </c>
      <c r="E80" s="5" t="s">
        <v>180</v>
      </c>
      <c r="F80" s="5" t="s">
        <v>167</v>
      </c>
      <c r="G80" s="5" t="s">
        <v>168</v>
      </c>
      <c r="H80" s="5" t="s">
        <v>169</v>
      </c>
      <c r="I80" s="5" t="s">
        <v>170</v>
      </c>
      <c r="J80" s="5" t="s">
        <v>171</v>
      </c>
      <c r="M80" s="5" t="s">
        <v>172</v>
      </c>
      <c r="N80" s="5" t="s">
        <v>167</v>
      </c>
      <c r="O80" s="5" t="s">
        <v>555</v>
      </c>
      <c r="P80" s="5" t="s">
        <v>555</v>
      </c>
      <c r="Q80" s="5" t="s">
        <v>555</v>
      </c>
      <c r="R80" s="6">
        <v>43432.397222222222</v>
      </c>
      <c r="S80" s="6">
        <v>43446.62777777778</v>
      </c>
      <c r="T80" s="6">
        <v>43588.40902777778</v>
      </c>
      <c r="U80" s="6">
        <v>43446.62777777778</v>
      </c>
      <c r="Y80" s="5" t="s">
        <v>1074</v>
      </c>
      <c r="AC80" s="5">
        <v>0</v>
      </c>
      <c r="AG80" s="5" t="s">
        <v>22182</v>
      </c>
      <c r="AI80" s="5">
        <v>1119767</v>
      </c>
      <c r="AJ80" s="5" t="s">
        <v>555</v>
      </c>
      <c r="BY80" s="5" t="s">
        <v>22181</v>
      </c>
      <c r="CR80" s="5" t="s">
        <v>221</v>
      </c>
      <c r="DF80" s="5" t="s">
        <v>9631</v>
      </c>
      <c r="EC80" s="5" t="s">
        <v>15254</v>
      </c>
      <c r="FM80" s="5" t="s">
        <v>22180</v>
      </c>
      <c r="FN80" s="5">
        <v>9.2233720368547697E+18</v>
      </c>
      <c r="FV80" s="5" t="s">
        <v>662</v>
      </c>
      <c r="FX80" s="5" t="s">
        <v>17134</v>
      </c>
      <c r="GJ80" s="5">
        <v>2</v>
      </c>
      <c r="HD80" s="5" t="s">
        <v>22179</v>
      </c>
      <c r="HE80" s="5" t="s">
        <v>22178</v>
      </c>
      <c r="HF80" s="5" t="s">
        <v>22177</v>
      </c>
      <c r="HG80" s="5" t="s">
        <v>22176</v>
      </c>
      <c r="HH80" s="5" t="s">
        <v>22175</v>
      </c>
    </row>
    <row r="81" spans="1:215" s="5" customFormat="1" x14ac:dyDescent="0.2">
      <c r="A81" s="5" t="s">
        <v>22174</v>
      </c>
      <c r="B81" s="5" t="s">
        <v>22173</v>
      </c>
      <c r="C81" s="5">
        <v>655504</v>
      </c>
      <c r="E81" s="5" t="s">
        <v>166</v>
      </c>
      <c r="F81" s="5" t="s">
        <v>167</v>
      </c>
      <c r="G81" s="5" t="s">
        <v>168</v>
      </c>
      <c r="H81" s="5" t="s">
        <v>169</v>
      </c>
      <c r="I81" s="5" t="s">
        <v>170</v>
      </c>
      <c r="J81" s="5" t="s">
        <v>171</v>
      </c>
      <c r="M81" s="5" t="s">
        <v>172</v>
      </c>
      <c r="N81" s="5" t="s">
        <v>167</v>
      </c>
      <c r="O81" s="5">
        <v>1119767</v>
      </c>
      <c r="P81" s="5" t="s">
        <v>555</v>
      </c>
      <c r="Q81" s="5" t="s">
        <v>555</v>
      </c>
      <c r="R81" s="6">
        <v>43431.913888888892</v>
      </c>
      <c r="S81" s="6">
        <v>43497.631249999999</v>
      </c>
      <c r="T81" s="6">
        <v>43588.40902777778</v>
      </c>
      <c r="U81" s="6">
        <v>43439.395138888889</v>
      </c>
      <c r="W81" s="5" t="s">
        <v>15769</v>
      </c>
      <c r="Y81" s="5" t="s">
        <v>1074</v>
      </c>
      <c r="AC81" s="5">
        <v>0</v>
      </c>
      <c r="AG81" s="5" t="s">
        <v>22172</v>
      </c>
      <c r="AI81" s="5">
        <v>1119767</v>
      </c>
      <c r="AJ81" s="5">
        <v>1121542</v>
      </c>
      <c r="AK81" s="5" t="s">
        <v>555</v>
      </c>
      <c r="BL81" s="5" t="s">
        <v>22142</v>
      </c>
      <c r="CR81" s="5" t="s">
        <v>221</v>
      </c>
      <c r="CT81" s="5" t="s">
        <v>4903</v>
      </c>
      <c r="DF81" s="5" t="s">
        <v>9631</v>
      </c>
      <c r="EC81" s="5" t="s">
        <v>15254</v>
      </c>
      <c r="ET81" s="6">
        <v>43494</v>
      </c>
      <c r="FM81" s="5" t="s">
        <v>22171</v>
      </c>
      <c r="FN81" s="5">
        <v>9.2233720368547697E+18</v>
      </c>
      <c r="FV81" s="5" t="s">
        <v>662</v>
      </c>
      <c r="FX81" s="5" t="s">
        <v>17134</v>
      </c>
      <c r="GJ81" s="5">
        <v>1</v>
      </c>
      <c r="HD81" s="5" t="s">
        <v>22170</v>
      </c>
      <c r="HE81" s="5" t="s">
        <v>22169</v>
      </c>
      <c r="HF81" s="5" t="s">
        <v>22168</v>
      </c>
    </row>
    <row r="82" spans="1:215" s="5" customFormat="1" x14ac:dyDescent="0.2">
      <c r="A82" s="5" t="s">
        <v>22167</v>
      </c>
      <c r="B82" s="5" t="s">
        <v>22166</v>
      </c>
      <c r="C82" s="5">
        <v>655503</v>
      </c>
      <c r="E82" s="5" t="s">
        <v>180</v>
      </c>
      <c r="F82" s="5" t="s">
        <v>167</v>
      </c>
      <c r="G82" s="5" t="s">
        <v>168</v>
      </c>
      <c r="H82" s="5" t="s">
        <v>169</v>
      </c>
      <c r="I82" s="5" t="s">
        <v>170</v>
      </c>
      <c r="J82" s="5" t="s">
        <v>171</v>
      </c>
      <c r="M82" s="5" t="s">
        <v>172</v>
      </c>
      <c r="N82" s="5" t="s">
        <v>167</v>
      </c>
      <c r="O82" s="5" t="s">
        <v>614</v>
      </c>
      <c r="P82" s="5" t="s">
        <v>555</v>
      </c>
      <c r="Q82" s="5" t="s">
        <v>555</v>
      </c>
      <c r="R82" s="6">
        <v>43431.913194444445</v>
      </c>
      <c r="S82" s="6">
        <v>43509.381944444445</v>
      </c>
      <c r="T82" s="6">
        <v>43588.40902777778</v>
      </c>
      <c r="U82" s="6">
        <v>43489.65347222222</v>
      </c>
      <c r="W82" s="5" t="s">
        <v>21293</v>
      </c>
      <c r="Y82" s="5" t="s">
        <v>1074</v>
      </c>
      <c r="AC82" s="5">
        <v>0</v>
      </c>
      <c r="AG82" s="5" t="s">
        <v>22165</v>
      </c>
      <c r="AI82" s="5" t="s">
        <v>614</v>
      </c>
      <c r="AJ82" s="5" t="s">
        <v>555</v>
      </c>
      <c r="CR82" s="5" t="s">
        <v>221</v>
      </c>
      <c r="DF82" s="5" t="s">
        <v>9631</v>
      </c>
      <c r="EC82" s="5" t="s">
        <v>8676</v>
      </c>
      <c r="ET82" s="6">
        <v>43497</v>
      </c>
      <c r="FM82" s="5" t="s">
        <v>22164</v>
      </c>
      <c r="FN82" s="5">
        <v>9.2233720368547697E+18</v>
      </c>
      <c r="FV82" s="5" t="s">
        <v>662</v>
      </c>
      <c r="FX82" s="5" t="s">
        <v>12901</v>
      </c>
      <c r="FY82" s="5" t="s">
        <v>19742</v>
      </c>
      <c r="GJ82" s="5">
        <v>2</v>
      </c>
      <c r="HD82" s="5" t="s">
        <v>22163</v>
      </c>
      <c r="HE82" s="5" t="s">
        <v>22162</v>
      </c>
    </row>
    <row r="83" spans="1:215" s="5" customFormat="1" x14ac:dyDescent="0.2">
      <c r="A83" s="5" t="s">
        <v>22161</v>
      </c>
      <c r="B83" s="5" t="s">
        <v>22160</v>
      </c>
      <c r="C83" s="5">
        <v>655502</v>
      </c>
      <c r="E83" s="5" t="s">
        <v>180</v>
      </c>
      <c r="F83" s="5" t="s">
        <v>167</v>
      </c>
      <c r="G83" s="5" t="s">
        <v>168</v>
      </c>
      <c r="H83" s="5" t="s">
        <v>169</v>
      </c>
      <c r="I83" s="5" t="s">
        <v>170</v>
      </c>
      <c r="J83" s="5" t="s">
        <v>171</v>
      </c>
      <c r="M83" s="5" t="s">
        <v>172</v>
      </c>
      <c r="N83" s="5" t="s">
        <v>167</v>
      </c>
      <c r="O83" s="5">
        <v>1120341</v>
      </c>
      <c r="P83" s="5" t="s">
        <v>555</v>
      </c>
      <c r="Q83" s="5" t="s">
        <v>555</v>
      </c>
      <c r="R83" s="6">
        <v>43431.911805555559</v>
      </c>
      <c r="S83" s="6">
        <v>43497.627083333333</v>
      </c>
      <c r="T83" s="6">
        <v>43588.40902777778</v>
      </c>
      <c r="U83" s="6">
        <v>43440.368750000001</v>
      </c>
      <c r="W83" s="5" t="s">
        <v>15769</v>
      </c>
      <c r="Y83" s="5" t="s">
        <v>1074</v>
      </c>
      <c r="AC83" s="5">
        <v>0</v>
      </c>
      <c r="AG83" s="5" t="s">
        <v>22159</v>
      </c>
      <c r="AI83" s="5">
        <v>1119767</v>
      </c>
      <c r="AJ83" s="5">
        <v>1120341</v>
      </c>
      <c r="AK83" s="5" t="s">
        <v>555</v>
      </c>
      <c r="CR83" s="5" t="s">
        <v>221</v>
      </c>
      <c r="DF83" s="5" t="s">
        <v>9631</v>
      </c>
      <c r="EC83" s="5" t="s">
        <v>15254</v>
      </c>
      <c r="ET83" s="6">
        <v>43494</v>
      </c>
      <c r="FM83" s="5" t="s">
        <v>22158</v>
      </c>
      <c r="FN83" s="5">
        <v>9.2233720368547697E+18</v>
      </c>
      <c r="FV83" s="5" t="s">
        <v>662</v>
      </c>
      <c r="FX83" s="5" t="s">
        <v>17134</v>
      </c>
      <c r="GJ83" s="5">
        <v>1</v>
      </c>
      <c r="HD83" s="5" t="s">
        <v>22157</v>
      </c>
      <c r="HE83" s="5" t="s">
        <v>22156</v>
      </c>
      <c r="HF83" s="5" t="s">
        <v>22155</v>
      </c>
      <c r="HG83" s="5" t="s">
        <v>22154</v>
      </c>
    </row>
    <row r="84" spans="1:215" s="5" customFormat="1" x14ac:dyDescent="0.2">
      <c r="A84" s="5" t="s">
        <v>22153</v>
      </c>
      <c r="B84" s="5" t="s">
        <v>22152</v>
      </c>
      <c r="C84" s="5">
        <v>655501</v>
      </c>
      <c r="E84" s="5" t="s">
        <v>166</v>
      </c>
      <c r="F84" s="5" t="s">
        <v>167</v>
      </c>
      <c r="G84" s="5" t="s">
        <v>168</v>
      </c>
      <c r="H84" s="5" t="s">
        <v>169</v>
      </c>
      <c r="I84" s="5" t="s">
        <v>170</v>
      </c>
      <c r="J84" s="5" t="s">
        <v>171</v>
      </c>
      <c r="M84" s="5" t="s">
        <v>172</v>
      </c>
      <c r="N84" s="5" t="s">
        <v>167</v>
      </c>
      <c r="O84" s="5">
        <v>1119767</v>
      </c>
      <c r="P84" s="5" t="s">
        <v>555</v>
      </c>
      <c r="Q84" s="5" t="s">
        <v>555</v>
      </c>
      <c r="R84" s="6">
        <v>43431.909722222219</v>
      </c>
      <c r="S84" s="6">
        <v>43497.631249999999</v>
      </c>
      <c r="T84" s="6">
        <v>43588.40902777778</v>
      </c>
      <c r="U84" s="6">
        <v>43439.384027777778</v>
      </c>
      <c r="W84" s="5" t="s">
        <v>15769</v>
      </c>
      <c r="Y84" s="5" t="s">
        <v>1074</v>
      </c>
      <c r="AC84" s="5">
        <v>0</v>
      </c>
      <c r="AG84" s="5" t="s">
        <v>22151</v>
      </c>
      <c r="AI84" s="5" t="s">
        <v>555</v>
      </c>
      <c r="CR84" s="5" t="s">
        <v>221</v>
      </c>
      <c r="CT84" s="5" t="s">
        <v>4903</v>
      </c>
      <c r="DF84" s="5" t="s">
        <v>9631</v>
      </c>
      <c r="EC84" s="5" t="s">
        <v>15254</v>
      </c>
      <c r="ET84" s="6">
        <v>43494</v>
      </c>
      <c r="FM84" s="5" t="s">
        <v>22150</v>
      </c>
      <c r="FN84" s="5">
        <v>9.2233720368547697E+18</v>
      </c>
      <c r="FV84" s="5" t="s">
        <v>662</v>
      </c>
      <c r="FX84" s="5" t="s">
        <v>17134</v>
      </c>
      <c r="GJ84" s="5">
        <v>1</v>
      </c>
      <c r="HD84" s="5" t="s">
        <v>22149</v>
      </c>
    </row>
    <row r="85" spans="1:215" s="5" customFormat="1" x14ac:dyDescent="0.2">
      <c r="A85" s="5" t="s">
        <v>22148</v>
      </c>
      <c r="B85" s="5" t="s">
        <v>22147</v>
      </c>
      <c r="C85" s="5">
        <v>655500</v>
      </c>
      <c r="E85" s="5" t="s">
        <v>180</v>
      </c>
      <c r="F85" s="5" t="s">
        <v>167</v>
      </c>
      <c r="G85" s="5" t="s">
        <v>168</v>
      </c>
      <c r="H85" s="5" t="s">
        <v>169</v>
      </c>
      <c r="I85" s="5" t="s">
        <v>170</v>
      </c>
      <c r="J85" s="5" t="s">
        <v>171</v>
      </c>
      <c r="M85" s="5" t="s">
        <v>172</v>
      </c>
      <c r="N85" s="5" t="s">
        <v>167</v>
      </c>
      <c r="O85" s="5">
        <v>1119767</v>
      </c>
      <c r="P85" s="5" t="s">
        <v>555</v>
      </c>
      <c r="Q85" s="5" t="s">
        <v>555</v>
      </c>
      <c r="R85" s="6">
        <v>43431.899305555555</v>
      </c>
      <c r="S85" s="6">
        <v>43497.627083333333</v>
      </c>
      <c r="T85" s="6">
        <v>43588.40902777778</v>
      </c>
      <c r="U85" s="6">
        <v>43439.383333333331</v>
      </c>
      <c r="W85" s="5" t="s">
        <v>15769</v>
      </c>
      <c r="Y85" s="5" t="s">
        <v>1074</v>
      </c>
      <c r="AC85" s="5">
        <v>0</v>
      </c>
      <c r="AG85" s="5" t="s">
        <v>22146</v>
      </c>
      <c r="AI85" s="5" t="s">
        <v>555</v>
      </c>
      <c r="CR85" s="5" t="s">
        <v>221</v>
      </c>
      <c r="DF85" s="5" t="s">
        <v>9631</v>
      </c>
      <c r="EC85" s="5" t="s">
        <v>15254</v>
      </c>
      <c r="ET85" s="6">
        <v>43494</v>
      </c>
      <c r="FM85" s="5" t="s">
        <v>22145</v>
      </c>
      <c r="FN85" s="5">
        <v>9.2233720368547697E+18</v>
      </c>
      <c r="FV85" s="5" t="s">
        <v>662</v>
      </c>
      <c r="FX85" s="5" t="s">
        <v>17134</v>
      </c>
      <c r="GJ85" s="5">
        <v>1</v>
      </c>
      <c r="HD85" s="5" t="s">
        <v>22144</v>
      </c>
    </row>
    <row r="86" spans="1:215" s="5" customFormat="1" x14ac:dyDescent="0.2">
      <c r="A86" s="5" t="s">
        <v>22143</v>
      </c>
      <c r="B86" s="5" t="s">
        <v>22142</v>
      </c>
      <c r="C86" s="5">
        <v>655499</v>
      </c>
      <c r="E86" s="5" t="s">
        <v>180</v>
      </c>
      <c r="F86" s="5" t="s">
        <v>167</v>
      </c>
      <c r="G86" s="5" t="s">
        <v>168</v>
      </c>
      <c r="H86" s="5" t="s">
        <v>169</v>
      </c>
      <c r="I86" s="5" t="s">
        <v>170</v>
      </c>
      <c r="J86" s="5" t="s">
        <v>171</v>
      </c>
      <c r="M86" s="5" t="s">
        <v>172</v>
      </c>
      <c r="N86" s="5" t="s">
        <v>167</v>
      </c>
      <c r="O86" s="5" t="s">
        <v>555</v>
      </c>
      <c r="P86" s="5" t="s">
        <v>555</v>
      </c>
      <c r="Q86" s="5" t="s">
        <v>555</v>
      </c>
      <c r="R86" s="6">
        <v>43431.898611111108</v>
      </c>
      <c r="S86" s="6">
        <v>43497.627083333333</v>
      </c>
      <c r="T86" s="6">
        <v>43588.40902777778</v>
      </c>
      <c r="U86" s="6">
        <v>43439.381944444445</v>
      </c>
      <c r="W86" s="5" t="s">
        <v>15769</v>
      </c>
      <c r="Y86" s="5" t="s">
        <v>1074</v>
      </c>
      <c r="AC86" s="5">
        <v>0</v>
      </c>
      <c r="AG86" s="5" t="s">
        <v>22141</v>
      </c>
      <c r="AI86" s="5">
        <v>1119767</v>
      </c>
      <c r="AJ86" s="5" t="s">
        <v>555</v>
      </c>
      <c r="CR86" s="5" t="s">
        <v>221</v>
      </c>
      <c r="DF86" s="5" t="s">
        <v>9631</v>
      </c>
      <c r="ET86" s="6">
        <v>43494</v>
      </c>
      <c r="FM86" s="5" t="s">
        <v>22140</v>
      </c>
      <c r="FN86" s="5">
        <v>9.2233720368547697E+18</v>
      </c>
      <c r="FV86" s="5" t="s">
        <v>662</v>
      </c>
      <c r="FX86" s="5" t="s">
        <v>17134</v>
      </c>
      <c r="HD86" s="5" t="s">
        <v>22139</v>
      </c>
      <c r="HE86" s="5" t="s">
        <v>22138</v>
      </c>
      <c r="HF86" s="5" t="s">
        <v>22137</v>
      </c>
    </row>
    <row r="87" spans="1:215" s="5" customFormat="1" x14ac:dyDescent="0.2">
      <c r="A87" s="5" t="s">
        <v>22136</v>
      </c>
      <c r="B87" s="5" t="s">
        <v>22135</v>
      </c>
      <c r="C87" s="5">
        <v>655498</v>
      </c>
      <c r="E87" s="5" t="s">
        <v>166</v>
      </c>
      <c r="F87" s="5" t="s">
        <v>167</v>
      </c>
      <c r="G87" s="5" t="s">
        <v>168</v>
      </c>
      <c r="H87" s="5" t="s">
        <v>169</v>
      </c>
      <c r="I87" s="5" t="s">
        <v>170</v>
      </c>
      <c r="J87" s="5" t="s">
        <v>171</v>
      </c>
      <c r="M87" s="5" t="s">
        <v>172</v>
      </c>
      <c r="N87" s="5" t="s">
        <v>167</v>
      </c>
      <c r="O87" s="5" t="s">
        <v>671</v>
      </c>
      <c r="P87" s="5" t="s">
        <v>555</v>
      </c>
      <c r="Q87" s="5" t="s">
        <v>555</v>
      </c>
      <c r="R87" s="6">
        <v>43431.895833333336</v>
      </c>
      <c r="S87" s="6">
        <v>43497.631249999999</v>
      </c>
      <c r="T87" s="6">
        <v>43588.40902777778</v>
      </c>
      <c r="U87" s="6">
        <v>43440.368750000001</v>
      </c>
      <c r="W87" s="5" t="s">
        <v>15769</v>
      </c>
      <c r="Y87" s="5" t="s">
        <v>1074</v>
      </c>
      <c r="Z87" s="5" t="s">
        <v>13433</v>
      </c>
      <c r="AC87" s="5">
        <v>0</v>
      </c>
      <c r="AG87" s="5" t="s">
        <v>22134</v>
      </c>
      <c r="AI87" s="5">
        <v>1119767</v>
      </c>
      <c r="AJ87" s="5" t="s">
        <v>555</v>
      </c>
      <c r="BY87" s="5" t="s">
        <v>22133</v>
      </c>
      <c r="CR87" s="5" t="s">
        <v>221</v>
      </c>
      <c r="CT87" s="5" t="s">
        <v>4903</v>
      </c>
      <c r="DF87" s="5" t="s">
        <v>9631</v>
      </c>
      <c r="EC87" s="5" t="s">
        <v>15254</v>
      </c>
      <c r="ET87" s="6">
        <v>43494</v>
      </c>
      <c r="FM87" s="5" t="s">
        <v>22132</v>
      </c>
      <c r="FN87" s="5">
        <v>9.2233720368547697E+18</v>
      </c>
      <c r="FV87" s="5" t="s">
        <v>662</v>
      </c>
      <c r="FX87" s="5" t="s">
        <v>17134</v>
      </c>
      <c r="GJ87" s="5">
        <v>2</v>
      </c>
      <c r="HD87" s="5" t="s">
        <v>22131</v>
      </c>
      <c r="HE87" s="5" t="s">
        <v>22130</v>
      </c>
    </row>
    <row r="88" spans="1:215" s="5" customFormat="1" x14ac:dyDescent="0.2">
      <c r="A88" s="5" t="s">
        <v>22129</v>
      </c>
      <c r="B88" s="5" t="s">
        <v>22128</v>
      </c>
      <c r="C88" s="5">
        <v>655497</v>
      </c>
      <c r="E88" s="5" t="s">
        <v>180</v>
      </c>
      <c r="F88" s="5" t="s">
        <v>167</v>
      </c>
      <c r="G88" s="5" t="s">
        <v>168</v>
      </c>
      <c r="H88" s="5" t="s">
        <v>169</v>
      </c>
      <c r="I88" s="5" t="s">
        <v>170</v>
      </c>
      <c r="J88" s="5" t="s">
        <v>171</v>
      </c>
      <c r="M88" s="5" t="s">
        <v>172</v>
      </c>
      <c r="N88" s="5" t="s">
        <v>167</v>
      </c>
      <c r="O88" s="5">
        <v>1120341</v>
      </c>
      <c r="P88" s="5" t="s">
        <v>555</v>
      </c>
      <c r="Q88" s="5" t="s">
        <v>555</v>
      </c>
      <c r="R88" s="6">
        <v>43431.88958333333</v>
      </c>
      <c r="S88" s="6">
        <v>43497.627083333333</v>
      </c>
      <c r="T88" s="6">
        <v>43588.40902777778</v>
      </c>
      <c r="U88" s="6">
        <v>43447.429861111108</v>
      </c>
      <c r="W88" s="5" t="s">
        <v>15769</v>
      </c>
      <c r="Y88" s="5" t="s">
        <v>1074</v>
      </c>
      <c r="AC88" s="5">
        <v>0</v>
      </c>
      <c r="AG88" s="5" t="s">
        <v>22127</v>
      </c>
      <c r="AI88" s="5">
        <v>1121542</v>
      </c>
      <c r="AJ88" s="5" t="s">
        <v>555</v>
      </c>
      <c r="CR88" s="5" t="s">
        <v>221</v>
      </c>
      <c r="DF88" s="5" t="s">
        <v>9631</v>
      </c>
      <c r="EC88" s="5" t="s">
        <v>15254</v>
      </c>
      <c r="ET88" s="6">
        <v>43494</v>
      </c>
      <c r="FM88" s="5" t="s">
        <v>22126</v>
      </c>
      <c r="FN88" s="5">
        <v>9.2233720368547697E+18</v>
      </c>
      <c r="FV88" s="5" t="s">
        <v>662</v>
      </c>
      <c r="FX88" s="5" t="s">
        <v>17134</v>
      </c>
      <c r="FY88" s="5" t="s">
        <v>21042</v>
      </c>
      <c r="GJ88" s="5">
        <v>1</v>
      </c>
      <c r="HD88" s="5" t="s">
        <v>22125</v>
      </c>
      <c r="HE88" s="5" t="s">
        <v>22124</v>
      </c>
      <c r="HF88" s="5" t="s">
        <v>22123</v>
      </c>
      <c r="HG88" s="5" t="s">
        <v>22122</v>
      </c>
    </row>
    <row r="89" spans="1:215" s="5" customFormat="1" x14ac:dyDescent="0.2">
      <c r="A89" s="5" t="s">
        <v>22121</v>
      </c>
      <c r="B89" s="5" t="s">
        <v>22120</v>
      </c>
      <c r="C89" s="5">
        <v>655495</v>
      </c>
      <c r="E89" s="5" t="s">
        <v>180</v>
      </c>
      <c r="F89" s="5" t="s">
        <v>167</v>
      </c>
      <c r="G89" s="5" t="s">
        <v>168</v>
      </c>
      <c r="H89" s="5" t="s">
        <v>169</v>
      </c>
      <c r="I89" s="5" t="s">
        <v>170</v>
      </c>
      <c r="J89" s="5" t="s">
        <v>171</v>
      </c>
      <c r="M89" s="5" t="s">
        <v>172</v>
      </c>
      <c r="N89" s="5" t="s">
        <v>167</v>
      </c>
      <c r="O89" s="5">
        <v>1120341</v>
      </c>
      <c r="P89" s="5" t="s">
        <v>555</v>
      </c>
      <c r="Q89" s="5" t="s">
        <v>555</v>
      </c>
      <c r="R89" s="6">
        <v>43431.882638888892</v>
      </c>
      <c r="S89" s="6">
        <v>43497.627083333333</v>
      </c>
      <c r="T89" s="6">
        <v>43588.40902777778</v>
      </c>
      <c r="U89" s="6">
        <v>43439.401388888888</v>
      </c>
      <c r="W89" s="5" t="s">
        <v>15769</v>
      </c>
      <c r="Y89" s="5" t="s">
        <v>1074</v>
      </c>
      <c r="AC89" s="5">
        <v>0</v>
      </c>
      <c r="AG89" s="5" t="s">
        <v>22119</v>
      </c>
      <c r="AI89" s="5">
        <v>1121542</v>
      </c>
      <c r="AJ89" s="5" t="s">
        <v>555</v>
      </c>
      <c r="BY89" s="5" t="s">
        <v>22118</v>
      </c>
      <c r="CR89" s="5" t="s">
        <v>221</v>
      </c>
      <c r="DF89" s="5" t="s">
        <v>9631</v>
      </c>
      <c r="EC89" s="5" t="s">
        <v>15254</v>
      </c>
      <c r="ET89" s="6">
        <v>43494</v>
      </c>
      <c r="FM89" s="5" t="s">
        <v>22117</v>
      </c>
      <c r="FN89" s="5">
        <v>9.2233720368547697E+18</v>
      </c>
      <c r="FV89" s="5" t="s">
        <v>662</v>
      </c>
      <c r="FX89" s="5" t="s">
        <v>17134</v>
      </c>
      <c r="GJ89" s="5">
        <v>1</v>
      </c>
      <c r="HD89" s="5" t="s">
        <v>22116</v>
      </c>
      <c r="HE89" s="5" t="s">
        <v>22115</v>
      </c>
      <c r="HF89" s="5" t="s">
        <v>22114</v>
      </c>
      <c r="HG89" s="5" t="s">
        <v>22113</v>
      </c>
    </row>
    <row r="90" spans="1:215" s="5" customFormat="1" x14ac:dyDescent="0.2">
      <c r="A90" s="5" t="s">
        <v>22112</v>
      </c>
      <c r="B90" s="5" t="s">
        <v>22111</v>
      </c>
      <c r="C90" s="5">
        <v>655494</v>
      </c>
      <c r="E90" s="5" t="s">
        <v>180</v>
      </c>
      <c r="F90" s="5" t="s">
        <v>167</v>
      </c>
      <c r="G90" s="5" t="s">
        <v>168</v>
      </c>
      <c r="H90" s="5" t="s">
        <v>169</v>
      </c>
      <c r="I90" s="5" t="s">
        <v>170</v>
      </c>
      <c r="J90" s="5" t="s">
        <v>171</v>
      </c>
      <c r="M90" s="5" t="s">
        <v>172</v>
      </c>
      <c r="N90" s="5" t="s">
        <v>167</v>
      </c>
      <c r="O90" s="5" t="s">
        <v>614</v>
      </c>
      <c r="P90" s="5" t="s">
        <v>555</v>
      </c>
      <c r="Q90" s="5" t="s">
        <v>555</v>
      </c>
      <c r="R90" s="6">
        <v>43431.881249999999</v>
      </c>
      <c r="S90" s="6">
        <v>43497.627083333333</v>
      </c>
      <c r="T90" s="6">
        <v>43588.40902777778</v>
      </c>
      <c r="U90" s="6">
        <v>43438.602083333331</v>
      </c>
      <c r="W90" s="5" t="s">
        <v>15769</v>
      </c>
      <c r="Y90" s="5" t="s">
        <v>1074</v>
      </c>
      <c r="AC90" s="5">
        <v>0</v>
      </c>
      <c r="AG90" s="5" t="s">
        <v>22110</v>
      </c>
      <c r="AI90" s="5" t="s">
        <v>555</v>
      </c>
      <c r="CR90" s="5" t="s">
        <v>221</v>
      </c>
      <c r="DF90" s="5" t="s">
        <v>9631</v>
      </c>
      <c r="EC90" s="5" t="s">
        <v>15254</v>
      </c>
      <c r="ET90" s="6">
        <v>43494</v>
      </c>
      <c r="FM90" s="5" t="s">
        <v>22109</v>
      </c>
      <c r="FN90" s="5">
        <v>9.2233720368547697E+18</v>
      </c>
      <c r="FV90" s="5" t="s">
        <v>662</v>
      </c>
      <c r="FX90" s="5" t="s">
        <v>17134</v>
      </c>
      <c r="GJ90" s="5">
        <v>1</v>
      </c>
      <c r="HD90" s="5" t="s">
        <v>22108</v>
      </c>
    </row>
    <row r="91" spans="1:215" s="5" customFormat="1" x14ac:dyDescent="0.2">
      <c r="A91" s="5" t="s">
        <v>22107</v>
      </c>
      <c r="B91" s="5" t="s">
        <v>22106</v>
      </c>
      <c r="C91" s="5">
        <v>655493</v>
      </c>
      <c r="E91" s="5" t="s">
        <v>180</v>
      </c>
      <c r="F91" s="5" t="s">
        <v>167</v>
      </c>
      <c r="G91" s="5" t="s">
        <v>168</v>
      </c>
      <c r="H91" s="5" t="s">
        <v>169</v>
      </c>
      <c r="I91" s="5" t="s">
        <v>170</v>
      </c>
      <c r="J91" s="5" t="s">
        <v>171</v>
      </c>
      <c r="M91" s="5" t="s">
        <v>172</v>
      </c>
      <c r="N91" s="5" t="s">
        <v>167</v>
      </c>
      <c r="O91" s="5" t="s">
        <v>614</v>
      </c>
      <c r="P91" s="5" t="s">
        <v>555</v>
      </c>
      <c r="Q91" s="5" t="s">
        <v>555</v>
      </c>
      <c r="R91" s="6">
        <v>43431.879861111112</v>
      </c>
      <c r="S91" s="6">
        <v>43497.626388888886</v>
      </c>
      <c r="T91" s="6">
        <v>43588.40902777778</v>
      </c>
      <c r="U91" s="6">
        <v>43438.599305555559</v>
      </c>
      <c r="W91" s="5" t="s">
        <v>15769</v>
      </c>
      <c r="Y91" s="5" t="s">
        <v>1074</v>
      </c>
      <c r="AC91" s="5">
        <v>0</v>
      </c>
      <c r="AG91" s="5" t="s">
        <v>22105</v>
      </c>
      <c r="AI91" s="5">
        <v>1121542</v>
      </c>
      <c r="AJ91" s="5" t="s">
        <v>614</v>
      </c>
      <c r="AK91" s="5" t="s">
        <v>555</v>
      </c>
      <c r="CR91" s="5" t="s">
        <v>221</v>
      </c>
      <c r="DF91" s="5" t="s">
        <v>9631</v>
      </c>
      <c r="EC91" s="5" t="s">
        <v>15254</v>
      </c>
      <c r="ET91" s="6">
        <v>43494</v>
      </c>
      <c r="FM91" s="5" t="s">
        <v>22104</v>
      </c>
      <c r="FN91" s="5">
        <v>9.2233720368547697E+18</v>
      </c>
      <c r="FV91" s="5" t="s">
        <v>662</v>
      </c>
      <c r="FX91" s="5" t="s">
        <v>17134</v>
      </c>
      <c r="GJ91" s="5">
        <v>0</v>
      </c>
      <c r="HD91" s="5" t="s">
        <v>22103</v>
      </c>
      <c r="HE91" s="5" t="s">
        <v>22102</v>
      </c>
      <c r="HF91" s="5" t="s">
        <v>22101</v>
      </c>
    </row>
    <row r="92" spans="1:215" s="5" customFormat="1" x14ac:dyDescent="0.2">
      <c r="A92" s="5" t="s">
        <v>22100</v>
      </c>
      <c r="B92" s="5" t="s">
        <v>22099</v>
      </c>
      <c r="C92" s="5">
        <v>655492</v>
      </c>
      <c r="E92" s="5" t="s">
        <v>180</v>
      </c>
      <c r="F92" s="5" t="s">
        <v>167</v>
      </c>
      <c r="G92" s="5" t="s">
        <v>168</v>
      </c>
      <c r="H92" s="5" t="s">
        <v>169</v>
      </c>
      <c r="I92" s="5" t="s">
        <v>170</v>
      </c>
      <c r="J92" s="5" t="s">
        <v>171</v>
      </c>
      <c r="M92" s="5" t="s">
        <v>172</v>
      </c>
      <c r="N92" s="5" t="s">
        <v>167</v>
      </c>
      <c r="O92" s="5">
        <v>1119767</v>
      </c>
      <c r="P92" s="5" t="s">
        <v>555</v>
      </c>
      <c r="Q92" s="5" t="s">
        <v>555</v>
      </c>
      <c r="R92" s="6">
        <v>43431.879166666666</v>
      </c>
      <c r="S92" s="6">
        <v>43497.627083333333</v>
      </c>
      <c r="T92" s="6">
        <v>43588.40902777778</v>
      </c>
      <c r="U92" s="6">
        <v>43438.595138888886</v>
      </c>
      <c r="W92" s="5" t="s">
        <v>15769</v>
      </c>
      <c r="Y92" s="5" t="s">
        <v>1074</v>
      </c>
      <c r="AC92" s="5">
        <v>0</v>
      </c>
      <c r="AG92" s="5" t="s">
        <v>22098</v>
      </c>
      <c r="AI92" s="5" t="s">
        <v>555</v>
      </c>
      <c r="BL92" s="5" t="s">
        <v>22093</v>
      </c>
      <c r="CR92" s="5" t="s">
        <v>221</v>
      </c>
      <c r="DF92" s="5" t="s">
        <v>9631</v>
      </c>
      <c r="EC92" s="5" t="s">
        <v>15254</v>
      </c>
      <c r="ET92" s="6">
        <v>43494</v>
      </c>
      <c r="FM92" s="5" t="s">
        <v>22097</v>
      </c>
      <c r="FN92" s="5">
        <v>9.2233720368547697E+18</v>
      </c>
      <c r="FV92" s="5" t="s">
        <v>662</v>
      </c>
      <c r="FX92" s="5" t="s">
        <v>17134</v>
      </c>
      <c r="GJ92" s="5">
        <v>0</v>
      </c>
      <c r="HD92" s="5" t="s">
        <v>22096</v>
      </c>
      <c r="HE92" s="5" t="s">
        <v>22095</v>
      </c>
    </row>
    <row r="93" spans="1:215" s="5" customFormat="1" x14ac:dyDescent="0.2">
      <c r="A93" s="5" t="s">
        <v>22094</v>
      </c>
      <c r="B93" s="5" t="s">
        <v>22093</v>
      </c>
      <c r="C93" s="5">
        <v>655491</v>
      </c>
      <c r="E93" s="5" t="s">
        <v>180</v>
      </c>
      <c r="F93" s="5" t="s">
        <v>167</v>
      </c>
      <c r="G93" s="5" t="s">
        <v>168</v>
      </c>
      <c r="H93" s="5" t="s">
        <v>169</v>
      </c>
      <c r="I93" s="5" t="s">
        <v>170</v>
      </c>
      <c r="J93" s="5" t="s">
        <v>171</v>
      </c>
      <c r="M93" s="5" t="s">
        <v>172</v>
      </c>
      <c r="N93" s="5" t="s">
        <v>167</v>
      </c>
      <c r="O93" s="5">
        <v>1119767</v>
      </c>
      <c r="P93" s="5" t="s">
        <v>555</v>
      </c>
      <c r="Q93" s="5" t="s">
        <v>555</v>
      </c>
      <c r="R93" s="6">
        <v>43431.876388888886</v>
      </c>
      <c r="S93" s="6">
        <v>43497.627083333333</v>
      </c>
      <c r="T93" s="6">
        <v>43588.40902777778</v>
      </c>
      <c r="U93" s="6">
        <v>43438.598611111112</v>
      </c>
      <c r="W93" s="5" t="s">
        <v>15769</v>
      </c>
      <c r="Y93" s="5" t="s">
        <v>1074</v>
      </c>
      <c r="AC93" s="5">
        <v>0</v>
      </c>
      <c r="AG93" s="5" t="s">
        <v>22092</v>
      </c>
      <c r="AI93" s="5" t="s">
        <v>555</v>
      </c>
      <c r="CR93" s="5" t="s">
        <v>221</v>
      </c>
      <c r="DF93" s="5" t="s">
        <v>9631</v>
      </c>
      <c r="EC93" s="5" t="s">
        <v>15254</v>
      </c>
      <c r="ET93" s="6">
        <v>43494</v>
      </c>
      <c r="FM93" s="5" t="s">
        <v>22091</v>
      </c>
      <c r="FN93" s="5">
        <v>9.2233720368547697E+18</v>
      </c>
      <c r="FV93" s="5" t="s">
        <v>662</v>
      </c>
      <c r="FX93" s="5" t="s">
        <v>17134</v>
      </c>
      <c r="GJ93" s="5">
        <v>2</v>
      </c>
      <c r="HD93" s="5" t="s">
        <v>22090</v>
      </c>
    </row>
    <row r="94" spans="1:215" s="5" customFormat="1" x14ac:dyDescent="0.2">
      <c r="A94" s="5" t="s">
        <v>22089</v>
      </c>
      <c r="B94" s="5" t="s">
        <v>22088</v>
      </c>
      <c r="C94" s="5">
        <v>655490</v>
      </c>
      <c r="E94" s="5" t="s">
        <v>166</v>
      </c>
      <c r="F94" s="5" t="s">
        <v>167</v>
      </c>
      <c r="G94" s="5" t="s">
        <v>168</v>
      </c>
      <c r="H94" s="5" t="s">
        <v>169</v>
      </c>
      <c r="I94" s="5" t="s">
        <v>170</v>
      </c>
      <c r="J94" s="5" t="s">
        <v>171</v>
      </c>
      <c r="M94" s="5" t="s">
        <v>172</v>
      </c>
      <c r="N94" s="5" t="s">
        <v>167</v>
      </c>
      <c r="O94" s="5">
        <v>1119767</v>
      </c>
      <c r="P94" s="5" t="s">
        <v>555</v>
      </c>
      <c r="Q94" s="5" t="s">
        <v>555</v>
      </c>
      <c r="R94" s="6">
        <v>43431.871527777781</v>
      </c>
      <c r="S94" s="6">
        <v>43497.631249999999</v>
      </c>
      <c r="T94" s="6">
        <v>43588.40902777778</v>
      </c>
      <c r="U94" s="6">
        <v>43438.586805555555</v>
      </c>
      <c r="W94" s="5" t="s">
        <v>15769</v>
      </c>
      <c r="Y94" s="5" t="s">
        <v>1074</v>
      </c>
      <c r="AC94" s="5">
        <v>0</v>
      </c>
      <c r="AG94" s="5" t="s">
        <v>22087</v>
      </c>
      <c r="AI94" s="5" t="s">
        <v>555</v>
      </c>
      <c r="CR94" s="5" t="s">
        <v>221</v>
      </c>
      <c r="CT94" s="5" t="s">
        <v>4903</v>
      </c>
      <c r="DF94" s="5" t="s">
        <v>9631</v>
      </c>
      <c r="EC94" s="5" t="s">
        <v>15254</v>
      </c>
      <c r="ET94" s="6">
        <v>43494</v>
      </c>
      <c r="FM94" s="5" t="s">
        <v>22086</v>
      </c>
      <c r="FN94" s="5">
        <v>9.2233720368547697E+18</v>
      </c>
      <c r="FV94" s="5" t="s">
        <v>662</v>
      </c>
      <c r="FX94" s="5" t="s">
        <v>17134</v>
      </c>
      <c r="GJ94" s="5">
        <v>2</v>
      </c>
      <c r="HD94" s="5" t="s">
        <v>22085</v>
      </c>
    </row>
    <row r="95" spans="1:215" s="5" customFormat="1" x14ac:dyDescent="0.2">
      <c r="A95" s="5" t="s">
        <v>22084</v>
      </c>
      <c r="B95" s="5" t="s">
        <v>22083</v>
      </c>
      <c r="C95" s="5">
        <v>655489</v>
      </c>
      <c r="E95" s="5" t="s">
        <v>166</v>
      </c>
      <c r="F95" s="5" t="s">
        <v>167</v>
      </c>
      <c r="G95" s="5" t="s">
        <v>168</v>
      </c>
      <c r="H95" s="5" t="s">
        <v>169</v>
      </c>
      <c r="I95" s="5" t="s">
        <v>170</v>
      </c>
      <c r="J95" s="5" t="s">
        <v>171</v>
      </c>
      <c r="M95" s="5" t="s">
        <v>172</v>
      </c>
      <c r="N95" s="5" t="s">
        <v>167</v>
      </c>
      <c r="O95" s="5">
        <v>1119767</v>
      </c>
      <c r="P95" s="5" t="s">
        <v>555</v>
      </c>
      <c r="Q95" s="5" t="s">
        <v>555</v>
      </c>
      <c r="R95" s="6">
        <v>43431.869444444441</v>
      </c>
      <c r="S95" s="6">
        <v>43497.630555555559</v>
      </c>
      <c r="T95" s="6">
        <v>43588.40902777778</v>
      </c>
      <c r="U95" s="6">
        <v>43438.586111111108</v>
      </c>
      <c r="W95" s="5" t="s">
        <v>15769</v>
      </c>
      <c r="Y95" s="5" t="s">
        <v>1074</v>
      </c>
      <c r="AC95" s="5">
        <v>0</v>
      </c>
      <c r="AG95" s="5" t="s">
        <v>22082</v>
      </c>
      <c r="AI95" s="5" t="s">
        <v>555</v>
      </c>
      <c r="CR95" s="5" t="s">
        <v>221</v>
      </c>
      <c r="CT95" s="5" t="s">
        <v>4903</v>
      </c>
      <c r="DF95" s="5" t="s">
        <v>9631</v>
      </c>
      <c r="EC95" s="5" t="s">
        <v>15254</v>
      </c>
      <c r="ET95" s="6">
        <v>43494</v>
      </c>
      <c r="FM95" s="5" t="s">
        <v>22081</v>
      </c>
      <c r="FN95" s="5">
        <v>9.2233720368547697E+18</v>
      </c>
      <c r="FV95" s="5" t="s">
        <v>662</v>
      </c>
      <c r="FX95" s="5" t="s">
        <v>17134</v>
      </c>
      <c r="GJ95" s="5">
        <v>1</v>
      </c>
      <c r="HD95" s="5" t="s">
        <v>22080</v>
      </c>
    </row>
    <row r="96" spans="1:215" s="5" customFormat="1" x14ac:dyDescent="0.2">
      <c r="A96" s="5" t="s">
        <v>22079</v>
      </c>
      <c r="B96" s="5" t="s">
        <v>22078</v>
      </c>
      <c r="C96" s="5">
        <v>655488</v>
      </c>
      <c r="E96" s="5" t="s">
        <v>180</v>
      </c>
      <c r="F96" s="5" t="s">
        <v>167</v>
      </c>
      <c r="G96" s="5" t="s">
        <v>168</v>
      </c>
      <c r="H96" s="5" t="s">
        <v>169</v>
      </c>
      <c r="I96" s="5" t="s">
        <v>170</v>
      </c>
      <c r="J96" s="5" t="s">
        <v>171</v>
      </c>
      <c r="M96" s="5" t="s">
        <v>172</v>
      </c>
      <c r="N96" s="5" t="s">
        <v>167</v>
      </c>
      <c r="O96" s="5">
        <v>1119767</v>
      </c>
      <c r="P96" s="5" t="s">
        <v>555</v>
      </c>
      <c r="Q96" s="5" t="s">
        <v>555</v>
      </c>
      <c r="R96" s="6">
        <v>43431.868055555555</v>
      </c>
      <c r="S96" s="6">
        <v>43497.627083333333</v>
      </c>
      <c r="T96" s="6">
        <v>43588.40902777778</v>
      </c>
      <c r="U96" s="6">
        <v>43445.54791666667</v>
      </c>
      <c r="W96" s="5" t="s">
        <v>15769</v>
      </c>
      <c r="Y96" s="5" t="s">
        <v>1074</v>
      </c>
      <c r="AC96" s="5">
        <v>0</v>
      </c>
      <c r="AG96" s="5" t="s">
        <v>22077</v>
      </c>
      <c r="AI96" s="5" t="s">
        <v>555</v>
      </c>
      <c r="BY96" s="5" t="s">
        <v>22076</v>
      </c>
      <c r="CR96" s="5" t="s">
        <v>221</v>
      </c>
      <c r="DF96" s="5" t="s">
        <v>9631</v>
      </c>
      <c r="EC96" s="5" t="s">
        <v>15254</v>
      </c>
      <c r="ET96" s="6">
        <v>43494</v>
      </c>
      <c r="FM96" s="5" t="s">
        <v>22075</v>
      </c>
      <c r="FN96" s="5">
        <v>9.2233720368547697E+18</v>
      </c>
      <c r="FV96" s="5" t="s">
        <v>662</v>
      </c>
      <c r="FX96" s="5" t="s">
        <v>17134</v>
      </c>
      <c r="GJ96" s="5">
        <v>1</v>
      </c>
      <c r="HD96" s="5" t="s">
        <v>22074</v>
      </c>
      <c r="HE96" s="5" t="s">
        <v>22073</v>
      </c>
    </row>
    <row r="97" spans="1:221" s="5" customFormat="1" x14ac:dyDescent="0.2">
      <c r="A97" s="5" t="s">
        <v>22072</v>
      </c>
      <c r="B97" s="5" t="s">
        <v>22071</v>
      </c>
      <c r="C97" s="5">
        <v>655487</v>
      </c>
      <c r="E97" s="5" t="s">
        <v>166</v>
      </c>
      <c r="F97" s="5" t="s">
        <v>167</v>
      </c>
      <c r="G97" s="5" t="s">
        <v>168</v>
      </c>
      <c r="H97" s="5" t="s">
        <v>169</v>
      </c>
      <c r="I97" s="5" t="s">
        <v>170</v>
      </c>
      <c r="J97" s="5" t="s">
        <v>171</v>
      </c>
      <c r="M97" s="5" t="s">
        <v>172</v>
      </c>
      <c r="N97" s="5" t="s">
        <v>167</v>
      </c>
      <c r="O97" s="5">
        <v>1119767</v>
      </c>
      <c r="P97" s="5" t="s">
        <v>555</v>
      </c>
      <c r="Q97" s="5" t="s">
        <v>555</v>
      </c>
      <c r="R97" s="6">
        <v>43431.865972222222</v>
      </c>
      <c r="S97" s="6">
        <v>43497.630555555559</v>
      </c>
      <c r="T97" s="6">
        <v>43588.40902777778</v>
      </c>
      <c r="U97" s="6">
        <v>43448.390972222223</v>
      </c>
      <c r="W97" s="5" t="s">
        <v>15769</v>
      </c>
      <c r="Y97" s="5" t="s">
        <v>1074</v>
      </c>
      <c r="AC97" s="5">
        <v>0</v>
      </c>
      <c r="AG97" s="5" t="s">
        <v>22070</v>
      </c>
      <c r="AI97" s="5">
        <v>1119767</v>
      </c>
      <c r="AJ97" s="5">
        <v>1121542</v>
      </c>
      <c r="AK97" s="5" t="s">
        <v>555</v>
      </c>
      <c r="BL97" s="5" t="s">
        <v>22069</v>
      </c>
      <c r="CR97" s="5" t="s">
        <v>221</v>
      </c>
      <c r="CT97" s="5" t="s">
        <v>4903</v>
      </c>
      <c r="DF97" s="5" t="s">
        <v>9631</v>
      </c>
      <c r="EC97" s="5" t="s">
        <v>15254</v>
      </c>
      <c r="ET97" s="6">
        <v>43494</v>
      </c>
      <c r="FM97" s="5" t="s">
        <v>22068</v>
      </c>
      <c r="FN97" s="5">
        <v>9.2233720368547697E+18</v>
      </c>
      <c r="FV97" s="5" t="s">
        <v>662</v>
      </c>
      <c r="FX97" s="5" t="s">
        <v>17134</v>
      </c>
      <c r="FY97" s="5" t="s">
        <v>21042</v>
      </c>
      <c r="GJ97" s="5">
        <v>3</v>
      </c>
      <c r="HD97" s="5" t="s">
        <v>22067</v>
      </c>
      <c r="HE97" s="5" t="s">
        <v>22066</v>
      </c>
      <c r="HF97" s="5" t="s">
        <v>22065</v>
      </c>
      <c r="HG97" s="5" t="s">
        <v>22064</v>
      </c>
    </row>
    <row r="98" spans="1:221" s="5" customFormat="1" x14ac:dyDescent="0.2">
      <c r="A98" s="5" t="s">
        <v>22063</v>
      </c>
      <c r="B98" s="5" t="s">
        <v>22062</v>
      </c>
      <c r="C98" s="5">
        <v>655486</v>
      </c>
      <c r="E98" s="5" t="s">
        <v>166</v>
      </c>
      <c r="F98" s="5" t="s">
        <v>167</v>
      </c>
      <c r="G98" s="5" t="s">
        <v>168</v>
      </c>
      <c r="H98" s="5" t="s">
        <v>169</v>
      </c>
      <c r="I98" s="5" t="s">
        <v>170</v>
      </c>
      <c r="J98" s="5" t="s">
        <v>171</v>
      </c>
      <c r="M98" s="5" t="s">
        <v>172</v>
      </c>
      <c r="N98" s="5" t="s">
        <v>167</v>
      </c>
      <c r="O98" s="5">
        <v>1120341</v>
      </c>
      <c r="P98" s="5" t="s">
        <v>555</v>
      </c>
      <c r="Q98" s="5" t="s">
        <v>555</v>
      </c>
      <c r="R98" s="6">
        <v>43431.865277777775</v>
      </c>
      <c r="S98" s="6">
        <v>43497.631249999999</v>
      </c>
      <c r="T98" s="6">
        <v>43588.40902777778</v>
      </c>
      <c r="U98" s="6">
        <v>43438.585416666669</v>
      </c>
      <c r="W98" s="5" t="s">
        <v>15769</v>
      </c>
      <c r="Y98" s="5" t="s">
        <v>1074</v>
      </c>
      <c r="AC98" s="5">
        <v>0</v>
      </c>
      <c r="AG98" s="5" t="s">
        <v>22061</v>
      </c>
      <c r="AI98" s="5">
        <v>1120341</v>
      </c>
      <c r="AJ98" s="5" t="s">
        <v>555</v>
      </c>
      <c r="BL98" s="5" t="s">
        <v>22060</v>
      </c>
      <c r="CR98" s="5" t="s">
        <v>221</v>
      </c>
      <c r="CT98" s="5" t="s">
        <v>4903</v>
      </c>
      <c r="DF98" s="5" t="s">
        <v>9631</v>
      </c>
      <c r="EC98" s="5" t="s">
        <v>15254</v>
      </c>
      <c r="ET98" s="6">
        <v>43494</v>
      </c>
      <c r="FM98" s="5" t="s">
        <v>22059</v>
      </c>
      <c r="FN98" s="5">
        <v>9.2233720368547697E+18</v>
      </c>
      <c r="FV98" s="5" t="s">
        <v>662</v>
      </c>
      <c r="FX98" s="5" t="s">
        <v>17134</v>
      </c>
      <c r="GJ98" s="5">
        <v>0</v>
      </c>
      <c r="HD98" s="5" t="s">
        <v>22058</v>
      </c>
      <c r="HE98" s="5" t="s">
        <v>22057</v>
      </c>
      <c r="HF98" s="5" t="s">
        <v>22056</v>
      </c>
    </row>
    <row r="99" spans="1:221" s="5" customFormat="1" x14ac:dyDescent="0.2">
      <c r="A99" s="5" t="s">
        <v>22055</v>
      </c>
      <c r="B99" s="5" t="s">
        <v>22054</v>
      </c>
      <c r="C99" s="5">
        <v>655485</v>
      </c>
      <c r="E99" s="5" t="s">
        <v>180</v>
      </c>
      <c r="F99" s="5" t="s">
        <v>167</v>
      </c>
      <c r="G99" s="5" t="s">
        <v>168</v>
      </c>
      <c r="H99" s="5" t="s">
        <v>169</v>
      </c>
      <c r="I99" s="5" t="s">
        <v>170</v>
      </c>
      <c r="J99" s="5" t="s">
        <v>171</v>
      </c>
      <c r="M99" s="5" t="s">
        <v>172</v>
      </c>
      <c r="N99" s="5" t="s">
        <v>167</v>
      </c>
      <c r="O99" s="5">
        <v>1120341</v>
      </c>
      <c r="P99" s="5" t="s">
        <v>555</v>
      </c>
      <c r="Q99" s="5" t="s">
        <v>555</v>
      </c>
      <c r="R99" s="6">
        <v>43431.863194444442</v>
      </c>
      <c r="S99" s="6">
        <v>43497.626388888886</v>
      </c>
      <c r="T99" s="6">
        <v>43588.40902777778</v>
      </c>
      <c r="U99" s="6">
        <v>43438.583333333336</v>
      </c>
      <c r="W99" s="5" t="s">
        <v>15769</v>
      </c>
      <c r="Y99" s="5" t="s">
        <v>1074</v>
      </c>
      <c r="AC99" s="5">
        <v>0</v>
      </c>
      <c r="AG99" s="5" t="s">
        <v>22053</v>
      </c>
      <c r="AI99" s="5">
        <v>1121542</v>
      </c>
      <c r="AJ99" s="5" t="s">
        <v>555</v>
      </c>
      <c r="CR99" s="5" t="s">
        <v>221</v>
      </c>
      <c r="DF99" s="5" t="s">
        <v>9631</v>
      </c>
      <c r="EC99" s="5" t="s">
        <v>15254</v>
      </c>
      <c r="ET99" s="6">
        <v>43494</v>
      </c>
      <c r="FM99" s="5" t="s">
        <v>22052</v>
      </c>
      <c r="FN99" s="5">
        <v>9.2233720368547697E+18</v>
      </c>
      <c r="FV99" s="5" t="s">
        <v>662</v>
      </c>
      <c r="FX99" s="5" t="s">
        <v>17134</v>
      </c>
      <c r="GJ99" s="5">
        <v>0</v>
      </c>
      <c r="HD99" s="5" t="s">
        <v>22051</v>
      </c>
      <c r="HE99" s="5" t="s">
        <v>22050</v>
      </c>
    </row>
    <row r="100" spans="1:221" s="5" customFormat="1" x14ac:dyDescent="0.2">
      <c r="A100" s="5" t="s">
        <v>22049</v>
      </c>
      <c r="B100" s="5" t="s">
        <v>22048</v>
      </c>
      <c r="C100" s="5">
        <v>655407</v>
      </c>
      <c r="E100" s="5" t="s">
        <v>180</v>
      </c>
      <c r="F100" s="5" t="s">
        <v>553</v>
      </c>
      <c r="G100" s="5" t="s">
        <v>168</v>
      </c>
      <c r="H100" s="5" t="s">
        <v>169</v>
      </c>
      <c r="I100" s="5" t="s">
        <v>170</v>
      </c>
      <c r="J100" s="5" t="s">
        <v>171</v>
      </c>
      <c r="M100" s="5" t="s">
        <v>172</v>
      </c>
      <c r="O100" s="5" t="s">
        <v>184</v>
      </c>
      <c r="P100" s="5" t="s">
        <v>555</v>
      </c>
      <c r="Q100" s="5" t="s">
        <v>555</v>
      </c>
      <c r="R100" s="6">
        <v>43430.736111111109</v>
      </c>
      <c r="S100" s="6">
        <v>43585.396527777775</v>
      </c>
      <c r="T100" s="6">
        <v>43588.40902777778</v>
      </c>
      <c r="Y100" s="5" t="s">
        <v>204</v>
      </c>
      <c r="AC100" s="5">
        <v>0</v>
      </c>
      <c r="AG100" s="5" t="s">
        <v>22047</v>
      </c>
      <c r="AI100" s="5" t="s">
        <v>555</v>
      </c>
      <c r="CJ100" s="5" t="s">
        <v>22046</v>
      </c>
      <c r="CR100" s="5" t="s">
        <v>221</v>
      </c>
      <c r="DF100" s="5" t="s">
        <v>9631</v>
      </c>
      <c r="EC100" s="5" t="s">
        <v>5757</v>
      </c>
      <c r="FM100" s="5" t="s">
        <v>22045</v>
      </c>
      <c r="FN100" s="5">
        <v>9.2233720368547697E+18</v>
      </c>
      <c r="FV100" s="5" t="s">
        <v>662</v>
      </c>
      <c r="GI100" s="5" t="s">
        <v>22044</v>
      </c>
    </row>
    <row r="101" spans="1:221" s="5" customFormat="1" x14ac:dyDescent="0.2">
      <c r="A101" s="5" t="s">
        <v>22043</v>
      </c>
      <c r="B101" s="5" t="s">
        <v>22042</v>
      </c>
      <c r="C101" s="5">
        <v>655310</v>
      </c>
      <c r="E101" s="5" t="s">
        <v>166</v>
      </c>
      <c r="F101" s="5" t="s">
        <v>167</v>
      </c>
      <c r="G101" s="5" t="s">
        <v>168</v>
      </c>
      <c r="H101" s="5" t="s">
        <v>169</v>
      </c>
      <c r="I101" s="5" t="s">
        <v>170</v>
      </c>
      <c r="J101" s="5" t="s">
        <v>171</v>
      </c>
      <c r="M101" s="5" t="s">
        <v>172</v>
      </c>
      <c r="N101" s="5" t="s">
        <v>167</v>
      </c>
      <c r="O101" s="5" t="s">
        <v>184</v>
      </c>
      <c r="P101" s="5" t="s">
        <v>555</v>
      </c>
      <c r="Q101" s="5" t="s">
        <v>555</v>
      </c>
      <c r="R101" s="6">
        <v>43425.415277777778</v>
      </c>
      <c r="S101" s="6">
        <v>43447.404166666667</v>
      </c>
      <c r="T101" s="6">
        <v>43588.40902777778</v>
      </c>
      <c r="U101" s="6">
        <v>43430.628472222219</v>
      </c>
      <c r="W101" s="5" t="s">
        <v>21138</v>
      </c>
      <c r="Y101" s="5" t="s">
        <v>204</v>
      </c>
      <c r="AC101" s="5">
        <v>0</v>
      </c>
      <c r="AG101" s="5" t="s">
        <v>22041</v>
      </c>
      <c r="AI101" s="5" t="s">
        <v>555</v>
      </c>
      <c r="BL101" s="5" t="s">
        <v>14425</v>
      </c>
      <c r="CJ101" s="5" t="s">
        <v>22040</v>
      </c>
      <c r="CR101" s="5" t="s">
        <v>221</v>
      </c>
      <c r="CT101" s="5" t="s">
        <v>4903</v>
      </c>
      <c r="DF101" s="5" t="s">
        <v>9631</v>
      </c>
      <c r="ET101" s="6">
        <v>43431</v>
      </c>
      <c r="FM101" s="5" t="s">
        <v>22039</v>
      </c>
      <c r="FN101" s="5">
        <v>9.2233720368547697E+18</v>
      </c>
      <c r="FV101" s="5" t="s">
        <v>662</v>
      </c>
      <c r="FX101" s="5" t="s">
        <v>21444</v>
      </c>
      <c r="GJ101" s="5">
        <v>1</v>
      </c>
      <c r="HD101" s="5" t="s">
        <v>22038</v>
      </c>
      <c r="HE101" s="5" t="s">
        <v>22037</v>
      </c>
    </row>
    <row r="102" spans="1:221" s="5" customFormat="1" x14ac:dyDescent="0.2">
      <c r="A102" s="5" t="s">
        <v>22036</v>
      </c>
      <c r="B102" s="5" t="s">
        <v>22035</v>
      </c>
      <c r="C102" s="5">
        <v>655296</v>
      </c>
      <c r="E102" s="5" t="s">
        <v>166</v>
      </c>
      <c r="F102" s="5" t="s">
        <v>167</v>
      </c>
      <c r="G102" s="5" t="s">
        <v>168</v>
      </c>
      <c r="H102" s="5" t="s">
        <v>169</v>
      </c>
      <c r="I102" s="5" t="s">
        <v>170</v>
      </c>
      <c r="J102" s="5" t="s">
        <v>171</v>
      </c>
      <c r="M102" s="5" t="s">
        <v>172</v>
      </c>
      <c r="N102" s="5" t="s">
        <v>167</v>
      </c>
      <c r="O102" s="5">
        <v>1120341</v>
      </c>
      <c r="P102" s="5">
        <v>1120341</v>
      </c>
      <c r="Q102" s="5">
        <v>1120341</v>
      </c>
      <c r="R102" s="6">
        <v>43424.70208333333</v>
      </c>
      <c r="S102" s="6">
        <v>43497.631249999999</v>
      </c>
      <c r="T102" s="6">
        <v>43588.40902777778</v>
      </c>
      <c r="U102" s="6">
        <v>43439.412499999999</v>
      </c>
      <c r="W102" s="5" t="s">
        <v>15769</v>
      </c>
      <c r="Y102" s="5" t="s">
        <v>1074</v>
      </c>
      <c r="AC102" s="5">
        <v>0</v>
      </c>
      <c r="AG102" s="5" t="s">
        <v>22034</v>
      </c>
      <c r="AI102" s="5">
        <v>1120341</v>
      </c>
      <c r="AJ102" s="5" t="s">
        <v>555</v>
      </c>
      <c r="CR102" s="5" t="s">
        <v>221</v>
      </c>
      <c r="CT102" s="5" t="s">
        <v>4903</v>
      </c>
      <c r="DF102" s="5" t="s">
        <v>9631</v>
      </c>
      <c r="EC102" s="5" t="s">
        <v>15254</v>
      </c>
      <c r="ET102" s="6">
        <v>43494</v>
      </c>
      <c r="FM102" s="5" t="s">
        <v>22033</v>
      </c>
      <c r="FN102" s="5">
        <v>9.2233720368547697E+18</v>
      </c>
      <c r="FV102" s="5" t="s">
        <v>662</v>
      </c>
      <c r="FX102" s="5" t="s">
        <v>21444</v>
      </c>
      <c r="FY102" s="5" t="s">
        <v>17134</v>
      </c>
      <c r="GJ102" s="5">
        <v>1</v>
      </c>
      <c r="HD102" s="5" t="s">
        <v>22032</v>
      </c>
    </row>
    <row r="103" spans="1:221" s="5" customFormat="1" x14ac:dyDescent="0.2">
      <c r="A103" s="5" t="s">
        <v>22031</v>
      </c>
      <c r="B103" s="5" t="s">
        <v>21448</v>
      </c>
      <c r="C103" s="5">
        <v>655274</v>
      </c>
      <c r="E103" s="5" t="s">
        <v>180</v>
      </c>
      <c r="F103" s="5" t="s">
        <v>553</v>
      </c>
      <c r="G103" s="5" t="s">
        <v>168</v>
      </c>
      <c r="H103" s="5" t="s">
        <v>169</v>
      </c>
      <c r="I103" s="5" t="s">
        <v>170</v>
      </c>
      <c r="J103" s="5" t="s">
        <v>171</v>
      </c>
      <c r="M103" s="5" t="s">
        <v>172</v>
      </c>
      <c r="P103" s="5" t="s">
        <v>555</v>
      </c>
      <c r="Q103" s="5" t="s">
        <v>555</v>
      </c>
      <c r="R103" s="6">
        <v>43424.461111111108</v>
      </c>
      <c r="S103" s="6">
        <v>43585.397222222222</v>
      </c>
      <c r="T103" s="6">
        <v>43588.40902777778</v>
      </c>
      <c r="Y103" s="5" t="s">
        <v>204</v>
      </c>
      <c r="AC103" s="5">
        <v>0</v>
      </c>
      <c r="AG103" s="5" t="s">
        <v>22030</v>
      </c>
      <c r="AI103" s="5" t="s">
        <v>555</v>
      </c>
      <c r="BY103" s="5" t="s">
        <v>22029</v>
      </c>
      <c r="CJ103" s="5" t="s">
        <v>22028</v>
      </c>
      <c r="CR103" s="5" t="s">
        <v>221</v>
      </c>
      <c r="DF103" s="5" t="s">
        <v>9631</v>
      </c>
      <c r="EC103" s="5" t="s">
        <v>556</v>
      </c>
      <c r="FM103" s="5" t="s">
        <v>22027</v>
      </c>
      <c r="FN103" s="5">
        <v>9.2233720368547697E+18</v>
      </c>
      <c r="FV103" s="5" t="s">
        <v>662</v>
      </c>
      <c r="GI103" s="5" t="s">
        <v>22026</v>
      </c>
    </row>
    <row r="104" spans="1:221" s="5" customFormat="1" x14ac:dyDescent="0.2">
      <c r="A104" s="5" t="s">
        <v>22025</v>
      </c>
      <c r="B104" s="5" t="s">
        <v>21447</v>
      </c>
      <c r="C104" s="5">
        <v>655273</v>
      </c>
      <c r="E104" s="5" t="s">
        <v>166</v>
      </c>
      <c r="F104" s="5" t="s">
        <v>553</v>
      </c>
      <c r="G104" s="5" t="s">
        <v>168</v>
      </c>
      <c r="H104" s="5" t="s">
        <v>169</v>
      </c>
      <c r="I104" s="5" t="s">
        <v>170</v>
      </c>
      <c r="J104" s="5" t="s">
        <v>171</v>
      </c>
      <c r="M104" s="5" t="s">
        <v>172</v>
      </c>
      <c r="P104" s="5" t="s">
        <v>555</v>
      </c>
      <c r="Q104" s="5" t="s">
        <v>555</v>
      </c>
      <c r="R104" s="6">
        <v>43424.455555555556</v>
      </c>
      <c r="S104" s="6">
        <v>43585.397222222222</v>
      </c>
      <c r="T104" s="6">
        <v>43588.40902777778</v>
      </c>
      <c r="Y104" s="5" t="s">
        <v>204</v>
      </c>
      <c r="AC104" s="5">
        <v>0</v>
      </c>
      <c r="AG104" s="5" t="s">
        <v>22024</v>
      </c>
      <c r="AI104" s="5" t="s">
        <v>555</v>
      </c>
      <c r="BY104" s="5" t="s">
        <v>22023</v>
      </c>
      <c r="CJ104" s="5" t="s">
        <v>22022</v>
      </c>
      <c r="CR104" s="5" t="s">
        <v>221</v>
      </c>
      <c r="DF104" s="5" t="s">
        <v>9631</v>
      </c>
      <c r="EC104" s="5" t="s">
        <v>556</v>
      </c>
      <c r="FM104" s="5" t="s">
        <v>22021</v>
      </c>
      <c r="FN104" s="5">
        <v>9.2233720368547697E+18</v>
      </c>
      <c r="FV104" s="5" t="s">
        <v>662</v>
      </c>
    </row>
    <row r="105" spans="1:221" s="5" customFormat="1" x14ac:dyDescent="0.2">
      <c r="A105" s="5" t="s">
        <v>22020</v>
      </c>
      <c r="B105" s="5" t="s">
        <v>22019</v>
      </c>
      <c r="C105" s="5">
        <v>655233</v>
      </c>
      <c r="E105" s="5" t="s">
        <v>166</v>
      </c>
      <c r="F105" s="5" t="s">
        <v>167</v>
      </c>
      <c r="G105" s="5" t="s">
        <v>168</v>
      </c>
      <c r="H105" s="5" t="s">
        <v>169</v>
      </c>
      <c r="I105" s="5" t="s">
        <v>170</v>
      </c>
      <c r="J105" s="5" t="s">
        <v>171</v>
      </c>
      <c r="M105" s="5" t="s">
        <v>172</v>
      </c>
      <c r="N105" s="5" t="s">
        <v>167</v>
      </c>
      <c r="O105" s="5" t="s">
        <v>184</v>
      </c>
      <c r="P105" s="5" t="s">
        <v>555</v>
      </c>
      <c r="Q105" s="5" t="s">
        <v>555</v>
      </c>
      <c r="R105" s="6">
        <v>43423.563888888886</v>
      </c>
      <c r="S105" s="6">
        <v>43447.404861111114</v>
      </c>
      <c r="T105" s="6">
        <v>43588.40902777778</v>
      </c>
      <c r="U105" s="6">
        <v>43438.505555555559</v>
      </c>
      <c r="W105" s="5" t="s">
        <v>21450</v>
      </c>
      <c r="Y105" s="5" t="s">
        <v>204</v>
      </c>
      <c r="AC105" s="5">
        <v>0</v>
      </c>
      <c r="AG105" s="5" t="s">
        <v>22018</v>
      </c>
      <c r="AI105" s="5" t="s">
        <v>184</v>
      </c>
      <c r="AJ105" s="5" t="s">
        <v>555</v>
      </c>
      <c r="BL105" s="5" t="s">
        <v>21580</v>
      </c>
      <c r="BY105" s="5" t="s">
        <v>22017</v>
      </c>
      <c r="CR105" s="5" t="s">
        <v>221</v>
      </c>
      <c r="DF105" s="5" t="s">
        <v>9631</v>
      </c>
      <c r="EC105" s="5" t="s">
        <v>556</v>
      </c>
      <c r="ET105" s="6">
        <v>43438</v>
      </c>
      <c r="FM105" s="5" t="s">
        <v>22016</v>
      </c>
      <c r="FN105" s="5">
        <v>9.2233720368547697E+18</v>
      </c>
      <c r="FV105" s="5" t="s">
        <v>662</v>
      </c>
      <c r="FX105" s="5" t="s">
        <v>21444</v>
      </c>
      <c r="FY105" s="5" t="s">
        <v>17134</v>
      </c>
      <c r="GJ105" s="5">
        <v>2</v>
      </c>
      <c r="HD105" s="5" t="s">
        <v>22015</v>
      </c>
      <c r="HE105" s="5" t="s">
        <v>22014</v>
      </c>
      <c r="HF105" s="5" t="s">
        <v>22013</v>
      </c>
      <c r="HG105" s="5" t="s">
        <v>22012</v>
      </c>
    </row>
    <row r="106" spans="1:221" s="5" customFormat="1" x14ac:dyDescent="0.2">
      <c r="A106" s="5" t="s">
        <v>22011</v>
      </c>
      <c r="B106" s="5" t="s">
        <v>22010</v>
      </c>
      <c r="C106" s="5">
        <v>655224</v>
      </c>
      <c r="E106" s="5" t="s">
        <v>180</v>
      </c>
      <c r="F106" s="5" t="s">
        <v>167</v>
      </c>
      <c r="G106" s="5" t="s">
        <v>168</v>
      </c>
      <c r="H106" s="5" t="s">
        <v>169</v>
      </c>
      <c r="I106" s="5" t="s">
        <v>170</v>
      </c>
      <c r="J106" s="5" t="s">
        <v>171</v>
      </c>
      <c r="M106" s="5" t="s">
        <v>172</v>
      </c>
      <c r="N106" s="5" t="s">
        <v>167</v>
      </c>
      <c r="O106" s="5" t="s">
        <v>184</v>
      </c>
      <c r="P106" s="5" t="s">
        <v>555</v>
      </c>
      <c r="Q106" s="5" t="s">
        <v>555</v>
      </c>
      <c r="R106" s="6">
        <v>43423.515277777777</v>
      </c>
      <c r="S106" s="6">
        <v>43447.406944444447</v>
      </c>
      <c r="T106" s="6">
        <v>43588.40902777778</v>
      </c>
      <c r="U106" s="6">
        <v>43440.412499999999</v>
      </c>
      <c r="W106" s="5" t="s">
        <v>20472</v>
      </c>
      <c r="Y106" s="5" t="s">
        <v>204</v>
      </c>
      <c r="AC106" s="5">
        <v>0</v>
      </c>
      <c r="AG106" s="5" t="s">
        <v>22009</v>
      </c>
      <c r="AI106" s="5" t="s">
        <v>555</v>
      </c>
      <c r="BY106" s="5" t="s">
        <v>22008</v>
      </c>
      <c r="BZ106" s="5" t="s">
        <v>22007</v>
      </c>
      <c r="CA106" s="5" t="s">
        <v>22006</v>
      </c>
      <c r="CB106" s="5" t="s">
        <v>22005</v>
      </c>
      <c r="CC106" s="5" t="s">
        <v>22004</v>
      </c>
      <c r="CJ106" s="5" t="s">
        <v>22003</v>
      </c>
      <c r="CR106" s="5" t="s">
        <v>221</v>
      </c>
      <c r="DF106" s="5" t="s">
        <v>9631</v>
      </c>
      <c r="EC106" s="5" t="s">
        <v>556</v>
      </c>
      <c r="ET106" s="6">
        <v>43445</v>
      </c>
      <c r="FM106" s="5" t="s">
        <v>22002</v>
      </c>
      <c r="FN106" s="5">
        <v>9.2233720368547697E+18</v>
      </c>
      <c r="FV106" s="5" t="s">
        <v>662</v>
      </c>
      <c r="FX106" s="5" t="s">
        <v>17134</v>
      </c>
      <c r="GI106" s="5" t="s">
        <v>22001</v>
      </c>
      <c r="GJ106" s="5">
        <v>2</v>
      </c>
      <c r="HD106" s="5" t="s">
        <v>22000</v>
      </c>
    </row>
    <row r="107" spans="1:221" s="5" customFormat="1" x14ac:dyDescent="0.2">
      <c r="A107" s="5" t="s">
        <v>21999</v>
      </c>
      <c r="B107" s="5" t="s">
        <v>21530</v>
      </c>
      <c r="C107" s="5">
        <v>655201</v>
      </c>
      <c r="E107" s="5" t="s">
        <v>180</v>
      </c>
      <c r="F107" s="5" t="s">
        <v>553</v>
      </c>
      <c r="G107" s="5" t="s">
        <v>168</v>
      </c>
      <c r="H107" s="5" t="s">
        <v>169</v>
      </c>
      <c r="I107" s="5" t="s">
        <v>170</v>
      </c>
      <c r="J107" s="5" t="s">
        <v>171</v>
      </c>
      <c r="M107" s="5" t="s">
        <v>172</v>
      </c>
      <c r="P107" s="5" t="s">
        <v>555</v>
      </c>
      <c r="Q107" s="5" t="s">
        <v>555</v>
      </c>
      <c r="R107" s="6">
        <v>43423.411805555559</v>
      </c>
      <c r="S107" s="6">
        <v>43556.469444444447</v>
      </c>
      <c r="T107" s="6">
        <v>43556.469444444447</v>
      </c>
      <c r="Y107" s="5" t="s">
        <v>1074</v>
      </c>
      <c r="AC107" s="5">
        <v>0</v>
      </c>
      <c r="AG107" s="5" t="s">
        <v>21998</v>
      </c>
      <c r="AI107" s="5" t="s">
        <v>614</v>
      </c>
      <c r="AJ107" s="5" t="s">
        <v>555</v>
      </c>
      <c r="AK107" s="5" t="s">
        <v>668</v>
      </c>
      <c r="CR107" s="5" t="s">
        <v>221</v>
      </c>
      <c r="DF107" s="5" t="s">
        <v>9631</v>
      </c>
      <c r="EC107" s="5" t="s">
        <v>8676</v>
      </c>
      <c r="FM107" s="5" t="s">
        <v>21997</v>
      </c>
      <c r="FN107" s="5">
        <v>9.2233720368547697E+18</v>
      </c>
      <c r="FV107" s="5" t="s">
        <v>662</v>
      </c>
      <c r="GJ107" s="5">
        <v>0</v>
      </c>
      <c r="HD107" s="5" t="s">
        <v>21996</v>
      </c>
      <c r="HE107" s="5" t="s">
        <v>21995</v>
      </c>
    </row>
    <row r="108" spans="1:221" s="5" customFormat="1" x14ac:dyDescent="0.2">
      <c r="A108" s="5" t="s">
        <v>21994</v>
      </c>
      <c r="B108" s="5" t="s">
        <v>21993</v>
      </c>
      <c r="C108" s="5">
        <v>655160</v>
      </c>
      <c r="E108" s="5" t="s">
        <v>166</v>
      </c>
      <c r="F108" s="5" t="s">
        <v>167</v>
      </c>
      <c r="G108" s="5" t="s">
        <v>168</v>
      </c>
      <c r="H108" s="5" t="s">
        <v>169</v>
      </c>
      <c r="I108" s="5" t="s">
        <v>170</v>
      </c>
      <c r="J108" s="5" t="s">
        <v>171</v>
      </c>
      <c r="M108" s="5" t="s">
        <v>172</v>
      </c>
      <c r="N108" s="5" t="s">
        <v>167</v>
      </c>
      <c r="O108" s="5" t="s">
        <v>184</v>
      </c>
      <c r="P108" s="5" t="s">
        <v>184</v>
      </c>
      <c r="Q108" s="5" t="s">
        <v>184</v>
      </c>
      <c r="R108" s="6">
        <v>43420.456944444442</v>
      </c>
      <c r="S108" s="6">
        <v>43447.404861111114</v>
      </c>
      <c r="T108" s="6">
        <v>43588.40902777778</v>
      </c>
      <c r="U108" s="6">
        <v>43424.411111111112</v>
      </c>
      <c r="W108" s="5" t="s">
        <v>21450</v>
      </c>
      <c r="Y108" s="5" t="s">
        <v>204</v>
      </c>
      <c r="AC108" s="5">
        <v>0</v>
      </c>
      <c r="AG108" s="5" t="s">
        <v>21992</v>
      </c>
      <c r="AI108" s="5" t="s">
        <v>184</v>
      </c>
      <c r="AJ108" s="5" t="s">
        <v>555</v>
      </c>
      <c r="BY108" s="5" t="s">
        <v>21991</v>
      </c>
      <c r="CJ108" s="5" t="s">
        <v>21990</v>
      </c>
      <c r="CR108" s="5" t="s">
        <v>221</v>
      </c>
      <c r="DF108" s="5" t="s">
        <v>9631</v>
      </c>
      <c r="ET108" s="6">
        <v>43438</v>
      </c>
      <c r="FM108" s="5" t="s">
        <v>21989</v>
      </c>
      <c r="FN108" s="5">
        <v>9.2233720368547697E+18</v>
      </c>
      <c r="FV108" s="5" t="s">
        <v>662</v>
      </c>
      <c r="FX108" s="5" t="s">
        <v>21444</v>
      </c>
      <c r="GJ108" s="5">
        <v>1</v>
      </c>
      <c r="HD108" s="5" t="s">
        <v>21988</v>
      </c>
      <c r="HE108" s="5" t="s">
        <v>21987</v>
      </c>
      <c r="HF108" s="5" t="s">
        <v>21986</v>
      </c>
    </row>
    <row r="109" spans="1:221" s="5" customFormat="1" x14ac:dyDescent="0.2">
      <c r="A109" s="5" t="s">
        <v>21985</v>
      </c>
      <c r="B109" s="5" t="s">
        <v>21984</v>
      </c>
      <c r="C109" s="5">
        <v>655153</v>
      </c>
      <c r="E109" s="5" t="s">
        <v>166</v>
      </c>
      <c r="F109" s="5" t="s">
        <v>167</v>
      </c>
      <c r="G109" s="5" t="s">
        <v>168</v>
      </c>
      <c r="H109" s="5" t="s">
        <v>169</v>
      </c>
      <c r="I109" s="5" t="s">
        <v>170</v>
      </c>
      <c r="J109" s="5" t="s">
        <v>171</v>
      </c>
      <c r="M109" s="5" t="s">
        <v>172</v>
      </c>
      <c r="N109" s="5" t="s">
        <v>167</v>
      </c>
      <c r="O109" s="5">
        <v>1119767</v>
      </c>
      <c r="P109" s="5">
        <v>1119767</v>
      </c>
      <c r="Q109" s="5">
        <v>1119767</v>
      </c>
      <c r="R109" s="6">
        <v>43420.354861111111</v>
      </c>
      <c r="S109" s="6">
        <v>43420.450694444444</v>
      </c>
      <c r="T109" s="6">
        <v>43588.40902777778</v>
      </c>
      <c r="U109" s="6">
        <v>43420.450694444444</v>
      </c>
      <c r="AC109" s="5">
        <v>0</v>
      </c>
      <c r="AI109" s="5">
        <v>1119767</v>
      </c>
      <c r="CR109" s="5" t="s">
        <v>221</v>
      </c>
      <c r="DF109" s="5" t="s">
        <v>9631</v>
      </c>
      <c r="EC109" s="5" t="s">
        <v>15254</v>
      </c>
      <c r="FM109" s="5" t="s">
        <v>21983</v>
      </c>
      <c r="FN109" s="5">
        <v>9.2233720368547697E+18</v>
      </c>
      <c r="FV109" s="5" t="s">
        <v>662</v>
      </c>
      <c r="FX109" s="5" t="s">
        <v>21444</v>
      </c>
      <c r="GJ109" s="5">
        <v>1</v>
      </c>
    </row>
    <row r="110" spans="1:221" s="5" customFormat="1" x14ac:dyDescent="0.2">
      <c r="A110" s="5" t="s">
        <v>21982</v>
      </c>
      <c r="B110" s="5" t="s">
        <v>21742</v>
      </c>
      <c r="C110" s="5">
        <v>655145</v>
      </c>
      <c r="E110" s="5" t="s">
        <v>166</v>
      </c>
      <c r="F110" s="5" t="s">
        <v>167</v>
      </c>
      <c r="G110" s="5" t="s">
        <v>168</v>
      </c>
      <c r="H110" s="5" t="s">
        <v>169</v>
      </c>
      <c r="I110" s="5" t="s">
        <v>170</v>
      </c>
      <c r="J110" s="5" t="s">
        <v>171</v>
      </c>
      <c r="M110" s="5" t="s">
        <v>172</v>
      </c>
      <c r="N110" s="5" t="s">
        <v>167</v>
      </c>
      <c r="O110" s="5">
        <v>1120341</v>
      </c>
      <c r="P110" s="5">
        <v>1119767</v>
      </c>
      <c r="Q110" s="5">
        <v>1119767</v>
      </c>
      <c r="R110" s="6">
        <v>43419.714583333334</v>
      </c>
      <c r="S110" s="6">
        <v>43497.631249999999</v>
      </c>
      <c r="T110" s="6">
        <v>43588.40902777778</v>
      </c>
      <c r="U110" s="6">
        <v>43448.393750000003</v>
      </c>
      <c r="W110" s="5" t="s">
        <v>15769</v>
      </c>
      <c r="Y110" s="5" t="s">
        <v>1074</v>
      </c>
      <c r="AC110" s="5">
        <v>0</v>
      </c>
      <c r="AG110" s="5" t="s">
        <v>21981</v>
      </c>
      <c r="AI110" s="5">
        <v>1119767</v>
      </c>
      <c r="AJ110" s="5">
        <v>1120341</v>
      </c>
      <c r="AK110" s="5" t="s">
        <v>555</v>
      </c>
      <c r="BL110" s="5" t="s">
        <v>21741</v>
      </c>
      <c r="BY110" s="5" t="s">
        <v>21980</v>
      </c>
      <c r="CR110" s="5" t="s">
        <v>221</v>
      </c>
      <c r="CT110" s="5" t="s">
        <v>4903</v>
      </c>
      <c r="DF110" s="5" t="s">
        <v>9631</v>
      </c>
      <c r="EC110" s="5" t="s">
        <v>15254</v>
      </c>
      <c r="ET110" s="6">
        <v>43494</v>
      </c>
      <c r="FM110" s="5" t="s">
        <v>21979</v>
      </c>
      <c r="FN110" s="5">
        <v>9.2233720368547697E+18</v>
      </c>
      <c r="FV110" s="5" t="s">
        <v>662</v>
      </c>
      <c r="FX110" s="5" t="s">
        <v>21444</v>
      </c>
      <c r="FY110" s="5" t="s">
        <v>17134</v>
      </c>
      <c r="FZ110" s="5" t="s">
        <v>21042</v>
      </c>
      <c r="GJ110" s="5">
        <v>3</v>
      </c>
      <c r="HD110" s="5" t="s">
        <v>21978</v>
      </c>
      <c r="HE110" s="5" t="s">
        <v>21977</v>
      </c>
      <c r="HF110" s="5" t="s">
        <v>21976</v>
      </c>
      <c r="HG110" s="5" t="s">
        <v>21975</v>
      </c>
      <c r="HH110" s="5" t="s">
        <v>21974</v>
      </c>
      <c r="HI110" s="5" t="s">
        <v>21973</v>
      </c>
      <c r="HJ110" s="5" t="s">
        <v>21972</v>
      </c>
      <c r="HK110" s="5" t="s">
        <v>21971</v>
      </c>
      <c r="HL110" s="5" t="s">
        <v>21970</v>
      </c>
      <c r="HM110" s="5" t="s">
        <v>21969</v>
      </c>
    </row>
    <row r="111" spans="1:221" s="5" customFormat="1" x14ac:dyDescent="0.2">
      <c r="A111" s="5" t="s">
        <v>21968</v>
      </c>
      <c r="B111" s="5" t="s">
        <v>21967</v>
      </c>
      <c r="C111" s="5">
        <v>655134</v>
      </c>
      <c r="E111" s="5" t="s">
        <v>166</v>
      </c>
      <c r="F111" s="5" t="s">
        <v>167</v>
      </c>
      <c r="G111" s="5" t="s">
        <v>168</v>
      </c>
      <c r="H111" s="5" t="s">
        <v>169</v>
      </c>
      <c r="I111" s="5" t="s">
        <v>170</v>
      </c>
      <c r="J111" s="5" t="s">
        <v>171</v>
      </c>
      <c r="M111" s="5" t="s">
        <v>172</v>
      </c>
      <c r="N111" s="5" t="s">
        <v>167</v>
      </c>
      <c r="O111" s="5">
        <v>1119767</v>
      </c>
      <c r="P111" s="5">
        <v>1119767</v>
      </c>
      <c r="Q111" s="5">
        <v>1119767</v>
      </c>
      <c r="R111" s="6">
        <v>43419.629166666666</v>
      </c>
      <c r="S111" s="6">
        <v>43420.35</v>
      </c>
      <c r="T111" s="6">
        <v>43588.40902777778</v>
      </c>
      <c r="U111" s="6">
        <v>43420.35</v>
      </c>
      <c r="AC111" s="5">
        <v>0</v>
      </c>
      <c r="AG111" s="5" t="s">
        <v>21966</v>
      </c>
      <c r="AI111" s="5">
        <v>1119767</v>
      </c>
      <c r="BL111" s="5" t="s">
        <v>21743</v>
      </c>
      <c r="CR111" s="5" t="s">
        <v>221</v>
      </c>
      <c r="DF111" s="5" t="s">
        <v>9631</v>
      </c>
      <c r="EC111" s="5" t="s">
        <v>15254</v>
      </c>
      <c r="FM111" s="5" t="s">
        <v>21965</v>
      </c>
      <c r="FN111" s="5">
        <v>9.2233720368547697E+18</v>
      </c>
      <c r="FV111" s="5" t="s">
        <v>662</v>
      </c>
      <c r="FX111" s="5" t="s">
        <v>21444</v>
      </c>
      <c r="GJ111" s="5">
        <v>3</v>
      </c>
      <c r="HD111" s="5" t="s">
        <v>21964</v>
      </c>
      <c r="HE111" s="5" t="s">
        <v>21963</v>
      </c>
    </row>
    <row r="112" spans="1:221" s="5" customFormat="1" x14ac:dyDescent="0.2">
      <c r="A112" s="5" t="s">
        <v>21962</v>
      </c>
      <c r="B112" s="5" t="s">
        <v>21961</v>
      </c>
      <c r="C112" s="5">
        <v>655052</v>
      </c>
      <c r="E112" s="5" t="s">
        <v>166</v>
      </c>
      <c r="F112" s="5" t="s">
        <v>167</v>
      </c>
      <c r="G112" s="5" t="s">
        <v>168</v>
      </c>
      <c r="H112" s="5" t="s">
        <v>169</v>
      </c>
      <c r="I112" s="5" t="s">
        <v>170</v>
      </c>
      <c r="J112" s="5" t="s">
        <v>171</v>
      </c>
      <c r="M112" s="5" t="s">
        <v>172</v>
      </c>
      <c r="N112" s="5" t="s">
        <v>167</v>
      </c>
      <c r="O112" s="5" t="s">
        <v>350</v>
      </c>
      <c r="P112" s="5" t="s">
        <v>350</v>
      </c>
      <c r="Q112" s="5" t="s">
        <v>350</v>
      </c>
      <c r="R112" s="6">
        <v>43418.635416666664</v>
      </c>
      <c r="S112" s="6">
        <v>43500.618055555555</v>
      </c>
      <c r="T112" s="6">
        <v>43588.40902777778</v>
      </c>
      <c r="U112" s="6">
        <v>43500.618055555555</v>
      </c>
      <c r="Y112" s="5" t="s">
        <v>1635</v>
      </c>
      <c r="AC112" s="5">
        <v>0</v>
      </c>
      <c r="AG112" s="5" t="s">
        <v>21960</v>
      </c>
      <c r="AI112" s="5" t="s">
        <v>350</v>
      </c>
      <c r="CR112" s="5" t="s">
        <v>221</v>
      </c>
      <c r="DF112" s="5" t="s">
        <v>9631</v>
      </c>
      <c r="FM112" s="5" t="s">
        <v>21959</v>
      </c>
      <c r="FN112" s="5">
        <v>9.2233720368547697E+18</v>
      </c>
      <c r="FV112" s="5" t="s">
        <v>662</v>
      </c>
      <c r="FX112" s="5" t="s">
        <v>21444</v>
      </c>
      <c r="FY112" s="5" t="s">
        <v>12901</v>
      </c>
      <c r="FZ112" s="5" t="s">
        <v>19742</v>
      </c>
      <c r="GJ112" s="5">
        <v>3</v>
      </c>
    </row>
    <row r="113" spans="1:213" s="5" customFormat="1" x14ac:dyDescent="0.2">
      <c r="A113" s="5" t="s">
        <v>21958</v>
      </c>
      <c r="B113" s="5" t="s">
        <v>21291</v>
      </c>
      <c r="C113" s="5">
        <v>655051</v>
      </c>
      <c r="E113" s="5" t="s">
        <v>166</v>
      </c>
      <c r="F113" s="5" t="s">
        <v>167</v>
      </c>
      <c r="G113" s="5" t="s">
        <v>168</v>
      </c>
      <c r="H113" s="5" t="s">
        <v>169</v>
      </c>
      <c r="I113" s="5" t="s">
        <v>170</v>
      </c>
      <c r="J113" s="5" t="s">
        <v>171</v>
      </c>
      <c r="M113" s="5" t="s">
        <v>172</v>
      </c>
      <c r="N113" s="5" t="s">
        <v>167</v>
      </c>
      <c r="O113" s="5" t="s">
        <v>350</v>
      </c>
      <c r="P113" s="5" t="s">
        <v>350</v>
      </c>
      <c r="Q113" s="5" t="s">
        <v>350</v>
      </c>
      <c r="R113" s="6">
        <v>43418.634027777778</v>
      </c>
      <c r="S113" s="6">
        <v>43509.381944444445</v>
      </c>
      <c r="T113" s="6">
        <v>43588.40902777778</v>
      </c>
      <c r="U113" s="6">
        <v>43467.581944444442</v>
      </c>
      <c r="W113" s="5" t="s">
        <v>21293</v>
      </c>
      <c r="Y113" s="5" t="s">
        <v>1635</v>
      </c>
      <c r="AC113" s="5">
        <v>0</v>
      </c>
      <c r="AI113" s="5" t="s">
        <v>555</v>
      </c>
      <c r="AJ113" s="5" t="s">
        <v>668</v>
      </c>
      <c r="AK113" s="5" t="s">
        <v>350</v>
      </c>
      <c r="BL113" s="5" t="s">
        <v>21290</v>
      </c>
      <c r="CR113" s="5" t="s">
        <v>221</v>
      </c>
      <c r="DF113" s="5" t="s">
        <v>9631</v>
      </c>
      <c r="ET113" s="6">
        <v>43497</v>
      </c>
      <c r="FM113" s="5" t="s">
        <v>21957</v>
      </c>
      <c r="FN113" s="5">
        <v>9.2233720368547697E+18</v>
      </c>
      <c r="FV113" s="5" t="s">
        <v>662</v>
      </c>
      <c r="FX113" s="5" t="s">
        <v>21444</v>
      </c>
      <c r="FY113" s="5" t="s">
        <v>17134</v>
      </c>
      <c r="FZ113" s="5" t="s">
        <v>21042</v>
      </c>
      <c r="GJ113" s="5">
        <v>3</v>
      </c>
      <c r="HD113" s="5" t="s">
        <v>21956</v>
      </c>
      <c r="HE113" s="5" t="s">
        <v>21955</v>
      </c>
    </row>
    <row r="114" spans="1:213" s="5" customFormat="1" x14ac:dyDescent="0.2">
      <c r="A114" s="5" t="s">
        <v>21954</v>
      </c>
      <c r="B114" s="5" t="s">
        <v>21290</v>
      </c>
      <c r="C114" s="5">
        <v>655050</v>
      </c>
      <c r="E114" s="5" t="s">
        <v>166</v>
      </c>
      <c r="F114" s="5" t="s">
        <v>167</v>
      </c>
      <c r="G114" s="5" t="s">
        <v>168</v>
      </c>
      <c r="H114" s="5" t="s">
        <v>169</v>
      </c>
      <c r="I114" s="5" t="s">
        <v>170</v>
      </c>
      <c r="J114" s="5" t="s">
        <v>171</v>
      </c>
      <c r="M114" s="5" t="s">
        <v>172</v>
      </c>
      <c r="N114" s="5" t="s">
        <v>167</v>
      </c>
      <c r="O114" s="5" t="s">
        <v>350</v>
      </c>
      <c r="P114" s="5" t="s">
        <v>350</v>
      </c>
      <c r="Q114" s="5" t="s">
        <v>350</v>
      </c>
      <c r="R114" s="6">
        <v>43418.633333333331</v>
      </c>
      <c r="S114" s="6">
        <v>43500.618055555555</v>
      </c>
      <c r="T114" s="6">
        <v>43588.40902777778</v>
      </c>
      <c r="U114" s="6">
        <v>43500.618055555555</v>
      </c>
      <c r="Y114" s="5" t="s">
        <v>1635</v>
      </c>
      <c r="AC114" s="5">
        <v>0</v>
      </c>
      <c r="AI114" s="5" t="s">
        <v>350</v>
      </c>
      <c r="CR114" s="5" t="s">
        <v>221</v>
      </c>
      <c r="DF114" s="5" t="s">
        <v>9631</v>
      </c>
      <c r="FM114" s="5" t="s">
        <v>21953</v>
      </c>
      <c r="FN114" s="5">
        <v>9.2233720368547697E+18</v>
      </c>
      <c r="FV114" s="5" t="s">
        <v>662</v>
      </c>
      <c r="FX114" s="5" t="s">
        <v>21444</v>
      </c>
      <c r="FY114" s="5" t="s">
        <v>17134</v>
      </c>
      <c r="FZ114" s="5" t="s">
        <v>21042</v>
      </c>
      <c r="GA114" s="5" t="s">
        <v>21952</v>
      </c>
      <c r="GB114" s="5" t="s">
        <v>12901</v>
      </c>
      <c r="GC114" s="5" t="s">
        <v>19742</v>
      </c>
      <c r="GJ114" s="5">
        <v>3</v>
      </c>
    </row>
    <row r="115" spans="1:213" s="5" customFormat="1" x14ac:dyDescent="0.2">
      <c r="A115" s="5" t="s">
        <v>21951</v>
      </c>
      <c r="B115" s="5" t="s">
        <v>21950</v>
      </c>
      <c r="C115" s="5">
        <v>654942</v>
      </c>
      <c r="E115" s="5" t="s">
        <v>166</v>
      </c>
      <c r="F115" s="5" t="s">
        <v>167</v>
      </c>
      <c r="G115" s="5" t="s">
        <v>168</v>
      </c>
      <c r="H115" s="5" t="s">
        <v>169</v>
      </c>
      <c r="I115" s="5" t="s">
        <v>170</v>
      </c>
      <c r="J115" s="5" t="s">
        <v>171</v>
      </c>
      <c r="M115" s="5" t="s">
        <v>172</v>
      </c>
      <c r="N115" s="5" t="s">
        <v>167</v>
      </c>
      <c r="O115" s="5">
        <v>1120341</v>
      </c>
      <c r="P115" s="5">
        <v>1120341</v>
      </c>
      <c r="Q115" s="5">
        <v>1120341</v>
      </c>
      <c r="R115" s="6">
        <v>43417.690972222219</v>
      </c>
      <c r="S115" s="6">
        <v>43420.486805555556</v>
      </c>
      <c r="T115" s="6">
        <v>43588.40902777778</v>
      </c>
      <c r="U115" s="6">
        <v>43420.486805555556</v>
      </c>
      <c r="AC115" s="5">
        <v>0</v>
      </c>
      <c r="AI115" s="5">
        <v>1120341</v>
      </c>
      <c r="CR115" s="5" t="s">
        <v>221</v>
      </c>
      <c r="DF115" s="5" t="s">
        <v>9631</v>
      </c>
      <c r="EC115" s="5" t="s">
        <v>15254</v>
      </c>
      <c r="FM115" s="5" t="s">
        <v>21949</v>
      </c>
      <c r="FN115" s="5">
        <v>9.2233720368547697E+18</v>
      </c>
      <c r="FV115" s="5" t="s">
        <v>662</v>
      </c>
      <c r="FX115" s="5" t="s">
        <v>21444</v>
      </c>
      <c r="GJ115" s="5">
        <v>2</v>
      </c>
    </row>
    <row r="116" spans="1:213" s="5" customFormat="1" x14ac:dyDescent="0.2">
      <c r="A116" s="5" t="s">
        <v>21948</v>
      </c>
      <c r="B116" s="5" t="s">
        <v>21947</v>
      </c>
      <c r="C116" s="5">
        <v>654940</v>
      </c>
      <c r="E116" s="5" t="s">
        <v>166</v>
      </c>
      <c r="F116" s="5" t="s">
        <v>167</v>
      </c>
      <c r="G116" s="5" t="s">
        <v>168</v>
      </c>
      <c r="H116" s="5" t="s">
        <v>169</v>
      </c>
      <c r="I116" s="5" t="s">
        <v>170</v>
      </c>
      <c r="J116" s="5" t="s">
        <v>171</v>
      </c>
      <c r="M116" s="5" t="s">
        <v>172</v>
      </c>
      <c r="N116" s="5" t="s">
        <v>167</v>
      </c>
      <c r="O116" s="5">
        <v>1120341</v>
      </c>
      <c r="P116" s="5" t="s">
        <v>614</v>
      </c>
      <c r="Q116" s="5" t="s">
        <v>614</v>
      </c>
      <c r="R116" s="6">
        <v>43417.680555555555</v>
      </c>
      <c r="S116" s="6">
        <v>43420.684027777781</v>
      </c>
      <c r="T116" s="6">
        <v>43588.40902777778</v>
      </c>
      <c r="U116" s="6">
        <v>43420.684027777781</v>
      </c>
      <c r="AC116" s="5">
        <v>0</v>
      </c>
      <c r="AI116" s="5" t="s">
        <v>614</v>
      </c>
      <c r="CR116" s="5" t="s">
        <v>221</v>
      </c>
      <c r="DF116" s="5" t="s">
        <v>9631</v>
      </c>
      <c r="EC116" s="5" t="s">
        <v>15254</v>
      </c>
      <c r="FM116" s="5" t="s">
        <v>21946</v>
      </c>
      <c r="FN116" s="5">
        <v>9.2233720368547697E+18</v>
      </c>
      <c r="FV116" s="5" t="s">
        <v>662</v>
      </c>
      <c r="FX116" s="5" t="s">
        <v>21444</v>
      </c>
      <c r="GJ116" s="5">
        <v>2</v>
      </c>
    </row>
    <row r="117" spans="1:213" s="5" customFormat="1" x14ac:dyDescent="0.2">
      <c r="A117" s="5" t="s">
        <v>21945</v>
      </c>
      <c r="B117" s="5" t="s">
        <v>21944</v>
      </c>
      <c r="C117" s="5">
        <v>654929</v>
      </c>
      <c r="E117" s="5" t="s">
        <v>166</v>
      </c>
      <c r="F117" s="5" t="s">
        <v>167</v>
      </c>
      <c r="G117" s="5" t="s">
        <v>168</v>
      </c>
      <c r="H117" s="5" t="s">
        <v>169</v>
      </c>
      <c r="I117" s="5" t="s">
        <v>170</v>
      </c>
      <c r="J117" s="5" t="s">
        <v>171</v>
      </c>
      <c r="M117" s="5" t="s">
        <v>172</v>
      </c>
      <c r="N117" s="5" t="s">
        <v>167</v>
      </c>
      <c r="O117" s="5">
        <v>1120341</v>
      </c>
      <c r="P117" s="5" t="s">
        <v>614</v>
      </c>
      <c r="Q117" s="5" t="s">
        <v>614</v>
      </c>
      <c r="R117" s="6">
        <v>43417.629166666666</v>
      </c>
      <c r="S117" s="6">
        <v>43420.683333333334</v>
      </c>
      <c r="T117" s="6">
        <v>43588.40902777778</v>
      </c>
      <c r="U117" s="6">
        <v>43420.683333333334</v>
      </c>
      <c r="AC117" s="5">
        <v>0</v>
      </c>
      <c r="AI117" s="5" t="s">
        <v>614</v>
      </c>
      <c r="CR117" s="5" t="s">
        <v>221</v>
      </c>
      <c r="DF117" s="5" t="s">
        <v>9631</v>
      </c>
      <c r="EC117" s="5" t="s">
        <v>15254</v>
      </c>
      <c r="FM117" s="5" t="s">
        <v>21943</v>
      </c>
      <c r="FN117" s="5">
        <v>9.2233720368547697E+18</v>
      </c>
      <c r="FV117" s="5" t="s">
        <v>662</v>
      </c>
      <c r="FX117" s="5" t="s">
        <v>21444</v>
      </c>
      <c r="GJ117" s="5">
        <v>3</v>
      </c>
    </row>
    <row r="118" spans="1:213" s="5" customFormat="1" x14ac:dyDescent="0.2">
      <c r="A118" s="5" t="s">
        <v>21942</v>
      </c>
      <c r="B118" s="5" t="s">
        <v>21941</v>
      </c>
      <c r="C118" s="5">
        <v>654928</v>
      </c>
      <c r="E118" s="5" t="s">
        <v>166</v>
      </c>
      <c r="F118" s="5" t="s">
        <v>167</v>
      </c>
      <c r="G118" s="5" t="s">
        <v>168</v>
      </c>
      <c r="H118" s="5" t="s">
        <v>169</v>
      </c>
      <c r="I118" s="5" t="s">
        <v>170</v>
      </c>
      <c r="J118" s="5" t="s">
        <v>171</v>
      </c>
      <c r="M118" s="5" t="s">
        <v>172</v>
      </c>
      <c r="N118" s="5" t="s">
        <v>167</v>
      </c>
      <c r="O118" s="5">
        <v>1120341</v>
      </c>
      <c r="P118" s="5" t="s">
        <v>614</v>
      </c>
      <c r="Q118" s="5" t="s">
        <v>614</v>
      </c>
      <c r="R118" s="6">
        <v>43417.628472222219</v>
      </c>
      <c r="S118" s="6">
        <v>43420.683333333334</v>
      </c>
      <c r="T118" s="6">
        <v>43588.40902777778</v>
      </c>
      <c r="U118" s="6">
        <v>43420.683333333334</v>
      </c>
      <c r="AC118" s="5">
        <v>0</v>
      </c>
      <c r="AI118" s="5" t="s">
        <v>614</v>
      </c>
      <c r="CR118" s="5" t="s">
        <v>221</v>
      </c>
      <c r="DF118" s="5" t="s">
        <v>9631</v>
      </c>
      <c r="EC118" s="5" t="s">
        <v>15254</v>
      </c>
      <c r="FM118" s="5" t="s">
        <v>21940</v>
      </c>
      <c r="FN118" s="5">
        <v>9.2233720368547697E+18</v>
      </c>
      <c r="FV118" s="5" t="s">
        <v>662</v>
      </c>
      <c r="FX118" s="5" t="s">
        <v>21444</v>
      </c>
      <c r="GJ118" s="5">
        <v>1</v>
      </c>
    </row>
    <row r="119" spans="1:213" s="5" customFormat="1" x14ac:dyDescent="0.2">
      <c r="A119" s="5" t="s">
        <v>21939</v>
      </c>
      <c r="B119" s="5" t="s">
        <v>21938</v>
      </c>
      <c r="C119" s="5">
        <v>654927</v>
      </c>
      <c r="E119" s="5" t="s">
        <v>166</v>
      </c>
      <c r="F119" s="5" t="s">
        <v>167</v>
      </c>
      <c r="G119" s="5" t="s">
        <v>168</v>
      </c>
      <c r="H119" s="5" t="s">
        <v>169</v>
      </c>
      <c r="I119" s="5" t="s">
        <v>170</v>
      </c>
      <c r="J119" s="5" t="s">
        <v>171</v>
      </c>
      <c r="M119" s="5" t="s">
        <v>172</v>
      </c>
      <c r="N119" s="5" t="s">
        <v>167</v>
      </c>
      <c r="O119" s="5">
        <v>1120341</v>
      </c>
      <c r="P119" s="5" t="s">
        <v>614</v>
      </c>
      <c r="Q119" s="5" t="s">
        <v>614</v>
      </c>
      <c r="R119" s="6">
        <v>43417.62777777778</v>
      </c>
      <c r="S119" s="6">
        <v>43420.486805555556</v>
      </c>
      <c r="T119" s="6">
        <v>43588.40902777778</v>
      </c>
      <c r="U119" s="6">
        <v>43420.486805555556</v>
      </c>
      <c r="AC119" s="5">
        <v>0</v>
      </c>
      <c r="AI119" s="5" t="s">
        <v>614</v>
      </c>
      <c r="CR119" s="5" t="s">
        <v>221</v>
      </c>
      <c r="DF119" s="5" t="s">
        <v>9631</v>
      </c>
      <c r="EC119" s="5" t="s">
        <v>15254</v>
      </c>
      <c r="FM119" s="5" t="s">
        <v>21937</v>
      </c>
      <c r="FN119" s="5">
        <v>9.2233720368547697E+18</v>
      </c>
      <c r="FV119" s="5" t="s">
        <v>662</v>
      </c>
      <c r="FX119" s="5" t="s">
        <v>21444</v>
      </c>
      <c r="GJ119" s="5">
        <v>1</v>
      </c>
    </row>
    <row r="120" spans="1:213" s="5" customFormat="1" x14ac:dyDescent="0.2">
      <c r="A120" s="5" t="s">
        <v>21936</v>
      </c>
      <c r="B120" s="5" t="s">
        <v>21935</v>
      </c>
      <c r="C120" s="5">
        <v>654926</v>
      </c>
      <c r="E120" s="5" t="s">
        <v>166</v>
      </c>
      <c r="F120" s="5" t="s">
        <v>167</v>
      </c>
      <c r="G120" s="5" t="s">
        <v>168</v>
      </c>
      <c r="H120" s="5" t="s">
        <v>169</v>
      </c>
      <c r="I120" s="5" t="s">
        <v>170</v>
      </c>
      <c r="J120" s="5" t="s">
        <v>171</v>
      </c>
      <c r="M120" s="5" t="s">
        <v>172</v>
      </c>
      <c r="N120" s="5" t="s">
        <v>167</v>
      </c>
      <c r="O120" s="5" t="s">
        <v>614</v>
      </c>
      <c r="P120" s="5" t="s">
        <v>614</v>
      </c>
      <c r="Q120" s="5" t="s">
        <v>614</v>
      </c>
      <c r="R120" s="6">
        <v>43417.627083333333</v>
      </c>
      <c r="S120" s="6">
        <v>43497.631249999999</v>
      </c>
      <c r="T120" s="6">
        <v>43588.40902777778</v>
      </c>
      <c r="U120" s="6">
        <v>43432.620138888888</v>
      </c>
      <c r="W120" s="5" t="s">
        <v>15769</v>
      </c>
      <c r="Y120" s="5" t="s">
        <v>13433</v>
      </c>
      <c r="AC120" s="5">
        <v>0</v>
      </c>
      <c r="AI120" s="5" t="s">
        <v>614</v>
      </c>
      <c r="AJ120" s="5" t="s">
        <v>555</v>
      </c>
      <c r="CR120" s="5" t="s">
        <v>221</v>
      </c>
      <c r="CT120" s="5" t="s">
        <v>4903</v>
      </c>
      <c r="DF120" s="5" t="s">
        <v>9631</v>
      </c>
      <c r="EC120" s="5" t="s">
        <v>15254</v>
      </c>
      <c r="ET120" s="6">
        <v>43494</v>
      </c>
      <c r="FM120" s="5" t="s">
        <v>21934</v>
      </c>
      <c r="FN120" s="5">
        <v>9.2233720368547697E+18</v>
      </c>
      <c r="FV120" s="5" t="s">
        <v>662</v>
      </c>
      <c r="FX120" s="5" t="s">
        <v>21444</v>
      </c>
      <c r="GJ120" s="5">
        <v>2</v>
      </c>
      <c r="HD120" s="5" t="s">
        <v>21933</v>
      </c>
    </row>
    <row r="121" spans="1:213" s="5" customFormat="1" x14ac:dyDescent="0.2">
      <c r="A121" s="5" t="s">
        <v>21932</v>
      </c>
      <c r="B121" s="5" t="s">
        <v>21931</v>
      </c>
      <c r="C121" s="5">
        <v>654923</v>
      </c>
      <c r="E121" s="5" t="s">
        <v>166</v>
      </c>
      <c r="F121" s="5" t="s">
        <v>167</v>
      </c>
      <c r="G121" s="5" t="s">
        <v>168</v>
      </c>
      <c r="H121" s="5" t="s">
        <v>169</v>
      </c>
      <c r="I121" s="5" t="s">
        <v>170</v>
      </c>
      <c r="J121" s="5" t="s">
        <v>171</v>
      </c>
      <c r="M121" s="5" t="s">
        <v>172</v>
      </c>
      <c r="N121" s="5" t="s">
        <v>167</v>
      </c>
      <c r="O121" s="5">
        <v>1119767</v>
      </c>
      <c r="P121" s="5" t="s">
        <v>614</v>
      </c>
      <c r="Q121" s="5" t="s">
        <v>614</v>
      </c>
      <c r="R121" s="6">
        <v>43417.625</v>
      </c>
      <c r="S121" s="6">
        <v>43497.630555555559</v>
      </c>
      <c r="T121" s="6">
        <v>43588.40902777778</v>
      </c>
      <c r="U121" s="6">
        <v>43432.619444444441</v>
      </c>
      <c r="W121" s="5" t="s">
        <v>15769</v>
      </c>
      <c r="Y121" s="5" t="s">
        <v>1074</v>
      </c>
      <c r="AC121" s="5">
        <v>0</v>
      </c>
      <c r="AI121" s="5" t="s">
        <v>614</v>
      </c>
      <c r="AJ121" s="5" t="s">
        <v>555</v>
      </c>
      <c r="CR121" s="5" t="s">
        <v>221</v>
      </c>
      <c r="CT121" s="5" t="s">
        <v>4903</v>
      </c>
      <c r="DF121" s="5" t="s">
        <v>9631</v>
      </c>
      <c r="EC121" s="5" t="s">
        <v>15254</v>
      </c>
      <c r="ET121" s="6">
        <v>43494</v>
      </c>
      <c r="FM121" s="5" t="s">
        <v>21930</v>
      </c>
      <c r="FN121" s="5">
        <v>9.2233720368547697E+18</v>
      </c>
      <c r="FV121" s="5" t="s">
        <v>662</v>
      </c>
      <c r="FX121" s="5" t="s">
        <v>21444</v>
      </c>
      <c r="GJ121" s="5">
        <v>1</v>
      </c>
      <c r="HD121" s="5" t="s">
        <v>21929</v>
      </c>
    </row>
    <row r="122" spans="1:213" s="5" customFormat="1" x14ac:dyDescent="0.2">
      <c r="A122" s="5" t="s">
        <v>21928</v>
      </c>
      <c r="B122" s="5" t="s">
        <v>21927</v>
      </c>
      <c r="C122" s="5">
        <v>654922</v>
      </c>
      <c r="E122" s="5" t="s">
        <v>166</v>
      </c>
      <c r="F122" s="5" t="s">
        <v>167</v>
      </c>
      <c r="G122" s="5" t="s">
        <v>168</v>
      </c>
      <c r="H122" s="5" t="s">
        <v>169</v>
      </c>
      <c r="I122" s="5" t="s">
        <v>170</v>
      </c>
      <c r="J122" s="5" t="s">
        <v>171</v>
      </c>
      <c r="M122" s="5" t="s">
        <v>172</v>
      </c>
      <c r="N122" s="5" t="s">
        <v>167</v>
      </c>
      <c r="O122" s="5">
        <v>1119767</v>
      </c>
      <c r="P122" s="5" t="s">
        <v>614</v>
      </c>
      <c r="Q122" s="5" t="s">
        <v>614</v>
      </c>
      <c r="R122" s="6">
        <v>43417.624305555553</v>
      </c>
      <c r="S122" s="6">
        <v>43420.354861111111</v>
      </c>
      <c r="T122" s="6">
        <v>43588.40902777778</v>
      </c>
      <c r="U122" s="6">
        <v>43420.354861111111</v>
      </c>
      <c r="AC122" s="5">
        <v>0</v>
      </c>
      <c r="AI122" s="5" t="s">
        <v>614</v>
      </c>
      <c r="CR122" s="5" t="s">
        <v>221</v>
      </c>
      <c r="DF122" s="5" t="s">
        <v>9631</v>
      </c>
      <c r="EC122" s="5" t="s">
        <v>15254</v>
      </c>
      <c r="FM122" s="5" t="s">
        <v>21926</v>
      </c>
      <c r="FN122" s="5">
        <v>9.2233720368547697E+18</v>
      </c>
      <c r="FV122" s="5" t="s">
        <v>662</v>
      </c>
      <c r="FX122" s="5" t="s">
        <v>21444</v>
      </c>
      <c r="GJ122" s="5">
        <v>1</v>
      </c>
    </row>
    <row r="123" spans="1:213" s="5" customFormat="1" x14ac:dyDescent="0.2">
      <c r="A123" s="5" t="s">
        <v>21925</v>
      </c>
      <c r="B123" s="5" t="s">
        <v>21924</v>
      </c>
      <c r="C123" s="5">
        <v>654918</v>
      </c>
      <c r="E123" s="5" t="s">
        <v>166</v>
      </c>
      <c r="F123" s="5" t="s">
        <v>167</v>
      </c>
      <c r="G123" s="5" t="s">
        <v>168</v>
      </c>
      <c r="H123" s="5" t="s">
        <v>169</v>
      </c>
      <c r="I123" s="5" t="s">
        <v>170</v>
      </c>
      <c r="J123" s="5" t="s">
        <v>171</v>
      </c>
      <c r="M123" s="5" t="s">
        <v>172</v>
      </c>
      <c r="N123" s="5" t="s">
        <v>167</v>
      </c>
      <c r="O123" s="5">
        <v>1120341</v>
      </c>
      <c r="P123" s="5" t="s">
        <v>614</v>
      </c>
      <c r="Q123" s="5" t="s">
        <v>614</v>
      </c>
      <c r="R123" s="6">
        <v>43417.623611111114</v>
      </c>
      <c r="S123" s="6">
        <v>43420.683333333334</v>
      </c>
      <c r="T123" s="6">
        <v>43588.40902777778</v>
      </c>
      <c r="U123" s="6">
        <v>43420.683333333334</v>
      </c>
      <c r="AC123" s="5">
        <v>0</v>
      </c>
      <c r="AI123" s="5" t="s">
        <v>614</v>
      </c>
      <c r="CR123" s="5" t="s">
        <v>221</v>
      </c>
      <c r="DF123" s="5" t="s">
        <v>9631</v>
      </c>
      <c r="EC123" s="5" t="s">
        <v>15254</v>
      </c>
      <c r="FM123" s="5" t="s">
        <v>21923</v>
      </c>
      <c r="FN123" s="5">
        <v>9.2233720368547697E+18</v>
      </c>
      <c r="FV123" s="5" t="s">
        <v>662</v>
      </c>
      <c r="FX123" s="5" t="s">
        <v>21444</v>
      </c>
      <c r="GJ123" s="5">
        <v>2</v>
      </c>
    </row>
    <row r="124" spans="1:213" s="5" customFormat="1" x14ac:dyDescent="0.2">
      <c r="A124" s="5" t="s">
        <v>21922</v>
      </c>
      <c r="B124" s="5" t="s">
        <v>21921</v>
      </c>
      <c r="C124" s="5">
        <v>654913</v>
      </c>
      <c r="E124" s="5" t="s">
        <v>166</v>
      </c>
      <c r="F124" s="5" t="s">
        <v>167</v>
      </c>
      <c r="G124" s="5" t="s">
        <v>168</v>
      </c>
      <c r="H124" s="5" t="s">
        <v>169</v>
      </c>
      <c r="I124" s="5" t="s">
        <v>170</v>
      </c>
      <c r="J124" s="5" t="s">
        <v>171</v>
      </c>
      <c r="M124" s="5" t="s">
        <v>172</v>
      </c>
      <c r="N124" s="5" t="s">
        <v>167</v>
      </c>
      <c r="O124" s="5">
        <v>1119767</v>
      </c>
      <c r="P124" s="5" t="s">
        <v>614</v>
      </c>
      <c r="Q124" s="5" t="s">
        <v>614</v>
      </c>
      <c r="R124" s="6">
        <v>43417.62222222222</v>
      </c>
      <c r="S124" s="6">
        <v>43420.45</v>
      </c>
      <c r="T124" s="6">
        <v>43588.40902777778</v>
      </c>
      <c r="U124" s="6">
        <v>43420.447916666664</v>
      </c>
      <c r="AC124" s="5">
        <v>0</v>
      </c>
      <c r="AI124" s="5" t="s">
        <v>614</v>
      </c>
      <c r="CR124" s="5" t="s">
        <v>221</v>
      </c>
      <c r="DF124" s="5" t="s">
        <v>9631</v>
      </c>
      <c r="EC124" s="5" t="s">
        <v>15254</v>
      </c>
      <c r="FM124" s="5" t="s">
        <v>21920</v>
      </c>
      <c r="FN124" s="5">
        <v>9.2233720368547697E+18</v>
      </c>
      <c r="FV124" s="5" t="s">
        <v>662</v>
      </c>
      <c r="FX124" s="5" t="s">
        <v>21444</v>
      </c>
      <c r="GJ124" s="5">
        <v>1</v>
      </c>
    </row>
    <row r="125" spans="1:213" s="5" customFormat="1" x14ac:dyDescent="0.2">
      <c r="A125" s="5" t="s">
        <v>21919</v>
      </c>
      <c r="B125" s="5" t="s">
        <v>21918</v>
      </c>
      <c r="C125" s="5">
        <v>654911</v>
      </c>
      <c r="E125" s="5" t="s">
        <v>166</v>
      </c>
      <c r="F125" s="5" t="s">
        <v>167</v>
      </c>
      <c r="G125" s="5" t="s">
        <v>168</v>
      </c>
      <c r="H125" s="5" t="s">
        <v>169</v>
      </c>
      <c r="I125" s="5" t="s">
        <v>170</v>
      </c>
      <c r="J125" s="5" t="s">
        <v>171</v>
      </c>
      <c r="M125" s="5" t="s">
        <v>172</v>
      </c>
      <c r="N125" s="5" t="s">
        <v>167</v>
      </c>
      <c r="O125" s="5">
        <v>1119767</v>
      </c>
      <c r="P125" s="5" t="s">
        <v>614</v>
      </c>
      <c r="Q125" s="5" t="s">
        <v>614</v>
      </c>
      <c r="R125" s="6">
        <v>43417.621527777781</v>
      </c>
      <c r="S125" s="6">
        <v>43420.682638888888</v>
      </c>
      <c r="T125" s="6">
        <v>43588.40902777778</v>
      </c>
      <c r="U125" s="6">
        <v>43420.682638888888</v>
      </c>
      <c r="AC125" s="5">
        <v>0</v>
      </c>
      <c r="AI125" s="5" t="s">
        <v>614</v>
      </c>
      <c r="CR125" s="5" t="s">
        <v>221</v>
      </c>
      <c r="DF125" s="5" t="s">
        <v>9631</v>
      </c>
      <c r="EC125" s="5" t="s">
        <v>15254</v>
      </c>
      <c r="FM125" s="5" t="s">
        <v>21917</v>
      </c>
      <c r="FN125" s="5">
        <v>9.2233720368547697E+18</v>
      </c>
      <c r="FV125" s="5" t="s">
        <v>662</v>
      </c>
      <c r="FX125" s="5" t="s">
        <v>21444</v>
      </c>
      <c r="GJ125" s="5">
        <v>2</v>
      </c>
    </row>
    <row r="126" spans="1:213" s="5" customFormat="1" x14ac:dyDescent="0.2">
      <c r="A126" s="5" t="s">
        <v>21916</v>
      </c>
      <c r="B126" s="5" t="s">
        <v>21915</v>
      </c>
      <c r="C126" s="5">
        <v>654910</v>
      </c>
      <c r="E126" s="5" t="s">
        <v>166</v>
      </c>
      <c r="F126" s="5" t="s">
        <v>167</v>
      </c>
      <c r="G126" s="5" t="s">
        <v>168</v>
      </c>
      <c r="H126" s="5" t="s">
        <v>169</v>
      </c>
      <c r="I126" s="5" t="s">
        <v>170</v>
      </c>
      <c r="J126" s="5" t="s">
        <v>171</v>
      </c>
      <c r="M126" s="5" t="s">
        <v>172</v>
      </c>
      <c r="N126" s="5" t="s">
        <v>167</v>
      </c>
      <c r="O126" s="5">
        <v>1119767</v>
      </c>
      <c r="P126" s="5" t="s">
        <v>614</v>
      </c>
      <c r="Q126" s="5" t="s">
        <v>614</v>
      </c>
      <c r="R126" s="6">
        <v>43417.620833333334</v>
      </c>
      <c r="S126" s="6">
        <v>43420.665277777778</v>
      </c>
      <c r="T126" s="6">
        <v>43588.40902777778</v>
      </c>
      <c r="U126" s="6">
        <v>43420.665277777778</v>
      </c>
      <c r="AC126" s="5">
        <v>0</v>
      </c>
      <c r="AI126" s="5">
        <v>1119767</v>
      </c>
      <c r="AJ126" s="5" t="s">
        <v>614</v>
      </c>
      <c r="CR126" s="5" t="s">
        <v>221</v>
      </c>
      <c r="DF126" s="5" t="s">
        <v>9631</v>
      </c>
      <c r="EC126" s="5" t="s">
        <v>15254</v>
      </c>
      <c r="FM126" s="5" t="s">
        <v>21914</v>
      </c>
      <c r="FN126" s="5">
        <v>9.2233720368547697E+18</v>
      </c>
      <c r="FV126" s="5" t="s">
        <v>662</v>
      </c>
      <c r="FX126" s="5" t="s">
        <v>21444</v>
      </c>
      <c r="GJ126" s="5">
        <v>1</v>
      </c>
      <c r="HD126" s="5" t="s">
        <v>21913</v>
      </c>
    </row>
    <row r="127" spans="1:213" s="5" customFormat="1" x14ac:dyDescent="0.2">
      <c r="A127" s="5" t="s">
        <v>21912</v>
      </c>
      <c r="B127" s="5" t="s">
        <v>21911</v>
      </c>
      <c r="C127" s="5">
        <v>654909</v>
      </c>
      <c r="E127" s="5" t="s">
        <v>166</v>
      </c>
      <c r="F127" s="5" t="s">
        <v>167</v>
      </c>
      <c r="G127" s="5" t="s">
        <v>168</v>
      </c>
      <c r="H127" s="5" t="s">
        <v>169</v>
      </c>
      <c r="I127" s="5" t="s">
        <v>170</v>
      </c>
      <c r="J127" s="5" t="s">
        <v>171</v>
      </c>
      <c r="M127" s="5" t="s">
        <v>172</v>
      </c>
      <c r="N127" s="5" t="s">
        <v>167</v>
      </c>
      <c r="O127" s="5">
        <v>1119767</v>
      </c>
      <c r="P127" s="5" t="s">
        <v>614</v>
      </c>
      <c r="Q127" s="5" t="s">
        <v>614</v>
      </c>
      <c r="R127" s="6">
        <v>43417.620138888888</v>
      </c>
      <c r="S127" s="6">
        <v>43420.682638888888</v>
      </c>
      <c r="T127" s="6">
        <v>43588.40902777778</v>
      </c>
      <c r="U127" s="6">
        <v>43420.682638888888</v>
      </c>
      <c r="AC127" s="5">
        <v>0</v>
      </c>
      <c r="AI127" s="5" t="s">
        <v>614</v>
      </c>
      <c r="CR127" s="5" t="s">
        <v>221</v>
      </c>
      <c r="DF127" s="5" t="s">
        <v>9631</v>
      </c>
      <c r="EC127" s="5" t="s">
        <v>15254</v>
      </c>
      <c r="FM127" s="5" t="s">
        <v>21910</v>
      </c>
      <c r="FN127" s="5">
        <v>9.2233720368547697E+18</v>
      </c>
      <c r="FV127" s="5" t="s">
        <v>662</v>
      </c>
      <c r="FX127" s="5" t="s">
        <v>21444</v>
      </c>
      <c r="GJ127" s="5">
        <v>1</v>
      </c>
    </row>
    <row r="128" spans="1:213" s="5" customFormat="1" x14ac:dyDescent="0.2">
      <c r="A128" s="5" t="s">
        <v>21909</v>
      </c>
      <c r="B128" s="5" t="s">
        <v>21908</v>
      </c>
      <c r="C128" s="5">
        <v>654908</v>
      </c>
      <c r="E128" s="5" t="s">
        <v>166</v>
      </c>
      <c r="F128" s="5" t="s">
        <v>167</v>
      </c>
      <c r="G128" s="5" t="s">
        <v>168</v>
      </c>
      <c r="H128" s="5" t="s">
        <v>169</v>
      </c>
      <c r="I128" s="5" t="s">
        <v>170</v>
      </c>
      <c r="J128" s="5" t="s">
        <v>171</v>
      </c>
      <c r="M128" s="5" t="s">
        <v>172</v>
      </c>
      <c r="N128" s="5" t="s">
        <v>167</v>
      </c>
      <c r="O128" s="5" t="s">
        <v>614</v>
      </c>
      <c r="P128" s="5" t="s">
        <v>614</v>
      </c>
      <c r="Q128" s="5" t="s">
        <v>614</v>
      </c>
      <c r="R128" s="6">
        <v>43417.620138888888</v>
      </c>
      <c r="S128" s="6">
        <v>43420.486805555556</v>
      </c>
      <c r="T128" s="6">
        <v>43588.40902777778</v>
      </c>
      <c r="U128" s="6">
        <v>43420.486805555556</v>
      </c>
      <c r="AC128" s="5">
        <v>0</v>
      </c>
      <c r="AI128" s="5" t="s">
        <v>614</v>
      </c>
      <c r="CR128" s="5" t="s">
        <v>221</v>
      </c>
      <c r="DF128" s="5" t="s">
        <v>9631</v>
      </c>
      <c r="EC128" s="5" t="s">
        <v>15254</v>
      </c>
      <c r="FM128" s="5" t="s">
        <v>21907</v>
      </c>
      <c r="FN128" s="5">
        <v>9.2233720368547697E+18</v>
      </c>
      <c r="FV128" s="5" t="s">
        <v>662</v>
      </c>
      <c r="FX128" s="5" t="s">
        <v>21444</v>
      </c>
      <c r="GJ128" s="5">
        <v>1</v>
      </c>
    </row>
    <row r="129" spans="1:220" s="5" customFormat="1" x14ac:dyDescent="0.2">
      <c r="A129" s="5" t="s">
        <v>21906</v>
      </c>
      <c r="B129" s="5" t="s">
        <v>21905</v>
      </c>
      <c r="C129" s="5">
        <v>654907</v>
      </c>
      <c r="E129" s="5" t="s">
        <v>166</v>
      </c>
      <c r="F129" s="5" t="s">
        <v>167</v>
      </c>
      <c r="G129" s="5" t="s">
        <v>168</v>
      </c>
      <c r="H129" s="5" t="s">
        <v>169</v>
      </c>
      <c r="I129" s="5" t="s">
        <v>170</v>
      </c>
      <c r="J129" s="5" t="s">
        <v>171</v>
      </c>
      <c r="M129" s="5" t="s">
        <v>172</v>
      </c>
      <c r="N129" s="5" t="s">
        <v>167</v>
      </c>
      <c r="O129" s="5" t="s">
        <v>614</v>
      </c>
      <c r="P129" s="5" t="s">
        <v>614</v>
      </c>
      <c r="Q129" s="5" t="s">
        <v>614</v>
      </c>
      <c r="R129" s="6">
        <v>43417.619444444441</v>
      </c>
      <c r="S129" s="6">
        <v>43420.486805555556</v>
      </c>
      <c r="T129" s="6">
        <v>43588.40902777778</v>
      </c>
      <c r="U129" s="6">
        <v>43420.486805555556</v>
      </c>
      <c r="AC129" s="5">
        <v>0</v>
      </c>
      <c r="AI129" s="5" t="s">
        <v>614</v>
      </c>
      <c r="CR129" s="5" t="s">
        <v>221</v>
      </c>
      <c r="DF129" s="5" t="s">
        <v>9631</v>
      </c>
      <c r="EC129" s="5" t="s">
        <v>15254</v>
      </c>
      <c r="FM129" s="5" t="s">
        <v>21904</v>
      </c>
      <c r="FN129" s="5">
        <v>9.2233720368547697E+18</v>
      </c>
      <c r="FV129" s="5" t="s">
        <v>662</v>
      </c>
      <c r="FX129" s="5" t="s">
        <v>21444</v>
      </c>
      <c r="GJ129" s="5">
        <v>1</v>
      </c>
    </row>
    <row r="130" spans="1:220" s="5" customFormat="1" x14ac:dyDescent="0.2">
      <c r="A130" s="5" t="s">
        <v>21903</v>
      </c>
      <c r="B130" s="5" t="s">
        <v>21902</v>
      </c>
      <c r="C130" s="5">
        <v>654906</v>
      </c>
      <c r="E130" s="5" t="s">
        <v>166</v>
      </c>
      <c r="F130" s="5" t="s">
        <v>167</v>
      </c>
      <c r="G130" s="5" t="s">
        <v>168</v>
      </c>
      <c r="H130" s="5" t="s">
        <v>169</v>
      </c>
      <c r="I130" s="5" t="s">
        <v>170</v>
      </c>
      <c r="J130" s="5" t="s">
        <v>171</v>
      </c>
      <c r="M130" s="5" t="s">
        <v>172</v>
      </c>
      <c r="N130" s="5" t="s">
        <v>167</v>
      </c>
      <c r="O130" s="5" t="s">
        <v>614</v>
      </c>
      <c r="P130" s="5" t="s">
        <v>614</v>
      </c>
      <c r="Q130" s="5" t="s">
        <v>614</v>
      </c>
      <c r="R130" s="6">
        <v>43417.619444444441</v>
      </c>
      <c r="S130" s="6">
        <v>43420.486805555556</v>
      </c>
      <c r="T130" s="6">
        <v>43588.40902777778</v>
      </c>
      <c r="U130" s="6">
        <v>43420.486805555556</v>
      </c>
      <c r="AC130" s="5">
        <v>0</v>
      </c>
      <c r="AI130" s="5" t="s">
        <v>614</v>
      </c>
      <c r="CR130" s="5" t="s">
        <v>221</v>
      </c>
      <c r="DF130" s="5" t="s">
        <v>9631</v>
      </c>
      <c r="EC130" s="5" t="s">
        <v>15254</v>
      </c>
      <c r="FM130" s="5" t="s">
        <v>21901</v>
      </c>
      <c r="FN130" s="5">
        <v>9.2233720368547697E+18</v>
      </c>
      <c r="FV130" s="5" t="s">
        <v>662</v>
      </c>
      <c r="FX130" s="5" t="s">
        <v>20544</v>
      </c>
      <c r="FY130" s="5" t="s">
        <v>21444</v>
      </c>
      <c r="GJ130" s="5">
        <v>1</v>
      </c>
    </row>
    <row r="131" spans="1:220" s="5" customFormat="1" x14ac:dyDescent="0.2">
      <c r="A131" s="5" t="s">
        <v>21900</v>
      </c>
      <c r="B131" s="5" t="s">
        <v>21899</v>
      </c>
      <c r="C131" s="5">
        <v>654905</v>
      </c>
      <c r="E131" s="5" t="s">
        <v>166</v>
      </c>
      <c r="F131" s="5" t="s">
        <v>167</v>
      </c>
      <c r="G131" s="5" t="s">
        <v>168</v>
      </c>
      <c r="H131" s="5" t="s">
        <v>169</v>
      </c>
      <c r="I131" s="5" t="s">
        <v>170</v>
      </c>
      <c r="J131" s="5" t="s">
        <v>171</v>
      </c>
      <c r="M131" s="5" t="s">
        <v>172</v>
      </c>
      <c r="N131" s="5" t="s">
        <v>167</v>
      </c>
      <c r="O131" s="5" t="s">
        <v>614</v>
      </c>
      <c r="P131" s="5" t="s">
        <v>614</v>
      </c>
      <c r="Q131" s="5" t="s">
        <v>614</v>
      </c>
      <c r="R131" s="6">
        <v>43417.618750000001</v>
      </c>
      <c r="S131" s="6">
        <v>43420.486805555556</v>
      </c>
      <c r="T131" s="6">
        <v>43588.40902777778</v>
      </c>
      <c r="U131" s="6">
        <v>43420.486805555556</v>
      </c>
      <c r="AC131" s="5">
        <v>0</v>
      </c>
      <c r="AI131" s="5" t="s">
        <v>614</v>
      </c>
      <c r="CR131" s="5" t="s">
        <v>221</v>
      </c>
      <c r="DF131" s="5" t="s">
        <v>9631</v>
      </c>
      <c r="EC131" s="5" t="s">
        <v>15254</v>
      </c>
      <c r="FM131" s="5" t="s">
        <v>21898</v>
      </c>
      <c r="FN131" s="5">
        <v>9.2233720368547697E+18</v>
      </c>
      <c r="FV131" s="5" t="s">
        <v>662</v>
      </c>
      <c r="FX131" s="5" t="s">
        <v>21444</v>
      </c>
      <c r="GJ131" s="5">
        <v>1</v>
      </c>
    </row>
    <row r="132" spans="1:220" s="5" customFormat="1" x14ac:dyDescent="0.2">
      <c r="A132" s="5" t="s">
        <v>21897</v>
      </c>
      <c r="B132" s="5" t="s">
        <v>21896</v>
      </c>
      <c r="C132" s="5">
        <v>654881</v>
      </c>
      <c r="E132" s="5" t="s">
        <v>166</v>
      </c>
      <c r="F132" s="5" t="s">
        <v>553</v>
      </c>
      <c r="G132" s="5" t="s">
        <v>168</v>
      </c>
      <c r="H132" s="5" t="s">
        <v>169</v>
      </c>
      <c r="I132" s="5" t="s">
        <v>170</v>
      </c>
      <c r="J132" s="5" t="s">
        <v>171</v>
      </c>
      <c r="M132" s="5" t="s">
        <v>172</v>
      </c>
      <c r="P132" s="5">
        <v>1115445</v>
      </c>
      <c r="Q132" s="5">
        <v>1115445</v>
      </c>
      <c r="R132" s="6">
        <v>43417.444444444445</v>
      </c>
      <c r="S132" s="6">
        <v>43500.481944444444</v>
      </c>
      <c r="T132" s="6">
        <v>43588.40902777778</v>
      </c>
      <c r="Y132" s="5" t="s">
        <v>1725</v>
      </c>
      <c r="AC132" s="5">
        <v>0</v>
      </c>
      <c r="AG132" s="5" t="s">
        <v>21895</v>
      </c>
      <c r="AI132" s="5">
        <v>1115445</v>
      </c>
      <c r="AJ132" s="5" t="s">
        <v>322</v>
      </c>
      <c r="CR132" s="5" t="s">
        <v>221</v>
      </c>
      <c r="DF132" s="5" t="s">
        <v>9631</v>
      </c>
      <c r="FM132" s="5" t="s">
        <v>21894</v>
      </c>
      <c r="FN132" s="5">
        <v>9.2233720368547697E+18</v>
      </c>
      <c r="FV132" s="5" t="s">
        <v>662</v>
      </c>
    </row>
    <row r="133" spans="1:220" s="5" customFormat="1" x14ac:dyDescent="0.2">
      <c r="A133" s="5" t="s">
        <v>21893</v>
      </c>
      <c r="B133" s="5" t="s">
        <v>21892</v>
      </c>
      <c r="C133" s="5">
        <v>654863</v>
      </c>
      <c r="E133" s="5" t="s">
        <v>166</v>
      </c>
      <c r="F133" s="5" t="s">
        <v>167</v>
      </c>
      <c r="G133" s="5" t="s">
        <v>168</v>
      </c>
      <c r="H133" s="5" t="s">
        <v>169</v>
      </c>
      <c r="I133" s="5" t="s">
        <v>170</v>
      </c>
      <c r="J133" s="5" t="s">
        <v>171</v>
      </c>
      <c r="M133" s="5" t="s">
        <v>172</v>
      </c>
      <c r="N133" s="5" t="s">
        <v>167</v>
      </c>
      <c r="O133" s="5" t="s">
        <v>185</v>
      </c>
      <c r="P133" s="5">
        <v>1109751</v>
      </c>
      <c r="Q133" s="5">
        <v>1109751</v>
      </c>
      <c r="R133" s="6">
        <v>43417.387499999997</v>
      </c>
      <c r="S133" s="6">
        <v>43446.515972222223</v>
      </c>
      <c r="T133" s="6">
        <v>43588.40902777778</v>
      </c>
      <c r="U133" s="6">
        <v>43446.515972222223</v>
      </c>
      <c r="AC133" s="5">
        <v>0</v>
      </c>
      <c r="AG133" s="5" t="s">
        <v>21891</v>
      </c>
      <c r="AI133" s="5">
        <v>1109751</v>
      </c>
      <c r="AJ133" s="5" t="s">
        <v>185</v>
      </c>
      <c r="AK133" s="5" t="s">
        <v>555</v>
      </c>
      <c r="BL133" s="5" t="s">
        <v>21890</v>
      </c>
      <c r="BM133" s="5" t="s">
        <v>21889</v>
      </c>
      <c r="BN133" s="5" t="s">
        <v>21888</v>
      </c>
      <c r="BO133" s="5" t="s">
        <v>21887</v>
      </c>
      <c r="BP133" s="5" t="s">
        <v>21886</v>
      </c>
      <c r="BQ133" s="5" t="s">
        <v>21885</v>
      </c>
      <c r="CR133" s="5" t="s">
        <v>221</v>
      </c>
      <c r="DF133" s="5" t="s">
        <v>9631</v>
      </c>
      <c r="EC133" s="5" t="s">
        <v>12531</v>
      </c>
      <c r="FM133" s="5" t="s">
        <v>21884</v>
      </c>
      <c r="FN133" s="5">
        <v>9.2233720368547697E+18</v>
      </c>
      <c r="FV133" s="5" t="s">
        <v>662</v>
      </c>
      <c r="FX133" s="5" t="s">
        <v>17134</v>
      </c>
      <c r="GJ133" s="5">
        <v>1</v>
      </c>
      <c r="HD133" s="5" t="s">
        <v>21883</v>
      </c>
      <c r="HE133" s="5" t="s">
        <v>21882</v>
      </c>
      <c r="HF133" s="5" t="s">
        <v>21881</v>
      </c>
    </row>
    <row r="134" spans="1:220" s="5" customFormat="1" x14ac:dyDescent="0.2">
      <c r="A134" s="5" t="s">
        <v>21880</v>
      </c>
      <c r="B134" s="5" t="s">
        <v>21879</v>
      </c>
      <c r="C134" s="5">
        <v>654861</v>
      </c>
      <c r="E134" s="5" t="s">
        <v>180</v>
      </c>
      <c r="F134" s="5" t="s">
        <v>167</v>
      </c>
      <c r="G134" s="5" t="s">
        <v>168</v>
      </c>
      <c r="H134" s="5" t="s">
        <v>169</v>
      </c>
      <c r="I134" s="5" t="s">
        <v>170</v>
      </c>
      <c r="J134" s="5" t="s">
        <v>171</v>
      </c>
      <c r="M134" s="5" t="s">
        <v>172</v>
      </c>
      <c r="N134" s="5" t="s">
        <v>167</v>
      </c>
      <c r="O134" s="5" t="s">
        <v>614</v>
      </c>
      <c r="P134" s="5" t="s">
        <v>614</v>
      </c>
      <c r="Q134" s="5" t="s">
        <v>614</v>
      </c>
      <c r="R134" s="6">
        <v>43417.380555555559</v>
      </c>
      <c r="S134" s="6">
        <v>43420.486805555556</v>
      </c>
      <c r="T134" s="6">
        <v>43588.40902777778</v>
      </c>
      <c r="U134" s="6">
        <v>43420.486805555556</v>
      </c>
      <c r="AC134" s="5">
        <v>0</v>
      </c>
      <c r="AG134" s="5" t="s">
        <v>21878</v>
      </c>
      <c r="AI134" s="5" t="s">
        <v>614</v>
      </c>
      <c r="CR134" s="5" t="s">
        <v>221</v>
      </c>
      <c r="DF134" s="5" t="s">
        <v>9631</v>
      </c>
      <c r="EC134" s="5" t="s">
        <v>15254</v>
      </c>
      <c r="FM134" s="5" t="s">
        <v>21877</v>
      </c>
      <c r="FN134" s="5">
        <v>9.2233720368547697E+18</v>
      </c>
      <c r="FV134" s="5" t="s">
        <v>662</v>
      </c>
      <c r="FX134" s="5" t="s">
        <v>20544</v>
      </c>
      <c r="FY134" s="5" t="s">
        <v>21444</v>
      </c>
      <c r="GJ134" s="5">
        <v>1</v>
      </c>
    </row>
    <row r="135" spans="1:220" s="5" customFormat="1" x14ac:dyDescent="0.2">
      <c r="A135" s="5" t="s">
        <v>21876</v>
      </c>
      <c r="B135" s="5" t="s">
        <v>21743</v>
      </c>
      <c r="C135" s="5">
        <v>654858</v>
      </c>
      <c r="E135" s="5" t="s">
        <v>166</v>
      </c>
      <c r="F135" s="5" t="s">
        <v>167</v>
      </c>
      <c r="G135" s="5" t="s">
        <v>168</v>
      </c>
      <c r="H135" s="5" t="s">
        <v>169</v>
      </c>
      <c r="I135" s="5" t="s">
        <v>170</v>
      </c>
      <c r="J135" s="5" t="s">
        <v>171</v>
      </c>
      <c r="M135" s="5" t="s">
        <v>172</v>
      </c>
      <c r="N135" s="5" t="s">
        <v>167</v>
      </c>
      <c r="O135" s="5">
        <v>1119767</v>
      </c>
      <c r="P135" s="5">
        <v>1119767</v>
      </c>
      <c r="Q135" s="5">
        <v>1119767</v>
      </c>
      <c r="R135" s="6">
        <v>43417.359722222223</v>
      </c>
      <c r="S135" s="6">
        <v>43420.354861111111</v>
      </c>
      <c r="T135" s="6">
        <v>43588.40902777778</v>
      </c>
      <c r="U135" s="6">
        <v>43420.354861111111</v>
      </c>
      <c r="AC135" s="5">
        <v>0</v>
      </c>
      <c r="AI135" s="5">
        <v>1119767</v>
      </c>
      <c r="CR135" s="5" t="s">
        <v>221</v>
      </c>
      <c r="DF135" s="5" t="s">
        <v>9631</v>
      </c>
      <c r="EC135" s="5" t="s">
        <v>15254</v>
      </c>
      <c r="FM135" s="5" t="s">
        <v>21875</v>
      </c>
      <c r="FN135" s="5">
        <v>9.2233720368547697E+18</v>
      </c>
      <c r="FV135" s="5" t="s">
        <v>662</v>
      </c>
      <c r="FX135" s="5" t="s">
        <v>20544</v>
      </c>
      <c r="FY135" s="5" t="s">
        <v>21444</v>
      </c>
      <c r="GJ135" s="5">
        <v>5</v>
      </c>
      <c r="HD135" s="5" t="s">
        <v>21874</v>
      </c>
    </row>
    <row r="136" spans="1:220" s="5" customFormat="1" x14ac:dyDescent="0.2">
      <c r="A136" s="5" t="s">
        <v>21873</v>
      </c>
      <c r="B136" s="5" t="s">
        <v>21872</v>
      </c>
      <c r="C136" s="5">
        <v>654842</v>
      </c>
      <c r="E136" s="5" t="s">
        <v>166</v>
      </c>
      <c r="F136" s="5" t="s">
        <v>167</v>
      </c>
      <c r="G136" s="5" t="s">
        <v>168</v>
      </c>
      <c r="H136" s="5" t="s">
        <v>169</v>
      </c>
      <c r="I136" s="5" t="s">
        <v>170</v>
      </c>
      <c r="J136" s="5" t="s">
        <v>171</v>
      </c>
      <c r="M136" s="5" t="s">
        <v>172</v>
      </c>
      <c r="N136" s="5" t="s">
        <v>167</v>
      </c>
      <c r="O136" s="5" t="s">
        <v>614</v>
      </c>
      <c r="P136" s="5">
        <v>1120341</v>
      </c>
      <c r="Q136" s="5">
        <v>1120341</v>
      </c>
      <c r="R136" s="6">
        <v>43416.634027777778</v>
      </c>
      <c r="S136" s="6">
        <v>43420.486805555556</v>
      </c>
      <c r="T136" s="6">
        <v>43588.40902777778</v>
      </c>
      <c r="U136" s="6">
        <v>43420.486805555556</v>
      </c>
      <c r="AC136" s="5">
        <v>0</v>
      </c>
      <c r="AG136" s="5" t="s">
        <v>21871</v>
      </c>
      <c r="AI136" s="5">
        <v>1120341</v>
      </c>
      <c r="CR136" s="5" t="s">
        <v>221</v>
      </c>
      <c r="DF136" s="5" t="s">
        <v>9631</v>
      </c>
      <c r="EC136" s="5" t="s">
        <v>15254</v>
      </c>
      <c r="FM136" s="5" t="s">
        <v>21870</v>
      </c>
      <c r="FN136" s="5">
        <v>9.2233720368547697E+18</v>
      </c>
      <c r="FV136" s="5" t="s">
        <v>662</v>
      </c>
      <c r="FX136" s="5" t="s">
        <v>20544</v>
      </c>
      <c r="FY136" s="5" t="s">
        <v>21444</v>
      </c>
      <c r="GJ136" s="5">
        <v>0</v>
      </c>
    </row>
    <row r="137" spans="1:220" s="5" customFormat="1" x14ac:dyDescent="0.2">
      <c r="A137" s="5" t="s">
        <v>21869</v>
      </c>
      <c r="B137" s="5" t="s">
        <v>21868</v>
      </c>
      <c r="C137" s="5">
        <v>654827</v>
      </c>
      <c r="E137" s="5" t="s">
        <v>166</v>
      </c>
      <c r="F137" s="5" t="s">
        <v>167</v>
      </c>
      <c r="G137" s="5" t="s">
        <v>168</v>
      </c>
      <c r="H137" s="5" t="s">
        <v>169</v>
      </c>
      <c r="I137" s="5" t="s">
        <v>170</v>
      </c>
      <c r="J137" s="5" t="s">
        <v>171</v>
      </c>
      <c r="M137" s="5" t="s">
        <v>172</v>
      </c>
      <c r="N137" s="5" t="s">
        <v>167</v>
      </c>
      <c r="O137" s="5" t="s">
        <v>671</v>
      </c>
      <c r="P137" s="5" t="s">
        <v>555</v>
      </c>
      <c r="Q137" s="5" t="s">
        <v>555</v>
      </c>
      <c r="R137" s="6">
        <v>43416.518750000003</v>
      </c>
      <c r="S137" s="6">
        <v>43490.400000000001</v>
      </c>
      <c r="T137" s="6">
        <v>43588.40902777778</v>
      </c>
      <c r="U137" s="6">
        <v>43448.57916666667</v>
      </c>
      <c r="W137" s="5" t="s">
        <v>12904</v>
      </c>
      <c r="Y137" s="5" t="s">
        <v>615</v>
      </c>
      <c r="AC137" s="5">
        <v>0</v>
      </c>
      <c r="AG137" s="5" t="s">
        <v>21867</v>
      </c>
      <c r="AI137" s="5" t="s">
        <v>555</v>
      </c>
      <c r="AJ137" s="5" t="s">
        <v>13197</v>
      </c>
      <c r="CR137" s="5" t="s">
        <v>221</v>
      </c>
      <c r="CT137" s="5" t="s">
        <v>4903</v>
      </c>
      <c r="DF137" s="5" t="s">
        <v>9631</v>
      </c>
      <c r="EC137" s="5" t="s">
        <v>12531</v>
      </c>
      <c r="ET137" s="6">
        <v>43487</v>
      </c>
      <c r="FM137" s="5" t="s">
        <v>21866</v>
      </c>
      <c r="FN137" s="5">
        <v>9.2233720368547697E+18</v>
      </c>
      <c r="FV137" s="5" t="s">
        <v>662</v>
      </c>
      <c r="FX137" s="5" t="s">
        <v>17134</v>
      </c>
      <c r="FY137" s="5" t="s">
        <v>21042</v>
      </c>
      <c r="GJ137" s="5">
        <v>3</v>
      </c>
      <c r="HD137" s="5" t="s">
        <v>21865</v>
      </c>
      <c r="HE137" s="5" t="s">
        <v>21864</v>
      </c>
      <c r="HF137" s="5" t="s">
        <v>21863</v>
      </c>
      <c r="HG137" s="5" t="s">
        <v>21862</v>
      </c>
      <c r="HH137" s="5" t="s">
        <v>21861</v>
      </c>
      <c r="HI137" s="5" t="s">
        <v>21860</v>
      </c>
    </row>
    <row r="138" spans="1:220" s="5" customFormat="1" x14ac:dyDescent="0.2">
      <c r="A138" s="5" t="s">
        <v>21859</v>
      </c>
      <c r="B138" s="5" t="s">
        <v>21858</v>
      </c>
      <c r="C138" s="5">
        <v>654826</v>
      </c>
      <c r="E138" s="5" t="s">
        <v>180</v>
      </c>
      <c r="F138" s="5" t="s">
        <v>553</v>
      </c>
      <c r="G138" s="5" t="s">
        <v>168</v>
      </c>
      <c r="H138" s="5" t="s">
        <v>169</v>
      </c>
      <c r="I138" s="5" t="s">
        <v>170</v>
      </c>
      <c r="J138" s="5" t="s">
        <v>171</v>
      </c>
      <c r="M138" s="5" t="s">
        <v>172</v>
      </c>
      <c r="P138" s="5" t="s">
        <v>12620</v>
      </c>
      <c r="Q138" s="5" t="s">
        <v>12620</v>
      </c>
      <c r="R138" s="6">
        <v>43416.508333333331</v>
      </c>
      <c r="S138" s="6">
        <v>43536.507638888892</v>
      </c>
      <c r="T138" s="6">
        <v>43588.40902777778</v>
      </c>
      <c r="Y138" s="5" t="s">
        <v>615</v>
      </c>
      <c r="AC138" s="5">
        <v>0</v>
      </c>
      <c r="AG138" s="5" t="s">
        <v>21857</v>
      </c>
      <c r="AI138" s="5" t="s">
        <v>12620</v>
      </c>
      <c r="BY138" s="5" t="s">
        <v>21856</v>
      </c>
      <c r="CR138" s="5" t="s">
        <v>221</v>
      </c>
      <c r="DF138" s="5" t="s">
        <v>9631</v>
      </c>
      <c r="EC138" s="5" t="s">
        <v>10086</v>
      </c>
      <c r="FM138" s="5" t="s">
        <v>21855</v>
      </c>
      <c r="FN138" s="5">
        <v>9.2233720368547697E+18</v>
      </c>
      <c r="FV138" s="5" t="s">
        <v>662</v>
      </c>
      <c r="GI138" s="5" t="s">
        <v>21854</v>
      </c>
      <c r="GJ138" s="5">
        <v>1</v>
      </c>
    </row>
    <row r="139" spans="1:220" s="5" customFormat="1" x14ac:dyDescent="0.2">
      <c r="A139" s="5" t="s">
        <v>21853</v>
      </c>
      <c r="B139" s="5" t="s">
        <v>21852</v>
      </c>
      <c r="C139" s="5">
        <v>654824</v>
      </c>
      <c r="E139" s="5" t="s">
        <v>166</v>
      </c>
      <c r="F139" s="5" t="s">
        <v>167</v>
      </c>
      <c r="G139" s="5" t="s">
        <v>168</v>
      </c>
      <c r="H139" s="5" t="s">
        <v>169</v>
      </c>
      <c r="I139" s="5" t="s">
        <v>170</v>
      </c>
      <c r="J139" s="5" t="s">
        <v>171</v>
      </c>
      <c r="M139" s="5" t="s">
        <v>172</v>
      </c>
      <c r="N139" s="5" t="s">
        <v>167</v>
      </c>
      <c r="O139" s="5">
        <v>1119767</v>
      </c>
      <c r="P139" s="5">
        <v>1119767</v>
      </c>
      <c r="Q139" s="5">
        <v>1119767</v>
      </c>
      <c r="R139" s="6">
        <v>43416.505555555559</v>
      </c>
      <c r="S139" s="6">
        <v>43497.630555555559</v>
      </c>
      <c r="T139" s="6">
        <v>43588.40902777778</v>
      </c>
      <c r="U139" s="6">
        <v>43418.631944444445</v>
      </c>
      <c r="W139" s="5" t="s">
        <v>15769</v>
      </c>
      <c r="Y139" s="5" t="s">
        <v>1074</v>
      </c>
      <c r="AC139" s="5">
        <v>0</v>
      </c>
      <c r="AI139" s="5">
        <v>1119767</v>
      </c>
      <c r="AJ139" s="5" t="s">
        <v>555</v>
      </c>
      <c r="CR139" s="5" t="s">
        <v>221</v>
      </c>
      <c r="CT139" s="5" t="s">
        <v>4903</v>
      </c>
      <c r="DF139" s="5" t="s">
        <v>9631</v>
      </c>
      <c r="EC139" s="5" t="s">
        <v>15254</v>
      </c>
      <c r="ET139" s="6">
        <v>43494</v>
      </c>
      <c r="FM139" s="5" t="s">
        <v>21851</v>
      </c>
      <c r="FN139" s="5">
        <v>9.2233720368547697E+18</v>
      </c>
      <c r="FV139" s="5" t="s">
        <v>662</v>
      </c>
      <c r="FX139" s="5" t="s">
        <v>20544</v>
      </c>
      <c r="GJ139" s="5">
        <v>3</v>
      </c>
      <c r="HD139" s="5" t="s">
        <v>21550</v>
      </c>
    </row>
    <row r="140" spans="1:220" s="5" customFormat="1" x14ac:dyDescent="0.2">
      <c r="A140" s="5" t="s">
        <v>21850</v>
      </c>
      <c r="B140" s="5" t="s">
        <v>21849</v>
      </c>
      <c r="C140" s="5">
        <v>654750</v>
      </c>
      <c r="E140" s="5" t="s">
        <v>166</v>
      </c>
      <c r="F140" s="5" t="s">
        <v>167</v>
      </c>
      <c r="G140" s="5" t="s">
        <v>168</v>
      </c>
      <c r="H140" s="5" t="s">
        <v>169</v>
      </c>
      <c r="I140" s="5" t="s">
        <v>170</v>
      </c>
      <c r="J140" s="5" t="s">
        <v>171</v>
      </c>
      <c r="M140" s="5" t="s">
        <v>172</v>
      </c>
      <c r="N140" s="5" t="s">
        <v>167</v>
      </c>
      <c r="O140" s="5" t="s">
        <v>184</v>
      </c>
      <c r="P140" s="5" t="s">
        <v>184</v>
      </c>
      <c r="Q140" s="5" t="s">
        <v>184</v>
      </c>
      <c r="R140" s="6">
        <v>43413.53402777778</v>
      </c>
      <c r="S140" s="6">
        <v>43447.405555555553</v>
      </c>
      <c r="T140" s="6">
        <v>43588.40902777778</v>
      </c>
      <c r="U140" s="6">
        <v>43430.731249999997</v>
      </c>
      <c r="W140" s="5" t="s">
        <v>21450</v>
      </c>
      <c r="Y140" s="5" t="s">
        <v>204</v>
      </c>
      <c r="AC140" s="5">
        <v>0</v>
      </c>
      <c r="AG140" s="5" t="s">
        <v>21848</v>
      </c>
      <c r="AI140" s="5">
        <v>1115730</v>
      </c>
      <c r="AJ140" s="5" t="s">
        <v>184</v>
      </c>
      <c r="AK140" s="5" t="s">
        <v>555</v>
      </c>
      <c r="AL140" s="5" t="s">
        <v>5020</v>
      </c>
      <c r="BL140" s="5" t="s">
        <v>21580</v>
      </c>
      <c r="CJ140" s="5" t="s">
        <v>21847</v>
      </c>
      <c r="CR140" s="5" t="s">
        <v>221</v>
      </c>
      <c r="CT140" s="5" t="s">
        <v>4903</v>
      </c>
      <c r="DF140" s="5" t="s">
        <v>9631</v>
      </c>
      <c r="ET140" s="6">
        <v>43438</v>
      </c>
      <c r="FM140" s="5" t="s">
        <v>21846</v>
      </c>
      <c r="FN140" s="5">
        <v>9.2233720368547697E+18</v>
      </c>
      <c r="FV140" s="5" t="s">
        <v>662</v>
      </c>
      <c r="FX140" s="5" t="s">
        <v>20544</v>
      </c>
      <c r="FY140" s="5" t="s">
        <v>21444</v>
      </c>
      <c r="GJ140" s="5">
        <v>1</v>
      </c>
      <c r="HD140" s="5" t="s">
        <v>21845</v>
      </c>
      <c r="HE140" s="5" t="s">
        <v>21844</v>
      </c>
      <c r="HF140" s="5" t="s">
        <v>21843</v>
      </c>
      <c r="HG140" s="5" t="s">
        <v>21842</v>
      </c>
      <c r="HH140" s="5" t="s">
        <v>21841</v>
      </c>
      <c r="HI140" s="5" t="s">
        <v>21840</v>
      </c>
      <c r="HJ140" s="5" t="s">
        <v>21839</v>
      </c>
      <c r="HK140" s="5" t="s">
        <v>21838</v>
      </c>
      <c r="HL140" s="5" t="s">
        <v>21837</v>
      </c>
    </row>
    <row r="141" spans="1:220" s="5" customFormat="1" x14ac:dyDescent="0.2">
      <c r="A141" s="5" t="s">
        <v>21836</v>
      </c>
      <c r="B141" s="5" t="s">
        <v>21835</v>
      </c>
      <c r="C141" s="5">
        <v>654663</v>
      </c>
      <c r="E141" s="5" t="s">
        <v>166</v>
      </c>
      <c r="F141" s="5" t="s">
        <v>553</v>
      </c>
      <c r="G141" s="5" t="s">
        <v>168</v>
      </c>
      <c r="H141" s="5" t="s">
        <v>169</v>
      </c>
      <c r="I141" s="5" t="s">
        <v>170</v>
      </c>
      <c r="J141" s="5" t="s">
        <v>171</v>
      </c>
      <c r="M141" s="5" t="s">
        <v>172</v>
      </c>
      <c r="P141" s="5">
        <v>1119007</v>
      </c>
      <c r="Q141" s="5">
        <v>1119007</v>
      </c>
      <c r="R141" s="6">
        <v>43412.479861111111</v>
      </c>
      <c r="S141" s="6">
        <v>43585.397222222222</v>
      </c>
      <c r="T141" s="6">
        <v>43588.40902777778</v>
      </c>
      <c r="Y141" s="5" t="s">
        <v>204</v>
      </c>
      <c r="AC141" s="5">
        <v>0</v>
      </c>
      <c r="AG141" s="5" t="s">
        <v>21834</v>
      </c>
      <c r="AI141" s="5">
        <v>1119007</v>
      </c>
      <c r="CR141" s="5" t="s">
        <v>221</v>
      </c>
      <c r="DF141" s="5" t="s">
        <v>9631</v>
      </c>
      <c r="EC141" s="5" t="s">
        <v>556</v>
      </c>
      <c r="FM141" s="5" t="s">
        <v>21833</v>
      </c>
      <c r="FN141" s="5">
        <v>9.2233720368547697E+18</v>
      </c>
      <c r="FV141" s="5" t="s">
        <v>662</v>
      </c>
    </row>
    <row r="142" spans="1:220" s="5" customFormat="1" x14ac:dyDescent="0.2">
      <c r="A142" s="5" t="s">
        <v>21832</v>
      </c>
      <c r="B142" s="5" t="s">
        <v>21831</v>
      </c>
      <c r="C142" s="5">
        <v>654633</v>
      </c>
      <c r="E142" s="5" t="s">
        <v>166</v>
      </c>
      <c r="F142" s="5" t="s">
        <v>167</v>
      </c>
      <c r="G142" s="5" t="s">
        <v>168</v>
      </c>
      <c r="H142" s="5" t="s">
        <v>169</v>
      </c>
      <c r="I142" s="5" t="s">
        <v>170</v>
      </c>
      <c r="J142" s="5" t="s">
        <v>171</v>
      </c>
      <c r="M142" s="5" t="s">
        <v>172</v>
      </c>
      <c r="N142" s="5" t="s">
        <v>167</v>
      </c>
      <c r="O142" s="5">
        <v>1119767</v>
      </c>
      <c r="P142" s="5">
        <v>1119767</v>
      </c>
      <c r="Q142" s="5">
        <v>1119767</v>
      </c>
      <c r="R142" s="6">
        <v>43411.681250000001</v>
      </c>
      <c r="S142" s="6">
        <v>43424.413194444445</v>
      </c>
      <c r="T142" s="6">
        <v>43588.40902777778</v>
      </c>
      <c r="U142" s="6">
        <v>43417.341666666667</v>
      </c>
      <c r="W142" s="5" t="s">
        <v>21811</v>
      </c>
      <c r="Y142" s="5" t="s">
        <v>615</v>
      </c>
      <c r="AC142" s="5">
        <v>0</v>
      </c>
      <c r="AI142" s="5">
        <v>1119767</v>
      </c>
      <c r="AJ142" s="5" t="s">
        <v>555</v>
      </c>
      <c r="CR142" s="5" t="s">
        <v>221</v>
      </c>
      <c r="DF142" s="5" t="s">
        <v>9631</v>
      </c>
      <c r="ET142" s="6">
        <v>43417</v>
      </c>
      <c r="FM142" s="5" t="s">
        <v>21830</v>
      </c>
      <c r="FN142" s="5">
        <v>9.2233720368547697E+18</v>
      </c>
      <c r="FV142" s="5" t="s">
        <v>662</v>
      </c>
      <c r="FX142" s="5" t="s">
        <v>20544</v>
      </c>
      <c r="GJ142" s="5">
        <v>1</v>
      </c>
      <c r="GQ142" s="5" t="s">
        <v>21829</v>
      </c>
      <c r="HD142" s="5" t="s">
        <v>21828</v>
      </c>
    </row>
    <row r="143" spans="1:220" s="5" customFormat="1" x14ac:dyDescent="0.2">
      <c r="A143" s="5" t="s">
        <v>21827</v>
      </c>
      <c r="B143" s="5" t="s">
        <v>8872</v>
      </c>
      <c r="C143" s="5">
        <v>654595</v>
      </c>
      <c r="E143" s="5" t="s">
        <v>229</v>
      </c>
      <c r="F143" s="5" t="s">
        <v>553</v>
      </c>
      <c r="G143" s="5" t="s">
        <v>168</v>
      </c>
      <c r="H143" s="5" t="s">
        <v>169</v>
      </c>
      <c r="I143" s="5" t="s">
        <v>170</v>
      </c>
      <c r="J143" s="5" t="s">
        <v>171</v>
      </c>
      <c r="M143" s="5" t="s">
        <v>172</v>
      </c>
      <c r="P143" s="5" t="s">
        <v>555</v>
      </c>
      <c r="Q143" s="5" t="s">
        <v>555</v>
      </c>
      <c r="R143" s="6">
        <v>43411.55</v>
      </c>
      <c r="S143" s="6">
        <v>43585.398611111108</v>
      </c>
      <c r="T143" s="6">
        <v>43588.40902777778</v>
      </c>
      <c r="AC143" s="5">
        <v>0</v>
      </c>
      <c r="AI143" s="5" t="s">
        <v>555</v>
      </c>
      <c r="CR143" s="5" t="s">
        <v>221</v>
      </c>
      <c r="DF143" s="5" t="s">
        <v>9631</v>
      </c>
      <c r="EB143" s="5" t="s">
        <v>819</v>
      </c>
      <c r="ED143" s="5" t="s">
        <v>21827</v>
      </c>
      <c r="EE143" s="5" t="s">
        <v>4800</v>
      </c>
      <c r="FM143" s="5" t="s">
        <v>21826</v>
      </c>
      <c r="FN143" s="5">
        <v>9.2233720368547697E+18</v>
      </c>
      <c r="FV143" s="5" t="s">
        <v>662</v>
      </c>
    </row>
    <row r="144" spans="1:220" s="5" customFormat="1" x14ac:dyDescent="0.2">
      <c r="A144" s="5" t="s">
        <v>21825</v>
      </c>
      <c r="B144" s="5" t="s">
        <v>21824</v>
      </c>
      <c r="C144" s="5">
        <v>654587</v>
      </c>
      <c r="E144" s="5" t="s">
        <v>166</v>
      </c>
      <c r="F144" s="5" t="s">
        <v>553</v>
      </c>
      <c r="G144" s="5" t="s">
        <v>168</v>
      </c>
      <c r="H144" s="5" t="s">
        <v>169</v>
      </c>
      <c r="I144" s="5" t="s">
        <v>170</v>
      </c>
      <c r="J144" s="5" t="s">
        <v>171</v>
      </c>
      <c r="M144" s="5" t="s">
        <v>172</v>
      </c>
      <c r="P144" s="5" t="s">
        <v>555</v>
      </c>
      <c r="Q144" s="5" t="s">
        <v>555</v>
      </c>
      <c r="R144" s="6">
        <v>43411.495833333334</v>
      </c>
      <c r="S144" s="6">
        <v>43570.59375</v>
      </c>
      <c r="T144" s="6">
        <v>43588.40902777778</v>
      </c>
      <c r="Y144" s="5" t="s">
        <v>1074</v>
      </c>
      <c r="AC144" s="5">
        <v>0</v>
      </c>
      <c r="AG144" s="5" t="s">
        <v>21823</v>
      </c>
      <c r="AI144" s="5">
        <v>1119767</v>
      </c>
      <c r="AJ144" s="5" t="s">
        <v>614</v>
      </c>
      <c r="AK144" s="5" t="s">
        <v>282</v>
      </c>
      <c r="AL144" s="5" t="s">
        <v>555</v>
      </c>
      <c r="CJ144" s="5" t="s">
        <v>21822</v>
      </c>
      <c r="CR144" s="5" t="s">
        <v>221</v>
      </c>
      <c r="DF144" s="5" t="s">
        <v>9631</v>
      </c>
      <c r="EC144" s="5" t="s">
        <v>8676</v>
      </c>
      <c r="FM144" s="5" t="s">
        <v>21821</v>
      </c>
      <c r="FN144" s="5">
        <v>9.2233720368547697E+18</v>
      </c>
      <c r="FV144" s="5" t="s">
        <v>662</v>
      </c>
      <c r="GJ144" s="5">
        <v>1</v>
      </c>
      <c r="HD144" s="5" t="s">
        <v>21820</v>
      </c>
      <c r="HE144" s="5" t="s">
        <v>21819</v>
      </c>
      <c r="HF144" s="5" t="s">
        <v>21818</v>
      </c>
      <c r="HG144" s="5" t="s">
        <v>21817</v>
      </c>
      <c r="HH144" s="5" t="s">
        <v>21816</v>
      </c>
      <c r="HI144" s="5" t="s">
        <v>21815</v>
      </c>
      <c r="HJ144" s="5" t="s">
        <v>21814</v>
      </c>
    </row>
    <row r="145" spans="1:224" s="5" customFormat="1" x14ac:dyDescent="0.2">
      <c r="A145" s="5" t="s">
        <v>21813</v>
      </c>
      <c r="B145" s="5" t="s">
        <v>21812</v>
      </c>
      <c r="C145" s="5">
        <v>654567</v>
      </c>
      <c r="E145" s="5" t="s">
        <v>180</v>
      </c>
      <c r="F145" s="5" t="s">
        <v>167</v>
      </c>
      <c r="G145" s="5" t="s">
        <v>168</v>
      </c>
      <c r="H145" s="5" t="s">
        <v>169</v>
      </c>
      <c r="I145" s="5" t="s">
        <v>170</v>
      </c>
      <c r="J145" s="5" t="s">
        <v>171</v>
      </c>
      <c r="M145" s="5" t="s">
        <v>172</v>
      </c>
      <c r="N145" s="5" t="s">
        <v>167</v>
      </c>
      <c r="O145" s="5">
        <v>1119767</v>
      </c>
      <c r="P145" s="5" t="s">
        <v>17802</v>
      </c>
      <c r="Q145" s="5" t="s">
        <v>17802</v>
      </c>
      <c r="R145" s="6">
        <v>43411.438888888886</v>
      </c>
      <c r="S145" s="6">
        <v>43424.413194444445</v>
      </c>
      <c r="T145" s="6">
        <v>43588.40902777778</v>
      </c>
      <c r="U145" s="6">
        <v>43417.362500000003</v>
      </c>
      <c r="W145" s="5" t="s">
        <v>21811</v>
      </c>
      <c r="Y145" s="5" t="s">
        <v>615</v>
      </c>
      <c r="AC145" s="5">
        <v>0</v>
      </c>
      <c r="AG145" s="5" t="s">
        <v>21810</v>
      </c>
      <c r="AI145" s="5">
        <v>1119767</v>
      </c>
      <c r="AJ145" s="5" t="s">
        <v>17802</v>
      </c>
      <c r="AK145" s="5" t="s">
        <v>555</v>
      </c>
      <c r="BY145" s="5" t="s">
        <v>21809</v>
      </c>
      <c r="CJ145" s="5" t="s">
        <v>21808</v>
      </c>
      <c r="CR145" s="5" t="s">
        <v>221</v>
      </c>
      <c r="DF145" s="5" t="s">
        <v>9631</v>
      </c>
      <c r="EC145" s="5" t="s">
        <v>9568</v>
      </c>
      <c r="ET145" s="6">
        <v>43417</v>
      </c>
      <c r="FM145" s="5" t="s">
        <v>21807</v>
      </c>
      <c r="FN145" s="5">
        <v>9.2233720368547697E+18</v>
      </c>
      <c r="FV145" s="5" t="s">
        <v>662</v>
      </c>
      <c r="FX145" s="5" t="s">
        <v>20544</v>
      </c>
      <c r="GI145" s="5" t="s">
        <v>21806</v>
      </c>
      <c r="GJ145" s="5">
        <v>1</v>
      </c>
      <c r="GQ145" s="5" t="s">
        <v>21805</v>
      </c>
      <c r="HD145" s="5" t="s">
        <v>21804</v>
      </c>
      <c r="HE145" s="5" t="s">
        <v>21803</v>
      </c>
      <c r="HF145" s="5" t="s">
        <v>21802</v>
      </c>
    </row>
    <row r="146" spans="1:224" s="5" customFormat="1" x14ac:dyDescent="0.2">
      <c r="A146" s="5" t="s">
        <v>21801</v>
      </c>
      <c r="B146" s="5" t="s">
        <v>21800</v>
      </c>
      <c r="C146" s="5">
        <v>654538</v>
      </c>
      <c r="E146" s="5" t="s">
        <v>166</v>
      </c>
      <c r="F146" s="5" t="s">
        <v>553</v>
      </c>
      <c r="G146" s="5" t="s">
        <v>168</v>
      </c>
      <c r="H146" s="5" t="s">
        <v>169</v>
      </c>
      <c r="I146" s="5" t="s">
        <v>170</v>
      </c>
      <c r="J146" s="5" t="s">
        <v>171</v>
      </c>
      <c r="M146" s="5" t="s">
        <v>172</v>
      </c>
      <c r="P146" s="5" t="s">
        <v>555</v>
      </c>
      <c r="Q146" s="5" t="s">
        <v>555</v>
      </c>
      <c r="R146" s="6">
        <v>43410.661805555559</v>
      </c>
      <c r="S146" s="6">
        <v>43410.661805555559</v>
      </c>
      <c r="T146" s="6">
        <v>43588.40902777778</v>
      </c>
      <c r="Y146" s="5" t="s">
        <v>1074</v>
      </c>
      <c r="AC146" s="5">
        <v>0</v>
      </c>
      <c r="AG146" s="5" t="s">
        <v>21799</v>
      </c>
      <c r="AI146" s="5" t="s">
        <v>555</v>
      </c>
      <c r="CR146" s="5" t="s">
        <v>221</v>
      </c>
      <c r="DF146" s="5" t="s">
        <v>9631</v>
      </c>
      <c r="EC146" s="5" t="s">
        <v>12411</v>
      </c>
      <c r="FM146" s="5" t="s">
        <v>21798</v>
      </c>
      <c r="FN146" s="5">
        <v>9.2233720368547697E+18</v>
      </c>
      <c r="FV146" s="5" t="s">
        <v>662</v>
      </c>
    </row>
    <row r="147" spans="1:224" s="5" customFormat="1" x14ac:dyDescent="0.2">
      <c r="A147" s="5" t="s">
        <v>21797</v>
      </c>
      <c r="B147" s="5" t="s">
        <v>21796</v>
      </c>
      <c r="C147" s="5">
        <v>654525</v>
      </c>
      <c r="E147" s="5" t="s">
        <v>166</v>
      </c>
      <c r="F147" s="5" t="s">
        <v>553</v>
      </c>
      <c r="G147" s="5" t="s">
        <v>168</v>
      </c>
      <c r="H147" s="5" t="s">
        <v>169</v>
      </c>
      <c r="I147" s="5" t="s">
        <v>170</v>
      </c>
      <c r="J147" s="5" t="s">
        <v>171</v>
      </c>
      <c r="M147" s="5" t="s">
        <v>172</v>
      </c>
      <c r="P147" s="5" t="s">
        <v>555</v>
      </c>
      <c r="Q147" s="5" t="s">
        <v>555</v>
      </c>
      <c r="R147" s="6">
        <v>43410.597222222219</v>
      </c>
      <c r="S147" s="6">
        <v>43585.397916666669</v>
      </c>
      <c r="T147" s="6">
        <v>43588.40902777778</v>
      </c>
      <c r="Y147" s="5" t="s">
        <v>204</v>
      </c>
      <c r="AC147" s="5">
        <v>0</v>
      </c>
      <c r="AG147" s="5" t="s">
        <v>21795</v>
      </c>
      <c r="AI147" s="5" t="s">
        <v>555</v>
      </c>
      <c r="CR147" s="5" t="s">
        <v>221</v>
      </c>
      <c r="DF147" s="5" t="s">
        <v>9631</v>
      </c>
      <c r="EC147" s="5" t="s">
        <v>556</v>
      </c>
      <c r="FM147" s="5" t="s">
        <v>21794</v>
      </c>
      <c r="FN147" s="5">
        <v>9.2233720368547697E+18</v>
      </c>
      <c r="FV147" s="5" t="s">
        <v>662</v>
      </c>
      <c r="HD147" s="5" t="s">
        <v>21793</v>
      </c>
      <c r="HE147" s="5" t="s">
        <v>21792</v>
      </c>
    </row>
    <row r="148" spans="1:224" s="5" customFormat="1" x14ac:dyDescent="0.2">
      <c r="A148" s="5" t="s">
        <v>21791</v>
      </c>
      <c r="B148" s="5" t="s">
        <v>21790</v>
      </c>
      <c r="C148" s="5">
        <v>654489</v>
      </c>
      <c r="E148" s="5" t="s">
        <v>166</v>
      </c>
      <c r="F148" s="5" t="s">
        <v>167</v>
      </c>
      <c r="G148" s="5" t="s">
        <v>168</v>
      </c>
      <c r="H148" s="5" t="s">
        <v>169</v>
      </c>
      <c r="I148" s="5" t="s">
        <v>170</v>
      </c>
      <c r="J148" s="5" t="s">
        <v>171</v>
      </c>
      <c r="M148" s="5" t="s">
        <v>172</v>
      </c>
      <c r="N148" s="5" t="s">
        <v>167</v>
      </c>
      <c r="O148" s="5">
        <v>1120341</v>
      </c>
      <c r="P148" s="5">
        <v>1119767</v>
      </c>
      <c r="Q148" s="5">
        <v>1119767</v>
      </c>
      <c r="R148" s="6">
        <v>43410.402083333334</v>
      </c>
      <c r="S148" s="6">
        <v>43497.630555555559</v>
      </c>
      <c r="T148" s="6">
        <v>43588.40902777778</v>
      </c>
      <c r="U148" s="6">
        <v>43418.631944444445</v>
      </c>
      <c r="W148" s="5" t="s">
        <v>15769</v>
      </c>
      <c r="Y148" s="5" t="s">
        <v>1074</v>
      </c>
      <c r="AC148" s="5">
        <v>0</v>
      </c>
      <c r="AG148" s="5" t="s">
        <v>21789</v>
      </c>
      <c r="AI148" s="5">
        <v>1119767</v>
      </c>
      <c r="AJ148" s="5">
        <v>1120341</v>
      </c>
      <c r="AK148" s="5" t="s">
        <v>555</v>
      </c>
      <c r="BL148" s="5" t="s">
        <v>21761</v>
      </c>
      <c r="CR148" s="5" t="s">
        <v>221</v>
      </c>
      <c r="CT148" s="5" t="s">
        <v>4903</v>
      </c>
      <c r="DF148" s="5" t="s">
        <v>9631</v>
      </c>
      <c r="EC148" s="5" t="s">
        <v>15254</v>
      </c>
      <c r="ET148" s="6">
        <v>43494</v>
      </c>
      <c r="FM148" s="5" t="s">
        <v>21788</v>
      </c>
      <c r="FN148" s="5">
        <v>9.2233720368547697E+18</v>
      </c>
      <c r="FV148" s="5" t="s">
        <v>662</v>
      </c>
      <c r="FX148" s="5" t="s">
        <v>20544</v>
      </c>
      <c r="GJ148" s="5">
        <v>1</v>
      </c>
      <c r="HD148" s="5" t="s">
        <v>21787</v>
      </c>
      <c r="HE148" s="5" t="s">
        <v>21550</v>
      </c>
    </row>
    <row r="149" spans="1:224" s="5" customFormat="1" x14ac:dyDescent="0.2">
      <c r="A149" s="5" t="s">
        <v>21786</v>
      </c>
      <c r="B149" s="5" t="s">
        <v>21628</v>
      </c>
      <c r="C149" s="5">
        <v>654477</v>
      </c>
      <c r="E149" s="5" t="s">
        <v>166</v>
      </c>
      <c r="F149" s="5" t="s">
        <v>167</v>
      </c>
      <c r="G149" s="5" t="s">
        <v>168</v>
      </c>
      <c r="H149" s="5" t="s">
        <v>169</v>
      </c>
      <c r="I149" s="5" t="s">
        <v>170</v>
      </c>
      <c r="J149" s="5" t="s">
        <v>171</v>
      </c>
      <c r="M149" s="5" t="s">
        <v>172</v>
      </c>
      <c r="N149" s="5" t="s">
        <v>167</v>
      </c>
      <c r="O149" s="5">
        <v>1119767</v>
      </c>
      <c r="P149" s="5">
        <v>1120341</v>
      </c>
      <c r="Q149" s="5">
        <v>1119767</v>
      </c>
      <c r="R149" s="6">
        <v>43410.361111111109</v>
      </c>
      <c r="S149" s="6">
        <v>43497.631249999999</v>
      </c>
      <c r="T149" s="6">
        <v>43588.40902777778</v>
      </c>
      <c r="U149" s="6">
        <v>43418.631249999999</v>
      </c>
      <c r="W149" s="5" t="s">
        <v>15769</v>
      </c>
      <c r="Y149" s="5" t="s">
        <v>1074</v>
      </c>
      <c r="AC149" s="5">
        <v>0</v>
      </c>
      <c r="AI149" s="5">
        <v>1119767</v>
      </c>
      <c r="AJ149" s="5" t="s">
        <v>555</v>
      </c>
      <c r="BI149" s="5" t="s">
        <v>21761</v>
      </c>
      <c r="CR149" s="5" t="s">
        <v>221</v>
      </c>
      <c r="CT149" s="5" t="s">
        <v>4903</v>
      </c>
      <c r="DF149" s="5" t="s">
        <v>9631</v>
      </c>
      <c r="EC149" s="5" t="s">
        <v>15254</v>
      </c>
      <c r="ET149" s="6">
        <v>43494</v>
      </c>
      <c r="FM149" s="5" t="s">
        <v>21785</v>
      </c>
      <c r="FN149" s="5">
        <v>9.2233720368547697E+18</v>
      </c>
      <c r="FV149" s="5" t="s">
        <v>662</v>
      </c>
      <c r="FX149" s="5" t="s">
        <v>20544</v>
      </c>
      <c r="GJ149" s="5">
        <v>3</v>
      </c>
      <c r="HD149" s="5" t="s">
        <v>21784</v>
      </c>
      <c r="HE149" s="5" t="s">
        <v>21783</v>
      </c>
      <c r="HF149" s="5" t="s">
        <v>21538</v>
      </c>
    </row>
    <row r="150" spans="1:224" s="5" customFormat="1" x14ac:dyDescent="0.2">
      <c r="A150" s="5" t="s">
        <v>21782</v>
      </c>
      <c r="B150" s="5" t="s">
        <v>21781</v>
      </c>
      <c r="C150" s="5">
        <v>654460</v>
      </c>
      <c r="E150" s="5" t="s">
        <v>166</v>
      </c>
      <c r="F150" s="5" t="s">
        <v>167</v>
      </c>
      <c r="G150" s="5" t="s">
        <v>168</v>
      </c>
      <c r="H150" s="5" t="s">
        <v>169</v>
      </c>
      <c r="I150" s="5" t="s">
        <v>170</v>
      </c>
      <c r="J150" s="5" t="s">
        <v>171</v>
      </c>
      <c r="M150" s="5" t="s">
        <v>172</v>
      </c>
      <c r="N150" s="5" t="s">
        <v>167</v>
      </c>
      <c r="O150" s="5" t="s">
        <v>671</v>
      </c>
      <c r="P150" s="5" t="s">
        <v>668</v>
      </c>
      <c r="Q150" s="5" t="s">
        <v>668</v>
      </c>
      <c r="R150" s="6">
        <v>43409.702777777777</v>
      </c>
      <c r="S150" s="6">
        <v>43497.630555555559</v>
      </c>
      <c r="T150" s="6">
        <v>43588.40902777778</v>
      </c>
      <c r="U150" s="6">
        <v>43432.622916666667</v>
      </c>
      <c r="W150" s="5" t="s">
        <v>15769</v>
      </c>
      <c r="Y150" s="5" t="s">
        <v>1074</v>
      </c>
      <c r="AC150" s="5">
        <v>0</v>
      </c>
      <c r="AG150" s="5" t="s">
        <v>21780</v>
      </c>
      <c r="AI150" s="5" t="s">
        <v>555</v>
      </c>
      <c r="AJ150" s="5" t="s">
        <v>668</v>
      </c>
      <c r="BL150" s="5" t="s">
        <v>20400</v>
      </c>
      <c r="BM150" s="5" t="s">
        <v>21779</v>
      </c>
      <c r="CR150" s="5" t="s">
        <v>221</v>
      </c>
      <c r="CT150" s="5" t="s">
        <v>4903</v>
      </c>
      <c r="DF150" s="5" t="s">
        <v>9631</v>
      </c>
      <c r="EC150" s="5" t="s">
        <v>15254</v>
      </c>
      <c r="ET150" s="6">
        <v>43494</v>
      </c>
      <c r="FM150" s="5" t="s">
        <v>21778</v>
      </c>
      <c r="FN150" s="5">
        <v>9.2233720368547697E+18</v>
      </c>
      <c r="FV150" s="5" t="s">
        <v>662</v>
      </c>
      <c r="FX150" s="5" t="s">
        <v>21444</v>
      </c>
      <c r="GJ150" s="5">
        <v>2</v>
      </c>
      <c r="HD150" s="5" t="s">
        <v>21777</v>
      </c>
      <c r="HE150" s="5" t="s">
        <v>21776</v>
      </c>
      <c r="HF150" s="5" t="s">
        <v>21775</v>
      </c>
      <c r="HG150" s="5" t="s">
        <v>21774</v>
      </c>
    </row>
    <row r="151" spans="1:224" s="5" customFormat="1" x14ac:dyDescent="0.2">
      <c r="A151" s="5" t="s">
        <v>21773</v>
      </c>
      <c r="B151" s="5" t="s">
        <v>21772</v>
      </c>
      <c r="C151" s="5">
        <v>654442</v>
      </c>
      <c r="E151" s="5" t="s">
        <v>166</v>
      </c>
      <c r="F151" s="5" t="s">
        <v>167</v>
      </c>
      <c r="G151" s="5" t="s">
        <v>168</v>
      </c>
      <c r="H151" s="5" t="s">
        <v>169</v>
      </c>
      <c r="I151" s="5" t="s">
        <v>170</v>
      </c>
      <c r="J151" s="5" t="s">
        <v>171</v>
      </c>
      <c r="M151" s="5" t="s">
        <v>172</v>
      </c>
      <c r="N151" s="5" t="s">
        <v>167</v>
      </c>
      <c r="O151" s="5" t="s">
        <v>671</v>
      </c>
      <c r="P151" s="5" t="s">
        <v>555</v>
      </c>
      <c r="Q151" s="5" t="s">
        <v>555</v>
      </c>
      <c r="R151" s="6">
        <v>43409.633333333331</v>
      </c>
      <c r="S151" s="6">
        <v>43497.630555555559</v>
      </c>
      <c r="T151" s="6">
        <v>43588.40902777778</v>
      </c>
      <c r="U151" s="6">
        <v>43430.743055555555</v>
      </c>
      <c r="W151" s="5" t="s">
        <v>15769</v>
      </c>
      <c r="Y151" s="5" t="s">
        <v>1074</v>
      </c>
      <c r="AC151" s="5">
        <v>0</v>
      </c>
      <c r="AG151" s="5" t="s">
        <v>21771</v>
      </c>
      <c r="AI151" s="5" t="s">
        <v>555</v>
      </c>
      <c r="BL151" s="5" t="s">
        <v>21533</v>
      </c>
      <c r="BY151" s="5" t="s">
        <v>21770</v>
      </c>
      <c r="BZ151" s="5" t="s">
        <v>21769</v>
      </c>
      <c r="CR151" s="5" t="s">
        <v>221</v>
      </c>
      <c r="CT151" s="5" t="s">
        <v>4903</v>
      </c>
      <c r="DF151" s="5" t="s">
        <v>9631</v>
      </c>
      <c r="EC151" s="5" t="s">
        <v>15254</v>
      </c>
      <c r="ET151" s="6">
        <v>43494</v>
      </c>
      <c r="FM151" s="5" t="s">
        <v>21768</v>
      </c>
      <c r="FN151" s="5">
        <v>9.2233720368547697E+18</v>
      </c>
      <c r="FV151" s="5" t="s">
        <v>662</v>
      </c>
      <c r="FX151" s="5" t="s">
        <v>21444</v>
      </c>
      <c r="GJ151" s="5">
        <v>1</v>
      </c>
      <c r="HD151" s="5" t="s">
        <v>21767</v>
      </c>
      <c r="HE151" s="5" t="s">
        <v>21766</v>
      </c>
      <c r="HF151" s="5" t="s">
        <v>21765</v>
      </c>
      <c r="HG151" s="5" t="s">
        <v>21764</v>
      </c>
      <c r="HH151" s="5" t="s">
        <v>21763</v>
      </c>
    </row>
    <row r="152" spans="1:224" s="5" customFormat="1" x14ac:dyDescent="0.2">
      <c r="A152" s="5" t="s">
        <v>21762</v>
      </c>
      <c r="B152" s="5" t="s">
        <v>21761</v>
      </c>
      <c r="C152" s="5">
        <v>654433</v>
      </c>
      <c r="E152" s="5" t="s">
        <v>166</v>
      </c>
      <c r="F152" s="5" t="s">
        <v>167</v>
      </c>
      <c r="G152" s="5" t="s">
        <v>168</v>
      </c>
      <c r="H152" s="5" t="s">
        <v>169</v>
      </c>
      <c r="I152" s="5" t="s">
        <v>170</v>
      </c>
      <c r="J152" s="5" t="s">
        <v>171</v>
      </c>
      <c r="M152" s="5" t="s">
        <v>172</v>
      </c>
      <c r="N152" s="5" t="s">
        <v>167</v>
      </c>
      <c r="O152" s="5">
        <v>1120341</v>
      </c>
      <c r="P152" s="5">
        <v>1120341</v>
      </c>
      <c r="Q152" s="5">
        <v>1120341</v>
      </c>
      <c r="R152" s="6">
        <v>43409.599305555559</v>
      </c>
      <c r="S152" s="6">
        <v>43497.631249999999</v>
      </c>
      <c r="T152" s="6">
        <v>43588.40902777778</v>
      </c>
      <c r="U152" s="6">
        <v>43418.631249999999</v>
      </c>
      <c r="W152" s="5" t="s">
        <v>15769</v>
      </c>
      <c r="Y152" s="5" t="s">
        <v>1074</v>
      </c>
      <c r="AC152" s="5">
        <v>0</v>
      </c>
      <c r="AI152" s="5">
        <v>1120341</v>
      </c>
      <c r="AJ152" s="5" t="s">
        <v>555</v>
      </c>
      <c r="CR152" s="5" t="s">
        <v>221</v>
      </c>
      <c r="CT152" s="5" t="s">
        <v>4903</v>
      </c>
      <c r="DF152" s="5" t="s">
        <v>9631</v>
      </c>
      <c r="EC152" s="5" t="s">
        <v>15254</v>
      </c>
      <c r="ET152" s="6">
        <v>43494</v>
      </c>
      <c r="FM152" s="5" t="s">
        <v>21760</v>
      </c>
      <c r="FN152" s="5">
        <v>9.2233720368547697E+18</v>
      </c>
      <c r="FV152" s="5" t="s">
        <v>662</v>
      </c>
      <c r="FX152" s="5" t="s">
        <v>20544</v>
      </c>
      <c r="GJ152" s="5">
        <v>2</v>
      </c>
      <c r="HD152" s="5" t="s">
        <v>21538</v>
      </c>
    </row>
    <row r="153" spans="1:224" s="5" customFormat="1" x14ac:dyDescent="0.2">
      <c r="A153" s="5" t="s">
        <v>21759</v>
      </c>
      <c r="B153" s="5" t="s">
        <v>21758</v>
      </c>
      <c r="C153" s="5">
        <v>654411</v>
      </c>
      <c r="E153" s="5" t="s">
        <v>166</v>
      </c>
      <c r="F153" s="5" t="s">
        <v>553</v>
      </c>
      <c r="G153" s="5" t="s">
        <v>168</v>
      </c>
      <c r="H153" s="5" t="s">
        <v>169</v>
      </c>
      <c r="I153" s="5" t="s">
        <v>170</v>
      </c>
      <c r="J153" s="5" t="s">
        <v>171</v>
      </c>
      <c r="M153" s="5" t="s">
        <v>172</v>
      </c>
      <c r="P153" s="5">
        <v>1119007</v>
      </c>
      <c r="Q153" s="5">
        <v>1119007</v>
      </c>
      <c r="R153" s="6">
        <v>43409.502083333333</v>
      </c>
      <c r="S153" s="6">
        <v>43585.397916666669</v>
      </c>
      <c r="T153" s="6">
        <v>43588.40902777778</v>
      </c>
      <c r="Y153" s="5" t="s">
        <v>204</v>
      </c>
      <c r="AC153" s="5">
        <v>0</v>
      </c>
      <c r="AG153" s="5" t="s">
        <v>21757</v>
      </c>
      <c r="AI153" s="5">
        <v>1119007</v>
      </c>
      <c r="CJ153" s="5" t="s">
        <v>21756</v>
      </c>
      <c r="CR153" s="5" t="s">
        <v>221</v>
      </c>
      <c r="DF153" s="5" t="s">
        <v>9631</v>
      </c>
      <c r="EC153" s="5" t="s">
        <v>556</v>
      </c>
      <c r="FM153" s="5" t="s">
        <v>21755</v>
      </c>
      <c r="FN153" s="5">
        <v>9.2233720368547697E+18</v>
      </c>
      <c r="FV153" s="5" t="s">
        <v>662</v>
      </c>
    </row>
    <row r="154" spans="1:224" s="5" customFormat="1" x14ac:dyDescent="0.2">
      <c r="A154" s="5" t="s">
        <v>21754</v>
      </c>
      <c r="B154" s="5" t="s">
        <v>21753</v>
      </c>
      <c r="C154" s="5">
        <v>654337</v>
      </c>
      <c r="E154" s="5" t="s">
        <v>180</v>
      </c>
      <c r="F154" s="5" t="s">
        <v>553</v>
      </c>
      <c r="G154" s="5" t="s">
        <v>168</v>
      </c>
      <c r="H154" s="5" t="s">
        <v>169</v>
      </c>
      <c r="I154" s="5" t="s">
        <v>170</v>
      </c>
      <c r="J154" s="5" t="s">
        <v>171</v>
      </c>
      <c r="M154" s="5" t="s">
        <v>172</v>
      </c>
      <c r="O154" s="5" t="s">
        <v>671</v>
      </c>
      <c r="P154" s="5" t="s">
        <v>614</v>
      </c>
      <c r="Q154" s="5" t="s">
        <v>614</v>
      </c>
      <c r="R154" s="6">
        <v>43406.703472222223</v>
      </c>
      <c r="S154" s="6">
        <v>43536.468055555553</v>
      </c>
      <c r="T154" s="6">
        <v>43588.40902777778</v>
      </c>
      <c r="Y154" s="5" t="s">
        <v>7023</v>
      </c>
      <c r="AC154" s="5">
        <v>0</v>
      </c>
      <c r="AG154" s="5" t="s">
        <v>21752</v>
      </c>
      <c r="AI154" s="5" t="s">
        <v>614</v>
      </c>
      <c r="CR154" s="5" t="s">
        <v>221</v>
      </c>
      <c r="DF154" s="5" t="s">
        <v>9631</v>
      </c>
      <c r="FM154" s="5" t="s">
        <v>21751</v>
      </c>
      <c r="FN154" s="5">
        <v>9.2233720368547697E+18</v>
      </c>
      <c r="FV154" s="5" t="s">
        <v>662</v>
      </c>
    </row>
    <row r="155" spans="1:224" s="5" customFormat="1" x14ac:dyDescent="0.2">
      <c r="A155" s="5" t="s">
        <v>21750</v>
      </c>
      <c r="B155" s="5" t="s">
        <v>21749</v>
      </c>
      <c r="C155" s="5">
        <v>654329</v>
      </c>
      <c r="E155" s="5" t="s">
        <v>166</v>
      </c>
      <c r="F155" s="5" t="s">
        <v>553</v>
      </c>
      <c r="G155" s="5" t="s">
        <v>168</v>
      </c>
      <c r="H155" s="5" t="s">
        <v>169</v>
      </c>
      <c r="I155" s="5" t="s">
        <v>170</v>
      </c>
      <c r="J155" s="5" t="s">
        <v>171</v>
      </c>
      <c r="M155" s="5" t="s">
        <v>172</v>
      </c>
      <c r="P155" s="5" t="s">
        <v>555</v>
      </c>
      <c r="Q155" s="5" t="s">
        <v>555</v>
      </c>
      <c r="R155" s="6">
        <v>43406.629861111112</v>
      </c>
      <c r="S155" s="6">
        <v>43406.633333333331</v>
      </c>
      <c r="T155" s="6">
        <v>43588.40902777778</v>
      </c>
      <c r="AC155" s="5">
        <v>0</v>
      </c>
      <c r="AG155" s="5" t="s">
        <v>21748</v>
      </c>
      <c r="AI155" s="5">
        <v>1118626</v>
      </c>
      <c r="AJ155" s="5" t="s">
        <v>555</v>
      </c>
      <c r="CR155" s="5" t="s">
        <v>221</v>
      </c>
      <c r="DF155" s="5" t="s">
        <v>9631</v>
      </c>
      <c r="FM155" s="5" t="s">
        <v>21747</v>
      </c>
      <c r="FN155" s="5">
        <v>9.2233720368547697E+18</v>
      </c>
      <c r="FV155" s="5" t="s">
        <v>662</v>
      </c>
    </row>
    <row r="156" spans="1:224" s="5" customFormat="1" x14ac:dyDescent="0.2">
      <c r="A156" s="5" t="s">
        <v>21746</v>
      </c>
      <c r="B156" s="5" t="s">
        <v>21745</v>
      </c>
      <c r="C156" s="5">
        <v>654312</v>
      </c>
      <c r="E156" s="5" t="s">
        <v>180</v>
      </c>
      <c r="F156" s="5" t="s">
        <v>167</v>
      </c>
      <c r="G156" s="5" t="s">
        <v>168</v>
      </c>
      <c r="H156" s="5" t="s">
        <v>169</v>
      </c>
      <c r="I156" s="5" t="s">
        <v>170</v>
      </c>
      <c r="J156" s="5" t="s">
        <v>171</v>
      </c>
      <c r="M156" s="5" t="s">
        <v>172</v>
      </c>
      <c r="N156" s="5" t="s">
        <v>167</v>
      </c>
      <c r="O156" s="5">
        <v>1120341</v>
      </c>
      <c r="P156" s="5" t="s">
        <v>555</v>
      </c>
      <c r="Q156" s="5" t="s">
        <v>555</v>
      </c>
      <c r="R156" s="6">
        <v>43406.539583333331</v>
      </c>
      <c r="S156" s="6">
        <v>43497.626388888886</v>
      </c>
      <c r="T156" s="6">
        <v>43588.40902777778</v>
      </c>
      <c r="U156" s="6">
        <v>43439.407638888886</v>
      </c>
      <c r="W156" s="5" t="s">
        <v>15769</v>
      </c>
      <c r="Y156" s="5" t="s">
        <v>1074</v>
      </c>
      <c r="AC156" s="5">
        <v>0</v>
      </c>
      <c r="AG156" s="5" t="s">
        <v>21744</v>
      </c>
      <c r="AI156" s="5">
        <v>1119767</v>
      </c>
      <c r="AJ156" s="5">
        <v>1120341</v>
      </c>
      <c r="AK156" s="5" t="s">
        <v>555</v>
      </c>
      <c r="BL156" s="5" t="s">
        <v>19699</v>
      </c>
      <c r="BM156" s="5" t="s">
        <v>21743</v>
      </c>
      <c r="BN156" s="5" t="s">
        <v>21742</v>
      </c>
      <c r="BO156" s="5" t="s">
        <v>21741</v>
      </c>
      <c r="BY156" s="5" t="s">
        <v>21740</v>
      </c>
      <c r="CR156" s="5" t="s">
        <v>221</v>
      </c>
      <c r="DF156" s="5" t="s">
        <v>9631</v>
      </c>
      <c r="EC156" s="5" t="s">
        <v>15254</v>
      </c>
      <c r="ET156" s="6">
        <v>43494</v>
      </c>
      <c r="FM156" s="5" t="s">
        <v>21739</v>
      </c>
      <c r="FN156" s="5">
        <v>9.2233720368547697E+18</v>
      </c>
      <c r="FV156" s="5" t="s">
        <v>662</v>
      </c>
      <c r="FX156" s="5" t="s">
        <v>21444</v>
      </c>
      <c r="FY156" s="5" t="s">
        <v>17134</v>
      </c>
      <c r="GJ156" s="5">
        <v>0</v>
      </c>
      <c r="HD156" s="5" t="s">
        <v>21738</v>
      </c>
      <c r="HE156" s="5" t="s">
        <v>21737</v>
      </c>
      <c r="HF156" s="5" t="s">
        <v>21736</v>
      </c>
      <c r="HG156" s="5" t="s">
        <v>21735</v>
      </c>
    </row>
    <row r="157" spans="1:224" s="5" customFormat="1" x14ac:dyDescent="0.2">
      <c r="A157" s="5" t="s">
        <v>21734</v>
      </c>
      <c r="B157" s="5" t="s">
        <v>21733</v>
      </c>
      <c r="C157" s="5">
        <v>654294</v>
      </c>
      <c r="E157" s="5" t="s">
        <v>180</v>
      </c>
      <c r="F157" s="5" t="s">
        <v>167</v>
      </c>
      <c r="G157" s="5" t="s">
        <v>168</v>
      </c>
      <c r="H157" s="5" t="s">
        <v>169</v>
      </c>
      <c r="I157" s="5" t="s">
        <v>170</v>
      </c>
      <c r="J157" s="5" t="s">
        <v>171</v>
      </c>
      <c r="M157" s="5" t="s">
        <v>172</v>
      </c>
      <c r="N157" s="5" t="s">
        <v>167</v>
      </c>
      <c r="O157" s="5" t="s">
        <v>698</v>
      </c>
      <c r="P157" s="5" t="s">
        <v>555</v>
      </c>
      <c r="Q157" s="5" t="s">
        <v>555</v>
      </c>
      <c r="R157" s="6">
        <v>43406.460416666669</v>
      </c>
      <c r="S157" s="6">
        <v>43509.396527777775</v>
      </c>
      <c r="T157" s="6">
        <v>43588.40902777778</v>
      </c>
      <c r="U157" s="6">
        <v>43481.629166666666</v>
      </c>
      <c r="W157" s="5" t="s">
        <v>18409</v>
      </c>
      <c r="Y157" s="5" t="s">
        <v>7379</v>
      </c>
      <c r="AC157" s="5">
        <v>0</v>
      </c>
      <c r="AD157" s="5" t="s">
        <v>9170</v>
      </c>
      <c r="AG157" s="5" t="s">
        <v>21732</v>
      </c>
      <c r="AI157" s="5">
        <v>1113313</v>
      </c>
      <c r="AJ157" s="5" t="s">
        <v>184</v>
      </c>
      <c r="AK157" s="5" t="s">
        <v>555</v>
      </c>
      <c r="AL157" s="5" t="s">
        <v>698</v>
      </c>
      <c r="BY157" s="5" t="s">
        <v>21731</v>
      </c>
      <c r="CJ157" s="5" t="s">
        <v>21730</v>
      </c>
      <c r="CR157" s="5" t="s">
        <v>221</v>
      </c>
      <c r="DF157" s="5" t="s">
        <v>9631</v>
      </c>
      <c r="EC157" s="5" t="s">
        <v>8872</v>
      </c>
      <c r="ET157" s="6">
        <v>43508</v>
      </c>
      <c r="FM157" s="5" t="s">
        <v>21729</v>
      </c>
      <c r="FN157" s="5">
        <v>9.2233720368547697E+18</v>
      </c>
      <c r="FV157" s="5" t="s">
        <v>662</v>
      </c>
      <c r="GI157" s="5" t="s">
        <v>21728</v>
      </c>
      <c r="GJ157" s="5">
        <v>2</v>
      </c>
      <c r="HD157" s="5" t="s">
        <v>21727</v>
      </c>
      <c r="HE157" s="5" t="s">
        <v>21726</v>
      </c>
      <c r="HF157" s="5" t="s">
        <v>21725</v>
      </c>
      <c r="HG157" s="5" t="s">
        <v>21724</v>
      </c>
      <c r="HH157" s="5" t="s">
        <v>21723</v>
      </c>
      <c r="HI157" s="5" t="s">
        <v>21722</v>
      </c>
      <c r="HJ157" s="5" t="s">
        <v>21721</v>
      </c>
      <c r="HK157" s="5" t="s">
        <v>21720</v>
      </c>
      <c r="HL157" s="5" t="s">
        <v>21719</v>
      </c>
      <c r="HM157" s="5" t="s">
        <v>21718</v>
      </c>
      <c r="HN157" s="5" t="s">
        <v>21717</v>
      </c>
      <c r="HO157" s="5" t="s">
        <v>21716</v>
      </c>
      <c r="HP157" s="5" t="s">
        <v>21715</v>
      </c>
    </row>
    <row r="158" spans="1:224" s="5" customFormat="1" x14ac:dyDescent="0.2">
      <c r="A158" s="5" t="s">
        <v>21714</v>
      </c>
      <c r="B158" s="5" t="s">
        <v>21542</v>
      </c>
      <c r="C158" s="5">
        <v>654280</v>
      </c>
      <c r="E158" s="5" t="s">
        <v>166</v>
      </c>
      <c r="F158" s="5" t="s">
        <v>167</v>
      </c>
      <c r="G158" s="5" t="s">
        <v>168</v>
      </c>
      <c r="H158" s="5" t="s">
        <v>169</v>
      </c>
      <c r="I158" s="5" t="s">
        <v>170</v>
      </c>
      <c r="J158" s="5" t="s">
        <v>171</v>
      </c>
      <c r="M158" s="5" t="s">
        <v>172</v>
      </c>
      <c r="N158" s="5" t="s">
        <v>167</v>
      </c>
      <c r="O158" s="5">
        <v>1119767</v>
      </c>
      <c r="P158" s="5">
        <v>1119767</v>
      </c>
      <c r="Q158" s="5">
        <v>1119767</v>
      </c>
      <c r="R158" s="6">
        <v>43406.410416666666</v>
      </c>
      <c r="S158" s="6">
        <v>43497.630555555559</v>
      </c>
      <c r="T158" s="6">
        <v>43588.40902777778</v>
      </c>
      <c r="U158" s="6">
        <v>43418.631249999999</v>
      </c>
      <c r="W158" s="5" t="s">
        <v>15769</v>
      </c>
      <c r="Y158" s="5" t="s">
        <v>1074</v>
      </c>
      <c r="AC158" s="5">
        <v>0</v>
      </c>
      <c r="AI158" s="5">
        <v>1119767</v>
      </c>
      <c r="AJ158" s="5" t="s">
        <v>555</v>
      </c>
      <c r="CR158" s="5" t="s">
        <v>221</v>
      </c>
      <c r="CT158" s="5" t="s">
        <v>4903</v>
      </c>
      <c r="DF158" s="5" t="s">
        <v>9631</v>
      </c>
      <c r="EC158" s="5" t="s">
        <v>15254</v>
      </c>
      <c r="ET158" s="6">
        <v>43494</v>
      </c>
      <c r="FM158" s="5" t="s">
        <v>21713</v>
      </c>
      <c r="FN158" s="5">
        <v>9.2233720368547697E+18</v>
      </c>
      <c r="FV158" s="5" t="s">
        <v>662</v>
      </c>
      <c r="FX158" s="5" t="s">
        <v>20544</v>
      </c>
      <c r="GJ158" s="5">
        <v>1</v>
      </c>
      <c r="HD158" s="5" t="s">
        <v>21538</v>
      </c>
    </row>
    <row r="159" spans="1:224" s="5" customFormat="1" x14ac:dyDescent="0.2">
      <c r="A159" s="5" t="s">
        <v>21712</v>
      </c>
      <c r="B159" s="5" t="s">
        <v>21711</v>
      </c>
      <c r="C159" s="5">
        <v>654279</v>
      </c>
      <c r="E159" s="5" t="s">
        <v>166</v>
      </c>
      <c r="F159" s="5" t="s">
        <v>13452</v>
      </c>
      <c r="G159" s="5" t="s">
        <v>168</v>
      </c>
      <c r="H159" s="5" t="s">
        <v>169</v>
      </c>
      <c r="I159" s="5" t="s">
        <v>170</v>
      </c>
      <c r="J159" s="5" t="s">
        <v>171</v>
      </c>
      <c r="M159" s="5" t="s">
        <v>172</v>
      </c>
      <c r="O159" s="5" t="s">
        <v>555</v>
      </c>
      <c r="P159" s="5" t="s">
        <v>555</v>
      </c>
      <c r="Q159" s="5" t="s">
        <v>555</v>
      </c>
      <c r="R159" s="6">
        <v>43406.390277777777</v>
      </c>
      <c r="S159" s="6">
        <v>43500.481249999997</v>
      </c>
      <c r="T159" s="6">
        <v>43588.40902777778</v>
      </c>
      <c r="Y159" s="5" t="s">
        <v>204</v>
      </c>
      <c r="AC159" s="5">
        <v>0</v>
      </c>
      <c r="AD159" s="5" t="s">
        <v>9170</v>
      </c>
      <c r="AG159" s="5" t="s">
        <v>21710</v>
      </c>
      <c r="AI159" s="5" t="s">
        <v>555</v>
      </c>
      <c r="CR159" s="5" t="s">
        <v>221</v>
      </c>
      <c r="DF159" s="5" t="s">
        <v>9631</v>
      </c>
      <c r="FM159" s="5" t="s">
        <v>21709</v>
      </c>
      <c r="FN159" s="5">
        <v>9.2233720368547697E+18</v>
      </c>
      <c r="FV159" s="5" t="s">
        <v>662</v>
      </c>
    </row>
    <row r="160" spans="1:224" s="5" customFormat="1" x14ac:dyDescent="0.2">
      <c r="A160" s="5" t="s">
        <v>21708</v>
      </c>
      <c r="B160" s="5" t="s">
        <v>21707</v>
      </c>
      <c r="C160" s="5">
        <v>654278</v>
      </c>
      <c r="E160" s="5" t="s">
        <v>166</v>
      </c>
      <c r="F160" s="5" t="s">
        <v>167</v>
      </c>
      <c r="G160" s="5" t="s">
        <v>168</v>
      </c>
      <c r="H160" s="5" t="s">
        <v>169</v>
      </c>
      <c r="I160" s="5" t="s">
        <v>170</v>
      </c>
      <c r="J160" s="5" t="s">
        <v>171</v>
      </c>
      <c r="M160" s="5" t="s">
        <v>172</v>
      </c>
      <c r="N160" s="5" t="s">
        <v>167</v>
      </c>
      <c r="O160" s="5" t="s">
        <v>555</v>
      </c>
      <c r="P160" s="5" t="s">
        <v>555</v>
      </c>
      <c r="Q160" s="5" t="s">
        <v>555</v>
      </c>
      <c r="R160" s="6">
        <v>43406.38958333333</v>
      </c>
      <c r="S160" s="6">
        <v>43406.397916666669</v>
      </c>
      <c r="T160" s="6">
        <v>43588.40902777778</v>
      </c>
      <c r="U160" s="6">
        <v>43406.397916666669</v>
      </c>
      <c r="AC160" s="5">
        <v>0</v>
      </c>
      <c r="AD160" s="5" t="s">
        <v>9170</v>
      </c>
      <c r="AG160" s="5" t="s">
        <v>21706</v>
      </c>
      <c r="AI160" s="5" t="s">
        <v>555</v>
      </c>
      <c r="CR160" s="5" t="s">
        <v>221</v>
      </c>
      <c r="DF160" s="5" t="s">
        <v>9631</v>
      </c>
      <c r="FM160" s="5" t="s">
        <v>21705</v>
      </c>
      <c r="FN160" s="5">
        <v>9.2233720368547697E+18</v>
      </c>
      <c r="FV160" s="5" t="s">
        <v>662</v>
      </c>
      <c r="HD160" s="5" t="s">
        <v>21704</v>
      </c>
    </row>
    <row r="161" spans="1:220" s="5" customFormat="1" x14ac:dyDescent="0.2">
      <c r="A161" s="5" t="s">
        <v>21703</v>
      </c>
      <c r="B161" s="5" t="s">
        <v>21702</v>
      </c>
      <c r="C161" s="5">
        <v>654238</v>
      </c>
      <c r="E161" s="5" t="s">
        <v>180</v>
      </c>
      <c r="F161" s="5" t="s">
        <v>553</v>
      </c>
      <c r="G161" s="5" t="s">
        <v>168</v>
      </c>
      <c r="H161" s="5" t="s">
        <v>169</v>
      </c>
      <c r="I161" s="5" t="s">
        <v>170</v>
      </c>
      <c r="J161" s="5" t="s">
        <v>171</v>
      </c>
      <c r="M161" s="5" t="s">
        <v>172</v>
      </c>
      <c r="O161" s="5" t="s">
        <v>555</v>
      </c>
      <c r="P161" s="5" t="s">
        <v>555</v>
      </c>
      <c r="Q161" s="5" t="s">
        <v>555</v>
      </c>
      <c r="R161" s="6">
        <v>43405.598611111112</v>
      </c>
      <c r="S161" s="6">
        <v>43500.470833333333</v>
      </c>
      <c r="T161" s="6">
        <v>43588.40902777778</v>
      </c>
      <c r="Y161" s="5" t="s">
        <v>7379</v>
      </c>
      <c r="AC161" s="5">
        <v>0</v>
      </c>
      <c r="AD161" s="5" t="s">
        <v>9170</v>
      </c>
      <c r="AG161" s="5" t="s">
        <v>21701</v>
      </c>
      <c r="AI161" s="5" t="s">
        <v>555</v>
      </c>
      <c r="CR161" s="5" t="s">
        <v>221</v>
      </c>
      <c r="DF161" s="5" t="s">
        <v>9631</v>
      </c>
      <c r="EC161" s="5" t="s">
        <v>8872</v>
      </c>
      <c r="FM161" s="5" t="s">
        <v>21700</v>
      </c>
      <c r="FN161" s="5">
        <v>9.2233720368547697E+18</v>
      </c>
      <c r="FV161" s="5" t="s">
        <v>662</v>
      </c>
    </row>
    <row r="162" spans="1:220" s="5" customFormat="1" x14ac:dyDescent="0.2">
      <c r="A162" s="5" t="s">
        <v>21699</v>
      </c>
      <c r="B162" s="5" t="s">
        <v>21698</v>
      </c>
      <c r="C162" s="5">
        <v>654198</v>
      </c>
      <c r="E162" s="5" t="s">
        <v>166</v>
      </c>
      <c r="F162" s="5" t="s">
        <v>167</v>
      </c>
      <c r="G162" s="5" t="s">
        <v>168</v>
      </c>
      <c r="H162" s="5" t="s">
        <v>169</v>
      </c>
      <c r="I162" s="5" t="s">
        <v>170</v>
      </c>
      <c r="J162" s="5" t="s">
        <v>171</v>
      </c>
      <c r="M162" s="5" t="s">
        <v>172</v>
      </c>
      <c r="N162" s="5" t="s">
        <v>167</v>
      </c>
      <c r="O162" s="5" t="s">
        <v>668</v>
      </c>
      <c r="P162" s="5" t="s">
        <v>181</v>
      </c>
      <c r="Q162" s="5" t="s">
        <v>181</v>
      </c>
      <c r="R162" s="6">
        <v>43405.418749999997</v>
      </c>
      <c r="S162" s="6">
        <v>43579.566666666666</v>
      </c>
      <c r="T162" s="6">
        <v>43579.457638888889</v>
      </c>
      <c r="U162" s="6">
        <v>43579.566666666666</v>
      </c>
      <c r="Y162" s="5" t="s">
        <v>1635</v>
      </c>
      <c r="AC162" s="5">
        <v>0</v>
      </c>
      <c r="AG162" s="5" t="s">
        <v>21697</v>
      </c>
      <c r="AI162" s="5">
        <v>1119767</v>
      </c>
      <c r="AJ162" s="5" t="s">
        <v>181</v>
      </c>
      <c r="AK162" s="5" t="s">
        <v>555</v>
      </c>
      <c r="AL162" s="5" t="s">
        <v>350</v>
      </c>
      <c r="BL162" s="5" t="s">
        <v>21696</v>
      </c>
      <c r="BM162" s="5" t="s">
        <v>21695</v>
      </c>
      <c r="BY162" s="5" t="s">
        <v>21694</v>
      </c>
      <c r="CJ162" s="5" t="s">
        <v>21693</v>
      </c>
      <c r="CR162" s="5" t="s">
        <v>221</v>
      </c>
      <c r="DF162" s="5" t="s">
        <v>9631</v>
      </c>
      <c r="EC162" s="5" t="s">
        <v>8676</v>
      </c>
      <c r="EG162" s="5" t="s">
        <v>526</v>
      </c>
      <c r="FM162" s="5" t="s">
        <v>21692</v>
      </c>
      <c r="FN162" s="5">
        <v>9.2233720368547697E+18</v>
      </c>
      <c r="FV162" s="5" t="s">
        <v>662</v>
      </c>
      <c r="FX162" s="5" t="s">
        <v>21691</v>
      </c>
      <c r="FY162" s="5" t="s">
        <v>14825</v>
      </c>
      <c r="GJ162" s="5">
        <v>1</v>
      </c>
      <c r="HD162" s="5" t="s">
        <v>21690</v>
      </c>
      <c r="HE162" s="5" t="s">
        <v>21689</v>
      </c>
      <c r="HF162" s="5" t="s">
        <v>21688</v>
      </c>
      <c r="HG162" s="5" t="s">
        <v>21687</v>
      </c>
      <c r="HH162" s="5" t="s">
        <v>21686</v>
      </c>
      <c r="HI162" s="5" t="s">
        <v>21685</v>
      </c>
      <c r="HJ162" s="5" t="s">
        <v>21684</v>
      </c>
      <c r="HK162" s="5" t="s">
        <v>21683</v>
      </c>
      <c r="HL162" s="5" t="s">
        <v>21682</v>
      </c>
    </row>
    <row r="163" spans="1:220" s="5" customFormat="1" x14ac:dyDescent="0.2">
      <c r="A163" s="5" t="s">
        <v>21681</v>
      </c>
      <c r="B163" s="5" t="s">
        <v>21680</v>
      </c>
      <c r="C163" s="5">
        <v>654146</v>
      </c>
      <c r="E163" s="5" t="s">
        <v>166</v>
      </c>
      <c r="F163" s="5" t="s">
        <v>167</v>
      </c>
      <c r="G163" s="5" t="s">
        <v>168</v>
      </c>
      <c r="H163" s="5" t="s">
        <v>169</v>
      </c>
      <c r="I163" s="5" t="s">
        <v>170</v>
      </c>
      <c r="J163" s="5" t="s">
        <v>171</v>
      </c>
      <c r="M163" s="5" t="s">
        <v>172</v>
      </c>
      <c r="N163" s="5" t="s">
        <v>167</v>
      </c>
      <c r="O163" s="5">
        <v>1119767</v>
      </c>
      <c r="P163" s="5" t="s">
        <v>555</v>
      </c>
      <c r="Q163" s="5" t="s">
        <v>555</v>
      </c>
      <c r="R163" s="6">
        <v>43404.590277777781</v>
      </c>
      <c r="S163" s="6">
        <v>43444.348611111112</v>
      </c>
      <c r="T163" s="6">
        <v>43588.40902777778</v>
      </c>
      <c r="U163" s="6">
        <v>43409.337500000001</v>
      </c>
      <c r="W163" s="5" t="s">
        <v>21312</v>
      </c>
      <c r="Y163" s="5" t="s">
        <v>615</v>
      </c>
      <c r="AC163" s="5">
        <v>0</v>
      </c>
      <c r="AD163" s="5" t="s">
        <v>20701</v>
      </c>
      <c r="AG163" s="5" t="s">
        <v>21679</v>
      </c>
      <c r="AI163" s="5" t="s">
        <v>555</v>
      </c>
      <c r="BL163" s="5" t="s">
        <v>21133</v>
      </c>
      <c r="BM163" s="5" t="s">
        <v>21126</v>
      </c>
      <c r="CR163" s="5" t="s">
        <v>221</v>
      </c>
      <c r="CT163" s="5" t="s">
        <v>4903</v>
      </c>
      <c r="DF163" s="5" t="s">
        <v>9631</v>
      </c>
      <c r="ET163" s="6">
        <v>43410</v>
      </c>
      <c r="FM163" s="5" t="s">
        <v>21678</v>
      </c>
      <c r="FN163" s="5">
        <v>9.2233720368547697E+18</v>
      </c>
      <c r="FV163" s="5" t="s">
        <v>662</v>
      </c>
      <c r="FX163" s="5" t="s">
        <v>20544</v>
      </c>
      <c r="GJ163" s="5">
        <v>2</v>
      </c>
    </row>
    <row r="164" spans="1:220" s="5" customFormat="1" x14ac:dyDescent="0.2">
      <c r="A164" s="5" t="s">
        <v>21677</v>
      </c>
      <c r="B164" s="5" t="s">
        <v>21676</v>
      </c>
      <c r="C164" s="5">
        <v>654143</v>
      </c>
      <c r="E164" s="5" t="s">
        <v>166</v>
      </c>
      <c r="F164" s="5" t="s">
        <v>553</v>
      </c>
      <c r="G164" s="5" t="s">
        <v>168</v>
      </c>
      <c r="H164" s="5" t="s">
        <v>169</v>
      </c>
      <c r="I164" s="5" t="s">
        <v>170</v>
      </c>
      <c r="J164" s="5" t="s">
        <v>171</v>
      </c>
      <c r="M164" s="5" t="s">
        <v>172</v>
      </c>
      <c r="P164" s="5" t="s">
        <v>555</v>
      </c>
      <c r="Q164" s="5" t="s">
        <v>555</v>
      </c>
      <c r="R164" s="6">
        <v>43404.588194444441</v>
      </c>
      <c r="S164" s="6">
        <v>43500.481249999997</v>
      </c>
      <c r="T164" s="6">
        <v>43588.40902777778</v>
      </c>
      <c r="Y164" s="5" t="s">
        <v>12110</v>
      </c>
      <c r="AC164" s="5">
        <v>0</v>
      </c>
      <c r="AG164" s="5" t="s">
        <v>21675</v>
      </c>
      <c r="AI164" s="5" t="s">
        <v>555</v>
      </c>
      <c r="BL164" s="5" t="s">
        <v>21006</v>
      </c>
      <c r="CR164" s="5" t="s">
        <v>221</v>
      </c>
      <c r="DF164" s="5" t="s">
        <v>9631</v>
      </c>
      <c r="EC164" s="5" t="s">
        <v>10078</v>
      </c>
      <c r="FM164" s="5" t="s">
        <v>21674</v>
      </c>
      <c r="FN164" s="5">
        <v>9.2233720368547697E+18</v>
      </c>
      <c r="FV164" s="5" t="s">
        <v>662</v>
      </c>
    </row>
    <row r="165" spans="1:220" s="5" customFormat="1" x14ac:dyDescent="0.2">
      <c r="A165" s="5" t="s">
        <v>21673</v>
      </c>
      <c r="B165" s="5" t="s">
        <v>21672</v>
      </c>
      <c r="C165" s="5">
        <v>654141</v>
      </c>
      <c r="E165" s="5" t="s">
        <v>166</v>
      </c>
      <c r="F165" s="5" t="s">
        <v>167</v>
      </c>
      <c r="G165" s="5" t="s">
        <v>168</v>
      </c>
      <c r="H165" s="5" t="s">
        <v>169</v>
      </c>
      <c r="I165" s="5" t="s">
        <v>170</v>
      </c>
      <c r="J165" s="5" t="s">
        <v>171</v>
      </c>
      <c r="M165" s="5" t="s">
        <v>172</v>
      </c>
      <c r="N165" s="5" t="s">
        <v>167</v>
      </c>
      <c r="O165" s="5" t="s">
        <v>668</v>
      </c>
      <c r="P165" s="5" t="s">
        <v>555</v>
      </c>
      <c r="Q165" s="5" t="s">
        <v>555</v>
      </c>
      <c r="R165" s="6">
        <v>43404.586805555555</v>
      </c>
      <c r="S165" s="6">
        <v>43446.62777777778</v>
      </c>
      <c r="T165" s="6">
        <v>43588.40902777778</v>
      </c>
      <c r="U165" s="6">
        <v>43446.62777777778</v>
      </c>
      <c r="AC165" s="5">
        <v>0</v>
      </c>
      <c r="AG165" s="5" t="s">
        <v>21671</v>
      </c>
      <c r="AI165" s="5" t="s">
        <v>555</v>
      </c>
      <c r="AJ165" s="5" t="s">
        <v>206</v>
      </c>
      <c r="BL165" s="5" t="s">
        <v>21000</v>
      </c>
      <c r="CR165" s="5" t="s">
        <v>221</v>
      </c>
      <c r="DF165" s="5" t="s">
        <v>9631</v>
      </c>
      <c r="EC165" s="5" t="s">
        <v>8872</v>
      </c>
      <c r="EG165" s="5" t="s">
        <v>526</v>
      </c>
      <c r="FM165" s="5" t="s">
        <v>21670</v>
      </c>
      <c r="FN165" s="5">
        <v>9.2233720368547697E+18</v>
      </c>
      <c r="FV165" s="5" t="s">
        <v>662</v>
      </c>
      <c r="FX165" s="5" t="s">
        <v>17134</v>
      </c>
      <c r="GJ165" s="5">
        <v>1</v>
      </c>
      <c r="HD165" s="5" t="s">
        <v>21669</v>
      </c>
    </row>
    <row r="166" spans="1:220" s="5" customFormat="1" x14ac:dyDescent="0.2">
      <c r="A166" s="5" t="s">
        <v>21668</v>
      </c>
      <c r="B166" s="5" t="s">
        <v>20334</v>
      </c>
      <c r="C166" s="5">
        <v>654096</v>
      </c>
      <c r="E166" s="5" t="s">
        <v>166</v>
      </c>
      <c r="F166" s="5" t="s">
        <v>553</v>
      </c>
      <c r="G166" s="5" t="s">
        <v>168</v>
      </c>
      <c r="H166" s="5" t="s">
        <v>169</v>
      </c>
      <c r="I166" s="5" t="s">
        <v>170</v>
      </c>
      <c r="J166" s="5" t="s">
        <v>171</v>
      </c>
      <c r="M166" s="5" t="s">
        <v>172</v>
      </c>
      <c r="P166" s="5" t="s">
        <v>555</v>
      </c>
      <c r="Q166" s="5" t="s">
        <v>555</v>
      </c>
      <c r="R166" s="6">
        <v>43404.461111111108</v>
      </c>
      <c r="S166" s="6">
        <v>43553.488194444442</v>
      </c>
      <c r="T166" s="6">
        <v>43588.40902777778</v>
      </c>
      <c r="Y166" s="5" t="s">
        <v>1074</v>
      </c>
      <c r="AC166" s="5">
        <v>0</v>
      </c>
      <c r="AG166" s="5" t="s">
        <v>21667</v>
      </c>
      <c r="AI166" s="5" t="s">
        <v>555</v>
      </c>
      <c r="BL166" s="5" t="s">
        <v>19020</v>
      </c>
      <c r="CR166" s="5" t="s">
        <v>221</v>
      </c>
      <c r="DF166" s="5" t="s">
        <v>9631</v>
      </c>
      <c r="EC166" s="5" t="s">
        <v>8676</v>
      </c>
      <c r="FM166" s="5" t="s">
        <v>21666</v>
      </c>
      <c r="FN166" s="5">
        <v>9.2233720368547697E+18</v>
      </c>
      <c r="FV166" s="5" t="s">
        <v>662</v>
      </c>
      <c r="HD166" s="5" t="s">
        <v>21665</v>
      </c>
      <c r="HE166" s="5" t="s">
        <v>21664</v>
      </c>
    </row>
    <row r="167" spans="1:220" s="5" customFormat="1" x14ac:dyDescent="0.2">
      <c r="A167" s="5" t="s">
        <v>21663</v>
      </c>
      <c r="B167" s="5" t="s">
        <v>21662</v>
      </c>
      <c r="C167" s="5">
        <v>654050</v>
      </c>
      <c r="E167" s="5" t="s">
        <v>180</v>
      </c>
      <c r="F167" s="5" t="s">
        <v>13452</v>
      </c>
      <c r="G167" s="5" t="s">
        <v>168</v>
      </c>
      <c r="H167" s="5" t="s">
        <v>169</v>
      </c>
      <c r="I167" s="5" t="s">
        <v>170</v>
      </c>
      <c r="J167" s="5" t="s">
        <v>171</v>
      </c>
      <c r="M167" s="5" t="s">
        <v>172</v>
      </c>
      <c r="O167" s="5" t="s">
        <v>184</v>
      </c>
      <c r="P167" s="5">
        <v>1119007</v>
      </c>
      <c r="Q167" s="5">
        <v>1119007</v>
      </c>
      <c r="R167" s="6">
        <v>43403.70208333333</v>
      </c>
      <c r="S167" s="6">
        <v>43572.352777777778</v>
      </c>
      <c r="T167" s="6">
        <v>43588.40902777778</v>
      </c>
      <c r="Y167" s="5" t="s">
        <v>5761</v>
      </c>
      <c r="AC167" s="5">
        <v>0</v>
      </c>
      <c r="AG167" s="5" t="s">
        <v>21661</v>
      </c>
      <c r="AI167" s="5">
        <v>1119007</v>
      </c>
      <c r="AJ167" s="5" t="s">
        <v>555</v>
      </c>
      <c r="AK167" s="5" t="s">
        <v>3533</v>
      </c>
      <c r="BY167" s="5" t="s">
        <v>21660</v>
      </c>
      <c r="CR167" s="5" t="s">
        <v>221</v>
      </c>
      <c r="DF167" s="5" t="s">
        <v>9631</v>
      </c>
      <c r="EC167" s="5" t="s">
        <v>5757</v>
      </c>
      <c r="FM167" s="5" t="s">
        <v>21659</v>
      </c>
      <c r="FN167" s="5">
        <v>9.2233720368547697E+18</v>
      </c>
      <c r="FV167" s="5" t="s">
        <v>662</v>
      </c>
      <c r="FX167" s="5" t="s">
        <v>21042</v>
      </c>
      <c r="GI167" s="5" t="s">
        <v>21658</v>
      </c>
      <c r="GJ167" s="5">
        <v>5</v>
      </c>
      <c r="HD167" s="5" t="s">
        <v>21657</v>
      </c>
      <c r="HE167" s="5" t="s">
        <v>21656</v>
      </c>
      <c r="HF167" s="5" t="s">
        <v>21655</v>
      </c>
    </row>
    <row r="168" spans="1:220" s="5" customFormat="1" x14ac:dyDescent="0.2">
      <c r="A168" s="5" t="s">
        <v>21654</v>
      </c>
      <c r="B168" s="5" t="s">
        <v>20338</v>
      </c>
      <c r="C168" s="5">
        <v>654044</v>
      </c>
      <c r="E168" s="5" t="s">
        <v>180</v>
      </c>
      <c r="F168" s="5" t="s">
        <v>167</v>
      </c>
      <c r="G168" s="5" t="s">
        <v>168</v>
      </c>
      <c r="H168" s="5" t="s">
        <v>169</v>
      </c>
      <c r="I168" s="5" t="s">
        <v>170</v>
      </c>
      <c r="J168" s="5" t="s">
        <v>171</v>
      </c>
      <c r="M168" s="5" t="s">
        <v>172</v>
      </c>
      <c r="N168" s="5" t="s">
        <v>167</v>
      </c>
      <c r="O168" s="5" t="s">
        <v>614</v>
      </c>
      <c r="P168" s="5" t="s">
        <v>555</v>
      </c>
      <c r="Q168" s="5" t="s">
        <v>555</v>
      </c>
      <c r="R168" s="6">
        <v>43403.686111111114</v>
      </c>
      <c r="S168" s="6">
        <v>43497.627083333333</v>
      </c>
      <c r="T168" s="6">
        <v>43588.40902777778</v>
      </c>
      <c r="U168" s="6">
        <v>43417.606944444444</v>
      </c>
      <c r="W168" s="5" t="s">
        <v>15769</v>
      </c>
      <c r="Y168" s="5" t="s">
        <v>13433</v>
      </c>
      <c r="AC168" s="5">
        <v>0</v>
      </c>
      <c r="AG168" s="5" t="s">
        <v>21653</v>
      </c>
      <c r="AI168" s="5" t="s">
        <v>614</v>
      </c>
      <c r="AJ168" s="5" t="s">
        <v>555</v>
      </c>
      <c r="BL168" s="5" t="s">
        <v>21628</v>
      </c>
      <c r="BU168" s="5" t="s">
        <v>20335</v>
      </c>
      <c r="BY168" s="5" t="s">
        <v>21652</v>
      </c>
      <c r="CR168" s="5" t="s">
        <v>221</v>
      </c>
      <c r="DF168" s="5" t="s">
        <v>9631</v>
      </c>
      <c r="EC168" s="5" t="s">
        <v>15254</v>
      </c>
      <c r="ET168" s="6">
        <v>43494</v>
      </c>
      <c r="FM168" s="5" t="s">
        <v>21651</v>
      </c>
      <c r="FN168" s="5">
        <v>9.2233720368547697E+18</v>
      </c>
      <c r="FV168" s="5" t="s">
        <v>662</v>
      </c>
      <c r="FX168" s="5" t="s">
        <v>20544</v>
      </c>
      <c r="FY168" s="5" t="s">
        <v>21444</v>
      </c>
      <c r="GJ168" s="5">
        <v>0</v>
      </c>
      <c r="HD168" s="5" t="s">
        <v>21650</v>
      </c>
      <c r="HE168" s="5" t="s">
        <v>21649</v>
      </c>
      <c r="HF168" s="5" t="s">
        <v>21648</v>
      </c>
      <c r="HG168" s="5" t="s">
        <v>21647</v>
      </c>
      <c r="HH168" s="5" t="s">
        <v>21646</v>
      </c>
      <c r="HI168" s="5" t="s">
        <v>21645</v>
      </c>
    </row>
    <row r="169" spans="1:220" s="5" customFormat="1" x14ac:dyDescent="0.2">
      <c r="A169" s="5" t="s">
        <v>21644</v>
      </c>
      <c r="B169" s="5" t="s">
        <v>21643</v>
      </c>
      <c r="C169" s="5">
        <v>654040</v>
      </c>
      <c r="E169" s="5" t="s">
        <v>166</v>
      </c>
      <c r="F169" s="5" t="s">
        <v>553</v>
      </c>
      <c r="G169" s="5" t="s">
        <v>168</v>
      </c>
      <c r="H169" s="5" t="s">
        <v>169</v>
      </c>
      <c r="I169" s="5" t="s">
        <v>170</v>
      </c>
      <c r="J169" s="5" t="s">
        <v>171</v>
      </c>
      <c r="M169" s="5" t="s">
        <v>172</v>
      </c>
      <c r="P169" s="5">
        <v>1119767</v>
      </c>
      <c r="Q169" s="5">
        <v>1119767</v>
      </c>
      <c r="R169" s="6">
        <v>43403.663194444445</v>
      </c>
      <c r="S169" s="6">
        <v>43522.380555555559</v>
      </c>
      <c r="T169" s="6">
        <v>43588.40902777778</v>
      </c>
      <c r="Y169" s="5" t="s">
        <v>1074</v>
      </c>
      <c r="AC169" s="5">
        <v>0</v>
      </c>
      <c r="AG169" s="5" t="s">
        <v>21642</v>
      </c>
      <c r="AI169" s="5">
        <v>1119767</v>
      </c>
      <c r="AJ169" s="5" t="s">
        <v>555</v>
      </c>
      <c r="CR169" s="5" t="s">
        <v>221</v>
      </c>
      <c r="DF169" s="5" t="s">
        <v>9631</v>
      </c>
      <c r="EC169" s="5" t="s">
        <v>8676</v>
      </c>
      <c r="FM169" s="5" t="s">
        <v>21641</v>
      </c>
      <c r="FN169" s="5">
        <v>9.2233720368547697E+18</v>
      </c>
      <c r="FV169" s="5" t="s">
        <v>662</v>
      </c>
      <c r="GJ169" s="5">
        <v>3</v>
      </c>
      <c r="HD169" s="5" t="s">
        <v>21640</v>
      </c>
      <c r="HE169" s="5" t="s">
        <v>21639</v>
      </c>
    </row>
    <row r="170" spans="1:220" s="5" customFormat="1" x14ac:dyDescent="0.2">
      <c r="A170" s="5" t="s">
        <v>21638</v>
      </c>
      <c r="B170" s="5" t="s">
        <v>21637</v>
      </c>
      <c r="C170" s="5">
        <v>654039</v>
      </c>
      <c r="E170" s="5" t="s">
        <v>166</v>
      </c>
      <c r="F170" s="5" t="s">
        <v>13452</v>
      </c>
      <c r="G170" s="5" t="s">
        <v>168</v>
      </c>
      <c r="H170" s="5" t="s">
        <v>169</v>
      </c>
      <c r="I170" s="5" t="s">
        <v>170</v>
      </c>
      <c r="J170" s="5" t="s">
        <v>171</v>
      </c>
      <c r="M170" s="5" t="s">
        <v>172</v>
      </c>
      <c r="O170" s="5" t="s">
        <v>184</v>
      </c>
      <c r="P170" s="5" t="s">
        <v>1600</v>
      </c>
      <c r="Q170" s="5" t="s">
        <v>1600</v>
      </c>
      <c r="R170" s="6">
        <v>43403.661805555559</v>
      </c>
      <c r="S170" s="6">
        <v>43572.352777777778</v>
      </c>
      <c r="T170" s="6">
        <v>43588.40902777778</v>
      </c>
      <c r="Y170" s="5" t="s">
        <v>5761</v>
      </c>
      <c r="AC170" s="5">
        <v>0</v>
      </c>
      <c r="AD170" s="5" t="s">
        <v>5760</v>
      </c>
      <c r="AG170" s="5" t="s">
        <v>21636</v>
      </c>
      <c r="AI170" s="5">
        <v>1123470</v>
      </c>
      <c r="AJ170" s="5" t="s">
        <v>184</v>
      </c>
      <c r="AK170" s="5" t="s">
        <v>555</v>
      </c>
      <c r="AL170" s="5" t="s">
        <v>1600</v>
      </c>
      <c r="AY170" s="5" t="s">
        <v>5762</v>
      </c>
      <c r="CJ170" s="5" t="s">
        <v>21635</v>
      </c>
      <c r="CR170" s="5" t="s">
        <v>221</v>
      </c>
      <c r="DF170" s="5" t="s">
        <v>9631</v>
      </c>
      <c r="EC170" s="5" t="s">
        <v>5757</v>
      </c>
      <c r="FM170" s="5" t="s">
        <v>21634</v>
      </c>
      <c r="FN170" s="5">
        <v>9.2233720368547697E+18</v>
      </c>
      <c r="FV170" s="5" t="s">
        <v>662</v>
      </c>
      <c r="FX170" s="5" t="s">
        <v>19742</v>
      </c>
      <c r="GJ170" s="5">
        <v>5</v>
      </c>
      <c r="GP170" s="5" t="s">
        <v>241</v>
      </c>
      <c r="HD170" s="5" t="s">
        <v>21633</v>
      </c>
      <c r="HE170" s="5" t="s">
        <v>21632</v>
      </c>
      <c r="HF170" s="5" t="s">
        <v>21631</v>
      </c>
    </row>
    <row r="171" spans="1:220" s="5" customFormat="1" x14ac:dyDescent="0.2">
      <c r="A171" s="5" t="s">
        <v>21630</v>
      </c>
      <c r="B171" s="5" t="s">
        <v>20335</v>
      </c>
      <c r="C171" s="5">
        <v>654024</v>
      </c>
      <c r="E171" s="5" t="s">
        <v>180</v>
      </c>
      <c r="F171" s="5" t="s">
        <v>167</v>
      </c>
      <c r="G171" s="5" t="s">
        <v>168</v>
      </c>
      <c r="H171" s="5" t="s">
        <v>169</v>
      </c>
      <c r="I171" s="5" t="s">
        <v>170</v>
      </c>
      <c r="J171" s="5" t="s">
        <v>171</v>
      </c>
      <c r="M171" s="5" t="s">
        <v>172</v>
      </c>
      <c r="N171" s="5" t="s">
        <v>167</v>
      </c>
      <c r="P171" s="5" t="s">
        <v>555</v>
      </c>
      <c r="Q171" s="5" t="s">
        <v>555</v>
      </c>
      <c r="R171" s="6">
        <v>43403.620833333334</v>
      </c>
      <c r="S171" s="6">
        <v>43417.607638888891</v>
      </c>
      <c r="T171" s="6">
        <v>43588.40902777778</v>
      </c>
      <c r="U171" s="6">
        <v>43417.607638888891</v>
      </c>
      <c r="Y171" s="5" t="s">
        <v>13433</v>
      </c>
      <c r="AC171" s="5">
        <v>0</v>
      </c>
      <c r="AG171" s="5" t="s">
        <v>21629</v>
      </c>
      <c r="AI171" s="5" t="s">
        <v>614</v>
      </c>
      <c r="AJ171" s="5" t="s">
        <v>555</v>
      </c>
      <c r="AK171" s="5" t="s">
        <v>668</v>
      </c>
      <c r="BL171" s="5" t="s">
        <v>21193</v>
      </c>
      <c r="BM171" s="5" t="s">
        <v>21628</v>
      </c>
      <c r="BY171" s="5" t="s">
        <v>21627</v>
      </c>
      <c r="CR171" s="5" t="s">
        <v>221</v>
      </c>
      <c r="DF171" s="5" t="s">
        <v>9631</v>
      </c>
      <c r="EC171" s="5" t="s">
        <v>15254</v>
      </c>
      <c r="FM171" s="5" t="s">
        <v>21626</v>
      </c>
      <c r="FN171" s="5">
        <v>9.2233720368547697E+18</v>
      </c>
      <c r="FV171" s="5" t="s">
        <v>662</v>
      </c>
      <c r="FX171" s="5" t="s">
        <v>20544</v>
      </c>
      <c r="GJ171" s="5">
        <v>0</v>
      </c>
      <c r="HD171" s="5" t="s">
        <v>21625</v>
      </c>
      <c r="HE171" s="5" t="s">
        <v>21624</v>
      </c>
      <c r="HF171" s="5" t="s">
        <v>21623</v>
      </c>
    </row>
    <row r="172" spans="1:220" s="5" customFormat="1" x14ac:dyDescent="0.2">
      <c r="A172" s="5" t="s">
        <v>21622</v>
      </c>
      <c r="B172" s="5" t="s">
        <v>21621</v>
      </c>
      <c r="C172" s="5">
        <v>654021</v>
      </c>
      <c r="E172" s="5" t="s">
        <v>166</v>
      </c>
      <c r="F172" s="5" t="s">
        <v>167</v>
      </c>
      <c r="G172" s="5" t="s">
        <v>168</v>
      </c>
      <c r="H172" s="5" t="s">
        <v>169</v>
      </c>
      <c r="I172" s="5" t="s">
        <v>170</v>
      </c>
      <c r="J172" s="5" t="s">
        <v>171</v>
      </c>
      <c r="M172" s="5" t="s">
        <v>172</v>
      </c>
      <c r="N172" s="5" t="s">
        <v>167</v>
      </c>
      <c r="O172" s="5" t="s">
        <v>184</v>
      </c>
      <c r="P172" s="5" t="s">
        <v>184</v>
      </c>
      <c r="Q172" s="5" t="s">
        <v>184</v>
      </c>
      <c r="R172" s="6">
        <v>43403.600694444445</v>
      </c>
      <c r="S172" s="6">
        <v>43447.408333333333</v>
      </c>
      <c r="T172" s="6">
        <v>43588.40902777778</v>
      </c>
      <c r="U172" s="6">
        <v>43445.393055555556</v>
      </c>
      <c r="W172" s="5" t="s">
        <v>20472</v>
      </c>
      <c r="Y172" s="5" t="s">
        <v>615</v>
      </c>
      <c r="AC172" s="5">
        <v>0</v>
      </c>
      <c r="AG172" s="5" t="s">
        <v>21620</v>
      </c>
      <c r="AI172" s="5">
        <v>1112062</v>
      </c>
      <c r="AJ172" s="5" t="s">
        <v>184</v>
      </c>
      <c r="AK172" s="5" t="s">
        <v>555</v>
      </c>
      <c r="AY172" s="5" t="s">
        <v>21619</v>
      </c>
      <c r="BY172" s="5" t="s">
        <v>21618</v>
      </c>
      <c r="CJ172" s="5" t="s">
        <v>21617</v>
      </c>
      <c r="CR172" s="5" t="s">
        <v>221</v>
      </c>
      <c r="CT172" s="5" t="s">
        <v>4903</v>
      </c>
      <c r="DF172" s="5" t="s">
        <v>9631</v>
      </c>
      <c r="ET172" s="6">
        <v>43445</v>
      </c>
      <c r="FM172" s="5" t="s">
        <v>21616</v>
      </c>
      <c r="FN172" s="5">
        <v>9.2233720368547697E+18</v>
      </c>
      <c r="FV172" s="5" t="s">
        <v>662</v>
      </c>
      <c r="FX172" s="5" t="s">
        <v>20544</v>
      </c>
      <c r="FY172" s="5" t="s">
        <v>21444</v>
      </c>
      <c r="FZ172" s="5" t="s">
        <v>17134</v>
      </c>
      <c r="GJ172" s="5">
        <v>3</v>
      </c>
      <c r="HD172" s="5" t="s">
        <v>21615</v>
      </c>
      <c r="HE172" s="5" t="s">
        <v>21614</v>
      </c>
      <c r="HF172" s="5" t="s">
        <v>21613</v>
      </c>
      <c r="HG172" s="5" t="s">
        <v>21612</v>
      </c>
      <c r="HH172" s="5" t="s">
        <v>21611</v>
      </c>
      <c r="HI172" s="5" t="s">
        <v>21610</v>
      </c>
    </row>
    <row r="173" spans="1:220" s="5" customFormat="1" x14ac:dyDescent="0.2">
      <c r="A173" s="5" t="s">
        <v>21609</v>
      </c>
      <c r="B173" s="5" t="s">
        <v>21608</v>
      </c>
      <c r="C173" s="5">
        <v>653986</v>
      </c>
      <c r="E173" s="5" t="s">
        <v>166</v>
      </c>
      <c r="F173" s="5" t="s">
        <v>167</v>
      </c>
      <c r="G173" s="5" t="s">
        <v>168</v>
      </c>
      <c r="H173" s="5" t="s">
        <v>169</v>
      </c>
      <c r="I173" s="5" t="s">
        <v>170</v>
      </c>
      <c r="J173" s="5" t="s">
        <v>171</v>
      </c>
      <c r="M173" s="5" t="s">
        <v>172</v>
      </c>
      <c r="N173" s="5" t="s">
        <v>167</v>
      </c>
      <c r="O173" s="5">
        <v>1119767</v>
      </c>
      <c r="P173" s="5">
        <v>1119767</v>
      </c>
      <c r="Q173" s="5">
        <v>1119767</v>
      </c>
      <c r="R173" s="6">
        <v>43403.504861111112</v>
      </c>
      <c r="S173" s="6">
        <v>43405.704861111109</v>
      </c>
      <c r="T173" s="6">
        <v>43588.40902777778</v>
      </c>
      <c r="U173" s="6">
        <v>43405.704861111109</v>
      </c>
      <c r="AC173" s="5">
        <v>0</v>
      </c>
      <c r="AG173" s="5" t="s">
        <v>21607</v>
      </c>
      <c r="AI173" s="5">
        <v>1119767</v>
      </c>
      <c r="BL173" s="5" t="s">
        <v>21126</v>
      </c>
      <c r="BM173" s="5" t="s">
        <v>21606</v>
      </c>
      <c r="CR173" s="5" t="s">
        <v>221</v>
      </c>
      <c r="DF173" s="5" t="s">
        <v>9631</v>
      </c>
      <c r="FM173" s="5" t="s">
        <v>21605</v>
      </c>
      <c r="FN173" s="5">
        <v>9.2233720368547697E+18</v>
      </c>
      <c r="FV173" s="5" t="s">
        <v>662</v>
      </c>
      <c r="FX173" s="5" t="s">
        <v>20544</v>
      </c>
      <c r="GJ173" s="5">
        <v>1</v>
      </c>
      <c r="HD173" s="5" t="s">
        <v>21604</v>
      </c>
      <c r="HE173" s="5" t="s">
        <v>21603</v>
      </c>
      <c r="HF173" s="5" t="s">
        <v>21602</v>
      </c>
    </row>
    <row r="174" spans="1:220" s="5" customFormat="1" x14ac:dyDescent="0.2">
      <c r="A174" s="5" t="s">
        <v>21601</v>
      </c>
      <c r="B174" s="5" t="s">
        <v>21600</v>
      </c>
      <c r="C174" s="5">
        <v>653984</v>
      </c>
      <c r="E174" s="5" t="s">
        <v>180</v>
      </c>
      <c r="F174" s="5" t="s">
        <v>553</v>
      </c>
      <c r="G174" s="5" t="s">
        <v>168</v>
      </c>
      <c r="H174" s="5" t="s">
        <v>169</v>
      </c>
      <c r="I174" s="5" t="s">
        <v>170</v>
      </c>
      <c r="J174" s="5" t="s">
        <v>171</v>
      </c>
      <c r="M174" s="5" t="s">
        <v>172</v>
      </c>
      <c r="P174" s="5" t="s">
        <v>555</v>
      </c>
      <c r="Q174" s="5" t="s">
        <v>555</v>
      </c>
      <c r="R174" s="6">
        <v>43403.498611111114</v>
      </c>
      <c r="S174" s="6">
        <v>43411.50277777778</v>
      </c>
      <c r="T174" s="6">
        <v>43588.40902777778</v>
      </c>
      <c r="Y174" s="5" t="s">
        <v>615</v>
      </c>
      <c r="AC174" s="5">
        <v>0</v>
      </c>
      <c r="AG174" s="5" t="s">
        <v>21599</v>
      </c>
      <c r="AI174" s="5" t="s">
        <v>555</v>
      </c>
      <c r="CR174" s="5" t="s">
        <v>221</v>
      </c>
      <c r="DF174" s="5" t="s">
        <v>9631</v>
      </c>
      <c r="EC174" s="5" t="s">
        <v>10086</v>
      </c>
      <c r="FM174" s="5" t="s">
        <v>21598</v>
      </c>
      <c r="FN174" s="5">
        <v>9.2233720368547697E+18</v>
      </c>
      <c r="FV174" s="5" t="s">
        <v>662</v>
      </c>
      <c r="GI174" s="5" t="s">
        <v>21597</v>
      </c>
    </row>
    <row r="175" spans="1:220" s="5" customFormat="1" x14ac:dyDescent="0.2">
      <c r="A175" s="5" t="s">
        <v>21596</v>
      </c>
      <c r="B175" s="5" t="s">
        <v>20794</v>
      </c>
      <c r="C175" s="5">
        <v>653944</v>
      </c>
      <c r="E175" s="5" t="s">
        <v>180</v>
      </c>
      <c r="F175" s="5" t="s">
        <v>167</v>
      </c>
      <c r="G175" s="5" t="s">
        <v>168</v>
      </c>
      <c r="H175" s="5" t="s">
        <v>169</v>
      </c>
      <c r="I175" s="5" t="s">
        <v>170</v>
      </c>
      <c r="J175" s="5" t="s">
        <v>171</v>
      </c>
      <c r="M175" s="5" t="s">
        <v>172</v>
      </c>
      <c r="N175" s="5" t="s">
        <v>167</v>
      </c>
      <c r="O175" s="5" t="s">
        <v>671</v>
      </c>
      <c r="P175" s="5" t="s">
        <v>555</v>
      </c>
      <c r="Q175" s="5" t="s">
        <v>555</v>
      </c>
      <c r="R175" s="6">
        <v>43403.375694444447</v>
      </c>
      <c r="S175" s="6">
        <v>43497.626388888886</v>
      </c>
      <c r="T175" s="6">
        <v>43588.40902777778</v>
      </c>
      <c r="U175" s="6">
        <v>43409.59652777778</v>
      </c>
      <c r="W175" s="5" t="s">
        <v>15769</v>
      </c>
      <c r="Y175" s="5" t="s">
        <v>1074</v>
      </c>
      <c r="AC175" s="5">
        <v>0</v>
      </c>
      <c r="AG175" s="5" t="s">
        <v>21595</v>
      </c>
      <c r="AI175" s="5" t="s">
        <v>555</v>
      </c>
      <c r="BY175" s="5" t="s">
        <v>21594</v>
      </c>
      <c r="CR175" s="5" t="s">
        <v>221</v>
      </c>
      <c r="DF175" s="5" t="s">
        <v>9631</v>
      </c>
      <c r="EC175" s="5" t="s">
        <v>15254</v>
      </c>
      <c r="ET175" s="6">
        <v>43494</v>
      </c>
      <c r="FM175" s="5" t="s">
        <v>21593</v>
      </c>
      <c r="FN175" s="5">
        <v>9.2233720368547697E+18</v>
      </c>
      <c r="FV175" s="5" t="s">
        <v>662</v>
      </c>
      <c r="FX175" s="5" t="s">
        <v>20544</v>
      </c>
      <c r="GJ175" s="5">
        <v>1</v>
      </c>
      <c r="HD175" s="5" t="s">
        <v>21592</v>
      </c>
    </row>
    <row r="176" spans="1:220" s="5" customFormat="1" x14ac:dyDescent="0.2">
      <c r="A176" s="5" t="s">
        <v>21591</v>
      </c>
      <c r="B176" s="5" t="s">
        <v>21265</v>
      </c>
      <c r="C176" s="5">
        <v>653915</v>
      </c>
      <c r="E176" s="5" t="s">
        <v>180</v>
      </c>
      <c r="F176" s="5" t="s">
        <v>167</v>
      </c>
      <c r="G176" s="5" t="s">
        <v>168</v>
      </c>
      <c r="H176" s="5" t="s">
        <v>169</v>
      </c>
      <c r="I176" s="5" t="s">
        <v>170</v>
      </c>
      <c r="J176" s="5" t="s">
        <v>171</v>
      </c>
      <c r="M176" s="5" t="s">
        <v>172</v>
      </c>
      <c r="N176" s="5" t="s">
        <v>167</v>
      </c>
      <c r="O176" s="5">
        <v>1120341</v>
      </c>
      <c r="P176" s="5">
        <v>1120341</v>
      </c>
      <c r="Q176" s="5">
        <v>1120341</v>
      </c>
      <c r="R176" s="6">
        <v>43402.693749999999</v>
      </c>
      <c r="S176" s="6">
        <v>43497.627083333333</v>
      </c>
      <c r="T176" s="6">
        <v>43588.40902777778</v>
      </c>
      <c r="U176" s="6">
        <v>43403.603472222225</v>
      </c>
      <c r="W176" s="5" t="s">
        <v>15769</v>
      </c>
      <c r="Y176" s="5" t="s">
        <v>1074</v>
      </c>
      <c r="AC176" s="5">
        <v>0</v>
      </c>
      <c r="AG176" s="5" t="s">
        <v>21590</v>
      </c>
      <c r="AI176" s="5">
        <v>1120341</v>
      </c>
      <c r="AJ176" s="5" t="s">
        <v>555</v>
      </c>
      <c r="CR176" s="5" t="s">
        <v>221</v>
      </c>
      <c r="DF176" s="5" t="s">
        <v>9631</v>
      </c>
      <c r="EC176" s="5" t="s">
        <v>15254</v>
      </c>
      <c r="ET176" s="6">
        <v>43494</v>
      </c>
      <c r="FM176" s="5" t="s">
        <v>21589</v>
      </c>
      <c r="FN176" s="5">
        <v>9.2233720368547697E+18</v>
      </c>
      <c r="FV176" s="5" t="s">
        <v>662</v>
      </c>
      <c r="FX176" s="5" t="s">
        <v>12744</v>
      </c>
      <c r="GJ176" s="5">
        <v>2</v>
      </c>
      <c r="HD176" s="5" t="s">
        <v>21588</v>
      </c>
    </row>
    <row r="177" spans="1:220" s="5" customFormat="1" x14ac:dyDescent="0.2">
      <c r="A177" s="5" t="s">
        <v>21587</v>
      </c>
      <c r="B177" s="5" t="s">
        <v>21586</v>
      </c>
      <c r="C177" s="5">
        <v>653914</v>
      </c>
      <c r="E177" s="5" t="s">
        <v>180</v>
      </c>
      <c r="F177" s="5" t="s">
        <v>553</v>
      </c>
      <c r="G177" s="5" t="s">
        <v>168</v>
      </c>
      <c r="H177" s="5" t="s">
        <v>169</v>
      </c>
      <c r="I177" s="5" t="s">
        <v>170</v>
      </c>
      <c r="J177" s="5" t="s">
        <v>171</v>
      </c>
      <c r="M177" s="5" t="s">
        <v>172</v>
      </c>
      <c r="P177" s="5" t="s">
        <v>555</v>
      </c>
      <c r="Q177" s="5" t="s">
        <v>555</v>
      </c>
      <c r="R177" s="6">
        <v>43402.68472222222</v>
      </c>
      <c r="S177" s="6">
        <v>43402.68472222222</v>
      </c>
      <c r="T177" s="6">
        <v>43588.40902777778</v>
      </c>
      <c r="Y177" s="5" t="s">
        <v>1640</v>
      </c>
      <c r="AC177" s="5">
        <v>0</v>
      </c>
      <c r="AG177" s="5" t="s">
        <v>21585</v>
      </c>
      <c r="AI177" s="5" t="s">
        <v>555</v>
      </c>
      <c r="CJ177" s="5" t="s">
        <v>21584</v>
      </c>
      <c r="CR177" s="5" t="s">
        <v>221</v>
      </c>
      <c r="DF177" s="5" t="s">
        <v>9631</v>
      </c>
      <c r="FM177" s="5" t="s">
        <v>21583</v>
      </c>
      <c r="FN177" s="5">
        <v>9.2233720368547697E+18</v>
      </c>
      <c r="FV177" s="5" t="s">
        <v>662</v>
      </c>
      <c r="GI177" s="5" t="s">
        <v>21582</v>
      </c>
    </row>
    <row r="178" spans="1:220" s="5" customFormat="1" x14ac:dyDescent="0.2">
      <c r="A178" s="5" t="s">
        <v>21581</v>
      </c>
      <c r="B178" s="5" t="s">
        <v>21580</v>
      </c>
      <c r="C178" s="5">
        <v>653905</v>
      </c>
      <c r="E178" s="5" t="s">
        <v>166</v>
      </c>
      <c r="F178" s="5" t="s">
        <v>167</v>
      </c>
      <c r="G178" s="5" t="s">
        <v>168</v>
      </c>
      <c r="H178" s="5" t="s">
        <v>169</v>
      </c>
      <c r="I178" s="5" t="s">
        <v>170</v>
      </c>
      <c r="J178" s="5" t="s">
        <v>171</v>
      </c>
      <c r="M178" s="5" t="s">
        <v>172</v>
      </c>
      <c r="N178" s="5" t="s">
        <v>167</v>
      </c>
      <c r="O178" s="5" t="s">
        <v>184</v>
      </c>
      <c r="P178" s="5" t="s">
        <v>184</v>
      </c>
      <c r="Q178" s="5" t="s">
        <v>184</v>
      </c>
      <c r="R178" s="6">
        <v>43402.620833333334</v>
      </c>
      <c r="S178" s="6">
        <v>43447.405555555553</v>
      </c>
      <c r="T178" s="6">
        <v>43588.40902777778</v>
      </c>
      <c r="U178" s="6">
        <v>43423.574999999997</v>
      </c>
      <c r="W178" s="5" t="s">
        <v>21450</v>
      </c>
      <c r="Y178" s="5" t="s">
        <v>204</v>
      </c>
      <c r="AC178" s="5">
        <v>0</v>
      </c>
      <c r="AG178" s="5" t="s">
        <v>21579</v>
      </c>
      <c r="AI178" s="5" t="s">
        <v>184</v>
      </c>
      <c r="AJ178" s="5" t="s">
        <v>555</v>
      </c>
      <c r="AK178" s="5" t="s">
        <v>206</v>
      </c>
      <c r="BY178" s="5" t="s">
        <v>21578</v>
      </c>
      <c r="BZ178" s="5" t="s">
        <v>21577</v>
      </c>
      <c r="CA178" s="5" t="s">
        <v>21576</v>
      </c>
      <c r="CB178" s="5" t="s">
        <v>21575</v>
      </c>
      <c r="CC178" s="5" t="s">
        <v>21574</v>
      </c>
      <c r="CD178" s="5" t="s">
        <v>21573</v>
      </c>
      <c r="CJ178" s="5" t="s">
        <v>21572</v>
      </c>
      <c r="CR178" s="5" t="s">
        <v>221</v>
      </c>
      <c r="CT178" s="5" t="s">
        <v>4903</v>
      </c>
      <c r="DF178" s="5" t="s">
        <v>9631</v>
      </c>
      <c r="EC178" s="5" t="s">
        <v>556</v>
      </c>
      <c r="ET178" s="6">
        <v>43438</v>
      </c>
      <c r="FM178" s="5" t="s">
        <v>21571</v>
      </c>
      <c r="FN178" s="5">
        <v>9.2233720368547697E+18</v>
      </c>
      <c r="FV178" s="5" t="s">
        <v>662</v>
      </c>
      <c r="FX178" s="5" t="s">
        <v>20544</v>
      </c>
      <c r="FY178" s="5" t="s">
        <v>21444</v>
      </c>
      <c r="GJ178" s="5">
        <v>5</v>
      </c>
      <c r="HD178" s="5" t="s">
        <v>21570</v>
      </c>
      <c r="HE178" s="5" t="s">
        <v>21569</v>
      </c>
      <c r="HF178" s="5" t="s">
        <v>21568</v>
      </c>
      <c r="HG178" s="5" t="s">
        <v>21567</v>
      </c>
      <c r="HH178" s="5" t="s">
        <v>21566</v>
      </c>
      <c r="HI178" s="5" t="s">
        <v>21565</v>
      </c>
      <c r="HJ178" s="5" t="s">
        <v>21564</v>
      </c>
      <c r="HK178" s="5" t="s">
        <v>21563</v>
      </c>
      <c r="HL178" s="5" t="s">
        <v>21562</v>
      </c>
    </row>
    <row r="179" spans="1:220" s="5" customFormat="1" x14ac:dyDescent="0.2">
      <c r="A179" s="5" t="s">
        <v>21561</v>
      </c>
      <c r="B179" s="5" t="s">
        <v>21560</v>
      </c>
      <c r="C179" s="5">
        <v>653904</v>
      </c>
      <c r="E179" s="5" t="s">
        <v>166</v>
      </c>
      <c r="F179" s="5" t="s">
        <v>167</v>
      </c>
      <c r="G179" s="5" t="s">
        <v>168</v>
      </c>
      <c r="H179" s="5" t="s">
        <v>169</v>
      </c>
      <c r="I179" s="5" t="s">
        <v>170</v>
      </c>
      <c r="J179" s="5" t="s">
        <v>171</v>
      </c>
      <c r="M179" s="5" t="s">
        <v>172</v>
      </c>
      <c r="N179" s="5" t="s">
        <v>167</v>
      </c>
      <c r="O179" s="5" t="s">
        <v>614</v>
      </c>
      <c r="P179" s="5" t="s">
        <v>555</v>
      </c>
      <c r="Q179" s="5" t="s">
        <v>555</v>
      </c>
      <c r="R179" s="6">
        <v>43402.589583333334</v>
      </c>
      <c r="S179" s="6">
        <v>43497.631249999999</v>
      </c>
      <c r="T179" s="6">
        <v>43588.40902777778</v>
      </c>
      <c r="U179" s="6">
        <v>43488.633333333331</v>
      </c>
      <c r="W179" s="5" t="s">
        <v>15769</v>
      </c>
      <c r="Y179" s="5" t="s">
        <v>1074</v>
      </c>
      <c r="AC179" s="5">
        <v>0</v>
      </c>
      <c r="AD179" s="5" t="s">
        <v>12217</v>
      </c>
      <c r="AG179" s="5" t="s">
        <v>21559</v>
      </c>
      <c r="AI179" s="5" t="s">
        <v>555</v>
      </c>
      <c r="CR179" s="5" t="s">
        <v>221</v>
      </c>
      <c r="CT179" s="5" t="s">
        <v>4903</v>
      </c>
      <c r="DF179" s="5" t="s">
        <v>9631</v>
      </c>
      <c r="EC179" s="5" t="s">
        <v>8676</v>
      </c>
      <c r="ET179" s="6">
        <v>43494</v>
      </c>
      <c r="FM179" s="5" t="s">
        <v>21558</v>
      </c>
      <c r="FN179" s="5">
        <v>9.2233720368547697E+18</v>
      </c>
      <c r="FV179" s="5" t="s">
        <v>662</v>
      </c>
      <c r="FX179" s="5" t="s">
        <v>12901</v>
      </c>
      <c r="GJ179" s="5">
        <v>2</v>
      </c>
      <c r="HD179" s="5" t="s">
        <v>21557</v>
      </c>
      <c r="HE179" s="5" t="s">
        <v>21556</v>
      </c>
      <c r="HF179" s="5" t="s">
        <v>21555</v>
      </c>
    </row>
    <row r="180" spans="1:220" s="5" customFormat="1" x14ac:dyDescent="0.2">
      <c r="A180" s="5" t="s">
        <v>21554</v>
      </c>
      <c r="B180" s="5" t="s">
        <v>21553</v>
      </c>
      <c r="C180" s="5">
        <v>653903</v>
      </c>
      <c r="E180" s="5" t="s">
        <v>166</v>
      </c>
      <c r="F180" s="5" t="s">
        <v>167</v>
      </c>
      <c r="G180" s="5" t="s">
        <v>168</v>
      </c>
      <c r="H180" s="5" t="s">
        <v>169</v>
      </c>
      <c r="I180" s="5" t="s">
        <v>170</v>
      </c>
      <c r="J180" s="5" t="s">
        <v>171</v>
      </c>
      <c r="M180" s="5" t="s">
        <v>172</v>
      </c>
      <c r="N180" s="5" t="s">
        <v>167</v>
      </c>
      <c r="O180" s="5" t="s">
        <v>614</v>
      </c>
      <c r="P180" s="5" t="s">
        <v>668</v>
      </c>
      <c r="Q180" s="5" t="s">
        <v>555</v>
      </c>
      <c r="R180" s="6">
        <v>43402.587500000001</v>
      </c>
      <c r="S180" s="6">
        <v>43497.631249999999</v>
      </c>
      <c r="T180" s="6">
        <v>43588.40902777778</v>
      </c>
      <c r="U180" s="6">
        <v>43418.632638888892</v>
      </c>
      <c r="W180" s="5" t="s">
        <v>15769</v>
      </c>
      <c r="Y180" s="5" t="s">
        <v>1074</v>
      </c>
      <c r="AC180" s="5">
        <v>0</v>
      </c>
      <c r="AD180" s="5" t="s">
        <v>12217</v>
      </c>
      <c r="AG180" s="5" t="s">
        <v>21552</v>
      </c>
      <c r="AI180" s="5" t="s">
        <v>555</v>
      </c>
      <c r="CR180" s="5" t="s">
        <v>221</v>
      </c>
      <c r="CT180" s="5" t="s">
        <v>4903</v>
      </c>
      <c r="DF180" s="5" t="s">
        <v>9631</v>
      </c>
      <c r="EC180" s="5" t="s">
        <v>15254</v>
      </c>
      <c r="ET180" s="6">
        <v>43494</v>
      </c>
      <c r="FM180" s="5" t="s">
        <v>21551</v>
      </c>
      <c r="FN180" s="5">
        <v>9.2233720368547697E+18</v>
      </c>
      <c r="FV180" s="5" t="s">
        <v>662</v>
      </c>
      <c r="FX180" s="5" t="s">
        <v>20544</v>
      </c>
      <c r="GJ180" s="5">
        <v>8</v>
      </c>
      <c r="HD180" s="5" t="s">
        <v>21550</v>
      </c>
    </row>
    <row r="181" spans="1:220" s="5" customFormat="1" x14ac:dyDescent="0.2">
      <c r="A181" s="5" t="s">
        <v>21549</v>
      </c>
      <c r="B181" s="5" t="s">
        <v>21548</v>
      </c>
      <c r="C181" s="5">
        <v>653902</v>
      </c>
      <c r="E181" s="5" t="s">
        <v>166</v>
      </c>
      <c r="F181" s="5" t="s">
        <v>19547</v>
      </c>
      <c r="G181" s="5" t="s">
        <v>168</v>
      </c>
      <c r="H181" s="5" t="s">
        <v>169</v>
      </c>
      <c r="I181" s="5" t="s">
        <v>170</v>
      </c>
      <c r="J181" s="5" t="s">
        <v>171</v>
      </c>
      <c r="M181" s="5" t="s">
        <v>172</v>
      </c>
      <c r="P181" s="5" t="s">
        <v>668</v>
      </c>
      <c r="Q181" s="5" t="s">
        <v>555</v>
      </c>
      <c r="R181" s="6">
        <v>43402.586805555555</v>
      </c>
      <c r="S181" s="6">
        <v>43437.395833333336</v>
      </c>
      <c r="T181" s="6">
        <v>43588.40902777778</v>
      </c>
      <c r="Y181" s="5" t="s">
        <v>1074</v>
      </c>
      <c r="AC181" s="5">
        <v>0</v>
      </c>
      <c r="AD181" s="5" t="s">
        <v>12217</v>
      </c>
      <c r="AG181" s="5" t="s">
        <v>21547</v>
      </c>
      <c r="AI181" s="5" t="s">
        <v>555</v>
      </c>
      <c r="CR181" s="5" t="s">
        <v>221</v>
      </c>
      <c r="DF181" s="5" t="s">
        <v>9631</v>
      </c>
      <c r="EC181" s="5" t="s">
        <v>8676</v>
      </c>
      <c r="FM181" s="5" t="s">
        <v>21546</v>
      </c>
      <c r="FN181" s="5">
        <v>9.2233720368547697E+18</v>
      </c>
      <c r="FV181" s="5" t="s">
        <v>662</v>
      </c>
      <c r="GJ181" s="5">
        <v>5</v>
      </c>
    </row>
    <row r="182" spans="1:220" s="5" customFormat="1" x14ac:dyDescent="0.2">
      <c r="A182" s="5" t="s">
        <v>21545</v>
      </c>
      <c r="B182" s="5" t="s">
        <v>21544</v>
      </c>
      <c r="C182" s="5">
        <v>653901</v>
      </c>
      <c r="E182" s="5" t="s">
        <v>166</v>
      </c>
      <c r="F182" s="5" t="s">
        <v>167</v>
      </c>
      <c r="G182" s="5" t="s">
        <v>168</v>
      </c>
      <c r="H182" s="5" t="s">
        <v>169</v>
      </c>
      <c r="I182" s="5" t="s">
        <v>170</v>
      </c>
      <c r="J182" s="5" t="s">
        <v>171</v>
      </c>
      <c r="M182" s="5" t="s">
        <v>172</v>
      </c>
      <c r="N182" s="5" t="s">
        <v>167</v>
      </c>
      <c r="O182" s="5">
        <v>1119767</v>
      </c>
      <c r="P182" s="5" t="s">
        <v>668</v>
      </c>
      <c r="Q182" s="5" t="s">
        <v>555</v>
      </c>
      <c r="R182" s="6">
        <v>43402.586111111108</v>
      </c>
      <c r="S182" s="6">
        <v>43497.631249999999</v>
      </c>
      <c r="T182" s="6">
        <v>43588.40902777778</v>
      </c>
      <c r="U182" s="6">
        <v>43418.631249999999</v>
      </c>
      <c r="W182" s="5" t="s">
        <v>15769</v>
      </c>
      <c r="Y182" s="5" t="s">
        <v>1074</v>
      </c>
      <c r="AC182" s="5">
        <v>0</v>
      </c>
      <c r="AD182" s="5" t="s">
        <v>12217</v>
      </c>
      <c r="AG182" s="5" t="s">
        <v>21543</v>
      </c>
      <c r="AI182" s="5">
        <v>1119767</v>
      </c>
      <c r="AJ182" s="5" t="s">
        <v>555</v>
      </c>
      <c r="BL182" s="5" t="s">
        <v>21542</v>
      </c>
      <c r="CR182" s="5" t="s">
        <v>221</v>
      </c>
      <c r="CT182" s="5" t="s">
        <v>4903</v>
      </c>
      <c r="DF182" s="5" t="s">
        <v>9631</v>
      </c>
      <c r="EC182" s="5" t="s">
        <v>8676</v>
      </c>
      <c r="ET182" s="6">
        <v>43494</v>
      </c>
      <c r="FM182" s="5" t="s">
        <v>21541</v>
      </c>
      <c r="FN182" s="5">
        <v>9.2233720368547697E+18</v>
      </c>
      <c r="FV182" s="5" t="s">
        <v>662</v>
      </c>
      <c r="FX182" s="5" t="s">
        <v>20544</v>
      </c>
      <c r="GJ182" s="5">
        <v>2</v>
      </c>
      <c r="HD182" s="5" t="s">
        <v>21540</v>
      </c>
      <c r="HE182" s="5" t="s">
        <v>21539</v>
      </c>
      <c r="HF182" s="5" t="s">
        <v>21538</v>
      </c>
    </row>
    <row r="183" spans="1:220" s="5" customFormat="1" x14ac:dyDescent="0.2">
      <c r="A183" s="5" t="s">
        <v>21537</v>
      </c>
      <c r="B183" s="5" t="s">
        <v>21531</v>
      </c>
      <c r="C183" s="5">
        <v>653900</v>
      </c>
      <c r="E183" s="5" t="s">
        <v>166</v>
      </c>
      <c r="F183" s="5" t="s">
        <v>167</v>
      </c>
      <c r="G183" s="5" t="s">
        <v>168</v>
      </c>
      <c r="H183" s="5" t="s">
        <v>169</v>
      </c>
      <c r="I183" s="5" t="s">
        <v>170</v>
      </c>
      <c r="J183" s="5" t="s">
        <v>171</v>
      </c>
      <c r="M183" s="5" t="s">
        <v>172</v>
      </c>
      <c r="N183" s="5" t="s">
        <v>167</v>
      </c>
      <c r="O183" s="5" t="s">
        <v>614</v>
      </c>
      <c r="P183" s="5" t="s">
        <v>668</v>
      </c>
      <c r="Q183" s="5" t="s">
        <v>555</v>
      </c>
      <c r="R183" s="6">
        <v>43402.584722222222</v>
      </c>
      <c r="S183" s="6">
        <v>43497.630555555559</v>
      </c>
      <c r="T183" s="6">
        <v>43588.40902777778</v>
      </c>
      <c r="U183" s="6">
        <v>43418.630555555559</v>
      </c>
      <c r="W183" s="5" t="s">
        <v>15769</v>
      </c>
      <c r="Y183" s="5" t="s">
        <v>1074</v>
      </c>
      <c r="AC183" s="5">
        <v>0</v>
      </c>
      <c r="AD183" s="5" t="s">
        <v>12217</v>
      </c>
      <c r="AG183" s="5" t="s">
        <v>21536</v>
      </c>
      <c r="AI183" s="5" t="s">
        <v>555</v>
      </c>
      <c r="BL183" s="5" t="s">
        <v>21533</v>
      </c>
      <c r="CR183" s="5" t="s">
        <v>221</v>
      </c>
      <c r="CT183" s="5" t="s">
        <v>4903</v>
      </c>
      <c r="DF183" s="5" t="s">
        <v>9631</v>
      </c>
      <c r="EC183" s="5" t="s">
        <v>8676</v>
      </c>
      <c r="ET183" s="6">
        <v>43494</v>
      </c>
      <c r="FM183" s="5" t="s">
        <v>21535</v>
      </c>
      <c r="FN183" s="5">
        <v>9.2233720368547697E+18</v>
      </c>
      <c r="FV183" s="5" t="s">
        <v>662</v>
      </c>
      <c r="FX183" s="5" t="s">
        <v>20544</v>
      </c>
      <c r="GJ183" s="5">
        <v>3</v>
      </c>
      <c r="HD183" s="5" t="s">
        <v>21521</v>
      </c>
    </row>
    <row r="184" spans="1:220" s="5" customFormat="1" x14ac:dyDescent="0.2">
      <c r="A184" s="5" t="s">
        <v>21534</v>
      </c>
      <c r="B184" s="5" t="s">
        <v>21533</v>
      </c>
      <c r="C184" s="5">
        <v>653898</v>
      </c>
      <c r="E184" s="5" t="s">
        <v>166</v>
      </c>
      <c r="F184" s="5" t="s">
        <v>167</v>
      </c>
      <c r="G184" s="5" t="s">
        <v>168</v>
      </c>
      <c r="H184" s="5" t="s">
        <v>169</v>
      </c>
      <c r="I184" s="5" t="s">
        <v>170</v>
      </c>
      <c r="J184" s="5" t="s">
        <v>171</v>
      </c>
      <c r="M184" s="5" t="s">
        <v>172</v>
      </c>
      <c r="N184" s="5" t="s">
        <v>167</v>
      </c>
      <c r="O184" s="5" t="s">
        <v>671</v>
      </c>
      <c r="P184" s="5" t="s">
        <v>668</v>
      </c>
      <c r="Q184" s="5" t="s">
        <v>555</v>
      </c>
      <c r="R184" s="6">
        <v>43402.582638888889</v>
      </c>
      <c r="S184" s="6">
        <v>43497.631249999999</v>
      </c>
      <c r="T184" s="6">
        <v>43588.40902777778</v>
      </c>
      <c r="U184" s="6">
        <v>43423.413194444445</v>
      </c>
      <c r="W184" s="5" t="s">
        <v>15769</v>
      </c>
      <c r="Y184" s="5" t="s">
        <v>1074</v>
      </c>
      <c r="AC184" s="5">
        <v>0</v>
      </c>
      <c r="AG184" s="5" t="s">
        <v>21532</v>
      </c>
      <c r="AI184" s="5" t="s">
        <v>555</v>
      </c>
      <c r="AY184" s="5" t="s">
        <v>21531</v>
      </c>
      <c r="BL184" s="5" t="s">
        <v>21530</v>
      </c>
      <c r="CR184" s="5" t="s">
        <v>221</v>
      </c>
      <c r="CT184" s="5" t="s">
        <v>4903</v>
      </c>
      <c r="DF184" s="5" t="s">
        <v>9631</v>
      </c>
      <c r="EC184" s="5" t="s">
        <v>8676</v>
      </c>
      <c r="ET184" s="6">
        <v>43494</v>
      </c>
      <c r="FM184" s="5" t="s">
        <v>21529</v>
      </c>
      <c r="FN184" s="5">
        <v>9.2233720368547697E+18</v>
      </c>
      <c r="FV184" s="5" t="s">
        <v>662</v>
      </c>
      <c r="FX184" s="5" t="s">
        <v>20544</v>
      </c>
      <c r="FY184" s="5" t="s">
        <v>21444</v>
      </c>
      <c r="GJ184" s="5">
        <v>3</v>
      </c>
      <c r="HD184" s="5" t="s">
        <v>21528</v>
      </c>
      <c r="HE184" s="5" t="s">
        <v>21527</v>
      </c>
      <c r="HF184" s="5" t="s">
        <v>21526</v>
      </c>
      <c r="HG184" s="5" t="s">
        <v>21525</v>
      </c>
    </row>
    <row r="185" spans="1:220" s="5" customFormat="1" x14ac:dyDescent="0.2">
      <c r="A185" s="5" t="s">
        <v>21524</v>
      </c>
      <c r="B185" s="5" t="s">
        <v>21517</v>
      </c>
      <c r="C185" s="5">
        <v>653891</v>
      </c>
      <c r="E185" s="5" t="s">
        <v>166</v>
      </c>
      <c r="F185" s="5" t="s">
        <v>167</v>
      </c>
      <c r="G185" s="5" t="s">
        <v>168</v>
      </c>
      <c r="H185" s="5" t="s">
        <v>169</v>
      </c>
      <c r="I185" s="5" t="s">
        <v>170</v>
      </c>
      <c r="J185" s="5" t="s">
        <v>171</v>
      </c>
      <c r="M185" s="5" t="s">
        <v>172</v>
      </c>
      <c r="N185" s="5" t="s">
        <v>167</v>
      </c>
      <c r="O185" s="5" t="s">
        <v>668</v>
      </c>
      <c r="P185" s="5" t="s">
        <v>668</v>
      </c>
      <c r="Q185" s="5" t="s">
        <v>555</v>
      </c>
      <c r="R185" s="6">
        <v>43402.572222222225</v>
      </c>
      <c r="S185" s="6">
        <v>43497.630555555559</v>
      </c>
      <c r="T185" s="6">
        <v>43588.40902777778</v>
      </c>
      <c r="U185" s="6">
        <v>43418.630555555559</v>
      </c>
      <c r="W185" s="5" t="s">
        <v>15769</v>
      </c>
      <c r="Y185" s="5" t="s">
        <v>1074</v>
      </c>
      <c r="AC185" s="5">
        <v>0</v>
      </c>
      <c r="AD185" s="5" t="s">
        <v>12217</v>
      </c>
      <c r="AG185" s="5" t="s">
        <v>21523</v>
      </c>
      <c r="AI185" s="5" t="s">
        <v>555</v>
      </c>
      <c r="CR185" s="5" t="s">
        <v>221</v>
      </c>
      <c r="CT185" s="5" t="s">
        <v>4903</v>
      </c>
      <c r="DF185" s="5" t="s">
        <v>9631</v>
      </c>
      <c r="EC185" s="5" t="s">
        <v>8676</v>
      </c>
      <c r="ET185" s="6">
        <v>43494</v>
      </c>
      <c r="FM185" s="5" t="s">
        <v>21522</v>
      </c>
      <c r="FN185" s="5">
        <v>9.2233720368547697E+18</v>
      </c>
      <c r="FV185" s="5" t="s">
        <v>662</v>
      </c>
      <c r="FX185" s="5" t="s">
        <v>20544</v>
      </c>
      <c r="GJ185" s="5">
        <v>0</v>
      </c>
      <c r="HD185" s="5" t="s">
        <v>21521</v>
      </c>
    </row>
    <row r="186" spans="1:220" s="5" customFormat="1" x14ac:dyDescent="0.2">
      <c r="A186" s="5" t="s">
        <v>21520</v>
      </c>
      <c r="B186" s="5" t="s">
        <v>21519</v>
      </c>
      <c r="C186" s="5">
        <v>653890</v>
      </c>
      <c r="E186" s="5" t="s">
        <v>166</v>
      </c>
      <c r="F186" s="5" t="s">
        <v>167</v>
      </c>
      <c r="G186" s="5" t="s">
        <v>168</v>
      </c>
      <c r="H186" s="5" t="s">
        <v>169</v>
      </c>
      <c r="I186" s="5" t="s">
        <v>170</v>
      </c>
      <c r="J186" s="5" t="s">
        <v>171</v>
      </c>
      <c r="M186" s="5" t="s">
        <v>172</v>
      </c>
      <c r="N186" s="5" t="s">
        <v>167</v>
      </c>
      <c r="O186" s="5" t="s">
        <v>668</v>
      </c>
      <c r="P186" s="5" t="s">
        <v>668</v>
      </c>
      <c r="Q186" s="5" t="s">
        <v>555</v>
      </c>
      <c r="R186" s="6">
        <v>43402.571527777778</v>
      </c>
      <c r="S186" s="6">
        <v>43409.416666666664</v>
      </c>
      <c r="T186" s="6">
        <v>43588.40902777778</v>
      </c>
      <c r="U186" s="6">
        <v>43409.416666666664</v>
      </c>
      <c r="Y186" s="5" t="s">
        <v>1074</v>
      </c>
      <c r="AC186" s="5">
        <v>0</v>
      </c>
      <c r="AD186" s="5" t="s">
        <v>12217</v>
      </c>
      <c r="AG186" s="5" t="s">
        <v>21518</v>
      </c>
      <c r="AI186" s="5">
        <v>1119767</v>
      </c>
      <c r="AJ186" s="5" t="s">
        <v>555</v>
      </c>
      <c r="BL186" s="5" t="s">
        <v>21517</v>
      </c>
      <c r="CR186" s="5" t="s">
        <v>221</v>
      </c>
      <c r="DF186" s="5" t="s">
        <v>9631</v>
      </c>
      <c r="EC186" s="5" t="s">
        <v>8676</v>
      </c>
      <c r="FM186" s="5" t="s">
        <v>21516</v>
      </c>
      <c r="FN186" s="5">
        <v>9.2233720368547697E+18</v>
      </c>
      <c r="FV186" s="5" t="s">
        <v>662</v>
      </c>
      <c r="FX186" s="5" t="s">
        <v>20544</v>
      </c>
      <c r="GJ186" s="5">
        <v>3</v>
      </c>
      <c r="HD186" s="5" t="s">
        <v>21515</v>
      </c>
    </row>
    <row r="187" spans="1:220" s="5" customFormat="1" x14ac:dyDescent="0.2">
      <c r="A187" s="5" t="s">
        <v>21514</v>
      </c>
      <c r="B187" s="5" t="s">
        <v>21513</v>
      </c>
      <c r="C187" s="5">
        <v>653885</v>
      </c>
      <c r="E187" s="5" t="s">
        <v>166</v>
      </c>
      <c r="F187" s="5" t="s">
        <v>167</v>
      </c>
      <c r="G187" s="5" t="s">
        <v>168</v>
      </c>
      <c r="H187" s="5" t="s">
        <v>169</v>
      </c>
      <c r="I187" s="5" t="s">
        <v>170</v>
      </c>
      <c r="J187" s="5" t="s">
        <v>171</v>
      </c>
      <c r="M187" s="5" t="s">
        <v>172</v>
      </c>
      <c r="N187" s="5" t="s">
        <v>167</v>
      </c>
      <c r="O187" s="5" t="s">
        <v>184</v>
      </c>
      <c r="P187" s="5" t="s">
        <v>184</v>
      </c>
      <c r="Q187" s="5" t="s">
        <v>184</v>
      </c>
      <c r="R187" s="6">
        <v>43402.555555555555</v>
      </c>
      <c r="S187" s="6">
        <v>43409.599305555559</v>
      </c>
      <c r="T187" s="6">
        <v>43588.40902777778</v>
      </c>
      <c r="U187" s="6">
        <v>43402.637499999997</v>
      </c>
      <c r="W187" s="5" t="s">
        <v>12748</v>
      </c>
      <c r="Y187" s="5" t="s">
        <v>204</v>
      </c>
      <c r="AC187" s="5">
        <v>0</v>
      </c>
      <c r="AG187" s="5" t="s">
        <v>21512</v>
      </c>
      <c r="AI187" s="5" t="s">
        <v>184</v>
      </c>
      <c r="AJ187" s="5" t="s">
        <v>555</v>
      </c>
      <c r="CJ187" s="5" t="s">
        <v>21511</v>
      </c>
      <c r="CR187" s="5" t="s">
        <v>221</v>
      </c>
      <c r="DF187" s="5" t="s">
        <v>9631</v>
      </c>
      <c r="ET187" s="6">
        <v>43396</v>
      </c>
      <c r="FM187" s="5" t="s">
        <v>21510</v>
      </c>
      <c r="FN187" s="5">
        <v>9.2233720368547697E+18</v>
      </c>
      <c r="FV187" s="5" t="s">
        <v>662</v>
      </c>
      <c r="FX187" s="5" t="s">
        <v>12744</v>
      </c>
      <c r="GJ187" s="5">
        <v>1</v>
      </c>
      <c r="HD187" s="5" t="s">
        <v>21509</v>
      </c>
      <c r="HE187" s="5" t="s">
        <v>21508</v>
      </c>
    </row>
    <row r="188" spans="1:220" s="5" customFormat="1" x14ac:dyDescent="0.2">
      <c r="A188" s="5" t="s">
        <v>21507</v>
      </c>
      <c r="B188" s="5" t="s">
        <v>21389</v>
      </c>
      <c r="C188" s="5">
        <v>653879</v>
      </c>
      <c r="E188" s="5" t="s">
        <v>180</v>
      </c>
      <c r="F188" s="5" t="s">
        <v>167</v>
      </c>
      <c r="G188" s="5" t="s">
        <v>168</v>
      </c>
      <c r="H188" s="5" t="s">
        <v>169</v>
      </c>
      <c r="I188" s="5" t="s">
        <v>170</v>
      </c>
      <c r="J188" s="5" t="s">
        <v>171</v>
      </c>
      <c r="M188" s="5" t="s">
        <v>172</v>
      </c>
      <c r="N188" s="5" t="s">
        <v>167</v>
      </c>
      <c r="P188" s="5" t="s">
        <v>11507</v>
      </c>
      <c r="Q188" s="5" t="s">
        <v>11507</v>
      </c>
      <c r="R188" s="6">
        <v>43402.515972222223</v>
      </c>
      <c r="S188" s="6">
        <v>43404.427777777775</v>
      </c>
      <c r="T188" s="6">
        <v>43588.40902777778</v>
      </c>
      <c r="U188" s="6">
        <v>43404.427777777775</v>
      </c>
      <c r="Y188" s="5" t="s">
        <v>1074</v>
      </c>
      <c r="AC188" s="5">
        <v>0</v>
      </c>
      <c r="AG188" s="5" t="s">
        <v>21506</v>
      </c>
      <c r="AI188" s="5" t="s">
        <v>11507</v>
      </c>
      <c r="CR188" s="5" t="s">
        <v>221</v>
      </c>
      <c r="DF188" s="5" t="s">
        <v>9631</v>
      </c>
      <c r="EC188" s="5" t="s">
        <v>15254</v>
      </c>
      <c r="FM188" s="5" t="s">
        <v>21505</v>
      </c>
      <c r="FN188" s="5">
        <v>9.2233720368547697E+18</v>
      </c>
      <c r="FV188" s="5" t="s">
        <v>662</v>
      </c>
      <c r="FX188" s="5" t="s">
        <v>12744</v>
      </c>
      <c r="GJ188" s="5">
        <v>0</v>
      </c>
      <c r="HD188" s="5" t="s">
        <v>21504</v>
      </c>
      <c r="HE188" s="5" t="s">
        <v>21503</v>
      </c>
    </row>
    <row r="189" spans="1:220" s="5" customFormat="1" x14ac:dyDescent="0.2">
      <c r="A189" s="5" t="s">
        <v>21502</v>
      </c>
      <c r="B189" s="5" t="s">
        <v>21501</v>
      </c>
      <c r="C189" s="5">
        <v>653855</v>
      </c>
      <c r="E189" s="5" t="s">
        <v>180</v>
      </c>
      <c r="F189" s="5" t="s">
        <v>167</v>
      </c>
      <c r="G189" s="5" t="s">
        <v>168</v>
      </c>
      <c r="H189" s="5" t="s">
        <v>169</v>
      </c>
      <c r="I189" s="5" t="s">
        <v>170</v>
      </c>
      <c r="J189" s="5" t="s">
        <v>171</v>
      </c>
      <c r="M189" s="5" t="s">
        <v>172</v>
      </c>
      <c r="N189" s="5" t="s">
        <v>167</v>
      </c>
      <c r="O189" s="5">
        <v>1120341</v>
      </c>
      <c r="P189" s="5">
        <v>1120341</v>
      </c>
      <c r="Q189" s="5">
        <v>1120341</v>
      </c>
      <c r="R189" s="6">
        <v>43402.40902777778</v>
      </c>
      <c r="S189" s="6">
        <v>43497.626388888886</v>
      </c>
      <c r="T189" s="6">
        <v>43588.40902777778</v>
      </c>
      <c r="U189" s="6">
        <v>43409.647916666669</v>
      </c>
      <c r="W189" s="5" t="s">
        <v>15769</v>
      </c>
      <c r="Y189" s="5" t="s">
        <v>1074</v>
      </c>
      <c r="AC189" s="5">
        <v>0</v>
      </c>
      <c r="AG189" s="5" t="s">
        <v>21500</v>
      </c>
      <c r="AI189" s="5">
        <v>1120341</v>
      </c>
      <c r="AJ189" s="5" t="s">
        <v>555</v>
      </c>
      <c r="CR189" s="5" t="s">
        <v>221</v>
      </c>
      <c r="DF189" s="5" t="s">
        <v>9631</v>
      </c>
      <c r="EC189" s="5" t="s">
        <v>15254</v>
      </c>
      <c r="ET189" s="6">
        <v>43494</v>
      </c>
      <c r="FM189" s="5" t="s">
        <v>21499</v>
      </c>
      <c r="FN189" s="5">
        <v>9.2233720368547697E+18</v>
      </c>
      <c r="FV189" s="5" t="s">
        <v>662</v>
      </c>
      <c r="FX189" s="5" t="s">
        <v>20544</v>
      </c>
      <c r="GI189" s="5" t="s">
        <v>21498</v>
      </c>
      <c r="GJ189" s="5">
        <v>1</v>
      </c>
      <c r="HD189" s="5" t="s">
        <v>21497</v>
      </c>
    </row>
    <row r="190" spans="1:220" s="5" customFormat="1" x14ac:dyDescent="0.2">
      <c r="A190" s="5" t="s">
        <v>21496</v>
      </c>
      <c r="B190" s="5" t="s">
        <v>21495</v>
      </c>
      <c r="C190" s="5">
        <v>653847</v>
      </c>
      <c r="E190" s="5" t="s">
        <v>166</v>
      </c>
      <c r="F190" s="5" t="s">
        <v>167</v>
      </c>
      <c r="G190" s="5" t="s">
        <v>168</v>
      </c>
      <c r="H190" s="5" t="s">
        <v>169</v>
      </c>
      <c r="I190" s="5" t="s">
        <v>170</v>
      </c>
      <c r="J190" s="5" t="s">
        <v>171</v>
      </c>
      <c r="M190" s="5" t="s">
        <v>172</v>
      </c>
      <c r="N190" s="5" t="s">
        <v>167</v>
      </c>
      <c r="O190" s="5">
        <v>1119767</v>
      </c>
      <c r="P190" s="5" t="s">
        <v>555</v>
      </c>
      <c r="Q190" s="5" t="s">
        <v>555</v>
      </c>
      <c r="R190" s="6">
        <v>43402.375694444447</v>
      </c>
      <c r="S190" s="6">
        <v>43447.408333333333</v>
      </c>
      <c r="T190" s="6">
        <v>43588.40902777778</v>
      </c>
      <c r="U190" s="6">
        <v>43445.35</v>
      </c>
      <c r="W190" s="5" t="s">
        <v>20472</v>
      </c>
      <c r="Y190" s="5" t="s">
        <v>615</v>
      </c>
      <c r="AC190" s="5">
        <v>0</v>
      </c>
      <c r="AD190" s="5" t="s">
        <v>20701</v>
      </c>
      <c r="AI190" s="5" t="s">
        <v>555</v>
      </c>
      <c r="CR190" s="5" t="s">
        <v>221</v>
      </c>
      <c r="CT190" s="5" t="s">
        <v>4903</v>
      </c>
      <c r="DF190" s="5" t="s">
        <v>9631</v>
      </c>
      <c r="EC190" s="5" t="s">
        <v>5241</v>
      </c>
      <c r="EG190" s="5" t="s">
        <v>526</v>
      </c>
      <c r="ET190" s="6">
        <v>43445</v>
      </c>
      <c r="FM190" s="5" t="s">
        <v>21494</v>
      </c>
      <c r="FN190" s="5">
        <v>9.2233720368547697E+18</v>
      </c>
      <c r="FV190" s="5" t="s">
        <v>662</v>
      </c>
      <c r="FX190" s="5" t="s">
        <v>17134</v>
      </c>
      <c r="GJ190" s="5">
        <v>3</v>
      </c>
      <c r="HD190" s="5" t="s">
        <v>21493</v>
      </c>
    </row>
    <row r="191" spans="1:220" s="5" customFormat="1" x14ac:dyDescent="0.2">
      <c r="A191" s="5" t="s">
        <v>21492</v>
      </c>
      <c r="B191" s="5" t="s">
        <v>21491</v>
      </c>
      <c r="C191" s="5">
        <v>653846</v>
      </c>
      <c r="E191" s="5" t="s">
        <v>166</v>
      </c>
      <c r="F191" s="5" t="s">
        <v>167</v>
      </c>
      <c r="G191" s="5" t="s">
        <v>168</v>
      </c>
      <c r="H191" s="5" t="s">
        <v>169</v>
      </c>
      <c r="I191" s="5" t="s">
        <v>170</v>
      </c>
      <c r="J191" s="5" t="s">
        <v>171</v>
      </c>
      <c r="M191" s="5" t="s">
        <v>172</v>
      </c>
      <c r="N191" s="5" t="s">
        <v>167</v>
      </c>
      <c r="O191" s="5" t="s">
        <v>668</v>
      </c>
      <c r="P191" s="5" t="s">
        <v>555</v>
      </c>
      <c r="Q191" s="5" t="s">
        <v>555</v>
      </c>
      <c r="R191" s="6">
        <v>43402.374305555553</v>
      </c>
      <c r="S191" s="6">
        <v>43446.390972222223</v>
      </c>
      <c r="T191" s="6">
        <v>43588.40902777778</v>
      </c>
      <c r="U191" s="6">
        <v>43446.390972222223</v>
      </c>
      <c r="Y191" s="5" t="s">
        <v>1635</v>
      </c>
      <c r="AC191" s="5">
        <v>0</v>
      </c>
      <c r="AD191" s="5" t="s">
        <v>9170</v>
      </c>
      <c r="AI191" s="5" t="s">
        <v>555</v>
      </c>
      <c r="AJ191" s="5" t="s">
        <v>668</v>
      </c>
      <c r="BL191" s="5" t="s">
        <v>21490</v>
      </c>
      <c r="BM191" s="5" t="s">
        <v>21489</v>
      </c>
      <c r="CR191" s="5" t="s">
        <v>221</v>
      </c>
      <c r="DF191" s="5" t="s">
        <v>9631</v>
      </c>
      <c r="EC191" s="5" t="s">
        <v>5241</v>
      </c>
      <c r="EG191" s="5" t="s">
        <v>526</v>
      </c>
      <c r="FM191" s="5" t="s">
        <v>21488</v>
      </c>
      <c r="FN191" s="5">
        <v>9.2233720368547697E+18</v>
      </c>
      <c r="FV191" s="5" t="s">
        <v>662</v>
      </c>
      <c r="FX191" s="5" t="s">
        <v>21444</v>
      </c>
      <c r="FY191" s="5" t="s">
        <v>17134</v>
      </c>
      <c r="GJ191" s="5">
        <v>2</v>
      </c>
      <c r="HD191" s="5" t="s">
        <v>21487</v>
      </c>
      <c r="HE191" s="5" t="s">
        <v>21486</v>
      </c>
      <c r="HF191" s="5" t="s">
        <v>21485</v>
      </c>
      <c r="HG191" s="5" t="s">
        <v>21484</v>
      </c>
    </row>
    <row r="192" spans="1:220" s="5" customFormat="1" x14ac:dyDescent="0.2">
      <c r="A192" s="5" t="s">
        <v>21483</v>
      </c>
      <c r="B192" s="5" t="s">
        <v>21482</v>
      </c>
      <c r="C192" s="5">
        <v>653845</v>
      </c>
      <c r="E192" s="5" t="s">
        <v>166</v>
      </c>
      <c r="F192" s="5" t="s">
        <v>553</v>
      </c>
      <c r="G192" s="5" t="s">
        <v>168</v>
      </c>
      <c r="H192" s="5" t="s">
        <v>169</v>
      </c>
      <c r="I192" s="5" t="s">
        <v>170</v>
      </c>
      <c r="J192" s="5" t="s">
        <v>171</v>
      </c>
      <c r="M192" s="5" t="s">
        <v>172</v>
      </c>
      <c r="P192" s="5" t="s">
        <v>555</v>
      </c>
      <c r="Q192" s="5" t="s">
        <v>555</v>
      </c>
      <c r="R192" s="6">
        <v>43402.373611111114</v>
      </c>
      <c r="S192" s="6">
        <v>43487.402083333334</v>
      </c>
      <c r="T192" s="6">
        <v>43588.40902777778</v>
      </c>
      <c r="Y192" s="5" t="s">
        <v>11114</v>
      </c>
      <c r="AC192" s="5">
        <v>0</v>
      </c>
      <c r="AG192" s="5" t="s">
        <v>21481</v>
      </c>
      <c r="AI192" s="5" t="s">
        <v>555</v>
      </c>
      <c r="CR192" s="5" t="s">
        <v>221</v>
      </c>
      <c r="DF192" s="5" t="s">
        <v>9631</v>
      </c>
      <c r="EC192" s="5" t="s">
        <v>10078</v>
      </c>
      <c r="FM192" s="5" t="s">
        <v>21480</v>
      </c>
      <c r="FN192" s="5">
        <v>9.2233720368547697E+18</v>
      </c>
      <c r="FV192" s="5" t="s">
        <v>662</v>
      </c>
    </row>
    <row r="193" spans="1:217" s="5" customFormat="1" x14ac:dyDescent="0.2">
      <c r="A193" s="5" t="s">
        <v>21479</v>
      </c>
      <c r="B193" s="5" t="s">
        <v>21478</v>
      </c>
      <c r="C193" s="5">
        <v>653844</v>
      </c>
      <c r="E193" s="5" t="s">
        <v>166</v>
      </c>
      <c r="F193" s="5" t="s">
        <v>553</v>
      </c>
      <c r="G193" s="5" t="s">
        <v>168</v>
      </c>
      <c r="H193" s="5" t="s">
        <v>169</v>
      </c>
      <c r="I193" s="5" t="s">
        <v>170</v>
      </c>
      <c r="J193" s="5" t="s">
        <v>171</v>
      </c>
      <c r="M193" s="5" t="s">
        <v>172</v>
      </c>
      <c r="P193" s="5" t="s">
        <v>555</v>
      </c>
      <c r="Q193" s="5" t="s">
        <v>555</v>
      </c>
      <c r="R193" s="6">
        <v>43402.373611111114</v>
      </c>
      <c r="S193" s="6">
        <v>43487.402083333334</v>
      </c>
      <c r="T193" s="6">
        <v>43588.40902777778</v>
      </c>
      <c r="Y193" s="5" t="s">
        <v>12110</v>
      </c>
      <c r="AC193" s="5">
        <v>0</v>
      </c>
      <c r="AG193" s="5" t="s">
        <v>21477</v>
      </c>
      <c r="AI193" s="5" t="s">
        <v>555</v>
      </c>
      <c r="CR193" s="5" t="s">
        <v>221</v>
      </c>
      <c r="DF193" s="5" t="s">
        <v>9631</v>
      </c>
      <c r="EC193" s="5" t="s">
        <v>10078</v>
      </c>
      <c r="FM193" s="5" t="s">
        <v>21476</v>
      </c>
      <c r="FN193" s="5">
        <v>9.2233720368547697E+18</v>
      </c>
      <c r="FV193" s="5" t="s">
        <v>662</v>
      </c>
      <c r="GJ193" s="5">
        <v>3</v>
      </c>
    </row>
    <row r="194" spans="1:217" s="5" customFormat="1" x14ac:dyDescent="0.2">
      <c r="A194" s="5" t="s">
        <v>21475</v>
      </c>
      <c r="B194" s="5" t="s">
        <v>21474</v>
      </c>
      <c r="C194" s="5">
        <v>653843</v>
      </c>
      <c r="E194" s="5" t="s">
        <v>166</v>
      </c>
      <c r="F194" s="5" t="s">
        <v>553</v>
      </c>
      <c r="G194" s="5" t="s">
        <v>168</v>
      </c>
      <c r="H194" s="5" t="s">
        <v>169</v>
      </c>
      <c r="I194" s="5" t="s">
        <v>170</v>
      </c>
      <c r="J194" s="5" t="s">
        <v>171</v>
      </c>
      <c r="M194" s="5" t="s">
        <v>172</v>
      </c>
      <c r="P194" s="5" t="s">
        <v>555</v>
      </c>
      <c r="Q194" s="5" t="s">
        <v>555</v>
      </c>
      <c r="R194" s="6">
        <v>43402.373611111114</v>
      </c>
      <c r="S194" s="6">
        <v>43487.402083333334</v>
      </c>
      <c r="T194" s="6">
        <v>43588.40902777778</v>
      </c>
      <c r="Y194" s="5" t="s">
        <v>12110</v>
      </c>
      <c r="AC194" s="5">
        <v>0</v>
      </c>
      <c r="AG194" s="5" t="s">
        <v>21473</v>
      </c>
      <c r="AI194" s="5" t="s">
        <v>555</v>
      </c>
      <c r="CR194" s="5" t="s">
        <v>221</v>
      </c>
      <c r="DF194" s="5" t="s">
        <v>9631</v>
      </c>
      <c r="EC194" s="5" t="s">
        <v>10078</v>
      </c>
      <c r="FM194" s="5" t="s">
        <v>21472</v>
      </c>
      <c r="FN194" s="5">
        <v>9.2233720368547697E+18</v>
      </c>
      <c r="FV194" s="5" t="s">
        <v>662</v>
      </c>
      <c r="GJ194" s="5">
        <v>2</v>
      </c>
    </row>
    <row r="195" spans="1:217" s="5" customFormat="1" x14ac:dyDescent="0.2">
      <c r="A195" s="5" t="s">
        <v>21471</v>
      </c>
      <c r="B195" s="5" t="s">
        <v>21470</v>
      </c>
      <c r="C195" s="5">
        <v>653841</v>
      </c>
      <c r="E195" s="5" t="s">
        <v>166</v>
      </c>
      <c r="F195" s="5" t="s">
        <v>553</v>
      </c>
      <c r="G195" s="5" t="s">
        <v>168</v>
      </c>
      <c r="H195" s="5" t="s">
        <v>169</v>
      </c>
      <c r="I195" s="5" t="s">
        <v>170</v>
      </c>
      <c r="J195" s="5" t="s">
        <v>171</v>
      </c>
      <c r="M195" s="5" t="s">
        <v>172</v>
      </c>
      <c r="P195" s="5" t="s">
        <v>555</v>
      </c>
      <c r="Q195" s="5" t="s">
        <v>555</v>
      </c>
      <c r="R195" s="6">
        <v>43402.372916666667</v>
      </c>
      <c r="S195" s="6">
        <v>43487.402083333334</v>
      </c>
      <c r="T195" s="6">
        <v>43588.40902777778</v>
      </c>
      <c r="Y195" s="5" t="s">
        <v>1074</v>
      </c>
      <c r="AC195" s="5">
        <v>0</v>
      </c>
      <c r="AG195" s="5" t="s">
        <v>21469</v>
      </c>
      <c r="AI195" s="5" t="s">
        <v>555</v>
      </c>
      <c r="CR195" s="5" t="s">
        <v>221</v>
      </c>
      <c r="DF195" s="5" t="s">
        <v>9631</v>
      </c>
      <c r="EC195" s="5" t="s">
        <v>10078</v>
      </c>
      <c r="FM195" s="5" t="s">
        <v>21468</v>
      </c>
      <c r="FN195" s="5">
        <v>9.2233720368547697E+18</v>
      </c>
      <c r="FV195" s="5" t="s">
        <v>662</v>
      </c>
      <c r="GJ195" s="5">
        <v>3</v>
      </c>
    </row>
    <row r="196" spans="1:217" s="5" customFormat="1" x14ac:dyDescent="0.2">
      <c r="A196" s="5" t="s">
        <v>21467</v>
      </c>
      <c r="B196" s="5" t="s">
        <v>21466</v>
      </c>
      <c r="C196" s="5">
        <v>653840</v>
      </c>
      <c r="E196" s="5" t="s">
        <v>166</v>
      </c>
      <c r="F196" s="5" t="s">
        <v>553</v>
      </c>
      <c r="G196" s="5" t="s">
        <v>168</v>
      </c>
      <c r="H196" s="5" t="s">
        <v>169</v>
      </c>
      <c r="I196" s="5" t="s">
        <v>170</v>
      </c>
      <c r="J196" s="5" t="s">
        <v>171</v>
      </c>
      <c r="M196" s="5" t="s">
        <v>172</v>
      </c>
      <c r="P196" s="5" t="s">
        <v>555</v>
      </c>
      <c r="Q196" s="5" t="s">
        <v>555</v>
      </c>
      <c r="R196" s="6">
        <v>43402.37222222222</v>
      </c>
      <c r="S196" s="6">
        <v>43500.467361111114</v>
      </c>
      <c r="T196" s="6">
        <v>43588.40902777778</v>
      </c>
      <c r="Y196" s="5" t="s">
        <v>7379</v>
      </c>
      <c r="AC196" s="5">
        <v>0</v>
      </c>
      <c r="AI196" s="5" t="s">
        <v>555</v>
      </c>
      <c r="CR196" s="5" t="s">
        <v>221</v>
      </c>
      <c r="DF196" s="5" t="s">
        <v>9631</v>
      </c>
      <c r="EC196" s="5" t="s">
        <v>8872</v>
      </c>
      <c r="FM196" s="5" t="s">
        <v>21465</v>
      </c>
      <c r="FN196" s="5">
        <v>9.2233720368547697E+18</v>
      </c>
      <c r="FV196" s="5" t="s">
        <v>662</v>
      </c>
    </row>
    <row r="197" spans="1:217" s="5" customFormat="1" x14ac:dyDescent="0.2">
      <c r="A197" s="5" t="s">
        <v>21464</v>
      </c>
      <c r="B197" s="5" t="s">
        <v>21463</v>
      </c>
      <c r="C197" s="5">
        <v>653839</v>
      </c>
      <c r="E197" s="5" t="s">
        <v>166</v>
      </c>
      <c r="F197" s="5" t="s">
        <v>553</v>
      </c>
      <c r="G197" s="5" t="s">
        <v>168</v>
      </c>
      <c r="H197" s="5" t="s">
        <v>169</v>
      </c>
      <c r="I197" s="5" t="s">
        <v>170</v>
      </c>
      <c r="J197" s="5" t="s">
        <v>171</v>
      </c>
      <c r="M197" s="5" t="s">
        <v>172</v>
      </c>
      <c r="P197" s="5" t="s">
        <v>555</v>
      </c>
      <c r="Q197" s="5" t="s">
        <v>555</v>
      </c>
      <c r="R197" s="6">
        <v>43402.37222222222</v>
      </c>
      <c r="S197" s="6">
        <v>43500.467361111114</v>
      </c>
      <c r="T197" s="6">
        <v>43588.40902777778</v>
      </c>
      <c r="Y197" s="5" t="s">
        <v>7379</v>
      </c>
      <c r="AC197" s="5">
        <v>0</v>
      </c>
      <c r="AI197" s="5" t="s">
        <v>555</v>
      </c>
      <c r="CR197" s="5" t="s">
        <v>221</v>
      </c>
      <c r="DF197" s="5" t="s">
        <v>9631</v>
      </c>
      <c r="EC197" s="5" t="s">
        <v>8872</v>
      </c>
      <c r="FM197" s="5" t="s">
        <v>21462</v>
      </c>
      <c r="FN197" s="5">
        <v>9.2233720368547697E+18</v>
      </c>
      <c r="FV197" s="5" t="s">
        <v>662</v>
      </c>
    </row>
    <row r="198" spans="1:217" s="5" customFormat="1" x14ac:dyDescent="0.2">
      <c r="A198" s="5" t="s">
        <v>21461</v>
      </c>
      <c r="B198" s="5" t="s">
        <v>21460</v>
      </c>
      <c r="C198" s="5">
        <v>653797</v>
      </c>
      <c r="E198" s="5" t="s">
        <v>180</v>
      </c>
      <c r="F198" s="5" t="s">
        <v>167</v>
      </c>
      <c r="G198" s="5" t="s">
        <v>168</v>
      </c>
      <c r="H198" s="5" t="s">
        <v>169</v>
      </c>
      <c r="I198" s="5" t="s">
        <v>170</v>
      </c>
      <c r="J198" s="5" t="s">
        <v>171</v>
      </c>
      <c r="M198" s="5" t="s">
        <v>172</v>
      </c>
      <c r="N198" s="5" t="s">
        <v>167</v>
      </c>
      <c r="O198" s="5" t="s">
        <v>184</v>
      </c>
      <c r="P198" s="5" t="s">
        <v>555</v>
      </c>
      <c r="Q198" s="5" t="s">
        <v>555</v>
      </c>
      <c r="R198" s="6">
        <v>43399.556944444441</v>
      </c>
      <c r="S198" s="6">
        <v>43409.599305555559</v>
      </c>
      <c r="T198" s="6">
        <v>43588.40902777778</v>
      </c>
      <c r="U198" s="6">
        <v>43402.383333333331</v>
      </c>
      <c r="W198" s="5" t="s">
        <v>12748</v>
      </c>
      <c r="Y198" s="5" t="s">
        <v>204</v>
      </c>
      <c r="AC198" s="5">
        <v>0</v>
      </c>
      <c r="AG198" s="5" t="s">
        <v>21459</v>
      </c>
      <c r="AI198" s="5" t="s">
        <v>555</v>
      </c>
      <c r="CR198" s="5" t="s">
        <v>221</v>
      </c>
      <c r="DF198" s="5" t="s">
        <v>9631</v>
      </c>
      <c r="ET198" s="6">
        <v>43396</v>
      </c>
      <c r="FM198" s="5" t="s">
        <v>21458</v>
      </c>
      <c r="FN198" s="5">
        <v>9.2233720368547697E+18</v>
      </c>
      <c r="FV198" s="5" t="s">
        <v>662</v>
      </c>
      <c r="FX198" s="5" t="s">
        <v>12744</v>
      </c>
      <c r="GJ198" s="5">
        <v>1</v>
      </c>
      <c r="HD198" s="5" t="s">
        <v>21457</v>
      </c>
    </row>
    <row r="199" spans="1:217" s="5" customFormat="1" x14ac:dyDescent="0.2">
      <c r="A199" s="5" t="s">
        <v>21456</v>
      </c>
      <c r="B199" s="5" t="s">
        <v>21455</v>
      </c>
      <c r="C199" s="5">
        <v>653794</v>
      </c>
      <c r="E199" s="5" t="s">
        <v>166</v>
      </c>
      <c r="F199" s="5" t="s">
        <v>553</v>
      </c>
      <c r="G199" s="5" t="s">
        <v>168</v>
      </c>
      <c r="H199" s="5" t="s">
        <v>169</v>
      </c>
      <c r="I199" s="5" t="s">
        <v>170</v>
      </c>
      <c r="J199" s="5" t="s">
        <v>171</v>
      </c>
      <c r="M199" s="5" t="s">
        <v>172</v>
      </c>
      <c r="P199" s="5" t="s">
        <v>448</v>
      </c>
      <c r="Q199" s="5" t="s">
        <v>448</v>
      </c>
      <c r="R199" s="6">
        <v>43399.546527777777</v>
      </c>
      <c r="S199" s="6">
        <v>43402.395138888889</v>
      </c>
      <c r="T199" s="6">
        <v>43588.40902777778</v>
      </c>
      <c r="Y199" s="5" t="s">
        <v>204</v>
      </c>
      <c r="AC199" s="5">
        <v>0</v>
      </c>
      <c r="AG199" s="5" t="s">
        <v>21454</v>
      </c>
      <c r="AI199" s="5" t="s">
        <v>448</v>
      </c>
      <c r="AY199" s="5" t="s">
        <v>21088</v>
      </c>
      <c r="CR199" s="5" t="s">
        <v>221</v>
      </c>
      <c r="DF199" s="5" t="s">
        <v>9631</v>
      </c>
      <c r="FM199" s="5" t="s">
        <v>21453</v>
      </c>
      <c r="FN199" s="5">
        <v>9.2233720368547697E+18</v>
      </c>
      <c r="FV199" s="5" t="s">
        <v>662</v>
      </c>
    </row>
    <row r="200" spans="1:217" s="5" customFormat="1" x14ac:dyDescent="0.2">
      <c r="A200" s="5" t="s">
        <v>21452</v>
      </c>
      <c r="B200" s="5" t="s">
        <v>21451</v>
      </c>
      <c r="C200" s="5">
        <v>653776</v>
      </c>
      <c r="E200" s="5" t="s">
        <v>180</v>
      </c>
      <c r="F200" s="5" t="s">
        <v>167</v>
      </c>
      <c r="G200" s="5" t="s">
        <v>168</v>
      </c>
      <c r="H200" s="5" t="s">
        <v>169</v>
      </c>
      <c r="I200" s="5" t="s">
        <v>170</v>
      </c>
      <c r="J200" s="5" t="s">
        <v>171</v>
      </c>
      <c r="M200" s="5" t="s">
        <v>172</v>
      </c>
      <c r="N200" s="5" t="s">
        <v>167</v>
      </c>
      <c r="O200" s="5" t="s">
        <v>184</v>
      </c>
      <c r="P200" s="5" t="s">
        <v>555</v>
      </c>
      <c r="Q200" s="5" t="s">
        <v>555</v>
      </c>
      <c r="R200" s="6">
        <v>43399.492361111108</v>
      </c>
      <c r="S200" s="6">
        <v>43447.404861111114</v>
      </c>
      <c r="T200" s="6">
        <v>43588.40902777778</v>
      </c>
      <c r="U200" s="6">
        <v>43424.463194444441</v>
      </c>
      <c r="W200" s="5" t="s">
        <v>21450</v>
      </c>
      <c r="Y200" s="5" t="s">
        <v>204</v>
      </c>
      <c r="AC200" s="5">
        <v>0</v>
      </c>
      <c r="AG200" s="5" t="s">
        <v>21449</v>
      </c>
      <c r="AI200" s="5" t="s">
        <v>184</v>
      </c>
      <c r="AJ200" s="5" t="s">
        <v>555</v>
      </c>
      <c r="BL200" s="5" t="s">
        <v>21448</v>
      </c>
      <c r="BM200" s="5" t="s">
        <v>21447</v>
      </c>
      <c r="BY200" s="5" t="s">
        <v>21446</v>
      </c>
      <c r="CR200" s="5" t="s">
        <v>221</v>
      </c>
      <c r="DF200" s="5" t="s">
        <v>9631</v>
      </c>
      <c r="EC200" s="5" t="s">
        <v>556</v>
      </c>
      <c r="ET200" s="6">
        <v>43438</v>
      </c>
      <c r="FM200" s="5" t="s">
        <v>21445</v>
      </c>
      <c r="FN200" s="5">
        <v>9.2233720368547697E+18</v>
      </c>
      <c r="FV200" s="5" t="s">
        <v>662</v>
      </c>
      <c r="FX200" s="5" t="s">
        <v>20544</v>
      </c>
      <c r="FY200" s="5" t="s">
        <v>21444</v>
      </c>
      <c r="GJ200" s="5">
        <v>2</v>
      </c>
      <c r="HD200" s="5" t="s">
        <v>21443</v>
      </c>
      <c r="HE200" s="5" t="s">
        <v>21442</v>
      </c>
      <c r="HF200" s="5" t="s">
        <v>21441</v>
      </c>
      <c r="HG200" s="5" t="s">
        <v>21440</v>
      </c>
    </row>
    <row r="201" spans="1:217" s="5" customFormat="1" x14ac:dyDescent="0.2">
      <c r="A201" s="5" t="s">
        <v>21439</v>
      </c>
      <c r="B201" s="5" t="s">
        <v>21438</v>
      </c>
      <c r="C201" s="5">
        <v>653771</v>
      </c>
      <c r="E201" s="5" t="s">
        <v>180</v>
      </c>
      <c r="F201" s="5" t="s">
        <v>167</v>
      </c>
      <c r="G201" s="5" t="s">
        <v>168</v>
      </c>
      <c r="H201" s="5" t="s">
        <v>169</v>
      </c>
      <c r="I201" s="5" t="s">
        <v>170</v>
      </c>
      <c r="J201" s="5" t="s">
        <v>171</v>
      </c>
      <c r="M201" s="5" t="s">
        <v>172</v>
      </c>
      <c r="N201" s="5" t="s">
        <v>167</v>
      </c>
      <c r="O201" s="5">
        <v>1120341</v>
      </c>
      <c r="P201" s="5" t="s">
        <v>555</v>
      </c>
      <c r="Q201" s="5" t="s">
        <v>555</v>
      </c>
      <c r="R201" s="6">
        <v>43399.466666666667</v>
      </c>
      <c r="S201" s="6">
        <v>43497.627083333333</v>
      </c>
      <c r="T201" s="6">
        <v>43588.40902777778</v>
      </c>
      <c r="U201" s="6">
        <v>43403.598611111112</v>
      </c>
      <c r="W201" s="5" t="s">
        <v>15769</v>
      </c>
      <c r="Y201" s="5" t="s">
        <v>1074</v>
      </c>
      <c r="AC201" s="5">
        <v>0</v>
      </c>
      <c r="AG201" s="5" t="s">
        <v>21437</v>
      </c>
      <c r="AI201" s="5">
        <v>1120341</v>
      </c>
      <c r="AJ201" s="5" t="s">
        <v>555</v>
      </c>
      <c r="BY201" s="5" t="s">
        <v>21436</v>
      </c>
      <c r="CJ201" s="5" t="s">
        <v>21435</v>
      </c>
      <c r="CR201" s="5" t="s">
        <v>221</v>
      </c>
      <c r="DF201" s="5" t="s">
        <v>9631</v>
      </c>
      <c r="EC201" s="5" t="s">
        <v>15254</v>
      </c>
      <c r="ET201" s="6">
        <v>43494</v>
      </c>
      <c r="FM201" s="5" t="s">
        <v>21434</v>
      </c>
      <c r="FN201" s="5">
        <v>9.2233720368547697E+18</v>
      </c>
      <c r="FV201" s="5" t="s">
        <v>12079</v>
      </c>
      <c r="FX201" s="5" t="s">
        <v>12744</v>
      </c>
      <c r="GI201" s="5" t="s">
        <v>21433</v>
      </c>
      <c r="GJ201" s="5">
        <v>1</v>
      </c>
      <c r="HD201" s="5" t="s">
        <v>21432</v>
      </c>
      <c r="HE201" s="5" t="s">
        <v>21431</v>
      </c>
    </row>
    <row r="202" spans="1:217" s="5" customFormat="1" x14ac:dyDescent="0.2">
      <c r="A202" s="5" t="s">
        <v>21430</v>
      </c>
      <c r="B202" s="5" t="s">
        <v>21429</v>
      </c>
      <c r="C202" s="5">
        <v>653724</v>
      </c>
      <c r="E202" s="5" t="s">
        <v>180</v>
      </c>
      <c r="F202" s="5" t="s">
        <v>553</v>
      </c>
      <c r="G202" s="5" t="s">
        <v>168</v>
      </c>
      <c r="H202" s="5" t="s">
        <v>169</v>
      </c>
      <c r="I202" s="5" t="s">
        <v>170</v>
      </c>
      <c r="J202" s="5" t="s">
        <v>171</v>
      </c>
      <c r="M202" s="5" t="s">
        <v>172</v>
      </c>
      <c r="P202" s="5" t="s">
        <v>671</v>
      </c>
      <c r="Q202" s="5" t="s">
        <v>671</v>
      </c>
      <c r="R202" s="6">
        <v>43398.698611111111</v>
      </c>
      <c r="S202" s="6">
        <v>43521.642361111109</v>
      </c>
      <c r="T202" s="6">
        <v>43588.40902777778</v>
      </c>
      <c r="Y202" s="5" t="s">
        <v>7157</v>
      </c>
      <c r="AC202" s="5">
        <v>0</v>
      </c>
      <c r="AG202" s="5" t="s">
        <v>21428</v>
      </c>
      <c r="CR202" s="5" t="s">
        <v>221</v>
      </c>
      <c r="DF202" s="5" t="s">
        <v>9631</v>
      </c>
      <c r="EC202" s="5" t="s">
        <v>5241</v>
      </c>
      <c r="FM202" s="5" t="s">
        <v>21427</v>
      </c>
      <c r="FN202" s="5">
        <v>9.2233720368547697E+18</v>
      </c>
      <c r="FV202" s="5" t="s">
        <v>662</v>
      </c>
    </row>
    <row r="203" spans="1:217" s="5" customFormat="1" x14ac:dyDescent="0.2">
      <c r="A203" s="5" t="s">
        <v>21426</v>
      </c>
      <c r="B203" s="5" t="s">
        <v>21425</v>
      </c>
      <c r="C203" s="5">
        <v>653706</v>
      </c>
      <c r="E203" s="5" t="s">
        <v>166</v>
      </c>
      <c r="F203" s="5" t="s">
        <v>553</v>
      </c>
      <c r="G203" s="5" t="s">
        <v>168</v>
      </c>
      <c r="H203" s="5" t="s">
        <v>169</v>
      </c>
      <c r="I203" s="5" t="s">
        <v>170</v>
      </c>
      <c r="J203" s="5" t="s">
        <v>171</v>
      </c>
      <c r="M203" s="5" t="s">
        <v>172</v>
      </c>
      <c r="P203" s="5" t="s">
        <v>181</v>
      </c>
      <c r="Q203" s="5" t="s">
        <v>181</v>
      </c>
      <c r="R203" s="6">
        <v>43398.654861111114</v>
      </c>
      <c r="S203" s="6">
        <v>43404.601388888892</v>
      </c>
      <c r="T203" s="6">
        <v>43588.40902777778</v>
      </c>
      <c r="Y203" s="5" t="s">
        <v>615</v>
      </c>
      <c r="AC203" s="5">
        <v>0</v>
      </c>
      <c r="AG203" s="5" t="s">
        <v>21424</v>
      </c>
      <c r="AI203" s="5" t="s">
        <v>181</v>
      </c>
      <c r="AJ203" s="5" t="s">
        <v>555</v>
      </c>
      <c r="CJ203" s="5" t="s">
        <v>21423</v>
      </c>
      <c r="CR203" s="5" t="s">
        <v>221</v>
      </c>
      <c r="DF203" s="5" t="s">
        <v>9631</v>
      </c>
      <c r="EC203" s="5" t="s">
        <v>9568</v>
      </c>
      <c r="FM203" s="5" t="s">
        <v>21422</v>
      </c>
      <c r="FN203" s="5">
        <v>9.2233720368547697E+18</v>
      </c>
      <c r="FV203" s="5" t="s">
        <v>662</v>
      </c>
      <c r="GJ203" s="5">
        <v>1</v>
      </c>
      <c r="HD203" s="5" t="s">
        <v>21421</v>
      </c>
      <c r="HE203" s="5" t="s">
        <v>21420</v>
      </c>
      <c r="HF203" s="5" t="s">
        <v>21419</v>
      </c>
    </row>
    <row r="204" spans="1:217" s="5" customFormat="1" x14ac:dyDescent="0.2">
      <c r="A204" s="5" t="s">
        <v>21418</v>
      </c>
      <c r="B204" s="5" t="s">
        <v>21417</v>
      </c>
      <c r="C204" s="5">
        <v>653704</v>
      </c>
      <c r="E204" s="5" t="s">
        <v>166</v>
      </c>
      <c r="F204" s="5" t="s">
        <v>167</v>
      </c>
      <c r="G204" s="5" t="s">
        <v>168</v>
      </c>
      <c r="H204" s="5" t="s">
        <v>169</v>
      </c>
      <c r="I204" s="5" t="s">
        <v>170</v>
      </c>
      <c r="J204" s="5" t="s">
        <v>171</v>
      </c>
      <c r="M204" s="5" t="s">
        <v>172</v>
      </c>
      <c r="N204" s="5" t="s">
        <v>167</v>
      </c>
      <c r="O204" s="5" t="s">
        <v>614</v>
      </c>
      <c r="P204" s="5" t="s">
        <v>614</v>
      </c>
      <c r="Q204" s="5" t="s">
        <v>614</v>
      </c>
      <c r="R204" s="6">
        <v>43398.632638888892</v>
      </c>
      <c r="S204" s="6">
        <v>43409.604166666664</v>
      </c>
      <c r="T204" s="6">
        <v>43588.40902777778</v>
      </c>
      <c r="U204" s="6">
        <v>43403.482638888891</v>
      </c>
      <c r="W204" s="5" t="s">
        <v>20820</v>
      </c>
      <c r="Y204" s="5" t="s">
        <v>1074</v>
      </c>
      <c r="AC204" s="5">
        <v>0</v>
      </c>
      <c r="AI204" s="5" t="s">
        <v>614</v>
      </c>
      <c r="AJ204" s="5" t="s">
        <v>555</v>
      </c>
      <c r="CR204" s="5" t="s">
        <v>221</v>
      </c>
      <c r="DF204" s="5" t="s">
        <v>9631</v>
      </c>
      <c r="ET204" s="6">
        <v>43403</v>
      </c>
      <c r="FM204" s="5" t="s">
        <v>21416</v>
      </c>
      <c r="FN204" s="5">
        <v>9.2233720368547697E+18</v>
      </c>
      <c r="FV204" s="5" t="s">
        <v>662</v>
      </c>
      <c r="FX204" s="5" t="s">
        <v>12744</v>
      </c>
      <c r="GJ204" s="5">
        <v>2</v>
      </c>
      <c r="HD204" s="5" t="s">
        <v>21415</v>
      </c>
      <c r="HE204" s="5" t="s">
        <v>21414</v>
      </c>
    </row>
    <row r="205" spans="1:217" s="5" customFormat="1" x14ac:dyDescent="0.2">
      <c r="A205" s="5" t="s">
        <v>21413</v>
      </c>
      <c r="B205" s="5" t="s">
        <v>21412</v>
      </c>
      <c r="C205" s="5">
        <v>653659</v>
      </c>
      <c r="E205" s="5" t="s">
        <v>180</v>
      </c>
      <c r="F205" s="5" t="s">
        <v>167</v>
      </c>
      <c r="G205" s="5" t="s">
        <v>168</v>
      </c>
      <c r="H205" s="5" t="s">
        <v>169</v>
      </c>
      <c r="I205" s="5" t="s">
        <v>170</v>
      </c>
      <c r="J205" s="5" t="s">
        <v>171</v>
      </c>
      <c r="M205" s="5" t="s">
        <v>172</v>
      </c>
      <c r="N205" s="5" t="s">
        <v>167</v>
      </c>
      <c r="O205" s="5" t="s">
        <v>184</v>
      </c>
      <c r="P205" s="5" t="s">
        <v>184</v>
      </c>
      <c r="Q205" s="5" t="s">
        <v>184</v>
      </c>
      <c r="R205" s="6">
        <v>43398.419444444444</v>
      </c>
      <c r="S205" s="6">
        <v>43409.604166666664</v>
      </c>
      <c r="T205" s="6">
        <v>43588.40902777778</v>
      </c>
      <c r="U205" s="6">
        <v>43399.445833333331</v>
      </c>
      <c r="W205" s="5" t="s">
        <v>20820</v>
      </c>
      <c r="Y205" s="5" t="s">
        <v>204</v>
      </c>
      <c r="AC205" s="5">
        <v>0</v>
      </c>
      <c r="AG205" s="5" t="s">
        <v>21411</v>
      </c>
      <c r="AI205" s="5">
        <v>1119007</v>
      </c>
      <c r="AJ205" s="5" t="s">
        <v>184</v>
      </c>
      <c r="AK205" s="5" t="s">
        <v>555</v>
      </c>
      <c r="BY205" s="5" t="s">
        <v>21410</v>
      </c>
      <c r="BZ205" s="5" t="s">
        <v>21409</v>
      </c>
      <c r="CA205" s="5" t="s">
        <v>21408</v>
      </c>
      <c r="CB205" s="5" t="s">
        <v>21407</v>
      </c>
      <c r="CJ205" s="5" t="s">
        <v>21406</v>
      </c>
      <c r="CR205" s="5" t="s">
        <v>221</v>
      </c>
      <c r="DF205" s="5" t="s">
        <v>9631</v>
      </c>
      <c r="ET205" s="6">
        <v>43403</v>
      </c>
      <c r="FM205" s="5" t="s">
        <v>21405</v>
      </c>
      <c r="FN205" s="5">
        <v>9.2233720368547697E+18</v>
      </c>
      <c r="FV205" s="5" t="s">
        <v>662</v>
      </c>
      <c r="FX205" s="5" t="s">
        <v>12744</v>
      </c>
      <c r="GJ205" s="5">
        <v>1</v>
      </c>
      <c r="GQ205" s="5" t="s">
        <v>21404</v>
      </c>
      <c r="HD205" s="5" t="s">
        <v>21403</v>
      </c>
      <c r="HE205" s="5" t="s">
        <v>21402</v>
      </c>
    </row>
    <row r="206" spans="1:217" s="5" customFormat="1" x14ac:dyDescent="0.2">
      <c r="A206" s="5" t="s">
        <v>21401</v>
      </c>
      <c r="B206" s="5" t="s">
        <v>21400</v>
      </c>
      <c r="C206" s="5">
        <v>653653</v>
      </c>
      <c r="E206" s="5" t="s">
        <v>166</v>
      </c>
      <c r="F206" s="5" t="s">
        <v>167</v>
      </c>
      <c r="G206" s="5" t="s">
        <v>168</v>
      </c>
      <c r="H206" s="5" t="s">
        <v>169</v>
      </c>
      <c r="I206" s="5" t="s">
        <v>170</v>
      </c>
      <c r="J206" s="5" t="s">
        <v>171</v>
      </c>
      <c r="M206" s="5" t="s">
        <v>172</v>
      </c>
      <c r="N206" s="5" t="s">
        <v>167</v>
      </c>
      <c r="O206" s="5">
        <v>1119767</v>
      </c>
      <c r="P206" s="5" t="s">
        <v>555</v>
      </c>
      <c r="Q206" s="5" t="s">
        <v>555</v>
      </c>
      <c r="R206" s="6">
        <v>43398.373611111114</v>
      </c>
      <c r="S206" s="6">
        <v>43490.400000000001</v>
      </c>
      <c r="T206" s="6">
        <v>43588.40902777778</v>
      </c>
      <c r="U206" s="6">
        <v>43483.477777777778</v>
      </c>
      <c r="W206" s="5" t="s">
        <v>12904</v>
      </c>
      <c r="Y206" s="5" t="s">
        <v>615</v>
      </c>
      <c r="AC206" s="5">
        <v>0</v>
      </c>
      <c r="AG206" s="5" t="s">
        <v>21399</v>
      </c>
      <c r="AI206" s="5">
        <v>1119767</v>
      </c>
      <c r="AJ206" s="5" t="s">
        <v>555</v>
      </c>
      <c r="CR206" s="5" t="s">
        <v>221</v>
      </c>
      <c r="CT206" s="5" t="s">
        <v>4903</v>
      </c>
      <c r="DF206" s="5" t="s">
        <v>9631</v>
      </c>
      <c r="EC206" s="5" t="s">
        <v>10086</v>
      </c>
      <c r="ET206" s="6">
        <v>43487</v>
      </c>
      <c r="FM206" s="5" t="s">
        <v>21398</v>
      </c>
      <c r="FN206" s="5">
        <v>9.2233720368547697E+18</v>
      </c>
      <c r="FV206" s="5" t="s">
        <v>662</v>
      </c>
      <c r="FX206" s="5" t="s">
        <v>12901</v>
      </c>
      <c r="GJ206" s="5">
        <v>2</v>
      </c>
      <c r="HD206" s="5" t="s">
        <v>21397</v>
      </c>
      <c r="HE206" s="5" t="s">
        <v>21396</v>
      </c>
      <c r="HF206" s="5" t="s">
        <v>21395</v>
      </c>
      <c r="HG206" s="5" t="s">
        <v>21394</v>
      </c>
      <c r="HH206" s="5" t="s">
        <v>21393</v>
      </c>
    </row>
    <row r="207" spans="1:217" s="5" customFormat="1" x14ac:dyDescent="0.2">
      <c r="A207" s="5" t="s">
        <v>21392</v>
      </c>
      <c r="B207" s="5" t="s">
        <v>21391</v>
      </c>
      <c r="C207" s="5">
        <v>653529</v>
      </c>
      <c r="E207" s="5" t="s">
        <v>166</v>
      </c>
      <c r="F207" s="5" t="s">
        <v>167</v>
      </c>
      <c r="G207" s="5" t="s">
        <v>168</v>
      </c>
      <c r="H207" s="5" t="s">
        <v>169</v>
      </c>
      <c r="I207" s="5" t="s">
        <v>170</v>
      </c>
      <c r="J207" s="5" t="s">
        <v>171</v>
      </c>
      <c r="M207" s="5" t="s">
        <v>172</v>
      </c>
      <c r="N207" s="5" t="s">
        <v>167</v>
      </c>
      <c r="O207" s="5" t="s">
        <v>671</v>
      </c>
      <c r="P207" s="5" t="s">
        <v>671</v>
      </c>
      <c r="Q207" s="5" t="s">
        <v>671</v>
      </c>
      <c r="R207" s="6">
        <v>43396.640277777777</v>
      </c>
      <c r="S207" s="6">
        <v>43497.630555555559</v>
      </c>
      <c r="T207" s="6">
        <v>43588.40902777778</v>
      </c>
      <c r="U207" s="6">
        <v>43403.590277777781</v>
      </c>
      <c r="W207" s="5" t="s">
        <v>15769</v>
      </c>
      <c r="Y207" s="5" t="s">
        <v>1074</v>
      </c>
      <c r="AC207" s="5">
        <v>0</v>
      </c>
      <c r="AD207" s="5" t="s">
        <v>12217</v>
      </c>
      <c r="AG207" s="5" t="s">
        <v>21390</v>
      </c>
      <c r="AI207" s="5" t="s">
        <v>555</v>
      </c>
      <c r="BX207" s="5" t="s">
        <v>21389</v>
      </c>
      <c r="CR207" s="5" t="s">
        <v>221</v>
      </c>
      <c r="CT207" s="5" t="s">
        <v>4903</v>
      </c>
      <c r="DF207" s="5" t="s">
        <v>9631</v>
      </c>
      <c r="EC207" s="5" t="s">
        <v>15254</v>
      </c>
      <c r="ET207" s="6">
        <v>43494</v>
      </c>
      <c r="FM207" s="5" t="s">
        <v>21388</v>
      </c>
      <c r="FN207" s="5">
        <v>9.2233720368547697E+18</v>
      </c>
      <c r="FV207" s="5" t="s">
        <v>662</v>
      </c>
      <c r="FX207" s="5" t="s">
        <v>12744</v>
      </c>
      <c r="GJ207" s="5">
        <v>1</v>
      </c>
      <c r="GP207" s="5" t="s">
        <v>221</v>
      </c>
      <c r="GQ207" s="5" t="s">
        <v>21387</v>
      </c>
      <c r="HD207" s="5" t="s">
        <v>21386</v>
      </c>
    </row>
    <row r="208" spans="1:217" s="5" customFormat="1" x14ac:dyDescent="0.2">
      <c r="A208" s="5" t="s">
        <v>21385</v>
      </c>
      <c r="B208" s="5" t="s">
        <v>21384</v>
      </c>
      <c r="C208" s="5">
        <v>653527</v>
      </c>
      <c r="E208" s="5" t="s">
        <v>166</v>
      </c>
      <c r="F208" s="5" t="s">
        <v>167</v>
      </c>
      <c r="G208" s="5" t="s">
        <v>168</v>
      </c>
      <c r="H208" s="5" t="s">
        <v>169</v>
      </c>
      <c r="I208" s="5" t="s">
        <v>170</v>
      </c>
      <c r="J208" s="5" t="s">
        <v>171</v>
      </c>
      <c r="M208" s="5" t="s">
        <v>172</v>
      </c>
      <c r="N208" s="5" t="s">
        <v>167</v>
      </c>
      <c r="O208" s="5" t="s">
        <v>10375</v>
      </c>
      <c r="P208" s="5">
        <v>1109751</v>
      </c>
      <c r="Q208" s="5">
        <v>1109751</v>
      </c>
      <c r="R208" s="6">
        <v>43396.625</v>
      </c>
      <c r="S208" s="6">
        <v>43409.604861111111</v>
      </c>
      <c r="T208" s="6">
        <v>43588.40902777778</v>
      </c>
      <c r="U208" s="6">
        <v>43402.640277777777</v>
      </c>
      <c r="W208" s="5" t="s">
        <v>20820</v>
      </c>
      <c r="Y208" s="5" t="s">
        <v>615</v>
      </c>
      <c r="AC208" s="5">
        <v>0</v>
      </c>
      <c r="AG208" s="5" t="s">
        <v>21383</v>
      </c>
      <c r="AI208" s="5">
        <v>1109751</v>
      </c>
      <c r="AJ208" s="5" t="s">
        <v>555</v>
      </c>
      <c r="AK208" s="5" t="s">
        <v>10375</v>
      </c>
      <c r="BU208" s="5" t="s">
        <v>21382</v>
      </c>
      <c r="CR208" s="5" t="s">
        <v>221</v>
      </c>
      <c r="CT208" s="5" t="s">
        <v>4903</v>
      </c>
      <c r="DF208" s="5" t="s">
        <v>9631</v>
      </c>
      <c r="ET208" s="6">
        <v>43403</v>
      </c>
      <c r="FM208" s="5" t="s">
        <v>21381</v>
      </c>
      <c r="FN208" s="5">
        <v>9.2233720368547697E+18</v>
      </c>
      <c r="FV208" s="5" t="s">
        <v>662</v>
      </c>
      <c r="FX208" s="5" t="s">
        <v>12744</v>
      </c>
      <c r="GJ208" s="5">
        <v>1</v>
      </c>
      <c r="HD208" s="5" t="s">
        <v>21380</v>
      </c>
      <c r="HE208" s="5" t="s">
        <v>21379</v>
      </c>
      <c r="HF208" s="5" t="s">
        <v>21378</v>
      </c>
      <c r="HG208" s="5" t="s">
        <v>21377</v>
      </c>
      <c r="HH208" s="5" t="s">
        <v>21376</v>
      </c>
      <c r="HI208" s="5" t="s">
        <v>21375</v>
      </c>
    </row>
    <row r="209" spans="1:232" s="5" customFormat="1" x14ac:dyDescent="0.2">
      <c r="A209" s="5" t="s">
        <v>21374</v>
      </c>
      <c r="B209" s="5" t="s">
        <v>20400</v>
      </c>
      <c r="C209" s="5">
        <v>653524</v>
      </c>
      <c r="E209" s="5" t="s">
        <v>166</v>
      </c>
      <c r="F209" s="5" t="s">
        <v>167</v>
      </c>
      <c r="G209" s="5" t="s">
        <v>168</v>
      </c>
      <c r="H209" s="5" t="s">
        <v>169</v>
      </c>
      <c r="I209" s="5" t="s">
        <v>170</v>
      </c>
      <c r="J209" s="5" t="s">
        <v>171</v>
      </c>
      <c r="M209" s="5" t="s">
        <v>172</v>
      </c>
      <c r="N209" s="5" t="s">
        <v>167</v>
      </c>
      <c r="O209" s="5" t="s">
        <v>614</v>
      </c>
      <c r="P209" s="5" t="s">
        <v>555</v>
      </c>
      <c r="Q209" s="5" t="s">
        <v>555</v>
      </c>
      <c r="R209" s="6">
        <v>43396.618055555555</v>
      </c>
      <c r="S209" s="6">
        <v>43418.629166666666</v>
      </c>
      <c r="T209" s="6">
        <v>43588.40902777778</v>
      </c>
      <c r="U209" s="6">
        <v>43418.629166666666</v>
      </c>
      <c r="Y209" s="5" t="s">
        <v>1074</v>
      </c>
      <c r="AC209" s="5">
        <v>0</v>
      </c>
      <c r="AD209" s="5" t="s">
        <v>12217</v>
      </c>
      <c r="AG209" s="5" t="s">
        <v>21373</v>
      </c>
      <c r="AI209" s="5">
        <v>1119767</v>
      </c>
      <c r="AJ209" s="5" t="s">
        <v>614</v>
      </c>
      <c r="AK209" s="5" t="s">
        <v>181</v>
      </c>
      <c r="AL209" s="5" t="s">
        <v>555</v>
      </c>
      <c r="AM209" s="5" t="s">
        <v>668</v>
      </c>
      <c r="CR209" s="5" t="s">
        <v>221</v>
      </c>
      <c r="DF209" s="5" t="s">
        <v>9631</v>
      </c>
      <c r="EC209" s="5" t="s">
        <v>15254</v>
      </c>
      <c r="FM209" s="5" t="s">
        <v>21372</v>
      </c>
      <c r="FN209" s="5">
        <v>9.2233720368547697E+18</v>
      </c>
      <c r="FV209" s="5" t="s">
        <v>662</v>
      </c>
      <c r="FX209" s="5" t="s">
        <v>20544</v>
      </c>
      <c r="GJ209" s="5">
        <v>2</v>
      </c>
      <c r="HD209" s="5" t="s">
        <v>21371</v>
      </c>
      <c r="HE209" s="5" t="s">
        <v>21370</v>
      </c>
      <c r="HF209" s="5" t="s">
        <v>21369</v>
      </c>
      <c r="HG209" s="5" t="s">
        <v>21368</v>
      </c>
      <c r="HH209" s="5" t="s">
        <v>21367</v>
      </c>
      <c r="HI209" s="5" t="s">
        <v>21366</v>
      </c>
      <c r="HJ209" s="5" t="s">
        <v>21365</v>
      </c>
      <c r="HK209" s="5" t="s">
        <v>21364</v>
      </c>
      <c r="HL209" s="5" t="s">
        <v>21363</v>
      </c>
      <c r="HM209" s="5" t="s">
        <v>21362</v>
      </c>
      <c r="HN209" s="5" t="s">
        <v>21361</v>
      </c>
      <c r="HO209" s="5" t="s">
        <v>21360</v>
      </c>
      <c r="HP209" s="5" t="s">
        <v>21359</v>
      </c>
      <c r="HQ209" s="5" t="s">
        <v>21358</v>
      </c>
      <c r="HR209" s="5" t="s">
        <v>21357</v>
      </c>
      <c r="HS209" s="5" t="s">
        <v>21356</v>
      </c>
      <c r="HT209" s="5" t="s">
        <v>21355</v>
      </c>
      <c r="HU209" s="5" t="s">
        <v>21354</v>
      </c>
      <c r="HV209" s="5" t="s">
        <v>21353</v>
      </c>
      <c r="HW209" s="5" t="s">
        <v>21352</v>
      </c>
      <c r="HX209" s="5" t="s">
        <v>21351</v>
      </c>
    </row>
    <row r="210" spans="1:232" s="5" customFormat="1" x14ac:dyDescent="0.2">
      <c r="A210" s="5" t="s">
        <v>21350</v>
      </c>
      <c r="B210" s="5" t="s">
        <v>21349</v>
      </c>
      <c r="C210" s="5">
        <v>653523</v>
      </c>
      <c r="E210" s="5" t="s">
        <v>166</v>
      </c>
      <c r="F210" s="5" t="s">
        <v>167</v>
      </c>
      <c r="G210" s="5" t="s">
        <v>168</v>
      </c>
      <c r="H210" s="5" t="s">
        <v>169</v>
      </c>
      <c r="I210" s="5" t="s">
        <v>170</v>
      </c>
      <c r="J210" s="5" t="s">
        <v>171</v>
      </c>
      <c r="M210" s="5" t="s">
        <v>172</v>
      </c>
      <c r="N210" s="5" t="s">
        <v>167</v>
      </c>
      <c r="O210" s="5" t="s">
        <v>184</v>
      </c>
      <c r="P210" s="5" t="s">
        <v>555</v>
      </c>
      <c r="Q210" s="5" t="s">
        <v>555</v>
      </c>
      <c r="R210" s="6">
        <v>43396.598611111112</v>
      </c>
      <c r="S210" s="6">
        <v>43409.604861111111</v>
      </c>
      <c r="T210" s="6">
        <v>43588.40902777778</v>
      </c>
      <c r="U210" s="6">
        <v>43402.640972222223</v>
      </c>
      <c r="W210" s="5" t="s">
        <v>20820</v>
      </c>
      <c r="Y210" s="5" t="s">
        <v>204</v>
      </c>
      <c r="AC210" s="5">
        <v>0</v>
      </c>
      <c r="AG210" s="5" t="s">
        <v>21348</v>
      </c>
      <c r="AI210" s="5" t="s">
        <v>184</v>
      </c>
      <c r="AJ210" s="5" t="s">
        <v>555</v>
      </c>
      <c r="CR210" s="5" t="s">
        <v>221</v>
      </c>
      <c r="CT210" s="5" t="s">
        <v>4903</v>
      </c>
      <c r="DF210" s="5" t="s">
        <v>9631</v>
      </c>
      <c r="ET210" s="6">
        <v>43403</v>
      </c>
      <c r="FM210" s="5" t="s">
        <v>21347</v>
      </c>
      <c r="FN210" s="5">
        <v>9.2233720368547697E+18</v>
      </c>
      <c r="FV210" s="5" t="s">
        <v>662</v>
      </c>
      <c r="FX210" s="5" t="s">
        <v>12744</v>
      </c>
      <c r="GJ210" s="5">
        <v>1</v>
      </c>
      <c r="HD210" s="5" t="s">
        <v>21346</v>
      </c>
      <c r="HE210" s="5" t="s">
        <v>21345</v>
      </c>
      <c r="HF210" s="5" t="s">
        <v>21344</v>
      </c>
    </row>
    <row r="211" spans="1:232" s="5" customFormat="1" x14ac:dyDescent="0.2">
      <c r="A211" s="5" t="s">
        <v>21343</v>
      </c>
      <c r="B211" s="5" t="s">
        <v>21342</v>
      </c>
      <c r="C211" s="5">
        <v>653518</v>
      </c>
      <c r="E211" s="5" t="s">
        <v>180</v>
      </c>
      <c r="F211" s="5" t="s">
        <v>167</v>
      </c>
      <c r="G211" s="5" t="s">
        <v>168</v>
      </c>
      <c r="H211" s="5" t="s">
        <v>169</v>
      </c>
      <c r="I211" s="5" t="s">
        <v>170</v>
      </c>
      <c r="J211" s="5" t="s">
        <v>171</v>
      </c>
      <c r="M211" s="5" t="s">
        <v>172</v>
      </c>
      <c r="N211" s="5" t="s">
        <v>167</v>
      </c>
      <c r="O211" s="5">
        <v>1119767</v>
      </c>
      <c r="P211" s="5" t="s">
        <v>555</v>
      </c>
      <c r="Q211" s="5" t="s">
        <v>555</v>
      </c>
      <c r="R211" s="6">
        <v>43396.559027777781</v>
      </c>
      <c r="S211" s="6">
        <v>43497.627083333333</v>
      </c>
      <c r="T211" s="6">
        <v>43588.40902777778</v>
      </c>
      <c r="U211" s="6">
        <v>43417.413194444445</v>
      </c>
      <c r="W211" s="5" t="s">
        <v>15769</v>
      </c>
      <c r="Y211" s="5" t="s">
        <v>1074</v>
      </c>
      <c r="AC211" s="5">
        <v>0</v>
      </c>
      <c r="AD211" s="5" t="s">
        <v>12217</v>
      </c>
      <c r="AG211" s="5" t="s">
        <v>21341</v>
      </c>
      <c r="AI211" s="5">
        <v>1119767</v>
      </c>
      <c r="AJ211" s="5" t="s">
        <v>555</v>
      </c>
      <c r="BL211" s="5" t="s">
        <v>21340</v>
      </c>
      <c r="BY211" s="5" t="s">
        <v>21339</v>
      </c>
      <c r="BZ211" s="5" t="s">
        <v>21338</v>
      </c>
      <c r="CR211" s="5" t="s">
        <v>221</v>
      </c>
      <c r="DF211" s="5" t="s">
        <v>9631</v>
      </c>
      <c r="EC211" s="5" t="s">
        <v>15254</v>
      </c>
      <c r="ET211" s="6">
        <v>43494</v>
      </c>
      <c r="FM211" s="5" t="s">
        <v>21337</v>
      </c>
      <c r="FN211" s="5">
        <v>9.2233720368547697E+18</v>
      </c>
      <c r="FV211" s="5" t="s">
        <v>662</v>
      </c>
      <c r="FX211" s="5" t="s">
        <v>20544</v>
      </c>
      <c r="GJ211" s="5">
        <v>1</v>
      </c>
      <c r="HD211" s="5" t="s">
        <v>21336</v>
      </c>
      <c r="HE211" s="5" t="s">
        <v>21335</v>
      </c>
      <c r="HF211" s="5" t="s">
        <v>21334</v>
      </c>
      <c r="HG211" s="5" t="s">
        <v>21333</v>
      </c>
      <c r="HH211" s="5" t="s">
        <v>21332</v>
      </c>
      <c r="HI211" s="5" t="s">
        <v>21331</v>
      </c>
      <c r="HJ211" s="5" t="s">
        <v>21330</v>
      </c>
      <c r="HK211" s="5" t="s">
        <v>21329</v>
      </c>
      <c r="HL211" s="5" t="s">
        <v>21328</v>
      </c>
    </row>
    <row r="212" spans="1:232" s="5" customFormat="1" x14ac:dyDescent="0.2">
      <c r="A212" s="5" t="s">
        <v>21327</v>
      </c>
      <c r="B212" s="5" t="s">
        <v>21326</v>
      </c>
      <c r="C212" s="5">
        <v>653511</v>
      </c>
      <c r="E212" s="5" t="s">
        <v>166</v>
      </c>
      <c r="F212" s="5" t="s">
        <v>553</v>
      </c>
      <c r="G212" s="5" t="s">
        <v>168</v>
      </c>
      <c r="H212" s="5" t="s">
        <v>169</v>
      </c>
      <c r="I212" s="5" t="s">
        <v>170</v>
      </c>
      <c r="J212" s="5" t="s">
        <v>171</v>
      </c>
      <c r="M212" s="5" t="s">
        <v>172</v>
      </c>
      <c r="P212" s="5" t="s">
        <v>555</v>
      </c>
      <c r="Q212" s="5" t="s">
        <v>555</v>
      </c>
      <c r="R212" s="6">
        <v>43396.515277777777</v>
      </c>
      <c r="S212" s="6">
        <v>43487.402083333334</v>
      </c>
      <c r="T212" s="6">
        <v>43588.40902777778</v>
      </c>
      <c r="Y212" s="5" t="s">
        <v>11114</v>
      </c>
      <c r="AC212" s="5">
        <v>0</v>
      </c>
      <c r="AG212" s="5" t="s">
        <v>21325</v>
      </c>
      <c r="AI212" s="5" t="s">
        <v>555</v>
      </c>
      <c r="CR212" s="5" t="s">
        <v>221</v>
      </c>
      <c r="DF212" s="5" t="s">
        <v>9631</v>
      </c>
      <c r="EC212" s="5" t="s">
        <v>10078</v>
      </c>
      <c r="FM212" s="5" t="s">
        <v>21324</v>
      </c>
      <c r="FN212" s="5">
        <v>9.2233720368547697E+18</v>
      </c>
      <c r="FV212" s="5" t="s">
        <v>662</v>
      </c>
    </row>
    <row r="213" spans="1:232" s="5" customFormat="1" x14ac:dyDescent="0.2">
      <c r="A213" s="5" t="s">
        <v>21323</v>
      </c>
      <c r="B213" s="5" t="s">
        <v>21322</v>
      </c>
      <c r="C213" s="5">
        <v>653496</v>
      </c>
      <c r="E213" s="5" t="s">
        <v>166</v>
      </c>
      <c r="F213" s="5" t="s">
        <v>553</v>
      </c>
      <c r="G213" s="5" t="s">
        <v>168</v>
      </c>
      <c r="H213" s="5" t="s">
        <v>169</v>
      </c>
      <c r="I213" s="5" t="s">
        <v>170</v>
      </c>
      <c r="J213" s="5" t="s">
        <v>171</v>
      </c>
      <c r="M213" s="5" t="s">
        <v>172</v>
      </c>
      <c r="P213" s="5" t="s">
        <v>555</v>
      </c>
      <c r="Q213" s="5" t="s">
        <v>555</v>
      </c>
      <c r="R213" s="6">
        <v>43396.388888888891</v>
      </c>
      <c r="S213" s="6">
        <v>43585.397916666669</v>
      </c>
      <c r="T213" s="6">
        <v>43588.40902777778</v>
      </c>
      <c r="Y213" s="5" t="s">
        <v>204</v>
      </c>
      <c r="AC213" s="5">
        <v>0</v>
      </c>
      <c r="AG213" s="5" t="s">
        <v>21321</v>
      </c>
      <c r="AI213" s="5">
        <v>1119007</v>
      </c>
      <c r="AJ213" s="5" t="s">
        <v>555</v>
      </c>
      <c r="BY213" s="5" t="s">
        <v>21320</v>
      </c>
      <c r="CR213" s="5" t="s">
        <v>221</v>
      </c>
      <c r="DF213" s="5" t="s">
        <v>9631</v>
      </c>
      <c r="EC213" s="5" t="s">
        <v>556</v>
      </c>
      <c r="FM213" s="5" t="s">
        <v>21319</v>
      </c>
      <c r="FN213" s="5">
        <v>9.2233720368547697E+18</v>
      </c>
      <c r="FV213" s="5" t="s">
        <v>662</v>
      </c>
      <c r="HD213" s="5" t="s">
        <v>21318</v>
      </c>
      <c r="HE213" s="5" t="s">
        <v>21317</v>
      </c>
      <c r="HF213" s="5" t="s">
        <v>21316</v>
      </c>
      <c r="HG213" s="5" t="s">
        <v>21315</v>
      </c>
    </row>
    <row r="214" spans="1:232" s="5" customFormat="1" x14ac:dyDescent="0.2">
      <c r="A214" s="5" t="s">
        <v>21314</v>
      </c>
      <c r="B214" s="5" t="s">
        <v>21313</v>
      </c>
      <c r="C214" s="5">
        <v>653492</v>
      </c>
      <c r="E214" s="5" t="s">
        <v>166</v>
      </c>
      <c r="F214" s="5" t="s">
        <v>167</v>
      </c>
      <c r="G214" s="5" t="s">
        <v>168</v>
      </c>
      <c r="H214" s="5" t="s">
        <v>169</v>
      </c>
      <c r="I214" s="5" t="s">
        <v>170</v>
      </c>
      <c r="J214" s="5" t="s">
        <v>171</v>
      </c>
      <c r="M214" s="5" t="s">
        <v>172</v>
      </c>
      <c r="N214" s="5" t="s">
        <v>167</v>
      </c>
      <c r="O214" s="5">
        <v>1119767</v>
      </c>
      <c r="P214" s="5" t="s">
        <v>555</v>
      </c>
      <c r="Q214" s="5" t="s">
        <v>555</v>
      </c>
      <c r="R214" s="6">
        <v>43396.345833333333</v>
      </c>
      <c r="S214" s="6">
        <v>43424.411111111112</v>
      </c>
      <c r="T214" s="6">
        <v>43588.40902777778</v>
      </c>
      <c r="U214" s="6">
        <v>43409.580555555556</v>
      </c>
      <c r="W214" s="5" t="s">
        <v>21312</v>
      </c>
      <c r="Y214" s="5" t="s">
        <v>12747</v>
      </c>
      <c r="AC214" s="5">
        <v>0</v>
      </c>
      <c r="AD214" s="5" t="s">
        <v>12217</v>
      </c>
      <c r="AG214" s="5" t="s">
        <v>21311</v>
      </c>
      <c r="AI214" s="5">
        <v>1113864</v>
      </c>
      <c r="AJ214" s="5">
        <v>1119767</v>
      </c>
      <c r="AK214" s="5" t="s">
        <v>282</v>
      </c>
      <c r="AL214" s="5" t="s">
        <v>555</v>
      </c>
      <c r="AY214" s="5" t="s">
        <v>21310</v>
      </c>
      <c r="CR214" s="5" t="s">
        <v>221</v>
      </c>
      <c r="DF214" s="5" t="s">
        <v>9631</v>
      </c>
      <c r="EC214" s="5" t="s">
        <v>15254</v>
      </c>
      <c r="ET214" s="6">
        <v>43410</v>
      </c>
      <c r="FM214" s="5" t="s">
        <v>21309</v>
      </c>
      <c r="FN214" s="5">
        <v>9.2233720368547697E+18</v>
      </c>
      <c r="FV214" s="5" t="s">
        <v>662</v>
      </c>
      <c r="FX214" s="5" t="s">
        <v>20544</v>
      </c>
      <c r="GJ214" s="5">
        <v>2</v>
      </c>
      <c r="GQ214" s="5" t="s">
        <v>21308</v>
      </c>
      <c r="HD214" s="5" t="s">
        <v>21307</v>
      </c>
      <c r="HE214" s="5" t="s">
        <v>21306</v>
      </c>
      <c r="HF214" s="5" t="s">
        <v>21305</v>
      </c>
      <c r="HG214" s="5" t="s">
        <v>21304</v>
      </c>
      <c r="HH214" s="5" t="s">
        <v>21303</v>
      </c>
      <c r="HI214" s="5" t="s">
        <v>21302</v>
      </c>
      <c r="HJ214" s="5" t="s">
        <v>21301</v>
      </c>
      <c r="HK214" s="5" t="s">
        <v>21300</v>
      </c>
      <c r="HL214" s="5" t="s">
        <v>21299</v>
      </c>
      <c r="HM214" s="5" t="s">
        <v>21298</v>
      </c>
      <c r="HN214" s="5" t="s">
        <v>21297</v>
      </c>
      <c r="HO214" s="5" t="s">
        <v>21296</v>
      </c>
    </row>
    <row r="215" spans="1:232" s="5" customFormat="1" x14ac:dyDescent="0.2">
      <c r="A215" s="5" t="s">
        <v>21295</v>
      </c>
      <c r="B215" s="5" t="s">
        <v>21294</v>
      </c>
      <c r="C215" s="5">
        <v>653445</v>
      </c>
      <c r="E215" s="5" t="s">
        <v>166</v>
      </c>
      <c r="F215" s="5" t="s">
        <v>167</v>
      </c>
      <c r="G215" s="5" t="s">
        <v>168</v>
      </c>
      <c r="H215" s="5" t="s">
        <v>169</v>
      </c>
      <c r="I215" s="5" t="s">
        <v>170</v>
      </c>
      <c r="J215" s="5" t="s">
        <v>171</v>
      </c>
      <c r="M215" s="5" t="s">
        <v>172</v>
      </c>
      <c r="N215" s="5" t="s">
        <v>167</v>
      </c>
      <c r="O215" s="5" t="s">
        <v>668</v>
      </c>
      <c r="P215" s="5" t="s">
        <v>668</v>
      </c>
      <c r="Q215" s="5" t="s">
        <v>668</v>
      </c>
      <c r="R215" s="6">
        <v>43395.531944444447</v>
      </c>
      <c r="S215" s="6">
        <v>43509.381944444445</v>
      </c>
      <c r="T215" s="6">
        <v>43588.40902777778</v>
      </c>
      <c r="U215" s="6">
        <v>43418.634027777778</v>
      </c>
      <c r="W215" s="5" t="s">
        <v>21293</v>
      </c>
      <c r="Y215" s="5" t="s">
        <v>1635</v>
      </c>
      <c r="AC215" s="5">
        <v>0</v>
      </c>
      <c r="AG215" s="5" t="s">
        <v>21292</v>
      </c>
      <c r="AI215" s="5">
        <v>1114537</v>
      </c>
      <c r="AJ215" s="5">
        <v>1118371</v>
      </c>
      <c r="AK215" s="5" t="s">
        <v>555</v>
      </c>
      <c r="AL215" s="5" t="s">
        <v>668</v>
      </c>
      <c r="BL215" s="5" t="s">
        <v>21291</v>
      </c>
      <c r="BM215" s="5" t="s">
        <v>21290</v>
      </c>
      <c r="CR215" s="5" t="s">
        <v>221</v>
      </c>
      <c r="DF215" s="5" t="s">
        <v>9631</v>
      </c>
      <c r="ET215" s="6">
        <v>43497</v>
      </c>
      <c r="FM215" s="5" t="s">
        <v>21289</v>
      </c>
      <c r="FN215" s="5">
        <v>9.2233720368547697E+18</v>
      </c>
      <c r="FV215" s="5" t="s">
        <v>662</v>
      </c>
      <c r="FX215" s="5" t="s">
        <v>20544</v>
      </c>
      <c r="GJ215" s="5">
        <v>8</v>
      </c>
      <c r="HD215" s="5" t="s">
        <v>21288</v>
      </c>
      <c r="HE215" s="5" t="s">
        <v>21287</v>
      </c>
      <c r="HF215" s="5" t="s">
        <v>21286</v>
      </c>
    </row>
    <row r="216" spans="1:232" s="5" customFormat="1" x14ac:dyDescent="0.2">
      <c r="A216" s="5" t="s">
        <v>21285</v>
      </c>
      <c r="B216" s="5" t="s">
        <v>21284</v>
      </c>
      <c r="C216" s="5">
        <v>653441</v>
      </c>
      <c r="E216" s="5" t="s">
        <v>166</v>
      </c>
      <c r="F216" s="5" t="s">
        <v>167</v>
      </c>
      <c r="G216" s="5" t="s">
        <v>168</v>
      </c>
      <c r="H216" s="5" t="s">
        <v>169</v>
      </c>
      <c r="I216" s="5" t="s">
        <v>170</v>
      </c>
      <c r="J216" s="5" t="s">
        <v>171</v>
      </c>
      <c r="M216" s="5" t="s">
        <v>172</v>
      </c>
      <c r="N216" s="5" t="s">
        <v>167</v>
      </c>
      <c r="O216" s="5" t="s">
        <v>671</v>
      </c>
      <c r="P216" s="5" t="s">
        <v>555</v>
      </c>
      <c r="Q216" s="5" t="s">
        <v>555</v>
      </c>
      <c r="R216" s="6">
        <v>43395.519444444442</v>
      </c>
      <c r="S216" s="6">
        <v>43395.645138888889</v>
      </c>
      <c r="T216" s="6">
        <v>43588.40902777778</v>
      </c>
      <c r="U216" s="6">
        <v>43395.645138888889</v>
      </c>
      <c r="Y216" s="5" t="s">
        <v>11576</v>
      </c>
      <c r="AC216" s="5">
        <v>0</v>
      </c>
      <c r="AG216" s="5" t="s">
        <v>21283</v>
      </c>
      <c r="AI216" s="5" t="s">
        <v>555</v>
      </c>
      <c r="CR216" s="5" t="s">
        <v>221</v>
      </c>
      <c r="DF216" s="5" t="s">
        <v>9631</v>
      </c>
      <c r="FM216" s="5" t="s">
        <v>21282</v>
      </c>
      <c r="FN216" s="5">
        <v>9.2233720368547697E+18</v>
      </c>
      <c r="FV216" s="5" t="s">
        <v>662</v>
      </c>
      <c r="FX216" s="5" t="s">
        <v>12744</v>
      </c>
      <c r="GJ216" s="5">
        <v>1</v>
      </c>
      <c r="HD216" s="5" t="s">
        <v>21281</v>
      </c>
    </row>
    <row r="217" spans="1:232" s="5" customFormat="1" x14ac:dyDescent="0.2">
      <c r="A217" s="5" t="s">
        <v>21280</v>
      </c>
      <c r="B217" s="5" t="s">
        <v>21279</v>
      </c>
      <c r="C217" s="5">
        <v>653435</v>
      </c>
      <c r="E217" s="5" t="s">
        <v>180</v>
      </c>
      <c r="F217" s="5" t="s">
        <v>167</v>
      </c>
      <c r="G217" s="5" t="s">
        <v>168</v>
      </c>
      <c r="H217" s="5" t="s">
        <v>169</v>
      </c>
      <c r="I217" s="5" t="s">
        <v>170</v>
      </c>
      <c r="J217" s="5" t="s">
        <v>171</v>
      </c>
      <c r="M217" s="5" t="s">
        <v>172</v>
      </c>
      <c r="N217" s="5" t="s">
        <v>167</v>
      </c>
      <c r="O217" s="5" t="s">
        <v>555</v>
      </c>
      <c r="P217" s="5" t="s">
        <v>282</v>
      </c>
      <c r="Q217" s="5" t="s">
        <v>282</v>
      </c>
      <c r="R217" s="6">
        <v>43395.510416666664</v>
      </c>
      <c r="S217" s="6">
        <v>43406.388194444444</v>
      </c>
      <c r="T217" s="6">
        <v>43588.40902777778</v>
      </c>
      <c r="U217" s="6">
        <v>43406.388194444444</v>
      </c>
      <c r="Y217" s="5" t="s">
        <v>1640</v>
      </c>
      <c r="AC217" s="5">
        <v>0</v>
      </c>
      <c r="AD217" s="5" t="s">
        <v>9170</v>
      </c>
      <c r="AE217" s="5" t="s">
        <v>19135</v>
      </c>
      <c r="AG217" s="5" t="s">
        <v>21278</v>
      </c>
      <c r="AI217" s="5" t="s">
        <v>282</v>
      </c>
      <c r="AJ217" s="5" t="s">
        <v>555</v>
      </c>
      <c r="AK217" s="5" t="s">
        <v>448</v>
      </c>
      <c r="BY217" s="5" t="s">
        <v>21277</v>
      </c>
      <c r="CJ217" s="5" t="s">
        <v>21276</v>
      </c>
      <c r="CR217" s="5" t="s">
        <v>221</v>
      </c>
      <c r="DF217" s="5" t="s">
        <v>12661</v>
      </c>
      <c r="FM217" s="5" t="s">
        <v>21275</v>
      </c>
      <c r="FN217" s="5">
        <v>9.2233720368547697E+18</v>
      </c>
      <c r="FV217" s="5" t="s">
        <v>662</v>
      </c>
      <c r="GI217" s="5" t="s">
        <v>21274</v>
      </c>
      <c r="HD217" s="5" t="s">
        <v>21273</v>
      </c>
      <c r="HE217" s="5" t="s">
        <v>21272</v>
      </c>
      <c r="HF217" s="5" t="s">
        <v>21271</v>
      </c>
      <c r="HG217" s="5" t="s">
        <v>21270</v>
      </c>
      <c r="HH217" s="5" t="s">
        <v>21269</v>
      </c>
    </row>
    <row r="218" spans="1:232" s="5" customFormat="1" x14ac:dyDescent="0.2">
      <c r="A218" s="5" t="s">
        <v>21268</v>
      </c>
      <c r="B218" s="5" t="s">
        <v>21267</v>
      </c>
      <c r="C218" s="5">
        <v>653415</v>
      </c>
      <c r="E218" s="5" t="s">
        <v>180</v>
      </c>
      <c r="F218" s="5" t="s">
        <v>167</v>
      </c>
      <c r="G218" s="5" t="s">
        <v>168</v>
      </c>
      <c r="H218" s="5" t="s">
        <v>169</v>
      </c>
      <c r="I218" s="5" t="s">
        <v>170</v>
      </c>
      <c r="J218" s="5" t="s">
        <v>171</v>
      </c>
      <c r="M218" s="5" t="s">
        <v>172</v>
      </c>
      <c r="N218" s="5" t="s">
        <v>167</v>
      </c>
      <c r="O218" s="5">
        <v>1120341</v>
      </c>
      <c r="P218" s="5" t="s">
        <v>555</v>
      </c>
      <c r="Q218" s="5" t="s">
        <v>555</v>
      </c>
      <c r="R218" s="6">
        <v>43395.381944444445</v>
      </c>
      <c r="S218" s="6">
        <v>43497.627083333333</v>
      </c>
      <c r="T218" s="6">
        <v>43588.40902777778</v>
      </c>
      <c r="U218" s="6">
        <v>43403.589583333334</v>
      </c>
      <c r="W218" s="5" t="s">
        <v>15769</v>
      </c>
      <c r="Y218" s="5" t="s">
        <v>1074</v>
      </c>
      <c r="AC218" s="5">
        <v>0</v>
      </c>
      <c r="AD218" s="5" t="s">
        <v>12217</v>
      </c>
      <c r="AG218" s="5" t="s">
        <v>21266</v>
      </c>
      <c r="AI218" s="5">
        <v>1120341</v>
      </c>
      <c r="AJ218" s="5" t="s">
        <v>555</v>
      </c>
      <c r="BL218" s="5" t="s">
        <v>21265</v>
      </c>
      <c r="CJ218" s="5" t="s">
        <v>21264</v>
      </c>
      <c r="CR218" s="5" t="s">
        <v>221</v>
      </c>
      <c r="DF218" s="5" t="s">
        <v>9631</v>
      </c>
      <c r="EC218" s="5" t="s">
        <v>15254</v>
      </c>
      <c r="ET218" s="6">
        <v>43494</v>
      </c>
      <c r="FM218" s="5" t="s">
        <v>21263</v>
      </c>
      <c r="FN218" s="5">
        <v>9.2233720368547697E+18</v>
      </c>
      <c r="FV218" s="5" t="s">
        <v>662</v>
      </c>
      <c r="FX218" s="5" t="s">
        <v>12744</v>
      </c>
      <c r="GI218" s="5" t="s">
        <v>21262</v>
      </c>
      <c r="GJ218" s="5">
        <v>2</v>
      </c>
      <c r="HD218" s="5" t="s">
        <v>21261</v>
      </c>
      <c r="HE218" s="5" t="s">
        <v>21260</v>
      </c>
      <c r="HF218" s="5" t="s">
        <v>21259</v>
      </c>
    </row>
    <row r="219" spans="1:232" s="5" customFormat="1" x14ac:dyDescent="0.2">
      <c r="A219" s="5" t="s">
        <v>21258</v>
      </c>
      <c r="B219" s="5" t="s">
        <v>21257</v>
      </c>
      <c r="C219" s="5">
        <v>653413</v>
      </c>
      <c r="E219" s="5" t="s">
        <v>166</v>
      </c>
      <c r="F219" s="5" t="s">
        <v>553</v>
      </c>
      <c r="G219" s="5" t="s">
        <v>168</v>
      </c>
      <c r="H219" s="5" t="s">
        <v>169</v>
      </c>
      <c r="I219" s="5" t="s">
        <v>170</v>
      </c>
      <c r="J219" s="5" t="s">
        <v>171</v>
      </c>
      <c r="M219" s="5" t="s">
        <v>172</v>
      </c>
      <c r="O219" s="5" t="s">
        <v>184</v>
      </c>
      <c r="P219" s="5" t="s">
        <v>555</v>
      </c>
      <c r="Q219" s="5" t="s">
        <v>555</v>
      </c>
      <c r="R219" s="6">
        <v>43395.359722222223</v>
      </c>
      <c r="S219" s="6">
        <v>43585.397222222222</v>
      </c>
      <c r="T219" s="6">
        <v>43588.40902777778</v>
      </c>
      <c r="Y219" s="5" t="s">
        <v>204</v>
      </c>
      <c r="AC219" s="5">
        <v>0</v>
      </c>
      <c r="AG219" s="5" t="s">
        <v>21256</v>
      </c>
      <c r="AI219" s="5" t="s">
        <v>555</v>
      </c>
      <c r="CJ219" s="5" t="s">
        <v>21255</v>
      </c>
      <c r="CR219" s="5" t="s">
        <v>221</v>
      </c>
      <c r="DF219" s="5" t="s">
        <v>9631</v>
      </c>
      <c r="EC219" s="5" t="s">
        <v>556</v>
      </c>
      <c r="FM219" s="5" t="s">
        <v>21254</v>
      </c>
      <c r="FN219" s="5">
        <v>9.2233720368547697E+18</v>
      </c>
      <c r="FV219" s="5" t="s">
        <v>662</v>
      </c>
      <c r="GJ219" s="5">
        <v>3</v>
      </c>
      <c r="HD219" s="5" t="s">
        <v>21253</v>
      </c>
      <c r="HE219" s="5" t="s">
        <v>21252</v>
      </c>
    </row>
    <row r="220" spans="1:232" s="5" customFormat="1" x14ac:dyDescent="0.2">
      <c r="A220" s="5" t="s">
        <v>21251</v>
      </c>
      <c r="B220" s="5" t="s">
        <v>21250</v>
      </c>
      <c r="C220" s="5">
        <v>653394</v>
      </c>
      <c r="E220" s="5" t="s">
        <v>166</v>
      </c>
      <c r="F220" s="5" t="s">
        <v>553</v>
      </c>
      <c r="G220" s="5" t="s">
        <v>168</v>
      </c>
      <c r="H220" s="5" t="s">
        <v>169</v>
      </c>
      <c r="I220" s="5" t="s">
        <v>170</v>
      </c>
      <c r="J220" s="5" t="s">
        <v>171</v>
      </c>
      <c r="M220" s="5" t="s">
        <v>172</v>
      </c>
      <c r="P220" s="5" t="s">
        <v>671</v>
      </c>
      <c r="Q220" s="5" t="s">
        <v>671</v>
      </c>
      <c r="R220" s="6">
        <v>43392.618055555555</v>
      </c>
      <c r="S220" s="6">
        <v>43571.51666666667</v>
      </c>
      <c r="T220" s="6">
        <v>43588.40902777778</v>
      </c>
      <c r="Y220" s="5" t="s">
        <v>1074</v>
      </c>
      <c r="AC220" s="5">
        <v>0</v>
      </c>
      <c r="AD220" s="5" t="s">
        <v>12217</v>
      </c>
      <c r="AG220" s="5" t="s">
        <v>21249</v>
      </c>
      <c r="AI220" s="5" t="s">
        <v>555</v>
      </c>
      <c r="CR220" s="5" t="s">
        <v>221</v>
      </c>
      <c r="DF220" s="5" t="s">
        <v>9631</v>
      </c>
      <c r="EC220" s="5" t="s">
        <v>8676</v>
      </c>
      <c r="FM220" s="5" t="s">
        <v>21248</v>
      </c>
      <c r="FN220" s="5">
        <v>9.2233720368547697E+18</v>
      </c>
      <c r="FV220" s="5" t="s">
        <v>662</v>
      </c>
      <c r="HD220" s="5" t="s">
        <v>21247</v>
      </c>
      <c r="HE220" s="5" t="s">
        <v>21246</v>
      </c>
    </row>
    <row r="221" spans="1:232" s="5" customFormat="1" x14ac:dyDescent="0.2">
      <c r="A221" s="5" t="s">
        <v>21245</v>
      </c>
      <c r="B221" s="5" t="s">
        <v>21244</v>
      </c>
      <c r="C221" s="5">
        <v>653358</v>
      </c>
      <c r="E221" s="5" t="s">
        <v>166</v>
      </c>
      <c r="F221" s="5" t="s">
        <v>167</v>
      </c>
      <c r="G221" s="5" t="s">
        <v>168</v>
      </c>
      <c r="H221" s="5" t="s">
        <v>169</v>
      </c>
      <c r="I221" s="5" t="s">
        <v>170</v>
      </c>
      <c r="J221" s="5" t="s">
        <v>171</v>
      </c>
      <c r="M221" s="5" t="s">
        <v>172</v>
      </c>
      <c r="N221" s="5" t="s">
        <v>167</v>
      </c>
      <c r="O221" s="5" t="s">
        <v>184</v>
      </c>
      <c r="P221" s="5" t="s">
        <v>555</v>
      </c>
      <c r="Q221" s="5" t="s">
        <v>555</v>
      </c>
      <c r="R221" s="6">
        <v>43392.42083333333</v>
      </c>
      <c r="S221" s="6">
        <v>43409.599305555559</v>
      </c>
      <c r="T221" s="6">
        <v>43588.40902777778</v>
      </c>
      <c r="U221" s="6">
        <v>43399.450694444444</v>
      </c>
      <c r="W221" s="5" t="s">
        <v>12748</v>
      </c>
      <c r="Y221" s="5" t="s">
        <v>204</v>
      </c>
      <c r="AC221" s="5">
        <v>0</v>
      </c>
      <c r="AG221" s="5" t="s">
        <v>21243</v>
      </c>
      <c r="AI221" s="5" t="s">
        <v>555</v>
      </c>
      <c r="BL221" s="5" t="s">
        <v>19143</v>
      </c>
      <c r="CR221" s="5" t="s">
        <v>221</v>
      </c>
      <c r="DF221" s="5" t="s">
        <v>9631</v>
      </c>
      <c r="ET221" s="6">
        <v>43396</v>
      </c>
      <c r="FM221" s="5" t="s">
        <v>21242</v>
      </c>
      <c r="FN221" s="5">
        <v>9.2233720368547697E+18</v>
      </c>
      <c r="FV221" s="5" t="s">
        <v>662</v>
      </c>
      <c r="FX221" s="5" t="s">
        <v>12744</v>
      </c>
      <c r="GJ221" s="5">
        <v>1</v>
      </c>
      <c r="HD221" s="5" t="s">
        <v>21241</v>
      </c>
    </row>
    <row r="222" spans="1:232" s="5" customFormat="1" x14ac:dyDescent="0.2">
      <c r="A222" s="5" t="s">
        <v>21240</v>
      </c>
      <c r="B222" s="5" t="s">
        <v>21239</v>
      </c>
      <c r="C222" s="5">
        <v>653357</v>
      </c>
      <c r="E222" s="5" t="s">
        <v>180</v>
      </c>
      <c r="F222" s="5" t="s">
        <v>167</v>
      </c>
      <c r="G222" s="5" t="s">
        <v>168</v>
      </c>
      <c r="H222" s="5" t="s">
        <v>169</v>
      </c>
      <c r="I222" s="5" t="s">
        <v>170</v>
      </c>
      <c r="J222" s="5" t="s">
        <v>171</v>
      </c>
      <c r="M222" s="5" t="s">
        <v>172</v>
      </c>
      <c r="N222" s="5" t="s">
        <v>167</v>
      </c>
      <c r="O222" s="5" t="s">
        <v>614</v>
      </c>
      <c r="P222" s="5" t="s">
        <v>555</v>
      </c>
      <c r="Q222" s="5" t="s">
        <v>555</v>
      </c>
      <c r="R222" s="6">
        <v>43392.414583333331</v>
      </c>
      <c r="S222" s="6">
        <v>43497.627083333333</v>
      </c>
      <c r="T222" s="6">
        <v>43588.40902777778</v>
      </c>
      <c r="U222" s="6">
        <v>43399.461111111108</v>
      </c>
      <c r="W222" s="5" t="s">
        <v>15769</v>
      </c>
      <c r="Y222" s="5" t="s">
        <v>1074</v>
      </c>
      <c r="AC222" s="5">
        <v>0</v>
      </c>
      <c r="AG222" s="5" t="s">
        <v>21238</v>
      </c>
      <c r="AI222" s="5" t="s">
        <v>555</v>
      </c>
      <c r="CR222" s="5" t="s">
        <v>221</v>
      </c>
      <c r="DF222" s="5" t="s">
        <v>9631</v>
      </c>
      <c r="EC222" s="5" t="s">
        <v>15254</v>
      </c>
      <c r="ET222" s="6">
        <v>43494</v>
      </c>
      <c r="FM222" s="5" t="s">
        <v>21237</v>
      </c>
      <c r="FN222" s="5">
        <v>9.2233720368547697E+18</v>
      </c>
      <c r="FV222" s="5" t="s">
        <v>662</v>
      </c>
      <c r="FX222" s="5" t="s">
        <v>12744</v>
      </c>
      <c r="GI222" s="5" t="s">
        <v>21236</v>
      </c>
      <c r="GJ222" s="5">
        <v>1</v>
      </c>
      <c r="HD222" s="5" t="s">
        <v>21235</v>
      </c>
    </row>
    <row r="223" spans="1:232" s="5" customFormat="1" x14ac:dyDescent="0.2">
      <c r="A223" s="5" t="s">
        <v>21234</v>
      </c>
      <c r="B223" s="5" t="s">
        <v>21233</v>
      </c>
      <c r="C223" s="5">
        <v>653355</v>
      </c>
      <c r="E223" s="5" t="s">
        <v>180</v>
      </c>
      <c r="F223" s="5" t="s">
        <v>167</v>
      </c>
      <c r="G223" s="5" t="s">
        <v>168</v>
      </c>
      <c r="H223" s="5" t="s">
        <v>169</v>
      </c>
      <c r="I223" s="5" t="s">
        <v>170</v>
      </c>
      <c r="J223" s="5" t="s">
        <v>171</v>
      </c>
      <c r="M223" s="5" t="s">
        <v>172</v>
      </c>
      <c r="N223" s="5" t="s">
        <v>167</v>
      </c>
      <c r="O223" s="5" t="s">
        <v>614</v>
      </c>
      <c r="P223" s="5" t="s">
        <v>555</v>
      </c>
      <c r="Q223" s="5" t="s">
        <v>555</v>
      </c>
      <c r="R223" s="6">
        <v>43392.410416666666</v>
      </c>
      <c r="S223" s="6">
        <v>43497.626388888886</v>
      </c>
      <c r="T223" s="6">
        <v>43588.40902777778</v>
      </c>
      <c r="U223" s="6">
        <v>43399.453472222223</v>
      </c>
      <c r="W223" s="5" t="s">
        <v>15769</v>
      </c>
      <c r="Y223" s="5" t="s">
        <v>1074</v>
      </c>
      <c r="AC223" s="5">
        <v>0</v>
      </c>
      <c r="AG223" s="5" t="s">
        <v>21232</v>
      </c>
      <c r="AI223" s="5" t="s">
        <v>555</v>
      </c>
      <c r="BY223" s="5" t="s">
        <v>21231</v>
      </c>
      <c r="CJ223" s="5" t="s">
        <v>21230</v>
      </c>
      <c r="CR223" s="5" t="s">
        <v>221</v>
      </c>
      <c r="DF223" s="5" t="s">
        <v>9631</v>
      </c>
      <c r="EC223" s="5" t="s">
        <v>15254</v>
      </c>
      <c r="ET223" s="6">
        <v>43494</v>
      </c>
      <c r="FM223" s="5" t="s">
        <v>21229</v>
      </c>
      <c r="FN223" s="5">
        <v>9.2233720368547697E+18</v>
      </c>
      <c r="FV223" s="5" t="s">
        <v>662</v>
      </c>
      <c r="FX223" s="5" t="s">
        <v>12744</v>
      </c>
      <c r="GI223" s="5" t="s">
        <v>21228</v>
      </c>
      <c r="GJ223" s="5">
        <v>1</v>
      </c>
      <c r="HD223" s="5" t="s">
        <v>21227</v>
      </c>
    </row>
    <row r="224" spans="1:232" s="5" customFormat="1" x14ac:dyDescent="0.2">
      <c r="A224" s="5" t="s">
        <v>21226</v>
      </c>
      <c r="B224" s="5" t="s">
        <v>21225</v>
      </c>
      <c r="C224" s="5">
        <v>653352</v>
      </c>
      <c r="E224" s="5" t="s">
        <v>180</v>
      </c>
      <c r="F224" s="5" t="s">
        <v>167</v>
      </c>
      <c r="G224" s="5" t="s">
        <v>168</v>
      </c>
      <c r="H224" s="5" t="s">
        <v>169</v>
      </c>
      <c r="I224" s="5" t="s">
        <v>170</v>
      </c>
      <c r="J224" s="5" t="s">
        <v>171</v>
      </c>
      <c r="M224" s="5" t="s">
        <v>172</v>
      </c>
      <c r="N224" s="5" t="s">
        <v>167</v>
      </c>
      <c r="O224" s="5">
        <v>1120341</v>
      </c>
      <c r="P224" s="5" t="s">
        <v>555</v>
      </c>
      <c r="Q224" s="5" t="s">
        <v>555</v>
      </c>
      <c r="R224" s="6">
        <v>43392.407638888886</v>
      </c>
      <c r="S224" s="6">
        <v>43497.627083333333</v>
      </c>
      <c r="T224" s="6">
        <v>43588.40902777778</v>
      </c>
      <c r="U224" s="6">
        <v>43403.597916666666</v>
      </c>
      <c r="W224" s="5" t="s">
        <v>15769</v>
      </c>
      <c r="Y224" s="5" t="s">
        <v>1074</v>
      </c>
      <c r="AC224" s="5">
        <v>0</v>
      </c>
      <c r="AD224" s="5" t="s">
        <v>12217</v>
      </c>
      <c r="AG224" s="5" t="s">
        <v>21224</v>
      </c>
      <c r="AI224" s="5">
        <v>1119767</v>
      </c>
      <c r="AJ224" s="5" t="s">
        <v>555</v>
      </c>
      <c r="BY224" s="5" t="s">
        <v>21223</v>
      </c>
      <c r="CR224" s="5" t="s">
        <v>221</v>
      </c>
      <c r="DF224" s="5" t="s">
        <v>9631</v>
      </c>
      <c r="EC224" s="5" t="s">
        <v>15254</v>
      </c>
      <c r="ET224" s="6">
        <v>43494</v>
      </c>
      <c r="FM224" s="5" t="s">
        <v>21222</v>
      </c>
      <c r="FN224" s="5">
        <v>9.2233720368547697E+18</v>
      </c>
      <c r="FV224" s="5" t="s">
        <v>662</v>
      </c>
      <c r="FX224" s="5" t="s">
        <v>12744</v>
      </c>
      <c r="GJ224" s="5">
        <v>1</v>
      </c>
      <c r="HD224" s="5" t="s">
        <v>21221</v>
      </c>
      <c r="HE224" s="5" t="s">
        <v>21220</v>
      </c>
    </row>
    <row r="225" spans="1:222" s="5" customFormat="1" x14ac:dyDescent="0.2">
      <c r="A225" s="5" t="s">
        <v>21219</v>
      </c>
      <c r="B225" s="5" t="s">
        <v>21218</v>
      </c>
      <c r="C225" s="5">
        <v>653331</v>
      </c>
      <c r="E225" s="5" t="s">
        <v>166</v>
      </c>
      <c r="F225" s="5" t="s">
        <v>167</v>
      </c>
      <c r="G225" s="5" t="s">
        <v>168</v>
      </c>
      <c r="H225" s="5" t="s">
        <v>169</v>
      </c>
      <c r="I225" s="5" t="s">
        <v>170</v>
      </c>
      <c r="J225" s="5" t="s">
        <v>171</v>
      </c>
      <c r="M225" s="5" t="s">
        <v>172</v>
      </c>
      <c r="N225" s="5" t="s">
        <v>167</v>
      </c>
      <c r="O225" s="5" t="s">
        <v>184</v>
      </c>
      <c r="P225" s="5">
        <v>1119007</v>
      </c>
      <c r="Q225" s="5">
        <v>1119007</v>
      </c>
      <c r="R225" s="6">
        <v>43391.634027777778</v>
      </c>
      <c r="S225" s="6">
        <v>43409.599305555559</v>
      </c>
      <c r="T225" s="6">
        <v>43588.40902777778</v>
      </c>
      <c r="U225" s="6">
        <v>43392.332638888889</v>
      </c>
      <c r="W225" s="5" t="s">
        <v>12748</v>
      </c>
      <c r="Y225" s="5" t="s">
        <v>5761</v>
      </c>
      <c r="AC225" s="5">
        <v>0</v>
      </c>
      <c r="AG225" s="5" t="s">
        <v>21217</v>
      </c>
      <c r="AI225" s="5">
        <v>1119007</v>
      </c>
      <c r="AJ225" s="5" t="s">
        <v>184</v>
      </c>
      <c r="AK225" s="5" t="s">
        <v>555</v>
      </c>
      <c r="CR225" s="5" t="s">
        <v>221</v>
      </c>
      <c r="DF225" s="5" t="s">
        <v>9631</v>
      </c>
      <c r="ET225" s="6">
        <v>43396</v>
      </c>
      <c r="FM225" s="5" t="s">
        <v>21216</v>
      </c>
      <c r="FN225" s="5">
        <v>9.2233720368547697E+18</v>
      </c>
      <c r="FV225" s="5" t="s">
        <v>662</v>
      </c>
      <c r="FX225" s="5" t="s">
        <v>12744</v>
      </c>
      <c r="GJ225" s="5">
        <v>1</v>
      </c>
      <c r="HD225" s="5" t="s">
        <v>21215</v>
      </c>
      <c r="HE225" s="5" t="s">
        <v>21214</v>
      </c>
      <c r="HF225" s="5" t="s">
        <v>21213</v>
      </c>
    </row>
    <row r="226" spans="1:222" s="5" customFormat="1" x14ac:dyDescent="0.2">
      <c r="A226" s="5" t="s">
        <v>21212</v>
      </c>
      <c r="B226" s="5" t="s">
        <v>21211</v>
      </c>
      <c r="C226" s="5">
        <v>653318</v>
      </c>
      <c r="E226" s="5" t="s">
        <v>180</v>
      </c>
      <c r="F226" s="5" t="s">
        <v>167</v>
      </c>
      <c r="G226" s="5" t="s">
        <v>168</v>
      </c>
      <c r="H226" s="5" t="s">
        <v>169</v>
      </c>
      <c r="I226" s="5" t="s">
        <v>170</v>
      </c>
      <c r="J226" s="5" t="s">
        <v>171</v>
      </c>
      <c r="M226" s="5" t="s">
        <v>172</v>
      </c>
      <c r="N226" s="5" t="s">
        <v>167</v>
      </c>
      <c r="O226" s="5" t="s">
        <v>614</v>
      </c>
      <c r="P226" s="5" t="s">
        <v>671</v>
      </c>
      <c r="Q226" s="5" t="s">
        <v>671</v>
      </c>
      <c r="R226" s="6">
        <v>43391.542361111111</v>
      </c>
      <c r="S226" s="6">
        <v>43497.627083333333</v>
      </c>
      <c r="T226" s="6">
        <v>43588.40902777778</v>
      </c>
      <c r="U226" s="6">
        <v>43399.481249999997</v>
      </c>
      <c r="W226" s="5" t="s">
        <v>15769</v>
      </c>
      <c r="Y226" s="5" t="s">
        <v>1074</v>
      </c>
      <c r="AC226" s="5">
        <v>0</v>
      </c>
      <c r="AI226" s="5" t="s">
        <v>555</v>
      </c>
      <c r="CR226" s="5" t="s">
        <v>221</v>
      </c>
      <c r="DF226" s="5" t="s">
        <v>9631</v>
      </c>
      <c r="EC226" s="5" t="s">
        <v>15254</v>
      </c>
      <c r="ET226" s="6">
        <v>43494</v>
      </c>
      <c r="FM226" s="5" t="s">
        <v>21210</v>
      </c>
      <c r="FN226" s="5">
        <v>9.2233720368547697E+18</v>
      </c>
      <c r="FV226" s="5" t="s">
        <v>662</v>
      </c>
      <c r="FX226" s="5" t="s">
        <v>12744</v>
      </c>
      <c r="GJ226" s="5">
        <v>1</v>
      </c>
      <c r="HD226" s="5" t="s">
        <v>21209</v>
      </c>
    </row>
    <row r="227" spans="1:222" s="5" customFormat="1" x14ac:dyDescent="0.2">
      <c r="A227" s="5" t="s">
        <v>21208</v>
      </c>
      <c r="B227" s="5" t="s">
        <v>21207</v>
      </c>
      <c r="C227" s="5">
        <v>653311</v>
      </c>
      <c r="E227" s="5" t="s">
        <v>180</v>
      </c>
      <c r="F227" s="5" t="s">
        <v>167</v>
      </c>
      <c r="G227" s="5" t="s">
        <v>168</v>
      </c>
      <c r="H227" s="5" t="s">
        <v>169</v>
      </c>
      <c r="I227" s="5" t="s">
        <v>170</v>
      </c>
      <c r="J227" s="5" t="s">
        <v>171</v>
      </c>
      <c r="M227" s="5" t="s">
        <v>172</v>
      </c>
      <c r="N227" s="5" t="s">
        <v>167</v>
      </c>
      <c r="O227" s="5" t="s">
        <v>184</v>
      </c>
      <c r="P227" s="5" t="s">
        <v>184</v>
      </c>
      <c r="Q227" s="5" t="s">
        <v>184</v>
      </c>
      <c r="R227" s="6">
        <v>43391.490277777775</v>
      </c>
      <c r="S227" s="6">
        <v>43391.600694444445</v>
      </c>
      <c r="T227" s="6">
        <v>43588.40902777778</v>
      </c>
      <c r="U227" s="6">
        <v>43391.600694444445</v>
      </c>
      <c r="Y227" s="5" t="s">
        <v>204</v>
      </c>
      <c r="AC227" s="5">
        <v>0</v>
      </c>
      <c r="AG227" s="5" t="s">
        <v>21206</v>
      </c>
      <c r="AI227" s="5" t="s">
        <v>184</v>
      </c>
      <c r="CR227" s="5" t="s">
        <v>221</v>
      </c>
      <c r="DF227" s="5" t="s">
        <v>9631</v>
      </c>
      <c r="FM227" s="5" t="s">
        <v>21205</v>
      </c>
      <c r="FN227" s="5">
        <v>9.2233720368547697E+18</v>
      </c>
      <c r="FV227" s="5" t="s">
        <v>662</v>
      </c>
      <c r="FX227" s="5" t="s">
        <v>12744</v>
      </c>
      <c r="GJ227" s="5">
        <v>1</v>
      </c>
    </row>
    <row r="228" spans="1:222" s="5" customFormat="1" x14ac:dyDescent="0.2">
      <c r="A228" s="5" t="s">
        <v>21204</v>
      </c>
      <c r="B228" s="5" t="s">
        <v>21203</v>
      </c>
      <c r="C228" s="5">
        <v>653267</v>
      </c>
      <c r="E228" s="5" t="s">
        <v>166</v>
      </c>
      <c r="F228" s="5" t="s">
        <v>167</v>
      </c>
      <c r="G228" s="5" t="s">
        <v>168</v>
      </c>
      <c r="H228" s="5" t="s">
        <v>169</v>
      </c>
      <c r="I228" s="5" t="s">
        <v>170</v>
      </c>
      <c r="J228" s="5" t="s">
        <v>171</v>
      </c>
      <c r="M228" s="5" t="s">
        <v>172</v>
      </c>
      <c r="N228" s="5" t="s">
        <v>167</v>
      </c>
      <c r="O228" s="5" t="s">
        <v>555</v>
      </c>
      <c r="P228" s="5" t="s">
        <v>555</v>
      </c>
      <c r="Q228" s="5" t="s">
        <v>555</v>
      </c>
      <c r="R228" s="6">
        <v>43390.645833333336</v>
      </c>
      <c r="S228" s="6">
        <v>43444.350694444445</v>
      </c>
      <c r="T228" s="6">
        <v>43588.40902777778</v>
      </c>
      <c r="U228" s="6">
        <v>43395.474305555559</v>
      </c>
      <c r="AC228" s="5">
        <v>0</v>
      </c>
      <c r="AD228" s="5" t="s">
        <v>20701</v>
      </c>
      <c r="AI228" s="5" t="s">
        <v>555</v>
      </c>
      <c r="CR228" s="5" t="s">
        <v>221</v>
      </c>
      <c r="DF228" s="5" t="s">
        <v>9631</v>
      </c>
      <c r="EC228" s="5" t="s">
        <v>20696</v>
      </c>
      <c r="FM228" s="5" t="s">
        <v>21202</v>
      </c>
      <c r="FN228" s="5">
        <v>9.2233720368547697E+18</v>
      </c>
      <c r="FV228" s="5" t="s">
        <v>662</v>
      </c>
      <c r="FX228" s="5" t="s">
        <v>12744</v>
      </c>
      <c r="GJ228" s="5">
        <v>1</v>
      </c>
      <c r="HD228" s="5" t="s">
        <v>21201</v>
      </c>
    </row>
    <row r="229" spans="1:222" s="5" customFormat="1" x14ac:dyDescent="0.2">
      <c r="A229" s="5" t="s">
        <v>21200</v>
      </c>
      <c r="B229" s="5" t="s">
        <v>21199</v>
      </c>
      <c r="C229" s="5">
        <v>653264</v>
      </c>
      <c r="E229" s="5" t="s">
        <v>180</v>
      </c>
      <c r="F229" s="5" t="s">
        <v>167</v>
      </c>
      <c r="G229" s="5" t="s">
        <v>168</v>
      </c>
      <c r="H229" s="5" t="s">
        <v>169</v>
      </c>
      <c r="I229" s="5" t="s">
        <v>170</v>
      </c>
      <c r="J229" s="5" t="s">
        <v>171</v>
      </c>
      <c r="M229" s="5" t="s">
        <v>172</v>
      </c>
      <c r="N229" s="5" t="s">
        <v>167</v>
      </c>
      <c r="O229" s="5">
        <v>1120341</v>
      </c>
      <c r="P229" s="5" t="s">
        <v>614</v>
      </c>
      <c r="Q229" s="5" t="s">
        <v>614</v>
      </c>
      <c r="R229" s="6">
        <v>43390.643750000003</v>
      </c>
      <c r="S229" s="6">
        <v>43497.627083333333</v>
      </c>
      <c r="T229" s="6">
        <v>43588.40902777778</v>
      </c>
      <c r="U229" s="6">
        <v>43399.425000000003</v>
      </c>
      <c r="W229" s="5" t="s">
        <v>15769</v>
      </c>
      <c r="Y229" s="5" t="s">
        <v>1074</v>
      </c>
      <c r="AC229" s="5">
        <v>0</v>
      </c>
      <c r="AI229" s="5">
        <v>1119767</v>
      </c>
      <c r="AJ229" s="5" t="s">
        <v>614</v>
      </c>
      <c r="AK229" s="5" t="s">
        <v>555</v>
      </c>
      <c r="CR229" s="5" t="s">
        <v>221</v>
      </c>
      <c r="DF229" s="5" t="s">
        <v>9631</v>
      </c>
      <c r="EC229" s="5" t="s">
        <v>15254</v>
      </c>
      <c r="ET229" s="6">
        <v>43494</v>
      </c>
      <c r="FM229" s="5" t="s">
        <v>21198</v>
      </c>
      <c r="FN229" s="5">
        <v>9.2233720368547697E+18</v>
      </c>
      <c r="FV229" s="5" t="s">
        <v>662</v>
      </c>
      <c r="FX229" s="5" t="s">
        <v>12744</v>
      </c>
      <c r="GJ229" s="5">
        <v>0</v>
      </c>
      <c r="HD229" s="5" t="s">
        <v>21197</v>
      </c>
      <c r="HE229" s="5" t="s">
        <v>21196</v>
      </c>
      <c r="HF229" s="5" t="s">
        <v>21195</v>
      </c>
    </row>
    <row r="230" spans="1:222" s="5" customFormat="1" x14ac:dyDescent="0.2">
      <c r="A230" s="5" t="s">
        <v>21194</v>
      </c>
      <c r="B230" s="5" t="s">
        <v>21193</v>
      </c>
      <c r="C230" s="5">
        <v>653253</v>
      </c>
      <c r="E230" s="5" t="s">
        <v>180</v>
      </c>
      <c r="F230" s="5" t="s">
        <v>167</v>
      </c>
      <c r="G230" s="5" t="s">
        <v>168</v>
      </c>
      <c r="H230" s="5" t="s">
        <v>169</v>
      </c>
      <c r="I230" s="5" t="s">
        <v>170</v>
      </c>
      <c r="J230" s="5" t="s">
        <v>171</v>
      </c>
      <c r="M230" s="5" t="s">
        <v>172</v>
      </c>
      <c r="N230" s="5" t="s">
        <v>167</v>
      </c>
      <c r="O230" s="5" t="s">
        <v>614</v>
      </c>
      <c r="P230" s="5" t="s">
        <v>614</v>
      </c>
      <c r="Q230" s="5" t="s">
        <v>614</v>
      </c>
      <c r="R230" s="6">
        <v>43390.625</v>
      </c>
      <c r="S230" s="6">
        <v>43497.627083333333</v>
      </c>
      <c r="T230" s="6">
        <v>43588.40902777778</v>
      </c>
      <c r="U230" s="6">
        <v>43403.621527777781</v>
      </c>
      <c r="W230" s="5" t="s">
        <v>15769</v>
      </c>
      <c r="Y230" s="5" t="s">
        <v>13433</v>
      </c>
      <c r="AC230" s="5">
        <v>0</v>
      </c>
      <c r="AG230" s="5" t="s">
        <v>21192</v>
      </c>
      <c r="AI230" s="5" t="s">
        <v>614</v>
      </c>
      <c r="AJ230" s="5" t="s">
        <v>555</v>
      </c>
      <c r="CR230" s="5" t="s">
        <v>221</v>
      </c>
      <c r="DF230" s="5" t="s">
        <v>9631</v>
      </c>
      <c r="EC230" s="5" t="s">
        <v>15254</v>
      </c>
      <c r="ET230" s="6">
        <v>43494</v>
      </c>
      <c r="FM230" s="5" t="s">
        <v>21191</v>
      </c>
      <c r="FN230" s="5">
        <v>9.2233720368547697E+18</v>
      </c>
      <c r="FV230" s="5" t="s">
        <v>662</v>
      </c>
      <c r="FX230" s="5" t="s">
        <v>12744</v>
      </c>
      <c r="GJ230" s="5">
        <v>1</v>
      </c>
      <c r="HD230" s="5" t="s">
        <v>21190</v>
      </c>
      <c r="HE230" s="5" t="s">
        <v>21189</v>
      </c>
    </row>
    <row r="231" spans="1:222" s="5" customFormat="1" x14ac:dyDescent="0.2">
      <c r="A231" s="5" t="s">
        <v>21188</v>
      </c>
      <c r="B231" s="5" t="s">
        <v>21187</v>
      </c>
      <c r="C231" s="5">
        <v>653252</v>
      </c>
      <c r="E231" s="5" t="s">
        <v>166</v>
      </c>
      <c r="F231" s="5" t="s">
        <v>167</v>
      </c>
      <c r="G231" s="5" t="s">
        <v>168</v>
      </c>
      <c r="H231" s="5" t="s">
        <v>169</v>
      </c>
      <c r="I231" s="5" t="s">
        <v>170</v>
      </c>
      <c r="J231" s="5" t="s">
        <v>171</v>
      </c>
      <c r="M231" s="5" t="s">
        <v>172</v>
      </c>
      <c r="N231" s="5" t="s">
        <v>167</v>
      </c>
      <c r="O231" s="5" t="s">
        <v>614</v>
      </c>
      <c r="P231" s="5" t="s">
        <v>614</v>
      </c>
      <c r="Q231" s="5" t="s">
        <v>614</v>
      </c>
      <c r="R231" s="6">
        <v>43390.623611111114</v>
      </c>
      <c r="S231" s="6">
        <v>43497.630555555559</v>
      </c>
      <c r="T231" s="6">
        <v>43588.40902777778</v>
      </c>
      <c r="U231" s="6">
        <v>43404.474999999999</v>
      </c>
      <c r="W231" s="5" t="s">
        <v>15769</v>
      </c>
      <c r="Y231" s="5" t="s">
        <v>1074</v>
      </c>
      <c r="AC231" s="5">
        <v>0</v>
      </c>
      <c r="AI231" s="5" t="s">
        <v>614</v>
      </c>
      <c r="AJ231" s="5" t="s">
        <v>555</v>
      </c>
      <c r="CR231" s="5" t="s">
        <v>221</v>
      </c>
      <c r="CT231" s="5" t="s">
        <v>4903</v>
      </c>
      <c r="DF231" s="5" t="s">
        <v>9631</v>
      </c>
      <c r="EC231" s="5" t="s">
        <v>15254</v>
      </c>
      <c r="ET231" s="6">
        <v>43494</v>
      </c>
      <c r="FM231" s="5" t="s">
        <v>21186</v>
      </c>
      <c r="FN231" s="5">
        <v>9.2233720368547697E+18</v>
      </c>
      <c r="FV231" s="5" t="s">
        <v>662</v>
      </c>
      <c r="FX231" s="5" t="s">
        <v>12744</v>
      </c>
      <c r="GJ231" s="5">
        <v>1</v>
      </c>
      <c r="HD231" s="5" t="s">
        <v>21185</v>
      </c>
    </row>
    <row r="232" spans="1:222" s="5" customFormat="1" x14ac:dyDescent="0.2">
      <c r="A232" s="5" t="s">
        <v>21184</v>
      </c>
      <c r="B232" s="5" t="s">
        <v>21183</v>
      </c>
      <c r="C232" s="5">
        <v>653197</v>
      </c>
      <c r="E232" s="5" t="s">
        <v>166</v>
      </c>
      <c r="F232" s="5" t="s">
        <v>167</v>
      </c>
      <c r="G232" s="5" t="s">
        <v>168</v>
      </c>
      <c r="H232" s="5" t="s">
        <v>169</v>
      </c>
      <c r="I232" s="5" t="s">
        <v>170</v>
      </c>
      <c r="J232" s="5" t="s">
        <v>171</v>
      </c>
      <c r="M232" s="5" t="s">
        <v>172</v>
      </c>
      <c r="N232" s="5" t="s">
        <v>167</v>
      </c>
      <c r="O232" s="5" t="s">
        <v>614</v>
      </c>
      <c r="P232" s="5" t="s">
        <v>555</v>
      </c>
      <c r="Q232" s="5" t="s">
        <v>555</v>
      </c>
      <c r="R232" s="6">
        <v>43390.597916666666</v>
      </c>
      <c r="S232" s="6">
        <v>43497.630555555559</v>
      </c>
      <c r="T232" s="6">
        <v>43588.40902777778</v>
      </c>
      <c r="U232" s="6">
        <v>43397.455555555556</v>
      </c>
      <c r="W232" s="5" t="s">
        <v>15769</v>
      </c>
      <c r="Y232" s="5" t="s">
        <v>1074</v>
      </c>
      <c r="AC232" s="5">
        <v>0</v>
      </c>
      <c r="AG232" s="5" t="s">
        <v>21182</v>
      </c>
      <c r="AI232" s="5" t="s">
        <v>555</v>
      </c>
      <c r="BY232" s="5" t="s">
        <v>21181</v>
      </c>
      <c r="CR232" s="5" t="s">
        <v>221</v>
      </c>
      <c r="CT232" s="5" t="s">
        <v>4903</v>
      </c>
      <c r="DF232" s="5" t="s">
        <v>9631</v>
      </c>
      <c r="EC232" s="5" t="s">
        <v>15254</v>
      </c>
      <c r="ET232" s="6">
        <v>43494</v>
      </c>
      <c r="FM232" s="5" t="s">
        <v>21180</v>
      </c>
      <c r="FN232" s="5">
        <v>9.2233720368547697E+18</v>
      </c>
      <c r="FV232" s="5" t="s">
        <v>662</v>
      </c>
      <c r="FX232" s="5" t="s">
        <v>12744</v>
      </c>
      <c r="GJ232" s="5">
        <v>1</v>
      </c>
      <c r="HD232" s="5" t="s">
        <v>21179</v>
      </c>
    </row>
    <row r="233" spans="1:222" s="5" customFormat="1" x14ac:dyDescent="0.2">
      <c r="A233" s="5" t="s">
        <v>21178</v>
      </c>
      <c r="B233" s="5" t="s">
        <v>21177</v>
      </c>
      <c r="C233" s="5">
        <v>653195</v>
      </c>
      <c r="E233" s="5" t="s">
        <v>180</v>
      </c>
      <c r="F233" s="5" t="s">
        <v>167</v>
      </c>
      <c r="G233" s="5" t="s">
        <v>168</v>
      </c>
      <c r="H233" s="5" t="s">
        <v>169</v>
      </c>
      <c r="I233" s="5" t="s">
        <v>170</v>
      </c>
      <c r="J233" s="5" t="s">
        <v>171</v>
      </c>
      <c r="M233" s="5" t="s">
        <v>172</v>
      </c>
      <c r="N233" s="5" t="s">
        <v>167</v>
      </c>
      <c r="O233" s="5">
        <v>1119767</v>
      </c>
      <c r="P233" s="5" t="s">
        <v>555</v>
      </c>
      <c r="Q233" s="5" t="s">
        <v>555</v>
      </c>
      <c r="R233" s="6">
        <v>43390.593055555553</v>
      </c>
      <c r="S233" s="6">
        <v>43497.627083333333</v>
      </c>
      <c r="T233" s="6">
        <v>43588.40902777778</v>
      </c>
      <c r="U233" s="6">
        <v>43395.402777777781</v>
      </c>
      <c r="W233" s="5" t="s">
        <v>15769</v>
      </c>
      <c r="Y233" s="5" t="s">
        <v>1074</v>
      </c>
      <c r="AC233" s="5">
        <v>0</v>
      </c>
      <c r="AG233" s="5" t="s">
        <v>21176</v>
      </c>
      <c r="AI233" s="5">
        <v>1119767</v>
      </c>
      <c r="AJ233" s="5" t="s">
        <v>555</v>
      </c>
      <c r="CR233" s="5" t="s">
        <v>221</v>
      </c>
      <c r="DF233" s="5" t="s">
        <v>9631</v>
      </c>
      <c r="EC233" s="5" t="s">
        <v>15254</v>
      </c>
      <c r="ET233" s="6">
        <v>43494</v>
      </c>
      <c r="FM233" s="5" t="s">
        <v>21175</v>
      </c>
      <c r="FN233" s="5">
        <v>9.2233720368547697E+18</v>
      </c>
      <c r="FV233" s="5" t="s">
        <v>662</v>
      </c>
      <c r="FX233" s="5" t="s">
        <v>12744</v>
      </c>
      <c r="GJ233" s="5">
        <v>1</v>
      </c>
      <c r="HD233" s="5" t="s">
        <v>21174</v>
      </c>
      <c r="HE233" s="5" t="s">
        <v>21173</v>
      </c>
    </row>
    <row r="234" spans="1:222" s="5" customFormat="1" x14ac:dyDescent="0.2">
      <c r="A234" s="5" t="s">
        <v>21172</v>
      </c>
      <c r="B234" s="5" t="s">
        <v>20359</v>
      </c>
      <c r="C234" s="5">
        <v>653194</v>
      </c>
      <c r="E234" s="5" t="s">
        <v>180</v>
      </c>
      <c r="F234" s="5" t="s">
        <v>167</v>
      </c>
      <c r="G234" s="5" t="s">
        <v>168</v>
      </c>
      <c r="H234" s="5" t="s">
        <v>169</v>
      </c>
      <c r="I234" s="5" t="s">
        <v>170</v>
      </c>
      <c r="J234" s="5" t="s">
        <v>171</v>
      </c>
      <c r="M234" s="5" t="s">
        <v>172</v>
      </c>
      <c r="N234" s="5" t="s">
        <v>167</v>
      </c>
      <c r="O234" s="5">
        <v>1119767</v>
      </c>
      <c r="P234" s="5" t="s">
        <v>555</v>
      </c>
      <c r="Q234" s="5" t="s">
        <v>555</v>
      </c>
      <c r="R234" s="6">
        <v>43390.588888888888</v>
      </c>
      <c r="S234" s="6">
        <v>43497.627083333333</v>
      </c>
      <c r="T234" s="6">
        <v>43588.40902777778</v>
      </c>
      <c r="U234" s="6">
        <v>43396.374305555553</v>
      </c>
      <c r="W234" s="5" t="s">
        <v>15769</v>
      </c>
      <c r="Y234" s="5" t="s">
        <v>1074</v>
      </c>
      <c r="AC234" s="5">
        <v>0</v>
      </c>
      <c r="AG234" s="5" t="s">
        <v>21171</v>
      </c>
      <c r="AI234" s="5" t="s">
        <v>555</v>
      </c>
      <c r="CR234" s="5" t="s">
        <v>221</v>
      </c>
      <c r="DF234" s="5" t="s">
        <v>9631</v>
      </c>
      <c r="EC234" s="5" t="s">
        <v>15254</v>
      </c>
      <c r="ET234" s="6">
        <v>43494</v>
      </c>
      <c r="FM234" s="5" t="s">
        <v>21170</v>
      </c>
      <c r="FN234" s="5">
        <v>9.2233720368547697E+18</v>
      </c>
      <c r="FV234" s="5" t="s">
        <v>662</v>
      </c>
      <c r="FX234" s="5" t="s">
        <v>12744</v>
      </c>
      <c r="GJ234" s="5">
        <v>2</v>
      </c>
      <c r="HD234" s="5" t="s">
        <v>21169</v>
      </c>
    </row>
    <row r="235" spans="1:222" s="5" customFormat="1" x14ac:dyDescent="0.2">
      <c r="A235" s="5" t="s">
        <v>21168</v>
      </c>
      <c r="B235" s="5" t="s">
        <v>21167</v>
      </c>
      <c r="C235" s="5">
        <v>653154</v>
      </c>
      <c r="E235" s="5" t="s">
        <v>180</v>
      </c>
      <c r="F235" s="5" t="s">
        <v>167</v>
      </c>
      <c r="G235" s="5" t="s">
        <v>168</v>
      </c>
      <c r="H235" s="5" t="s">
        <v>169</v>
      </c>
      <c r="I235" s="5" t="s">
        <v>170</v>
      </c>
      <c r="J235" s="5" t="s">
        <v>171</v>
      </c>
      <c r="M235" s="5" t="s">
        <v>172</v>
      </c>
      <c r="N235" s="5" t="s">
        <v>167</v>
      </c>
      <c r="O235" s="5" t="s">
        <v>671</v>
      </c>
      <c r="P235" s="5" t="s">
        <v>555</v>
      </c>
      <c r="Q235" s="5" t="s">
        <v>555</v>
      </c>
      <c r="R235" s="6">
        <v>43390.506944444445</v>
      </c>
      <c r="S235" s="6">
        <v>43497.626388888886</v>
      </c>
      <c r="T235" s="6">
        <v>43588.40902777778</v>
      </c>
      <c r="U235" s="6">
        <v>43403.42083333333</v>
      </c>
      <c r="W235" s="5" t="s">
        <v>15769</v>
      </c>
      <c r="Y235" s="5" t="s">
        <v>1074</v>
      </c>
      <c r="AC235" s="5">
        <v>0</v>
      </c>
      <c r="AG235" s="5" t="s">
        <v>21166</v>
      </c>
      <c r="AI235" s="5">
        <v>1119767</v>
      </c>
      <c r="AJ235" s="5" t="s">
        <v>555</v>
      </c>
      <c r="BY235" s="5" t="s">
        <v>21165</v>
      </c>
      <c r="CJ235" s="5" t="s">
        <v>21164</v>
      </c>
      <c r="CR235" s="5" t="s">
        <v>221</v>
      </c>
      <c r="DF235" s="5" t="s">
        <v>9631</v>
      </c>
      <c r="EC235" s="5" t="s">
        <v>15254</v>
      </c>
      <c r="ET235" s="6">
        <v>43494</v>
      </c>
      <c r="FM235" s="5" t="s">
        <v>21163</v>
      </c>
      <c r="FN235" s="5">
        <v>9.2233720368547697E+18</v>
      </c>
      <c r="FV235" s="5" t="s">
        <v>662</v>
      </c>
      <c r="FX235" s="5" t="s">
        <v>12744</v>
      </c>
      <c r="GI235" s="5" t="s">
        <v>21162</v>
      </c>
      <c r="GJ235" s="5">
        <v>2</v>
      </c>
      <c r="HD235" s="5" t="s">
        <v>21161</v>
      </c>
      <c r="HE235" s="5" t="s">
        <v>21160</v>
      </c>
      <c r="HF235" s="5" t="s">
        <v>21159</v>
      </c>
      <c r="HG235" s="5" t="s">
        <v>21158</v>
      </c>
      <c r="HH235" s="5" t="s">
        <v>21157</v>
      </c>
    </row>
    <row r="236" spans="1:222" s="5" customFormat="1" x14ac:dyDescent="0.2">
      <c r="A236" s="5" t="s">
        <v>21156</v>
      </c>
      <c r="B236" s="5" t="s">
        <v>21155</v>
      </c>
      <c r="C236" s="5">
        <v>653118</v>
      </c>
      <c r="E236" s="5" t="s">
        <v>166</v>
      </c>
      <c r="F236" s="5" t="s">
        <v>167</v>
      </c>
      <c r="G236" s="5" t="s">
        <v>168</v>
      </c>
      <c r="H236" s="5" t="s">
        <v>169</v>
      </c>
      <c r="I236" s="5" t="s">
        <v>170</v>
      </c>
      <c r="J236" s="5" t="s">
        <v>171</v>
      </c>
      <c r="M236" s="5" t="s">
        <v>172</v>
      </c>
      <c r="N236" s="5" t="s">
        <v>167</v>
      </c>
      <c r="O236" s="5" t="s">
        <v>555</v>
      </c>
      <c r="P236" s="5" t="s">
        <v>282</v>
      </c>
      <c r="Q236" s="5" t="s">
        <v>282</v>
      </c>
      <c r="R236" s="6">
        <v>43389.822916666664</v>
      </c>
      <c r="S236" s="6">
        <v>43404.501388888886</v>
      </c>
      <c r="T236" s="6">
        <v>43588.40902777778</v>
      </c>
      <c r="U236" s="6">
        <v>43404.501388888886</v>
      </c>
      <c r="AC236" s="5">
        <v>0</v>
      </c>
      <c r="AD236" s="5" t="s">
        <v>9170</v>
      </c>
      <c r="AE236" s="5" t="s">
        <v>19135</v>
      </c>
      <c r="AI236" s="5">
        <v>1119007</v>
      </c>
      <c r="AJ236" s="5" t="s">
        <v>282</v>
      </c>
      <c r="AK236" s="5" t="s">
        <v>555</v>
      </c>
      <c r="BY236" s="5" t="s">
        <v>21154</v>
      </c>
      <c r="CJ236" s="5" t="s">
        <v>21153</v>
      </c>
      <c r="CR236" s="5" t="s">
        <v>221</v>
      </c>
      <c r="DF236" s="5" t="s">
        <v>12661</v>
      </c>
      <c r="FM236" s="5" t="s">
        <v>21152</v>
      </c>
      <c r="FN236" s="5">
        <v>9.2233720368547697E+18</v>
      </c>
      <c r="FV236" s="5" t="s">
        <v>662</v>
      </c>
      <c r="HD236" s="5" t="s">
        <v>21151</v>
      </c>
      <c r="HE236" s="5" t="s">
        <v>21150</v>
      </c>
      <c r="HF236" s="5" t="s">
        <v>21149</v>
      </c>
      <c r="HG236" s="5" t="s">
        <v>21148</v>
      </c>
      <c r="HH236" s="5" t="s">
        <v>21147</v>
      </c>
      <c r="HI236" s="5" t="s">
        <v>21146</v>
      </c>
      <c r="HJ236" s="5" t="s">
        <v>21145</v>
      </c>
      <c r="HK236" s="5" t="s">
        <v>21144</v>
      </c>
      <c r="HL236" s="5" t="s">
        <v>21143</v>
      </c>
      <c r="HM236" s="5" t="s">
        <v>21142</v>
      </c>
      <c r="HN236" s="5" t="s">
        <v>21141</v>
      </c>
    </row>
    <row r="237" spans="1:222" s="5" customFormat="1" x14ac:dyDescent="0.2">
      <c r="A237" s="5" t="s">
        <v>21140</v>
      </c>
      <c r="B237" s="5" t="s">
        <v>21139</v>
      </c>
      <c r="C237" s="5">
        <v>653112</v>
      </c>
      <c r="E237" s="5" t="s">
        <v>166</v>
      </c>
      <c r="F237" s="5" t="s">
        <v>167</v>
      </c>
      <c r="G237" s="5" t="s">
        <v>168</v>
      </c>
      <c r="H237" s="5" t="s">
        <v>169</v>
      </c>
      <c r="I237" s="5" t="s">
        <v>170</v>
      </c>
      <c r="J237" s="5" t="s">
        <v>171</v>
      </c>
      <c r="M237" s="5" t="s">
        <v>172</v>
      </c>
      <c r="N237" s="5" t="s">
        <v>167</v>
      </c>
      <c r="O237" s="5" t="s">
        <v>350</v>
      </c>
      <c r="P237" s="5" t="s">
        <v>668</v>
      </c>
      <c r="Q237" s="5" t="s">
        <v>668</v>
      </c>
      <c r="R237" s="6">
        <v>43389.726388888892</v>
      </c>
      <c r="S237" s="6">
        <v>43447.404166666667</v>
      </c>
      <c r="T237" s="6">
        <v>43588.40902777778</v>
      </c>
      <c r="U237" s="6">
        <v>43418.425694444442</v>
      </c>
      <c r="W237" s="5" t="s">
        <v>21138</v>
      </c>
      <c r="Y237" s="5" t="s">
        <v>1635</v>
      </c>
      <c r="AC237" s="5">
        <v>0</v>
      </c>
      <c r="AG237" s="5" t="s">
        <v>21137</v>
      </c>
      <c r="AI237" s="5" t="s">
        <v>668</v>
      </c>
      <c r="CR237" s="5" t="s">
        <v>221</v>
      </c>
      <c r="DF237" s="5" t="s">
        <v>9631</v>
      </c>
      <c r="ET237" s="6">
        <v>43431</v>
      </c>
      <c r="FM237" s="5" t="s">
        <v>21136</v>
      </c>
      <c r="FN237" s="5">
        <v>9.2233720368547697E+18</v>
      </c>
      <c r="FV237" s="5" t="s">
        <v>662</v>
      </c>
      <c r="FX237" s="5" t="s">
        <v>12744</v>
      </c>
      <c r="FY237" s="5" t="s">
        <v>20544</v>
      </c>
      <c r="GJ237" s="5">
        <v>1</v>
      </c>
      <c r="HD237" s="5" t="s">
        <v>21135</v>
      </c>
    </row>
    <row r="238" spans="1:222" s="5" customFormat="1" x14ac:dyDescent="0.2">
      <c r="A238" s="5" t="s">
        <v>21134</v>
      </c>
      <c r="B238" s="5" t="s">
        <v>21133</v>
      </c>
      <c r="C238" s="5">
        <v>653110</v>
      </c>
      <c r="E238" s="5" t="s">
        <v>166</v>
      </c>
      <c r="F238" s="5" t="s">
        <v>167</v>
      </c>
      <c r="G238" s="5" t="s">
        <v>168</v>
      </c>
      <c r="H238" s="5" t="s">
        <v>169</v>
      </c>
      <c r="I238" s="5" t="s">
        <v>170</v>
      </c>
      <c r="J238" s="5" t="s">
        <v>171</v>
      </c>
      <c r="M238" s="5" t="s">
        <v>172</v>
      </c>
      <c r="N238" s="5" t="s">
        <v>167</v>
      </c>
      <c r="O238" s="5">
        <v>1119767</v>
      </c>
      <c r="P238" s="5" t="s">
        <v>668</v>
      </c>
      <c r="Q238" s="5" t="s">
        <v>668</v>
      </c>
      <c r="R238" s="6">
        <v>43389.724999999999</v>
      </c>
      <c r="S238" s="6">
        <v>43444.349305555559</v>
      </c>
      <c r="T238" s="6">
        <v>43588.40902777778</v>
      </c>
      <c r="U238" s="6">
        <v>43399.647222222222</v>
      </c>
      <c r="Y238" s="5" t="s">
        <v>615</v>
      </c>
      <c r="AC238" s="5">
        <v>0</v>
      </c>
      <c r="AD238" s="5" t="s">
        <v>20701</v>
      </c>
      <c r="AG238" s="5" t="s">
        <v>21132</v>
      </c>
      <c r="AI238" s="5">
        <v>1119767</v>
      </c>
      <c r="AJ238" s="5" t="s">
        <v>555</v>
      </c>
      <c r="AK238" s="5" t="s">
        <v>668</v>
      </c>
      <c r="CR238" s="5" t="s">
        <v>221</v>
      </c>
      <c r="DF238" s="5" t="s">
        <v>9631</v>
      </c>
      <c r="FM238" s="5" t="s">
        <v>21131</v>
      </c>
      <c r="FN238" s="5">
        <v>9.2233720368547697E+18</v>
      </c>
      <c r="FV238" s="5" t="s">
        <v>662</v>
      </c>
      <c r="FX238" s="5" t="s">
        <v>12744</v>
      </c>
      <c r="GJ238" s="5">
        <v>8</v>
      </c>
      <c r="HD238" s="5" t="s">
        <v>21130</v>
      </c>
      <c r="HE238" s="5" t="s">
        <v>21129</v>
      </c>
      <c r="HF238" s="5" t="s">
        <v>21128</v>
      </c>
      <c r="HG238" s="5" t="s">
        <v>21118</v>
      </c>
    </row>
    <row r="239" spans="1:222" s="5" customFormat="1" x14ac:dyDescent="0.2">
      <c r="A239" s="5" t="s">
        <v>21127</v>
      </c>
      <c r="B239" s="5" t="s">
        <v>21126</v>
      </c>
      <c r="C239" s="5">
        <v>653109</v>
      </c>
      <c r="E239" s="5" t="s">
        <v>166</v>
      </c>
      <c r="F239" s="5" t="s">
        <v>167</v>
      </c>
      <c r="G239" s="5" t="s">
        <v>168</v>
      </c>
      <c r="H239" s="5" t="s">
        <v>169</v>
      </c>
      <c r="I239" s="5" t="s">
        <v>170</v>
      </c>
      <c r="J239" s="5" t="s">
        <v>171</v>
      </c>
      <c r="M239" s="5" t="s">
        <v>172</v>
      </c>
      <c r="N239" s="5" t="s">
        <v>167</v>
      </c>
      <c r="O239" s="5">
        <v>1119767</v>
      </c>
      <c r="P239" s="5" t="s">
        <v>668</v>
      </c>
      <c r="Q239" s="5" t="s">
        <v>668</v>
      </c>
      <c r="R239" s="6">
        <v>43389.724999999999</v>
      </c>
      <c r="S239" s="6">
        <v>43444.349305555559</v>
      </c>
      <c r="T239" s="6">
        <v>43588.40902777778</v>
      </c>
      <c r="U239" s="6">
        <v>43404.590277777781</v>
      </c>
      <c r="Y239" s="5" t="s">
        <v>5845</v>
      </c>
      <c r="AC239" s="5">
        <v>0</v>
      </c>
      <c r="AD239" s="5" t="s">
        <v>20701</v>
      </c>
      <c r="AG239" s="5" t="s">
        <v>21125</v>
      </c>
      <c r="AI239" s="5">
        <v>1119767</v>
      </c>
      <c r="AJ239" s="5">
        <v>1120341</v>
      </c>
      <c r="AK239" s="5" t="s">
        <v>555</v>
      </c>
      <c r="AL239" s="5" t="s">
        <v>668</v>
      </c>
      <c r="CR239" s="5" t="s">
        <v>221</v>
      </c>
      <c r="DF239" s="5" t="s">
        <v>9631</v>
      </c>
      <c r="EG239" s="5" t="s">
        <v>526</v>
      </c>
      <c r="FM239" s="5" t="s">
        <v>21124</v>
      </c>
      <c r="FN239" s="5">
        <v>9.2233720368547697E+18</v>
      </c>
      <c r="FV239" s="5" t="s">
        <v>662</v>
      </c>
      <c r="FX239" s="5" t="s">
        <v>12744</v>
      </c>
      <c r="GJ239" s="5">
        <v>8</v>
      </c>
      <c r="HD239" s="5" t="s">
        <v>21123</v>
      </c>
      <c r="HE239" s="5" t="s">
        <v>21122</v>
      </c>
      <c r="HF239" s="5" t="s">
        <v>21121</v>
      </c>
      <c r="HG239" s="5" t="s">
        <v>21120</v>
      </c>
      <c r="HH239" s="5" t="s">
        <v>21119</v>
      </c>
      <c r="HI239" s="5" t="s">
        <v>21118</v>
      </c>
    </row>
    <row r="240" spans="1:222" s="5" customFormat="1" x14ac:dyDescent="0.2">
      <c r="A240" s="5" t="s">
        <v>21117</v>
      </c>
      <c r="B240" s="5" t="s">
        <v>21116</v>
      </c>
      <c r="C240" s="5">
        <v>653065</v>
      </c>
      <c r="E240" s="5" t="s">
        <v>180</v>
      </c>
      <c r="F240" s="5" t="s">
        <v>167</v>
      </c>
      <c r="G240" s="5" t="s">
        <v>168</v>
      </c>
      <c r="H240" s="5" t="s">
        <v>169</v>
      </c>
      <c r="I240" s="5" t="s">
        <v>170</v>
      </c>
      <c r="J240" s="5" t="s">
        <v>171</v>
      </c>
      <c r="M240" s="5" t="s">
        <v>172</v>
      </c>
      <c r="N240" s="5" t="s">
        <v>167</v>
      </c>
      <c r="O240" s="5" t="s">
        <v>184</v>
      </c>
      <c r="P240" s="5" t="s">
        <v>184</v>
      </c>
      <c r="Q240" s="5" t="s">
        <v>184</v>
      </c>
      <c r="R240" s="6">
        <v>43389.532638888886</v>
      </c>
      <c r="S240" s="6">
        <v>43409.599305555559</v>
      </c>
      <c r="T240" s="6">
        <v>43588.40902777778</v>
      </c>
      <c r="U240" s="6">
        <v>43390.558333333334</v>
      </c>
      <c r="W240" s="5" t="s">
        <v>12748</v>
      </c>
      <c r="Y240" s="5" t="s">
        <v>204</v>
      </c>
      <c r="AC240" s="5">
        <v>0</v>
      </c>
      <c r="AG240" s="5" t="s">
        <v>21115</v>
      </c>
      <c r="AI240" s="5">
        <v>1119007</v>
      </c>
      <c r="AJ240" s="5" t="s">
        <v>184</v>
      </c>
      <c r="AK240" s="5" t="s">
        <v>555</v>
      </c>
      <c r="CJ240" s="5" t="s">
        <v>21114</v>
      </c>
      <c r="CR240" s="5" t="s">
        <v>221</v>
      </c>
      <c r="DF240" s="5" t="s">
        <v>9631</v>
      </c>
      <c r="EC240" s="5" t="s">
        <v>556</v>
      </c>
      <c r="ET240" s="6">
        <v>43396</v>
      </c>
      <c r="FM240" s="5" t="s">
        <v>21113</v>
      </c>
      <c r="FN240" s="5">
        <v>9.2233720368547697E+18</v>
      </c>
      <c r="FV240" s="5" t="s">
        <v>12079</v>
      </c>
      <c r="FX240" s="5" t="s">
        <v>13889</v>
      </c>
      <c r="GI240" s="5" t="s">
        <v>21112</v>
      </c>
      <c r="GJ240" s="5">
        <v>1</v>
      </c>
      <c r="HD240" s="5" t="s">
        <v>21111</v>
      </c>
      <c r="HE240" s="5" t="s">
        <v>21110</v>
      </c>
      <c r="HF240" s="5" t="s">
        <v>21109</v>
      </c>
    </row>
    <row r="241" spans="1:219" s="5" customFormat="1" x14ac:dyDescent="0.2">
      <c r="A241" s="5" t="s">
        <v>21108</v>
      </c>
      <c r="B241" s="5" t="s">
        <v>21107</v>
      </c>
      <c r="C241" s="5">
        <v>652990</v>
      </c>
      <c r="E241" s="5" t="s">
        <v>166</v>
      </c>
      <c r="F241" s="5" t="s">
        <v>167</v>
      </c>
      <c r="G241" s="5" t="s">
        <v>168</v>
      </c>
      <c r="H241" s="5" t="s">
        <v>169</v>
      </c>
      <c r="I241" s="5" t="s">
        <v>170</v>
      </c>
      <c r="J241" s="5" t="s">
        <v>171</v>
      </c>
      <c r="M241" s="5" t="s">
        <v>172</v>
      </c>
      <c r="N241" s="5" t="s">
        <v>167</v>
      </c>
      <c r="O241" s="5" t="s">
        <v>184</v>
      </c>
      <c r="P241" s="5">
        <v>1119007</v>
      </c>
      <c r="Q241" s="5">
        <v>1119007</v>
      </c>
      <c r="R241" s="6">
        <v>43388.580555555556</v>
      </c>
      <c r="S241" s="6">
        <v>43409.604166666664</v>
      </c>
      <c r="T241" s="6">
        <v>43588.40902777778</v>
      </c>
      <c r="U241" s="6">
        <v>43403.357638888891</v>
      </c>
      <c r="W241" s="5" t="s">
        <v>20820</v>
      </c>
      <c r="Y241" s="5" t="s">
        <v>204</v>
      </c>
      <c r="AC241" s="5">
        <v>0</v>
      </c>
      <c r="AG241" s="5" t="s">
        <v>21106</v>
      </c>
      <c r="AI241" s="5">
        <v>1119007</v>
      </c>
      <c r="AJ241" s="5" t="s">
        <v>555</v>
      </c>
      <c r="CR241" s="5" t="s">
        <v>221</v>
      </c>
      <c r="DF241" s="5" t="s">
        <v>9631</v>
      </c>
      <c r="EC241" s="5" t="s">
        <v>556</v>
      </c>
      <c r="ET241" s="6">
        <v>43403</v>
      </c>
      <c r="FM241" s="5" t="s">
        <v>21105</v>
      </c>
      <c r="FN241" s="5">
        <v>9.2233720368547697E+18</v>
      </c>
      <c r="FV241" s="5" t="s">
        <v>662</v>
      </c>
      <c r="FX241" s="5" t="s">
        <v>12744</v>
      </c>
      <c r="GJ241" s="5">
        <v>1</v>
      </c>
      <c r="HD241" s="5" t="s">
        <v>21104</v>
      </c>
      <c r="HE241" s="5" t="s">
        <v>21103</v>
      </c>
      <c r="HF241" s="5" t="s">
        <v>21102</v>
      </c>
      <c r="HG241" s="5" t="s">
        <v>21101</v>
      </c>
      <c r="HH241" s="5" t="s">
        <v>21100</v>
      </c>
    </row>
    <row r="242" spans="1:219" s="5" customFormat="1" x14ac:dyDescent="0.2">
      <c r="A242" s="5" t="s">
        <v>21099</v>
      </c>
      <c r="B242" s="5" t="s">
        <v>21098</v>
      </c>
      <c r="C242" s="5">
        <v>652988</v>
      </c>
      <c r="E242" s="5" t="s">
        <v>166</v>
      </c>
      <c r="F242" s="5" t="s">
        <v>167</v>
      </c>
      <c r="G242" s="5" t="s">
        <v>168</v>
      </c>
      <c r="H242" s="5" t="s">
        <v>169</v>
      </c>
      <c r="I242" s="5" t="s">
        <v>170</v>
      </c>
      <c r="J242" s="5" t="s">
        <v>171</v>
      </c>
      <c r="M242" s="5" t="s">
        <v>172</v>
      </c>
      <c r="N242" s="5" t="s">
        <v>167</v>
      </c>
      <c r="O242" s="5" t="s">
        <v>671</v>
      </c>
      <c r="P242" s="5" t="s">
        <v>671</v>
      </c>
      <c r="Q242" s="5" t="s">
        <v>671</v>
      </c>
      <c r="R242" s="6">
        <v>43388.576388888891</v>
      </c>
      <c r="S242" s="6">
        <v>43497.630555555559</v>
      </c>
      <c r="T242" s="6">
        <v>43588.40902777778</v>
      </c>
      <c r="U242" s="6">
        <v>43403.6</v>
      </c>
      <c r="W242" s="5" t="s">
        <v>15769</v>
      </c>
      <c r="Y242" s="5" t="s">
        <v>1074</v>
      </c>
      <c r="AC242" s="5">
        <v>0</v>
      </c>
      <c r="AG242" s="5" t="s">
        <v>21097</v>
      </c>
      <c r="AI242" s="5" t="s">
        <v>555</v>
      </c>
      <c r="CR242" s="5" t="s">
        <v>221</v>
      </c>
      <c r="CT242" s="5" t="s">
        <v>4903</v>
      </c>
      <c r="DF242" s="5" t="s">
        <v>9631</v>
      </c>
      <c r="EC242" s="5" t="s">
        <v>15254</v>
      </c>
      <c r="ET242" s="6">
        <v>43494</v>
      </c>
      <c r="FM242" s="5" t="s">
        <v>21096</v>
      </c>
      <c r="FN242" s="5">
        <v>9.2233720368547697E+18</v>
      </c>
      <c r="FV242" s="5" t="s">
        <v>662</v>
      </c>
      <c r="FX242" s="5" t="s">
        <v>12744</v>
      </c>
      <c r="GJ242" s="5">
        <v>3</v>
      </c>
      <c r="GQ242" s="5" t="s">
        <v>21095</v>
      </c>
      <c r="HD242" s="5" t="s">
        <v>21094</v>
      </c>
      <c r="HE242" s="5" t="s">
        <v>21093</v>
      </c>
      <c r="HF242" s="5" t="s">
        <v>21092</v>
      </c>
    </row>
    <row r="243" spans="1:219" s="5" customFormat="1" x14ac:dyDescent="0.2">
      <c r="A243" s="5" t="s">
        <v>21091</v>
      </c>
      <c r="B243" s="5" t="s">
        <v>21090</v>
      </c>
      <c r="C243" s="5">
        <v>652979</v>
      </c>
      <c r="E243" s="5" t="s">
        <v>166</v>
      </c>
      <c r="F243" s="5" t="s">
        <v>167</v>
      </c>
      <c r="G243" s="5" t="s">
        <v>168</v>
      </c>
      <c r="H243" s="5" t="s">
        <v>169</v>
      </c>
      <c r="I243" s="5" t="s">
        <v>170</v>
      </c>
      <c r="J243" s="5" t="s">
        <v>171</v>
      </c>
      <c r="M243" s="5" t="s">
        <v>172</v>
      </c>
      <c r="N243" s="5" t="s">
        <v>167</v>
      </c>
      <c r="O243" s="5" t="s">
        <v>184</v>
      </c>
      <c r="P243" s="5" t="s">
        <v>184</v>
      </c>
      <c r="Q243" s="5" t="s">
        <v>184</v>
      </c>
      <c r="R243" s="6">
        <v>43388.532638888886</v>
      </c>
      <c r="S243" s="6">
        <v>43409.599305555559</v>
      </c>
      <c r="T243" s="6">
        <v>43588.40902777778</v>
      </c>
      <c r="U243" s="6">
        <v>43392.372916666667</v>
      </c>
      <c r="W243" s="5" t="s">
        <v>12748</v>
      </c>
      <c r="Y243" s="5" t="s">
        <v>204</v>
      </c>
      <c r="AC243" s="5">
        <v>0</v>
      </c>
      <c r="AG243" s="5" t="s">
        <v>21089</v>
      </c>
      <c r="AI243" s="5" t="s">
        <v>184</v>
      </c>
      <c r="AJ243" s="5" t="s">
        <v>555</v>
      </c>
      <c r="BL243" s="5" t="s">
        <v>21088</v>
      </c>
      <c r="CJ243" s="5" t="s">
        <v>21087</v>
      </c>
      <c r="CR243" s="5" t="s">
        <v>221</v>
      </c>
      <c r="DF243" s="5" t="s">
        <v>9631</v>
      </c>
      <c r="ET243" s="6">
        <v>43396</v>
      </c>
      <c r="FM243" s="5" t="s">
        <v>21086</v>
      </c>
      <c r="FN243" s="5">
        <v>9.2233720368547697E+18</v>
      </c>
      <c r="FV243" s="5" t="s">
        <v>662</v>
      </c>
      <c r="FX243" s="5" t="s">
        <v>12744</v>
      </c>
      <c r="GJ243" s="5">
        <v>2</v>
      </c>
      <c r="GQ243" s="5" t="s">
        <v>21085</v>
      </c>
      <c r="HD243" s="5" t="s">
        <v>21084</v>
      </c>
      <c r="HE243" s="5" t="s">
        <v>21083</v>
      </c>
      <c r="HF243" s="5" t="s">
        <v>21082</v>
      </c>
      <c r="HG243" s="5" t="s">
        <v>21081</v>
      </c>
    </row>
    <row r="244" spans="1:219" s="5" customFormat="1" x14ac:dyDescent="0.2">
      <c r="A244" s="5" t="s">
        <v>21080</v>
      </c>
      <c r="B244" s="5" t="s">
        <v>21079</v>
      </c>
      <c r="C244" s="5">
        <v>652959</v>
      </c>
      <c r="E244" s="5" t="s">
        <v>166</v>
      </c>
      <c r="F244" s="5" t="s">
        <v>553</v>
      </c>
      <c r="G244" s="5" t="s">
        <v>168</v>
      </c>
      <c r="H244" s="5" t="s">
        <v>169</v>
      </c>
      <c r="I244" s="5" t="s">
        <v>170</v>
      </c>
      <c r="J244" s="5" t="s">
        <v>171</v>
      </c>
      <c r="M244" s="5" t="s">
        <v>172</v>
      </c>
      <c r="O244" s="5" t="s">
        <v>21070</v>
      </c>
      <c r="P244" s="5" t="s">
        <v>184</v>
      </c>
      <c r="Q244" s="5" t="s">
        <v>184</v>
      </c>
      <c r="R244" s="6">
        <v>43388.444444444445</v>
      </c>
      <c r="S244" s="6">
        <v>43418.614583333336</v>
      </c>
      <c r="T244" s="6">
        <v>43588.40902777778</v>
      </c>
      <c r="Y244" s="5" t="s">
        <v>1725</v>
      </c>
      <c r="AC244" s="5">
        <v>0</v>
      </c>
      <c r="AD244" s="5" t="s">
        <v>9170</v>
      </c>
      <c r="AG244" s="5" t="s">
        <v>21078</v>
      </c>
      <c r="AI244" s="5" t="s">
        <v>184</v>
      </c>
      <c r="BK244" s="5" t="s">
        <v>20620</v>
      </c>
      <c r="CR244" s="5" t="s">
        <v>221</v>
      </c>
      <c r="DF244" s="5" t="s">
        <v>9631</v>
      </c>
      <c r="FM244" s="5" t="s">
        <v>21077</v>
      </c>
      <c r="FN244" s="5">
        <v>9.2233720368547697E+18</v>
      </c>
      <c r="FV244" s="5" t="s">
        <v>662</v>
      </c>
    </row>
    <row r="245" spans="1:219" s="5" customFormat="1" x14ac:dyDescent="0.2">
      <c r="A245" s="5" t="s">
        <v>21076</v>
      </c>
      <c r="B245" s="5" t="s">
        <v>21075</v>
      </c>
      <c r="C245" s="5">
        <v>652958</v>
      </c>
      <c r="E245" s="5" t="s">
        <v>166</v>
      </c>
      <c r="F245" s="5" t="s">
        <v>13452</v>
      </c>
      <c r="G245" s="5" t="s">
        <v>168</v>
      </c>
      <c r="H245" s="5" t="s">
        <v>169</v>
      </c>
      <c r="I245" s="5" t="s">
        <v>170</v>
      </c>
      <c r="J245" s="5" t="s">
        <v>171</v>
      </c>
      <c r="M245" s="5" t="s">
        <v>172</v>
      </c>
      <c r="O245" s="5" t="s">
        <v>21070</v>
      </c>
      <c r="P245" s="5" t="s">
        <v>184</v>
      </c>
      <c r="Q245" s="5" t="s">
        <v>184</v>
      </c>
      <c r="R245" s="6">
        <v>43388.441666666666</v>
      </c>
      <c r="S245" s="6">
        <v>43441.621527777781</v>
      </c>
      <c r="T245" s="6">
        <v>43588.40902777778</v>
      </c>
      <c r="Y245" s="5" t="s">
        <v>1725</v>
      </c>
      <c r="AC245" s="5">
        <v>0</v>
      </c>
      <c r="AD245" s="5" t="s">
        <v>9170</v>
      </c>
      <c r="AG245" s="5" t="s">
        <v>21074</v>
      </c>
      <c r="AI245" s="5" t="s">
        <v>184</v>
      </c>
      <c r="CR245" s="5" t="s">
        <v>221</v>
      </c>
      <c r="DF245" s="5" t="s">
        <v>9631</v>
      </c>
      <c r="FM245" s="5" t="s">
        <v>21073</v>
      </c>
      <c r="FN245" s="5">
        <v>9.2233720368547697E+18</v>
      </c>
      <c r="FV245" s="5" t="s">
        <v>662</v>
      </c>
    </row>
    <row r="246" spans="1:219" s="5" customFormat="1" x14ac:dyDescent="0.2">
      <c r="A246" s="5" t="s">
        <v>21072</v>
      </c>
      <c r="B246" s="5" t="s">
        <v>21071</v>
      </c>
      <c r="C246" s="5">
        <v>652957</v>
      </c>
      <c r="E246" s="5" t="s">
        <v>166</v>
      </c>
      <c r="F246" s="5" t="s">
        <v>13452</v>
      </c>
      <c r="G246" s="5" t="s">
        <v>168</v>
      </c>
      <c r="H246" s="5" t="s">
        <v>169</v>
      </c>
      <c r="I246" s="5" t="s">
        <v>170</v>
      </c>
      <c r="J246" s="5" t="s">
        <v>171</v>
      </c>
      <c r="M246" s="5" t="s">
        <v>172</v>
      </c>
      <c r="O246" s="5" t="s">
        <v>21070</v>
      </c>
      <c r="P246" s="5" t="s">
        <v>184</v>
      </c>
      <c r="Q246" s="5" t="s">
        <v>184</v>
      </c>
      <c r="R246" s="6">
        <v>43388.440972222219</v>
      </c>
      <c r="S246" s="6">
        <v>43418.613888888889</v>
      </c>
      <c r="T246" s="6">
        <v>43588.40902777778</v>
      </c>
      <c r="Y246" s="5" t="s">
        <v>1725</v>
      </c>
      <c r="AC246" s="5">
        <v>0</v>
      </c>
      <c r="AD246" s="5" t="s">
        <v>9170</v>
      </c>
      <c r="AG246" s="5" t="s">
        <v>21069</v>
      </c>
      <c r="AI246" s="5" t="s">
        <v>184</v>
      </c>
      <c r="CR246" s="5" t="s">
        <v>221</v>
      </c>
      <c r="DF246" s="5" t="s">
        <v>9631</v>
      </c>
      <c r="FM246" s="5" t="s">
        <v>21068</v>
      </c>
      <c r="FN246" s="5">
        <v>9.2233720368547697E+18</v>
      </c>
      <c r="FV246" s="5" t="s">
        <v>662</v>
      </c>
    </row>
    <row r="247" spans="1:219" s="5" customFormat="1" x14ac:dyDescent="0.2">
      <c r="A247" s="5" t="s">
        <v>21067</v>
      </c>
      <c r="B247" s="5" t="s">
        <v>21066</v>
      </c>
      <c r="C247" s="5">
        <v>652950</v>
      </c>
      <c r="E247" s="5" t="s">
        <v>166</v>
      </c>
      <c r="F247" s="5" t="s">
        <v>167</v>
      </c>
      <c r="G247" s="5" t="s">
        <v>168</v>
      </c>
      <c r="H247" s="5" t="s">
        <v>169</v>
      </c>
      <c r="I247" s="5" t="s">
        <v>170</v>
      </c>
      <c r="J247" s="5" t="s">
        <v>171</v>
      </c>
      <c r="M247" s="5" t="s">
        <v>172</v>
      </c>
      <c r="N247" s="5" t="s">
        <v>167</v>
      </c>
      <c r="O247" s="5" t="s">
        <v>668</v>
      </c>
      <c r="P247" s="5" t="s">
        <v>668</v>
      </c>
      <c r="Q247" s="5" t="s">
        <v>668</v>
      </c>
      <c r="R247" s="6">
        <v>43388.417361111111</v>
      </c>
      <c r="S247" s="6">
        <v>43479.428472222222</v>
      </c>
      <c r="T247" s="6">
        <v>43588.40902777778</v>
      </c>
      <c r="U247" s="6">
        <v>43418.629861111112</v>
      </c>
      <c r="W247" s="5" t="s">
        <v>20820</v>
      </c>
      <c r="Y247" s="5" t="s">
        <v>9542</v>
      </c>
      <c r="AC247" s="5">
        <v>0</v>
      </c>
      <c r="AG247" s="5" t="s">
        <v>21065</v>
      </c>
      <c r="AI247" s="5" t="s">
        <v>555</v>
      </c>
      <c r="AJ247" s="5" t="s">
        <v>668</v>
      </c>
      <c r="CR247" s="5" t="s">
        <v>221</v>
      </c>
      <c r="DF247" s="5" t="s">
        <v>9631</v>
      </c>
      <c r="FM247" s="5" t="s">
        <v>21064</v>
      </c>
      <c r="FN247" s="5">
        <v>9.2233720368547697E+18</v>
      </c>
      <c r="FV247" s="5" t="s">
        <v>662</v>
      </c>
      <c r="FX247" s="5" t="s">
        <v>12744</v>
      </c>
      <c r="FY247" s="5" t="s">
        <v>20544</v>
      </c>
      <c r="GJ247" s="5">
        <v>1</v>
      </c>
      <c r="HD247" s="5" t="s">
        <v>21063</v>
      </c>
      <c r="HE247" s="5" t="s">
        <v>20541</v>
      </c>
    </row>
    <row r="248" spans="1:219" s="5" customFormat="1" x14ac:dyDescent="0.2">
      <c r="A248" s="5" t="s">
        <v>21062</v>
      </c>
      <c r="B248" s="5" t="s">
        <v>21061</v>
      </c>
      <c r="C248" s="5">
        <v>652931</v>
      </c>
      <c r="E248" s="5" t="s">
        <v>166</v>
      </c>
      <c r="F248" s="5" t="s">
        <v>167</v>
      </c>
      <c r="G248" s="5" t="s">
        <v>168</v>
      </c>
      <c r="H248" s="5" t="s">
        <v>169</v>
      </c>
      <c r="I248" s="5" t="s">
        <v>170</v>
      </c>
      <c r="J248" s="5" t="s">
        <v>171</v>
      </c>
      <c r="M248" s="5" t="s">
        <v>172</v>
      </c>
      <c r="N248" s="5" t="s">
        <v>167</v>
      </c>
      <c r="O248" s="5" t="s">
        <v>668</v>
      </c>
      <c r="P248" s="5" t="s">
        <v>555</v>
      </c>
      <c r="Q248" s="5" t="s">
        <v>555</v>
      </c>
      <c r="R248" s="6">
        <v>43385.676388888889</v>
      </c>
      <c r="S248" s="6">
        <v>43418.638194444444</v>
      </c>
      <c r="T248" s="6">
        <v>43588.40902777778</v>
      </c>
      <c r="U248" s="6">
        <v>43418.638194444444</v>
      </c>
      <c r="Y248" s="5" t="s">
        <v>7379</v>
      </c>
      <c r="AC248" s="5">
        <v>0</v>
      </c>
      <c r="AG248" s="5" t="s">
        <v>21060</v>
      </c>
      <c r="AI248" s="5" t="s">
        <v>555</v>
      </c>
      <c r="AJ248" s="5" t="s">
        <v>668</v>
      </c>
      <c r="CR248" s="5" t="s">
        <v>221</v>
      </c>
      <c r="DF248" s="5" t="s">
        <v>9631</v>
      </c>
      <c r="EG248" s="5" t="s">
        <v>526</v>
      </c>
      <c r="FM248" s="5" t="s">
        <v>21059</v>
      </c>
      <c r="FN248" s="5">
        <v>9.2233720368547697E+18</v>
      </c>
      <c r="FV248" s="5" t="s">
        <v>662</v>
      </c>
      <c r="FX248" s="5" t="s">
        <v>12744</v>
      </c>
      <c r="FY248" s="5" t="s">
        <v>20544</v>
      </c>
      <c r="FZ248" s="5" t="s">
        <v>12502</v>
      </c>
      <c r="GJ248" s="5">
        <v>1</v>
      </c>
      <c r="HD248" s="5" t="s">
        <v>21058</v>
      </c>
      <c r="HE248" s="5" t="s">
        <v>21057</v>
      </c>
      <c r="HF248" s="5" t="s">
        <v>21056</v>
      </c>
    </row>
    <row r="249" spans="1:219" s="5" customFormat="1" x14ac:dyDescent="0.2">
      <c r="A249" s="5" t="s">
        <v>21055</v>
      </c>
      <c r="B249" s="5" t="s">
        <v>21054</v>
      </c>
      <c r="C249" s="5">
        <v>652929</v>
      </c>
      <c r="E249" s="5" t="s">
        <v>166</v>
      </c>
      <c r="F249" s="5" t="s">
        <v>553</v>
      </c>
      <c r="G249" s="5" t="s">
        <v>168</v>
      </c>
      <c r="H249" s="5" t="s">
        <v>169</v>
      </c>
      <c r="I249" s="5" t="s">
        <v>170</v>
      </c>
      <c r="J249" s="5" t="s">
        <v>171</v>
      </c>
      <c r="M249" s="5" t="s">
        <v>172</v>
      </c>
      <c r="P249" s="5" t="s">
        <v>555</v>
      </c>
      <c r="Q249" s="5" t="s">
        <v>555</v>
      </c>
      <c r="R249" s="6">
        <v>43385.676388888889</v>
      </c>
      <c r="S249" s="6">
        <v>43585.614583333336</v>
      </c>
      <c r="T249" s="6">
        <v>43588.40902777778</v>
      </c>
      <c r="Y249" s="5" t="s">
        <v>1635</v>
      </c>
      <c r="AC249" s="5">
        <v>0</v>
      </c>
      <c r="AI249" s="5" t="s">
        <v>555</v>
      </c>
      <c r="CR249" s="5" t="s">
        <v>221</v>
      </c>
      <c r="DF249" s="5" t="s">
        <v>9631</v>
      </c>
      <c r="EC249" s="5" t="s">
        <v>14488</v>
      </c>
      <c r="FM249" s="5" t="s">
        <v>21053</v>
      </c>
      <c r="FN249" s="5">
        <v>9.2233720368547697E+18</v>
      </c>
      <c r="FV249" s="5" t="s">
        <v>662</v>
      </c>
      <c r="GJ249" s="5">
        <v>5</v>
      </c>
      <c r="HD249" s="5" t="s">
        <v>21052</v>
      </c>
    </row>
    <row r="250" spans="1:219" s="5" customFormat="1" x14ac:dyDescent="0.2">
      <c r="A250" s="5" t="s">
        <v>21051</v>
      </c>
      <c r="B250" s="5" t="s">
        <v>21050</v>
      </c>
      <c r="C250" s="5">
        <v>652928</v>
      </c>
      <c r="E250" s="5" t="s">
        <v>166</v>
      </c>
      <c r="F250" s="5" t="s">
        <v>167</v>
      </c>
      <c r="G250" s="5" t="s">
        <v>168</v>
      </c>
      <c r="H250" s="5" t="s">
        <v>169</v>
      </c>
      <c r="I250" s="5" t="s">
        <v>170</v>
      </c>
      <c r="J250" s="5" t="s">
        <v>171</v>
      </c>
      <c r="M250" s="5" t="s">
        <v>172</v>
      </c>
      <c r="N250" s="5" t="s">
        <v>167</v>
      </c>
      <c r="O250" s="5">
        <v>1119767</v>
      </c>
      <c r="P250" s="5" t="s">
        <v>555</v>
      </c>
      <c r="Q250" s="5" t="s">
        <v>555</v>
      </c>
      <c r="R250" s="6">
        <v>43385.676388888889</v>
      </c>
      <c r="S250" s="6">
        <v>43497.631249999999</v>
      </c>
      <c r="T250" s="6">
        <v>43588.40902777778</v>
      </c>
      <c r="U250" s="6">
        <v>43467.633333333331</v>
      </c>
      <c r="W250" s="5" t="s">
        <v>15769</v>
      </c>
      <c r="Y250" s="5" t="s">
        <v>1074</v>
      </c>
      <c r="AC250" s="5">
        <v>0</v>
      </c>
      <c r="AD250" s="5" t="s">
        <v>20701</v>
      </c>
      <c r="AG250" s="5" t="s">
        <v>21049</v>
      </c>
      <c r="AI250" s="5" t="s">
        <v>555</v>
      </c>
      <c r="AJ250" s="5" t="s">
        <v>13197</v>
      </c>
      <c r="BL250" s="5" t="s">
        <v>21048</v>
      </c>
      <c r="BY250" s="5" t="s">
        <v>21047</v>
      </c>
      <c r="BZ250" s="5" t="s">
        <v>21046</v>
      </c>
      <c r="CA250" s="5" t="s">
        <v>21045</v>
      </c>
      <c r="CJ250" s="5" t="s">
        <v>21044</v>
      </c>
      <c r="CR250" s="5" t="s">
        <v>221</v>
      </c>
      <c r="CT250" s="5" t="s">
        <v>4903</v>
      </c>
      <c r="DF250" s="5" t="s">
        <v>9631</v>
      </c>
      <c r="EC250" s="5" t="s">
        <v>12531</v>
      </c>
      <c r="ET250" s="6">
        <v>43494</v>
      </c>
      <c r="FM250" s="5" t="s">
        <v>21043</v>
      </c>
      <c r="FN250" s="5">
        <v>9.2233720368547697E+18</v>
      </c>
      <c r="FV250" s="5" t="s">
        <v>662</v>
      </c>
      <c r="FX250" s="5" t="s">
        <v>21042</v>
      </c>
      <c r="GJ250" s="5">
        <v>2</v>
      </c>
      <c r="HD250" s="5" t="s">
        <v>21041</v>
      </c>
      <c r="HE250" s="5" t="s">
        <v>21040</v>
      </c>
      <c r="HF250" s="5" t="s">
        <v>21039</v>
      </c>
      <c r="HG250" s="5" t="s">
        <v>21038</v>
      </c>
      <c r="HH250" s="5" t="s">
        <v>21037</v>
      </c>
      <c r="HI250" s="5" t="s">
        <v>21036</v>
      </c>
      <c r="HJ250" s="5" t="s">
        <v>21035</v>
      </c>
      <c r="HK250" s="5" t="s">
        <v>21034</v>
      </c>
    </row>
    <row r="251" spans="1:219" s="5" customFormat="1" x14ac:dyDescent="0.2">
      <c r="A251" s="5" t="s">
        <v>21033</v>
      </c>
      <c r="B251" s="5" t="s">
        <v>21032</v>
      </c>
      <c r="C251" s="5">
        <v>652927</v>
      </c>
      <c r="E251" s="5" t="s">
        <v>180</v>
      </c>
      <c r="F251" s="5" t="s">
        <v>167</v>
      </c>
      <c r="G251" s="5" t="s">
        <v>168</v>
      </c>
      <c r="H251" s="5" t="s">
        <v>169</v>
      </c>
      <c r="I251" s="5" t="s">
        <v>170</v>
      </c>
      <c r="J251" s="5" t="s">
        <v>171</v>
      </c>
      <c r="M251" s="5" t="s">
        <v>172</v>
      </c>
      <c r="N251" s="5" t="s">
        <v>167</v>
      </c>
      <c r="O251" s="5" t="s">
        <v>698</v>
      </c>
      <c r="P251" s="5" t="s">
        <v>555</v>
      </c>
      <c r="Q251" s="5" t="s">
        <v>555</v>
      </c>
      <c r="R251" s="6">
        <v>43385.675694444442</v>
      </c>
      <c r="S251" s="6">
        <v>43560.574305555558</v>
      </c>
      <c r="T251" s="6">
        <v>43588.40902777778</v>
      </c>
      <c r="U251" s="6">
        <v>43550.515972222223</v>
      </c>
      <c r="Y251" s="5" t="s">
        <v>1806</v>
      </c>
      <c r="AC251" s="5">
        <v>0</v>
      </c>
      <c r="AD251" s="5" t="s">
        <v>9170</v>
      </c>
      <c r="AE251" s="5" t="s">
        <v>20701</v>
      </c>
      <c r="AG251" s="5" t="s">
        <v>21031</v>
      </c>
      <c r="AI251" s="5" t="s">
        <v>614</v>
      </c>
      <c r="AJ251" s="5" t="s">
        <v>555</v>
      </c>
      <c r="AK251" s="5" t="s">
        <v>668</v>
      </c>
      <c r="BY251" s="5" t="s">
        <v>21030</v>
      </c>
      <c r="BZ251" s="5" t="s">
        <v>21029</v>
      </c>
      <c r="CA251" s="5" t="s">
        <v>21028</v>
      </c>
      <c r="CB251" s="5" t="s">
        <v>21027</v>
      </c>
      <c r="CC251" s="5" t="s">
        <v>21026</v>
      </c>
      <c r="CD251" s="5" t="s">
        <v>21025</v>
      </c>
      <c r="CE251" s="5" t="s">
        <v>21024</v>
      </c>
      <c r="CF251" s="5" t="s">
        <v>21023</v>
      </c>
      <c r="CG251" s="5" t="s">
        <v>21022</v>
      </c>
      <c r="CJ251" s="5" t="s">
        <v>21021</v>
      </c>
      <c r="CR251" s="5" t="s">
        <v>221</v>
      </c>
      <c r="DF251" s="5" t="s">
        <v>9631</v>
      </c>
      <c r="EC251" s="5" t="s">
        <v>12531</v>
      </c>
      <c r="FM251" s="5" t="s">
        <v>21020</v>
      </c>
      <c r="FN251" s="5">
        <v>9.2233720368547697E+18</v>
      </c>
      <c r="FV251" s="5" t="s">
        <v>662</v>
      </c>
      <c r="GJ251" s="5">
        <v>2</v>
      </c>
      <c r="HD251" s="5" t="s">
        <v>21019</v>
      </c>
      <c r="HE251" s="5" t="s">
        <v>21018</v>
      </c>
      <c r="HF251" s="5" t="s">
        <v>21017</v>
      </c>
      <c r="HG251" s="5" t="s">
        <v>21016</v>
      </c>
      <c r="HH251" s="5" t="s">
        <v>21015</v>
      </c>
      <c r="HI251" s="5" t="s">
        <v>21014</v>
      </c>
      <c r="HJ251" s="5" t="s">
        <v>21013</v>
      </c>
      <c r="HK251" s="5" t="s">
        <v>21012</v>
      </c>
    </row>
    <row r="252" spans="1:219" s="5" customFormat="1" x14ac:dyDescent="0.2">
      <c r="A252" s="5" t="s">
        <v>21011</v>
      </c>
      <c r="B252" s="5" t="s">
        <v>21010</v>
      </c>
      <c r="C252" s="5">
        <v>652926</v>
      </c>
      <c r="E252" s="5" t="s">
        <v>166</v>
      </c>
      <c r="F252" s="5" t="s">
        <v>553</v>
      </c>
      <c r="G252" s="5" t="s">
        <v>168</v>
      </c>
      <c r="H252" s="5" t="s">
        <v>169</v>
      </c>
      <c r="I252" s="5" t="s">
        <v>170</v>
      </c>
      <c r="J252" s="5" t="s">
        <v>171</v>
      </c>
      <c r="M252" s="5" t="s">
        <v>172</v>
      </c>
      <c r="P252" s="5" t="s">
        <v>555</v>
      </c>
      <c r="Q252" s="5" t="s">
        <v>555</v>
      </c>
      <c r="R252" s="6">
        <v>43385.675694444442</v>
      </c>
      <c r="S252" s="6">
        <v>43487.402083333334</v>
      </c>
      <c r="T252" s="6">
        <v>43588.40902777778</v>
      </c>
      <c r="Y252" s="5" t="s">
        <v>615</v>
      </c>
      <c r="AC252" s="5">
        <v>0</v>
      </c>
      <c r="AG252" s="5" t="s">
        <v>21009</v>
      </c>
      <c r="AI252" s="5" t="s">
        <v>555</v>
      </c>
      <c r="CR252" s="5" t="s">
        <v>221</v>
      </c>
      <c r="DF252" s="5" t="s">
        <v>9631</v>
      </c>
      <c r="EC252" s="5" t="s">
        <v>10078</v>
      </c>
      <c r="FM252" s="5" t="s">
        <v>21008</v>
      </c>
      <c r="FN252" s="5">
        <v>9.2233720368547697E+18</v>
      </c>
      <c r="FV252" s="5" t="s">
        <v>662</v>
      </c>
      <c r="GJ252" s="5">
        <v>3</v>
      </c>
    </row>
    <row r="253" spans="1:219" s="5" customFormat="1" x14ac:dyDescent="0.2">
      <c r="A253" s="5" t="s">
        <v>21007</v>
      </c>
      <c r="B253" s="5" t="s">
        <v>21006</v>
      </c>
      <c r="C253" s="5">
        <v>652925</v>
      </c>
      <c r="E253" s="5" t="s">
        <v>166</v>
      </c>
      <c r="F253" s="5" t="s">
        <v>167</v>
      </c>
      <c r="G253" s="5" t="s">
        <v>168</v>
      </c>
      <c r="H253" s="5" t="s">
        <v>169</v>
      </c>
      <c r="I253" s="5" t="s">
        <v>170</v>
      </c>
      <c r="J253" s="5" t="s">
        <v>171</v>
      </c>
      <c r="M253" s="5" t="s">
        <v>172</v>
      </c>
      <c r="N253" s="5" t="s">
        <v>167</v>
      </c>
      <c r="O253" s="5" t="s">
        <v>668</v>
      </c>
      <c r="P253" s="5" t="s">
        <v>555</v>
      </c>
      <c r="Q253" s="5" t="s">
        <v>555</v>
      </c>
      <c r="R253" s="6">
        <v>43385.675000000003</v>
      </c>
      <c r="S253" s="6">
        <v>43404.588194444441</v>
      </c>
      <c r="T253" s="6">
        <v>43588.40902777778</v>
      </c>
      <c r="U253" s="6">
        <v>43397.59652777778</v>
      </c>
      <c r="AC253" s="5">
        <v>0</v>
      </c>
      <c r="AG253" s="5" t="s">
        <v>21005</v>
      </c>
      <c r="AI253" s="5" t="s">
        <v>555</v>
      </c>
      <c r="AJ253" s="5" t="s">
        <v>668</v>
      </c>
      <c r="CR253" s="5" t="s">
        <v>221</v>
      </c>
      <c r="DF253" s="5" t="s">
        <v>9631</v>
      </c>
      <c r="EC253" s="5" t="s">
        <v>10078</v>
      </c>
      <c r="EG253" s="5" t="s">
        <v>526</v>
      </c>
      <c r="FM253" s="5" t="s">
        <v>21004</v>
      </c>
      <c r="FN253" s="5">
        <v>9.2233720368547697E+18</v>
      </c>
      <c r="FV253" s="5" t="s">
        <v>662</v>
      </c>
      <c r="FX253" s="5" t="s">
        <v>12744</v>
      </c>
      <c r="GJ253" s="5">
        <v>1</v>
      </c>
      <c r="HD253" s="5" t="s">
        <v>21003</v>
      </c>
      <c r="HE253" s="5" t="s">
        <v>21002</v>
      </c>
    </row>
    <row r="254" spans="1:219" s="5" customFormat="1" x14ac:dyDescent="0.2">
      <c r="A254" s="5" t="s">
        <v>21001</v>
      </c>
      <c r="B254" s="5" t="s">
        <v>21000</v>
      </c>
      <c r="C254" s="5">
        <v>652924</v>
      </c>
      <c r="E254" s="5" t="s">
        <v>166</v>
      </c>
      <c r="F254" s="5" t="s">
        <v>167</v>
      </c>
      <c r="G254" s="5" t="s">
        <v>168</v>
      </c>
      <c r="H254" s="5" t="s">
        <v>169</v>
      </c>
      <c r="I254" s="5" t="s">
        <v>170</v>
      </c>
      <c r="J254" s="5" t="s">
        <v>171</v>
      </c>
      <c r="M254" s="5" t="s">
        <v>172</v>
      </c>
      <c r="N254" s="5" t="s">
        <v>167</v>
      </c>
      <c r="O254" s="5" t="s">
        <v>668</v>
      </c>
      <c r="P254" s="5" t="s">
        <v>555</v>
      </c>
      <c r="Q254" s="5" t="s">
        <v>555</v>
      </c>
      <c r="R254" s="6">
        <v>43385.675000000003</v>
      </c>
      <c r="S254" s="6">
        <v>43404.586805555555</v>
      </c>
      <c r="T254" s="6">
        <v>43588.40902777778</v>
      </c>
      <c r="U254" s="6">
        <v>43404.586805555555</v>
      </c>
      <c r="AC254" s="5">
        <v>0</v>
      </c>
      <c r="AD254" s="5" t="s">
        <v>9170</v>
      </c>
      <c r="AG254" s="5" t="s">
        <v>20999</v>
      </c>
      <c r="AI254" s="5" t="s">
        <v>555</v>
      </c>
      <c r="AJ254" s="5" t="s">
        <v>668</v>
      </c>
      <c r="CR254" s="5" t="s">
        <v>221</v>
      </c>
      <c r="DF254" s="5" t="s">
        <v>9631</v>
      </c>
      <c r="EC254" s="5" t="s">
        <v>14862</v>
      </c>
      <c r="EG254" s="5" t="s">
        <v>526</v>
      </c>
      <c r="FM254" s="5" t="s">
        <v>20998</v>
      </c>
      <c r="FN254" s="5">
        <v>9.2233720368547697E+18</v>
      </c>
      <c r="FV254" s="5" t="s">
        <v>662</v>
      </c>
      <c r="FX254" s="5" t="s">
        <v>12744</v>
      </c>
      <c r="GJ254" s="5">
        <v>1</v>
      </c>
      <c r="HD254" s="5" t="s">
        <v>20997</v>
      </c>
      <c r="HE254" s="5" t="s">
        <v>20996</v>
      </c>
    </row>
    <row r="255" spans="1:219" s="5" customFormat="1" x14ac:dyDescent="0.2">
      <c r="A255" s="5" t="s">
        <v>20995</v>
      </c>
      <c r="B255" s="5" t="s">
        <v>20994</v>
      </c>
      <c r="C255" s="5">
        <v>652903</v>
      </c>
      <c r="E255" s="5" t="s">
        <v>180</v>
      </c>
      <c r="F255" s="5" t="s">
        <v>167</v>
      </c>
      <c r="G255" s="5" t="s">
        <v>168</v>
      </c>
      <c r="H255" s="5" t="s">
        <v>169</v>
      </c>
      <c r="I255" s="5" t="s">
        <v>170</v>
      </c>
      <c r="J255" s="5" t="s">
        <v>171</v>
      </c>
      <c r="M255" s="5" t="s">
        <v>172</v>
      </c>
      <c r="N255" s="5" t="s">
        <v>167</v>
      </c>
      <c r="O255" s="5" t="s">
        <v>184</v>
      </c>
      <c r="P255" s="5" t="s">
        <v>555</v>
      </c>
      <c r="Q255" s="5" t="s">
        <v>555</v>
      </c>
      <c r="R255" s="6">
        <v>43385.543749999997</v>
      </c>
      <c r="S255" s="6">
        <v>43385.545138888891</v>
      </c>
      <c r="T255" s="6">
        <v>43588.40902777778</v>
      </c>
      <c r="U255" s="6">
        <v>43385.545138888891</v>
      </c>
      <c r="Y255" s="5" t="s">
        <v>204</v>
      </c>
      <c r="AC255" s="5">
        <v>0</v>
      </c>
      <c r="AG255" s="5" t="s">
        <v>20993</v>
      </c>
      <c r="AI255" s="5" t="s">
        <v>555</v>
      </c>
      <c r="CR255" s="5" t="s">
        <v>221</v>
      </c>
      <c r="DF255" s="5" t="s">
        <v>9631</v>
      </c>
      <c r="EC255" s="5" t="s">
        <v>556</v>
      </c>
      <c r="FM255" s="5" t="s">
        <v>20992</v>
      </c>
      <c r="FN255" s="5">
        <v>9.2233720368547697E+18</v>
      </c>
      <c r="FO255" s="6">
        <v>43385.544444444444</v>
      </c>
      <c r="FV255" s="5" t="s">
        <v>662</v>
      </c>
      <c r="FX255" s="5" t="s">
        <v>12502</v>
      </c>
      <c r="HD255" s="5" t="s">
        <v>20991</v>
      </c>
    </row>
    <row r="256" spans="1:219" s="5" customFormat="1" x14ac:dyDescent="0.2">
      <c r="A256" s="5" t="s">
        <v>20990</v>
      </c>
      <c r="B256" s="5" t="s">
        <v>20989</v>
      </c>
      <c r="C256" s="5">
        <v>652890</v>
      </c>
      <c r="E256" s="5" t="s">
        <v>166</v>
      </c>
      <c r="F256" s="5" t="s">
        <v>167</v>
      </c>
      <c r="G256" s="5" t="s">
        <v>168</v>
      </c>
      <c r="H256" s="5" t="s">
        <v>169</v>
      </c>
      <c r="I256" s="5" t="s">
        <v>170</v>
      </c>
      <c r="J256" s="5" t="s">
        <v>171</v>
      </c>
      <c r="M256" s="5" t="s">
        <v>172</v>
      </c>
      <c r="N256" s="5" t="s">
        <v>167</v>
      </c>
      <c r="O256" s="5" t="s">
        <v>184</v>
      </c>
      <c r="P256" s="5" t="s">
        <v>555</v>
      </c>
      <c r="Q256" s="5" t="s">
        <v>555</v>
      </c>
      <c r="R256" s="6">
        <v>43385.47152777778</v>
      </c>
      <c r="S256" s="6">
        <v>43385.472222222219</v>
      </c>
      <c r="T256" s="6">
        <v>43588.40902777778</v>
      </c>
      <c r="U256" s="6">
        <v>43385.472222222219</v>
      </c>
      <c r="Y256" s="5" t="s">
        <v>204</v>
      </c>
      <c r="AC256" s="5">
        <v>0</v>
      </c>
      <c r="AG256" s="5" t="s">
        <v>20988</v>
      </c>
      <c r="AI256" s="5" t="s">
        <v>555</v>
      </c>
      <c r="CR256" s="5" t="s">
        <v>221</v>
      </c>
      <c r="DF256" s="5" t="s">
        <v>9631</v>
      </c>
      <c r="EC256" s="5" t="s">
        <v>556</v>
      </c>
      <c r="ET256" s="6">
        <v>43385</v>
      </c>
      <c r="FM256" s="5" t="s">
        <v>20987</v>
      </c>
      <c r="FN256" s="5">
        <v>9.2233720368547697E+18</v>
      </c>
      <c r="FV256" s="5" t="s">
        <v>662</v>
      </c>
      <c r="FX256" s="5" t="s">
        <v>12502</v>
      </c>
      <c r="HD256" s="5" t="s">
        <v>20986</v>
      </c>
    </row>
    <row r="257" spans="1:217" s="5" customFormat="1" x14ac:dyDescent="0.2">
      <c r="A257" s="5" t="s">
        <v>20985</v>
      </c>
      <c r="B257" s="5" t="s">
        <v>20984</v>
      </c>
      <c r="C257" s="5">
        <v>652886</v>
      </c>
      <c r="E257" s="5" t="s">
        <v>180</v>
      </c>
      <c r="F257" s="5" t="s">
        <v>167</v>
      </c>
      <c r="G257" s="5" t="s">
        <v>168</v>
      </c>
      <c r="H257" s="5" t="s">
        <v>169</v>
      </c>
      <c r="I257" s="5" t="s">
        <v>170</v>
      </c>
      <c r="J257" s="5" t="s">
        <v>171</v>
      </c>
      <c r="M257" s="5" t="s">
        <v>172</v>
      </c>
      <c r="N257" s="5" t="s">
        <v>167</v>
      </c>
      <c r="O257" s="5">
        <v>1119767</v>
      </c>
      <c r="P257" s="5">
        <v>1119767</v>
      </c>
      <c r="Q257" s="5">
        <v>1119767</v>
      </c>
      <c r="R257" s="6">
        <v>43385.425000000003</v>
      </c>
      <c r="S257" s="6">
        <v>43385.625694444447</v>
      </c>
      <c r="T257" s="6">
        <v>43588.40902777778</v>
      </c>
      <c r="U257" s="6">
        <v>43385.625694444447</v>
      </c>
      <c r="AC257" s="5">
        <v>0</v>
      </c>
      <c r="AG257" s="5" t="s">
        <v>20983</v>
      </c>
      <c r="AI257" s="5">
        <v>1119767</v>
      </c>
      <c r="AY257" s="5" t="s">
        <v>20727</v>
      </c>
      <c r="CR257" s="5" t="s">
        <v>221</v>
      </c>
      <c r="DF257" s="5" t="s">
        <v>9631</v>
      </c>
      <c r="EC257" s="5" t="s">
        <v>15254</v>
      </c>
      <c r="FM257" s="5" t="s">
        <v>20982</v>
      </c>
      <c r="FN257" s="5">
        <v>9.2233720368547697E+18</v>
      </c>
      <c r="FV257" s="5" t="s">
        <v>662</v>
      </c>
      <c r="FX257" s="5" t="s">
        <v>13889</v>
      </c>
      <c r="GJ257" s="5">
        <v>1</v>
      </c>
    </row>
    <row r="258" spans="1:217" s="5" customFormat="1" x14ac:dyDescent="0.2">
      <c r="A258" s="5" t="s">
        <v>20981</v>
      </c>
      <c r="B258" s="5" t="s">
        <v>20980</v>
      </c>
      <c r="C258" s="5">
        <v>652838</v>
      </c>
      <c r="E258" s="5" t="s">
        <v>166</v>
      </c>
      <c r="F258" s="5" t="s">
        <v>553</v>
      </c>
      <c r="G258" s="5" t="s">
        <v>168</v>
      </c>
      <c r="H258" s="5" t="s">
        <v>169</v>
      </c>
      <c r="I258" s="5" t="s">
        <v>170</v>
      </c>
      <c r="J258" s="5" t="s">
        <v>171</v>
      </c>
      <c r="M258" s="5" t="s">
        <v>172</v>
      </c>
      <c r="O258" s="5">
        <v>1113313</v>
      </c>
      <c r="P258" s="5">
        <v>1113313</v>
      </c>
      <c r="Q258" s="5">
        <v>1113313</v>
      </c>
      <c r="R258" s="6">
        <v>43384.557638888888</v>
      </c>
      <c r="S258" s="6">
        <v>43384.557638888888</v>
      </c>
      <c r="T258" s="6">
        <v>43588.40902777778</v>
      </c>
      <c r="Y258" s="5" t="s">
        <v>15419</v>
      </c>
      <c r="AC258" s="5">
        <v>0</v>
      </c>
      <c r="AG258" s="5" t="s">
        <v>20979</v>
      </c>
      <c r="AI258" s="5">
        <v>1113313</v>
      </c>
      <c r="CR258" s="5" t="s">
        <v>221</v>
      </c>
      <c r="DF258" s="5" t="s">
        <v>9631</v>
      </c>
      <c r="FM258" s="5" t="s">
        <v>20978</v>
      </c>
      <c r="FN258" s="5">
        <v>9.2233720368547697E+18</v>
      </c>
      <c r="FV258" s="5" t="s">
        <v>662</v>
      </c>
      <c r="GJ258" s="5">
        <v>1</v>
      </c>
    </row>
    <row r="259" spans="1:217" s="5" customFormat="1" x14ac:dyDescent="0.2">
      <c r="A259" s="5" t="s">
        <v>20977</v>
      </c>
      <c r="B259" s="5" t="s">
        <v>20976</v>
      </c>
      <c r="C259" s="5">
        <v>652832</v>
      </c>
      <c r="E259" s="5" t="s">
        <v>180</v>
      </c>
      <c r="F259" s="5" t="s">
        <v>553</v>
      </c>
      <c r="G259" s="5" t="s">
        <v>168</v>
      </c>
      <c r="H259" s="5" t="s">
        <v>169</v>
      </c>
      <c r="I259" s="5" t="s">
        <v>170</v>
      </c>
      <c r="J259" s="5" t="s">
        <v>171</v>
      </c>
      <c r="M259" s="5" t="s">
        <v>172</v>
      </c>
      <c r="P259" s="5" t="s">
        <v>555</v>
      </c>
      <c r="Q259" s="5" t="s">
        <v>555</v>
      </c>
      <c r="R259" s="6">
        <v>43384.527083333334</v>
      </c>
      <c r="S259" s="6">
        <v>43530.559027777781</v>
      </c>
      <c r="T259" s="6">
        <v>43588.40902777778</v>
      </c>
      <c r="Y259" s="5" t="s">
        <v>5934</v>
      </c>
      <c r="AC259" s="5">
        <v>0</v>
      </c>
      <c r="AG259" s="5" t="s">
        <v>20975</v>
      </c>
      <c r="AI259" s="5" t="s">
        <v>555</v>
      </c>
      <c r="CJ259" s="5" t="s">
        <v>20974</v>
      </c>
      <c r="CR259" s="5" t="s">
        <v>221</v>
      </c>
      <c r="DF259" s="5" t="s">
        <v>9631</v>
      </c>
      <c r="FM259" s="5" t="s">
        <v>20973</v>
      </c>
      <c r="FN259" s="5">
        <v>9.2233720368547697E+18</v>
      </c>
      <c r="FV259" s="5" t="s">
        <v>662</v>
      </c>
      <c r="GJ259" s="5">
        <v>2</v>
      </c>
    </row>
    <row r="260" spans="1:217" s="5" customFormat="1" x14ac:dyDescent="0.2">
      <c r="A260" s="5" t="s">
        <v>20972</v>
      </c>
      <c r="B260" s="5" t="s">
        <v>20971</v>
      </c>
      <c r="C260" s="5">
        <v>652825</v>
      </c>
      <c r="E260" s="5" t="s">
        <v>166</v>
      </c>
      <c r="F260" s="5" t="s">
        <v>167</v>
      </c>
      <c r="G260" s="5" t="s">
        <v>168</v>
      </c>
      <c r="H260" s="5" t="s">
        <v>169</v>
      </c>
      <c r="I260" s="5" t="s">
        <v>170</v>
      </c>
      <c r="J260" s="5" t="s">
        <v>171</v>
      </c>
      <c r="M260" s="5" t="s">
        <v>172</v>
      </c>
      <c r="N260" s="5" t="s">
        <v>167</v>
      </c>
      <c r="O260" s="5" t="s">
        <v>184</v>
      </c>
      <c r="P260" s="5" t="s">
        <v>184</v>
      </c>
      <c r="Q260" s="5" t="s">
        <v>184</v>
      </c>
      <c r="R260" s="6">
        <v>43384.418749999997</v>
      </c>
      <c r="S260" s="6">
        <v>43392.628472222219</v>
      </c>
      <c r="T260" s="6">
        <v>43588.40902777778</v>
      </c>
      <c r="U260" s="6">
        <v>43384.564583333333</v>
      </c>
      <c r="W260" s="5" t="s">
        <v>19092</v>
      </c>
      <c r="Y260" s="5" t="s">
        <v>204</v>
      </c>
      <c r="AC260" s="5">
        <v>0</v>
      </c>
      <c r="AG260" s="5" t="s">
        <v>20970</v>
      </c>
      <c r="AI260" s="5">
        <v>1109751</v>
      </c>
      <c r="AJ260" s="5" t="s">
        <v>184</v>
      </c>
      <c r="CJ260" s="5" t="s">
        <v>20969</v>
      </c>
      <c r="CR260" s="5" t="s">
        <v>221</v>
      </c>
      <c r="DF260" s="5" t="s">
        <v>9631</v>
      </c>
      <c r="EC260" s="5" t="s">
        <v>556</v>
      </c>
      <c r="ET260" s="6">
        <v>43389</v>
      </c>
      <c r="FM260" s="5" t="s">
        <v>20968</v>
      </c>
      <c r="FN260" s="5">
        <v>9.2233720368547697E+18</v>
      </c>
      <c r="FV260" s="5" t="s">
        <v>662</v>
      </c>
      <c r="FX260" s="5" t="s">
        <v>13889</v>
      </c>
      <c r="GJ260" s="5">
        <v>1</v>
      </c>
      <c r="HD260" s="5" t="s">
        <v>20967</v>
      </c>
    </row>
    <row r="261" spans="1:217" s="5" customFormat="1" x14ac:dyDescent="0.2">
      <c r="A261" s="5" t="s">
        <v>20966</v>
      </c>
      <c r="B261" s="5" t="s">
        <v>20965</v>
      </c>
      <c r="C261" s="5">
        <v>652820</v>
      </c>
      <c r="E261" s="5" t="s">
        <v>166</v>
      </c>
      <c r="F261" s="5" t="s">
        <v>167</v>
      </c>
      <c r="G261" s="5" t="s">
        <v>168</v>
      </c>
      <c r="H261" s="5" t="s">
        <v>169</v>
      </c>
      <c r="I261" s="5" t="s">
        <v>170</v>
      </c>
      <c r="J261" s="5" t="s">
        <v>171</v>
      </c>
      <c r="M261" s="5" t="s">
        <v>172</v>
      </c>
      <c r="N261" s="5" t="s">
        <v>167</v>
      </c>
      <c r="O261" s="5">
        <v>1119767</v>
      </c>
      <c r="P261" s="5" t="s">
        <v>555</v>
      </c>
      <c r="Q261" s="5" t="s">
        <v>555</v>
      </c>
      <c r="R261" s="6">
        <v>43384.40902777778</v>
      </c>
      <c r="S261" s="6">
        <v>43399.424305555556</v>
      </c>
      <c r="T261" s="6">
        <v>43588.40902777778</v>
      </c>
      <c r="U261" s="6">
        <v>43399.424305555556</v>
      </c>
      <c r="AC261" s="5">
        <v>0</v>
      </c>
      <c r="AG261" s="5" t="s">
        <v>20964</v>
      </c>
      <c r="AI261" s="5">
        <v>1119767</v>
      </c>
      <c r="AJ261" s="5" t="s">
        <v>555</v>
      </c>
      <c r="CR261" s="5" t="s">
        <v>221</v>
      </c>
      <c r="DF261" s="5" t="s">
        <v>9631</v>
      </c>
      <c r="EC261" s="5" t="s">
        <v>15254</v>
      </c>
      <c r="FM261" s="5" t="s">
        <v>20963</v>
      </c>
      <c r="FN261" s="5">
        <v>9.2233720368547697E+18</v>
      </c>
      <c r="FV261" s="5" t="s">
        <v>662</v>
      </c>
      <c r="FX261" s="5" t="s">
        <v>12744</v>
      </c>
      <c r="GJ261" s="5">
        <v>2</v>
      </c>
      <c r="HD261" s="5" t="s">
        <v>20962</v>
      </c>
      <c r="HE261" s="5" t="s">
        <v>20961</v>
      </c>
      <c r="HF261" s="5" t="s">
        <v>20960</v>
      </c>
      <c r="HG261" s="5" t="s">
        <v>20959</v>
      </c>
      <c r="HH261" s="5" t="s">
        <v>20958</v>
      </c>
      <c r="HI261" s="5" t="s">
        <v>20957</v>
      </c>
    </row>
    <row r="262" spans="1:217" s="5" customFormat="1" x14ac:dyDescent="0.2">
      <c r="A262" s="5" t="s">
        <v>20956</v>
      </c>
      <c r="B262" s="5" t="s">
        <v>20955</v>
      </c>
      <c r="C262" s="5">
        <v>652819</v>
      </c>
      <c r="E262" s="5" t="s">
        <v>180</v>
      </c>
      <c r="F262" s="5" t="s">
        <v>167</v>
      </c>
      <c r="G262" s="5" t="s">
        <v>168</v>
      </c>
      <c r="H262" s="5" t="s">
        <v>169</v>
      </c>
      <c r="I262" s="5" t="s">
        <v>170</v>
      </c>
      <c r="J262" s="5" t="s">
        <v>171</v>
      </c>
      <c r="M262" s="5" t="s">
        <v>172</v>
      </c>
      <c r="N262" s="5" t="s">
        <v>167</v>
      </c>
      <c r="O262" s="5">
        <v>1119767</v>
      </c>
      <c r="P262" s="5" t="s">
        <v>555</v>
      </c>
      <c r="Q262" s="5" t="s">
        <v>555</v>
      </c>
      <c r="R262" s="6">
        <v>43384.40625</v>
      </c>
      <c r="S262" s="6">
        <v>43497.627083333333</v>
      </c>
      <c r="T262" s="6">
        <v>43588.40902777778</v>
      </c>
      <c r="U262" s="6">
        <v>43391.353472222225</v>
      </c>
      <c r="W262" s="5" t="s">
        <v>15769</v>
      </c>
      <c r="Y262" s="5" t="s">
        <v>1074</v>
      </c>
      <c r="AC262" s="5">
        <v>0</v>
      </c>
      <c r="AG262" s="5" t="s">
        <v>20954</v>
      </c>
      <c r="AI262" s="5">
        <v>1119767</v>
      </c>
      <c r="AJ262" s="5" t="s">
        <v>555</v>
      </c>
      <c r="BL262" s="5" t="s">
        <v>20953</v>
      </c>
      <c r="CR262" s="5" t="s">
        <v>221</v>
      </c>
      <c r="DF262" s="5" t="s">
        <v>9631</v>
      </c>
      <c r="EC262" s="5" t="s">
        <v>15254</v>
      </c>
      <c r="ET262" s="6">
        <v>43494</v>
      </c>
      <c r="FM262" s="5" t="s">
        <v>20952</v>
      </c>
      <c r="FN262" s="5">
        <v>9.2233720368547697E+18</v>
      </c>
      <c r="FV262" s="5" t="s">
        <v>662</v>
      </c>
      <c r="FX262" s="5" t="s">
        <v>12744</v>
      </c>
      <c r="GJ262" s="5">
        <v>1</v>
      </c>
      <c r="HD262" s="5" t="s">
        <v>20951</v>
      </c>
      <c r="HE262" s="5" t="s">
        <v>20950</v>
      </c>
    </row>
    <row r="263" spans="1:217" s="5" customFormat="1" x14ac:dyDescent="0.2">
      <c r="A263" s="5" t="s">
        <v>20949</v>
      </c>
      <c r="B263" s="5" t="s">
        <v>20948</v>
      </c>
      <c r="C263" s="5">
        <v>652784</v>
      </c>
      <c r="E263" s="5" t="s">
        <v>180</v>
      </c>
      <c r="F263" s="5" t="s">
        <v>167</v>
      </c>
      <c r="G263" s="5" t="s">
        <v>168</v>
      </c>
      <c r="H263" s="5" t="s">
        <v>169</v>
      </c>
      <c r="I263" s="5" t="s">
        <v>170</v>
      </c>
      <c r="J263" s="5" t="s">
        <v>171</v>
      </c>
      <c r="M263" s="5" t="s">
        <v>172</v>
      </c>
      <c r="N263" s="5" t="s">
        <v>167</v>
      </c>
      <c r="O263" s="5" t="s">
        <v>184</v>
      </c>
      <c r="P263" s="5" t="s">
        <v>555</v>
      </c>
      <c r="Q263" s="5" t="s">
        <v>555</v>
      </c>
      <c r="R263" s="6">
        <v>43383.690972222219</v>
      </c>
      <c r="S263" s="6">
        <v>43384.477777777778</v>
      </c>
      <c r="T263" s="6">
        <v>43588.40902777778</v>
      </c>
      <c r="U263" s="6">
        <v>43384.477777777778</v>
      </c>
      <c r="Y263" s="5" t="s">
        <v>204</v>
      </c>
      <c r="AC263" s="5">
        <v>0</v>
      </c>
      <c r="AG263" s="5" t="s">
        <v>20947</v>
      </c>
      <c r="AI263" s="5">
        <v>1119007</v>
      </c>
      <c r="AJ263" s="5" t="s">
        <v>184</v>
      </c>
      <c r="AK263" s="5" t="s">
        <v>555</v>
      </c>
      <c r="CR263" s="5" t="s">
        <v>221</v>
      </c>
      <c r="DF263" s="5" t="s">
        <v>9631</v>
      </c>
      <c r="EC263" s="5" t="s">
        <v>556</v>
      </c>
      <c r="FM263" s="5" t="s">
        <v>20946</v>
      </c>
      <c r="FN263" s="5">
        <v>9.2233720368547697E+18</v>
      </c>
      <c r="FV263" s="5" t="s">
        <v>662</v>
      </c>
      <c r="FX263" s="5" t="s">
        <v>12502</v>
      </c>
      <c r="HD263" s="5" t="s">
        <v>20945</v>
      </c>
      <c r="HE263" s="5" t="s">
        <v>20944</v>
      </c>
    </row>
    <row r="264" spans="1:217" s="5" customFormat="1" x14ac:dyDescent="0.2">
      <c r="A264" s="5" t="s">
        <v>20943</v>
      </c>
      <c r="B264" s="5" t="s">
        <v>20942</v>
      </c>
      <c r="C264" s="5">
        <v>652783</v>
      </c>
      <c r="E264" s="5" t="s">
        <v>166</v>
      </c>
      <c r="F264" s="5" t="s">
        <v>553</v>
      </c>
      <c r="G264" s="5" t="s">
        <v>168</v>
      </c>
      <c r="H264" s="5" t="s">
        <v>169</v>
      </c>
      <c r="I264" s="5" t="s">
        <v>170</v>
      </c>
      <c r="J264" s="5" t="s">
        <v>171</v>
      </c>
      <c r="M264" s="5" t="s">
        <v>172</v>
      </c>
      <c r="P264" s="5">
        <v>1119007</v>
      </c>
      <c r="Q264" s="5">
        <v>1119007</v>
      </c>
      <c r="R264" s="6">
        <v>43383.69027777778</v>
      </c>
      <c r="S264" s="6">
        <v>43585.397916666669</v>
      </c>
      <c r="T264" s="6">
        <v>43588.40902777778</v>
      </c>
      <c r="Y264" s="5" t="s">
        <v>204</v>
      </c>
      <c r="AC264" s="5">
        <v>0</v>
      </c>
      <c r="AG264" s="5" t="s">
        <v>20941</v>
      </c>
      <c r="AI264" s="5">
        <v>1119007</v>
      </c>
      <c r="BY264" s="5" t="s">
        <v>20940</v>
      </c>
      <c r="CR264" s="5" t="s">
        <v>221</v>
      </c>
      <c r="DF264" s="5" t="s">
        <v>9631</v>
      </c>
      <c r="EC264" s="5" t="s">
        <v>556</v>
      </c>
      <c r="FM264" s="5" t="s">
        <v>20939</v>
      </c>
      <c r="FN264" s="5">
        <v>9.2233720368547697E+18</v>
      </c>
      <c r="FV264" s="5" t="s">
        <v>662</v>
      </c>
    </row>
    <row r="265" spans="1:217" s="5" customFormat="1" x14ac:dyDescent="0.2">
      <c r="A265" s="5" t="s">
        <v>20938</v>
      </c>
      <c r="B265" s="5" t="s">
        <v>20937</v>
      </c>
      <c r="C265" s="5">
        <v>652772</v>
      </c>
      <c r="E265" s="5" t="s">
        <v>166</v>
      </c>
      <c r="F265" s="5" t="s">
        <v>167</v>
      </c>
      <c r="G265" s="5" t="s">
        <v>168</v>
      </c>
      <c r="H265" s="5" t="s">
        <v>169</v>
      </c>
      <c r="I265" s="5" t="s">
        <v>170</v>
      </c>
      <c r="J265" s="5" t="s">
        <v>171</v>
      </c>
      <c r="M265" s="5" t="s">
        <v>172</v>
      </c>
      <c r="N265" s="5" t="s">
        <v>167</v>
      </c>
      <c r="O265" s="5" t="s">
        <v>671</v>
      </c>
      <c r="P265" s="5" t="s">
        <v>614</v>
      </c>
      <c r="Q265" s="5" t="s">
        <v>614</v>
      </c>
      <c r="R265" s="6">
        <v>43383.64166666667</v>
      </c>
      <c r="S265" s="6">
        <v>43497.630555555559</v>
      </c>
      <c r="T265" s="6">
        <v>43588.40902777778</v>
      </c>
      <c r="U265" s="6">
        <v>43390.497916666667</v>
      </c>
      <c r="W265" s="5" t="s">
        <v>15769</v>
      </c>
      <c r="Y265" s="5" t="s">
        <v>1074</v>
      </c>
      <c r="AC265" s="5">
        <v>0</v>
      </c>
      <c r="AG265" s="5" t="s">
        <v>20936</v>
      </c>
      <c r="AI265" s="5" t="s">
        <v>614</v>
      </c>
      <c r="AJ265" s="5" t="s">
        <v>555</v>
      </c>
      <c r="CJ265" s="5" t="s">
        <v>20935</v>
      </c>
      <c r="CR265" s="5" t="s">
        <v>221</v>
      </c>
      <c r="CT265" s="5" t="s">
        <v>4903</v>
      </c>
      <c r="DF265" s="5" t="s">
        <v>9631</v>
      </c>
      <c r="EC265" s="5" t="s">
        <v>15254</v>
      </c>
      <c r="ET265" s="6">
        <v>43494</v>
      </c>
      <c r="FM265" s="5" t="s">
        <v>20934</v>
      </c>
      <c r="FN265" s="5">
        <v>9.2233720368547697E+18</v>
      </c>
      <c r="FV265" s="5" t="s">
        <v>662</v>
      </c>
      <c r="FX265" s="5" t="s">
        <v>13889</v>
      </c>
      <c r="GJ265" s="5">
        <v>2</v>
      </c>
      <c r="GQ265" s="5" t="s">
        <v>20933</v>
      </c>
      <c r="HD265" s="5" t="s">
        <v>20932</v>
      </c>
    </row>
    <row r="266" spans="1:217" s="5" customFormat="1" x14ac:dyDescent="0.2">
      <c r="A266" s="5" t="s">
        <v>20931</v>
      </c>
      <c r="B266" s="5" t="s">
        <v>20930</v>
      </c>
      <c r="C266" s="5">
        <v>652766</v>
      </c>
      <c r="E266" s="5" t="s">
        <v>180</v>
      </c>
      <c r="F266" s="5" t="s">
        <v>167</v>
      </c>
      <c r="G266" s="5" t="s">
        <v>168</v>
      </c>
      <c r="H266" s="5" t="s">
        <v>169</v>
      </c>
      <c r="I266" s="5" t="s">
        <v>170</v>
      </c>
      <c r="J266" s="5" t="s">
        <v>171</v>
      </c>
      <c r="M266" s="5" t="s">
        <v>172</v>
      </c>
      <c r="N266" s="5" t="s">
        <v>167</v>
      </c>
      <c r="O266" s="5">
        <v>1119767</v>
      </c>
      <c r="P266" s="5" t="s">
        <v>555</v>
      </c>
      <c r="Q266" s="5" t="s">
        <v>555</v>
      </c>
      <c r="R266" s="6">
        <v>43383.621527777781</v>
      </c>
      <c r="S266" s="6">
        <v>43497.626388888886</v>
      </c>
      <c r="T266" s="6">
        <v>43588.40902777778</v>
      </c>
      <c r="U266" s="6">
        <v>43391.375</v>
      </c>
      <c r="W266" s="5" t="s">
        <v>15769</v>
      </c>
      <c r="Y266" s="5" t="s">
        <v>1074</v>
      </c>
      <c r="AC266" s="5">
        <v>0</v>
      </c>
      <c r="AG266" s="5" t="s">
        <v>20929</v>
      </c>
      <c r="AI266" s="5" t="s">
        <v>555</v>
      </c>
      <c r="CR266" s="5" t="s">
        <v>221</v>
      </c>
      <c r="DF266" s="5" t="s">
        <v>9631</v>
      </c>
      <c r="EC266" s="5" t="s">
        <v>15254</v>
      </c>
      <c r="ET266" s="6">
        <v>43494</v>
      </c>
      <c r="FM266" s="5" t="s">
        <v>20928</v>
      </c>
      <c r="FN266" s="5">
        <v>9.2233720368547697E+18</v>
      </c>
      <c r="FV266" s="5" t="s">
        <v>662</v>
      </c>
      <c r="FX266" s="5" t="s">
        <v>12744</v>
      </c>
      <c r="GJ266" s="5">
        <v>2</v>
      </c>
      <c r="HD266" s="5" t="s">
        <v>20927</v>
      </c>
    </row>
    <row r="267" spans="1:217" s="5" customFormat="1" x14ac:dyDescent="0.2">
      <c r="A267" s="5" t="s">
        <v>20926</v>
      </c>
      <c r="B267" s="5" t="s">
        <v>20925</v>
      </c>
      <c r="C267" s="5">
        <v>652759</v>
      </c>
      <c r="E267" s="5" t="s">
        <v>180</v>
      </c>
      <c r="F267" s="5" t="s">
        <v>167</v>
      </c>
      <c r="G267" s="5" t="s">
        <v>168</v>
      </c>
      <c r="H267" s="5" t="s">
        <v>169</v>
      </c>
      <c r="I267" s="5" t="s">
        <v>170</v>
      </c>
      <c r="J267" s="5" t="s">
        <v>171</v>
      </c>
      <c r="M267" s="5" t="s">
        <v>172</v>
      </c>
      <c r="N267" s="5" t="s">
        <v>167</v>
      </c>
      <c r="O267" s="5" t="s">
        <v>184</v>
      </c>
      <c r="P267" s="5" t="s">
        <v>17802</v>
      </c>
      <c r="Q267" s="5" t="s">
        <v>17802</v>
      </c>
      <c r="R267" s="6">
        <v>43383.581250000003</v>
      </c>
      <c r="S267" s="6">
        <v>43409.604166666664</v>
      </c>
      <c r="T267" s="6">
        <v>43588.40902777778</v>
      </c>
      <c r="U267" s="6">
        <v>43402.386111111111</v>
      </c>
      <c r="W267" s="5" t="s">
        <v>20820</v>
      </c>
      <c r="Y267" s="5" t="s">
        <v>9542</v>
      </c>
      <c r="AC267" s="5">
        <v>0</v>
      </c>
      <c r="AG267" s="5" t="s">
        <v>20924</v>
      </c>
      <c r="AI267" s="5">
        <v>1109751</v>
      </c>
      <c r="AJ267" s="5" t="s">
        <v>17802</v>
      </c>
      <c r="AK267" s="5" t="s">
        <v>555</v>
      </c>
      <c r="BY267" s="5" t="s">
        <v>20923</v>
      </c>
      <c r="BZ267" s="5" t="s">
        <v>20922</v>
      </c>
      <c r="CA267" s="5" t="s">
        <v>20921</v>
      </c>
      <c r="CB267" s="5" t="s">
        <v>20920</v>
      </c>
      <c r="CJ267" s="5" t="s">
        <v>20919</v>
      </c>
      <c r="CR267" s="5" t="s">
        <v>221</v>
      </c>
      <c r="DF267" s="5" t="s">
        <v>9631</v>
      </c>
      <c r="EC267" s="5" t="s">
        <v>9568</v>
      </c>
      <c r="ET267" s="6">
        <v>43403</v>
      </c>
      <c r="FM267" s="5" t="s">
        <v>20918</v>
      </c>
      <c r="FN267" s="5">
        <v>9.2233720368547697E+18</v>
      </c>
      <c r="FV267" s="5" t="s">
        <v>3548</v>
      </c>
      <c r="FX267" s="5" t="s">
        <v>12744</v>
      </c>
      <c r="GI267" s="5" t="s">
        <v>20917</v>
      </c>
      <c r="GJ267" s="5">
        <v>2</v>
      </c>
      <c r="HD267" s="5" t="s">
        <v>20916</v>
      </c>
      <c r="HE267" s="5" t="s">
        <v>20915</v>
      </c>
      <c r="HF267" s="5" t="s">
        <v>20914</v>
      </c>
      <c r="HG267" s="5" t="s">
        <v>20913</v>
      </c>
    </row>
    <row r="268" spans="1:217" s="5" customFormat="1" x14ac:dyDescent="0.2">
      <c r="A268" s="5" t="s">
        <v>20912</v>
      </c>
      <c r="B268" s="5" t="s">
        <v>20911</v>
      </c>
      <c r="C268" s="5">
        <v>652737</v>
      </c>
      <c r="E268" s="5" t="s">
        <v>166</v>
      </c>
      <c r="F268" s="5" t="s">
        <v>553</v>
      </c>
      <c r="G268" s="5" t="s">
        <v>168</v>
      </c>
      <c r="H268" s="5" t="s">
        <v>169</v>
      </c>
      <c r="I268" s="5" t="s">
        <v>170</v>
      </c>
      <c r="J268" s="5" t="s">
        <v>171</v>
      </c>
      <c r="M268" s="5" t="s">
        <v>172</v>
      </c>
      <c r="P268" s="5" t="s">
        <v>555</v>
      </c>
      <c r="Q268" s="5" t="s">
        <v>555</v>
      </c>
      <c r="R268" s="6">
        <v>43383.510416666664</v>
      </c>
      <c r="S268" s="6">
        <v>43585.397916666669</v>
      </c>
      <c r="T268" s="6">
        <v>43588.40902777778</v>
      </c>
      <c r="Y268" s="5" t="s">
        <v>204</v>
      </c>
      <c r="AC268" s="5">
        <v>0</v>
      </c>
      <c r="AG268" s="5" t="s">
        <v>20910</v>
      </c>
      <c r="AI268" s="5" t="s">
        <v>555</v>
      </c>
      <c r="CR268" s="5" t="s">
        <v>221</v>
      </c>
      <c r="DF268" s="5" t="s">
        <v>9631</v>
      </c>
      <c r="EC268" s="5" t="s">
        <v>556</v>
      </c>
      <c r="FM268" s="5" t="s">
        <v>20909</v>
      </c>
      <c r="FN268" s="5">
        <v>9.2233720368547697E+18</v>
      </c>
      <c r="FV268" s="5" t="s">
        <v>662</v>
      </c>
    </row>
    <row r="269" spans="1:217" s="5" customFormat="1" x14ac:dyDescent="0.2">
      <c r="A269" s="5" t="s">
        <v>20908</v>
      </c>
      <c r="B269" s="5" t="s">
        <v>20907</v>
      </c>
      <c r="C269" s="5">
        <v>652724</v>
      </c>
      <c r="E269" s="5" t="s">
        <v>166</v>
      </c>
      <c r="F269" s="5" t="s">
        <v>167</v>
      </c>
      <c r="G269" s="5" t="s">
        <v>168</v>
      </c>
      <c r="H269" s="5" t="s">
        <v>169</v>
      </c>
      <c r="I269" s="5" t="s">
        <v>170</v>
      </c>
      <c r="J269" s="5" t="s">
        <v>171</v>
      </c>
      <c r="M269" s="5" t="s">
        <v>172</v>
      </c>
      <c r="N269" s="5" t="s">
        <v>167</v>
      </c>
      <c r="O269" s="5" t="s">
        <v>184</v>
      </c>
      <c r="P269" s="5">
        <v>1119007</v>
      </c>
      <c r="Q269" s="5">
        <v>1119007</v>
      </c>
      <c r="R269" s="6">
        <v>43383.462500000001</v>
      </c>
      <c r="S269" s="6">
        <v>43385.470138888886</v>
      </c>
      <c r="T269" s="6">
        <v>43588.40902777778</v>
      </c>
      <c r="U269" s="6">
        <v>43385.470138888886</v>
      </c>
      <c r="Y269" s="5" t="s">
        <v>204</v>
      </c>
      <c r="AC269" s="5">
        <v>0</v>
      </c>
      <c r="AG269" s="5" t="s">
        <v>20906</v>
      </c>
      <c r="AI269" s="5">
        <v>1119007</v>
      </c>
      <c r="AJ269" s="5" t="s">
        <v>282</v>
      </c>
      <c r="AK269" s="5" t="s">
        <v>555</v>
      </c>
      <c r="CJ269" s="5" t="s">
        <v>20905</v>
      </c>
      <c r="CR269" s="5" t="s">
        <v>221</v>
      </c>
      <c r="DF269" s="5" t="s">
        <v>9631</v>
      </c>
      <c r="EC269" s="5" t="s">
        <v>556</v>
      </c>
      <c r="ET269" s="6">
        <v>43385</v>
      </c>
      <c r="FM269" s="5" t="s">
        <v>20904</v>
      </c>
      <c r="FN269" s="5">
        <v>9.2233720368547697E+18</v>
      </c>
      <c r="FV269" s="5" t="s">
        <v>662</v>
      </c>
      <c r="FX269" s="5" t="s">
        <v>12502</v>
      </c>
      <c r="HD269" s="5" t="s">
        <v>20903</v>
      </c>
      <c r="HE269" s="5" t="s">
        <v>20902</v>
      </c>
      <c r="HF269" s="5" t="s">
        <v>20901</v>
      </c>
    </row>
    <row r="270" spans="1:217" s="5" customFormat="1" x14ac:dyDescent="0.2">
      <c r="A270" s="5" t="s">
        <v>20900</v>
      </c>
      <c r="B270" s="5" t="s">
        <v>20899</v>
      </c>
      <c r="C270" s="5">
        <v>652723</v>
      </c>
      <c r="E270" s="5" t="s">
        <v>166</v>
      </c>
      <c r="F270" s="5" t="s">
        <v>167</v>
      </c>
      <c r="G270" s="5" t="s">
        <v>168</v>
      </c>
      <c r="H270" s="5" t="s">
        <v>169</v>
      </c>
      <c r="I270" s="5" t="s">
        <v>170</v>
      </c>
      <c r="J270" s="5" t="s">
        <v>171</v>
      </c>
      <c r="M270" s="5" t="s">
        <v>172</v>
      </c>
      <c r="N270" s="5" t="s">
        <v>167</v>
      </c>
      <c r="P270" s="5">
        <v>1119007</v>
      </c>
      <c r="Q270" s="5">
        <v>1119007</v>
      </c>
      <c r="R270" s="6">
        <v>43383.461805555555</v>
      </c>
      <c r="S270" s="6">
        <v>43385.429861111108</v>
      </c>
      <c r="T270" s="6">
        <v>43588.40902777778</v>
      </c>
      <c r="U270" s="6">
        <v>43385.429861111108</v>
      </c>
      <c r="Y270" s="5" t="s">
        <v>204</v>
      </c>
      <c r="AC270" s="5">
        <v>0</v>
      </c>
      <c r="AG270" s="5" t="s">
        <v>20898</v>
      </c>
      <c r="AI270" s="5">
        <v>1119007</v>
      </c>
      <c r="AJ270" s="5" t="s">
        <v>184</v>
      </c>
      <c r="CR270" s="5" t="s">
        <v>221</v>
      </c>
      <c r="DF270" s="5" t="s">
        <v>9631</v>
      </c>
      <c r="EC270" s="5" t="s">
        <v>556</v>
      </c>
      <c r="ET270" s="6">
        <v>43383</v>
      </c>
      <c r="FM270" s="5" t="s">
        <v>20897</v>
      </c>
      <c r="FN270" s="5">
        <v>9.2233720368547697E+18</v>
      </c>
      <c r="FV270" s="5" t="s">
        <v>662</v>
      </c>
      <c r="FX270" s="5" t="s">
        <v>12502</v>
      </c>
      <c r="HD270" s="5" t="s">
        <v>20891</v>
      </c>
      <c r="HE270" s="5" t="s">
        <v>20896</v>
      </c>
    </row>
    <row r="271" spans="1:217" s="5" customFormat="1" x14ac:dyDescent="0.2">
      <c r="A271" s="5" t="s">
        <v>20895</v>
      </c>
      <c r="B271" s="5" t="s">
        <v>20894</v>
      </c>
      <c r="C271" s="5">
        <v>652719</v>
      </c>
      <c r="E271" s="5" t="s">
        <v>166</v>
      </c>
      <c r="F271" s="5" t="s">
        <v>167</v>
      </c>
      <c r="G271" s="5" t="s">
        <v>168</v>
      </c>
      <c r="H271" s="5" t="s">
        <v>169</v>
      </c>
      <c r="I271" s="5" t="s">
        <v>170</v>
      </c>
      <c r="J271" s="5" t="s">
        <v>171</v>
      </c>
      <c r="M271" s="5" t="s">
        <v>172</v>
      </c>
      <c r="N271" s="5" t="s">
        <v>167</v>
      </c>
      <c r="P271" s="5">
        <v>1119007</v>
      </c>
      <c r="Q271" s="5">
        <v>1119007</v>
      </c>
      <c r="R271" s="6">
        <v>43383.447916666664</v>
      </c>
      <c r="S271" s="6">
        <v>43403.348611111112</v>
      </c>
      <c r="T271" s="6">
        <v>43588.40902777778</v>
      </c>
      <c r="U271" s="6">
        <v>43385.429861111108</v>
      </c>
      <c r="Y271" s="5" t="s">
        <v>204</v>
      </c>
      <c r="AC271" s="5">
        <v>0</v>
      </c>
      <c r="AG271" s="5" t="s">
        <v>20893</v>
      </c>
      <c r="AI271" s="5">
        <v>1119007</v>
      </c>
      <c r="AJ271" s="5" t="s">
        <v>184</v>
      </c>
      <c r="CR271" s="5" t="s">
        <v>221</v>
      </c>
      <c r="DF271" s="5" t="s">
        <v>9631</v>
      </c>
      <c r="EC271" s="5" t="s">
        <v>556</v>
      </c>
      <c r="ET271" s="6">
        <v>43383</v>
      </c>
      <c r="FM271" s="5" t="s">
        <v>20892</v>
      </c>
      <c r="FN271" s="5">
        <v>9.2233720368547697E+18</v>
      </c>
      <c r="FV271" s="5" t="s">
        <v>662</v>
      </c>
      <c r="FX271" s="5" t="s">
        <v>12502</v>
      </c>
      <c r="HD271" s="5" t="s">
        <v>20891</v>
      </c>
      <c r="HE271" s="5" t="s">
        <v>20890</v>
      </c>
    </row>
    <row r="272" spans="1:217" s="5" customFormat="1" x14ac:dyDescent="0.2">
      <c r="A272" s="5" t="s">
        <v>20889</v>
      </c>
      <c r="B272" s="5" t="s">
        <v>20888</v>
      </c>
      <c r="C272" s="5">
        <v>652693</v>
      </c>
      <c r="E272" s="5" t="s">
        <v>166</v>
      </c>
      <c r="F272" s="5" t="s">
        <v>167</v>
      </c>
      <c r="G272" s="5" t="s">
        <v>168</v>
      </c>
      <c r="H272" s="5" t="s">
        <v>169</v>
      </c>
      <c r="I272" s="5" t="s">
        <v>170</v>
      </c>
      <c r="J272" s="5" t="s">
        <v>171</v>
      </c>
      <c r="M272" s="5" t="s">
        <v>172</v>
      </c>
      <c r="N272" s="5" t="s">
        <v>167</v>
      </c>
      <c r="O272" s="5" t="s">
        <v>184</v>
      </c>
      <c r="P272" s="5">
        <v>1119007</v>
      </c>
      <c r="Q272" s="5">
        <v>1119007</v>
      </c>
      <c r="R272" s="6">
        <v>43382.878472222219</v>
      </c>
      <c r="S272" s="6">
        <v>43403.354166666664</v>
      </c>
      <c r="T272" s="6">
        <v>43588.40902777778</v>
      </c>
      <c r="U272" s="6">
        <v>43384.620833333334</v>
      </c>
      <c r="W272" s="5" t="s">
        <v>19092</v>
      </c>
      <c r="Y272" s="5" t="s">
        <v>204</v>
      </c>
      <c r="AC272" s="5">
        <v>0</v>
      </c>
      <c r="AG272" s="5" t="s">
        <v>20887</v>
      </c>
      <c r="AI272" s="5">
        <v>1109751</v>
      </c>
      <c r="AJ272" s="5">
        <v>1119007</v>
      </c>
      <c r="CR272" s="5" t="s">
        <v>221</v>
      </c>
      <c r="DF272" s="5" t="s">
        <v>9631</v>
      </c>
      <c r="EC272" s="5" t="s">
        <v>556</v>
      </c>
      <c r="ET272" s="6">
        <v>43389</v>
      </c>
      <c r="FM272" s="5" t="s">
        <v>20886</v>
      </c>
      <c r="FN272" s="5">
        <v>9.2233720368547697E+18</v>
      </c>
      <c r="FV272" s="5" t="s">
        <v>662</v>
      </c>
      <c r="FX272" s="5" t="s">
        <v>13889</v>
      </c>
      <c r="GJ272" s="5">
        <v>1</v>
      </c>
      <c r="HD272" s="5" t="s">
        <v>20885</v>
      </c>
    </row>
    <row r="273" spans="1:219" s="5" customFormat="1" x14ac:dyDescent="0.2">
      <c r="A273" s="5" t="s">
        <v>20884</v>
      </c>
      <c r="B273" s="5" t="s">
        <v>20883</v>
      </c>
      <c r="C273" s="5">
        <v>652692</v>
      </c>
      <c r="E273" s="5" t="s">
        <v>166</v>
      </c>
      <c r="F273" s="5" t="s">
        <v>553</v>
      </c>
      <c r="G273" s="5" t="s">
        <v>168</v>
      </c>
      <c r="H273" s="5" t="s">
        <v>169</v>
      </c>
      <c r="I273" s="5" t="s">
        <v>170</v>
      </c>
      <c r="J273" s="5" t="s">
        <v>171</v>
      </c>
      <c r="M273" s="5" t="s">
        <v>172</v>
      </c>
      <c r="P273" s="5">
        <v>1119007</v>
      </c>
      <c r="Q273" s="5">
        <v>1119007</v>
      </c>
      <c r="R273" s="6">
        <v>43382.790277777778</v>
      </c>
      <c r="S273" s="6">
        <v>43585.397916666669</v>
      </c>
      <c r="T273" s="6">
        <v>43588.40902777778</v>
      </c>
      <c r="Y273" s="5" t="s">
        <v>204</v>
      </c>
      <c r="AC273" s="5">
        <v>0</v>
      </c>
      <c r="AG273" s="5" t="s">
        <v>20882</v>
      </c>
      <c r="AI273" s="5">
        <v>1119007</v>
      </c>
      <c r="AJ273" s="5">
        <v>1123334</v>
      </c>
      <c r="CR273" s="5" t="s">
        <v>221</v>
      </c>
      <c r="DF273" s="5" t="s">
        <v>9631</v>
      </c>
      <c r="EC273" s="5" t="s">
        <v>556</v>
      </c>
      <c r="FM273" s="5" t="s">
        <v>20881</v>
      </c>
      <c r="FN273" s="5">
        <v>9.2233720368547697E+18</v>
      </c>
      <c r="FV273" s="5" t="s">
        <v>662</v>
      </c>
    </row>
    <row r="274" spans="1:219" s="5" customFormat="1" x14ac:dyDescent="0.2">
      <c r="A274" s="5" t="s">
        <v>20880</v>
      </c>
      <c r="B274" s="5" t="s">
        <v>20879</v>
      </c>
      <c r="C274" s="5">
        <v>652691</v>
      </c>
      <c r="E274" s="5" t="s">
        <v>166</v>
      </c>
      <c r="F274" s="5" t="s">
        <v>167</v>
      </c>
      <c r="G274" s="5" t="s">
        <v>168</v>
      </c>
      <c r="H274" s="5" t="s">
        <v>169</v>
      </c>
      <c r="I274" s="5" t="s">
        <v>170</v>
      </c>
      <c r="J274" s="5" t="s">
        <v>171</v>
      </c>
      <c r="M274" s="5" t="s">
        <v>172</v>
      </c>
      <c r="N274" s="5" t="s">
        <v>167</v>
      </c>
      <c r="O274" s="5" t="s">
        <v>184</v>
      </c>
      <c r="P274" s="5" t="s">
        <v>184</v>
      </c>
      <c r="Q274" s="5" t="s">
        <v>184</v>
      </c>
      <c r="R274" s="6">
        <v>43382.780555555553</v>
      </c>
      <c r="S274" s="6">
        <v>43392.628472222219</v>
      </c>
      <c r="T274" s="6">
        <v>43588.40902777778</v>
      </c>
      <c r="U274" s="6">
        <v>43384.644444444442</v>
      </c>
      <c r="W274" s="5" t="s">
        <v>19092</v>
      </c>
      <c r="Y274" s="5" t="s">
        <v>204</v>
      </c>
      <c r="AC274" s="5">
        <v>0</v>
      </c>
      <c r="AG274" s="5" t="s">
        <v>20878</v>
      </c>
      <c r="AI274" s="5">
        <v>1109751</v>
      </c>
      <c r="AJ274" s="5" t="s">
        <v>184</v>
      </c>
      <c r="CR274" s="5" t="s">
        <v>221</v>
      </c>
      <c r="DF274" s="5" t="s">
        <v>9631</v>
      </c>
      <c r="EC274" s="5" t="s">
        <v>556</v>
      </c>
      <c r="ET274" s="6">
        <v>43389</v>
      </c>
      <c r="FM274" s="5" t="s">
        <v>20877</v>
      </c>
      <c r="FN274" s="5">
        <v>9.2233720368547697E+18</v>
      </c>
      <c r="FV274" s="5" t="s">
        <v>662</v>
      </c>
      <c r="FX274" s="5" t="s">
        <v>13889</v>
      </c>
      <c r="GJ274" s="5">
        <v>1</v>
      </c>
      <c r="HD274" s="5" t="s">
        <v>20876</v>
      </c>
    </row>
    <row r="275" spans="1:219" s="5" customFormat="1" x14ac:dyDescent="0.2">
      <c r="A275" s="5" t="s">
        <v>20875</v>
      </c>
      <c r="B275" s="5" t="s">
        <v>20874</v>
      </c>
      <c r="C275" s="5">
        <v>652671</v>
      </c>
      <c r="E275" s="5" t="s">
        <v>166</v>
      </c>
      <c r="F275" s="5" t="s">
        <v>553</v>
      </c>
      <c r="G275" s="5" t="s">
        <v>168</v>
      </c>
      <c r="H275" s="5" t="s">
        <v>169</v>
      </c>
      <c r="I275" s="5" t="s">
        <v>170</v>
      </c>
      <c r="J275" s="5" t="s">
        <v>171</v>
      </c>
      <c r="M275" s="5" t="s">
        <v>172</v>
      </c>
      <c r="P275" s="5">
        <v>1119007</v>
      </c>
      <c r="Q275" s="5">
        <v>1119007</v>
      </c>
      <c r="R275" s="6">
        <v>43382.650694444441</v>
      </c>
      <c r="S275" s="6">
        <v>43585.397916666669</v>
      </c>
      <c r="T275" s="6">
        <v>43588.40902777778</v>
      </c>
      <c r="Y275" s="5" t="s">
        <v>204</v>
      </c>
      <c r="AC275" s="5">
        <v>0</v>
      </c>
      <c r="AG275" s="5" t="s">
        <v>20873</v>
      </c>
      <c r="AI275" s="5">
        <v>1119007</v>
      </c>
      <c r="AJ275" s="5" t="s">
        <v>555</v>
      </c>
      <c r="BY275" s="5" t="s">
        <v>20872</v>
      </c>
      <c r="CJ275" s="5" t="s">
        <v>20871</v>
      </c>
      <c r="CR275" s="5" t="s">
        <v>221</v>
      </c>
      <c r="DF275" s="5" t="s">
        <v>9631</v>
      </c>
      <c r="EC275" s="5" t="s">
        <v>556</v>
      </c>
      <c r="FM275" s="5" t="s">
        <v>20870</v>
      </c>
      <c r="FN275" s="5">
        <v>9.2233720368547697E+18</v>
      </c>
      <c r="FV275" s="5" t="s">
        <v>662</v>
      </c>
      <c r="HD275" s="5" t="s">
        <v>20869</v>
      </c>
    </row>
    <row r="276" spans="1:219" s="5" customFormat="1" x14ac:dyDescent="0.2">
      <c r="A276" s="5" t="s">
        <v>20868</v>
      </c>
      <c r="B276" s="5" t="s">
        <v>20867</v>
      </c>
      <c r="C276" s="5">
        <v>652659</v>
      </c>
      <c r="E276" s="5" t="s">
        <v>166</v>
      </c>
      <c r="F276" s="5" t="s">
        <v>553</v>
      </c>
      <c r="G276" s="5" t="s">
        <v>168</v>
      </c>
      <c r="H276" s="5" t="s">
        <v>169</v>
      </c>
      <c r="I276" s="5" t="s">
        <v>170</v>
      </c>
      <c r="J276" s="5" t="s">
        <v>171</v>
      </c>
      <c r="M276" s="5" t="s">
        <v>172</v>
      </c>
      <c r="P276" s="5">
        <v>1119007</v>
      </c>
      <c r="Q276" s="5">
        <v>1119007</v>
      </c>
      <c r="R276" s="6">
        <v>43382.585416666669</v>
      </c>
      <c r="S276" s="6">
        <v>43585.397916666669</v>
      </c>
      <c r="T276" s="6">
        <v>43588.40902777778</v>
      </c>
      <c r="Y276" s="5" t="s">
        <v>204</v>
      </c>
      <c r="AC276" s="5">
        <v>0</v>
      </c>
      <c r="AG276" s="5" t="s">
        <v>20866</v>
      </c>
      <c r="AI276" s="5">
        <v>1119007</v>
      </c>
      <c r="CR276" s="5" t="s">
        <v>221</v>
      </c>
      <c r="DF276" s="5" t="s">
        <v>9631</v>
      </c>
      <c r="EC276" s="5" t="s">
        <v>556</v>
      </c>
      <c r="FM276" s="5" t="s">
        <v>20865</v>
      </c>
      <c r="FN276" s="5">
        <v>9.2233720368547697E+18</v>
      </c>
      <c r="FV276" s="5" t="s">
        <v>662</v>
      </c>
    </row>
    <row r="277" spans="1:219" s="5" customFormat="1" x14ac:dyDescent="0.2">
      <c r="A277" s="5" t="s">
        <v>20864</v>
      </c>
      <c r="B277" s="5" t="s">
        <v>20863</v>
      </c>
      <c r="C277" s="5">
        <v>652658</v>
      </c>
      <c r="E277" s="5" t="s">
        <v>166</v>
      </c>
      <c r="F277" s="5" t="s">
        <v>553</v>
      </c>
      <c r="G277" s="5" t="s">
        <v>168</v>
      </c>
      <c r="H277" s="5" t="s">
        <v>169</v>
      </c>
      <c r="I277" s="5" t="s">
        <v>170</v>
      </c>
      <c r="J277" s="5" t="s">
        <v>171</v>
      </c>
      <c r="M277" s="5" t="s">
        <v>172</v>
      </c>
      <c r="P277" s="5">
        <v>1119007</v>
      </c>
      <c r="Q277" s="5">
        <v>1119007</v>
      </c>
      <c r="R277" s="6">
        <v>43382.584722222222</v>
      </c>
      <c r="S277" s="6">
        <v>43585.397916666669</v>
      </c>
      <c r="T277" s="6">
        <v>43588.40902777778</v>
      </c>
      <c r="Y277" s="5" t="s">
        <v>204</v>
      </c>
      <c r="AC277" s="5">
        <v>0</v>
      </c>
      <c r="AG277" s="5" t="s">
        <v>20862</v>
      </c>
      <c r="AI277" s="5">
        <v>1119007</v>
      </c>
      <c r="CR277" s="5" t="s">
        <v>221</v>
      </c>
      <c r="DF277" s="5" t="s">
        <v>9631</v>
      </c>
      <c r="EC277" s="5" t="s">
        <v>556</v>
      </c>
      <c r="FM277" s="5" t="s">
        <v>20861</v>
      </c>
      <c r="FN277" s="5">
        <v>9.2233720368547697E+18</v>
      </c>
      <c r="FV277" s="5" t="s">
        <v>662</v>
      </c>
      <c r="HD277" s="5" t="s">
        <v>20860</v>
      </c>
    </row>
    <row r="278" spans="1:219" s="5" customFormat="1" x14ac:dyDescent="0.2">
      <c r="A278" s="5" t="s">
        <v>20859</v>
      </c>
      <c r="B278" s="5" t="s">
        <v>20858</v>
      </c>
      <c r="C278" s="5">
        <v>652642</v>
      </c>
      <c r="E278" s="5" t="s">
        <v>166</v>
      </c>
      <c r="F278" s="5" t="s">
        <v>553</v>
      </c>
      <c r="G278" s="5" t="s">
        <v>168</v>
      </c>
      <c r="H278" s="5" t="s">
        <v>169</v>
      </c>
      <c r="I278" s="5" t="s">
        <v>170</v>
      </c>
      <c r="J278" s="5" t="s">
        <v>171</v>
      </c>
      <c r="M278" s="5" t="s">
        <v>172</v>
      </c>
      <c r="P278" s="5" t="s">
        <v>555</v>
      </c>
      <c r="Q278" s="5" t="s">
        <v>555</v>
      </c>
      <c r="R278" s="6">
        <v>43382.503472222219</v>
      </c>
      <c r="S278" s="6">
        <v>43585.397916666669</v>
      </c>
      <c r="T278" s="6">
        <v>43588.40902777778</v>
      </c>
      <c r="Y278" s="5" t="s">
        <v>204</v>
      </c>
      <c r="AC278" s="5">
        <v>0</v>
      </c>
      <c r="AG278" s="5" t="s">
        <v>20857</v>
      </c>
      <c r="AI278" s="5" t="s">
        <v>555</v>
      </c>
      <c r="CR278" s="5" t="s">
        <v>221</v>
      </c>
      <c r="DF278" s="5" t="s">
        <v>9631</v>
      </c>
      <c r="EC278" s="5" t="s">
        <v>556</v>
      </c>
      <c r="FM278" s="5" t="s">
        <v>20856</v>
      </c>
      <c r="FN278" s="5">
        <v>9.2233720368547697E+18</v>
      </c>
      <c r="FV278" s="5" t="s">
        <v>662</v>
      </c>
    </row>
    <row r="279" spans="1:219" s="5" customFormat="1" x14ac:dyDescent="0.2">
      <c r="A279" s="5" t="s">
        <v>20855</v>
      </c>
      <c r="B279" s="5" t="s">
        <v>20854</v>
      </c>
      <c r="C279" s="5">
        <v>652632</v>
      </c>
      <c r="E279" s="5" t="s">
        <v>166</v>
      </c>
      <c r="F279" s="5" t="s">
        <v>167</v>
      </c>
      <c r="G279" s="5" t="s">
        <v>168</v>
      </c>
      <c r="H279" s="5" t="s">
        <v>169</v>
      </c>
      <c r="I279" s="5" t="s">
        <v>170</v>
      </c>
      <c r="J279" s="5" t="s">
        <v>171</v>
      </c>
      <c r="M279" s="5" t="s">
        <v>172</v>
      </c>
      <c r="N279" s="5" t="s">
        <v>167</v>
      </c>
      <c r="O279" s="5">
        <v>1113313</v>
      </c>
      <c r="P279" s="5">
        <v>1113313</v>
      </c>
      <c r="Q279" s="5">
        <v>1113313</v>
      </c>
      <c r="R279" s="6">
        <v>43382.419444444444</v>
      </c>
      <c r="S279" s="6">
        <v>43403.350694444445</v>
      </c>
      <c r="T279" s="6">
        <v>43588.40902777778</v>
      </c>
      <c r="U279" s="6">
        <v>43382.419444444444</v>
      </c>
      <c r="W279" s="5" t="s">
        <v>20099</v>
      </c>
      <c r="Y279" s="5" t="s">
        <v>14148</v>
      </c>
      <c r="AC279" s="5">
        <v>0</v>
      </c>
      <c r="AG279" s="5" t="s">
        <v>20853</v>
      </c>
      <c r="AI279" s="5">
        <v>1113313</v>
      </c>
      <c r="BL279" s="5" t="s">
        <v>20852</v>
      </c>
      <c r="CR279" s="5" t="s">
        <v>221</v>
      </c>
      <c r="DF279" s="5" t="s">
        <v>9631</v>
      </c>
      <c r="ET279" s="6">
        <v>43382</v>
      </c>
      <c r="FM279" s="5" t="s">
        <v>20851</v>
      </c>
      <c r="FN279" s="5">
        <v>9.2233720368547697E+18</v>
      </c>
      <c r="FV279" s="5" t="s">
        <v>662</v>
      </c>
    </row>
    <row r="280" spans="1:219" s="5" customFormat="1" x14ac:dyDescent="0.2">
      <c r="A280" s="5" t="s">
        <v>20850</v>
      </c>
      <c r="B280" s="5" t="s">
        <v>20849</v>
      </c>
      <c r="C280" s="5">
        <v>652595</v>
      </c>
      <c r="E280" s="5" t="s">
        <v>180</v>
      </c>
      <c r="F280" s="5" t="s">
        <v>167</v>
      </c>
      <c r="G280" s="5" t="s">
        <v>168</v>
      </c>
      <c r="H280" s="5" t="s">
        <v>169</v>
      </c>
      <c r="I280" s="5" t="s">
        <v>170</v>
      </c>
      <c r="J280" s="5" t="s">
        <v>171</v>
      </c>
      <c r="M280" s="5" t="s">
        <v>172</v>
      </c>
      <c r="N280" s="5" t="s">
        <v>167</v>
      </c>
      <c r="O280" s="5" t="s">
        <v>671</v>
      </c>
      <c r="P280" s="5" t="s">
        <v>17802</v>
      </c>
      <c r="Q280" s="5" t="s">
        <v>17802</v>
      </c>
      <c r="R280" s="6">
        <v>43381.643055555556</v>
      </c>
      <c r="S280" s="6">
        <v>43523.378472222219</v>
      </c>
      <c r="T280" s="6">
        <v>43588.40902777778</v>
      </c>
      <c r="U280" s="6">
        <v>43516.606944444444</v>
      </c>
      <c r="W280" s="5" t="s">
        <v>20615</v>
      </c>
      <c r="Y280" s="5" t="s">
        <v>615</v>
      </c>
      <c r="AC280" s="5">
        <v>0</v>
      </c>
      <c r="AG280" s="5" t="s">
        <v>20848</v>
      </c>
      <c r="AI280" s="5">
        <v>1120341</v>
      </c>
      <c r="AJ280" s="5" t="s">
        <v>17802</v>
      </c>
      <c r="AK280" s="5" t="s">
        <v>555</v>
      </c>
      <c r="BL280" s="5" t="s">
        <v>20847</v>
      </c>
      <c r="BY280" s="5" t="s">
        <v>20846</v>
      </c>
      <c r="CJ280" s="5" t="s">
        <v>20845</v>
      </c>
      <c r="CR280" s="5" t="s">
        <v>221</v>
      </c>
      <c r="DF280" s="5" t="s">
        <v>9631</v>
      </c>
      <c r="EC280" s="5" t="s">
        <v>9568</v>
      </c>
      <c r="ET280" s="6">
        <v>43522</v>
      </c>
      <c r="FM280" s="5" t="s">
        <v>20844</v>
      </c>
      <c r="FN280" s="5">
        <v>9.2233720368547697E+18</v>
      </c>
      <c r="FV280" s="5" t="s">
        <v>662</v>
      </c>
      <c r="FX280" s="5" t="s">
        <v>12901</v>
      </c>
      <c r="FY280" s="5" t="s">
        <v>19742</v>
      </c>
      <c r="FZ280" s="5" t="s">
        <v>18756</v>
      </c>
      <c r="GI280" s="5" t="s">
        <v>20843</v>
      </c>
      <c r="GJ280" s="5">
        <v>5</v>
      </c>
      <c r="HD280" s="5" t="s">
        <v>20842</v>
      </c>
      <c r="HE280" s="5" t="s">
        <v>20841</v>
      </c>
      <c r="HF280" s="5" t="s">
        <v>20840</v>
      </c>
      <c r="HG280" s="5" t="s">
        <v>20839</v>
      </c>
      <c r="HH280" s="5" t="s">
        <v>20838</v>
      </c>
      <c r="HI280" s="5" t="s">
        <v>20837</v>
      </c>
      <c r="HJ280" s="5" t="s">
        <v>20836</v>
      </c>
      <c r="HK280" s="5" t="s">
        <v>20835</v>
      </c>
    </row>
    <row r="281" spans="1:219" s="5" customFormat="1" x14ac:dyDescent="0.2">
      <c r="A281" s="5" t="s">
        <v>20834</v>
      </c>
      <c r="B281" s="5" t="s">
        <v>20639</v>
      </c>
      <c r="C281" s="5">
        <v>652589</v>
      </c>
      <c r="E281" s="5" t="s">
        <v>180</v>
      </c>
      <c r="F281" s="5" t="s">
        <v>167</v>
      </c>
      <c r="G281" s="5" t="s">
        <v>168</v>
      </c>
      <c r="H281" s="5" t="s">
        <v>169</v>
      </c>
      <c r="I281" s="5" t="s">
        <v>170</v>
      </c>
      <c r="J281" s="5" t="s">
        <v>171</v>
      </c>
      <c r="M281" s="5" t="s">
        <v>172</v>
      </c>
      <c r="N281" s="5" t="s">
        <v>167</v>
      </c>
      <c r="O281" s="5" t="s">
        <v>671</v>
      </c>
      <c r="P281" s="5" t="s">
        <v>555</v>
      </c>
      <c r="Q281" s="5" t="s">
        <v>555</v>
      </c>
      <c r="R281" s="6">
        <v>43381.626388888886</v>
      </c>
      <c r="S281" s="6">
        <v>43497.627083333333</v>
      </c>
      <c r="T281" s="6">
        <v>43588.40902777778</v>
      </c>
      <c r="U281" s="6">
        <v>43388.664583333331</v>
      </c>
      <c r="W281" s="5" t="s">
        <v>15769</v>
      </c>
      <c r="Y281" s="5" t="s">
        <v>1074</v>
      </c>
      <c r="AC281" s="5">
        <v>0</v>
      </c>
      <c r="AG281" s="5" t="s">
        <v>20833</v>
      </c>
      <c r="AI281" s="5">
        <v>1109751</v>
      </c>
      <c r="AJ281" s="5" t="s">
        <v>555</v>
      </c>
      <c r="AY281" s="5" t="s">
        <v>20641</v>
      </c>
      <c r="BY281" s="5" t="s">
        <v>20832</v>
      </c>
      <c r="CR281" s="5" t="s">
        <v>221</v>
      </c>
      <c r="DF281" s="5" t="s">
        <v>9631</v>
      </c>
      <c r="EC281" s="5" t="s">
        <v>15254</v>
      </c>
      <c r="ET281" s="6">
        <v>43494</v>
      </c>
      <c r="FM281" s="5" t="s">
        <v>20831</v>
      </c>
      <c r="FN281" s="5">
        <v>9.2233720368547697E+18</v>
      </c>
      <c r="FV281" s="5" t="s">
        <v>662</v>
      </c>
      <c r="FX281" s="5" t="s">
        <v>13889</v>
      </c>
      <c r="GJ281" s="5">
        <v>1</v>
      </c>
      <c r="HD281" s="5" t="s">
        <v>20830</v>
      </c>
      <c r="HE281" s="5" t="s">
        <v>20829</v>
      </c>
      <c r="HF281" s="5" t="s">
        <v>20828</v>
      </c>
      <c r="HG281" s="5" t="s">
        <v>20827</v>
      </c>
    </row>
    <row r="282" spans="1:219" s="5" customFormat="1" x14ac:dyDescent="0.2">
      <c r="A282" s="5" t="s">
        <v>20826</v>
      </c>
      <c r="B282" s="5" t="s">
        <v>20825</v>
      </c>
      <c r="C282" s="5">
        <v>652586</v>
      </c>
      <c r="E282" s="5" t="s">
        <v>166</v>
      </c>
      <c r="F282" s="5" t="s">
        <v>167</v>
      </c>
      <c r="G282" s="5" t="s">
        <v>168</v>
      </c>
      <c r="H282" s="5" t="s">
        <v>169</v>
      </c>
      <c r="I282" s="5" t="s">
        <v>170</v>
      </c>
      <c r="J282" s="5" t="s">
        <v>171</v>
      </c>
      <c r="M282" s="5" t="s">
        <v>172</v>
      </c>
      <c r="N282" s="5" t="s">
        <v>167</v>
      </c>
      <c r="O282" s="5" t="s">
        <v>350</v>
      </c>
      <c r="P282" s="5" t="s">
        <v>350</v>
      </c>
      <c r="Q282" s="5" t="s">
        <v>350</v>
      </c>
      <c r="R282" s="6">
        <v>43381.587500000001</v>
      </c>
      <c r="S282" s="6">
        <v>43409.604166666664</v>
      </c>
      <c r="T282" s="6">
        <v>43588.40902777778</v>
      </c>
      <c r="U282" s="6">
        <v>43403.675000000003</v>
      </c>
      <c r="W282" s="5" t="s">
        <v>20820</v>
      </c>
      <c r="Y282" s="5" t="s">
        <v>1635</v>
      </c>
      <c r="AC282" s="5">
        <v>0</v>
      </c>
      <c r="AG282" s="5" t="s">
        <v>20824</v>
      </c>
      <c r="AI282" s="5" t="s">
        <v>350</v>
      </c>
      <c r="CR282" s="5" t="s">
        <v>221</v>
      </c>
      <c r="DF282" s="5" t="s">
        <v>9631</v>
      </c>
      <c r="ET282" s="6">
        <v>43403</v>
      </c>
      <c r="FM282" s="5" t="s">
        <v>20823</v>
      </c>
      <c r="FN282" s="5">
        <v>9.2233720368547697E+18</v>
      </c>
      <c r="FV282" s="5" t="s">
        <v>662</v>
      </c>
      <c r="FX282" s="5" t="s">
        <v>13889</v>
      </c>
      <c r="FY282" s="5" t="s">
        <v>12744</v>
      </c>
      <c r="GJ282" s="5">
        <v>2</v>
      </c>
    </row>
    <row r="283" spans="1:219" s="5" customFormat="1" x14ac:dyDescent="0.2">
      <c r="A283" s="5" t="s">
        <v>20822</v>
      </c>
      <c r="B283" s="5" t="s">
        <v>20821</v>
      </c>
      <c r="C283" s="5">
        <v>652581</v>
      </c>
      <c r="E283" s="5" t="s">
        <v>180</v>
      </c>
      <c r="F283" s="5" t="s">
        <v>167</v>
      </c>
      <c r="G283" s="5" t="s">
        <v>168</v>
      </c>
      <c r="H283" s="5" t="s">
        <v>169</v>
      </c>
      <c r="I283" s="5" t="s">
        <v>170</v>
      </c>
      <c r="J283" s="5" t="s">
        <v>171</v>
      </c>
      <c r="M283" s="5" t="s">
        <v>172</v>
      </c>
      <c r="N283" s="5" t="s">
        <v>167</v>
      </c>
      <c r="O283" s="5" t="s">
        <v>671</v>
      </c>
      <c r="P283" s="5" t="s">
        <v>555</v>
      </c>
      <c r="Q283" s="5" t="s">
        <v>555</v>
      </c>
      <c r="R283" s="6">
        <v>43381.557638888888</v>
      </c>
      <c r="S283" s="6">
        <v>43409.604166666664</v>
      </c>
      <c r="T283" s="6">
        <v>43588.40902777778</v>
      </c>
      <c r="U283" s="6">
        <v>43403.355555555558</v>
      </c>
      <c r="W283" s="5" t="s">
        <v>20820</v>
      </c>
      <c r="Y283" s="5" t="s">
        <v>615</v>
      </c>
      <c r="AC283" s="5">
        <v>0</v>
      </c>
      <c r="AD283" s="5" t="s">
        <v>15058</v>
      </c>
      <c r="AG283" s="5" t="s">
        <v>20819</v>
      </c>
      <c r="AI283" s="5" t="s">
        <v>555</v>
      </c>
      <c r="BY283" s="5" t="s">
        <v>20818</v>
      </c>
      <c r="CJ283" s="5" t="s">
        <v>20817</v>
      </c>
      <c r="CR283" s="5" t="s">
        <v>221</v>
      </c>
      <c r="DF283" s="5" t="s">
        <v>9631</v>
      </c>
      <c r="ET283" s="6">
        <v>43403</v>
      </c>
      <c r="FM283" s="5" t="s">
        <v>20816</v>
      </c>
      <c r="FN283" s="5">
        <v>9.2233720368547697E+18</v>
      </c>
      <c r="FV283" s="5" t="s">
        <v>662</v>
      </c>
      <c r="FX283" s="5" t="s">
        <v>12744</v>
      </c>
      <c r="GJ283" s="5">
        <v>2</v>
      </c>
      <c r="HD283" s="5" t="s">
        <v>20815</v>
      </c>
      <c r="HE283" s="5" t="s">
        <v>20814</v>
      </c>
      <c r="HF283" s="5" t="s">
        <v>20813</v>
      </c>
      <c r="HG283" s="5" t="s">
        <v>20812</v>
      </c>
    </row>
    <row r="284" spans="1:219" s="5" customFormat="1" x14ac:dyDescent="0.2">
      <c r="A284" s="5" t="s">
        <v>20811</v>
      </c>
      <c r="B284" s="5" t="s">
        <v>20810</v>
      </c>
      <c r="C284" s="5">
        <v>652573</v>
      </c>
      <c r="E284" s="5" t="s">
        <v>180</v>
      </c>
      <c r="F284" s="5" t="s">
        <v>167</v>
      </c>
      <c r="G284" s="5" t="s">
        <v>168</v>
      </c>
      <c r="H284" s="5" t="s">
        <v>169</v>
      </c>
      <c r="I284" s="5" t="s">
        <v>170</v>
      </c>
      <c r="J284" s="5" t="s">
        <v>171</v>
      </c>
      <c r="M284" s="5" t="s">
        <v>172</v>
      </c>
      <c r="N284" s="5" t="s">
        <v>167</v>
      </c>
      <c r="O284" s="5" t="s">
        <v>671</v>
      </c>
      <c r="P284" s="5" t="s">
        <v>671</v>
      </c>
      <c r="Q284" s="5" t="s">
        <v>671</v>
      </c>
      <c r="R284" s="6">
        <v>43381.50277777778</v>
      </c>
      <c r="S284" s="6">
        <v>43392.628472222219</v>
      </c>
      <c r="T284" s="6">
        <v>43588.40902777778</v>
      </c>
      <c r="U284" s="6">
        <v>43384.654166666667</v>
      </c>
      <c r="W284" s="5" t="s">
        <v>19092</v>
      </c>
      <c r="Y284" s="5" t="s">
        <v>5934</v>
      </c>
      <c r="AC284" s="5">
        <v>0</v>
      </c>
      <c r="AI284" s="5">
        <v>1109751</v>
      </c>
      <c r="BY284" s="5" t="s">
        <v>20809</v>
      </c>
      <c r="CR284" s="5" t="s">
        <v>221</v>
      </c>
      <c r="DF284" s="5" t="s">
        <v>9631</v>
      </c>
      <c r="ET284" s="6">
        <v>43389</v>
      </c>
      <c r="FM284" s="5" t="s">
        <v>20808</v>
      </c>
      <c r="FN284" s="5">
        <v>9.2233720368547697E+18</v>
      </c>
      <c r="FV284" s="5" t="s">
        <v>662</v>
      </c>
      <c r="FX284" s="5" t="s">
        <v>13889</v>
      </c>
      <c r="GJ284" s="5">
        <v>1</v>
      </c>
      <c r="GQ284" s="5" t="s">
        <v>20807</v>
      </c>
      <c r="HD284" s="5" t="s">
        <v>20806</v>
      </c>
    </row>
    <row r="285" spans="1:219" s="5" customFormat="1" x14ac:dyDescent="0.2">
      <c r="A285" s="5" t="s">
        <v>20805</v>
      </c>
      <c r="B285" s="5" t="s">
        <v>20804</v>
      </c>
      <c r="C285" s="5">
        <v>652543</v>
      </c>
      <c r="E285" s="5" t="s">
        <v>180</v>
      </c>
      <c r="F285" s="5" t="s">
        <v>167</v>
      </c>
      <c r="G285" s="5" t="s">
        <v>168</v>
      </c>
      <c r="H285" s="5" t="s">
        <v>169</v>
      </c>
      <c r="I285" s="5" t="s">
        <v>170</v>
      </c>
      <c r="J285" s="5" t="s">
        <v>171</v>
      </c>
      <c r="M285" s="5" t="s">
        <v>172</v>
      </c>
      <c r="N285" s="5" t="s">
        <v>167</v>
      </c>
      <c r="O285" s="5">
        <v>1119767</v>
      </c>
      <c r="P285" s="5" t="s">
        <v>671</v>
      </c>
      <c r="Q285" s="5" t="s">
        <v>671</v>
      </c>
      <c r="R285" s="6">
        <v>43381.438194444447</v>
      </c>
      <c r="S285" s="6">
        <v>43388.690972222219</v>
      </c>
      <c r="T285" s="6">
        <v>43588.40902777778</v>
      </c>
      <c r="U285" s="6">
        <v>43388.690972222219</v>
      </c>
      <c r="Y285" s="5" t="s">
        <v>1074</v>
      </c>
      <c r="AC285" s="5">
        <v>0</v>
      </c>
      <c r="AG285" s="5" t="s">
        <v>20803</v>
      </c>
      <c r="CR285" s="5" t="s">
        <v>221</v>
      </c>
      <c r="DF285" s="5" t="s">
        <v>9631</v>
      </c>
      <c r="EC285" s="5" t="s">
        <v>15254</v>
      </c>
      <c r="FM285" s="5" t="s">
        <v>20802</v>
      </c>
      <c r="FN285" s="5">
        <v>9.2233720368547697E+18</v>
      </c>
      <c r="FV285" s="5" t="s">
        <v>662</v>
      </c>
      <c r="FX285" s="5" t="s">
        <v>13889</v>
      </c>
      <c r="GJ285" s="5">
        <v>1</v>
      </c>
      <c r="GP285" s="5" t="s">
        <v>221</v>
      </c>
    </row>
    <row r="286" spans="1:219" s="5" customFormat="1" x14ac:dyDescent="0.2">
      <c r="A286" s="5" t="s">
        <v>20801</v>
      </c>
      <c r="B286" s="5" t="s">
        <v>20800</v>
      </c>
      <c r="C286" s="5">
        <v>652462</v>
      </c>
      <c r="E286" s="5" t="s">
        <v>166</v>
      </c>
      <c r="F286" s="5" t="s">
        <v>553</v>
      </c>
      <c r="G286" s="5" t="s">
        <v>168</v>
      </c>
      <c r="H286" s="5" t="s">
        <v>169</v>
      </c>
      <c r="I286" s="5" t="s">
        <v>170</v>
      </c>
      <c r="J286" s="5" t="s">
        <v>171</v>
      </c>
      <c r="M286" s="5" t="s">
        <v>172</v>
      </c>
      <c r="P286" s="5">
        <v>1119007</v>
      </c>
      <c r="Q286" s="5">
        <v>1119007</v>
      </c>
      <c r="R286" s="6">
        <v>43378.551388888889</v>
      </c>
      <c r="S286" s="6">
        <v>43585.397916666669</v>
      </c>
      <c r="T286" s="6">
        <v>43588.40902777778</v>
      </c>
      <c r="Y286" s="5" t="s">
        <v>204</v>
      </c>
      <c r="AC286" s="5">
        <v>0</v>
      </c>
      <c r="AG286" s="5" t="s">
        <v>20799</v>
      </c>
      <c r="AI286" s="5">
        <v>1119007</v>
      </c>
      <c r="CR286" s="5" t="s">
        <v>221</v>
      </c>
      <c r="DF286" s="5" t="s">
        <v>9631</v>
      </c>
      <c r="EC286" s="5" t="s">
        <v>556</v>
      </c>
      <c r="FM286" s="5" t="s">
        <v>20798</v>
      </c>
      <c r="FN286" s="5">
        <v>9.2233720368547697E+18</v>
      </c>
      <c r="FV286" s="5" t="s">
        <v>662</v>
      </c>
    </row>
    <row r="287" spans="1:219" s="5" customFormat="1" x14ac:dyDescent="0.2">
      <c r="A287" s="5" t="s">
        <v>20797</v>
      </c>
      <c r="B287" s="5" t="s">
        <v>20796</v>
      </c>
      <c r="C287" s="5">
        <v>652422</v>
      </c>
      <c r="E287" s="5" t="s">
        <v>180</v>
      </c>
      <c r="F287" s="5" t="s">
        <v>167</v>
      </c>
      <c r="G287" s="5" t="s">
        <v>168</v>
      </c>
      <c r="H287" s="5" t="s">
        <v>169</v>
      </c>
      <c r="I287" s="5" t="s">
        <v>170</v>
      </c>
      <c r="J287" s="5" t="s">
        <v>171</v>
      </c>
      <c r="M287" s="5" t="s">
        <v>172</v>
      </c>
      <c r="N287" s="5" t="s">
        <v>167</v>
      </c>
      <c r="O287" s="5" t="s">
        <v>671</v>
      </c>
      <c r="P287" s="5" t="s">
        <v>555</v>
      </c>
      <c r="Q287" s="5" t="s">
        <v>555</v>
      </c>
      <c r="R287" s="6">
        <v>43378.380555555559</v>
      </c>
      <c r="S287" s="6">
        <v>43497.627083333333</v>
      </c>
      <c r="T287" s="6">
        <v>43588.40902777778</v>
      </c>
      <c r="U287" s="6">
        <v>43403.377083333333</v>
      </c>
      <c r="W287" s="5" t="s">
        <v>15769</v>
      </c>
      <c r="Y287" s="5" t="s">
        <v>1074</v>
      </c>
      <c r="AC287" s="5">
        <v>0</v>
      </c>
      <c r="AG287" s="5" t="s">
        <v>20795</v>
      </c>
      <c r="AI287" s="5" t="s">
        <v>555</v>
      </c>
      <c r="AY287" s="5" t="s">
        <v>20759</v>
      </c>
      <c r="BL287" s="5" t="s">
        <v>20794</v>
      </c>
      <c r="BY287" s="5" t="s">
        <v>20793</v>
      </c>
      <c r="BZ287" s="5" t="s">
        <v>20792</v>
      </c>
      <c r="CA287" s="5" t="s">
        <v>20791</v>
      </c>
      <c r="CJ287" s="5" t="s">
        <v>20790</v>
      </c>
      <c r="CR287" s="5" t="s">
        <v>221</v>
      </c>
      <c r="DF287" s="5" t="s">
        <v>9631</v>
      </c>
      <c r="EC287" s="5" t="s">
        <v>15254</v>
      </c>
      <c r="ET287" s="6">
        <v>43494</v>
      </c>
      <c r="FM287" s="5" t="s">
        <v>20789</v>
      </c>
      <c r="FN287" s="5">
        <v>9.2233720368547697E+18</v>
      </c>
      <c r="FV287" s="5" t="s">
        <v>662</v>
      </c>
      <c r="FX287" s="5" t="s">
        <v>13889</v>
      </c>
      <c r="FY287" s="5" t="s">
        <v>12744</v>
      </c>
      <c r="GJ287" s="5">
        <v>3</v>
      </c>
      <c r="HD287" s="5" t="s">
        <v>20788</v>
      </c>
      <c r="HE287" s="5" t="s">
        <v>20787</v>
      </c>
      <c r="HF287" s="5" t="s">
        <v>20786</v>
      </c>
      <c r="HG287" s="5" t="s">
        <v>20785</v>
      </c>
    </row>
    <row r="288" spans="1:219" s="5" customFormat="1" x14ac:dyDescent="0.2">
      <c r="A288" s="5" t="s">
        <v>20784</v>
      </c>
      <c r="B288" s="5" t="s">
        <v>20783</v>
      </c>
      <c r="C288" s="5">
        <v>652390</v>
      </c>
      <c r="E288" s="5" t="s">
        <v>180</v>
      </c>
      <c r="F288" s="5" t="s">
        <v>167</v>
      </c>
      <c r="G288" s="5" t="s">
        <v>168</v>
      </c>
      <c r="H288" s="5" t="s">
        <v>169</v>
      </c>
      <c r="I288" s="5" t="s">
        <v>170</v>
      </c>
      <c r="J288" s="5" t="s">
        <v>171</v>
      </c>
      <c r="M288" s="5" t="s">
        <v>172</v>
      </c>
      <c r="N288" s="5" t="s">
        <v>167</v>
      </c>
      <c r="O288" s="5">
        <v>1119767</v>
      </c>
      <c r="P288" s="5" t="s">
        <v>671</v>
      </c>
      <c r="Q288" s="5" t="s">
        <v>671</v>
      </c>
      <c r="R288" s="6">
        <v>43377.664583333331</v>
      </c>
      <c r="S288" s="6">
        <v>43497.626388888886</v>
      </c>
      <c r="T288" s="6">
        <v>43588.40902777778</v>
      </c>
      <c r="U288" s="6">
        <v>43384.569444444445</v>
      </c>
      <c r="W288" s="5" t="s">
        <v>15769</v>
      </c>
      <c r="Y288" s="5" t="s">
        <v>1074</v>
      </c>
      <c r="AC288" s="5">
        <v>0</v>
      </c>
      <c r="AG288" s="5" t="s">
        <v>20782</v>
      </c>
      <c r="AI288" s="5">
        <v>1109751</v>
      </c>
      <c r="CR288" s="5" t="s">
        <v>221</v>
      </c>
      <c r="DF288" s="5" t="s">
        <v>9631</v>
      </c>
      <c r="EC288" s="5" t="s">
        <v>15254</v>
      </c>
      <c r="ET288" s="6">
        <v>43494</v>
      </c>
      <c r="FM288" s="5" t="s">
        <v>20781</v>
      </c>
      <c r="FN288" s="5">
        <v>9.2233720368547697E+18</v>
      </c>
      <c r="FV288" s="5" t="s">
        <v>662</v>
      </c>
      <c r="FX288" s="5" t="s">
        <v>13889</v>
      </c>
      <c r="HD288" s="5" t="s">
        <v>20780</v>
      </c>
    </row>
    <row r="289" spans="1:232" s="5" customFormat="1" x14ac:dyDescent="0.2">
      <c r="A289" s="5" t="s">
        <v>20779</v>
      </c>
      <c r="B289" s="5" t="s">
        <v>20778</v>
      </c>
      <c r="C289" s="5">
        <v>652388</v>
      </c>
      <c r="E289" s="5" t="s">
        <v>180</v>
      </c>
      <c r="F289" s="5" t="s">
        <v>167</v>
      </c>
      <c r="G289" s="5" t="s">
        <v>168</v>
      </c>
      <c r="H289" s="5" t="s">
        <v>169</v>
      </c>
      <c r="I289" s="5" t="s">
        <v>170</v>
      </c>
      <c r="J289" s="5" t="s">
        <v>171</v>
      </c>
      <c r="M289" s="5" t="s">
        <v>172</v>
      </c>
      <c r="N289" s="5" t="s">
        <v>167</v>
      </c>
      <c r="O289" s="5" t="s">
        <v>614</v>
      </c>
      <c r="P289" s="5" t="s">
        <v>671</v>
      </c>
      <c r="Q289" s="5" t="s">
        <v>671</v>
      </c>
      <c r="R289" s="6">
        <v>43377.654166666667</v>
      </c>
      <c r="S289" s="6">
        <v>43497.627083333333</v>
      </c>
      <c r="T289" s="6">
        <v>43588.40902777778</v>
      </c>
      <c r="U289" s="6">
        <v>43395.378472222219</v>
      </c>
      <c r="W289" s="5" t="s">
        <v>15769</v>
      </c>
      <c r="Y289" s="5" t="s">
        <v>1074</v>
      </c>
      <c r="AC289" s="5">
        <v>0</v>
      </c>
      <c r="AG289" s="5" t="s">
        <v>20777</v>
      </c>
      <c r="AI289" s="5" t="s">
        <v>614</v>
      </c>
      <c r="AJ289" s="5" t="s">
        <v>555</v>
      </c>
      <c r="BL289" s="5" t="s">
        <v>20575</v>
      </c>
      <c r="BY289" s="5" t="s">
        <v>20776</v>
      </c>
      <c r="CR289" s="5" t="s">
        <v>221</v>
      </c>
      <c r="DF289" s="5" t="s">
        <v>9631</v>
      </c>
      <c r="EC289" s="5" t="s">
        <v>15254</v>
      </c>
      <c r="ET289" s="6">
        <v>43494</v>
      </c>
      <c r="FM289" s="5" t="s">
        <v>20775</v>
      </c>
      <c r="FN289" s="5">
        <v>9.2233720368547697E+18</v>
      </c>
      <c r="FV289" s="5" t="s">
        <v>662</v>
      </c>
      <c r="FX289" s="5" t="s">
        <v>12744</v>
      </c>
      <c r="GJ289" s="5">
        <v>2</v>
      </c>
      <c r="HD289" s="5" t="s">
        <v>20774</v>
      </c>
      <c r="HE289" s="5" t="s">
        <v>20773</v>
      </c>
      <c r="HF289" s="5" t="s">
        <v>20772</v>
      </c>
    </row>
    <row r="290" spans="1:232" s="5" customFormat="1" x14ac:dyDescent="0.2">
      <c r="A290" s="5" t="s">
        <v>20771</v>
      </c>
      <c r="B290" s="5" t="s">
        <v>20770</v>
      </c>
      <c r="C290" s="5">
        <v>652383</v>
      </c>
      <c r="E290" s="5" t="s">
        <v>166</v>
      </c>
      <c r="F290" s="5" t="s">
        <v>167</v>
      </c>
      <c r="G290" s="5" t="s">
        <v>168</v>
      </c>
      <c r="H290" s="5" t="s">
        <v>169</v>
      </c>
      <c r="I290" s="5" t="s">
        <v>170</v>
      </c>
      <c r="J290" s="5" t="s">
        <v>171</v>
      </c>
      <c r="M290" s="5" t="s">
        <v>172</v>
      </c>
      <c r="N290" s="5" t="s">
        <v>167</v>
      </c>
      <c r="O290" s="5">
        <v>1119767</v>
      </c>
      <c r="P290" s="5" t="s">
        <v>555</v>
      </c>
      <c r="Q290" s="5" t="s">
        <v>555</v>
      </c>
      <c r="R290" s="6">
        <v>43377.631944444445</v>
      </c>
      <c r="S290" s="6">
        <v>43445.404861111114</v>
      </c>
      <c r="T290" s="6">
        <v>43588.40902777778</v>
      </c>
      <c r="U290" s="6">
        <v>43391.6875</v>
      </c>
      <c r="Y290" s="5" t="s">
        <v>1074</v>
      </c>
      <c r="AC290" s="5">
        <v>0</v>
      </c>
      <c r="AG290" s="5" t="s">
        <v>20769</v>
      </c>
      <c r="AI290" s="5">
        <v>1119767</v>
      </c>
      <c r="AJ290" s="5" t="s">
        <v>555</v>
      </c>
      <c r="CR290" s="5" t="s">
        <v>221</v>
      </c>
      <c r="DF290" s="5" t="s">
        <v>9631</v>
      </c>
      <c r="EC290" s="5" t="s">
        <v>15254</v>
      </c>
      <c r="FM290" s="5" t="s">
        <v>20768</v>
      </c>
      <c r="FN290" s="5">
        <v>9.2233720368547697E+18</v>
      </c>
      <c r="FV290" s="5" t="s">
        <v>662</v>
      </c>
      <c r="FX290" s="5" t="s">
        <v>12744</v>
      </c>
      <c r="GJ290" s="5">
        <v>1</v>
      </c>
      <c r="HD290" s="5" t="s">
        <v>20767</v>
      </c>
      <c r="HE290" s="5" t="s">
        <v>20766</v>
      </c>
    </row>
    <row r="291" spans="1:232" s="5" customFormat="1" x14ac:dyDescent="0.2">
      <c r="A291" s="5" t="s">
        <v>20765</v>
      </c>
      <c r="B291" s="5" t="s">
        <v>20764</v>
      </c>
      <c r="C291" s="5">
        <v>652380</v>
      </c>
      <c r="E291" s="5" t="s">
        <v>180</v>
      </c>
      <c r="F291" s="5" t="s">
        <v>167</v>
      </c>
      <c r="G291" s="5" t="s">
        <v>168</v>
      </c>
      <c r="H291" s="5" t="s">
        <v>169</v>
      </c>
      <c r="I291" s="5" t="s">
        <v>170</v>
      </c>
      <c r="J291" s="5" t="s">
        <v>171</v>
      </c>
      <c r="M291" s="5" t="s">
        <v>172</v>
      </c>
      <c r="N291" s="5" t="s">
        <v>167</v>
      </c>
      <c r="O291" s="5" t="s">
        <v>614</v>
      </c>
      <c r="P291" s="5" t="s">
        <v>555</v>
      </c>
      <c r="Q291" s="5" t="s">
        <v>555</v>
      </c>
      <c r="R291" s="6">
        <v>43377.618055555555</v>
      </c>
      <c r="S291" s="6">
        <v>43497.627083333333</v>
      </c>
      <c r="T291" s="6">
        <v>43588.40902777778</v>
      </c>
      <c r="U291" s="6">
        <v>43384.579861111109</v>
      </c>
      <c r="W291" s="5" t="s">
        <v>15769</v>
      </c>
      <c r="Y291" s="5" t="s">
        <v>1074</v>
      </c>
      <c r="AC291" s="5">
        <v>0</v>
      </c>
      <c r="AG291" s="5" t="s">
        <v>20763</v>
      </c>
      <c r="AI291" s="5">
        <v>1109751</v>
      </c>
      <c r="AJ291" s="5" t="s">
        <v>555</v>
      </c>
      <c r="CR291" s="5" t="s">
        <v>221</v>
      </c>
      <c r="DF291" s="5" t="s">
        <v>9631</v>
      </c>
      <c r="EC291" s="5" t="s">
        <v>15254</v>
      </c>
      <c r="ET291" s="6">
        <v>43494</v>
      </c>
      <c r="FM291" s="5" t="s">
        <v>20762</v>
      </c>
      <c r="FN291" s="5">
        <v>9.2233720368547697E+18</v>
      </c>
      <c r="FV291" s="5" t="s">
        <v>662</v>
      </c>
      <c r="FX291" s="5" t="s">
        <v>13889</v>
      </c>
      <c r="GJ291" s="5">
        <v>3</v>
      </c>
      <c r="HD291" s="5" t="s">
        <v>20761</v>
      </c>
    </row>
    <row r="292" spans="1:232" s="5" customFormat="1" x14ac:dyDescent="0.2">
      <c r="A292" s="5" t="s">
        <v>20760</v>
      </c>
      <c r="B292" s="5" t="s">
        <v>20759</v>
      </c>
      <c r="C292" s="5">
        <v>652379</v>
      </c>
      <c r="E292" s="5" t="s">
        <v>180</v>
      </c>
      <c r="F292" s="5" t="s">
        <v>553</v>
      </c>
      <c r="G292" s="5" t="s">
        <v>168</v>
      </c>
      <c r="H292" s="5" t="s">
        <v>169</v>
      </c>
      <c r="I292" s="5" t="s">
        <v>170</v>
      </c>
      <c r="J292" s="5" t="s">
        <v>171</v>
      </c>
      <c r="M292" s="5" t="s">
        <v>172</v>
      </c>
      <c r="P292" s="5" t="s">
        <v>555</v>
      </c>
      <c r="Q292" s="5" t="s">
        <v>555</v>
      </c>
      <c r="R292" s="6">
        <v>43377.617361111108</v>
      </c>
      <c r="S292" s="6">
        <v>43403.34375</v>
      </c>
      <c r="T292" s="6">
        <v>43588.40902777778</v>
      </c>
      <c r="Y292" s="5" t="s">
        <v>1074</v>
      </c>
      <c r="AC292" s="5">
        <v>0</v>
      </c>
      <c r="AD292" s="5" t="s">
        <v>12217</v>
      </c>
      <c r="AG292" s="5" t="s">
        <v>20758</v>
      </c>
      <c r="AI292" s="5">
        <v>1120341</v>
      </c>
      <c r="AJ292" s="5" t="s">
        <v>555</v>
      </c>
      <c r="BL292" s="5" t="s">
        <v>20563</v>
      </c>
      <c r="CR292" s="5" t="s">
        <v>221</v>
      </c>
      <c r="DF292" s="5" t="s">
        <v>9631</v>
      </c>
      <c r="EC292" s="5" t="s">
        <v>8676</v>
      </c>
      <c r="FM292" s="5" t="s">
        <v>20757</v>
      </c>
      <c r="FN292" s="5">
        <v>9.2233720368547697E+18</v>
      </c>
      <c r="FV292" s="5" t="s">
        <v>662</v>
      </c>
      <c r="GJ292" s="5">
        <v>2</v>
      </c>
      <c r="HD292" s="5" t="s">
        <v>20756</v>
      </c>
    </row>
    <row r="293" spans="1:232" s="5" customFormat="1" x14ac:dyDescent="0.2">
      <c r="A293" s="5" t="s">
        <v>20755</v>
      </c>
      <c r="B293" s="5" t="s">
        <v>20754</v>
      </c>
      <c r="C293" s="5">
        <v>652370</v>
      </c>
      <c r="E293" s="5" t="s">
        <v>166</v>
      </c>
      <c r="F293" s="5" t="s">
        <v>553</v>
      </c>
      <c r="G293" s="5" t="s">
        <v>168</v>
      </c>
      <c r="H293" s="5" t="s">
        <v>169</v>
      </c>
      <c r="I293" s="5" t="s">
        <v>170</v>
      </c>
      <c r="J293" s="5" t="s">
        <v>171</v>
      </c>
      <c r="M293" s="5" t="s">
        <v>172</v>
      </c>
      <c r="P293" s="5" t="s">
        <v>555</v>
      </c>
      <c r="Q293" s="5" t="s">
        <v>555</v>
      </c>
      <c r="R293" s="6">
        <v>43377.57708333333</v>
      </c>
      <c r="S293" s="6">
        <v>43556.474999999999</v>
      </c>
      <c r="T293" s="6">
        <v>43556.474999999999</v>
      </c>
      <c r="Y293" s="5" t="s">
        <v>1074</v>
      </c>
      <c r="AC293" s="5">
        <v>0</v>
      </c>
      <c r="AD293" s="5" t="s">
        <v>12217</v>
      </c>
      <c r="AG293" s="5" t="s">
        <v>20753</v>
      </c>
      <c r="AI293" s="5" t="s">
        <v>555</v>
      </c>
      <c r="AJ293" s="5" t="s">
        <v>13197</v>
      </c>
      <c r="CR293" s="5" t="s">
        <v>221</v>
      </c>
      <c r="DF293" s="5" t="s">
        <v>9631</v>
      </c>
      <c r="EC293" s="5" t="s">
        <v>8676</v>
      </c>
      <c r="FM293" s="5" t="s">
        <v>20752</v>
      </c>
      <c r="FN293" s="5">
        <v>9.2233720368547697E+18</v>
      </c>
      <c r="FV293" s="5" t="s">
        <v>662</v>
      </c>
      <c r="GJ293" s="5">
        <v>1</v>
      </c>
      <c r="HD293" s="5" t="s">
        <v>20751</v>
      </c>
    </row>
    <row r="294" spans="1:232" s="5" customFormat="1" x14ac:dyDescent="0.2">
      <c r="A294" s="5" t="s">
        <v>20750</v>
      </c>
      <c r="B294" s="5" t="s">
        <v>20749</v>
      </c>
      <c r="C294" s="5">
        <v>652369</v>
      </c>
      <c r="E294" s="5" t="s">
        <v>166</v>
      </c>
      <c r="F294" s="5" t="s">
        <v>167</v>
      </c>
      <c r="G294" s="5" t="s">
        <v>168</v>
      </c>
      <c r="H294" s="5" t="s">
        <v>169</v>
      </c>
      <c r="I294" s="5" t="s">
        <v>170</v>
      </c>
      <c r="J294" s="5" t="s">
        <v>171</v>
      </c>
      <c r="M294" s="5" t="s">
        <v>172</v>
      </c>
      <c r="N294" s="5" t="s">
        <v>167</v>
      </c>
      <c r="O294" s="5">
        <v>1120341</v>
      </c>
      <c r="P294" s="5" t="s">
        <v>555</v>
      </c>
      <c r="Q294" s="5" t="s">
        <v>555</v>
      </c>
      <c r="R294" s="6">
        <v>43377.576388888891</v>
      </c>
      <c r="S294" s="6">
        <v>43497.631249999999</v>
      </c>
      <c r="T294" s="6">
        <v>43588.40902777778</v>
      </c>
      <c r="U294" s="6">
        <v>43391.375694444447</v>
      </c>
      <c r="W294" s="5" t="s">
        <v>15769</v>
      </c>
      <c r="Y294" s="5" t="s">
        <v>1074</v>
      </c>
      <c r="AC294" s="5">
        <v>0</v>
      </c>
      <c r="AD294" s="5" t="s">
        <v>20528</v>
      </c>
      <c r="AG294" s="5" t="s">
        <v>20748</v>
      </c>
      <c r="AI294" s="5" t="s">
        <v>555</v>
      </c>
      <c r="CR294" s="5" t="s">
        <v>221</v>
      </c>
      <c r="CT294" s="5" t="s">
        <v>4903</v>
      </c>
      <c r="DF294" s="5" t="s">
        <v>9631</v>
      </c>
      <c r="EC294" s="5" t="s">
        <v>15254</v>
      </c>
      <c r="ET294" s="6">
        <v>43494</v>
      </c>
      <c r="FM294" s="5" t="s">
        <v>20747</v>
      </c>
      <c r="FN294" s="5">
        <v>9.2233720368547697E+18</v>
      </c>
      <c r="FV294" s="5" t="s">
        <v>662</v>
      </c>
      <c r="FX294" s="5" t="s">
        <v>12744</v>
      </c>
      <c r="GJ294" s="5">
        <v>1</v>
      </c>
      <c r="HD294" s="5" t="s">
        <v>20746</v>
      </c>
      <c r="HE294" s="5" t="s">
        <v>20745</v>
      </c>
    </row>
    <row r="295" spans="1:232" s="5" customFormat="1" x14ac:dyDescent="0.2">
      <c r="A295" s="5" t="s">
        <v>20744</v>
      </c>
      <c r="B295" s="5" t="s">
        <v>20743</v>
      </c>
      <c r="C295" s="5">
        <v>652325</v>
      </c>
      <c r="E295" s="5" t="s">
        <v>166</v>
      </c>
      <c r="F295" s="5" t="s">
        <v>167</v>
      </c>
      <c r="G295" s="5" t="s">
        <v>168</v>
      </c>
      <c r="H295" s="5" t="s">
        <v>169</v>
      </c>
      <c r="I295" s="5" t="s">
        <v>170</v>
      </c>
      <c r="J295" s="5" t="s">
        <v>171</v>
      </c>
      <c r="M295" s="5" t="s">
        <v>172</v>
      </c>
      <c r="N295" s="5" t="s">
        <v>167</v>
      </c>
      <c r="O295" s="5">
        <v>1119767</v>
      </c>
      <c r="P295" s="5" t="s">
        <v>555</v>
      </c>
      <c r="Q295" s="5" t="s">
        <v>555</v>
      </c>
      <c r="R295" s="6">
        <v>43377.384027777778</v>
      </c>
      <c r="S295" s="6">
        <v>43497.630555555559</v>
      </c>
      <c r="T295" s="6">
        <v>43588.40902777778</v>
      </c>
      <c r="U295" s="6">
        <v>43381.654861111114</v>
      </c>
      <c r="W295" s="5" t="s">
        <v>15769</v>
      </c>
      <c r="Y295" s="5" t="s">
        <v>1074</v>
      </c>
      <c r="AC295" s="5">
        <v>0</v>
      </c>
      <c r="AG295" s="5" t="s">
        <v>20742</v>
      </c>
      <c r="AI295" s="5" t="s">
        <v>555</v>
      </c>
      <c r="CJ295" s="5" t="s">
        <v>20741</v>
      </c>
      <c r="CR295" s="5" t="s">
        <v>221</v>
      </c>
      <c r="CT295" s="5" t="s">
        <v>4903</v>
      </c>
      <c r="DF295" s="5" t="s">
        <v>9631</v>
      </c>
      <c r="EC295" s="5" t="s">
        <v>12531</v>
      </c>
      <c r="ET295" s="6">
        <v>43494</v>
      </c>
      <c r="FM295" s="5" t="s">
        <v>20740</v>
      </c>
      <c r="FN295" s="5">
        <v>9.2233720368547697E+18</v>
      </c>
      <c r="FV295" s="5" t="s">
        <v>662</v>
      </c>
      <c r="FX295" s="5" t="s">
        <v>13889</v>
      </c>
      <c r="GJ295" s="5">
        <v>2</v>
      </c>
      <c r="HD295" s="5" t="s">
        <v>20739</v>
      </c>
    </row>
    <row r="296" spans="1:232" s="5" customFormat="1" x14ac:dyDescent="0.2">
      <c r="A296" s="5" t="s">
        <v>20738</v>
      </c>
      <c r="B296" s="5" t="s">
        <v>20737</v>
      </c>
      <c r="C296" s="5">
        <v>652324</v>
      </c>
      <c r="E296" s="5" t="s">
        <v>166</v>
      </c>
      <c r="F296" s="5" t="s">
        <v>167</v>
      </c>
      <c r="G296" s="5" t="s">
        <v>168</v>
      </c>
      <c r="H296" s="5" t="s">
        <v>169</v>
      </c>
      <c r="I296" s="5" t="s">
        <v>170</v>
      </c>
      <c r="J296" s="5" t="s">
        <v>171</v>
      </c>
      <c r="M296" s="5" t="s">
        <v>172</v>
      </c>
      <c r="N296" s="5" t="s">
        <v>167</v>
      </c>
      <c r="P296" s="5" t="s">
        <v>555</v>
      </c>
      <c r="Q296" s="5" t="s">
        <v>555</v>
      </c>
      <c r="R296" s="6">
        <v>43377.383333333331</v>
      </c>
      <c r="S296" s="6">
        <v>43390.440972222219</v>
      </c>
      <c r="T296" s="6">
        <v>43588.40902777778</v>
      </c>
      <c r="U296" s="6">
        <v>43390.440972222219</v>
      </c>
      <c r="Y296" s="5" t="s">
        <v>615</v>
      </c>
      <c r="AC296" s="5">
        <v>0</v>
      </c>
      <c r="AI296" s="5" t="s">
        <v>555</v>
      </c>
      <c r="AJ296" s="5" t="s">
        <v>668</v>
      </c>
      <c r="CR296" s="5" t="s">
        <v>221</v>
      </c>
      <c r="DF296" s="5" t="s">
        <v>9631</v>
      </c>
      <c r="EC296" s="5" t="s">
        <v>10078</v>
      </c>
      <c r="FM296" s="5" t="s">
        <v>20736</v>
      </c>
      <c r="FN296" s="5">
        <v>9.2233720368547697E+18</v>
      </c>
      <c r="FV296" s="5" t="s">
        <v>662</v>
      </c>
      <c r="FX296" s="5" t="s">
        <v>13889</v>
      </c>
      <c r="GJ296" s="5">
        <v>1</v>
      </c>
      <c r="HD296" s="5" t="s">
        <v>20735</v>
      </c>
    </row>
    <row r="297" spans="1:232" s="5" customFormat="1" x14ac:dyDescent="0.2">
      <c r="A297" s="5" t="s">
        <v>20734</v>
      </c>
      <c r="B297" s="5" t="s">
        <v>20733</v>
      </c>
      <c r="C297" s="5">
        <v>652322</v>
      </c>
      <c r="E297" s="5" t="s">
        <v>166</v>
      </c>
      <c r="F297" s="5" t="s">
        <v>167</v>
      </c>
      <c r="G297" s="5" t="s">
        <v>168</v>
      </c>
      <c r="H297" s="5" t="s">
        <v>169</v>
      </c>
      <c r="I297" s="5" t="s">
        <v>170</v>
      </c>
      <c r="J297" s="5" t="s">
        <v>171</v>
      </c>
      <c r="M297" s="5" t="s">
        <v>172</v>
      </c>
      <c r="N297" s="5" t="s">
        <v>167</v>
      </c>
      <c r="O297" s="5" t="s">
        <v>350</v>
      </c>
      <c r="P297" s="5" t="s">
        <v>555</v>
      </c>
      <c r="Q297" s="5" t="s">
        <v>555</v>
      </c>
      <c r="R297" s="6">
        <v>43377.382638888892</v>
      </c>
      <c r="S297" s="6">
        <v>43417.447916666664</v>
      </c>
      <c r="T297" s="6">
        <v>43588.40902777778</v>
      </c>
      <c r="U297" s="6">
        <v>43417.447916666664</v>
      </c>
      <c r="Y297" s="5" t="s">
        <v>12110</v>
      </c>
      <c r="AC297" s="5">
        <v>0</v>
      </c>
      <c r="AI297" s="5" t="s">
        <v>555</v>
      </c>
      <c r="CR297" s="5" t="s">
        <v>221</v>
      </c>
      <c r="DF297" s="5" t="s">
        <v>9631</v>
      </c>
      <c r="EC297" s="5" t="s">
        <v>10078</v>
      </c>
      <c r="FM297" s="5" t="s">
        <v>20732</v>
      </c>
      <c r="FN297" s="5">
        <v>9.2233720368547697E+18</v>
      </c>
      <c r="FV297" s="5" t="s">
        <v>662</v>
      </c>
      <c r="FX297" s="5" t="s">
        <v>13889</v>
      </c>
      <c r="FY297" s="5" t="s">
        <v>12744</v>
      </c>
      <c r="FZ297" s="5" t="s">
        <v>20544</v>
      </c>
      <c r="GJ297" s="5">
        <v>8</v>
      </c>
    </row>
    <row r="298" spans="1:232" s="5" customFormat="1" x14ac:dyDescent="0.2">
      <c r="A298" s="5" t="s">
        <v>20731</v>
      </c>
      <c r="B298" s="5" t="s">
        <v>20730</v>
      </c>
      <c r="C298" s="5">
        <v>652320</v>
      </c>
      <c r="E298" s="5" t="s">
        <v>166</v>
      </c>
      <c r="F298" s="5" t="s">
        <v>167</v>
      </c>
      <c r="G298" s="5" t="s">
        <v>168</v>
      </c>
      <c r="H298" s="5" t="s">
        <v>169</v>
      </c>
      <c r="I298" s="5" t="s">
        <v>170</v>
      </c>
      <c r="J298" s="5" t="s">
        <v>171</v>
      </c>
      <c r="M298" s="5" t="s">
        <v>172</v>
      </c>
      <c r="N298" s="5" t="s">
        <v>167</v>
      </c>
      <c r="P298" s="5" t="s">
        <v>555</v>
      </c>
      <c r="Q298" s="5" t="s">
        <v>555</v>
      </c>
      <c r="R298" s="6">
        <v>43377.381944444445</v>
      </c>
      <c r="S298" s="6">
        <v>43390.43472222222</v>
      </c>
      <c r="T298" s="6">
        <v>43588.40902777778</v>
      </c>
      <c r="U298" s="6">
        <v>43390.43472222222</v>
      </c>
      <c r="Y298" s="5" t="s">
        <v>1074</v>
      </c>
      <c r="AC298" s="5">
        <v>0</v>
      </c>
      <c r="AI298" s="5" t="s">
        <v>555</v>
      </c>
      <c r="CR298" s="5" t="s">
        <v>221</v>
      </c>
      <c r="DF298" s="5" t="s">
        <v>9631</v>
      </c>
      <c r="EC298" s="5" t="s">
        <v>10078</v>
      </c>
      <c r="FM298" s="5" t="s">
        <v>20729</v>
      </c>
      <c r="FN298" s="5">
        <v>9.2233720368547697E+18</v>
      </c>
      <c r="FV298" s="5" t="s">
        <v>662</v>
      </c>
      <c r="FX298" s="5" t="s">
        <v>13889</v>
      </c>
      <c r="GJ298" s="5">
        <v>1</v>
      </c>
    </row>
    <row r="299" spans="1:232" s="5" customFormat="1" x14ac:dyDescent="0.2">
      <c r="A299" s="5" t="s">
        <v>20728</v>
      </c>
      <c r="B299" s="5" t="s">
        <v>20727</v>
      </c>
      <c r="C299" s="5">
        <v>652319</v>
      </c>
      <c r="E299" s="5" t="s">
        <v>166</v>
      </c>
      <c r="F299" s="5" t="s">
        <v>553</v>
      </c>
      <c r="G299" s="5" t="s">
        <v>168</v>
      </c>
      <c r="H299" s="5" t="s">
        <v>169</v>
      </c>
      <c r="I299" s="5" t="s">
        <v>170</v>
      </c>
      <c r="J299" s="5" t="s">
        <v>171</v>
      </c>
      <c r="M299" s="5" t="s">
        <v>172</v>
      </c>
      <c r="O299" s="5">
        <v>1119767</v>
      </c>
      <c r="P299" s="5" t="s">
        <v>555</v>
      </c>
      <c r="Q299" s="5" t="s">
        <v>555</v>
      </c>
      <c r="R299" s="6">
        <v>43377.380555555559</v>
      </c>
      <c r="S299" s="6">
        <v>43556.723611111112</v>
      </c>
      <c r="T299" s="6">
        <v>43588.40902777778</v>
      </c>
      <c r="Y299" s="5" t="s">
        <v>1074</v>
      </c>
      <c r="AC299" s="5">
        <v>0</v>
      </c>
      <c r="AD299" s="5" t="s">
        <v>20701</v>
      </c>
      <c r="AI299" s="5">
        <v>1119767</v>
      </c>
      <c r="AJ299" s="5" t="s">
        <v>555</v>
      </c>
      <c r="AK299" s="5" t="s">
        <v>13197</v>
      </c>
      <c r="AL299" s="5" t="s">
        <v>668</v>
      </c>
      <c r="AY299" s="5" t="s">
        <v>20702</v>
      </c>
      <c r="BY299" s="5" t="s">
        <v>20726</v>
      </c>
      <c r="CR299" s="5" t="s">
        <v>221</v>
      </c>
      <c r="DF299" s="5" t="s">
        <v>9631</v>
      </c>
      <c r="EC299" s="5" t="s">
        <v>12531</v>
      </c>
      <c r="FM299" s="5" t="s">
        <v>20725</v>
      </c>
      <c r="FN299" s="5">
        <v>9.2233720368547697E+18</v>
      </c>
      <c r="FV299" s="5" t="s">
        <v>662</v>
      </c>
      <c r="FX299" s="5" t="s">
        <v>13889</v>
      </c>
      <c r="GJ299" s="5">
        <v>13</v>
      </c>
      <c r="HD299" s="5" t="s">
        <v>20724</v>
      </c>
      <c r="HE299" s="5" t="s">
        <v>20723</v>
      </c>
      <c r="HF299" s="5" t="s">
        <v>20722</v>
      </c>
      <c r="HG299" s="5" t="s">
        <v>20721</v>
      </c>
      <c r="HH299" s="5" t="s">
        <v>20720</v>
      </c>
      <c r="HI299" s="5" t="s">
        <v>20719</v>
      </c>
      <c r="HJ299" s="5" t="s">
        <v>20718</v>
      </c>
      <c r="HK299" s="5" t="s">
        <v>20717</v>
      </c>
      <c r="HL299" s="5" t="s">
        <v>20716</v>
      </c>
      <c r="HM299" s="5" t="s">
        <v>20715</v>
      </c>
      <c r="HN299" s="5" t="s">
        <v>20714</v>
      </c>
      <c r="HO299" s="5" t="s">
        <v>20713</v>
      </c>
      <c r="HP299" s="5" t="s">
        <v>20712</v>
      </c>
      <c r="HQ299" s="5" t="s">
        <v>20711</v>
      </c>
      <c r="HR299" s="5" t="s">
        <v>20710</v>
      </c>
      <c r="HS299" s="5" t="s">
        <v>20709</v>
      </c>
      <c r="HT299" s="5" t="s">
        <v>20708</v>
      </c>
      <c r="HU299" s="5" t="s">
        <v>20707</v>
      </c>
      <c r="HV299" s="5" t="s">
        <v>20706</v>
      </c>
      <c r="HW299" s="5" t="s">
        <v>20705</v>
      </c>
      <c r="HX299" s="5" t="s">
        <v>20704</v>
      </c>
    </row>
    <row r="300" spans="1:232" s="5" customFormat="1" x14ac:dyDescent="0.2">
      <c r="A300" s="5" t="s">
        <v>20703</v>
      </c>
      <c r="B300" s="5" t="s">
        <v>20702</v>
      </c>
      <c r="C300" s="5">
        <v>652318</v>
      </c>
      <c r="E300" s="5" t="s">
        <v>166</v>
      </c>
      <c r="F300" s="5" t="s">
        <v>167</v>
      </c>
      <c r="G300" s="5" t="s">
        <v>168</v>
      </c>
      <c r="H300" s="5" t="s">
        <v>169</v>
      </c>
      <c r="I300" s="5" t="s">
        <v>170</v>
      </c>
      <c r="J300" s="5" t="s">
        <v>171</v>
      </c>
      <c r="M300" s="5" t="s">
        <v>172</v>
      </c>
      <c r="N300" s="5" t="s">
        <v>167</v>
      </c>
      <c r="O300" s="5" t="s">
        <v>671</v>
      </c>
      <c r="P300" s="5" t="s">
        <v>555</v>
      </c>
      <c r="Q300" s="5" t="s">
        <v>555</v>
      </c>
      <c r="R300" s="6">
        <v>43377.379861111112</v>
      </c>
      <c r="S300" s="6">
        <v>43446.601388888892</v>
      </c>
      <c r="T300" s="6">
        <v>43588.40902777778</v>
      </c>
      <c r="U300" s="6">
        <v>43446.601388888892</v>
      </c>
      <c r="Y300" s="5" t="s">
        <v>1074</v>
      </c>
      <c r="AC300" s="5">
        <v>0</v>
      </c>
      <c r="AD300" s="5" t="s">
        <v>20701</v>
      </c>
      <c r="AI300" s="5">
        <v>1109751</v>
      </c>
      <c r="AJ300" s="5">
        <v>1119767</v>
      </c>
      <c r="AK300" s="5" t="s">
        <v>555</v>
      </c>
      <c r="CR300" s="5" t="s">
        <v>221</v>
      </c>
      <c r="DF300" s="5" t="s">
        <v>9631</v>
      </c>
      <c r="EC300" s="5" t="s">
        <v>20696</v>
      </c>
      <c r="FM300" s="5" t="s">
        <v>20700</v>
      </c>
      <c r="FN300" s="5">
        <v>9.2233720368547697E+18</v>
      </c>
      <c r="FV300" s="5" t="s">
        <v>662</v>
      </c>
      <c r="FX300" s="5" t="s">
        <v>13889</v>
      </c>
      <c r="GJ300" s="5">
        <v>2</v>
      </c>
      <c r="HD300" s="5" t="s">
        <v>20699</v>
      </c>
      <c r="HE300" s="5" t="s">
        <v>20698</v>
      </c>
      <c r="HF300" s="5" t="s">
        <v>20697</v>
      </c>
    </row>
    <row r="301" spans="1:232" s="5" customFormat="1" x14ac:dyDescent="0.2">
      <c r="A301" s="5" t="s">
        <v>20695</v>
      </c>
      <c r="B301" s="5" t="s">
        <v>20696</v>
      </c>
      <c r="C301" s="5">
        <v>652317</v>
      </c>
      <c r="E301" s="5" t="s">
        <v>229</v>
      </c>
      <c r="F301" s="5" t="s">
        <v>167</v>
      </c>
      <c r="G301" s="5" t="s">
        <v>168</v>
      </c>
      <c r="H301" s="5" t="s">
        <v>169</v>
      </c>
      <c r="I301" s="5" t="s">
        <v>170</v>
      </c>
      <c r="J301" s="5" t="s">
        <v>171</v>
      </c>
      <c r="M301" s="5" t="s">
        <v>172</v>
      </c>
      <c r="N301" s="5" t="s">
        <v>167</v>
      </c>
      <c r="P301" s="5" t="s">
        <v>555</v>
      </c>
      <c r="Q301" s="5" t="s">
        <v>555</v>
      </c>
      <c r="R301" s="6">
        <v>43377.379166666666</v>
      </c>
      <c r="S301" s="6">
        <v>43500.488888888889</v>
      </c>
      <c r="T301" s="6">
        <v>43588.40902777778</v>
      </c>
      <c r="U301" s="6">
        <v>43500.488888888889</v>
      </c>
      <c r="AC301" s="5">
        <v>0</v>
      </c>
      <c r="AI301" s="5" t="s">
        <v>555</v>
      </c>
      <c r="CR301" s="5" t="s">
        <v>221</v>
      </c>
      <c r="DF301" s="5" t="s">
        <v>9631</v>
      </c>
      <c r="EB301" s="5" t="s">
        <v>769</v>
      </c>
      <c r="ED301" s="5" t="s">
        <v>20695</v>
      </c>
      <c r="EE301" s="5" t="s">
        <v>240</v>
      </c>
      <c r="FM301" s="5" t="s">
        <v>20694</v>
      </c>
      <c r="FN301" s="5">
        <v>9.2233720368547697E+18</v>
      </c>
      <c r="FV301" s="5" t="s">
        <v>662</v>
      </c>
    </row>
    <row r="302" spans="1:232" s="5" customFormat="1" x14ac:dyDescent="0.2">
      <c r="A302" s="5" t="s">
        <v>20693</v>
      </c>
      <c r="B302" s="5" t="s">
        <v>20692</v>
      </c>
      <c r="C302" s="5">
        <v>652315</v>
      </c>
      <c r="E302" s="5" t="s">
        <v>180</v>
      </c>
      <c r="F302" s="5" t="s">
        <v>167</v>
      </c>
      <c r="G302" s="5" t="s">
        <v>168</v>
      </c>
      <c r="H302" s="5" t="s">
        <v>169</v>
      </c>
      <c r="I302" s="5" t="s">
        <v>170</v>
      </c>
      <c r="J302" s="5" t="s">
        <v>171</v>
      </c>
      <c r="M302" s="5" t="s">
        <v>172</v>
      </c>
      <c r="N302" s="5" t="s">
        <v>167</v>
      </c>
      <c r="O302" s="5">
        <v>1119767</v>
      </c>
      <c r="P302" s="5" t="s">
        <v>555</v>
      </c>
      <c r="Q302" s="5" t="s">
        <v>555</v>
      </c>
      <c r="R302" s="6">
        <v>43377.370833333334</v>
      </c>
      <c r="S302" s="6">
        <v>43497.627083333333</v>
      </c>
      <c r="T302" s="6">
        <v>43588.40902777778</v>
      </c>
      <c r="U302" s="6">
        <v>43384.59652777778</v>
      </c>
      <c r="W302" s="5" t="s">
        <v>15769</v>
      </c>
      <c r="Y302" s="5" t="s">
        <v>1074</v>
      </c>
      <c r="AC302" s="5">
        <v>0</v>
      </c>
      <c r="AG302" s="5" t="s">
        <v>20691</v>
      </c>
      <c r="AI302" s="5">
        <v>1109751</v>
      </c>
      <c r="AJ302" s="5">
        <v>1119767</v>
      </c>
      <c r="AK302" s="5" t="s">
        <v>555</v>
      </c>
      <c r="BY302" s="5" t="s">
        <v>20690</v>
      </c>
      <c r="CR302" s="5" t="s">
        <v>221</v>
      </c>
      <c r="DF302" s="5" t="s">
        <v>9631</v>
      </c>
      <c r="EC302" s="5" t="s">
        <v>15254</v>
      </c>
      <c r="ET302" s="6">
        <v>43494</v>
      </c>
      <c r="FM302" s="5" t="s">
        <v>20689</v>
      </c>
      <c r="FN302" s="5">
        <v>9.2233720368547697E+18</v>
      </c>
      <c r="FV302" s="5" t="s">
        <v>662</v>
      </c>
      <c r="FX302" s="5" t="s">
        <v>13889</v>
      </c>
      <c r="GJ302" s="5">
        <v>1</v>
      </c>
      <c r="HD302" s="5" t="s">
        <v>20688</v>
      </c>
      <c r="HE302" s="5" t="s">
        <v>20687</v>
      </c>
      <c r="HF302" s="5" t="s">
        <v>20686</v>
      </c>
    </row>
    <row r="303" spans="1:232" s="5" customFormat="1" x14ac:dyDescent="0.2">
      <c r="A303" s="5" t="s">
        <v>20685</v>
      </c>
      <c r="B303" s="5" t="s">
        <v>20684</v>
      </c>
      <c r="C303" s="5">
        <v>652194</v>
      </c>
      <c r="E303" s="5" t="s">
        <v>166</v>
      </c>
      <c r="F303" s="5" t="s">
        <v>167</v>
      </c>
      <c r="G303" s="5" t="s">
        <v>168</v>
      </c>
      <c r="H303" s="5" t="s">
        <v>169</v>
      </c>
      <c r="I303" s="5" t="s">
        <v>170</v>
      </c>
      <c r="J303" s="5" t="s">
        <v>171</v>
      </c>
      <c r="M303" s="5" t="s">
        <v>172</v>
      </c>
      <c r="N303" s="5" t="s">
        <v>167</v>
      </c>
      <c r="O303" s="5">
        <v>1119767</v>
      </c>
      <c r="P303" s="5" t="s">
        <v>555</v>
      </c>
      <c r="Q303" s="5" t="s">
        <v>555</v>
      </c>
      <c r="R303" s="6">
        <v>43376.40902777778</v>
      </c>
      <c r="S303" s="6">
        <v>43497.631249999999</v>
      </c>
      <c r="T303" s="6">
        <v>43588.40902777778</v>
      </c>
      <c r="U303" s="6">
        <v>43384.6</v>
      </c>
      <c r="W303" s="5" t="s">
        <v>15769</v>
      </c>
      <c r="Y303" s="5" t="s">
        <v>1074</v>
      </c>
      <c r="AC303" s="5">
        <v>0</v>
      </c>
      <c r="AD303" s="5" t="s">
        <v>20528</v>
      </c>
      <c r="AG303" s="5" t="s">
        <v>20683</v>
      </c>
      <c r="AI303" s="5">
        <v>1109751</v>
      </c>
      <c r="AJ303" s="5" t="s">
        <v>555</v>
      </c>
      <c r="BY303" s="5" t="s">
        <v>20682</v>
      </c>
      <c r="CR303" s="5" t="s">
        <v>221</v>
      </c>
      <c r="CT303" s="5" t="s">
        <v>4903</v>
      </c>
      <c r="DF303" s="5" t="s">
        <v>9631</v>
      </c>
      <c r="EC303" s="5" t="s">
        <v>15254</v>
      </c>
      <c r="ET303" s="6">
        <v>43494</v>
      </c>
      <c r="FM303" s="5" t="s">
        <v>20681</v>
      </c>
      <c r="FN303" s="5">
        <v>9.2233720368547697E+18</v>
      </c>
      <c r="FV303" s="5" t="s">
        <v>662</v>
      </c>
      <c r="FX303" s="5" t="s">
        <v>13889</v>
      </c>
      <c r="GJ303" s="5">
        <v>2</v>
      </c>
      <c r="HD303" s="5" t="s">
        <v>20680</v>
      </c>
    </row>
    <row r="304" spans="1:232" s="5" customFormat="1" x14ac:dyDescent="0.2">
      <c r="A304" s="5" t="s">
        <v>20679</v>
      </c>
      <c r="B304" s="5" t="s">
        <v>20678</v>
      </c>
      <c r="C304" s="5">
        <v>652191</v>
      </c>
      <c r="E304" s="5" t="s">
        <v>180</v>
      </c>
      <c r="F304" s="5" t="s">
        <v>167</v>
      </c>
      <c r="G304" s="5" t="s">
        <v>168</v>
      </c>
      <c r="H304" s="5" t="s">
        <v>169</v>
      </c>
      <c r="I304" s="5" t="s">
        <v>170</v>
      </c>
      <c r="J304" s="5" t="s">
        <v>171</v>
      </c>
      <c r="M304" s="5" t="s">
        <v>172</v>
      </c>
      <c r="N304" s="5" t="s">
        <v>167</v>
      </c>
      <c r="O304" s="5">
        <v>1120341</v>
      </c>
      <c r="P304" s="5" t="s">
        <v>555</v>
      </c>
      <c r="Q304" s="5" t="s">
        <v>555</v>
      </c>
      <c r="R304" s="6">
        <v>43376.386805555558</v>
      </c>
      <c r="S304" s="6">
        <v>43497.627083333333</v>
      </c>
      <c r="T304" s="6">
        <v>43588.40902777778</v>
      </c>
      <c r="U304" s="6">
        <v>43384.603472222225</v>
      </c>
      <c r="W304" s="5" t="s">
        <v>15769</v>
      </c>
      <c r="Y304" s="5" t="s">
        <v>1074</v>
      </c>
      <c r="AC304" s="5">
        <v>0</v>
      </c>
      <c r="AG304" s="5" t="s">
        <v>20677</v>
      </c>
      <c r="AI304" s="5">
        <v>1109751</v>
      </c>
      <c r="AJ304" s="5">
        <v>1119767</v>
      </c>
      <c r="AK304" s="5" t="s">
        <v>555</v>
      </c>
      <c r="BY304" s="5" t="s">
        <v>20676</v>
      </c>
      <c r="BZ304" s="5" t="s">
        <v>20675</v>
      </c>
      <c r="CR304" s="5" t="s">
        <v>221</v>
      </c>
      <c r="DF304" s="5" t="s">
        <v>9631</v>
      </c>
      <c r="EC304" s="5" t="s">
        <v>15254</v>
      </c>
      <c r="ET304" s="6">
        <v>43494</v>
      </c>
      <c r="FM304" s="5" t="s">
        <v>20674</v>
      </c>
      <c r="FN304" s="5">
        <v>9.2233720368547697E+18</v>
      </c>
      <c r="FV304" s="5" t="s">
        <v>662</v>
      </c>
      <c r="FX304" s="5" t="s">
        <v>13889</v>
      </c>
      <c r="GJ304" s="5">
        <v>1</v>
      </c>
      <c r="HD304" s="5" t="s">
        <v>20673</v>
      </c>
      <c r="HE304" s="5" t="s">
        <v>20672</v>
      </c>
      <c r="HF304" s="5" t="s">
        <v>20671</v>
      </c>
    </row>
    <row r="305" spans="1:219" s="5" customFormat="1" x14ac:dyDescent="0.2">
      <c r="A305" s="5" t="s">
        <v>20670</v>
      </c>
      <c r="B305" s="5" t="s">
        <v>20669</v>
      </c>
      <c r="C305" s="5">
        <v>652189</v>
      </c>
      <c r="E305" s="5" t="s">
        <v>166</v>
      </c>
      <c r="F305" s="5" t="s">
        <v>553</v>
      </c>
      <c r="G305" s="5" t="s">
        <v>168</v>
      </c>
      <c r="H305" s="5" t="s">
        <v>169</v>
      </c>
      <c r="I305" s="5" t="s">
        <v>170</v>
      </c>
      <c r="J305" s="5" t="s">
        <v>171</v>
      </c>
      <c r="M305" s="5" t="s">
        <v>172</v>
      </c>
      <c r="P305" s="5" t="s">
        <v>555</v>
      </c>
      <c r="Q305" s="5" t="s">
        <v>555</v>
      </c>
      <c r="R305" s="6">
        <v>43376.377083333333</v>
      </c>
      <c r="S305" s="6">
        <v>43585.397916666669</v>
      </c>
      <c r="T305" s="6">
        <v>43588.40902777778</v>
      </c>
      <c r="Y305" s="5" t="s">
        <v>204</v>
      </c>
      <c r="AC305" s="5">
        <v>0</v>
      </c>
      <c r="AG305" s="5" t="s">
        <v>20668</v>
      </c>
      <c r="AI305" s="5" t="s">
        <v>555</v>
      </c>
      <c r="BL305" s="5" t="s">
        <v>20129</v>
      </c>
      <c r="CR305" s="5" t="s">
        <v>221</v>
      </c>
      <c r="DF305" s="5" t="s">
        <v>9631</v>
      </c>
      <c r="EC305" s="5" t="s">
        <v>5757</v>
      </c>
      <c r="FM305" s="5" t="s">
        <v>20667</v>
      </c>
      <c r="FN305" s="5">
        <v>9.2233720368547697E+18</v>
      </c>
      <c r="FV305" s="5" t="s">
        <v>662</v>
      </c>
    </row>
    <row r="306" spans="1:219" s="5" customFormat="1" x14ac:dyDescent="0.2">
      <c r="A306" s="5" t="s">
        <v>20666</v>
      </c>
      <c r="B306" s="5" t="s">
        <v>20665</v>
      </c>
      <c r="C306" s="5">
        <v>652017</v>
      </c>
      <c r="E306" s="5" t="s">
        <v>166</v>
      </c>
      <c r="F306" s="5" t="s">
        <v>167</v>
      </c>
      <c r="G306" s="5" t="s">
        <v>168</v>
      </c>
      <c r="H306" s="5" t="s">
        <v>169</v>
      </c>
      <c r="I306" s="5" t="s">
        <v>170</v>
      </c>
      <c r="J306" s="5" t="s">
        <v>171</v>
      </c>
      <c r="M306" s="5" t="s">
        <v>172</v>
      </c>
      <c r="N306" s="5" t="s">
        <v>167</v>
      </c>
      <c r="O306" s="5">
        <v>1119767</v>
      </c>
      <c r="P306" s="5">
        <v>1114558</v>
      </c>
      <c r="Q306" s="5">
        <v>1114558</v>
      </c>
      <c r="R306" s="6">
        <v>43374.779166666667</v>
      </c>
      <c r="S306" s="6">
        <v>43437.428472222222</v>
      </c>
      <c r="T306" s="6">
        <v>43588.40902777778</v>
      </c>
      <c r="U306" s="6">
        <v>43385.444444444445</v>
      </c>
      <c r="W306" s="5" t="s">
        <v>19092</v>
      </c>
      <c r="Y306" s="5" t="s">
        <v>12747</v>
      </c>
      <c r="AC306" s="5">
        <v>0</v>
      </c>
      <c r="AG306" s="5" t="s">
        <v>20664</v>
      </c>
      <c r="AI306" s="5">
        <v>1109751</v>
      </c>
      <c r="AJ306" s="5">
        <v>1114558</v>
      </c>
      <c r="AK306" s="5">
        <v>1119767</v>
      </c>
      <c r="AY306" s="5" t="s">
        <v>20470</v>
      </c>
      <c r="CJ306" s="5" t="s">
        <v>20663</v>
      </c>
      <c r="CR306" s="5" t="s">
        <v>221</v>
      </c>
      <c r="CT306" s="5" t="s">
        <v>4903</v>
      </c>
      <c r="DF306" s="5" t="s">
        <v>9631</v>
      </c>
      <c r="ET306" s="6">
        <v>43389</v>
      </c>
      <c r="FM306" s="5" t="s">
        <v>20662</v>
      </c>
      <c r="FN306" s="5">
        <v>9.2233720368547697E+18</v>
      </c>
      <c r="FV306" s="5" t="s">
        <v>662</v>
      </c>
      <c r="FX306" s="5" t="s">
        <v>13889</v>
      </c>
      <c r="GJ306" s="5">
        <v>3</v>
      </c>
      <c r="HD306" s="5" t="s">
        <v>20661</v>
      </c>
      <c r="HE306" s="5" t="s">
        <v>20660</v>
      </c>
      <c r="HF306" s="5" t="s">
        <v>20659</v>
      </c>
      <c r="HG306" s="5" t="s">
        <v>20658</v>
      </c>
      <c r="HH306" s="5" t="s">
        <v>20657</v>
      </c>
      <c r="HI306" s="5" t="s">
        <v>20656</v>
      </c>
      <c r="HJ306" s="5" t="s">
        <v>20655</v>
      </c>
      <c r="HK306" s="5" t="s">
        <v>20654</v>
      </c>
    </row>
    <row r="307" spans="1:219" s="5" customFormat="1" x14ac:dyDescent="0.2">
      <c r="A307" s="5" t="s">
        <v>20653</v>
      </c>
      <c r="B307" s="5" t="s">
        <v>20652</v>
      </c>
      <c r="C307" s="5">
        <v>651975</v>
      </c>
      <c r="E307" s="5" t="s">
        <v>166</v>
      </c>
      <c r="F307" s="5" t="s">
        <v>553</v>
      </c>
      <c r="G307" s="5" t="s">
        <v>168</v>
      </c>
      <c r="H307" s="5" t="s">
        <v>169</v>
      </c>
      <c r="I307" s="5" t="s">
        <v>170</v>
      </c>
      <c r="J307" s="5" t="s">
        <v>171</v>
      </c>
      <c r="M307" s="5" t="s">
        <v>172</v>
      </c>
      <c r="P307" s="5" t="s">
        <v>555</v>
      </c>
      <c r="Q307" s="5" t="s">
        <v>555</v>
      </c>
      <c r="R307" s="6">
        <v>43374.651388888888</v>
      </c>
      <c r="S307" s="6">
        <v>43419.446527777778</v>
      </c>
      <c r="T307" s="6">
        <v>43588.40902777778</v>
      </c>
      <c r="Y307" s="5" t="s">
        <v>7379</v>
      </c>
      <c r="AC307" s="5">
        <v>0</v>
      </c>
      <c r="AG307" s="5" t="s">
        <v>20651</v>
      </c>
      <c r="AI307" s="5" t="s">
        <v>555</v>
      </c>
      <c r="CR307" s="5" t="s">
        <v>221</v>
      </c>
      <c r="DF307" s="5" t="s">
        <v>9631</v>
      </c>
      <c r="EC307" s="5" t="s">
        <v>8872</v>
      </c>
      <c r="FM307" s="5" t="s">
        <v>20650</v>
      </c>
      <c r="FN307" s="5">
        <v>9.2233720368547697E+18</v>
      </c>
      <c r="FV307" s="5" t="s">
        <v>662</v>
      </c>
    </row>
    <row r="308" spans="1:219" s="5" customFormat="1" x14ac:dyDescent="0.2">
      <c r="A308" s="5" t="s">
        <v>20649</v>
      </c>
      <c r="B308" s="5" t="s">
        <v>20648</v>
      </c>
      <c r="C308" s="5">
        <v>651963</v>
      </c>
      <c r="E308" s="5" t="s">
        <v>180</v>
      </c>
      <c r="F308" s="5" t="s">
        <v>167</v>
      </c>
      <c r="G308" s="5" t="s">
        <v>168</v>
      </c>
      <c r="H308" s="5" t="s">
        <v>169</v>
      </c>
      <c r="I308" s="5" t="s">
        <v>170</v>
      </c>
      <c r="J308" s="5" t="s">
        <v>171</v>
      </c>
      <c r="M308" s="5" t="s">
        <v>172</v>
      </c>
      <c r="N308" s="5" t="s">
        <v>167</v>
      </c>
      <c r="O308" s="5">
        <v>1119767</v>
      </c>
      <c r="P308" s="5" t="s">
        <v>555</v>
      </c>
      <c r="Q308" s="5" t="s">
        <v>555</v>
      </c>
      <c r="R308" s="6">
        <v>43374.615277777775</v>
      </c>
      <c r="S308" s="6">
        <v>43377.376388888886</v>
      </c>
      <c r="T308" s="6">
        <v>43588.40902777778</v>
      </c>
      <c r="U308" s="6">
        <v>43377.376388888886</v>
      </c>
      <c r="AC308" s="5">
        <v>0</v>
      </c>
      <c r="AG308" s="5" t="s">
        <v>20647</v>
      </c>
      <c r="AI308" s="5">
        <v>1119767</v>
      </c>
      <c r="AJ308" s="5" t="s">
        <v>555</v>
      </c>
      <c r="BY308" s="5" t="s">
        <v>20646</v>
      </c>
      <c r="CR308" s="5" t="s">
        <v>221</v>
      </c>
      <c r="DF308" s="5" t="s">
        <v>9631</v>
      </c>
      <c r="EC308" s="5" t="s">
        <v>15254</v>
      </c>
      <c r="FM308" s="5" t="s">
        <v>20645</v>
      </c>
      <c r="FN308" s="5">
        <v>9.2233720368547697E+18</v>
      </c>
      <c r="FV308" s="5" t="s">
        <v>662</v>
      </c>
      <c r="HD308" s="5" t="s">
        <v>20644</v>
      </c>
      <c r="HE308" s="5" t="s">
        <v>20643</v>
      </c>
    </row>
    <row r="309" spans="1:219" s="5" customFormat="1" x14ac:dyDescent="0.2">
      <c r="A309" s="5" t="s">
        <v>20642</v>
      </c>
      <c r="B309" s="5" t="s">
        <v>20641</v>
      </c>
      <c r="C309" s="5">
        <v>651961</v>
      </c>
      <c r="E309" s="5" t="s">
        <v>180</v>
      </c>
      <c r="F309" s="5" t="s">
        <v>167</v>
      </c>
      <c r="G309" s="5" t="s">
        <v>168</v>
      </c>
      <c r="H309" s="5" t="s">
        <v>169</v>
      </c>
      <c r="I309" s="5" t="s">
        <v>170</v>
      </c>
      <c r="J309" s="5" t="s">
        <v>171</v>
      </c>
      <c r="M309" s="5" t="s">
        <v>172</v>
      </c>
      <c r="N309" s="5" t="s">
        <v>167</v>
      </c>
      <c r="O309" s="5">
        <v>1119767</v>
      </c>
      <c r="P309" s="5" t="s">
        <v>555</v>
      </c>
      <c r="Q309" s="5" t="s">
        <v>555</v>
      </c>
      <c r="R309" s="6">
        <v>43374.612500000003</v>
      </c>
      <c r="S309" s="6">
        <v>43497.626388888886</v>
      </c>
      <c r="T309" s="6">
        <v>43588.40902777778</v>
      </c>
      <c r="U309" s="6">
        <v>43384.606249999997</v>
      </c>
      <c r="W309" s="5" t="s">
        <v>15769</v>
      </c>
      <c r="Y309" s="5" t="s">
        <v>1074</v>
      </c>
      <c r="AC309" s="5">
        <v>0</v>
      </c>
      <c r="AG309" s="5" t="s">
        <v>20640</v>
      </c>
      <c r="AI309" s="5">
        <v>1109751</v>
      </c>
      <c r="AJ309" s="5">
        <v>1119767</v>
      </c>
      <c r="AK309" s="5" t="s">
        <v>555</v>
      </c>
      <c r="BL309" s="5" t="s">
        <v>20639</v>
      </c>
      <c r="BY309" s="5" t="s">
        <v>20638</v>
      </c>
      <c r="BZ309" s="5" t="s">
        <v>20637</v>
      </c>
      <c r="CA309" s="5" t="s">
        <v>20636</v>
      </c>
      <c r="CB309" s="5" t="s">
        <v>20635</v>
      </c>
      <c r="CJ309" s="5" t="s">
        <v>20634</v>
      </c>
      <c r="CR309" s="5" t="s">
        <v>221</v>
      </c>
      <c r="DF309" s="5" t="s">
        <v>9631</v>
      </c>
      <c r="EC309" s="5" t="s">
        <v>15254</v>
      </c>
      <c r="ET309" s="6">
        <v>43494</v>
      </c>
      <c r="FM309" s="5" t="s">
        <v>20633</v>
      </c>
      <c r="FN309" s="5">
        <v>9.2233720368547697E+18</v>
      </c>
      <c r="FV309" s="5" t="s">
        <v>662</v>
      </c>
      <c r="FX309" s="5" t="s">
        <v>13889</v>
      </c>
      <c r="GJ309" s="5">
        <v>2</v>
      </c>
      <c r="HD309" s="5" t="s">
        <v>20632</v>
      </c>
      <c r="HE309" s="5" t="s">
        <v>20631</v>
      </c>
      <c r="HF309" s="5" t="s">
        <v>20630</v>
      </c>
      <c r="HG309" s="5" t="s">
        <v>20629</v>
      </c>
      <c r="HH309" s="5" t="s">
        <v>20628</v>
      </c>
      <c r="HI309" s="5" t="s">
        <v>20627</v>
      </c>
    </row>
    <row r="310" spans="1:219" s="5" customFormat="1" x14ac:dyDescent="0.2">
      <c r="A310" s="5" t="s">
        <v>20626</v>
      </c>
      <c r="B310" s="5" t="s">
        <v>20625</v>
      </c>
      <c r="C310" s="5">
        <v>651950</v>
      </c>
      <c r="E310" s="5" t="s">
        <v>180</v>
      </c>
      <c r="F310" s="5" t="s">
        <v>167</v>
      </c>
      <c r="G310" s="5" t="s">
        <v>168</v>
      </c>
      <c r="H310" s="5" t="s">
        <v>169</v>
      </c>
      <c r="I310" s="5" t="s">
        <v>170</v>
      </c>
      <c r="J310" s="5" t="s">
        <v>171</v>
      </c>
      <c r="M310" s="5" t="s">
        <v>172</v>
      </c>
      <c r="N310" s="5" t="s">
        <v>167</v>
      </c>
      <c r="O310" s="5">
        <v>1119767</v>
      </c>
      <c r="P310" s="5" t="s">
        <v>671</v>
      </c>
      <c r="Q310" s="5" t="s">
        <v>671</v>
      </c>
      <c r="R310" s="6">
        <v>43374.461111111108</v>
      </c>
      <c r="S310" s="6">
        <v>43497.627083333333</v>
      </c>
      <c r="T310" s="6">
        <v>43588.40902777778</v>
      </c>
      <c r="U310" s="6">
        <v>43376.379166666666</v>
      </c>
      <c r="W310" s="5" t="s">
        <v>15769</v>
      </c>
      <c r="Y310" s="5" t="s">
        <v>1074</v>
      </c>
      <c r="AC310" s="5">
        <v>0</v>
      </c>
      <c r="AG310" s="5" t="s">
        <v>20624</v>
      </c>
      <c r="AI310" s="5" t="s">
        <v>555</v>
      </c>
      <c r="CR310" s="5" t="s">
        <v>221</v>
      </c>
      <c r="DF310" s="5" t="s">
        <v>9631</v>
      </c>
      <c r="EC310" s="5" t="s">
        <v>15254</v>
      </c>
      <c r="ET310" s="6">
        <v>43494</v>
      </c>
      <c r="FM310" s="5" t="s">
        <v>20623</v>
      </c>
      <c r="FN310" s="5">
        <v>9.2233720368547697E+18</v>
      </c>
      <c r="FV310" s="5" t="s">
        <v>662</v>
      </c>
      <c r="FX310" s="5" t="s">
        <v>16818</v>
      </c>
      <c r="GJ310" s="5">
        <v>1</v>
      </c>
      <c r="HD310" s="5" t="s">
        <v>20622</v>
      </c>
    </row>
    <row r="311" spans="1:219" s="5" customFormat="1" x14ac:dyDescent="0.2">
      <c r="A311" s="5" t="s">
        <v>20621</v>
      </c>
      <c r="B311" s="5" t="s">
        <v>20620</v>
      </c>
      <c r="C311" s="5">
        <v>651887</v>
      </c>
      <c r="E311" s="5" t="s">
        <v>166</v>
      </c>
      <c r="F311" s="5" t="s">
        <v>553</v>
      </c>
      <c r="G311" s="5" t="s">
        <v>168</v>
      </c>
      <c r="H311" s="5" t="s">
        <v>169</v>
      </c>
      <c r="I311" s="5" t="s">
        <v>170</v>
      </c>
      <c r="J311" s="5" t="s">
        <v>171</v>
      </c>
      <c r="M311" s="5" t="s">
        <v>172</v>
      </c>
      <c r="P311" s="5">
        <v>1114886</v>
      </c>
      <c r="Q311" s="5">
        <v>1114886</v>
      </c>
      <c r="R311" s="6">
        <v>43371.581944444442</v>
      </c>
      <c r="S311" s="6">
        <v>43500.468055555553</v>
      </c>
      <c r="T311" s="6">
        <v>43588.40902777778</v>
      </c>
      <c r="Y311" s="5" t="s">
        <v>1725</v>
      </c>
      <c r="AC311" s="5">
        <v>0</v>
      </c>
      <c r="AG311" s="5" t="s">
        <v>20619</v>
      </c>
      <c r="AI311" s="5">
        <v>1114886</v>
      </c>
      <c r="CR311" s="5" t="s">
        <v>221</v>
      </c>
      <c r="DF311" s="5" t="s">
        <v>9631</v>
      </c>
      <c r="FM311" s="5" t="s">
        <v>20618</v>
      </c>
      <c r="FN311" s="5">
        <v>9.2233720368547697E+18</v>
      </c>
      <c r="FV311" s="5" t="s">
        <v>662</v>
      </c>
    </row>
    <row r="312" spans="1:219" s="5" customFormat="1" x14ac:dyDescent="0.2">
      <c r="A312" s="5" t="s">
        <v>20617</v>
      </c>
      <c r="B312" s="5" t="s">
        <v>20616</v>
      </c>
      <c r="C312" s="5">
        <v>651869</v>
      </c>
      <c r="E312" s="5" t="s">
        <v>166</v>
      </c>
      <c r="F312" s="5" t="s">
        <v>167</v>
      </c>
      <c r="G312" s="5" t="s">
        <v>168</v>
      </c>
      <c r="H312" s="5" t="s">
        <v>169</v>
      </c>
      <c r="I312" s="5" t="s">
        <v>170</v>
      </c>
      <c r="J312" s="5" t="s">
        <v>171</v>
      </c>
      <c r="M312" s="5" t="s">
        <v>172</v>
      </c>
      <c r="N312" s="5" t="s">
        <v>167</v>
      </c>
      <c r="O312" s="5" t="s">
        <v>350</v>
      </c>
      <c r="P312" s="5" t="s">
        <v>181</v>
      </c>
      <c r="Q312" s="5" t="s">
        <v>181</v>
      </c>
      <c r="R312" s="6">
        <v>43371.49722222222</v>
      </c>
      <c r="S312" s="6">
        <v>43523.378472222219</v>
      </c>
      <c r="T312" s="6">
        <v>43588.40902777778</v>
      </c>
      <c r="U312" s="6">
        <v>43516.374305555553</v>
      </c>
      <c r="W312" s="5" t="s">
        <v>20615</v>
      </c>
      <c r="Y312" s="5" t="s">
        <v>5845</v>
      </c>
      <c r="AC312" s="5">
        <v>0</v>
      </c>
      <c r="AG312" s="5" t="s">
        <v>20614</v>
      </c>
      <c r="AI312" s="5">
        <v>1118371</v>
      </c>
      <c r="AJ312" s="5" t="s">
        <v>181</v>
      </c>
      <c r="AK312" s="5" t="s">
        <v>555</v>
      </c>
      <c r="BJ312" s="5" t="s">
        <v>20603</v>
      </c>
      <c r="CJ312" s="5" t="s">
        <v>20613</v>
      </c>
      <c r="CR312" s="5" t="s">
        <v>221</v>
      </c>
      <c r="DF312" s="5" t="s">
        <v>9631</v>
      </c>
      <c r="ET312" s="6">
        <v>43522</v>
      </c>
      <c r="FM312" s="5" t="s">
        <v>20612</v>
      </c>
      <c r="FN312" s="5">
        <v>9.2233720368547697E+18</v>
      </c>
      <c r="FV312" s="5" t="s">
        <v>662</v>
      </c>
      <c r="FX312" s="5" t="s">
        <v>20611</v>
      </c>
      <c r="FY312" s="5" t="s">
        <v>20610</v>
      </c>
      <c r="FZ312" s="5" t="s">
        <v>18756</v>
      </c>
      <c r="GJ312" s="5">
        <v>1</v>
      </c>
      <c r="HD312" s="5" t="s">
        <v>20609</v>
      </c>
      <c r="HE312" s="5" t="s">
        <v>20608</v>
      </c>
      <c r="HF312" s="5" t="s">
        <v>20607</v>
      </c>
      <c r="HG312" s="5" t="s">
        <v>20606</v>
      </c>
      <c r="HH312" s="5" t="s">
        <v>20605</v>
      </c>
    </row>
    <row r="313" spans="1:219" s="5" customFormat="1" x14ac:dyDescent="0.2">
      <c r="A313" s="5" t="s">
        <v>20604</v>
      </c>
      <c r="B313" s="5" t="s">
        <v>20603</v>
      </c>
      <c r="C313" s="5">
        <v>651861</v>
      </c>
      <c r="E313" s="5" t="s">
        <v>166</v>
      </c>
      <c r="F313" s="5" t="s">
        <v>167</v>
      </c>
      <c r="G313" s="5" t="s">
        <v>168</v>
      </c>
      <c r="H313" s="5" t="s">
        <v>169</v>
      </c>
      <c r="I313" s="5" t="s">
        <v>170</v>
      </c>
      <c r="J313" s="5" t="s">
        <v>171</v>
      </c>
      <c r="M313" s="5" t="s">
        <v>172</v>
      </c>
      <c r="N313" s="5" t="s">
        <v>167</v>
      </c>
      <c r="O313" s="5">
        <v>1119767</v>
      </c>
      <c r="P313" s="5" t="s">
        <v>181</v>
      </c>
      <c r="Q313" s="5" t="s">
        <v>181</v>
      </c>
      <c r="R313" s="6">
        <v>43371.47152777778</v>
      </c>
      <c r="S313" s="6">
        <v>43535.51666666667</v>
      </c>
      <c r="T313" s="6">
        <v>43588.40902777778</v>
      </c>
      <c r="U313" s="6">
        <v>43490.377083333333</v>
      </c>
      <c r="W313" s="5" t="s">
        <v>20602</v>
      </c>
      <c r="Y313" s="5" t="s">
        <v>615</v>
      </c>
      <c r="AC313" s="5">
        <v>0</v>
      </c>
      <c r="AG313" s="5" t="s">
        <v>20601</v>
      </c>
      <c r="AI313" s="5" t="s">
        <v>181</v>
      </c>
      <c r="AJ313" s="5" t="s">
        <v>555</v>
      </c>
      <c r="BY313" s="5" t="s">
        <v>20600</v>
      </c>
      <c r="CJ313" s="5" t="s">
        <v>20599</v>
      </c>
      <c r="CR313" s="5" t="s">
        <v>221</v>
      </c>
      <c r="DF313" s="5" t="s">
        <v>9631</v>
      </c>
      <c r="EC313" s="5" t="s">
        <v>9568</v>
      </c>
      <c r="ET313" s="6">
        <v>43494</v>
      </c>
      <c r="FM313" s="5" t="s">
        <v>20598</v>
      </c>
      <c r="FN313" s="5">
        <v>9.2233720368547697E+18</v>
      </c>
      <c r="FV313" s="5" t="s">
        <v>662</v>
      </c>
      <c r="FX313" s="5" t="s">
        <v>12901</v>
      </c>
      <c r="FY313" s="5" t="s">
        <v>19742</v>
      </c>
      <c r="GJ313" s="5">
        <v>3</v>
      </c>
      <c r="HD313" s="5" t="s">
        <v>20597</v>
      </c>
      <c r="HE313" s="5" t="s">
        <v>20596</v>
      </c>
      <c r="HF313" s="5" t="s">
        <v>20595</v>
      </c>
    </row>
    <row r="314" spans="1:219" s="5" customFormat="1" x14ac:dyDescent="0.2">
      <c r="A314" s="5" t="s">
        <v>20594</v>
      </c>
      <c r="B314" s="5" t="s">
        <v>20593</v>
      </c>
      <c r="C314" s="5">
        <v>651837</v>
      </c>
      <c r="E314" s="5" t="s">
        <v>166</v>
      </c>
      <c r="F314" s="5" t="s">
        <v>13452</v>
      </c>
      <c r="G314" s="5" t="s">
        <v>168</v>
      </c>
      <c r="H314" s="5" t="s">
        <v>169</v>
      </c>
      <c r="I314" s="5" t="s">
        <v>170</v>
      </c>
      <c r="J314" s="5" t="s">
        <v>171</v>
      </c>
      <c r="M314" s="5" t="s">
        <v>172</v>
      </c>
      <c r="O314" s="5">
        <v>1113313</v>
      </c>
      <c r="P314" s="5">
        <v>1110604</v>
      </c>
      <c r="Q314" s="5">
        <v>1110604</v>
      </c>
      <c r="R314" s="6">
        <v>43370.847222222219</v>
      </c>
      <c r="S314" s="6">
        <v>43482.675694444442</v>
      </c>
      <c r="T314" s="6">
        <v>43588.40902777778</v>
      </c>
      <c r="Y314" s="5" t="s">
        <v>15419</v>
      </c>
      <c r="AC314" s="5">
        <v>0</v>
      </c>
      <c r="AG314" s="5" t="s">
        <v>20592</v>
      </c>
      <c r="AI314" s="5">
        <v>1110604</v>
      </c>
      <c r="AJ314" s="5">
        <v>1113313</v>
      </c>
      <c r="CR314" s="5" t="s">
        <v>221</v>
      </c>
      <c r="DF314" s="5" t="s">
        <v>9631</v>
      </c>
      <c r="FM314" s="5" t="s">
        <v>20591</v>
      </c>
      <c r="FN314" s="5">
        <v>9.2233720368547697E+18</v>
      </c>
      <c r="FV314" s="5" t="s">
        <v>662</v>
      </c>
      <c r="HD314" s="5" t="s">
        <v>20590</v>
      </c>
      <c r="HE314" s="5" t="s">
        <v>20589</v>
      </c>
    </row>
    <row r="315" spans="1:219" s="5" customFormat="1" x14ac:dyDescent="0.2">
      <c r="A315" s="5" t="s">
        <v>20588</v>
      </c>
      <c r="B315" s="5" t="s">
        <v>20587</v>
      </c>
      <c r="C315" s="5">
        <v>651836</v>
      </c>
      <c r="E315" s="5" t="s">
        <v>180</v>
      </c>
      <c r="F315" s="5" t="s">
        <v>167</v>
      </c>
      <c r="G315" s="5" t="s">
        <v>168</v>
      </c>
      <c r="H315" s="5" t="s">
        <v>169</v>
      </c>
      <c r="I315" s="5" t="s">
        <v>170</v>
      </c>
      <c r="J315" s="5" t="s">
        <v>171</v>
      </c>
      <c r="M315" s="5" t="s">
        <v>172</v>
      </c>
      <c r="N315" s="5" t="s">
        <v>167</v>
      </c>
      <c r="O315" s="5" t="s">
        <v>614</v>
      </c>
      <c r="P315" s="5" t="s">
        <v>555</v>
      </c>
      <c r="Q315" s="5" t="s">
        <v>555</v>
      </c>
      <c r="R315" s="6">
        <v>43370.730555555558</v>
      </c>
      <c r="S315" s="6">
        <v>43497.627083333333</v>
      </c>
      <c r="T315" s="6">
        <v>43588.40902777778</v>
      </c>
      <c r="U315" s="6">
        <v>43396.384027777778</v>
      </c>
      <c r="W315" s="5" t="s">
        <v>15769</v>
      </c>
      <c r="Y315" s="5" t="s">
        <v>1074</v>
      </c>
      <c r="AC315" s="5">
        <v>0</v>
      </c>
      <c r="AG315" s="5" t="s">
        <v>20586</v>
      </c>
      <c r="AI315" s="5" t="s">
        <v>614</v>
      </c>
      <c r="AJ315" s="5" t="s">
        <v>555</v>
      </c>
      <c r="AK315" s="5" t="s">
        <v>10059</v>
      </c>
      <c r="BL315" s="5" t="s">
        <v>20585</v>
      </c>
      <c r="BM315" s="5" t="s">
        <v>20584</v>
      </c>
      <c r="CR315" s="5" t="s">
        <v>221</v>
      </c>
      <c r="DF315" s="5" t="s">
        <v>9631</v>
      </c>
      <c r="EC315" s="5" t="s">
        <v>15254</v>
      </c>
      <c r="ET315" s="6">
        <v>43494</v>
      </c>
      <c r="FM315" s="5" t="s">
        <v>20583</v>
      </c>
      <c r="FN315" s="5">
        <v>9.2233720368547697E+18</v>
      </c>
      <c r="FV315" s="5" t="s">
        <v>662</v>
      </c>
      <c r="FX315" s="5" t="s">
        <v>12744</v>
      </c>
      <c r="GJ315" s="5">
        <v>1</v>
      </c>
      <c r="HD315" s="5" t="s">
        <v>20582</v>
      </c>
      <c r="HE315" s="5" t="s">
        <v>20581</v>
      </c>
      <c r="HF315" s="5" t="s">
        <v>20580</v>
      </c>
      <c r="HG315" s="5" t="s">
        <v>20579</v>
      </c>
      <c r="HH315" s="5" t="s">
        <v>20578</v>
      </c>
      <c r="HI315" s="5" t="s">
        <v>20577</v>
      </c>
    </row>
    <row r="316" spans="1:219" s="5" customFormat="1" x14ac:dyDescent="0.2">
      <c r="A316" s="5" t="s">
        <v>20576</v>
      </c>
      <c r="B316" s="5" t="s">
        <v>20575</v>
      </c>
      <c r="C316" s="5">
        <v>651809</v>
      </c>
      <c r="E316" s="5" t="s">
        <v>180</v>
      </c>
      <c r="F316" s="5" t="s">
        <v>167</v>
      </c>
      <c r="G316" s="5" t="s">
        <v>168</v>
      </c>
      <c r="H316" s="5" t="s">
        <v>169</v>
      </c>
      <c r="I316" s="5" t="s">
        <v>170</v>
      </c>
      <c r="J316" s="5" t="s">
        <v>171</v>
      </c>
      <c r="M316" s="5" t="s">
        <v>172</v>
      </c>
      <c r="N316" s="5" t="s">
        <v>167</v>
      </c>
      <c r="O316" s="5">
        <v>1119767</v>
      </c>
      <c r="P316" s="5" t="s">
        <v>555</v>
      </c>
      <c r="Q316" s="5" t="s">
        <v>555</v>
      </c>
      <c r="R316" s="6">
        <v>43370.638888888891</v>
      </c>
      <c r="S316" s="6">
        <v>43497.626388888886</v>
      </c>
      <c r="T316" s="6">
        <v>43588.40902777778</v>
      </c>
      <c r="U316" s="6">
        <v>43399.423611111109</v>
      </c>
      <c r="W316" s="5" t="s">
        <v>15769</v>
      </c>
      <c r="Y316" s="5" t="s">
        <v>1074</v>
      </c>
      <c r="AC316" s="5">
        <v>0</v>
      </c>
      <c r="AG316" s="5" t="s">
        <v>20574</v>
      </c>
      <c r="AI316" s="5">
        <v>1119594</v>
      </c>
      <c r="AJ316" s="5">
        <v>1119767</v>
      </c>
      <c r="AK316" s="5" t="s">
        <v>555</v>
      </c>
      <c r="BL316" s="5" t="s">
        <v>20573</v>
      </c>
      <c r="BM316" s="5" t="s">
        <v>20572</v>
      </c>
      <c r="BY316" s="5" t="s">
        <v>20571</v>
      </c>
      <c r="CR316" s="5" t="s">
        <v>221</v>
      </c>
      <c r="DF316" s="5" t="s">
        <v>9631</v>
      </c>
      <c r="EC316" s="5" t="s">
        <v>15254</v>
      </c>
      <c r="ET316" s="6">
        <v>43494</v>
      </c>
      <c r="FM316" s="5" t="s">
        <v>20570</v>
      </c>
      <c r="FN316" s="5">
        <v>9.2233720368547697E+18</v>
      </c>
      <c r="FV316" s="5" t="s">
        <v>662</v>
      </c>
      <c r="FX316" s="5" t="s">
        <v>12744</v>
      </c>
      <c r="GJ316" s="5">
        <v>2</v>
      </c>
      <c r="HD316" s="5" t="s">
        <v>20569</v>
      </c>
      <c r="HE316" s="5" t="s">
        <v>20568</v>
      </c>
      <c r="HF316" s="5" t="s">
        <v>20567</v>
      </c>
      <c r="HG316" s="5" t="s">
        <v>20566</v>
      </c>
      <c r="HH316" s="5" t="s">
        <v>20565</v>
      </c>
    </row>
    <row r="317" spans="1:219" s="5" customFormat="1" x14ac:dyDescent="0.2">
      <c r="A317" s="5" t="s">
        <v>20564</v>
      </c>
      <c r="B317" s="5" t="s">
        <v>20563</v>
      </c>
      <c r="C317" s="5">
        <v>651803</v>
      </c>
      <c r="E317" s="5" t="s">
        <v>180</v>
      </c>
      <c r="F317" s="5" t="s">
        <v>167</v>
      </c>
      <c r="G317" s="5" t="s">
        <v>168</v>
      </c>
      <c r="H317" s="5" t="s">
        <v>169</v>
      </c>
      <c r="I317" s="5" t="s">
        <v>170</v>
      </c>
      <c r="J317" s="5" t="s">
        <v>171</v>
      </c>
      <c r="M317" s="5" t="s">
        <v>172</v>
      </c>
      <c r="N317" s="5" t="s">
        <v>167</v>
      </c>
      <c r="O317" s="5">
        <v>1119767</v>
      </c>
      <c r="P317" s="5" t="s">
        <v>555</v>
      </c>
      <c r="Q317" s="5" t="s">
        <v>555</v>
      </c>
      <c r="R317" s="6">
        <v>43370.630555555559</v>
      </c>
      <c r="S317" s="6">
        <v>43497.627083333333</v>
      </c>
      <c r="T317" s="6">
        <v>43588.40902777778</v>
      </c>
      <c r="U317" s="6">
        <v>43385.393055555556</v>
      </c>
      <c r="W317" s="5" t="s">
        <v>15769</v>
      </c>
      <c r="Y317" s="5" t="s">
        <v>1074</v>
      </c>
      <c r="AC317" s="5">
        <v>0</v>
      </c>
      <c r="AG317" s="5" t="s">
        <v>20562</v>
      </c>
      <c r="AI317" s="5" t="s">
        <v>555</v>
      </c>
      <c r="BY317" s="5" t="s">
        <v>20561</v>
      </c>
      <c r="CJ317" s="5" t="s">
        <v>20560</v>
      </c>
      <c r="CR317" s="5" t="s">
        <v>221</v>
      </c>
      <c r="DF317" s="5" t="s">
        <v>9631</v>
      </c>
      <c r="EC317" s="5" t="s">
        <v>15254</v>
      </c>
      <c r="ET317" s="6">
        <v>43494</v>
      </c>
      <c r="FM317" s="5" t="s">
        <v>20559</v>
      </c>
      <c r="FN317" s="5">
        <v>9.2233720368547697E+18</v>
      </c>
      <c r="FV317" s="5" t="s">
        <v>662</v>
      </c>
      <c r="FX317" s="5" t="s">
        <v>13889</v>
      </c>
      <c r="GJ317" s="5">
        <v>1</v>
      </c>
      <c r="GO317" s="5" t="s">
        <v>17694</v>
      </c>
      <c r="GP317" s="5" t="s">
        <v>241</v>
      </c>
      <c r="HD317" s="5" t="s">
        <v>20558</v>
      </c>
      <c r="HE317" s="5" t="s">
        <v>20557</v>
      </c>
    </row>
    <row r="318" spans="1:219" s="5" customFormat="1" x14ac:dyDescent="0.2">
      <c r="A318" s="5" t="s">
        <v>20556</v>
      </c>
      <c r="B318" s="5" t="s">
        <v>20555</v>
      </c>
      <c r="C318" s="5">
        <v>651798</v>
      </c>
      <c r="E318" s="5" t="s">
        <v>180</v>
      </c>
      <c r="F318" s="5" t="s">
        <v>167</v>
      </c>
      <c r="G318" s="5" t="s">
        <v>168</v>
      </c>
      <c r="H318" s="5" t="s">
        <v>169</v>
      </c>
      <c r="I318" s="5" t="s">
        <v>170</v>
      </c>
      <c r="J318" s="5" t="s">
        <v>171</v>
      </c>
      <c r="M318" s="5" t="s">
        <v>172</v>
      </c>
      <c r="N318" s="5" t="s">
        <v>167</v>
      </c>
      <c r="O318" s="5">
        <v>1119767</v>
      </c>
      <c r="P318" s="5" t="s">
        <v>555</v>
      </c>
      <c r="Q318" s="5" t="s">
        <v>555</v>
      </c>
      <c r="R318" s="6">
        <v>43370.595833333333</v>
      </c>
      <c r="S318" s="6">
        <v>43497.627083333333</v>
      </c>
      <c r="T318" s="6">
        <v>43588.40902777778</v>
      </c>
      <c r="U318" s="6">
        <v>43395.384027777778</v>
      </c>
      <c r="W318" s="5" t="s">
        <v>15769</v>
      </c>
      <c r="Y318" s="5" t="s">
        <v>1074</v>
      </c>
      <c r="AC318" s="5">
        <v>0</v>
      </c>
      <c r="AG318" s="5" t="s">
        <v>20554</v>
      </c>
      <c r="AI318" s="5" t="s">
        <v>555</v>
      </c>
      <c r="AJ318" s="5" t="s">
        <v>10059</v>
      </c>
      <c r="BY318" s="5" t="s">
        <v>20553</v>
      </c>
      <c r="CR318" s="5" t="s">
        <v>221</v>
      </c>
      <c r="DF318" s="5" t="s">
        <v>9631</v>
      </c>
      <c r="EC318" s="5" t="s">
        <v>15254</v>
      </c>
      <c r="ET318" s="6">
        <v>43494</v>
      </c>
      <c r="FM318" s="5" t="s">
        <v>20552</v>
      </c>
      <c r="FN318" s="5">
        <v>9.2233720368547697E+18</v>
      </c>
      <c r="FV318" s="5" t="s">
        <v>662</v>
      </c>
      <c r="FX318" s="5" t="s">
        <v>12744</v>
      </c>
      <c r="GJ318" s="5">
        <v>1</v>
      </c>
      <c r="HD318" s="5" t="s">
        <v>20551</v>
      </c>
      <c r="HE318" s="5" t="s">
        <v>20550</v>
      </c>
    </row>
    <row r="319" spans="1:219" s="5" customFormat="1" x14ac:dyDescent="0.2">
      <c r="A319" s="5" t="s">
        <v>20549</v>
      </c>
      <c r="B319" s="5" t="s">
        <v>20548</v>
      </c>
      <c r="C319" s="5">
        <v>651764</v>
      </c>
      <c r="E319" s="5" t="s">
        <v>166</v>
      </c>
      <c r="F319" s="5" t="s">
        <v>167</v>
      </c>
      <c r="G319" s="5" t="s">
        <v>168</v>
      </c>
      <c r="H319" s="5" t="s">
        <v>169</v>
      </c>
      <c r="I319" s="5" t="s">
        <v>170</v>
      </c>
      <c r="J319" s="5" t="s">
        <v>171</v>
      </c>
      <c r="M319" s="5" t="s">
        <v>172</v>
      </c>
      <c r="N319" s="5" t="s">
        <v>167</v>
      </c>
      <c r="O319" s="5">
        <v>1119767</v>
      </c>
      <c r="P319" s="5" t="s">
        <v>555</v>
      </c>
      <c r="Q319" s="5" t="s">
        <v>555</v>
      </c>
      <c r="R319" s="6">
        <v>43370.422222222223</v>
      </c>
      <c r="S319" s="6">
        <v>43497.630555555559</v>
      </c>
      <c r="T319" s="6">
        <v>43588.40902777778</v>
      </c>
      <c r="U319" s="6">
        <v>43418.630555555559</v>
      </c>
      <c r="W319" s="5" t="s">
        <v>15769</v>
      </c>
      <c r="Y319" s="5" t="s">
        <v>1074</v>
      </c>
      <c r="AC319" s="5">
        <v>0</v>
      </c>
      <c r="AD319" s="5" t="s">
        <v>12217</v>
      </c>
      <c r="AG319" s="5" t="s">
        <v>20547</v>
      </c>
      <c r="AI319" s="5" t="s">
        <v>555</v>
      </c>
      <c r="AJ319" s="5" t="s">
        <v>668</v>
      </c>
      <c r="BY319" s="5" t="s">
        <v>20546</v>
      </c>
      <c r="CR319" s="5" t="s">
        <v>221</v>
      </c>
      <c r="CT319" s="5" t="s">
        <v>4903</v>
      </c>
      <c r="DF319" s="5" t="s">
        <v>9631</v>
      </c>
      <c r="EC319" s="5" t="s">
        <v>8676</v>
      </c>
      <c r="ET319" s="6">
        <v>43494</v>
      </c>
      <c r="FM319" s="5" t="s">
        <v>20545</v>
      </c>
      <c r="FN319" s="5">
        <v>9.2233720368547697E+18</v>
      </c>
      <c r="FV319" s="5" t="s">
        <v>662</v>
      </c>
      <c r="FX319" s="5" t="s">
        <v>20544</v>
      </c>
      <c r="GJ319" s="5">
        <v>3</v>
      </c>
      <c r="HD319" s="5" t="s">
        <v>20543</v>
      </c>
      <c r="HE319" s="5" t="s">
        <v>20542</v>
      </c>
      <c r="HF319" s="5" t="s">
        <v>20541</v>
      </c>
    </row>
    <row r="320" spans="1:219" s="5" customFormat="1" x14ac:dyDescent="0.2">
      <c r="A320" s="5" t="s">
        <v>20540</v>
      </c>
      <c r="B320" s="5" t="s">
        <v>20539</v>
      </c>
      <c r="C320" s="5">
        <v>651700</v>
      </c>
      <c r="E320" s="5" t="s">
        <v>166</v>
      </c>
      <c r="F320" s="5" t="s">
        <v>167</v>
      </c>
      <c r="G320" s="5" t="s">
        <v>168</v>
      </c>
      <c r="H320" s="5" t="s">
        <v>169</v>
      </c>
      <c r="I320" s="5" t="s">
        <v>170</v>
      </c>
      <c r="J320" s="5" t="s">
        <v>171</v>
      </c>
      <c r="M320" s="5" t="s">
        <v>172</v>
      </c>
      <c r="N320" s="5" t="s">
        <v>167</v>
      </c>
      <c r="O320" s="5">
        <v>1119767</v>
      </c>
      <c r="P320" s="5" t="s">
        <v>555</v>
      </c>
      <c r="Q320" s="5" t="s">
        <v>555</v>
      </c>
      <c r="R320" s="6">
        <v>43369.424305555556</v>
      </c>
      <c r="S320" s="6">
        <v>43497.631249999999</v>
      </c>
      <c r="T320" s="6">
        <v>43588.40902777778</v>
      </c>
      <c r="U320" s="6">
        <v>43376.381944444445</v>
      </c>
      <c r="W320" s="5" t="s">
        <v>15769</v>
      </c>
      <c r="Y320" s="5" t="s">
        <v>1074</v>
      </c>
      <c r="AC320" s="5">
        <v>0</v>
      </c>
      <c r="AD320" s="5" t="s">
        <v>20528</v>
      </c>
      <c r="AG320" s="5" t="s">
        <v>20538</v>
      </c>
      <c r="AI320" s="5">
        <v>1119767</v>
      </c>
      <c r="AJ320" s="5" t="s">
        <v>555</v>
      </c>
      <c r="BY320" s="5" t="s">
        <v>20537</v>
      </c>
      <c r="CR320" s="5" t="s">
        <v>221</v>
      </c>
      <c r="CT320" s="5" t="s">
        <v>4903</v>
      </c>
      <c r="DF320" s="5" t="s">
        <v>9631</v>
      </c>
      <c r="EC320" s="5" t="s">
        <v>15254</v>
      </c>
      <c r="ET320" s="6">
        <v>43494</v>
      </c>
      <c r="FM320" s="5" t="s">
        <v>20536</v>
      </c>
      <c r="FN320" s="5">
        <v>9.2233720368547697E+18</v>
      </c>
      <c r="FV320" s="5" t="s">
        <v>662</v>
      </c>
      <c r="FX320" s="5" t="s">
        <v>16818</v>
      </c>
      <c r="HD320" s="5" t="s">
        <v>20535</v>
      </c>
      <c r="HE320" s="5" t="s">
        <v>20534</v>
      </c>
      <c r="HF320" s="5" t="s">
        <v>20533</v>
      </c>
      <c r="HG320" s="5" t="s">
        <v>20532</v>
      </c>
      <c r="HH320" s="5" t="s">
        <v>20531</v>
      </c>
    </row>
    <row r="321" spans="1:219" s="5" customFormat="1" x14ac:dyDescent="0.2">
      <c r="A321" s="5" t="s">
        <v>20530</v>
      </c>
      <c r="B321" s="5" t="s">
        <v>20529</v>
      </c>
      <c r="C321" s="5">
        <v>651693</v>
      </c>
      <c r="E321" s="5" t="s">
        <v>166</v>
      </c>
      <c r="F321" s="5" t="s">
        <v>167</v>
      </c>
      <c r="G321" s="5" t="s">
        <v>168</v>
      </c>
      <c r="H321" s="5" t="s">
        <v>169</v>
      </c>
      <c r="I321" s="5" t="s">
        <v>170</v>
      </c>
      <c r="J321" s="5" t="s">
        <v>171</v>
      </c>
      <c r="M321" s="5" t="s">
        <v>172</v>
      </c>
      <c r="N321" s="5" t="s">
        <v>167</v>
      </c>
      <c r="O321" s="5" t="s">
        <v>184</v>
      </c>
      <c r="P321" s="5" t="s">
        <v>555</v>
      </c>
      <c r="Q321" s="5" t="s">
        <v>555</v>
      </c>
      <c r="R321" s="6">
        <v>43369.38958333333</v>
      </c>
      <c r="S321" s="6">
        <v>43542.674305555556</v>
      </c>
      <c r="T321" s="6">
        <v>43588.40902777778</v>
      </c>
      <c r="U321" s="6">
        <v>43382.35</v>
      </c>
      <c r="W321" s="5" t="s">
        <v>12748</v>
      </c>
      <c r="Y321" s="5" t="s">
        <v>9542</v>
      </c>
      <c r="AC321" s="5">
        <v>0</v>
      </c>
      <c r="AD321" s="5" t="s">
        <v>20528</v>
      </c>
      <c r="AG321" s="5" t="s">
        <v>20527</v>
      </c>
      <c r="AI321" s="5" t="s">
        <v>184</v>
      </c>
      <c r="AJ321" s="5" t="s">
        <v>555</v>
      </c>
      <c r="CJ321" s="5" t="s">
        <v>20526</v>
      </c>
      <c r="CR321" s="5" t="s">
        <v>221</v>
      </c>
      <c r="CT321" s="5" t="s">
        <v>4903</v>
      </c>
      <c r="DF321" s="5" t="s">
        <v>9631</v>
      </c>
      <c r="EC321" s="5" t="s">
        <v>12531</v>
      </c>
      <c r="ET321" s="6">
        <v>43396</v>
      </c>
      <c r="FM321" s="5" t="s">
        <v>20525</v>
      </c>
      <c r="FN321" s="5">
        <v>9.2233720368547697E+18</v>
      </c>
      <c r="FV321" s="5" t="s">
        <v>662</v>
      </c>
      <c r="FX321" s="5" t="s">
        <v>13889</v>
      </c>
      <c r="GJ321" s="5">
        <v>1</v>
      </c>
      <c r="GQ321" s="5" t="s">
        <v>20524</v>
      </c>
      <c r="HD321" s="5" t="s">
        <v>20523</v>
      </c>
      <c r="HE321" s="5" t="s">
        <v>20522</v>
      </c>
    </row>
    <row r="322" spans="1:219" s="5" customFormat="1" x14ac:dyDescent="0.2">
      <c r="A322" s="5" t="s">
        <v>20521</v>
      </c>
      <c r="B322" s="5" t="s">
        <v>20520</v>
      </c>
      <c r="C322" s="5">
        <v>651681</v>
      </c>
      <c r="E322" s="5" t="s">
        <v>180</v>
      </c>
      <c r="F322" s="5" t="s">
        <v>167</v>
      </c>
      <c r="G322" s="5" t="s">
        <v>168</v>
      </c>
      <c r="H322" s="5" t="s">
        <v>169</v>
      </c>
      <c r="I322" s="5" t="s">
        <v>170</v>
      </c>
      <c r="J322" s="5" t="s">
        <v>171</v>
      </c>
      <c r="M322" s="5" t="s">
        <v>172</v>
      </c>
      <c r="N322" s="5" t="s">
        <v>167</v>
      </c>
      <c r="O322" s="5">
        <v>1119767</v>
      </c>
      <c r="P322" s="5" t="s">
        <v>671</v>
      </c>
      <c r="Q322" s="5" t="s">
        <v>671</v>
      </c>
      <c r="R322" s="6">
        <v>43368.725694444445</v>
      </c>
      <c r="S322" s="6">
        <v>43497.627083333333</v>
      </c>
      <c r="T322" s="6">
        <v>43588.40902777778</v>
      </c>
      <c r="U322" s="6">
        <v>43374.613194444442</v>
      </c>
      <c r="W322" s="5" t="s">
        <v>15769</v>
      </c>
      <c r="Y322" s="5" t="s">
        <v>1074</v>
      </c>
      <c r="AC322" s="5">
        <v>0</v>
      </c>
      <c r="AI322" s="5" t="s">
        <v>614</v>
      </c>
      <c r="AJ322" s="5" t="s">
        <v>555</v>
      </c>
      <c r="CJ322" s="5" t="s">
        <v>20519</v>
      </c>
      <c r="CR322" s="5" t="s">
        <v>221</v>
      </c>
      <c r="DF322" s="5" t="s">
        <v>9631</v>
      </c>
      <c r="EC322" s="5" t="s">
        <v>15254</v>
      </c>
      <c r="ET322" s="6">
        <v>43494</v>
      </c>
      <c r="FM322" s="5" t="s">
        <v>20518</v>
      </c>
      <c r="FN322" s="5">
        <v>9.2233720368547697E+18</v>
      </c>
      <c r="FV322" s="5" t="s">
        <v>662</v>
      </c>
      <c r="FX322" s="5" t="s">
        <v>16818</v>
      </c>
      <c r="GJ322" s="5">
        <v>1</v>
      </c>
      <c r="HD322" s="5" t="s">
        <v>20517</v>
      </c>
      <c r="HE322" s="5" t="s">
        <v>20516</v>
      </c>
    </row>
    <row r="323" spans="1:219" s="5" customFormat="1" x14ac:dyDescent="0.2">
      <c r="A323" s="5" t="s">
        <v>20515</v>
      </c>
      <c r="B323" s="5" t="s">
        <v>20514</v>
      </c>
      <c r="C323" s="5">
        <v>651665</v>
      </c>
      <c r="E323" s="5" t="s">
        <v>166</v>
      </c>
      <c r="F323" s="5" t="s">
        <v>553</v>
      </c>
      <c r="G323" s="5" t="s">
        <v>168</v>
      </c>
      <c r="H323" s="5" t="s">
        <v>169</v>
      </c>
      <c r="I323" s="5" t="s">
        <v>170</v>
      </c>
      <c r="J323" s="5" t="s">
        <v>171</v>
      </c>
      <c r="M323" s="5" t="s">
        <v>172</v>
      </c>
      <c r="P323" s="5">
        <v>1109751</v>
      </c>
      <c r="Q323" s="5">
        <v>1109751</v>
      </c>
      <c r="R323" s="6">
        <v>43368.578472222223</v>
      </c>
      <c r="S323" s="6">
        <v>43377.432638888888</v>
      </c>
      <c r="T323" s="6">
        <v>43588.40902777778</v>
      </c>
      <c r="Y323" s="5" t="s">
        <v>615</v>
      </c>
      <c r="AC323" s="5">
        <v>0</v>
      </c>
      <c r="AG323" s="5" t="s">
        <v>20513</v>
      </c>
      <c r="AI323" s="5">
        <v>1109751</v>
      </c>
      <c r="BL323" s="5" t="s">
        <v>20512</v>
      </c>
      <c r="CJ323" s="5" t="s">
        <v>20511</v>
      </c>
      <c r="CR323" s="5" t="s">
        <v>221</v>
      </c>
      <c r="DF323" s="5" t="s">
        <v>9631</v>
      </c>
      <c r="EC323" s="5" t="s">
        <v>12411</v>
      </c>
      <c r="FM323" s="5" t="s">
        <v>20510</v>
      </c>
      <c r="FN323" s="5">
        <v>9.2233720368547697E+18</v>
      </c>
      <c r="FV323" s="5" t="s">
        <v>662</v>
      </c>
      <c r="HD323" s="5" t="s">
        <v>20509</v>
      </c>
    </row>
    <row r="324" spans="1:219" s="5" customFormat="1" x14ac:dyDescent="0.2">
      <c r="A324" s="5" t="s">
        <v>20508</v>
      </c>
      <c r="B324" s="5" t="s">
        <v>20507</v>
      </c>
      <c r="C324" s="5">
        <v>651655</v>
      </c>
      <c r="E324" s="5" t="s">
        <v>166</v>
      </c>
      <c r="F324" s="5" t="s">
        <v>167</v>
      </c>
      <c r="G324" s="5" t="s">
        <v>168</v>
      </c>
      <c r="H324" s="5" t="s">
        <v>169</v>
      </c>
      <c r="I324" s="5" t="s">
        <v>170</v>
      </c>
      <c r="J324" s="5" t="s">
        <v>171</v>
      </c>
      <c r="M324" s="5" t="s">
        <v>172</v>
      </c>
      <c r="N324" s="5" t="s">
        <v>167</v>
      </c>
      <c r="O324" s="5" t="s">
        <v>671</v>
      </c>
      <c r="P324" s="5" t="s">
        <v>181</v>
      </c>
      <c r="Q324" s="5" t="s">
        <v>181</v>
      </c>
      <c r="R324" s="6">
        <v>43368.54791666667</v>
      </c>
      <c r="S324" s="6">
        <v>43392.628472222219</v>
      </c>
      <c r="T324" s="6">
        <v>43588.40902777778</v>
      </c>
      <c r="U324" s="6">
        <v>43389.649305555555</v>
      </c>
      <c r="W324" s="5" t="s">
        <v>19092</v>
      </c>
      <c r="Y324" s="5" t="s">
        <v>14148</v>
      </c>
      <c r="AC324" s="5">
        <v>0</v>
      </c>
      <c r="AG324" s="5" t="s">
        <v>20506</v>
      </c>
      <c r="AI324" s="5" t="s">
        <v>181</v>
      </c>
      <c r="BL324" s="5" t="s">
        <v>20502</v>
      </c>
      <c r="CJ324" s="5" t="s">
        <v>20505</v>
      </c>
      <c r="CR324" s="5" t="s">
        <v>221</v>
      </c>
      <c r="CT324" s="5" t="s">
        <v>4903</v>
      </c>
      <c r="DF324" s="5" t="s">
        <v>9631</v>
      </c>
      <c r="EC324" s="5" t="s">
        <v>9568</v>
      </c>
      <c r="ET324" s="6">
        <v>43389</v>
      </c>
      <c r="FM324" s="5" t="s">
        <v>20504</v>
      </c>
      <c r="FN324" s="5">
        <v>9.2233720368547697E+18</v>
      </c>
      <c r="FV324" s="5" t="s">
        <v>662</v>
      </c>
      <c r="FX324" s="5" t="s">
        <v>13889</v>
      </c>
      <c r="GJ324" s="5">
        <v>1</v>
      </c>
    </row>
    <row r="325" spans="1:219" s="5" customFormat="1" x14ac:dyDescent="0.2">
      <c r="A325" s="5" t="s">
        <v>20503</v>
      </c>
      <c r="B325" s="5" t="s">
        <v>20502</v>
      </c>
      <c r="C325" s="5">
        <v>651653</v>
      </c>
      <c r="E325" s="5" t="s">
        <v>166</v>
      </c>
      <c r="F325" s="5" t="s">
        <v>167</v>
      </c>
      <c r="G325" s="5" t="s">
        <v>168</v>
      </c>
      <c r="H325" s="5" t="s">
        <v>169</v>
      </c>
      <c r="I325" s="5" t="s">
        <v>170</v>
      </c>
      <c r="J325" s="5" t="s">
        <v>171</v>
      </c>
      <c r="M325" s="5" t="s">
        <v>172</v>
      </c>
      <c r="N325" s="5" t="s">
        <v>167</v>
      </c>
      <c r="O325" s="5">
        <v>1119767</v>
      </c>
      <c r="P325" s="5" t="s">
        <v>181</v>
      </c>
      <c r="Q325" s="5" t="s">
        <v>181</v>
      </c>
      <c r="R325" s="6">
        <v>43368.547222222223</v>
      </c>
      <c r="S325" s="6">
        <v>43392.628472222219</v>
      </c>
      <c r="T325" s="6">
        <v>43588.40902777778</v>
      </c>
      <c r="U325" s="6">
        <v>43384.570833333331</v>
      </c>
      <c r="W325" s="5" t="s">
        <v>19092</v>
      </c>
      <c r="Y325" s="5" t="s">
        <v>615</v>
      </c>
      <c r="AC325" s="5">
        <v>0</v>
      </c>
      <c r="AG325" s="5" t="s">
        <v>20501</v>
      </c>
      <c r="AI325" s="5">
        <v>1109751</v>
      </c>
      <c r="AJ325" s="5" t="s">
        <v>181</v>
      </c>
      <c r="CJ325" s="5" t="s">
        <v>20500</v>
      </c>
      <c r="CR325" s="5" t="s">
        <v>221</v>
      </c>
      <c r="CT325" s="5" t="s">
        <v>4903</v>
      </c>
      <c r="DF325" s="5" t="s">
        <v>9631</v>
      </c>
      <c r="EC325" s="5" t="s">
        <v>9568</v>
      </c>
      <c r="ET325" s="6">
        <v>43389</v>
      </c>
      <c r="FM325" s="5" t="s">
        <v>20499</v>
      </c>
      <c r="FN325" s="5">
        <v>9.2233720368547697E+18</v>
      </c>
      <c r="FV325" s="5" t="s">
        <v>662</v>
      </c>
      <c r="FX325" s="5" t="s">
        <v>13889</v>
      </c>
      <c r="GJ325" s="5">
        <v>2</v>
      </c>
      <c r="HD325" s="5" t="s">
        <v>20498</v>
      </c>
    </row>
    <row r="326" spans="1:219" s="5" customFormat="1" x14ac:dyDescent="0.2">
      <c r="A326" s="5" t="s">
        <v>20497</v>
      </c>
      <c r="B326" s="5" t="s">
        <v>20496</v>
      </c>
      <c r="C326" s="5">
        <v>651652</v>
      </c>
      <c r="E326" s="5" t="s">
        <v>166</v>
      </c>
      <c r="F326" s="5" t="s">
        <v>167</v>
      </c>
      <c r="G326" s="5" t="s">
        <v>168</v>
      </c>
      <c r="H326" s="5" t="s">
        <v>169</v>
      </c>
      <c r="I326" s="5" t="s">
        <v>170</v>
      </c>
      <c r="J326" s="5" t="s">
        <v>171</v>
      </c>
      <c r="M326" s="5" t="s">
        <v>172</v>
      </c>
      <c r="N326" s="5" t="s">
        <v>167</v>
      </c>
      <c r="O326" s="5">
        <v>1119767</v>
      </c>
      <c r="P326" s="5" t="s">
        <v>181</v>
      </c>
      <c r="Q326" s="5" t="s">
        <v>181</v>
      </c>
      <c r="R326" s="6">
        <v>43368.544444444444</v>
      </c>
      <c r="S326" s="6">
        <v>43392.628472222219</v>
      </c>
      <c r="T326" s="6">
        <v>43588.40902777778</v>
      </c>
      <c r="U326" s="6">
        <v>43384.572222222225</v>
      </c>
      <c r="W326" s="5" t="s">
        <v>19092</v>
      </c>
      <c r="Y326" s="5" t="s">
        <v>615</v>
      </c>
      <c r="AC326" s="5">
        <v>0</v>
      </c>
      <c r="AG326" s="5" t="s">
        <v>20495</v>
      </c>
      <c r="AI326" s="5">
        <v>1109751</v>
      </c>
      <c r="AJ326" s="5" t="s">
        <v>181</v>
      </c>
      <c r="CJ326" s="5" t="s">
        <v>20494</v>
      </c>
      <c r="CR326" s="5" t="s">
        <v>221</v>
      </c>
      <c r="DF326" s="5" t="s">
        <v>9631</v>
      </c>
      <c r="EC326" s="5" t="s">
        <v>9568</v>
      </c>
      <c r="ET326" s="6">
        <v>43389</v>
      </c>
      <c r="FM326" s="5" t="s">
        <v>20493</v>
      </c>
      <c r="FN326" s="5">
        <v>9.2233720368547697E+18</v>
      </c>
      <c r="FV326" s="5" t="s">
        <v>662</v>
      </c>
      <c r="FX326" s="5" t="s">
        <v>13889</v>
      </c>
      <c r="GJ326" s="5">
        <v>1</v>
      </c>
      <c r="HD326" s="5" t="s">
        <v>20492</v>
      </c>
    </row>
    <row r="327" spans="1:219" s="5" customFormat="1" x14ac:dyDescent="0.2">
      <c r="A327" s="5" t="s">
        <v>20491</v>
      </c>
      <c r="B327" s="5" t="s">
        <v>20490</v>
      </c>
      <c r="C327" s="5">
        <v>651640</v>
      </c>
      <c r="E327" s="5" t="s">
        <v>166</v>
      </c>
      <c r="F327" s="5" t="s">
        <v>167</v>
      </c>
      <c r="G327" s="5" t="s">
        <v>168</v>
      </c>
      <c r="H327" s="5" t="s">
        <v>169</v>
      </c>
      <c r="I327" s="5" t="s">
        <v>170</v>
      </c>
      <c r="J327" s="5" t="s">
        <v>171</v>
      </c>
      <c r="M327" s="5" t="s">
        <v>172</v>
      </c>
      <c r="N327" s="5" t="s">
        <v>167</v>
      </c>
      <c r="O327" s="5">
        <v>1119767</v>
      </c>
      <c r="P327" s="5">
        <v>1120341</v>
      </c>
      <c r="Q327" s="5">
        <v>1120341</v>
      </c>
      <c r="R327" s="6">
        <v>43368.500694444447</v>
      </c>
      <c r="S327" s="6">
        <v>43497.630555555559</v>
      </c>
      <c r="T327" s="6">
        <v>43588.40902777778</v>
      </c>
      <c r="U327" s="6">
        <v>43381.655555555553</v>
      </c>
      <c r="W327" s="5" t="s">
        <v>15769</v>
      </c>
      <c r="Y327" s="5" t="s">
        <v>1074</v>
      </c>
      <c r="AC327" s="5">
        <v>0</v>
      </c>
      <c r="AG327" s="5" t="s">
        <v>20489</v>
      </c>
      <c r="AI327" s="5">
        <v>1120341</v>
      </c>
      <c r="AJ327" s="5" t="s">
        <v>555</v>
      </c>
      <c r="BY327" s="5" t="s">
        <v>20488</v>
      </c>
      <c r="CR327" s="5" t="s">
        <v>221</v>
      </c>
      <c r="CT327" s="5" t="s">
        <v>4903</v>
      </c>
      <c r="DF327" s="5" t="s">
        <v>9631</v>
      </c>
      <c r="EC327" s="5" t="s">
        <v>15254</v>
      </c>
      <c r="ET327" s="6">
        <v>43494</v>
      </c>
      <c r="FM327" s="5" t="s">
        <v>20487</v>
      </c>
      <c r="FN327" s="5">
        <v>9.2233720368547697E+18</v>
      </c>
      <c r="FV327" s="5" t="s">
        <v>662</v>
      </c>
      <c r="FX327" s="5" t="s">
        <v>16818</v>
      </c>
      <c r="FY327" s="5" t="s">
        <v>13889</v>
      </c>
      <c r="GJ327" s="5">
        <v>1</v>
      </c>
      <c r="HD327" s="5" t="s">
        <v>20486</v>
      </c>
      <c r="HE327" s="5" t="s">
        <v>20485</v>
      </c>
    </row>
    <row r="328" spans="1:219" s="5" customFormat="1" x14ac:dyDescent="0.2">
      <c r="A328" s="5" t="s">
        <v>20484</v>
      </c>
      <c r="B328" s="5" t="s">
        <v>20483</v>
      </c>
      <c r="C328" s="5">
        <v>651623</v>
      </c>
      <c r="E328" s="5" t="s">
        <v>180</v>
      </c>
      <c r="F328" s="5" t="s">
        <v>167</v>
      </c>
      <c r="G328" s="5" t="s">
        <v>168</v>
      </c>
      <c r="H328" s="5" t="s">
        <v>169</v>
      </c>
      <c r="I328" s="5" t="s">
        <v>170</v>
      </c>
      <c r="J328" s="5" t="s">
        <v>171</v>
      </c>
      <c r="M328" s="5" t="s">
        <v>172</v>
      </c>
      <c r="N328" s="5" t="s">
        <v>167</v>
      </c>
      <c r="O328" s="5" t="s">
        <v>614</v>
      </c>
      <c r="P328" s="5" t="s">
        <v>614</v>
      </c>
      <c r="Q328" s="5" t="s">
        <v>614</v>
      </c>
      <c r="R328" s="6">
        <v>43368.40902777778</v>
      </c>
      <c r="S328" s="6">
        <v>43497.627083333333</v>
      </c>
      <c r="T328" s="6">
        <v>43588.40902777778</v>
      </c>
      <c r="U328" s="6">
        <v>43374.614583333336</v>
      </c>
      <c r="W328" s="5" t="s">
        <v>15769</v>
      </c>
      <c r="Y328" s="5" t="s">
        <v>1074</v>
      </c>
      <c r="AC328" s="5">
        <v>0</v>
      </c>
      <c r="AI328" s="5" t="s">
        <v>614</v>
      </c>
      <c r="AJ328" s="5" t="s">
        <v>555</v>
      </c>
      <c r="CR328" s="5" t="s">
        <v>221</v>
      </c>
      <c r="DF328" s="5" t="s">
        <v>9631</v>
      </c>
      <c r="ET328" s="6">
        <v>43494</v>
      </c>
      <c r="FM328" s="5" t="s">
        <v>20482</v>
      </c>
      <c r="FN328" s="5">
        <v>9.2233720368547697E+18</v>
      </c>
      <c r="FV328" s="5" t="s">
        <v>662</v>
      </c>
      <c r="FX328" s="5" t="s">
        <v>16818</v>
      </c>
      <c r="GJ328" s="5">
        <v>1</v>
      </c>
      <c r="HD328" s="5" t="s">
        <v>20481</v>
      </c>
    </row>
    <row r="329" spans="1:219" s="5" customFormat="1" x14ac:dyDescent="0.2">
      <c r="A329" s="5" t="s">
        <v>20480</v>
      </c>
      <c r="B329" s="5" t="s">
        <v>20479</v>
      </c>
      <c r="C329" s="5">
        <v>651617</v>
      </c>
      <c r="E329" s="5" t="s">
        <v>180</v>
      </c>
      <c r="F329" s="5" t="s">
        <v>167</v>
      </c>
      <c r="G329" s="5" t="s">
        <v>168</v>
      </c>
      <c r="H329" s="5" t="s">
        <v>169</v>
      </c>
      <c r="I329" s="5" t="s">
        <v>170</v>
      </c>
      <c r="J329" s="5" t="s">
        <v>171</v>
      </c>
      <c r="M329" s="5" t="s">
        <v>172</v>
      </c>
      <c r="N329" s="5" t="s">
        <v>167</v>
      </c>
      <c r="O329" s="5" t="s">
        <v>614</v>
      </c>
      <c r="P329" s="5" t="s">
        <v>555</v>
      </c>
      <c r="Q329" s="5" t="s">
        <v>555</v>
      </c>
      <c r="R329" s="6">
        <v>43368.375</v>
      </c>
      <c r="S329" s="6">
        <v>43497.626388888886</v>
      </c>
      <c r="T329" s="6">
        <v>43588.40902777778</v>
      </c>
      <c r="U329" s="6">
        <v>43376.507638888892</v>
      </c>
      <c r="W329" s="5" t="s">
        <v>15769</v>
      </c>
      <c r="Y329" s="5" t="s">
        <v>1074</v>
      </c>
      <c r="AC329" s="5">
        <v>0</v>
      </c>
      <c r="AG329" s="5" t="s">
        <v>20478</v>
      </c>
      <c r="AI329" s="5" t="s">
        <v>614</v>
      </c>
      <c r="AJ329" s="5" t="s">
        <v>555</v>
      </c>
      <c r="CR329" s="5" t="s">
        <v>221</v>
      </c>
      <c r="DF329" s="5" t="s">
        <v>9631</v>
      </c>
      <c r="EC329" s="5" t="s">
        <v>15254</v>
      </c>
      <c r="ET329" s="6">
        <v>43494</v>
      </c>
      <c r="FM329" s="5" t="s">
        <v>20477</v>
      </c>
      <c r="FN329" s="5">
        <v>9.2233720368547697E+18</v>
      </c>
      <c r="FV329" s="5" t="s">
        <v>662</v>
      </c>
      <c r="FX329" s="5" t="s">
        <v>16818</v>
      </c>
      <c r="GJ329" s="5">
        <v>3</v>
      </c>
      <c r="HD329" s="5" t="s">
        <v>20476</v>
      </c>
      <c r="HE329" s="5" t="s">
        <v>20475</v>
      </c>
    </row>
    <row r="330" spans="1:219" s="5" customFormat="1" x14ac:dyDescent="0.2">
      <c r="A330" s="5" t="s">
        <v>20474</v>
      </c>
      <c r="B330" s="5" t="s">
        <v>20473</v>
      </c>
      <c r="C330" s="5">
        <v>651593</v>
      </c>
      <c r="E330" s="5" t="s">
        <v>166</v>
      </c>
      <c r="F330" s="5" t="s">
        <v>167</v>
      </c>
      <c r="G330" s="5" t="s">
        <v>168</v>
      </c>
      <c r="H330" s="5" t="s">
        <v>169</v>
      </c>
      <c r="I330" s="5" t="s">
        <v>170</v>
      </c>
      <c r="J330" s="5" t="s">
        <v>171</v>
      </c>
      <c r="M330" s="5" t="s">
        <v>172</v>
      </c>
      <c r="N330" s="5" t="s">
        <v>167</v>
      </c>
      <c r="O330" s="5" t="s">
        <v>555</v>
      </c>
      <c r="P330" s="5">
        <v>1114558</v>
      </c>
      <c r="Q330" s="5">
        <v>1114558</v>
      </c>
      <c r="R330" s="6">
        <v>43367.647916666669</v>
      </c>
      <c r="S330" s="6">
        <v>43448.59097222222</v>
      </c>
      <c r="T330" s="6">
        <v>43588.40902777778</v>
      </c>
      <c r="U330" s="6">
        <v>43444.677083333336</v>
      </c>
      <c r="W330" s="5" t="s">
        <v>20472</v>
      </c>
      <c r="Y330" s="5" t="s">
        <v>12747</v>
      </c>
      <c r="AC330" s="5">
        <v>1</v>
      </c>
      <c r="AG330" s="5" t="s">
        <v>20471</v>
      </c>
      <c r="AI330" s="5">
        <v>1114558</v>
      </c>
      <c r="AJ330" s="5">
        <v>1119767</v>
      </c>
      <c r="AK330" s="5" t="s">
        <v>282</v>
      </c>
      <c r="AL330" s="5" t="s">
        <v>555</v>
      </c>
      <c r="AY330" s="5" t="s">
        <v>20470</v>
      </c>
      <c r="BY330" s="5" t="s">
        <v>20469</v>
      </c>
      <c r="CR330" s="5" t="s">
        <v>221</v>
      </c>
      <c r="CT330" s="5" t="s">
        <v>4903</v>
      </c>
      <c r="DF330" s="5" t="s">
        <v>9631</v>
      </c>
      <c r="EC330" s="5" t="s">
        <v>12411</v>
      </c>
      <c r="ET330" s="6">
        <v>43445</v>
      </c>
      <c r="FM330" s="5" t="s">
        <v>20468</v>
      </c>
      <c r="FN330" s="5">
        <v>9.2233720368547697E+18</v>
      </c>
      <c r="FV330" s="5" t="s">
        <v>662</v>
      </c>
      <c r="FX330" s="5" t="s">
        <v>17134</v>
      </c>
      <c r="GI330" s="5" t="s">
        <v>20467</v>
      </c>
      <c r="GJ330" s="5">
        <v>3</v>
      </c>
      <c r="HD330" s="5" t="s">
        <v>20466</v>
      </c>
      <c r="HE330" s="5" t="s">
        <v>20465</v>
      </c>
      <c r="HF330" s="5" t="s">
        <v>20464</v>
      </c>
      <c r="HG330" s="5" t="s">
        <v>20463</v>
      </c>
      <c r="HH330" s="5" t="s">
        <v>20462</v>
      </c>
      <c r="HI330" s="5" t="s">
        <v>20461</v>
      </c>
      <c r="HJ330" s="5" t="s">
        <v>20460</v>
      </c>
      <c r="HK330" s="5" t="s">
        <v>20459</v>
      </c>
    </row>
    <row r="331" spans="1:219" s="5" customFormat="1" x14ac:dyDescent="0.2">
      <c r="A331" s="5" t="s">
        <v>20458</v>
      </c>
      <c r="B331" s="5" t="s">
        <v>20457</v>
      </c>
      <c r="C331" s="5">
        <v>651586</v>
      </c>
      <c r="E331" s="5" t="s">
        <v>166</v>
      </c>
      <c r="F331" s="5" t="s">
        <v>167</v>
      </c>
      <c r="G331" s="5" t="s">
        <v>168</v>
      </c>
      <c r="H331" s="5" t="s">
        <v>169</v>
      </c>
      <c r="I331" s="5" t="s">
        <v>170</v>
      </c>
      <c r="J331" s="5" t="s">
        <v>171</v>
      </c>
      <c r="M331" s="5" t="s">
        <v>172</v>
      </c>
      <c r="N331" s="5" t="s">
        <v>167</v>
      </c>
      <c r="O331" s="5">
        <v>1120341</v>
      </c>
      <c r="P331" s="5">
        <v>1120341</v>
      </c>
      <c r="Q331" s="5">
        <v>1120341</v>
      </c>
      <c r="R331" s="6">
        <v>43367.625</v>
      </c>
      <c r="S331" s="6">
        <v>43497.631249999999</v>
      </c>
      <c r="T331" s="6">
        <v>43588.40902777778</v>
      </c>
      <c r="U331" s="6">
        <v>43374.626388888886</v>
      </c>
      <c r="W331" s="5" t="s">
        <v>15769</v>
      </c>
      <c r="Y331" s="5" t="s">
        <v>1074</v>
      </c>
      <c r="AC331" s="5">
        <v>0</v>
      </c>
      <c r="AG331" s="5" t="s">
        <v>20456</v>
      </c>
      <c r="AI331" s="5">
        <v>1120341</v>
      </c>
      <c r="AJ331" s="5" t="s">
        <v>555</v>
      </c>
      <c r="BY331" s="5" t="s">
        <v>20455</v>
      </c>
      <c r="CR331" s="5" t="s">
        <v>221</v>
      </c>
      <c r="CT331" s="5" t="s">
        <v>4903</v>
      </c>
      <c r="DF331" s="5" t="s">
        <v>9631</v>
      </c>
      <c r="EC331" s="5" t="s">
        <v>15254</v>
      </c>
      <c r="ET331" s="6">
        <v>43494</v>
      </c>
      <c r="FM331" s="5" t="s">
        <v>20454</v>
      </c>
      <c r="FN331" s="5">
        <v>9.2233720368547697E+18</v>
      </c>
      <c r="FV331" s="5" t="s">
        <v>662</v>
      </c>
      <c r="FX331" s="5" t="s">
        <v>16818</v>
      </c>
      <c r="GJ331" s="5">
        <v>1</v>
      </c>
      <c r="HD331" s="5" t="s">
        <v>20453</v>
      </c>
      <c r="HE331" s="5" t="s">
        <v>20452</v>
      </c>
    </row>
    <row r="332" spans="1:219" s="5" customFormat="1" x14ac:dyDescent="0.2">
      <c r="A332" s="5" t="s">
        <v>20451</v>
      </c>
      <c r="B332" s="5" t="s">
        <v>19697</v>
      </c>
      <c r="C332" s="5">
        <v>651573</v>
      </c>
      <c r="E332" s="5" t="s">
        <v>180</v>
      </c>
      <c r="F332" s="5" t="s">
        <v>167</v>
      </c>
      <c r="G332" s="5" t="s">
        <v>168</v>
      </c>
      <c r="H332" s="5" t="s">
        <v>169</v>
      </c>
      <c r="I332" s="5" t="s">
        <v>170</v>
      </c>
      <c r="J332" s="5" t="s">
        <v>171</v>
      </c>
      <c r="M332" s="5" t="s">
        <v>172</v>
      </c>
      <c r="N332" s="5" t="s">
        <v>167</v>
      </c>
      <c r="O332" s="5">
        <v>1120341</v>
      </c>
      <c r="P332" s="5" t="s">
        <v>555</v>
      </c>
      <c r="Q332" s="5" t="s">
        <v>555</v>
      </c>
      <c r="R332" s="6">
        <v>43367.50277777778</v>
      </c>
      <c r="S332" s="6">
        <v>43497.627083333333</v>
      </c>
      <c r="T332" s="6">
        <v>43588.40902777778</v>
      </c>
      <c r="U332" s="6">
        <v>43374.629861111112</v>
      </c>
      <c r="W332" s="5" t="s">
        <v>15769</v>
      </c>
      <c r="Y332" s="5" t="s">
        <v>1074</v>
      </c>
      <c r="AC332" s="5">
        <v>0</v>
      </c>
      <c r="AG332" s="5" t="s">
        <v>20450</v>
      </c>
      <c r="AI332" s="5" t="s">
        <v>555</v>
      </c>
      <c r="BY332" s="5" t="s">
        <v>20449</v>
      </c>
      <c r="CR332" s="5" t="s">
        <v>221</v>
      </c>
      <c r="DF332" s="5" t="s">
        <v>9631</v>
      </c>
      <c r="EC332" s="5" t="s">
        <v>15254</v>
      </c>
      <c r="ET332" s="6">
        <v>43494</v>
      </c>
      <c r="FM332" s="5" t="s">
        <v>20448</v>
      </c>
      <c r="FN332" s="5">
        <v>9.2233720368547697E+18</v>
      </c>
      <c r="FV332" s="5" t="s">
        <v>662</v>
      </c>
      <c r="FX332" s="5" t="s">
        <v>16818</v>
      </c>
      <c r="GI332" s="5" t="s">
        <v>20447</v>
      </c>
      <c r="GJ332" s="5">
        <v>1</v>
      </c>
      <c r="HD332" s="5" t="s">
        <v>20446</v>
      </c>
    </row>
    <row r="333" spans="1:219" s="5" customFormat="1" x14ac:dyDescent="0.2">
      <c r="A333" s="5" t="s">
        <v>20445</v>
      </c>
      <c r="B333" s="5" t="s">
        <v>20444</v>
      </c>
      <c r="C333" s="5">
        <v>651504</v>
      </c>
      <c r="E333" s="5" t="s">
        <v>180</v>
      </c>
      <c r="F333" s="5" t="s">
        <v>553</v>
      </c>
      <c r="G333" s="5" t="s">
        <v>168</v>
      </c>
      <c r="H333" s="5" t="s">
        <v>169</v>
      </c>
      <c r="I333" s="5" t="s">
        <v>170</v>
      </c>
      <c r="J333" s="5" t="s">
        <v>171</v>
      </c>
      <c r="M333" s="5" t="s">
        <v>172</v>
      </c>
      <c r="P333" s="5" t="s">
        <v>181</v>
      </c>
      <c r="Q333" s="5" t="s">
        <v>181</v>
      </c>
      <c r="R333" s="6">
        <v>43364.644444444442</v>
      </c>
      <c r="S333" s="6">
        <v>43490.677083333336</v>
      </c>
      <c r="T333" s="6">
        <v>43588.40902777778</v>
      </c>
      <c r="Y333" s="5" t="s">
        <v>615</v>
      </c>
      <c r="AC333" s="5">
        <v>0</v>
      </c>
      <c r="AG333" s="5" t="s">
        <v>20443</v>
      </c>
      <c r="AI333" s="5" t="s">
        <v>181</v>
      </c>
      <c r="CJ333" s="5" t="s">
        <v>20442</v>
      </c>
      <c r="CR333" s="5" t="s">
        <v>221</v>
      </c>
      <c r="DF333" s="5" t="s">
        <v>9631</v>
      </c>
      <c r="EC333" s="5" t="s">
        <v>10086</v>
      </c>
      <c r="FM333" s="5" t="s">
        <v>20441</v>
      </c>
      <c r="FN333" s="5">
        <v>9.2233720368547697E+18</v>
      </c>
      <c r="FV333" s="5" t="s">
        <v>662</v>
      </c>
      <c r="GI333" s="5" t="s">
        <v>20440</v>
      </c>
      <c r="GJ333" s="5">
        <v>1</v>
      </c>
    </row>
    <row r="334" spans="1:219" s="5" customFormat="1" x14ac:dyDescent="0.2">
      <c r="A334" s="5" t="s">
        <v>20439</v>
      </c>
      <c r="B334" s="5" t="s">
        <v>20438</v>
      </c>
      <c r="C334" s="5">
        <v>651494</v>
      </c>
      <c r="E334" s="5" t="s">
        <v>180</v>
      </c>
      <c r="F334" s="5" t="s">
        <v>553</v>
      </c>
      <c r="G334" s="5" t="s">
        <v>168</v>
      </c>
      <c r="H334" s="5" t="s">
        <v>169</v>
      </c>
      <c r="I334" s="5" t="s">
        <v>170</v>
      </c>
      <c r="J334" s="5" t="s">
        <v>171</v>
      </c>
      <c r="M334" s="5" t="s">
        <v>172</v>
      </c>
      <c r="O334" s="5" t="s">
        <v>184</v>
      </c>
      <c r="P334" s="5" t="s">
        <v>555</v>
      </c>
      <c r="Q334" s="5" t="s">
        <v>555</v>
      </c>
      <c r="R334" s="6">
        <v>43364.554861111108</v>
      </c>
      <c r="S334" s="6">
        <v>43377.429166666669</v>
      </c>
      <c r="T334" s="6">
        <v>43588.40902777778</v>
      </c>
      <c r="Y334" s="5" t="s">
        <v>11114</v>
      </c>
      <c r="AC334" s="5">
        <v>0</v>
      </c>
      <c r="AG334" s="5" t="s">
        <v>20437</v>
      </c>
      <c r="AI334" s="5" t="s">
        <v>555</v>
      </c>
      <c r="CR334" s="5" t="s">
        <v>221</v>
      </c>
      <c r="DF334" s="5" t="s">
        <v>9631</v>
      </c>
      <c r="FM334" s="5" t="s">
        <v>20436</v>
      </c>
      <c r="FN334" s="5">
        <v>9.2233720368547697E+18</v>
      </c>
      <c r="FV334" s="5" t="s">
        <v>662</v>
      </c>
      <c r="GI334" s="5" t="s">
        <v>20435</v>
      </c>
    </row>
    <row r="335" spans="1:219" s="5" customFormat="1" x14ac:dyDescent="0.2">
      <c r="A335" s="5" t="s">
        <v>20434</v>
      </c>
      <c r="B335" s="5" t="s">
        <v>20433</v>
      </c>
      <c r="C335" s="5">
        <v>651468</v>
      </c>
      <c r="E335" s="5" t="s">
        <v>166</v>
      </c>
      <c r="F335" s="5" t="s">
        <v>167</v>
      </c>
      <c r="G335" s="5" t="s">
        <v>168</v>
      </c>
      <c r="H335" s="5" t="s">
        <v>169</v>
      </c>
      <c r="I335" s="5" t="s">
        <v>170</v>
      </c>
      <c r="J335" s="5" t="s">
        <v>171</v>
      </c>
      <c r="M335" s="5" t="s">
        <v>172</v>
      </c>
      <c r="N335" s="5" t="s">
        <v>167</v>
      </c>
      <c r="O335" s="5">
        <v>1120341</v>
      </c>
      <c r="P335" s="5" t="s">
        <v>555</v>
      </c>
      <c r="Q335" s="5" t="s">
        <v>555</v>
      </c>
      <c r="R335" s="6">
        <v>43364.435416666667</v>
      </c>
      <c r="S335" s="6">
        <v>43497.631249999999</v>
      </c>
      <c r="T335" s="6">
        <v>43588.40902777778</v>
      </c>
      <c r="U335" s="6">
        <v>43374.632638888892</v>
      </c>
      <c r="W335" s="5" t="s">
        <v>15769</v>
      </c>
      <c r="Y335" s="5" t="s">
        <v>1074</v>
      </c>
      <c r="AC335" s="5">
        <v>0</v>
      </c>
      <c r="AG335" s="5" t="s">
        <v>20432</v>
      </c>
      <c r="AI335" s="5" t="s">
        <v>555</v>
      </c>
      <c r="CR335" s="5" t="s">
        <v>221</v>
      </c>
      <c r="CT335" s="5" t="s">
        <v>4903</v>
      </c>
      <c r="DF335" s="5" t="s">
        <v>9631</v>
      </c>
      <c r="EC335" s="5" t="s">
        <v>15254</v>
      </c>
      <c r="ET335" s="6">
        <v>43494</v>
      </c>
      <c r="FM335" s="5" t="s">
        <v>20431</v>
      </c>
      <c r="FN335" s="5">
        <v>9.2233720368547697E+18</v>
      </c>
      <c r="FV335" s="5" t="s">
        <v>662</v>
      </c>
      <c r="FX335" s="5" t="s">
        <v>16818</v>
      </c>
      <c r="GJ335" s="5">
        <v>2</v>
      </c>
      <c r="HD335" s="5" t="s">
        <v>20430</v>
      </c>
    </row>
    <row r="336" spans="1:219" s="5" customFormat="1" x14ac:dyDescent="0.2">
      <c r="A336" s="5" t="s">
        <v>20429</v>
      </c>
      <c r="B336" s="5" t="s">
        <v>20428</v>
      </c>
      <c r="C336" s="5">
        <v>651466</v>
      </c>
      <c r="E336" s="5" t="s">
        <v>180</v>
      </c>
      <c r="F336" s="5" t="s">
        <v>167</v>
      </c>
      <c r="G336" s="5" t="s">
        <v>168</v>
      </c>
      <c r="H336" s="5" t="s">
        <v>169</v>
      </c>
      <c r="I336" s="5" t="s">
        <v>170</v>
      </c>
      <c r="J336" s="5" t="s">
        <v>171</v>
      </c>
      <c r="M336" s="5" t="s">
        <v>172</v>
      </c>
      <c r="N336" s="5" t="s">
        <v>167</v>
      </c>
      <c r="O336" s="5">
        <v>1119767</v>
      </c>
      <c r="P336" s="5" t="s">
        <v>555</v>
      </c>
      <c r="Q336" s="5" t="s">
        <v>555</v>
      </c>
      <c r="R336" s="6">
        <v>43364.429166666669</v>
      </c>
      <c r="S336" s="6">
        <v>43497.627083333333</v>
      </c>
      <c r="T336" s="6">
        <v>43588.40902777778</v>
      </c>
      <c r="U336" s="6">
        <v>43374.631249999999</v>
      </c>
      <c r="W336" s="5" t="s">
        <v>15769</v>
      </c>
      <c r="Y336" s="5" t="s">
        <v>1074</v>
      </c>
      <c r="AC336" s="5">
        <v>0</v>
      </c>
      <c r="AG336" s="5" t="s">
        <v>20427</v>
      </c>
      <c r="AI336" s="5">
        <v>1119767</v>
      </c>
      <c r="AJ336" s="5" t="s">
        <v>555</v>
      </c>
      <c r="BL336" s="5" t="s">
        <v>20365</v>
      </c>
      <c r="CJ336" s="5" t="s">
        <v>20426</v>
      </c>
      <c r="CR336" s="5" t="s">
        <v>221</v>
      </c>
      <c r="DF336" s="5" t="s">
        <v>9631</v>
      </c>
      <c r="EC336" s="5" t="s">
        <v>15254</v>
      </c>
      <c r="ET336" s="6">
        <v>43494</v>
      </c>
      <c r="FM336" s="5" t="s">
        <v>20425</v>
      </c>
      <c r="FN336" s="5">
        <v>9.2233720368547697E+18</v>
      </c>
      <c r="FV336" s="5" t="s">
        <v>662</v>
      </c>
      <c r="FX336" s="5" t="s">
        <v>16818</v>
      </c>
      <c r="GI336" s="5" t="s">
        <v>20424</v>
      </c>
      <c r="GJ336" s="5">
        <v>0</v>
      </c>
      <c r="HD336" s="5" t="s">
        <v>20423</v>
      </c>
      <c r="HE336" s="5" t="s">
        <v>20422</v>
      </c>
    </row>
    <row r="337" spans="1:222" s="5" customFormat="1" x14ac:dyDescent="0.2">
      <c r="A337" s="5" t="s">
        <v>20421</v>
      </c>
      <c r="B337" s="5" t="s">
        <v>20420</v>
      </c>
      <c r="C337" s="5">
        <v>651439</v>
      </c>
      <c r="E337" s="5" t="s">
        <v>180</v>
      </c>
      <c r="F337" s="5" t="s">
        <v>167</v>
      </c>
      <c r="G337" s="5" t="s">
        <v>168</v>
      </c>
      <c r="H337" s="5" t="s">
        <v>169</v>
      </c>
      <c r="I337" s="5" t="s">
        <v>170</v>
      </c>
      <c r="J337" s="5" t="s">
        <v>171</v>
      </c>
      <c r="M337" s="5" t="s">
        <v>172</v>
      </c>
      <c r="N337" s="5" t="s">
        <v>167</v>
      </c>
      <c r="O337" s="5" t="s">
        <v>614</v>
      </c>
      <c r="P337" s="5" t="s">
        <v>555</v>
      </c>
      <c r="Q337" s="5" t="s">
        <v>555</v>
      </c>
      <c r="R337" s="6">
        <v>43363.665277777778</v>
      </c>
      <c r="S337" s="6">
        <v>43497.627083333333</v>
      </c>
      <c r="T337" s="6">
        <v>43588.40902777778</v>
      </c>
      <c r="U337" s="6">
        <v>43371.527083333334</v>
      </c>
      <c r="W337" s="5" t="s">
        <v>15769</v>
      </c>
      <c r="Y337" s="5" t="s">
        <v>1074</v>
      </c>
      <c r="AC337" s="5">
        <v>0</v>
      </c>
      <c r="AG337" s="5" t="s">
        <v>20419</v>
      </c>
      <c r="AI337" s="5" t="s">
        <v>555</v>
      </c>
      <c r="CR337" s="5" t="s">
        <v>221</v>
      </c>
      <c r="DF337" s="5" t="s">
        <v>9631</v>
      </c>
      <c r="EC337" s="5" t="s">
        <v>15254</v>
      </c>
      <c r="ET337" s="6">
        <v>43494</v>
      </c>
      <c r="FM337" s="5" t="s">
        <v>20418</v>
      </c>
      <c r="FN337" s="5">
        <v>9.2233720368547697E+18</v>
      </c>
      <c r="FV337" s="5" t="s">
        <v>662</v>
      </c>
      <c r="FX337" s="5" t="s">
        <v>16818</v>
      </c>
      <c r="GI337" s="5" t="s">
        <v>20417</v>
      </c>
      <c r="GJ337" s="5">
        <v>1</v>
      </c>
      <c r="HD337" s="5" t="s">
        <v>20416</v>
      </c>
    </row>
    <row r="338" spans="1:222" s="5" customFormat="1" x14ac:dyDescent="0.2">
      <c r="A338" s="5" t="s">
        <v>20415</v>
      </c>
      <c r="B338" s="5" t="s">
        <v>20414</v>
      </c>
      <c r="C338" s="5">
        <v>651438</v>
      </c>
      <c r="E338" s="5" t="s">
        <v>166</v>
      </c>
      <c r="F338" s="5" t="s">
        <v>167</v>
      </c>
      <c r="G338" s="5" t="s">
        <v>168</v>
      </c>
      <c r="H338" s="5" t="s">
        <v>169</v>
      </c>
      <c r="I338" s="5" t="s">
        <v>170</v>
      </c>
      <c r="J338" s="5" t="s">
        <v>171</v>
      </c>
      <c r="M338" s="5" t="s">
        <v>172</v>
      </c>
      <c r="N338" s="5" t="s">
        <v>167</v>
      </c>
      <c r="O338" s="5" t="s">
        <v>614</v>
      </c>
      <c r="P338" s="5" t="s">
        <v>555</v>
      </c>
      <c r="Q338" s="5" t="s">
        <v>555</v>
      </c>
      <c r="R338" s="6">
        <v>43363.660416666666</v>
      </c>
      <c r="S338" s="6">
        <v>43497.631249999999</v>
      </c>
      <c r="T338" s="6">
        <v>43588.40902777778</v>
      </c>
      <c r="U338" s="6">
        <v>43370.409722222219</v>
      </c>
      <c r="W338" s="5" t="s">
        <v>15769</v>
      </c>
      <c r="Y338" s="5" t="s">
        <v>1074</v>
      </c>
      <c r="AC338" s="5">
        <v>0</v>
      </c>
      <c r="AG338" s="5" t="s">
        <v>20413</v>
      </c>
      <c r="AI338" s="5" t="s">
        <v>555</v>
      </c>
      <c r="BY338" s="5" t="s">
        <v>20412</v>
      </c>
      <c r="BZ338" s="5" t="s">
        <v>20411</v>
      </c>
      <c r="CR338" s="5" t="s">
        <v>221</v>
      </c>
      <c r="CT338" s="5" t="s">
        <v>4903</v>
      </c>
      <c r="DF338" s="5" t="s">
        <v>9631</v>
      </c>
      <c r="EC338" s="5" t="s">
        <v>15254</v>
      </c>
      <c r="ET338" s="6">
        <v>43494</v>
      </c>
      <c r="FM338" s="5" t="s">
        <v>20410</v>
      </c>
      <c r="FN338" s="5">
        <v>9.2233720368547697E+18</v>
      </c>
      <c r="FV338" s="5" t="s">
        <v>662</v>
      </c>
      <c r="FX338" s="5" t="s">
        <v>16818</v>
      </c>
      <c r="GJ338" s="5">
        <v>1</v>
      </c>
      <c r="HD338" s="5" t="s">
        <v>20409</v>
      </c>
    </row>
    <row r="339" spans="1:222" s="5" customFormat="1" x14ac:dyDescent="0.2">
      <c r="A339" s="5" t="s">
        <v>20408</v>
      </c>
      <c r="B339" s="5" t="s">
        <v>20407</v>
      </c>
      <c r="C339" s="5">
        <v>651436</v>
      </c>
      <c r="E339" s="5" t="s">
        <v>166</v>
      </c>
      <c r="F339" s="5" t="s">
        <v>167</v>
      </c>
      <c r="G339" s="5" t="s">
        <v>168</v>
      </c>
      <c r="H339" s="5" t="s">
        <v>169</v>
      </c>
      <c r="I339" s="5" t="s">
        <v>170</v>
      </c>
      <c r="J339" s="5" t="s">
        <v>171</v>
      </c>
      <c r="M339" s="5" t="s">
        <v>172</v>
      </c>
      <c r="N339" s="5" t="s">
        <v>167</v>
      </c>
      <c r="O339" s="5">
        <v>1120341</v>
      </c>
      <c r="P339" s="5" t="s">
        <v>555</v>
      </c>
      <c r="Q339" s="5" t="s">
        <v>555</v>
      </c>
      <c r="R339" s="6">
        <v>43363.654861111114</v>
      </c>
      <c r="S339" s="6">
        <v>43497.631249999999</v>
      </c>
      <c r="T339" s="6">
        <v>43588.40902777778</v>
      </c>
      <c r="U339" s="6">
        <v>43370.450694444444</v>
      </c>
      <c r="W339" s="5" t="s">
        <v>15769</v>
      </c>
      <c r="Y339" s="5" t="s">
        <v>1074</v>
      </c>
      <c r="AC339" s="5">
        <v>0</v>
      </c>
      <c r="AG339" s="5" t="s">
        <v>20406</v>
      </c>
      <c r="AI339" s="5" t="s">
        <v>555</v>
      </c>
      <c r="CR339" s="5" t="s">
        <v>221</v>
      </c>
      <c r="CT339" s="5" t="s">
        <v>4903</v>
      </c>
      <c r="DF339" s="5" t="s">
        <v>9631</v>
      </c>
      <c r="EC339" s="5" t="s">
        <v>15254</v>
      </c>
      <c r="ET339" s="6">
        <v>43494</v>
      </c>
      <c r="FM339" s="5" t="s">
        <v>20405</v>
      </c>
      <c r="FN339" s="5">
        <v>9.2233720368547697E+18</v>
      </c>
      <c r="FV339" s="5" t="s">
        <v>662</v>
      </c>
      <c r="FX339" s="5" t="s">
        <v>16818</v>
      </c>
      <c r="GJ339" s="5">
        <v>2</v>
      </c>
      <c r="HD339" s="5" t="s">
        <v>20404</v>
      </c>
    </row>
    <row r="340" spans="1:222" s="5" customFormat="1" x14ac:dyDescent="0.2">
      <c r="A340" s="5" t="s">
        <v>20403</v>
      </c>
      <c r="B340" s="5" t="s">
        <v>20402</v>
      </c>
      <c r="C340" s="5">
        <v>651435</v>
      </c>
      <c r="E340" s="5" t="s">
        <v>166</v>
      </c>
      <c r="F340" s="5" t="s">
        <v>167</v>
      </c>
      <c r="G340" s="5" t="s">
        <v>168</v>
      </c>
      <c r="H340" s="5" t="s">
        <v>169</v>
      </c>
      <c r="I340" s="5" t="s">
        <v>170</v>
      </c>
      <c r="J340" s="5" t="s">
        <v>171</v>
      </c>
      <c r="M340" s="5" t="s">
        <v>172</v>
      </c>
      <c r="N340" s="5" t="s">
        <v>167</v>
      </c>
      <c r="O340" s="5" t="s">
        <v>671</v>
      </c>
      <c r="P340" s="5" t="s">
        <v>555</v>
      </c>
      <c r="Q340" s="5" t="s">
        <v>555</v>
      </c>
      <c r="R340" s="6">
        <v>43363.65347222222</v>
      </c>
      <c r="S340" s="6">
        <v>43497.631249999999</v>
      </c>
      <c r="T340" s="6">
        <v>43588.40902777778</v>
      </c>
      <c r="U340" s="6">
        <v>43404.454861111109</v>
      </c>
      <c r="W340" s="5" t="s">
        <v>15769</v>
      </c>
      <c r="Y340" s="5" t="s">
        <v>1074</v>
      </c>
      <c r="AC340" s="5">
        <v>0</v>
      </c>
      <c r="AG340" s="5" t="s">
        <v>20401</v>
      </c>
      <c r="AI340" s="5">
        <v>1109751</v>
      </c>
      <c r="AJ340" s="5" t="s">
        <v>614</v>
      </c>
      <c r="AK340" s="5" t="s">
        <v>555</v>
      </c>
      <c r="BL340" s="5" t="s">
        <v>20400</v>
      </c>
      <c r="BY340" s="5" t="s">
        <v>20399</v>
      </c>
      <c r="BZ340" s="5" t="s">
        <v>20398</v>
      </c>
      <c r="CA340" s="5" t="s">
        <v>20397</v>
      </c>
      <c r="CJ340" s="5" t="s">
        <v>20396</v>
      </c>
      <c r="CR340" s="5" t="s">
        <v>221</v>
      </c>
      <c r="CT340" s="5" t="s">
        <v>4903</v>
      </c>
      <c r="DF340" s="5" t="s">
        <v>9631</v>
      </c>
      <c r="EC340" s="5" t="s">
        <v>15254</v>
      </c>
      <c r="ET340" s="6">
        <v>43494</v>
      </c>
      <c r="FM340" s="5" t="s">
        <v>20395</v>
      </c>
      <c r="FN340" s="5">
        <v>9.2233720368547697E+18</v>
      </c>
      <c r="FV340" s="5" t="s">
        <v>662</v>
      </c>
      <c r="FX340" s="5" t="s">
        <v>16818</v>
      </c>
      <c r="FY340" s="5" t="s">
        <v>13889</v>
      </c>
      <c r="FZ340" s="5" t="s">
        <v>12744</v>
      </c>
      <c r="GJ340" s="5">
        <v>2</v>
      </c>
      <c r="HD340" s="5" t="s">
        <v>20394</v>
      </c>
      <c r="HE340" s="5" t="s">
        <v>20393</v>
      </c>
      <c r="HF340" s="5" t="s">
        <v>20392</v>
      </c>
      <c r="HG340" s="5" t="s">
        <v>20391</v>
      </c>
      <c r="HH340" s="5" t="s">
        <v>20390</v>
      </c>
      <c r="HI340" s="5" t="s">
        <v>20389</v>
      </c>
      <c r="HJ340" s="5" t="s">
        <v>20388</v>
      </c>
      <c r="HK340" s="5" t="s">
        <v>20387</v>
      </c>
      <c r="HL340" s="5" t="s">
        <v>20386</v>
      </c>
      <c r="HM340" s="5" t="s">
        <v>20385</v>
      </c>
      <c r="HN340" s="5" t="s">
        <v>20384</v>
      </c>
    </row>
    <row r="341" spans="1:222" s="5" customFormat="1" x14ac:dyDescent="0.2">
      <c r="A341" s="5" t="s">
        <v>20383</v>
      </c>
      <c r="B341" s="5" t="s">
        <v>20375</v>
      </c>
      <c r="C341" s="5">
        <v>651409</v>
      </c>
      <c r="E341" s="5" t="s">
        <v>166</v>
      </c>
      <c r="F341" s="5" t="s">
        <v>167</v>
      </c>
      <c r="G341" s="5" t="s">
        <v>168</v>
      </c>
      <c r="H341" s="5" t="s">
        <v>169</v>
      </c>
      <c r="I341" s="5" t="s">
        <v>170</v>
      </c>
      <c r="J341" s="5" t="s">
        <v>171</v>
      </c>
      <c r="M341" s="5" t="s">
        <v>172</v>
      </c>
      <c r="N341" s="5" t="s">
        <v>167</v>
      </c>
      <c r="O341" s="5">
        <v>1120341</v>
      </c>
      <c r="P341" s="5">
        <v>1120341</v>
      </c>
      <c r="Q341" s="5">
        <v>1120341</v>
      </c>
      <c r="R341" s="6">
        <v>43363.43472222222</v>
      </c>
      <c r="S341" s="6">
        <v>43497.630555555559</v>
      </c>
      <c r="T341" s="6">
        <v>43588.40902777778</v>
      </c>
      <c r="U341" s="6">
        <v>43364.40347222222</v>
      </c>
      <c r="W341" s="5" t="s">
        <v>15769</v>
      </c>
      <c r="Y341" s="5" t="s">
        <v>1074</v>
      </c>
      <c r="AC341" s="5">
        <v>0</v>
      </c>
      <c r="AG341" s="5" t="s">
        <v>20382</v>
      </c>
      <c r="AI341" s="5">
        <v>1120341</v>
      </c>
      <c r="AJ341" s="5" t="s">
        <v>555</v>
      </c>
      <c r="CJ341" s="5" t="s">
        <v>20381</v>
      </c>
      <c r="CR341" s="5" t="s">
        <v>221</v>
      </c>
      <c r="CT341" s="5" t="s">
        <v>4903</v>
      </c>
      <c r="DF341" s="5" t="s">
        <v>9631</v>
      </c>
      <c r="EC341" s="5" t="s">
        <v>15254</v>
      </c>
      <c r="ET341" s="6">
        <v>43494</v>
      </c>
      <c r="FM341" s="5" t="s">
        <v>20380</v>
      </c>
      <c r="FN341" s="5">
        <v>9.2233720368547697E+18</v>
      </c>
      <c r="FV341" s="5" t="s">
        <v>662</v>
      </c>
      <c r="FX341" s="5" t="s">
        <v>16818</v>
      </c>
      <c r="GJ341" s="5">
        <v>1</v>
      </c>
      <c r="HD341" s="5" t="s">
        <v>20379</v>
      </c>
    </row>
    <row r="342" spans="1:222" s="5" customFormat="1" x14ac:dyDescent="0.2">
      <c r="A342" s="5" t="s">
        <v>20378</v>
      </c>
      <c r="B342" s="5" t="s">
        <v>20377</v>
      </c>
      <c r="C342" s="5">
        <v>651399</v>
      </c>
      <c r="E342" s="5" t="s">
        <v>166</v>
      </c>
      <c r="F342" s="5" t="s">
        <v>167</v>
      </c>
      <c r="G342" s="5" t="s">
        <v>168</v>
      </c>
      <c r="H342" s="5" t="s">
        <v>169</v>
      </c>
      <c r="I342" s="5" t="s">
        <v>170</v>
      </c>
      <c r="J342" s="5" t="s">
        <v>171</v>
      </c>
      <c r="M342" s="5" t="s">
        <v>172</v>
      </c>
      <c r="N342" s="5" t="s">
        <v>167</v>
      </c>
      <c r="O342" s="5">
        <v>1120341</v>
      </c>
      <c r="P342" s="5">
        <v>1120341</v>
      </c>
      <c r="Q342" s="5">
        <v>1120341</v>
      </c>
      <c r="R342" s="6">
        <v>43363.383333333331</v>
      </c>
      <c r="S342" s="6">
        <v>43497.631249999999</v>
      </c>
      <c r="T342" s="6">
        <v>43588.40902777778</v>
      </c>
      <c r="U342" s="6">
        <v>43364.404861111114</v>
      </c>
      <c r="W342" s="5" t="s">
        <v>15769</v>
      </c>
      <c r="Y342" s="5" t="s">
        <v>1074</v>
      </c>
      <c r="AC342" s="5">
        <v>0</v>
      </c>
      <c r="AG342" s="5" t="s">
        <v>20376</v>
      </c>
      <c r="AI342" s="5">
        <v>1120341</v>
      </c>
      <c r="AJ342" s="5" t="s">
        <v>555</v>
      </c>
      <c r="BL342" s="5" t="s">
        <v>20375</v>
      </c>
      <c r="CR342" s="5" t="s">
        <v>221</v>
      </c>
      <c r="CT342" s="5" t="s">
        <v>4903</v>
      </c>
      <c r="DF342" s="5" t="s">
        <v>9631</v>
      </c>
      <c r="EC342" s="5" t="s">
        <v>15254</v>
      </c>
      <c r="ET342" s="6">
        <v>43494</v>
      </c>
      <c r="FM342" s="5" t="s">
        <v>20374</v>
      </c>
      <c r="FN342" s="5">
        <v>9.2233720368547697E+18</v>
      </c>
      <c r="FV342" s="5" t="s">
        <v>662</v>
      </c>
      <c r="FX342" s="5" t="s">
        <v>16818</v>
      </c>
      <c r="GJ342" s="5">
        <v>1</v>
      </c>
      <c r="HD342" s="5" t="s">
        <v>20373</v>
      </c>
    </row>
    <row r="343" spans="1:222" s="5" customFormat="1" x14ac:dyDescent="0.2">
      <c r="A343" s="5" t="s">
        <v>20372</v>
      </c>
      <c r="B343" s="5" t="s">
        <v>20371</v>
      </c>
      <c r="C343" s="5">
        <v>651398</v>
      </c>
      <c r="E343" s="5" t="s">
        <v>166</v>
      </c>
      <c r="F343" s="5" t="s">
        <v>167</v>
      </c>
      <c r="G343" s="5" t="s">
        <v>168</v>
      </c>
      <c r="H343" s="5" t="s">
        <v>169</v>
      </c>
      <c r="I343" s="5" t="s">
        <v>170</v>
      </c>
      <c r="J343" s="5" t="s">
        <v>171</v>
      </c>
      <c r="M343" s="5" t="s">
        <v>172</v>
      </c>
      <c r="N343" s="5" t="s">
        <v>167</v>
      </c>
      <c r="O343" s="5">
        <v>1119767</v>
      </c>
      <c r="P343" s="5">
        <v>1119767</v>
      </c>
      <c r="Q343" s="5">
        <v>1119767</v>
      </c>
      <c r="R343" s="6">
        <v>43363.376388888886</v>
      </c>
      <c r="S343" s="6">
        <v>43377.420138888891</v>
      </c>
      <c r="T343" s="6">
        <v>43588.40902777778</v>
      </c>
      <c r="U343" s="6">
        <v>43377.420138888891</v>
      </c>
      <c r="AC343" s="5">
        <v>0</v>
      </c>
      <c r="AI343" s="5">
        <v>1119767</v>
      </c>
      <c r="CR343" s="5" t="s">
        <v>221</v>
      </c>
      <c r="DF343" s="5" t="s">
        <v>9631</v>
      </c>
      <c r="EC343" s="5" t="s">
        <v>5241</v>
      </c>
      <c r="FM343" s="5" t="s">
        <v>20370</v>
      </c>
      <c r="FN343" s="5">
        <v>9.2233720368547697E+18</v>
      </c>
      <c r="FV343" s="5" t="s">
        <v>662</v>
      </c>
      <c r="FX343" s="5" t="s">
        <v>16818</v>
      </c>
      <c r="GJ343" s="5">
        <v>0</v>
      </c>
      <c r="HD343" s="5" t="s">
        <v>20369</v>
      </c>
      <c r="HE343" s="5" t="s">
        <v>20368</v>
      </c>
      <c r="HF343" s="5" t="s">
        <v>20367</v>
      </c>
    </row>
    <row r="344" spans="1:222" s="5" customFormat="1" x14ac:dyDescent="0.2">
      <c r="A344" s="5" t="s">
        <v>20366</v>
      </c>
      <c r="B344" s="5" t="s">
        <v>20365</v>
      </c>
      <c r="C344" s="5">
        <v>651383</v>
      </c>
      <c r="E344" s="5" t="s">
        <v>166</v>
      </c>
      <c r="F344" s="5" t="s">
        <v>167</v>
      </c>
      <c r="G344" s="5" t="s">
        <v>168</v>
      </c>
      <c r="H344" s="5" t="s">
        <v>169</v>
      </c>
      <c r="I344" s="5" t="s">
        <v>170</v>
      </c>
      <c r="J344" s="5" t="s">
        <v>171</v>
      </c>
      <c r="M344" s="5" t="s">
        <v>172</v>
      </c>
      <c r="N344" s="5" t="s">
        <v>167</v>
      </c>
      <c r="O344" s="5" t="s">
        <v>671</v>
      </c>
      <c r="P344" s="5" t="s">
        <v>668</v>
      </c>
      <c r="Q344" s="5" t="s">
        <v>668</v>
      </c>
      <c r="R344" s="6">
        <v>43362.625</v>
      </c>
      <c r="S344" s="6">
        <v>43497.631249999999</v>
      </c>
      <c r="T344" s="6">
        <v>43588.40902777778</v>
      </c>
      <c r="U344" s="6">
        <v>43371.525694444441</v>
      </c>
      <c r="W344" s="5" t="s">
        <v>15769</v>
      </c>
      <c r="Y344" s="5" t="s">
        <v>1074</v>
      </c>
      <c r="AC344" s="5">
        <v>0</v>
      </c>
      <c r="AG344" s="5" t="s">
        <v>20364</v>
      </c>
      <c r="AI344" s="5" t="s">
        <v>555</v>
      </c>
      <c r="AJ344" s="5" t="s">
        <v>668</v>
      </c>
      <c r="CR344" s="5" t="s">
        <v>221</v>
      </c>
      <c r="CT344" s="5" t="s">
        <v>4903</v>
      </c>
      <c r="DF344" s="5" t="s">
        <v>9631</v>
      </c>
      <c r="EC344" s="5" t="s">
        <v>15254</v>
      </c>
      <c r="ET344" s="6">
        <v>43494</v>
      </c>
      <c r="FM344" s="5" t="s">
        <v>20363</v>
      </c>
      <c r="FN344" s="5">
        <v>9.2233720368547697E+18</v>
      </c>
      <c r="FV344" s="5" t="s">
        <v>662</v>
      </c>
      <c r="FX344" s="5" t="s">
        <v>16818</v>
      </c>
      <c r="GJ344" s="5">
        <v>3</v>
      </c>
      <c r="HD344" s="5" t="s">
        <v>20362</v>
      </c>
    </row>
    <row r="345" spans="1:222" s="5" customFormat="1" x14ac:dyDescent="0.2">
      <c r="A345" s="5" t="s">
        <v>20361</v>
      </c>
      <c r="B345" s="5" t="s">
        <v>20236</v>
      </c>
      <c r="C345" s="5">
        <v>651382</v>
      </c>
      <c r="E345" s="5" t="s">
        <v>166</v>
      </c>
      <c r="F345" s="5" t="s">
        <v>167</v>
      </c>
      <c r="G345" s="5" t="s">
        <v>168</v>
      </c>
      <c r="H345" s="5" t="s">
        <v>169</v>
      </c>
      <c r="I345" s="5" t="s">
        <v>170</v>
      </c>
      <c r="J345" s="5" t="s">
        <v>171</v>
      </c>
      <c r="M345" s="5" t="s">
        <v>172</v>
      </c>
      <c r="N345" s="5" t="s">
        <v>167</v>
      </c>
      <c r="O345" s="5" t="s">
        <v>671</v>
      </c>
      <c r="P345" s="5">
        <v>1119767</v>
      </c>
      <c r="Q345" s="5">
        <v>1119767</v>
      </c>
      <c r="R345" s="6">
        <v>43362.613888888889</v>
      </c>
      <c r="S345" s="6">
        <v>43497.631249999999</v>
      </c>
      <c r="T345" s="6">
        <v>43588.40902777778</v>
      </c>
      <c r="U345" s="6">
        <v>43390.589583333334</v>
      </c>
      <c r="W345" s="5" t="s">
        <v>15769</v>
      </c>
      <c r="Y345" s="5" t="s">
        <v>1074</v>
      </c>
      <c r="AC345" s="5">
        <v>0</v>
      </c>
      <c r="AG345" s="5" t="s">
        <v>20360</v>
      </c>
      <c r="AI345" s="5">
        <v>1109751</v>
      </c>
      <c r="AJ345" s="5">
        <v>1119767</v>
      </c>
      <c r="AK345" s="5" t="s">
        <v>614</v>
      </c>
      <c r="AL345" s="5" t="s">
        <v>555</v>
      </c>
      <c r="BL345" s="5" t="s">
        <v>20359</v>
      </c>
      <c r="BY345" s="5" t="s">
        <v>20358</v>
      </c>
      <c r="BZ345" s="5" t="s">
        <v>20357</v>
      </c>
      <c r="CR345" s="5" t="s">
        <v>221</v>
      </c>
      <c r="CT345" s="5" t="s">
        <v>4903</v>
      </c>
      <c r="DF345" s="5" t="s">
        <v>9631</v>
      </c>
      <c r="EC345" s="5" t="s">
        <v>15254</v>
      </c>
      <c r="ET345" s="6">
        <v>43494</v>
      </c>
      <c r="FM345" s="5" t="s">
        <v>20356</v>
      </c>
      <c r="FN345" s="5">
        <v>9.2233720368547697E+18</v>
      </c>
      <c r="FV345" s="5" t="s">
        <v>662</v>
      </c>
      <c r="FX345" s="5" t="s">
        <v>16818</v>
      </c>
      <c r="FY345" s="5" t="s">
        <v>13889</v>
      </c>
      <c r="GJ345" s="5">
        <v>2</v>
      </c>
      <c r="HD345" s="5" t="s">
        <v>20355</v>
      </c>
      <c r="HE345" s="5" t="s">
        <v>20354</v>
      </c>
      <c r="HF345" s="5" t="s">
        <v>20353</v>
      </c>
      <c r="HG345" s="5" t="s">
        <v>20352</v>
      </c>
      <c r="HH345" s="5" t="s">
        <v>20351</v>
      </c>
      <c r="HI345" s="5" t="s">
        <v>20350</v>
      </c>
    </row>
    <row r="346" spans="1:222" s="5" customFormat="1" x14ac:dyDescent="0.2">
      <c r="A346" s="5" t="s">
        <v>20349</v>
      </c>
      <c r="B346" s="5" t="s">
        <v>20348</v>
      </c>
      <c r="C346" s="5">
        <v>651365</v>
      </c>
      <c r="E346" s="5" t="s">
        <v>166</v>
      </c>
      <c r="F346" s="5" t="s">
        <v>553</v>
      </c>
      <c r="G346" s="5" t="s">
        <v>168</v>
      </c>
      <c r="H346" s="5" t="s">
        <v>169</v>
      </c>
      <c r="I346" s="5" t="s">
        <v>170</v>
      </c>
      <c r="J346" s="5" t="s">
        <v>171</v>
      </c>
      <c r="M346" s="5" t="s">
        <v>172</v>
      </c>
      <c r="P346" s="5" t="s">
        <v>668</v>
      </c>
      <c r="Q346" s="5" t="s">
        <v>668</v>
      </c>
      <c r="R346" s="6">
        <v>43362.578472222223</v>
      </c>
      <c r="S346" s="6">
        <v>43525.447222222225</v>
      </c>
      <c r="T346" s="6">
        <v>43588.40902777778</v>
      </c>
      <c r="Y346" s="5" t="s">
        <v>1074</v>
      </c>
      <c r="AC346" s="5">
        <v>0</v>
      </c>
      <c r="AG346" s="5" t="s">
        <v>20347</v>
      </c>
      <c r="AI346" s="5" t="s">
        <v>668</v>
      </c>
      <c r="CR346" s="5" t="s">
        <v>221</v>
      </c>
      <c r="DF346" s="5" t="s">
        <v>9631</v>
      </c>
      <c r="EC346" s="5" t="s">
        <v>8676</v>
      </c>
      <c r="FM346" s="5" t="s">
        <v>20346</v>
      </c>
      <c r="FN346" s="5">
        <v>9.2233720368547697E+18</v>
      </c>
      <c r="FV346" s="5" t="s">
        <v>662</v>
      </c>
      <c r="GJ346" s="5">
        <v>5</v>
      </c>
    </row>
    <row r="347" spans="1:222" s="5" customFormat="1" x14ac:dyDescent="0.2">
      <c r="A347" s="5" t="s">
        <v>20345</v>
      </c>
      <c r="B347" s="5" t="s">
        <v>20344</v>
      </c>
      <c r="C347" s="5">
        <v>651364</v>
      </c>
      <c r="E347" s="5" t="s">
        <v>166</v>
      </c>
      <c r="F347" s="5" t="s">
        <v>553</v>
      </c>
      <c r="G347" s="5" t="s">
        <v>168</v>
      </c>
      <c r="H347" s="5" t="s">
        <v>169</v>
      </c>
      <c r="I347" s="5" t="s">
        <v>170</v>
      </c>
      <c r="J347" s="5" t="s">
        <v>171</v>
      </c>
      <c r="M347" s="5" t="s">
        <v>172</v>
      </c>
      <c r="P347" s="5" t="s">
        <v>668</v>
      </c>
      <c r="Q347" s="5" t="s">
        <v>668</v>
      </c>
      <c r="R347" s="6">
        <v>43362.577777777777</v>
      </c>
      <c r="S347" s="6">
        <v>43525.447222222225</v>
      </c>
      <c r="T347" s="6">
        <v>43588.40902777778</v>
      </c>
      <c r="Y347" s="5" t="s">
        <v>1074</v>
      </c>
      <c r="AC347" s="5">
        <v>0</v>
      </c>
      <c r="AG347" s="5" t="s">
        <v>20343</v>
      </c>
      <c r="AI347" s="5" t="s">
        <v>668</v>
      </c>
      <c r="CR347" s="5" t="s">
        <v>221</v>
      </c>
      <c r="DF347" s="5" t="s">
        <v>9631</v>
      </c>
      <c r="EC347" s="5" t="s">
        <v>8676</v>
      </c>
      <c r="FM347" s="5" t="s">
        <v>20342</v>
      </c>
      <c r="FN347" s="5">
        <v>9.2233720368547697E+18</v>
      </c>
      <c r="FV347" s="5" t="s">
        <v>662</v>
      </c>
      <c r="GJ347" s="5">
        <v>3</v>
      </c>
    </row>
    <row r="348" spans="1:222" s="5" customFormat="1" x14ac:dyDescent="0.2">
      <c r="A348" s="5" t="s">
        <v>20341</v>
      </c>
      <c r="B348" s="5" t="s">
        <v>20340</v>
      </c>
      <c r="C348" s="5">
        <v>651355</v>
      </c>
      <c r="E348" s="5" t="s">
        <v>166</v>
      </c>
      <c r="F348" s="5" t="s">
        <v>167</v>
      </c>
      <c r="G348" s="5" t="s">
        <v>168</v>
      </c>
      <c r="H348" s="5" t="s">
        <v>169</v>
      </c>
      <c r="I348" s="5" t="s">
        <v>170</v>
      </c>
      <c r="J348" s="5" t="s">
        <v>171</v>
      </c>
      <c r="M348" s="5" t="s">
        <v>172</v>
      </c>
      <c r="N348" s="5" t="s">
        <v>167</v>
      </c>
      <c r="O348" s="5" t="s">
        <v>614</v>
      </c>
      <c r="P348" s="5" t="s">
        <v>668</v>
      </c>
      <c r="Q348" s="5" t="s">
        <v>668</v>
      </c>
      <c r="R348" s="6">
        <v>43362.569444444445</v>
      </c>
      <c r="S348" s="6">
        <v>43497.631249999999</v>
      </c>
      <c r="T348" s="6">
        <v>43588.40902777778</v>
      </c>
      <c r="U348" s="6">
        <v>43404.465277777781</v>
      </c>
      <c r="W348" s="5" t="s">
        <v>15769</v>
      </c>
      <c r="Y348" s="5" t="s">
        <v>1074</v>
      </c>
      <c r="AC348" s="5">
        <v>0</v>
      </c>
      <c r="AG348" s="5" t="s">
        <v>20339</v>
      </c>
      <c r="AI348" s="5" t="s">
        <v>555</v>
      </c>
      <c r="AJ348" s="5" t="s">
        <v>668</v>
      </c>
      <c r="BL348" s="5" t="s">
        <v>20338</v>
      </c>
      <c r="BM348" s="5" t="s">
        <v>20337</v>
      </c>
      <c r="BN348" s="5" t="s">
        <v>20336</v>
      </c>
      <c r="BO348" s="5" t="s">
        <v>20335</v>
      </c>
      <c r="BP348" s="5" t="s">
        <v>20334</v>
      </c>
      <c r="CR348" s="5" t="s">
        <v>221</v>
      </c>
      <c r="CT348" s="5" t="s">
        <v>4903</v>
      </c>
      <c r="DF348" s="5" t="s">
        <v>9631</v>
      </c>
      <c r="EC348" s="5" t="s">
        <v>8676</v>
      </c>
      <c r="ET348" s="6">
        <v>43494</v>
      </c>
      <c r="FM348" s="5" t="s">
        <v>20333</v>
      </c>
      <c r="FN348" s="5">
        <v>9.2233720368547697E+18</v>
      </c>
      <c r="FV348" s="5" t="s">
        <v>662</v>
      </c>
      <c r="FX348" s="5" t="s">
        <v>13889</v>
      </c>
      <c r="FY348" s="5" t="s">
        <v>12744</v>
      </c>
      <c r="GJ348" s="5">
        <v>5</v>
      </c>
      <c r="HD348" s="5" t="s">
        <v>20332</v>
      </c>
    </row>
    <row r="349" spans="1:222" s="5" customFormat="1" x14ac:dyDescent="0.2">
      <c r="A349" s="5" t="s">
        <v>20331</v>
      </c>
      <c r="B349" s="5" t="s">
        <v>20330</v>
      </c>
      <c r="C349" s="5">
        <v>651321</v>
      </c>
      <c r="E349" s="5" t="s">
        <v>166</v>
      </c>
      <c r="F349" s="5" t="s">
        <v>167</v>
      </c>
      <c r="G349" s="5" t="s">
        <v>168</v>
      </c>
      <c r="H349" s="5" t="s">
        <v>169</v>
      </c>
      <c r="I349" s="5" t="s">
        <v>170</v>
      </c>
      <c r="J349" s="5" t="s">
        <v>171</v>
      </c>
      <c r="M349" s="5" t="s">
        <v>172</v>
      </c>
      <c r="N349" s="5" t="s">
        <v>167</v>
      </c>
      <c r="O349" s="5" t="s">
        <v>614</v>
      </c>
      <c r="P349" s="5" t="s">
        <v>555</v>
      </c>
      <c r="Q349" s="5" t="s">
        <v>555</v>
      </c>
      <c r="R349" s="6">
        <v>43362.488194444442</v>
      </c>
      <c r="S349" s="6">
        <v>43381.413888888892</v>
      </c>
      <c r="T349" s="6">
        <v>43588.40902777778</v>
      </c>
      <c r="U349" s="6">
        <v>43381.413888888892</v>
      </c>
      <c r="AC349" s="5">
        <v>0</v>
      </c>
      <c r="AG349" s="5" t="s">
        <v>20329</v>
      </c>
      <c r="AI349" s="5" t="s">
        <v>555</v>
      </c>
      <c r="CR349" s="5" t="s">
        <v>221</v>
      </c>
      <c r="DF349" s="5" t="s">
        <v>9631</v>
      </c>
      <c r="EC349" s="5" t="s">
        <v>8676</v>
      </c>
      <c r="FM349" s="5" t="s">
        <v>20328</v>
      </c>
      <c r="FN349" s="5">
        <v>9.2233720368547697E+18</v>
      </c>
      <c r="FV349" s="5" t="s">
        <v>662</v>
      </c>
      <c r="FX349" s="5" t="s">
        <v>16818</v>
      </c>
      <c r="FY349" s="5" t="s">
        <v>13889</v>
      </c>
      <c r="GJ349" s="5">
        <v>2</v>
      </c>
    </row>
    <row r="350" spans="1:222" s="5" customFormat="1" x14ac:dyDescent="0.2">
      <c r="A350" s="5" t="s">
        <v>20327</v>
      </c>
      <c r="B350" s="5" t="s">
        <v>20326</v>
      </c>
      <c r="C350" s="5">
        <v>651319</v>
      </c>
      <c r="E350" s="5" t="s">
        <v>180</v>
      </c>
      <c r="F350" s="5" t="s">
        <v>167</v>
      </c>
      <c r="G350" s="5" t="s">
        <v>168</v>
      </c>
      <c r="H350" s="5" t="s">
        <v>169</v>
      </c>
      <c r="I350" s="5" t="s">
        <v>170</v>
      </c>
      <c r="J350" s="5" t="s">
        <v>171</v>
      </c>
      <c r="M350" s="5" t="s">
        <v>172</v>
      </c>
      <c r="N350" s="5" t="s">
        <v>167</v>
      </c>
      <c r="O350" s="5">
        <v>1120341</v>
      </c>
      <c r="P350" s="5" t="s">
        <v>555</v>
      </c>
      <c r="Q350" s="5" t="s">
        <v>555</v>
      </c>
      <c r="R350" s="6">
        <v>43362.482638888891</v>
      </c>
      <c r="S350" s="6">
        <v>43497.626388888886</v>
      </c>
      <c r="T350" s="6">
        <v>43588.40902777778</v>
      </c>
      <c r="U350" s="6">
        <v>43364.362500000003</v>
      </c>
      <c r="W350" s="5" t="s">
        <v>15769</v>
      </c>
      <c r="Y350" s="5" t="s">
        <v>1074</v>
      </c>
      <c r="AC350" s="5">
        <v>0</v>
      </c>
      <c r="AG350" s="5" t="s">
        <v>20325</v>
      </c>
      <c r="AI350" s="5" t="s">
        <v>555</v>
      </c>
      <c r="BL350" s="5" t="s">
        <v>19536</v>
      </c>
      <c r="CR350" s="5" t="s">
        <v>221</v>
      </c>
      <c r="DF350" s="5" t="s">
        <v>9631</v>
      </c>
      <c r="EC350" s="5" t="s">
        <v>15254</v>
      </c>
      <c r="ET350" s="6">
        <v>43494</v>
      </c>
      <c r="FM350" s="5" t="s">
        <v>20324</v>
      </c>
      <c r="FN350" s="5">
        <v>9.2233720368547697E+18</v>
      </c>
      <c r="FV350" s="5" t="s">
        <v>662</v>
      </c>
      <c r="FX350" s="5" t="s">
        <v>16818</v>
      </c>
      <c r="GJ350" s="5">
        <v>1</v>
      </c>
      <c r="HD350" s="5" t="s">
        <v>20323</v>
      </c>
    </row>
    <row r="351" spans="1:222" s="5" customFormat="1" x14ac:dyDescent="0.2">
      <c r="A351" s="5" t="s">
        <v>20322</v>
      </c>
      <c r="B351" s="5" t="s">
        <v>20321</v>
      </c>
      <c r="C351" s="5">
        <v>651307</v>
      </c>
      <c r="E351" s="5" t="s">
        <v>166</v>
      </c>
      <c r="F351" s="5" t="s">
        <v>167</v>
      </c>
      <c r="G351" s="5" t="s">
        <v>168</v>
      </c>
      <c r="H351" s="5" t="s">
        <v>169</v>
      </c>
      <c r="I351" s="5" t="s">
        <v>170</v>
      </c>
      <c r="J351" s="5" t="s">
        <v>171</v>
      </c>
      <c r="M351" s="5" t="s">
        <v>172</v>
      </c>
      <c r="N351" s="5" t="s">
        <v>167</v>
      </c>
      <c r="O351" s="5" t="s">
        <v>698</v>
      </c>
      <c r="P351" s="5" t="s">
        <v>668</v>
      </c>
      <c r="Q351" s="5" t="s">
        <v>668</v>
      </c>
      <c r="R351" s="6">
        <v>43362.433333333334</v>
      </c>
      <c r="S351" s="6">
        <v>43511.388194444444</v>
      </c>
      <c r="T351" s="6">
        <v>43588.40902777778</v>
      </c>
      <c r="U351" s="6">
        <v>43391.512499999997</v>
      </c>
      <c r="W351" s="5" t="s">
        <v>18409</v>
      </c>
      <c r="Y351" s="5" t="s">
        <v>7379</v>
      </c>
      <c r="AC351" s="5">
        <v>0</v>
      </c>
      <c r="AI351" s="5" t="s">
        <v>555</v>
      </c>
      <c r="AJ351" s="5" t="s">
        <v>668</v>
      </c>
      <c r="CR351" s="5" t="s">
        <v>221</v>
      </c>
      <c r="CT351" s="5" t="s">
        <v>4903</v>
      </c>
      <c r="DF351" s="5" t="s">
        <v>9631</v>
      </c>
      <c r="EC351" s="5" t="s">
        <v>14862</v>
      </c>
      <c r="ET351" s="6">
        <v>43508</v>
      </c>
      <c r="FM351" s="5" t="s">
        <v>20320</v>
      </c>
      <c r="FN351" s="5">
        <v>9.2233720368547697E+18</v>
      </c>
      <c r="FV351" s="5" t="s">
        <v>662</v>
      </c>
      <c r="FX351" s="5" t="s">
        <v>16818</v>
      </c>
      <c r="FY351" s="5" t="s">
        <v>13889</v>
      </c>
      <c r="FZ351" s="5" t="s">
        <v>12744</v>
      </c>
      <c r="GJ351" s="5">
        <v>1</v>
      </c>
      <c r="HD351" s="5" t="s">
        <v>20319</v>
      </c>
    </row>
    <row r="352" spans="1:222" s="5" customFormat="1" x14ac:dyDescent="0.2">
      <c r="A352" s="5" t="s">
        <v>20318</v>
      </c>
      <c r="B352" s="5" t="s">
        <v>20317</v>
      </c>
      <c r="C352" s="5">
        <v>651298</v>
      </c>
      <c r="E352" s="5" t="s">
        <v>166</v>
      </c>
      <c r="F352" s="5" t="s">
        <v>167</v>
      </c>
      <c r="G352" s="5" t="s">
        <v>168</v>
      </c>
      <c r="H352" s="5" t="s">
        <v>169</v>
      </c>
      <c r="I352" s="5" t="s">
        <v>170</v>
      </c>
      <c r="J352" s="5" t="s">
        <v>171</v>
      </c>
      <c r="M352" s="5" t="s">
        <v>172</v>
      </c>
      <c r="N352" s="5" t="s">
        <v>167</v>
      </c>
      <c r="O352" s="5" t="s">
        <v>671</v>
      </c>
      <c r="P352" s="5" t="s">
        <v>555</v>
      </c>
      <c r="Q352" s="5" t="s">
        <v>555</v>
      </c>
      <c r="R352" s="6">
        <v>43362.349305555559</v>
      </c>
      <c r="S352" s="6">
        <v>43497.630555555559</v>
      </c>
      <c r="T352" s="6">
        <v>43588.40902777778</v>
      </c>
      <c r="U352" s="6">
        <v>43370.45208333333</v>
      </c>
      <c r="W352" s="5" t="s">
        <v>15769</v>
      </c>
      <c r="Y352" s="5" t="s">
        <v>1074</v>
      </c>
      <c r="AC352" s="5">
        <v>0</v>
      </c>
      <c r="AG352" s="5" t="s">
        <v>20316</v>
      </c>
      <c r="AI352" s="5" t="s">
        <v>555</v>
      </c>
      <c r="BL352" s="5" t="s">
        <v>20189</v>
      </c>
      <c r="BY352" s="5" t="s">
        <v>20315</v>
      </c>
      <c r="BZ352" s="5" t="s">
        <v>20314</v>
      </c>
      <c r="CJ352" s="5" t="s">
        <v>20313</v>
      </c>
      <c r="CR352" s="5" t="s">
        <v>221</v>
      </c>
      <c r="CT352" s="5" t="s">
        <v>4903</v>
      </c>
      <c r="DF352" s="5" t="s">
        <v>9631</v>
      </c>
      <c r="EC352" s="5" t="s">
        <v>15254</v>
      </c>
      <c r="ET352" s="6">
        <v>43494</v>
      </c>
      <c r="FM352" s="5" t="s">
        <v>20312</v>
      </c>
      <c r="FN352" s="5">
        <v>9.2233720368547697E+18</v>
      </c>
      <c r="FV352" s="5" t="s">
        <v>662</v>
      </c>
      <c r="FX352" s="5" t="s">
        <v>16818</v>
      </c>
      <c r="GJ352" s="5">
        <v>2</v>
      </c>
      <c r="HD352" s="5" t="s">
        <v>20311</v>
      </c>
      <c r="HE352" s="5" t="s">
        <v>20310</v>
      </c>
    </row>
    <row r="353" spans="1:227" s="5" customFormat="1" x14ac:dyDescent="0.2">
      <c r="A353" s="5" t="s">
        <v>20309</v>
      </c>
      <c r="B353" s="5" t="s">
        <v>20308</v>
      </c>
      <c r="C353" s="5">
        <v>651276</v>
      </c>
      <c r="E353" s="5" t="s">
        <v>166</v>
      </c>
      <c r="F353" s="5" t="s">
        <v>167</v>
      </c>
      <c r="G353" s="5" t="s">
        <v>168</v>
      </c>
      <c r="H353" s="5" t="s">
        <v>169</v>
      </c>
      <c r="I353" s="5" t="s">
        <v>170</v>
      </c>
      <c r="J353" s="5" t="s">
        <v>171</v>
      </c>
      <c r="M353" s="5" t="s">
        <v>172</v>
      </c>
      <c r="N353" s="5" t="s">
        <v>167</v>
      </c>
      <c r="O353" s="5" t="s">
        <v>350</v>
      </c>
      <c r="P353" s="5" t="s">
        <v>668</v>
      </c>
      <c r="Q353" s="5" t="s">
        <v>668</v>
      </c>
      <c r="R353" s="6">
        <v>43361.672222222223</v>
      </c>
      <c r="S353" s="6">
        <v>43381.620833333334</v>
      </c>
      <c r="T353" s="6">
        <v>43588.40902777778</v>
      </c>
      <c r="U353" s="6">
        <v>43381.620833333334</v>
      </c>
      <c r="Y353" s="5" t="s">
        <v>1635</v>
      </c>
      <c r="AC353" s="5">
        <v>0</v>
      </c>
      <c r="AG353" s="5" t="s">
        <v>20307</v>
      </c>
      <c r="AI353" s="5" t="s">
        <v>555</v>
      </c>
      <c r="AJ353" s="5" t="s">
        <v>668</v>
      </c>
      <c r="CR353" s="5" t="s">
        <v>221</v>
      </c>
      <c r="DF353" s="5" t="s">
        <v>9631</v>
      </c>
      <c r="EC353" s="5" t="s">
        <v>5241</v>
      </c>
      <c r="FM353" s="5" t="s">
        <v>20306</v>
      </c>
      <c r="FN353" s="5">
        <v>9.2233720368547697E+18</v>
      </c>
      <c r="FV353" s="5" t="s">
        <v>662</v>
      </c>
      <c r="FX353" s="5" t="s">
        <v>16818</v>
      </c>
      <c r="FY353" s="5" t="s">
        <v>13889</v>
      </c>
      <c r="GJ353" s="5">
        <v>3</v>
      </c>
      <c r="HD353" s="5" t="s">
        <v>20305</v>
      </c>
    </row>
    <row r="354" spans="1:227" s="5" customFormat="1" x14ac:dyDescent="0.2">
      <c r="A354" s="5" t="s">
        <v>20304</v>
      </c>
      <c r="B354" s="5" t="s">
        <v>20303</v>
      </c>
      <c r="C354" s="5">
        <v>651274</v>
      </c>
      <c r="E354" s="5" t="s">
        <v>166</v>
      </c>
      <c r="F354" s="5" t="s">
        <v>167</v>
      </c>
      <c r="G354" s="5" t="s">
        <v>168</v>
      </c>
      <c r="H354" s="5" t="s">
        <v>169</v>
      </c>
      <c r="I354" s="5" t="s">
        <v>170</v>
      </c>
      <c r="J354" s="5" t="s">
        <v>171</v>
      </c>
      <c r="M354" s="5" t="s">
        <v>172</v>
      </c>
      <c r="N354" s="5" t="s">
        <v>167</v>
      </c>
      <c r="O354" s="5">
        <v>1120341</v>
      </c>
      <c r="P354" s="5" t="s">
        <v>555</v>
      </c>
      <c r="Q354" s="5" t="s">
        <v>555</v>
      </c>
      <c r="R354" s="6">
        <v>43361.663888888892</v>
      </c>
      <c r="S354" s="6">
        <v>43497.631249999999</v>
      </c>
      <c r="T354" s="6">
        <v>43588.40902777778</v>
      </c>
      <c r="U354" s="6">
        <v>43363.625</v>
      </c>
      <c r="W354" s="5" t="s">
        <v>15769</v>
      </c>
      <c r="Y354" s="5" t="s">
        <v>1074</v>
      </c>
      <c r="AC354" s="5">
        <v>0</v>
      </c>
      <c r="AG354" s="5" t="s">
        <v>20302</v>
      </c>
      <c r="AI354" s="5" t="s">
        <v>555</v>
      </c>
      <c r="BL354" s="5" t="s">
        <v>19963</v>
      </c>
      <c r="BY354" s="5" t="s">
        <v>20301</v>
      </c>
      <c r="CR354" s="5" t="s">
        <v>221</v>
      </c>
      <c r="CT354" s="5" t="s">
        <v>4903</v>
      </c>
      <c r="DF354" s="5" t="s">
        <v>9631</v>
      </c>
      <c r="EC354" s="5" t="s">
        <v>15254</v>
      </c>
      <c r="ET354" s="6">
        <v>43494</v>
      </c>
      <c r="FM354" s="5" t="s">
        <v>20300</v>
      </c>
      <c r="FN354" s="5">
        <v>9.2233720368547697E+18</v>
      </c>
      <c r="FV354" s="5" t="s">
        <v>662</v>
      </c>
      <c r="FX354" s="5" t="s">
        <v>16818</v>
      </c>
      <c r="GJ354" s="5">
        <v>1</v>
      </c>
      <c r="HD354" s="5" t="s">
        <v>20299</v>
      </c>
    </row>
    <row r="355" spans="1:227" s="5" customFormat="1" x14ac:dyDescent="0.2">
      <c r="A355" s="5" t="s">
        <v>20298</v>
      </c>
      <c r="B355" s="5" t="s">
        <v>20297</v>
      </c>
      <c r="C355" s="5">
        <v>651252</v>
      </c>
      <c r="E355" s="5" t="s">
        <v>166</v>
      </c>
      <c r="F355" s="5" t="s">
        <v>167</v>
      </c>
      <c r="G355" s="5" t="s">
        <v>168</v>
      </c>
      <c r="H355" s="5" t="s">
        <v>169</v>
      </c>
      <c r="I355" s="5" t="s">
        <v>170</v>
      </c>
      <c r="J355" s="5" t="s">
        <v>171</v>
      </c>
      <c r="M355" s="5" t="s">
        <v>172</v>
      </c>
      <c r="N355" s="5" t="s">
        <v>167</v>
      </c>
      <c r="O355" s="5">
        <v>1120072</v>
      </c>
      <c r="P355" s="5">
        <v>1120072</v>
      </c>
      <c r="Q355" s="5">
        <v>1120072</v>
      </c>
      <c r="R355" s="6">
        <v>43361.57916666667</v>
      </c>
      <c r="S355" s="6">
        <v>43370.410416666666</v>
      </c>
      <c r="T355" s="6">
        <v>43588.40902777778</v>
      </c>
      <c r="U355" s="6">
        <v>43370.410416666666</v>
      </c>
      <c r="AC355" s="5">
        <v>0</v>
      </c>
      <c r="AD355" s="5" t="s">
        <v>20296</v>
      </c>
      <c r="AI355" s="5">
        <v>1104436</v>
      </c>
      <c r="AJ355" s="5">
        <v>1120072</v>
      </c>
      <c r="AK355" s="5" t="s">
        <v>282</v>
      </c>
      <c r="AL355" s="5" t="s">
        <v>20295</v>
      </c>
      <c r="BY355" s="5" t="s">
        <v>20294</v>
      </c>
      <c r="BZ355" s="5" t="s">
        <v>20293</v>
      </c>
      <c r="CA355" s="5" t="s">
        <v>20292</v>
      </c>
      <c r="CB355" s="5" t="s">
        <v>20291</v>
      </c>
      <c r="CC355" s="5" t="s">
        <v>20290</v>
      </c>
      <c r="CD355" s="5" t="s">
        <v>20289</v>
      </c>
      <c r="CJ355" s="5" t="s">
        <v>20288</v>
      </c>
      <c r="CR355" s="5" t="s">
        <v>221</v>
      </c>
      <c r="DF355" s="5" t="s">
        <v>12662</v>
      </c>
      <c r="DG355" s="5" t="s">
        <v>10667</v>
      </c>
      <c r="DH355" s="5" t="s">
        <v>12660</v>
      </c>
      <c r="DI355" s="5" t="s">
        <v>9631</v>
      </c>
      <c r="FM355" s="5" t="s">
        <v>20287</v>
      </c>
      <c r="FN355" s="5">
        <v>9.2233720368547697E+18</v>
      </c>
      <c r="FV355" s="5" t="s">
        <v>662</v>
      </c>
      <c r="GO355" s="5" t="s">
        <v>20286</v>
      </c>
      <c r="GP355" s="5" t="s">
        <v>241</v>
      </c>
      <c r="HD355" s="5" t="s">
        <v>20285</v>
      </c>
      <c r="HE355" s="5" t="s">
        <v>20284</v>
      </c>
      <c r="HF355" s="5" t="s">
        <v>20283</v>
      </c>
      <c r="HG355" s="5" t="s">
        <v>20282</v>
      </c>
      <c r="HH355" s="5" t="s">
        <v>20281</v>
      </c>
      <c r="HI355" s="5" t="s">
        <v>20280</v>
      </c>
      <c r="HJ355" s="5" t="s">
        <v>20279</v>
      </c>
      <c r="HK355" s="5" t="s">
        <v>20278</v>
      </c>
      <c r="HL355" s="5" t="s">
        <v>20277</v>
      </c>
      <c r="HM355" s="5" t="s">
        <v>20276</v>
      </c>
      <c r="HN355" s="5" t="s">
        <v>20275</v>
      </c>
      <c r="HO355" s="5" t="s">
        <v>20274</v>
      </c>
      <c r="HP355" s="5" t="s">
        <v>20273</v>
      </c>
      <c r="HQ355" s="5" t="s">
        <v>20272</v>
      </c>
      <c r="HR355" s="5" t="s">
        <v>20271</v>
      </c>
      <c r="HS355" s="5" t="s">
        <v>20270</v>
      </c>
    </row>
    <row r="356" spans="1:227" s="5" customFormat="1" x14ac:dyDescent="0.2">
      <c r="A356" s="5" t="s">
        <v>20269</v>
      </c>
      <c r="B356" s="5" t="s">
        <v>20268</v>
      </c>
      <c r="C356" s="5">
        <v>651196</v>
      </c>
      <c r="E356" s="5" t="s">
        <v>166</v>
      </c>
      <c r="F356" s="5" t="s">
        <v>553</v>
      </c>
      <c r="G356" s="5" t="s">
        <v>168</v>
      </c>
      <c r="H356" s="5" t="s">
        <v>169</v>
      </c>
      <c r="I356" s="5" t="s">
        <v>170</v>
      </c>
      <c r="J356" s="5" t="s">
        <v>171</v>
      </c>
      <c r="M356" s="5" t="s">
        <v>172</v>
      </c>
      <c r="P356" s="5" t="s">
        <v>555</v>
      </c>
      <c r="Q356" s="5" t="s">
        <v>555</v>
      </c>
      <c r="R356" s="6">
        <v>43361.448611111111</v>
      </c>
      <c r="S356" s="6">
        <v>43362.642361111109</v>
      </c>
      <c r="T356" s="6">
        <v>43588.40902777778</v>
      </c>
      <c r="AC356" s="5">
        <v>0</v>
      </c>
      <c r="AG356" s="5" t="s">
        <v>20267</v>
      </c>
      <c r="AI356" s="5" t="s">
        <v>555</v>
      </c>
      <c r="CR356" s="5" t="s">
        <v>221</v>
      </c>
      <c r="DF356" s="5" t="s">
        <v>9631</v>
      </c>
      <c r="FM356" s="5" t="s">
        <v>20266</v>
      </c>
      <c r="FN356" s="5">
        <v>9.2233720368547697E+18</v>
      </c>
      <c r="FV356" s="5" t="s">
        <v>662</v>
      </c>
    </row>
    <row r="357" spans="1:227" s="5" customFormat="1" x14ac:dyDescent="0.2">
      <c r="A357" s="5" t="s">
        <v>20265</v>
      </c>
      <c r="B357" s="5" t="s">
        <v>20264</v>
      </c>
      <c r="C357" s="5">
        <v>651194</v>
      </c>
      <c r="E357" s="5" t="s">
        <v>166</v>
      </c>
      <c r="F357" s="5" t="s">
        <v>167</v>
      </c>
      <c r="G357" s="5" t="s">
        <v>168</v>
      </c>
      <c r="H357" s="5" t="s">
        <v>169</v>
      </c>
      <c r="I357" s="5" t="s">
        <v>170</v>
      </c>
      <c r="J357" s="5" t="s">
        <v>171</v>
      </c>
      <c r="M357" s="5" t="s">
        <v>172</v>
      </c>
      <c r="N357" s="5" t="s">
        <v>167</v>
      </c>
      <c r="O357" s="5">
        <v>1119767</v>
      </c>
      <c r="P357" s="5" t="s">
        <v>555</v>
      </c>
      <c r="Q357" s="5" t="s">
        <v>555</v>
      </c>
      <c r="R357" s="6">
        <v>43361.431944444441</v>
      </c>
      <c r="S357" s="6">
        <v>43392.606944444444</v>
      </c>
      <c r="T357" s="6">
        <v>43588.40902777778</v>
      </c>
      <c r="U357" s="6">
        <v>43376.504861111112</v>
      </c>
      <c r="W357" s="5" t="s">
        <v>20099</v>
      </c>
      <c r="Y357" s="5" t="s">
        <v>12747</v>
      </c>
      <c r="AC357" s="5">
        <v>0</v>
      </c>
      <c r="AG357" s="5" t="s">
        <v>20263</v>
      </c>
      <c r="AI357" s="5">
        <v>1119767</v>
      </c>
      <c r="AJ357" s="5" t="s">
        <v>555</v>
      </c>
      <c r="BL357" s="5" t="s">
        <v>19093</v>
      </c>
      <c r="CR357" s="5" t="s">
        <v>221</v>
      </c>
      <c r="CT357" s="5" t="s">
        <v>4903</v>
      </c>
      <c r="DF357" s="5" t="s">
        <v>9631</v>
      </c>
      <c r="EC357" s="5" t="s">
        <v>10086</v>
      </c>
      <c r="ET357" s="6">
        <v>43382</v>
      </c>
      <c r="FM357" s="5" t="s">
        <v>20262</v>
      </c>
      <c r="FN357" s="5">
        <v>9.2233720368547697E+18</v>
      </c>
      <c r="FV357" s="5" t="s">
        <v>662</v>
      </c>
      <c r="FX357" s="5" t="s">
        <v>16818</v>
      </c>
      <c r="GJ357" s="5">
        <v>2</v>
      </c>
      <c r="HD357" s="5" t="s">
        <v>20261</v>
      </c>
      <c r="HE357" s="5" t="s">
        <v>20260</v>
      </c>
      <c r="HF357" s="5" t="s">
        <v>20259</v>
      </c>
      <c r="HG357" s="5" t="s">
        <v>20258</v>
      </c>
    </row>
    <row r="358" spans="1:227" s="5" customFormat="1" x14ac:dyDescent="0.2">
      <c r="A358" s="5" t="s">
        <v>20257</v>
      </c>
      <c r="B358" s="5" t="s">
        <v>20256</v>
      </c>
      <c r="C358" s="5">
        <v>651192</v>
      </c>
      <c r="E358" s="5" t="s">
        <v>166</v>
      </c>
      <c r="F358" s="5" t="s">
        <v>553</v>
      </c>
      <c r="G358" s="5" t="s">
        <v>168</v>
      </c>
      <c r="H358" s="5" t="s">
        <v>169</v>
      </c>
      <c r="I358" s="5" t="s">
        <v>170</v>
      </c>
      <c r="J358" s="5" t="s">
        <v>171</v>
      </c>
      <c r="M358" s="5" t="s">
        <v>172</v>
      </c>
      <c r="P358" s="5" t="s">
        <v>555</v>
      </c>
      <c r="Q358" s="5" t="s">
        <v>555</v>
      </c>
      <c r="R358" s="6">
        <v>43361.414583333331</v>
      </c>
      <c r="S358" s="6">
        <v>43500.479861111111</v>
      </c>
      <c r="T358" s="6">
        <v>43588.40902777778</v>
      </c>
      <c r="Y358" s="5" t="s">
        <v>615</v>
      </c>
      <c r="AC358" s="5">
        <v>0</v>
      </c>
      <c r="AI358" s="5" t="s">
        <v>555</v>
      </c>
      <c r="CR358" s="5" t="s">
        <v>221</v>
      </c>
      <c r="DF358" s="5" t="s">
        <v>9631</v>
      </c>
      <c r="EC358" s="5" t="s">
        <v>10086</v>
      </c>
      <c r="FM358" s="5" t="s">
        <v>20255</v>
      </c>
      <c r="FN358" s="5">
        <v>9.2233720368547697E+18</v>
      </c>
      <c r="FV358" s="5" t="s">
        <v>662</v>
      </c>
    </row>
    <row r="359" spans="1:227" s="5" customFormat="1" x14ac:dyDescent="0.2">
      <c r="A359" s="5" t="s">
        <v>20254</v>
      </c>
      <c r="B359" s="5" t="s">
        <v>20253</v>
      </c>
      <c r="C359" s="5">
        <v>651189</v>
      </c>
      <c r="E359" s="5" t="s">
        <v>166</v>
      </c>
      <c r="F359" s="5" t="s">
        <v>167</v>
      </c>
      <c r="G359" s="5" t="s">
        <v>168</v>
      </c>
      <c r="H359" s="5" t="s">
        <v>169</v>
      </c>
      <c r="I359" s="5" t="s">
        <v>170</v>
      </c>
      <c r="J359" s="5" t="s">
        <v>171</v>
      </c>
      <c r="M359" s="5" t="s">
        <v>172</v>
      </c>
      <c r="N359" s="5" t="s">
        <v>167</v>
      </c>
      <c r="O359" s="5" t="s">
        <v>614</v>
      </c>
      <c r="P359" s="5" t="s">
        <v>555</v>
      </c>
      <c r="Q359" s="5" t="s">
        <v>555</v>
      </c>
      <c r="R359" s="6">
        <v>43361.409722222219</v>
      </c>
      <c r="S359" s="6">
        <v>43497.631249999999</v>
      </c>
      <c r="T359" s="6">
        <v>43588.40902777778</v>
      </c>
      <c r="U359" s="6">
        <v>43376.399305555555</v>
      </c>
      <c r="W359" s="5" t="s">
        <v>15769</v>
      </c>
      <c r="Y359" s="5" t="s">
        <v>1074</v>
      </c>
      <c r="AC359" s="5">
        <v>0</v>
      </c>
      <c r="AG359" s="5" t="s">
        <v>20252</v>
      </c>
      <c r="AI359" s="5">
        <v>1119767</v>
      </c>
      <c r="AJ359" s="5" t="s">
        <v>614</v>
      </c>
      <c r="AK359" s="5" t="s">
        <v>555</v>
      </c>
      <c r="AL359" s="5" t="s">
        <v>668</v>
      </c>
      <c r="BY359" s="5" t="s">
        <v>20251</v>
      </c>
      <c r="BZ359" s="5" t="s">
        <v>20250</v>
      </c>
      <c r="CJ359" s="5" t="s">
        <v>20249</v>
      </c>
      <c r="CR359" s="5" t="s">
        <v>221</v>
      </c>
      <c r="CT359" s="5" t="s">
        <v>4903</v>
      </c>
      <c r="DF359" s="5" t="s">
        <v>9631</v>
      </c>
      <c r="EC359" s="5" t="s">
        <v>15254</v>
      </c>
      <c r="ET359" s="6">
        <v>43494</v>
      </c>
      <c r="FM359" s="5" t="s">
        <v>20248</v>
      </c>
      <c r="FN359" s="5">
        <v>9.2233720368547697E+18</v>
      </c>
      <c r="FV359" s="5" t="s">
        <v>662</v>
      </c>
      <c r="FX359" s="5" t="s">
        <v>16818</v>
      </c>
      <c r="GJ359" s="5">
        <v>1</v>
      </c>
      <c r="HD359" s="5" t="s">
        <v>20247</v>
      </c>
      <c r="HE359" s="5" t="s">
        <v>20246</v>
      </c>
      <c r="HF359" s="5" t="s">
        <v>20245</v>
      </c>
      <c r="HG359" s="5" t="s">
        <v>20244</v>
      </c>
      <c r="HH359" s="5" t="s">
        <v>20243</v>
      </c>
      <c r="HI359" s="5" t="s">
        <v>20242</v>
      </c>
      <c r="HJ359" s="5" t="s">
        <v>20241</v>
      </c>
      <c r="HK359" s="5" t="s">
        <v>20240</v>
      </c>
    </row>
    <row r="360" spans="1:227" s="5" customFormat="1" x14ac:dyDescent="0.2">
      <c r="A360" s="5" t="s">
        <v>20239</v>
      </c>
      <c r="B360" s="5" t="s">
        <v>20238</v>
      </c>
      <c r="C360" s="5">
        <v>651165</v>
      </c>
      <c r="E360" s="5" t="s">
        <v>166</v>
      </c>
      <c r="F360" s="5" t="s">
        <v>167</v>
      </c>
      <c r="G360" s="5" t="s">
        <v>168</v>
      </c>
      <c r="H360" s="5" t="s">
        <v>169</v>
      </c>
      <c r="I360" s="5" t="s">
        <v>170</v>
      </c>
      <c r="J360" s="5" t="s">
        <v>171</v>
      </c>
      <c r="M360" s="5" t="s">
        <v>172</v>
      </c>
      <c r="N360" s="5" t="s">
        <v>167</v>
      </c>
      <c r="O360" s="5" t="s">
        <v>184</v>
      </c>
      <c r="P360" s="5" t="s">
        <v>555</v>
      </c>
      <c r="Q360" s="5" t="s">
        <v>555</v>
      </c>
      <c r="R360" s="6">
        <v>43360.697916666664</v>
      </c>
      <c r="S360" s="6">
        <v>43392.606249999997</v>
      </c>
      <c r="T360" s="6">
        <v>43588.40902777778</v>
      </c>
      <c r="U360" s="6">
        <v>43377.404166666667</v>
      </c>
      <c r="W360" s="5" t="s">
        <v>20099</v>
      </c>
      <c r="Y360" s="5" t="s">
        <v>11114</v>
      </c>
      <c r="AC360" s="5">
        <v>0</v>
      </c>
      <c r="AG360" s="5" t="s">
        <v>20237</v>
      </c>
      <c r="AI360" s="5" t="s">
        <v>184</v>
      </c>
      <c r="AJ360" s="5" t="s">
        <v>555</v>
      </c>
      <c r="BL360" s="5" t="s">
        <v>20236</v>
      </c>
      <c r="CR360" s="5" t="s">
        <v>221</v>
      </c>
      <c r="DF360" s="5" t="s">
        <v>9631</v>
      </c>
      <c r="ET360" s="6">
        <v>43382</v>
      </c>
      <c r="FM360" s="5" t="s">
        <v>20235</v>
      </c>
      <c r="FN360" s="5">
        <v>9.2233720368547697E+18</v>
      </c>
      <c r="FV360" s="5" t="s">
        <v>662</v>
      </c>
      <c r="FX360" s="5" t="s">
        <v>16818</v>
      </c>
      <c r="GJ360" s="5">
        <v>3</v>
      </c>
      <c r="HD360" s="5" t="s">
        <v>20234</v>
      </c>
      <c r="HE360" s="5" t="s">
        <v>20233</v>
      </c>
      <c r="HF360" s="5" t="s">
        <v>20232</v>
      </c>
      <c r="HG360" s="5" t="s">
        <v>20231</v>
      </c>
    </row>
    <row r="361" spans="1:227" s="5" customFormat="1" x14ac:dyDescent="0.2">
      <c r="A361" s="5" t="s">
        <v>20230</v>
      </c>
      <c r="B361" s="5" t="s">
        <v>20229</v>
      </c>
      <c r="C361" s="5">
        <v>651155</v>
      </c>
      <c r="E361" s="5" t="s">
        <v>166</v>
      </c>
      <c r="F361" s="5" t="s">
        <v>553</v>
      </c>
      <c r="G361" s="5" t="s">
        <v>168</v>
      </c>
      <c r="H361" s="5" t="s">
        <v>169</v>
      </c>
      <c r="I361" s="5" t="s">
        <v>170</v>
      </c>
      <c r="J361" s="5" t="s">
        <v>171</v>
      </c>
      <c r="M361" s="5" t="s">
        <v>172</v>
      </c>
      <c r="P361" s="5">
        <v>1109751</v>
      </c>
      <c r="Q361" s="5">
        <v>1109751</v>
      </c>
      <c r="R361" s="6">
        <v>43360.588194444441</v>
      </c>
      <c r="S361" s="6">
        <v>43557.418749999997</v>
      </c>
      <c r="T361" s="6">
        <v>43556.475694444445</v>
      </c>
      <c r="Y361" s="5" t="s">
        <v>1074</v>
      </c>
      <c r="AC361" s="5">
        <v>0</v>
      </c>
      <c r="AD361" s="5" t="s">
        <v>12217</v>
      </c>
      <c r="AG361" s="5" t="s">
        <v>20228</v>
      </c>
      <c r="AI361" s="5">
        <v>1109751</v>
      </c>
      <c r="AJ361" s="5">
        <v>1119767</v>
      </c>
      <c r="AK361" s="5" t="s">
        <v>668</v>
      </c>
      <c r="BL361" s="5" t="s">
        <v>19933</v>
      </c>
      <c r="CR361" s="5" t="s">
        <v>221</v>
      </c>
      <c r="DF361" s="5" t="s">
        <v>9631</v>
      </c>
      <c r="EC361" s="5" t="s">
        <v>8676</v>
      </c>
      <c r="FM361" s="5" t="s">
        <v>20227</v>
      </c>
      <c r="FN361" s="5">
        <v>9.2233720368547697E+18</v>
      </c>
      <c r="FV361" s="5" t="s">
        <v>662</v>
      </c>
      <c r="GJ361" s="5">
        <v>1</v>
      </c>
      <c r="HD361" s="5" t="s">
        <v>20226</v>
      </c>
      <c r="HE361" s="5" t="s">
        <v>20225</v>
      </c>
    </row>
    <row r="362" spans="1:227" s="5" customFormat="1" x14ac:dyDescent="0.2">
      <c r="A362" s="5" t="s">
        <v>20224</v>
      </c>
      <c r="B362" s="5" t="s">
        <v>20223</v>
      </c>
      <c r="C362" s="5">
        <v>651149</v>
      </c>
      <c r="E362" s="5" t="s">
        <v>166</v>
      </c>
      <c r="F362" s="5" t="s">
        <v>167</v>
      </c>
      <c r="G362" s="5" t="s">
        <v>168</v>
      </c>
      <c r="H362" s="5" t="s">
        <v>169</v>
      </c>
      <c r="I362" s="5" t="s">
        <v>170</v>
      </c>
      <c r="J362" s="5" t="s">
        <v>171</v>
      </c>
      <c r="M362" s="5" t="s">
        <v>172</v>
      </c>
      <c r="N362" s="5" t="s">
        <v>167</v>
      </c>
      <c r="O362" s="5">
        <v>1119767</v>
      </c>
      <c r="P362" s="5" t="s">
        <v>671</v>
      </c>
      <c r="Q362" s="5" t="s">
        <v>671</v>
      </c>
      <c r="R362" s="6">
        <v>43360.556250000001</v>
      </c>
      <c r="S362" s="6">
        <v>43367.612500000003</v>
      </c>
      <c r="T362" s="6">
        <v>43588.40902777778</v>
      </c>
      <c r="U362" s="6">
        <v>43367.612500000003</v>
      </c>
      <c r="Y362" s="5" t="s">
        <v>1074</v>
      </c>
      <c r="AC362" s="5">
        <v>0</v>
      </c>
      <c r="AG362" s="5" t="s">
        <v>20222</v>
      </c>
      <c r="AI362" s="5">
        <v>1119767</v>
      </c>
      <c r="CR362" s="5" t="s">
        <v>221</v>
      </c>
      <c r="DF362" s="5" t="s">
        <v>9631</v>
      </c>
      <c r="EC362" s="5" t="s">
        <v>15254</v>
      </c>
      <c r="FM362" s="5" t="s">
        <v>20221</v>
      </c>
      <c r="FN362" s="5">
        <v>9.2233720368547697E+18</v>
      </c>
      <c r="FV362" s="5" t="s">
        <v>662</v>
      </c>
      <c r="FX362" s="5" t="s">
        <v>16818</v>
      </c>
      <c r="GJ362" s="5">
        <v>2</v>
      </c>
      <c r="GP362" s="5" t="s">
        <v>221</v>
      </c>
      <c r="HD362" s="5" t="s">
        <v>20220</v>
      </c>
    </row>
    <row r="363" spans="1:227" s="5" customFormat="1" x14ac:dyDescent="0.2">
      <c r="A363" s="5" t="s">
        <v>20219</v>
      </c>
      <c r="B363" s="5" t="s">
        <v>20218</v>
      </c>
      <c r="C363" s="5">
        <v>651126</v>
      </c>
      <c r="E363" s="5" t="s">
        <v>166</v>
      </c>
      <c r="F363" s="5" t="s">
        <v>167</v>
      </c>
      <c r="G363" s="5" t="s">
        <v>168</v>
      </c>
      <c r="H363" s="5" t="s">
        <v>169</v>
      </c>
      <c r="I363" s="5" t="s">
        <v>170</v>
      </c>
      <c r="J363" s="5" t="s">
        <v>171</v>
      </c>
      <c r="M363" s="5" t="s">
        <v>172</v>
      </c>
      <c r="N363" s="5" t="s">
        <v>167</v>
      </c>
      <c r="O363" s="5" t="s">
        <v>614</v>
      </c>
      <c r="P363" s="5" t="s">
        <v>555</v>
      </c>
      <c r="Q363" s="5" t="s">
        <v>555</v>
      </c>
      <c r="R363" s="6">
        <v>43360.382638888892</v>
      </c>
      <c r="S363" s="6">
        <v>43497.630555555559</v>
      </c>
      <c r="T363" s="6">
        <v>43588.40902777778</v>
      </c>
      <c r="U363" s="6">
        <v>43361.667361111111</v>
      </c>
      <c r="W363" s="5" t="s">
        <v>15769</v>
      </c>
      <c r="Y363" s="5" t="s">
        <v>1074</v>
      </c>
      <c r="AC363" s="5">
        <v>0</v>
      </c>
      <c r="AG363" s="5" t="s">
        <v>20217</v>
      </c>
      <c r="AI363" s="5" t="s">
        <v>555</v>
      </c>
      <c r="CR363" s="5" t="s">
        <v>221</v>
      </c>
      <c r="CT363" s="5" t="s">
        <v>4903</v>
      </c>
      <c r="DF363" s="5" t="s">
        <v>9631</v>
      </c>
      <c r="EC363" s="5" t="s">
        <v>15254</v>
      </c>
      <c r="ET363" s="6">
        <v>43494</v>
      </c>
      <c r="FM363" s="5" t="s">
        <v>20216</v>
      </c>
      <c r="FN363" s="5">
        <v>9.2233720368547697E+18</v>
      </c>
      <c r="FV363" s="5" t="s">
        <v>662</v>
      </c>
      <c r="FX363" s="5" t="s">
        <v>16318</v>
      </c>
      <c r="GJ363" s="5">
        <v>2</v>
      </c>
      <c r="HD363" s="5" t="s">
        <v>20215</v>
      </c>
      <c r="HE363" s="5" t="s">
        <v>20214</v>
      </c>
    </row>
    <row r="364" spans="1:227" s="5" customFormat="1" x14ac:dyDescent="0.2">
      <c r="A364" s="5" t="s">
        <v>20213</v>
      </c>
      <c r="B364" s="5" t="s">
        <v>20212</v>
      </c>
      <c r="C364" s="5">
        <v>651073</v>
      </c>
      <c r="E364" s="5" t="s">
        <v>166</v>
      </c>
      <c r="F364" s="5" t="s">
        <v>167</v>
      </c>
      <c r="G364" s="5" t="s">
        <v>168</v>
      </c>
      <c r="H364" s="5" t="s">
        <v>169</v>
      </c>
      <c r="I364" s="5" t="s">
        <v>170</v>
      </c>
      <c r="J364" s="5" t="s">
        <v>171</v>
      </c>
      <c r="M364" s="5" t="s">
        <v>172</v>
      </c>
      <c r="N364" s="5" t="s">
        <v>167</v>
      </c>
      <c r="O364" s="5" t="s">
        <v>671</v>
      </c>
      <c r="P364" s="5" t="s">
        <v>671</v>
      </c>
      <c r="Q364" s="5" t="s">
        <v>671</v>
      </c>
      <c r="R364" s="6">
        <v>43357.631944444445</v>
      </c>
      <c r="S364" s="6">
        <v>43497.630555555559</v>
      </c>
      <c r="T364" s="6">
        <v>43588.40902777778</v>
      </c>
      <c r="U364" s="6">
        <v>43362.629166666666</v>
      </c>
      <c r="W364" s="5" t="s">
        <v>15769</v>
      </c>
      <c r="Y364" s="5" t="s">
        <v>1074</v>
      </c>
      <c r="AC364" s="5">
        <v>0</v>
      </c>
      <c r="CR364" s="5" t="s">
        <v>221</v>
      </c>
      <c r="CT364" s="5" t="s">
        <v>4903</v>
      </c>
      <c r="DF364" s="5" t="s">
        <v>9631</v>
      </c>
      <c r="EC364" s="5" t="s">
        <v>15254</v>
      </c>
      <c r="ET364" s="6">
        <v>43494</v>
      </c>
      <c r="FM364" s="5" t="s">
        <v>20211</v>
      </c>
      <c r="FN364" s="5">
        <v>9.2233720368547697E+18</v>
      </c>
      <c r="FV364" s="5" t="s">
        <v>662</v>
      </c>
      <c r="FX364" s="5" t="s">
        <v>16318</v>
      </c>
      <c r="GJ364" s="5">
        <v>2</v>
      </c>
    </row>
    <row r="365" spans="1:227" s="5" customFormat="1" x14ac:dyDescent="0.2">
      <c r="A365" s="5" t="s">
        <v>20210</v>
      </c>
      <c r="B365" s="5" t="s">
        <v>20209</v>
      </c>
      <c r="C365" s="5">
        <v>651058</v>
      </c>
      <c r="E365" s="5" t="s">
        <v>166</v>
      </c>
      <c r="F365" s="5" t="s">
        <v>167</v>
      </c>
      <c r="G365" s="5" t="s">
        <v>168</v>
      </c>
      <c r="H365" s="5" t="s">
        <v>169</v>
      </c>
      <c r="I365" s="5" t="s">
        <v>170</v>
      </c>
      <c r="J365" s="5" t="s">
        <v>171</v>
      </c>
      <c r="M365" s="5" t="s">
        <v>172</v>
      </c>
      <c r="N365" s="5" t="s">
        <v>167</v>
      </c>
      <c r="O365" s="5" t="s">
        <v>614</v>
      </c>
      <c r="P365" s="5">
        <v>1120341</v>
      </c>
      <c r="Q365" s="5">
        <v>1120341</v>
      </c>
      <c r="R365" s="6">
        <v>43357.600694444445</v>
      </c>
      <c r="S365" s="6">
        <v>43497.630555555559</v>
      </c>
      <c r="T365" s="6">
        <v>43588.40902777778</v>
      </c>
      <c r="U365" s="6">
        <v>43367.425694444442</v>
      </c>
      <c r="W365" s="5" t="s">
        <v>15769</v>
      </c>
      <c r="Y365" s="5" t="s">
        <v>13433</v>
      </c>
      <c r="AC365" s="5">
        <v>0</v>
      </c>
      <c r="AG365" s="5" t="s">
        <v>20208</v>
      </c>
      <c r="AI365" s="5">
        <v>1119767</v>
      </c>
      <c r="AJ365" s="5">
        <v>1120341</v>
      </c>
      <c r="AK365" s="5" t="s">
        <v>555</v>
      </c>
      <c r="BY365" s="5" t="s">
        <v>20207</v>
      </c>
      <c r="CR365" s="5" t="s">
        <v>221</v>
      </c>
      <c r="CT365" s="5" t="s">
        <v>4903</v>
      </c>
      <c r="DF365" s="5" t="s">
        <v>9631</v>
      </c>
      <c r="EC365" s="5" t="s">
        <v>15254</v>
      </c>
      <c r="ET365" s="6">
        <v>43494</v>
      </c>
      <c r="FM365" s="5" t="s">
        <v>20206</v>
      </c>
      <c r="FN365" s="5">
        <v>9.2233720368547697E+18</v>
      </c>
      <c r="FV365" s="5" t="s">
        <v>662</v>
      </c>
      <c r="FX365" s="5" t="s">
        <v>16318</v>
      </c>
      <c r="FY365" s="5" t="s">
        <v>16818</v>
      </c>
      <c r="GJ365" s="5">
        <v>2</v>
      </c>
      <c r="HD365" s="5" t="s">
        <v>20205</v>
      </c>
      <c r="HE365" s="5" t="s">
        <v>20204</v>
      </c>
    </row>
    <row r="366" spans="1:227" s="5" customFormat="1" x14ac:dyDescent="0.2">
      <c r="A366" s="5" t="s">
        <v>20203</v>
      </c>
      <c r="B366" s="5" t="s">
        <v>20202</v>
      </c>
      <c r="C366" s="5">
        <v>651024</v>
      </c>
      <c r="E366" s="5" t="s">
        <v>180</v>
      </c>
      <c r="F366" s="5" t="s">
        <v>553</v>
      </c>
      <c r="G366" s="5" t="s">
        <v>168</v>
      </c>
      <c r="H366" s="5" t="s">
        <v>169</v>
      </c>
      <c r="I366" s="5" t="s">
        <v>170</v>
      </c>
      <c r="J366" s="5" t="s">
        <v>171</v>
      </c>
      <c r="M366" s="5" t="s">
        <v>172</v>
      </c>
      <c r="P366" s="5" t="s">
        <v>17802</v>
      </c>
      <c r="Q366" s="5" t="s">
        <v>17802</v>
      </c>
      <c r="R366" s="6">
        <v>43357.431944444441</v>
      </c>
      <c r="S366" s="6">
        <v>43411.520833333336</v>
      </c>
      <c r="T366" s="6">
        <v>43588.40902777778</v>
      </c>
      <c r="Y366" s="5" t="s">
        <v>1640</v>
      </c>
      <c r="AC366" s="5">
        <v>0</v>
      </c>
      <c r="AG366" s="5" t="s">
        <v>20201</v>
      </c>
      <c r="AI366" s="5" t="s">
        <v>17802</v>
      </c>
      <c r="AJ366" s="5" t="s">
        <v>555</v>
      </c>
      <c r="CJ366" s="5" t="s">
        <v>20200</v>
      </c>
      <c r="CR366" s="5" t="s">
        <v>221</v>
      </c>
      <c r="DF366" s="5" t="s">
        <v>9631</v>
      </c>
      <c r="EC366" s="5" t="s">
        <v>9568</v>
      </c>
      <c r="FM366" s="5" t="s">
        <v>20199</v>
      </c>
      <c r="FN366" s="5">
        <v>9.2233720368547697E+18</v>
      </c>
      <c r="FV366" s="5" t="s">
        <v>3518</v>
      </c>
      <c r="GI366" s="5" t="s">
        <v>20198</v>
      </c>
      <c r="HD366" s="5" t="s">
        <v>20197</v>
      </c>
      <c r="HE366" s="5" t="s">
        <v>20196</v>
      </c>
    </row>
    <row r="367" spans="1:227" s="5" customFormat="1" x14ac:dyDescent="0.2">
      <c r="A367" s="5" t="s">
        <v>20195</v>
      </c>
      <c r="B367" s="5" t="s">
        <v>19680</v>
      </c>
      <c r="C367" s="5">
        <v>650944</v>
      </c>
      <c r="E367" s="5" t="s">
        <v>166</v>
      </c>
      <c r="F367" s="5" t="s">
        <v>167</v>
      </c>
      <c r="G367" s="5" t="s">
        <v>168</v>
      </c>
      <c r="H367" s="5" t="s">
        <v>169</v>
      </c>
      <c r="I367" s="5" t="s">
        <v>170</v>
      </c>
      <c r="J367" s="5" t="s">
        <v>171</v>
      </c>
      <c r="M367" s="5" t="s">
        <v>172</v>
      </c>
      <c r="N367" s="5" t="s">
        <v>167</v>
      </c>
      <c r="O367" s="5" t="s">
        <v>671</v>
      </c>
      <c r="P367" s="5" t="s">
        <v>671</v>
      </c>
      <c r="Q367" s="5" t="s">
        <v>671</v>
      </c>
      <c r="R367" s="6">
        <v>43356.535416666666</v>
      </c>
      <c r="S367" s="6">
        <v>43497.631249999999</v>
      </c>
      <c r="T367" s="6">
        <v>43588.40902777778</v>
      </c>
      <c r="U367" s="6">
        <v>43362.355555555558</v>
      </c>
      <c r="W367" s="5" t="s">
        <v>15769</v>
      </c>
      <c r="Y367" s="5" t="s">
        <v>1074</v>
      </c>
      <c r="AC367" s="5">
        <v>0</v>
      </c>
      <c r="AG367" s="5" t="s">
        <v>20194</v>
      </c>
      <c r="AI367" s="5" t="s">
        <v>555</v>
      </c>
      <c r="CJ367" s="5" t="s">
        <v>20193</v>
      </c>
      <c r="CR367" s="5" t="s">
        <v>221</v>
      </c>
      <c r="CT367" s="5" t="s">
        <v>4903</v>
      </c>
      <c r="DF367" s="5" t="s">
        <v>9631</v>
      </c>
      <c r="EC367" s="5" t="s">
        <v>15254</v>
      </c>
      <c r="ET367" s="6">
        <v>43494</v>
      </c>
      <c r="FM367" s="5" t="s">
        <v>20192</v>
      </c>
      <c r="FN367" s="5">
        <v>9.2233720368547697E+18</v>
      </c>
      <c r="FV367" s="5" t="s">
        <v>662</v>
      </c>
      <c r="FX367" s="5" t="s">
        <v>16318</v>
      </c>
      <c r="GJ367" s="5">
        <v>2</v>
      </c>
      <c r="HD367" s="5" t="s">
        <v>20191</v>
      </c>
    </row>
    <row r="368" spans="1:227" s="5" customFormat="1" x14ac:dyDescent="0.2">
      <c r="A368" s="5" t="s">
        <v>20190</v>
      </c>
      <c r="B368" s="5" t="s">
        <v>20189</v>
      </c>
      <c r="C368" s="5">
        <v>650940</v>
      </c>
      <c r="E368" s="5" t="s">
        <v>180</v>
      </c>
      <c r="F368" s="5" t="s">
        <v>167</v>
      </c>
      <c r="G368" s="5" t="s">
        <v>168</v>
      </c>
      <c r="H368" s="5" t="s">
        <v>169</v>
      </c>
      <c r="I368" s="5" t="s">
        <v>170</v>
      </c>
      <c r="J368" s="5" t="s">
        <v>171</v>
      </c>
      <c r="M368" s="5" t="s">
        <v>172</v>
      </c>
      <c r="N368" s="5" t="s">
        <v>167</v>
      </c>
      <c r="O368" s="5">
        <v>1120341</v>
      </c>
      <c r="P368" s="5" t="s">
        <v>671</v>
      </c>
      <c r="Q368" s="5" t="s">
        <v>671</v>
      </c>
      <c r="R368" s="6">
        <v>43356.513888888891</v>
      </c>
      <c r="S368" s="6">
        <v>43497.627083333333</v>
      </c>
      <c r="T368" s="6">
        <v>43588.40902777778</v>
      </c>
      <c r="U368" s="6">
        <v>43362.410416666666</v>
      </c>
      <c r="W368" s="5" t="s">
        <v>15769</v>
      </c>
      <c r="Y368" s="5" t="s">
        <v>1074</v>
      </c>
      <c r="AC368" s="5">
        <v>0</v>
      </c>
      <c r="AG368" s="5" t="s">
        <v>20188</v>
      </c>
      <c r="AI368" s="5" t="s">
        <v>555</v>
      </c>
      <c r="BY368" s="5" t="s">
        <v>20187</v>
      </c>
      <c r="CR368" s="5" t="s">
        <v>221</v>
      </c>
      <c r="DF368" s="5" t="s">
        <v>9631</v>
      </c>
      <c r="EC368" s="5" t="s">
        <v>15254</v>
      </c>
      <c r="ET368" s="6">
        <v>43494</v>
      </c>
      <c r="FM368" s="5" t="s">
        <v>20186</v>
      </c>
      <c r="FN368" s="5">
        <v>9.2233720368547697E+18</v>
      </c>
      <c r="FV368" s="5" t="s">
        <v>662</v>
      </c>
      <c r="FX368" s="5" t="s">
        <v>16318</v>
      </c>
      <c r="GJ368" s="5">
        <v>1</v>
      </c>
      <c r="GQ368" s="5" t="s">
        <v>20185</v>
      </c>
      <c r="HD368" s="5" t="s">
        <v>20184</v>
      </c>
    </row>
    <row r="369" spans="1:225" s="5" customFormat="1" x14ac:dyDescent="0.2">
      <c r="A369" s="5" t="s">
        <v>20183</v>
      </c>
      <c r="B369" s="5" t="s">
        <v>20182</v>
      </c>
      <c r="C369" s="5">
        <v>650935</v>
      </c>
      <c r="E369" s="5" t="s">
        <v>166</v>
      </c>
      <c r="F369" s="5" t="s">
        <v>167</v>
      </c>
      <c r="G369" s="5" t="s">
        <v>168</v>
      </c>
      <c r="H369" s="5" t="s">
        <v>169</v>
      </c>
      <c r="I369" s="5" t="s">
        <v>170</v>
      </c>
      <c r="J369" s="5" t="s">
        <v>171</v>
      </c>
      <c r="M369" s="5" t="s">
        <v>172</v>
      </c>
      <c r="N369" s="5" t="s">
        <v>167</v>
      </c>
      <c r="O369" s="5" t="s">
        <v>350</v>
      </c>
      <c r="P369" s="5" t="s">
        <v>350</v>
      </c>
      <c r="Q369" s="5" t="s">
        <v>350</v>
      </c>
      <c r="R369" s="6">
        <v>43356.490277777775</v>
      </c>
      <c r="S369" s="6">
        <v>43378.420138888891</v>
      </c>
      <c r="T369" s="6">
        <v>43588.40902777778</v>
      </c>
      <c r="U369" s="6">
        <v>43378.420138888891</v>
      </c>
      <c r="Y369" s="5" t="s">
        <v>1635</v>
      </c>
      <c r="AC369" s="5">
        <v>0</v>
      </c>
      <c r="AG369" s="5" t="s">
        <v>20181</v>
      </c>
      <c r="AI369" s="5" t="s">
        <v>350</v>
      </c>
      <c r="CR369" s="5" t="s">
        <v>221</v>
      </c>
      <c r="DF369" s="5" t="s">
        <v>9631</v>
      </c>
      <c r="EC369" s="5" t="s">
        <v>19020</v>
      </c>
      <c r="FM369" s="5" t="s">
        <v>20180</v>
      </c>
      <c r="FN369" s="5">
        <v>9.2233720368547697E+18</v>
      </c>
      <c r="FV369" s="5" t="s">
        <v>662</v>
      </c>
      <c r="FX369" s="5" t="s">
        <v>16318</v>
      </c>
      <c r="FY369" s="5" t="s">
        <v>16818</v>
      </c>
      <c r="FZ369" s="5" t="s">
        <v>13889</v>
      </c>
      <c r="GJ369" s="5">
        <v>2</v>
      </c>
    </row>
    <row r="370" spans="1:225" s="5" customFormat="1" x14ac:dyDescent="0.2">
      <c r="A370" s="5" t="s">
        <v>20179</v>
      </c>
      <c r="B370" s="5" t="s">
        <v>20178</v>
      </c>
      <c r="C370" s="5">
        <v>650918</v>
      </c>
      <c r="E370" s="5" t="s">
        <v>180</v>
      </c>
      <c r="F370" s="5" t="s">
        <v>167</v>
      </c>
      <c r="G370" s="5" t="s">
        <v>168</v>
      </c>
      <c r="H370" s="5" t="s">
        <v>169</v>
      </c>
      <c r="I370" s="5" t="s">
        <v>170</v>
      </c>
      <c r="J370" s="5" t="s">
        <v>171</v>
      </c>
      <c r="M370" s="5" t="s">
        <v>172</v>
      </c>
      <c r="N370" s="5" t="s">
        <v>167</v>
      </c>
      <c r="O370" s="5" t="s">
        <v>698</v>
      </c>
      <c r="P370" s="5" t="s">
        <v>181</v>
      </c>
      <c r="Q370" s="5" t="s">
        <v>181</v>
      </c>
      <c r="R370" s="6">
        <v>43356.416666666664</v>
      </c>
      <c r="S370" s="6">
        <v>43549.527083333334</v>
      </c>
      <c r="T370" s="6">
        <v>43588.40902777778</v>
      </c>
      <c r="U370" s="6">
        <v>43356.439583333333</v>
      </c>
      <c r="Y370" s="5" t="s">
        <v>13780</v>
      </c>
      <c r="AC370" s="5">
        <v>0</v>
      </c>
      <c r="AG370" s="5" t="s">
        <v>20177</v>
      </c>
      <c r="AI370" s="5" t="s">
        <v>181</v>
      </c>
      <c r="AJ370" s="5" t="s">
        <v>698</v>
      </c>
      <c r="BY370" s="5" t="s">
        <v>20176</v>
      </c>
      <c r="CJ370" s="5" t="s">
        <v>20175</v>
      </c>
      <c r="CR370" s="5" t="s">
        <v>221</v>
      </c>
      <c r="DF370" s="5" t="s">
        <v>9631</v>
      </c>
      <c r="FM370" s="5" t="s">
        <v>20174</v>
      </c>
      <c r="FN370" s="5">
        <v>9.2233720368547697E+18</v>
      </c>
      <c r="FV370" s="5" t="s">
        <v>662</v>
      </c>
      <c r="GI370" s="5" t="s">
        <v>20173</v>
      </c>
      <c r="HD370" s="5" t="s">
        <v>20172</v>
      </c>
    </row>
    <row r="371" spans="1:225" s="5" customFormat="1" x14ac:dyDescent="0.2">
      <c r="A371" s="5" t="s">
        <v>20171</v>
      </c>
      <c r="B371" s="5" t="s">
        <v>20170</v>
      </c>
      <c r="C371" s="5">
        <v>650813</v>
      </c>
      <c r="E371" s="5" t="s">
        <v>166</v>
      </c>
      <c r="F371" s="5" t="s">
        <v>167</v>
      </c>
      <c r="G371" s="5" t="s">
        <v>168</v>
      </c>
      <c r="H371" s="5" t="s">
        <v>169</v>
      </c>
      <c r="I371" s="5" t="s">
        <v>170</v>
      </c>
      <c r="J371" s="5" t="s">
        <v>171</v>
      </c>
      <c r="M371" s="5" t="s">
        <v>172</v>
      </c>
      <c r="N371" s="5" t="s">
        <v>167</v>
      </c>
      <c r="O371" s="5" t="s">
        <v>671</v>
      </c>
      <c r="P371" s="5" t="s">
        <v>10021</v>
      </c>
      <c r="Q371" s="5" t="s">
        <v>10021</v>
      </c>
      <c r="R371" s="6">
        <v>43354.720833333333</v>
      </c>
      <c r="S371" s="6">
        <v>43392.628472222219</v>
      </c>
      <c r="T371" s="6">
        <v>43588.40902777778</v>
      </c>
      <c r="U371" s="6">
        <v>43385.393055555556</v>
      </c>
      <c r="W371" s="5" t="s">
        <v>19092</v>
      </c>
      <c r="Y371" s="5" t="s">
        <v>615</v>
      </c>
      <c r="AC371" s="5">
        <v>0</v>
      </c>
      <c r="AD371" s="5" t="s">
        <v>15058</v>
      </c>
      <c r="AG371" s="5" t="s">
        <v>20169</v>
      </c>
      <c r="AI371" s="5" t="s">
        <v>181</v>
      </c>
      <c r="AJ371" s="5" t="s">
        <v>10021</v>
      </c>
      <c r="AK371" s="5" t="s">
        <v>555</v>
      </c>
      <c r="AL371" s="5" t="s">
        <v>668</v>
      </c>
      <c r="CJ371" s="5" t="s">
        <v>20168</v>
      </c>
      <c r="CR371" s="5" t="s">
        <v>221</v>
      </c>
      <c r="DF371" s="5" t="s">
        <v>9631</v>
      </c>
      <c r="EC371" s="5" t="s">
        <v>9568</v>
      </c>
      <c r="ET371" s="6">
        <v>43389</v>
      </c>
      <c r="FM371" s="5" t="s">
        <v>20167</v>
      </c>
      <c r="FN371" s="5">
        <v>9.2233720368547697E+18</v>
      </c>
      <c r="FV371" s="5" t="s">
        <v>662</v>
      </c>
      <c r="FX371" s="5" t="s">
        <v>16818</v>
      </c>
      <c r="FY371" s="5" t="s">
        <v>13889</v>
      </c>
      <c r="GJ371" s="5">
        <v>1</v>
      </c>
      <c r="GQ371" s="5" t="s">
        <v>20166</v>
      </c>
      <c r="HD371" s="5" t="s">
        <v>20165</v>
      </c>
      <c r="HE371" s="5" t="s">
        <v>20164</v>
      </c>
      <c r="HF371" s="5" t="s">
        <v>20163</v>
      </c>
      <c r="HG371" s="5" t="s">
        <v>20162</v>
      </c>
      <c r="HH371" s="5" t="s">
        <v>20161</v>
      </c>
      <c r="HI371" s="5" t="s">
        <v>20160</v>
      </c>
      <c r="HJ371" s="5" t="s">
        <v>20159</v>
      </c>
      <c r="HK371" s="5" t="s">
        <v>20158</v>
      </c>
      <c r="HL371" s="5" t="s">
        <v>20157</v>
      </c>
      <c r="HM371" s="5" t="s">
        <v>20156</v>
      </c>
      <c r="HN371" s="5" t="s">
        <v>20155</v>
      </c>
      <c r="HO371" s="5" t="s">
        <v>20154</v>
      </c>
      <c r="HP371" s="5" t="s">
        <v>20153</v>
      </c>
      <c r="HQ371" s="5" t="s">
        <v>20152</v>
      </c>
    </row>
    <row r="372" spans="1:225" s="5" customFormat="1" x14ac:dyDescent="0.2">
      <c r="A372" s="5" t="s">
        <v>20151</v>
      </c>
      <c r="B372" s="5" t="s">
        <v>20150</v>
      </c>
      <c r="C372" s="5">
        <v>650776</v>
      </c>
      <c r="E372" s="5" t="s">
        <v>166</v>
      </c>
      <c r="F372" s="5" t="s">
        <v>167</v>
      </c>
      <c r="G372" s="5" t="s">
        <v>168</v>
      </c>
      <c r="H372" s="5" t="s">
        <v>169</v>
      </c>
      <c r="I372" s="5" t="s">
        <v>170</v>
      </c>
      <c r="J372" s="5" t="s">
        <v>171</v>
      </c>
      <c r="M372" s="5" t="s">
        <v>172</v>
      </c>
      <c r="N372" s="5" t="s">
        <v>167</v>
      </c>
      <c r="O372" s="5" t="s">
        <v>671</v>
      </c>
      <c r="P372" s="5" t="s">
        <v>181</v>
      </c>
      <c r="Q372" s="5" t="s">
        <v>181</v>
      </c>
      <c r="R372" s="6">
        <v>43354.46597222222</v>
      </c>
      <c r="S372" s="6">
        <v>43355.645138888889</v>
      </c>
      <c r="T372" s="6">
        <v>43588.40902777778</v>
      </c>
      <c r="U372" s="6">
        <v>43355.645138888889</v>
      </c>
      <c r="AC372" s="5">
        <v>0</v>
      </c>
      <c r="AG372" s="5" t="s">
        <v>20149</v>
      </c>
      <c r="AI372" s="5" t="s">
        <v>181</v>
      </c>
      <c r="AJ372" s="5" t="s">
        <v>350</v>
      </c>
      <c r="CJ372" s="5" t="s">
        <v>20148</v>
      </c>
      <c r="CR372" s="5" t="s">
        <v>221</v>
      </c>
      <c r="DF372" s="5" t="s">
        <v>9631</v>
      </c>
      <c r="FM372" s="5" t="s">
        <v>20147</v>
      </c>
      <c r="FN372" s="5">
        <v>9.2233720368547697E+18</v>
      </c>
      <c r="FV372" s="5" t="s">
        <v>662</v>
      </c>
      <c r="FX372" s="5" t="s">
        <v>16318</v>
      </c>
      <c r="GJ372" s="5">
        <v>1</v>
      </c>
      <c r="HD372" s="5" t="s">
        <v>20146</v>
      </c>
      <c r="HE372" s="5" t="s">
        <v>20145</v>
      </c>
      <c r="HF372" s="5" t="s">
        <v>20144</v>
      </c>
    </row>
    <row r="373" spans="1:225" s="5" customFormat="1" x14ac:dyDescent="0.2">
      <c r="A373" s="5" t="s">
        <v>20143</v>
      </c>
      <c r="B373" s="5" t="s">
        <v>20142</v>
      </c>
      <c r="C373" s="5">
        <v>650774</v>
      </c>
      <c r="E373" s="5" t="s">
        <v>166</v>
      </c>
      <c r="F373" s="5" t="s">
        <v>167</v>
      </c>
      <c r="G373" s="5" t="s">
        <v>168</v>
      </c>
      <c r="H373" s="5" t="s">
        <v>169</v>
      </c>
      <c r="I373" s="5" t="s">
        <v>170</v>
      </c>
      <c r="J373" s="5" t="s">
        <v>171</v>
      </c>
      <c r="M373" s="5" t="s">
        <v>172</v>
      </c>
      <c r="N373" s="5" t="s">
        <v>167</v>
      </c>
      <c r="O373" s="5" t="s">
        <v>184</v>
      </c>
      <c r="P373" s="5">
        <v>1119007</v>
      </c>
      <c r="Q373" s="5">
        <v>1119007</v>
      </c>
      <c r="R373" s="6">
        <v>43354.465277777781</v>
      </c>
      <c r="S373" s="6">
        <v>43356.520833333336</v>
      </c>
      <c r="T373" s="6">
        <v>43588.40902777778</v>
      </c>
      <c r="U373" s="6">
        <v>43356.489583333336</v>
      </c>
      <c r="AC373" s="5">
        <v>0</v>
      </c>
      <c r="AD373" s="5" t="s">
        <v>19135</v>
      </c>
      <c r="AG373" s="5" t="s">
        <v>20141</v>
      </c>
      <c r="AI373" s="5">
        <v>1119007</v>
      </c>
      <c r="AJ373" s="5" t="s">
        <v>184</v>
      </c>
      <c r="AK373" s="5" t="s">
        <v>282</v>
      </c>
      <c r="CJ373" s="5" t="s">
        <v>20140</v>
      </c>
      <c r="CR373" s="5" t="s">
        <v>221</v>
      </c>
      <c r="DF373" s="5" t="s">
        <v>9631</v>
      </c>
      <c r="EC373" s="5" t="s">
        <v>18862</v>
      </c>
      <c r="FM373" s="5" t="s">
        <v>20139</v>
      </c>
      <c r="FN373" s="5">
        <v>9.2233720368547697E+18</v>
      </c>
      <c r="FV373" s="5" t="s">
        <v>662</v>
      </c>
      <c r="FX373" s="5" t="s">
        <v>16318</v>
      </c>
      <c r="GJ373" s="5">
        <v>2</v>
      </c>
      <c r="HD373" s="5" t="s">
        <v>20138</v>
      </c>
      <c r="HE373" s="5" t="s">
        <v>20137</v>
      </c>
      <c r="HF373" s="5" t="s">
        <v>20136</v>
      </c>
      <c r="HG373" s="5" t="s">
        <v>20135</v>
      </c>
      <c r="HH373" s="5" t="s">
        <v>20134</v>
      </c>
      <c r="HI373" s="5" t="s">
        <v>20133</v>
      </c>
      <c r="HJ373" s="5" t="s">
        <v>20132</v>
      </c>
      <c r="HK373" s="5" t="s">
        <v>20131</v>
      </c>
    </row>
    <row r="374" spans="1:225" s="5" customFormat="1" x14ac:dyDescent="0.2">
      <c r="A374" s="5" t="s">
        <v>20130</v>
      </c>
      <c r="B374" s="5" t="s">
        <v>20129</v>
      </c>
      <c r="C374" s="5">
        <v>650766</v>
      </c>
      <c r="E374" s="5" t="s">
        <v>166</v>
      </c>
      <c r="F374" s="5" t="s">
        <v>167</v>
      </c>
      <c r="G374" s="5" t="s">
        <v>168</v>
      </c>
      <c r="H374" s="5" t="s">
        <v>169</v>
      </c>
      <c r="I374" s="5" t="s">
        <v>170</v>
      </c>
      <c r="J374" s="5" t="s">
        <v>171</v>
      </c>
      <c r="M374" s="5" t="s">
        <v>172</v>
      </c>
      <c r="N374" s="5" t="s">
        <v>167</v>
      </c>
      <c r="O374" s="5" t="s">
        <v>184</v>
      </c>
      <c r="P374" s="5" t="s">
        <v>184</v>
      </c>
      <c r="Q374" s="5" t="s">
        <v>184</v>
      </c>
      <c r="R374" s="6">
        <v>43354.427777777775</v>
      </c>
      <c r="S374" s="6">
        <v>43392.611111111109</v>
      </c>
      <c r="T374" s="6">
        <v>43588.40902777778</v>
      </c>
      <c r="U374" s="6">
        <v>43376.37777777778</v>
      </c>
      <c r="W374" s="5" t="s">
        <v>13787</v>
      </c>
      <c r="Y374" s="5" t="s">
        <v>204</v>
      </c>
      <c r="AC374" s="5">
        <v>0</v>
      </c>
      <c r="AG374" s="5" t="s">
        <v>20128</v>
      </c>
      <c r="AI374" s="5">
        <v>1119007</v>
      </c>
      <c r="AJ374" s="5" t="s">
        <v>184</v>
      </c>
      <c r="AK374" s="5" t="s">
        <v>555</v>
      </c>
      <c r="BY374" s="5" t="s">
        <v>20127</v>
      </c>
      <c r="CJ374" s="5" t="s">
        <v>20126</v>
      </c>
      <c r="CR374" s="5" t="s">
        <v>221</v>
      </c>
      <c r="CT374" s="5" t="s">
        <v>4903</v>
      </c>
      <c r="DF374" s="5" t="s">
        <v>9631</v>
      </c>
      <c r="EC374" s="5" t="s">
        <v>13785</v>
      </c>
      <c r="ET374" s="6">
        <v>43382</v>
      </c>
      <c r="FM374" s="5" t="s">
        <v>20125</v>
      </c>
      <c r="FN374" s="5">
        <v>9.2233720368547697E+18</v>
      </c>
      <c r="FV374" s="5" t="s">
        <v>662</v>
      </c>
      <c r="FX374" s="5" t="s">
        <v>16318</v>
      </c>
      <c r="FY374" s="5" t="s">
        <v>16818</v>
      </c>
      <c r="GJ374" s="5">
        <v>3</v>
      </c>
      <c r="HD374" s="5" t="s">
        <v>20124</v>
      </c>
      <c r="HE374" s="5" t="s">
        <v>20123</v>
      </c>
      <c r="HF374" s="5" t="s">
        <v>20122</v>
      </c>
      <c r="HG374" s="5" t="s">
        <v>20121</v>
      </c>
      <c r="HH374" s="5" t="s">
        <v>20120</v>
      </c>
      <c r="HI374" s="5" t="s">
        <v>20119</v>
      </c>
      <c r="HJ374" s="5" t="s">
        <v>20118</v>
      </c>
    </row>
    <row r="375" spans="1:225" s="5" customFormat="1" x14ac:dyDescent="0.2">
      <c r="A375" s="5" t="s">
        <v>20117</v>
      </c>
      <c r="B375" s="5" t="s">
        <v>20116</v>
      </c>
      <c r="C375" s="5">
        <v>650735</v>
      </c>
      <c r="E375" s="5" t="s">
        <v>166</v>
      </c>
      <c r="F375" s="5" t="s">
        <v>167</v>
      </c>
      <c r="G375" s="5" t="s">
        <v>168</v>
      </c>
      <c r="H375" s="5" t="s">
        <v>169</v>
      </c>
      <c r="I375" s="5" t="s">
        <v>170</v>
      </c>
      <c r="J375" s="5" t="s">
        <v>171</v>
      </c>
      <c r="M375" s="5" t="s">
        <v>172</v>
      </c>
      <c r="N375" s="5" t="s">
        <v>167</v>
      </c>
      <c r="O375" s="5">
        <v>1119767</v>
      </c>
      <c r="P375" s="5">
        <v>1119767</v>
      </c>
      <c r="Q375" s="5">
        <v>1119767</v>
      </c>
      <c r="R375" s="6">
        <v>43353.634722222225</v>
      </c>
      <c r="S375" s="6">
        <v>43497.630555555559</v>
      </c>
      <c r="T375" s="6">
        <v>43588.40902777778</v>
      </c>
      <c r="U375" s="6">
        <v>43361.684027777781</v>
      </c>
      <c r="W375" s="5" t="s">
        <v>15769</v>
      </c>
      <c r="Y375" s="5" t="s">
        <v>1074</v>
      </c>
      <c r="AC375" s="5">
        <v>0</v>
      </c>
      <c r="AG375" s="5" t="s">
        <v>20115</v>
      </c>
      <c r="AI375" s="5">
        <v>1119767</v>
      </c>
      <c r="AJ375" s="5" t="s">
        <v>555</v>
      </c>
      <c r="CR375" s="5" t="s">
        <v>221</v>
      </c>
      <c r="CT375" s="5" t="s">
        <v>4903</v>
      </c>
      <c r="DF375" s="5" t="s">
        <v>9631</v>
      </c>
      <c r="EC375" s="5" t="s">
        <v>15254</v>
      </c>
      <c r="ET375" s="6">
        <v>43494</v>
      </c>
      <c r="FM375" s="5" t="s">
        <v>20114</v>
      </c>
      <c r="FN375" s="5">
        <v>9.2233720368547697E+18</v>
      </c>
      <c r="FV375" s="5" t="s">
        <v>662</v>
      </c>
      <c r="FX375" s="5" t="s">
        <v>16318</v>
      </c>
      <c r="GJ375" s="5">
        <v>2</v>
      </c>
      <c r="GQ375" s="5" t="s">
        <v>20113</v>
      </c>
      <c r="HD375" s="5" t="s">
        <v>20112</v>
      </c>
    </row>
    <row r="376" spans="1:225" s="5" customFormat="1" x14ac:dyDescent="0.2">
      <c r="A376" s="5" t="s">
        <v>20111</v>
      </c>
      <c r="B376" s="5" t="s">
        <v>20110</v>
      </c>
      <c r="C376" s="5">
        <v>650724</v>
      </c>
      <c r="E376" s="5" t="s">
        <v>180</v>
      </c>
      <c r="F376" s="5" t="s">
        <v>167</v>
      </c>
      <c r="G376" s="5" t="s">
        <v>168</v>
      </c>
      <c r="H376" s="5" t="s">
        <v>169</v>
      </c>
      <c r="I376" s="5" t="s">
        <v>170</v>
      </c>
      <c r="J376" s="5" t="s">
        <v>171</v>
      </c>
      <c r="M376" s="5" t="s">
        <v>172</v>
      </c>
      <c r="N376" s="5" t="s">
        <v>167</v>
      </c>
      <c r="O376" s="5" t="s">
        <v>671</v>
      </c>
      <c r="P376" s="5" t="s">
        <v>671</v>
      </c>
      <c r="Q376" s="5" t="s">
        <v>671</v>
      </c>
      <c r="R376" s="6">
        <v>43353.57708333333</v>
      </c>
      <c r="S376" s="6">
        <v>43357.750694444447</v>
      </c>
      <c r="T376" s="6">
        <v>43588.40902777778</v>
      </c>
      <c r="U376" s="6">
        <v>43357.750694444447</v>
      </c>
      <c r="Y376" s="5" t="s">
        <v>801</v>
      </c>
      <c r="AC376" s="5">
        <v>0</v>
      </c>
      <c r="CR376" s="5" t="s">
        <v>221</v>
      </c>
      <c r="DF376" s="5" t="s">
        <v>9631</v>
      </c>
      <c r="FM376" s="5" t="s">
        <v>20109</v>
      </c>
      <c r="FN376" s="5">
        <v>9.2233720368547697E+18</v>
      </c>
      <c r="FV376" s="5" t="s">
        <v>662</v>
      </c>
      <c r="FX376" s="5" t="s">
        <v>16318</v>
      </c>
      <c r="GJ376" s="5">
        <v>2</v>
      </c>
      <c r="GP376" s="5" t="s">
        <v>221</v>
      </c>
    </row>
    <row r="377" spans="1:225" s="5" customFormat="1" x14ac:dyDescent="0.2">
      <c r="A377" s="5" t="s">
        <v>20108</v>
      </c>
      <c r="B377" s="5" t="s">
        <v>20107</v>
      </c>
      <c r="C377" s="5">
        <v>650698</v>
      </c>
      <c r="E377" s="5" t="s">
        <v>180</v>
      </c>
      <c r="F377" s="5" t="s">
        <v>167</v>
      </c>
      <c r="G377" s="5" t="s">
        <v>168</v>
      </c>
      <c r="H377" s="5" t="s">
        <v>169</v>
      </c>
      <c r="I377" s="5" t="s">
        <v>170</v>
      </c>
      <c r="J377" s="5" t="s">
        <v>171</v>
      </c>
      <c r="M377" s="5" t="s">
        <v>172</v>
      </c>
      <c r="N377" s="5" t="s">
        <v>167</v>
      </c>
      <c r="P377" s="5" t="s">
        <v>181</v>
      </c>
      <c r="Q377" s="5" t="s">
        <v>181</v>
      </c>
      <c r="R377" s="6">
        <v>43353.461111111108</v>
      </c>
      <c r="S377" s="6">
        <v>43367.477777777778</v>
      </c>
      <c r="T377" s="6">
        <v>43588.40902777778</v>
      </c>
      <c r="U377" s="6">
        <v>43354.474305555559</v>
      </c>
      <c r="W377" s="5" t="s">
        <v>16321</v>
      </c>
      <c r="Y377" s="5" t="s">
        <v>16953</v>
      </c>
      <c r="AC377" s="5">
        <v>0</v>
      </c>
      <c r="AG377" s="5" t="s">
        <v>20106</v>
      </c>
      <c r="AI377" s="5" t="s">
        <v>181</v>
      </c>
      <c r="BL377" s="5" t="s">
        <v>18803</v>
      </c>
      <c r="CJ377" s="5" t="s">
        <v>20105</v>
      </c>
      <c r="CR377" s="5" t="s">
        <v>221</v>
      </c>
      <c r="DF377" s="5" t="s">
        <v>9631</v>
      </c>
      <c r="ET377" s="6">
        <v>43354</v>
      </c>
      <c r="FM377" s="5" t="s">
        <v>20104</v>
      </c>
      <c r="FN377" s="5">
        <v>9.2233720368547697E+18</v>
      </c>
      <c r="FV377" s="5" t="s">
        <v>662</v>
      </c>
      <c r="FX377" s="5" t="s">
        <v>16318</v>
      </c>
      <c r="GI377" s="5" t="s">
        <v>20103</v>
      </c>
      <c r="GJ377" s="5">
        <v>0</v>
      </c>
      <c r="HD377" s="5" t="s">
        <v>20102</v>
      </c>
    </row>
    <row r="378" spans="1:225" s="5" customFormat="1" x14ac:dyDescent="0.2">
      <c r="A378" s="5" t="s">
        <v>20101</v>
      </c>
      <c r="B378" s="5" t="s">
        <v>20100</v>
      </c>
      <c r="C378" s="5">
        <v>650675</v>
      </c>
      <c r="E378" s="5" t="s">
        <v>166</v>
      </c>
      <c r="F378" s="5" t="s">
        <v>167</v>
      </c>
      <c r="G378" s="5" t="s">
        <v>168</v>
      </c>
      <c r="H378" s="5" t="s">
        <v>169</v>
      </c>
      <c r="I378" s="5" t="s">
        <v>170</v>
      </c>
      <c r="J378" s="5" t="s">
        <v>171</v>
      </c>
      <c r="M378" s="5" t="s">
        <v>172</v>
      </c>
      <c r="N378" s="5" t="s">
        <v>167</v>
      </c>
      <c r="O378" s="5">
        <v>1120341</v>
      </c>
      <c r="P378" s="5" t="s">
        <v>668</v>
      </c>
      <c r="Q378" s="5" t="s">
        <v>668</v>
      </c>
      <c r="R378" s="6">
        <v>43353.426388888889</v>
      </c>
      <c r="S378" s="6">
        <v>43392.606249999997</v>
      </c>
      <c r="T378" s="6">
        <v>43588.40902777778</v>
      </c>
      <c r="U378" s="6">
        <v>43375.352777777778</v>
      </c>
      <c r="W378" s="5" t="s">
        <v>20099</v>
      </c>
      <c r="Y378" s="5" t="s">
        <v>615</v>
      </c>
      <c r="AC378" s="5">
        <v>0</v>
      </c>
      <c r="AG378" s="5" t="s">
        <v>20098</v>
      </c>
      <c r="AI378" s="5" t="s">
        <v>555</v>
      </c>
      <c r="AJ378" s="5" t="s">
        <v>668</v>
      </c>
      <c r="CR378" s="5" t="s">
        <v>221</v>
      </c>
      <c r="DF378" s="5" t="s">
        <v>9631</v>
      </c>
      <c r="EC378" s="5" t="s">
        <v>10086</v>
      </c>
      <c r="ET378" s="6">
        <v>43382</v>
      </c>
      <c r="FM378" s="5" t="s">
        <v>20097</v>
      </c>
      <c r="FN378" s="5">
        <v>9.2233720368547697E+18</v>
      </c>
      <c r="FV378" s="5" t="s">
        <v>662</v>
      </c>
      <c r="FX378" s="5" t="s">
        <v>16818</v>
      </c>
      <c r="GJ378" s="5">
        <v>2</v>
      </c>
      <c r="HD378" s="5" t="s">
        <v>20096</v>
      </c>
    </row>
    <row r="379" spans="1:225" s="5" customFormat="1" x14ac:dyDescent="0.2">
      <c r="A379" s="5" t="s">
        <v>20095</v>
      </c>
      <c r="B379" s="5" t="s">
        <v>20094</v>
      </c>
      <c r="C379" s="5">
        <v>650631</v>
      </c>
      <c r="E379" s="5" t="s">
        <v>166</v>
      </c>
      <c r="F379" s="5" t="s">
        <v>167</v>
      </c>
      <c r="G379" s="5" t="s">
        <v>168</v>
      </c>
      <c r="H379" s="5" t="s">
        <v>169</v>
      </c>
      <c r="I379" s="5" t="s">
        <v>170</v>
      </c>
      <c r="J379" s="5" t="s">
        <v>171</v>
      </c>
      <c r="M379" s="5" t="s">
        <v>172</v>
      </c>
      <c r="N379" s="5" t="s">
        <v>167</v>
      </c>
      <c r="O379" s="5">
        <v>1120341</v>
      </c>
      <c r="P379" s="5" t="s">
        <v>555</v>
      </c>
      <c r="Q379" s="5" t="s">
        <v>555</v>
      </c>
      <c r="R379" s="6">
        <v>43350.651388888888</v>
      </c>
      <c r="S379" s="6">
        <v>43497.631249999999</v>
      </c>
      <c r="T379" s="6">
        <v>43588.40902777778</v>
      </c>
      <c r="U379" s="6">
        <v>43360.533333333333</v>
      </c>
      <c r="W379" s="5" t="s">
        <v>15769</v>
      </c>
      <c r="Y379" s="5" t="s">
        <v>1074</v>
      </c>
      <c r="AC379" s="5">
        <v>0</v>
      </c>
      <c r="AG379" s="5" t="s">
        <v>20093</v>
      </c>
      <c r="AI379" s="5">
        <v>1109751</v>
      </c>
      <c r="AJ379" s="5" t="s">
        <v>555</v>
      </c>
      <c r="BL379" s="5" t="s">
        <v>19373</v>
      </c>
      <c r="CJ379" s="5" t="s">
        <v>20092</v>
      </c>
      <c r="CR379" s="5" t="s">
        <v>221</v>
      </c>
      <c r="CT379" s="5" t="s">
        <v>4903</v>
      </c>
      <c r="DF379" s="5" t="s">
        <v>9631</v>
      </c>
      <c r="EC379" s="5" t="s">
        <v>15254</v>
      </c>
      <c r="ET379" s="6">
        <v>43494</v>
      </c>
      <c r="FM379" s="5" t="s">
        <v>20091</v>
      </c>
      <c r="FN379" s="5">
        <v>9.2233720368547697E+18</v>
      </c>
      <c r="FV379" s="5" t="s">
        <v>662</v>
      </c>
      <c r="FX379" s="5" t="s">
        <v>16318</v>
      </c>
      <c r="GJ379" s="5">
        <v>1</v>
      </c>
      <c r="HD379" s="5" t="s">
        <v>20090</v>
      </c>
    </row>
    <row r="380" spans="1:225" s="5" customFormat="1" x14ac:dyDescent="0.2">
      <c r="A380" s="5" t="s">
        <v>20089</v>
      </c>
      <c r="B380" s="5" t="s">
        <v>20088</v>
      </c>
      <c r="C380" s="5">
        <v>650599</v>
      </c>
      <c r="E380" s="5" t="s">
        <v>166</v>
      </c>
      <c r="F380" s="5" t="s">
        <v>167</v>
      </c>
      <c r="G380" s="5" t="s">
        <v>168</v>
      </c>
      <c r="H380" s="5" t="s">
        <v>169</v>
      </c>
      <c r="I380" s="5" t="s">
        <v>170</v>
      </c>
      <c r="J380" s="5" t="s">
        <v>171</v>
      </c>
      <c r="M380" s="5" t="s">
        <v>172</v>
      </c>
      <c r="N380" s="5" t="s">
        <v>167</v>
      </c>
      <c r="O380" s="5" t="s">
        <v>184</v>
      </c>
      <c r="P380" s="5" t="s">
        <v>448</v>
      </c>
      <c r="Q380" s="5" t="s">
        <v>448</v>
      </c>
      <c r="R380" s="6">
        <v>43350.443749999999</v>
      </c>
      <c r="S380" s="6">
        <v>43409.599305555559</v>
      </c>
      <c r="T380" s="6">
        <v>43588.40902777778</v>
      </c>
      <c r="U380" s="6">
        <v>43392.334027777775</v>
      </c>
      <c r="W380" s="5" t="s">
        <v>12748</v>
      </c>
      <c r="Y380" s="5" t="s">
        <v>182</v>
      </c>
      <c r="AC380" s="5">
        <v>0</v>
      </c>
      <c r="AG380" s="5" t="s">
        <v>20087</v>
      </c>
      <c r="AI380" s="5">
        <v>1113313</v>
      </c>
      <c r="AJ380" s="5" t="s">
        <v>555</v>
      </c>
      <c r="AK380" s="5" t="s">
        <v>448</v>
      </c>
      <c r="BU380" s="5" t="s">
        <v>20086</v>
      </c>
      <c r="CJ380" s="5" t="s">
        <v>20085</v>
      </c>
      <c r="CR380" s="5" t="s">
        <v>221</v>
      </c>
      <c r="DF380" s="5" t="s">
        <v>9631</v>
      </c>
      <c r="ET380" s="6">
        <v>43396</v>
      </c>
      <c r="FM380" s="5" t="s">
        <v>20084</v>
      </c>
      <c r="FN380" s="5">
        <v>9.2233720368547697E+18</v>
      </c>
      <c r="FV380" s="5" t="s">
        <v>662</v>
      </c>
      <c r="FX380" s="5" t="s">
        <v>13889</v>
      </c>
      <c r="FY380" s="5" t="s">
        <v>12744</v>
      </c>
      <c r="GJ380" s="5">
        <v>3</v>
      </c>
      <c r="HD380" s="5" t="s">
        <v>20083</v>
      </c>
      <c r="HE380" s="5" t="s">
        <v>20082</v>
      </c>
      <c r="HF380" s="5" t="s">
        <v>20081</v>
      </c>
      <c r="HG380" s="5" t="s">
        <v>20080</v>
      </c>
      <c r="HH380" s="5" t="s">
        <v>20079</v>
      </c>
    </row>
    <row r="381" spans="1:225" s="5" customFormat="1" x14ac:dyDescent="0.2">
      <c r="A381" s="5" t="s">
        <v>20078</v>
      </c>
      <c r="B381" s="5" t="s">
        <v>20034</v>
      </c>
      <c r="C381" s="5">
        <v>650595</v>
      </c>
      <c r="E381" s="5" t="s">
        <v>166</v>
      </c>
      <c r="F381" s="5" t="s">
        <v>167</v>
      </c>
      <c r="G381" s="5" t="s">
        <v>168</v>
      </c>
      <c r="H381" s="5" t="s">
        <v>169</v>
      </c>
      <c r="I381" s="5" t="s">
        <v>170</v>
      </c>
      <c r="J381" s="5" t="s">
        <v>171</v>
      </c>
      <c r="M381" s="5" t="s">
        <v>172</v>
      </c>
      <c r="N381" s="5" t="s">
        <v>167</v>
      </c>
      <c r="O381" s="5">
        <v>1120341</v>
      </c>
      <c r="P381" s="5" t="s">
        <v>555</v>
      </c>
      <c r="Q381" s="5" t="s">
        <v>555</v>
      </c>
      <c r="R381" s="6">
        <v>43350.394444444442</v>
      </c>
      <c r="S381" s="6">
        <v>43497.631249999999</v>
      </c>
      <c r="T381" s="6">
        <v>43588.40902777778</v>
      </c>
      <c r="U381" s="6">
        <v>43354.667361111111</v>
      </c>
      <c r="W381" s="5" t="s">
        <v>15769</v>
      </c>
      <c r="Y381" s="5" t="s">
        <v>1074</v>
      </c>
      <c r="AC381" s="5">
        <v>0</v>
      </c>
      <c r="AG381" s="5" t="s">
        <v>20077</v>
      </c>
      <c r="AI381" s="5">
        <v>1109751</v>
      </c>
      <c r="AJ381" s="5">
        <v>1120341</v>
      </c>
      <c r="AK381" s="5" t="s">
        <v>555</v>
      </c>
      <c r="BY381" s="5" t="s">
        <v>20076</v>
      </c>
      <c r="CR381" s="5" t="s">
        <v>221</v>
      </c>
      <c r="CT381" s="5" t="s">
        <v>4903</v>
      </c>
      <c r="DF381" s="5" t="s">
        <v>9631</v>
      </c>
      <c r="EC381" s="5" t="s">
        <v>15254</v>
      </c>
      <c r="ET381" s="6">
        <v>43494</v>
      </c>
      <c r="FM381" s="5" t="s">
        <v>20075</v>
      </c>
      <c r="FN381" s="5">
        <v>9.2233720368547697E+18</v>
      </c>
      <c r="FV381" s="5" t="s">
        <v>662</v>
      </c>
      <c r="FX381" s="5" t="s">
        <v>16318</v>
      </c>
      <c r="HD381" s="5" t="s">
        <v>20074</v>
      </c>
      <c r="HE381" s="5" t="s">
        <v>20073</v>
      </c>
    </row>
    <row r="382" spans="1:225" s="5" customFormat="1" x14ac:dyDescent="0.2">
      <c r="A382" s="5" t="s">
        <v>20072</v>
      </c>
      <c r="B382" s="5" t="s">
        <v>20071</v>
      </c>
      <c r="C382" s="5">
        <v>650577</v>
      </c>
      <c r="E382" s="5" t="s">
        <v>180</v>
      </c>
      <c r="F382" s="5" t="s">
        <v>167</v>
      </c>
      <c r="G382" s="5" t="s">
        <v>168</v>
      </c>
      <c r="H382" s="5" t="s">
        <v>169</v>
      </c>
      <c r="I382" s="5" t="s">
        <v>170</v>
      </c>
      <c r="J382" s="5" t="s">
        <v>171</v>
      </c>
      <c r="M382" s="5" t="s">
        <v>172</v>
      </c>
      <c r="N382" s="5" t="s">
        <v>167</v>
      </c>
      <c r="O382" s="5" t="s">
        <v>614</v>
      </c>
      <c r="P382" s="5" t="s">
        <v>12620</v>
      </c>
      <c r="Q382" s="5" t="s">
        <v>12620</v>
      </c>
      <c r="R382" s="6">
        <v>43349.713888888888</v>
      </c>
      <c r="S382" s="6">
        <v>43497.627083333333</v>
      </c>
      <c r="T382" s="6">
        <v>43588.40902777778</v>
      </c>
      <c r="U382" s="6">
        <v>43354.666666666664</v>
      </c>
      <c r="W382" s="5" t="s">
        <v>15769</v>
      </c>
      <c r="Y382" s="5" t="s">
        <v>1074</v>
      </c>
      <c r="AC382" s="5">
        <v>0</v>
      </c>
      <c r="AG382" s="5" t="s">
        <v>20070</v>
      </c>
      <c r="AI382" s="5">
        <v>1109751</v>
      </c>
      <c r="AJ382" s="5">
        <v>1119767</v>
      </c>
      <c r="AK382" s="5" t="s">
        <v>614</v>
      </c>
      <c r="AL382" s="5" t="s">
        <v>12620</v>
      </c>
      <c r="BY382" s="5" t="s">
        <v>20069</v>
      </c>
      <c r="CR382" s="5" t="s">
        <v>221</v>
      </c>
      <c r="DF382" s="5" t="s">
        <v>9631</v>
      </c>
      <c r="EC382" s="5" t="s">
        <v>15254</v>
      </c>
      <c r="ET382" s="6">
        <v>43494</v>
      </c>
      <c r="FM382" s="5" t="s">
        <v>20068</v>
      </c>
      <c r="FN382" s="5">
        <v>9.2233720368547697E+18</v>
      </c>
      <c r="FV382" s="5" t="s">
        <v>662</v>
      </c>
      <c r="FX382" s="5" t="s">
        <v>16318</v>
      </c>
      <c r="GI382" s="5" t="s">
        <v>20067</v>
      </c>
      <c r="GJ382" s="5">
        <v>1</v>
      </c>
      <c r="HD382" s="5" t="s">
        <v>20066</v>
      </c>
      <c r="HE382" s="5" t="s">
        <v>20065</v>
      </c>
      <c r="HF382" s="5" t="s">
        <v>20064</v>
      </c>
      <c r="HG382" s="5" t="s">
        <v>20063</v>
      </c>
    </row>
    <row r="383" spans="1:225" s="5" customFormat="1" x14ac:dyDescent="0.2">
      <c r="A383" s="5" t="s">
        <v>20062</v>
      </c>
      <c r="B383" s="5" t="s">
        <v>20061</v>
      </c>
      <c r="C383" s="5">
        <v>650554</v>
      </c>
      <c r="E383" s="5" t="s">
        <v>166</v>
      </c>
      <c r="F383" s="5" t="s">
        <v>167</v>
      </c>
      <c r="G383" s="5" t="s">
        <v>168</v>
      </c>
      <c r="H383" s="5" t="s">
        <v>169</v>
      </c>
      <c r="I383" s="5" t="s">
        <v>170</v>
      </c>
      <c r="J383" s="5" t="s">
        <v>171</v>
      </c>
      <c r="M383" s="5" t="s">
        <v>172</v>
      </c>
      <c r="N383" s="5" t="s">
        <v>167</v>
      </c>
      <c r="O383" s="5">
        <v>1120341</v>
      </c>
      <c r="P383" s="5">
        <v>1119767</v>
      </c>
      <c r="Q383" s="5">
        <v>1119767</v>
      </c>
      <c r="R383" s="6">
        <v>43349.571527777778</v>
      </c>
      <c r="S383" s="6">
        <v>43497.631249999999</v>
      </c>
      <c r="T383" s="6">
        <v>43588.40902777778</v>
      </c>
      <c r="U383" s="6">
        <v>43353.657638888886</v>
      </c>
      <c r="W383" s="5" t="s">
        <v>15769</v>
      </c>
      <c r="Y383" s="5" t="s">
        <v>1074</v>
      </c>
      <c r="AC383" s="5">
        <v>0</v>
      </c>
      <c r="AG383" s="5" t="s">
        <v>20060</v>
      </c>
      <c r="AI383" s="5">
        <v>1109751</v>
      </c>
      <c r="AJ383" s="5">
        <v>1119767</v>
      </c>
      <c r="CJ383" s="5" t="s">
        <v>20059</v>
      </c>
      <c r="CR383" s="5" t="s">
        <v>221</v>
      </c>
      <c r="CT383" s="5" t="s">
        <v>4903</v>
      </c>
      <c r="DF383" s="5" t="s">
        <v>9631</v>
      </c>
      <c r="EC383" s="5" t="s">
        <v>15254</v>
      </c>
      <c r="ET383" s="6">
        <v>43494</v>
      </c>
      <c r="FM383" s="5" t="s">
        <v>20058</v>
      </c>
      <c r="FN383" s="5">
        <v>9.2233720368547697E+18</v>
      </c>
      <c r="FV383" s="5" t="s">
        <v>662</v>
      </c>
      <c r="FX383" s="5" t="s">
        <v>16318</v>
      </c>
      <c r="GJ383" s="5">
        <v>1</v>
      </c>
      <c r="HD383" s="5" t="s">
        <v>20057</v>
      </c>
    </row>
    <row r="384" spans="1:225" s="5" customFormat="1" x14ac:dyDescent="0.2">
      <c r="A384" s="5" t="s">
        <v>20056</v>
      </c>
      <c r="B384" s="5" t="s">
        <v>20055</v>
      </c>
      <c r="C384" s="5">
        <v>650517</v>
      </c>
      <c r="E384" s="5" t="s">
        <v>166</v>
      </c>
      <c r="F384" s="5" t="s">
        <v>167</v>
      </c>
      <c r="G384" s="5" t="s">
        <v>168</v>
      </c>
      <c r="H384" s="5" t="s">
        <v>169</v>
      </c>
      <c r="I384" s="5" t="s">
        <v>170</v>
      </c>
      <c r="J384" s="5" t="s">
        <v>171</v>
      </c>
      <c r="M384" s="5" t="s">
        <v>172</v>
      </c>
      <c r="N384" s="5" t="s">
        <v>167</v>
      </c>
      <c r="O384" s="5" t="s">
        <v>184</v>
      </c>
      <c r="P384" s="5" t="s">
        <v>184</v>
      </c>
      <c r="Q384" s="5" t="s">
        <v>184</v>
      </c>
      <c r="R384" s="6">
        <v>43349.378472222219</v>
      </c>
      <c r="S384" s="6">
        <v>43392.611111111109</v>
      </c>
      <c r="T384" s="6">
        <v>43588.40902777778</v>
      </c>
      <c r="U384" s="6">
        <v>43350.67083333333</v>
      </c>
      <c r="W384" s="5" t="s">
        <v>13787</v>
      </c>
      <c r="Y384" s="5" t="s">
        <v>204</v>
      </c>
      <c r="AC384" s="5">
        <v>0</v>
      </c>
      <c r="AG384" s="5" t="s">
        <v>20054</v>
      </c>
      <c r="AI384" s="5" t="s">
        <v>184</v>
      </c>
      <c r="AJ384" s="5" t="s">
        <v>555</v>
      </c>
      <c r="CJ384" s="5" t="s">
        <v>20053</v>
      </c>
      <c r="CR384" s="5" t="s">
        <v>221</v>
      </c>
      <c r="CT384" s="5" t="s">
        <v>4903</v>
      </c>
      <c r="DF384" s="5" t="s">
        <v>9631</v>
      </c>
      <c r="ET384" s="6">
        <v>43382</v>
      </c>
      <c r="FM384" s="5" t="s">
        <v>20052</v>
      </c>
      <c r="FN384" s="5">
        <v>9.2233720368547697E+18</v>
      </c>
      <c r="FV384" s="5" t="s">
        <v>662</v>
      </c>
      <c r="FX384" s="5" t="s">
        <v>16318</v>
      </c>
      <c r="GJ384" s="5">
        <v>1</v>
      </c>
      <c r="HD384" s="5" t="s">
        <v>20051</v>
      </c>
      <c r="HE384" s="5" t="s">
        <v>20050</v>
      </c>
    </row>
    <row r="385" spans="1:216" s="5" customFormat="1" x14ac:dyDescent="0.2">
      <c r="A385" s="5" t="s">
        <v>20049</v>
      </c>
      <c r="B385" s="5" t="s">
        <v>19366</v>
      </c>
      <c r="C385" s="5">
        <v>650516</v>
      </c>
      <c r="E385" s="5" t="s">
        <v>166</v>
      </c>
      <c r="F385" s="5" t="s">
        <v>167</v>
      </c>
      <c r="G385" s="5" t="s">
        <v>168</v>
      </c>
      <c r="H385" s="5" t="s">
        <v>169</v>
      </c>
      <c r="I385" s="5" t="s">
        <v>170</v>
      </c>
      <c r="J385" s="5" t="s">
        <v>171</v>
      </c>
      <c r="M385" s="5" t="s">
        <v>172</v>
      </c>
      <c r="N385" s="5" t="s">
        <v>167</v>
      </c>
      <c r="O385" s="5" t="s">
        <v>614</v>
      </c>
      <c r="P385" s="5">
        <v>1119767</v>
      </c>
      <c r="Q385" s="5">
        <v>1119767</v>
      </c>
      <c r="R385" s="6">
        <v>43349.362500000003</v>
      </c>
      <c r="S385" s="6">
        <v>43497.630555555559</v>
      </c>
      <c r="T385" s="6">
        <v>43588.40902777778</v>
      </c>
      <c r="U385" s="6">
        <v>43360.554166666669</v>
      </c>
      <c r="W385" s="5" t="s">
        <v>15769</v>
      </c>
      <c r="Y385" s="5" t="s">
        <v>1074</v>
      </c>
      <c r="AC385" s="5">
        <v>0</v>
      </c>
      <c r="AG385" s="5" t="s">
        <v>20048</v>
      </c>
      <c r="AI385" s="5">
        <v>1109751</v>
      </c>
      <c r="AJ385" s="5">
        <v>1119767</v>
      </c>
      <c r="CR385" s="5" t="s">
        <v>221</v>
      </c>
      <c r="CT385" s="5" t="s">
        <v>4903</v>
      </c>
      <c r="DF385" s="5" t="s">
        <v>9631</v>
      </c>
      <c r="EC385" s="5" t="s">
        <v>15254</v>
      </c>
      <c r="ET385" s="6">
        <v>43494</v>
      </c>
      <c r="FM385" s="5" t="s">
        <v>20047</v>
      </c>
      <c r="FN385" s="5">
        <v>9.2233720368547697E+18</v>
      </c>
      <c r="FV385" s="5" t="s">
        <v>662</v>
      </c>
      <c r="FX385" s="5" t="s">
        <v>16318</v>
      </c>
      <c r="GJ385" s="5">
        <v>1</v>
      </c>
      <c r="HD385" s="5" t="s">
        <v>20046</v>
      </c>
    </row>
    <row r="386" spans="1:216" s="5" customFormat="1" x14ac:dyDescent="0.2">
      <c r="A386" s="5" t="s">
        <v>20044</v>
      </c>
      <c r="B386" s="5" t="s">
        <v>20045</v>
      </c>
      <c r="C386" s="5">
        <v>650515</v>
      </c>
      <c r="E386" s="5" t="s">
        <v>166</v>
      </c>
      <c r="F386" s="5" t="s">
        <v>167</v>
      </c>
      <c r="G386" s="5" t="s">
        <v>168</v>
      </c>
      <c r="H386" s="5" t="s">
        <v>169</v>
      </c>
      <c r="I386" s="5" t="s">
        <v>170</v>
      </c>
      <c r="J386" s="5" t="s">
        <v>171</v>
      </c>
      <c r="M386" s="5" t="s">
        <v>172</v>
      </c>
      <c r="N386" s="5" t="s">
        <v>167</v>
      </c>
      <c r="O386" s="5" t="s">
        <v>184</v>
      </c>
      <c r="P386" s="5" t="s">
        <v>184</v>
      </c>
      <c r="Q386" s="5" t="s">
        <v>184</v>
      </c>
      <c r="R386" s="6">
        <v>43349.361805555556</v>
      </c>
      <c r="S386" s="6">
        <v>43378.55972222222</v>
      </c>
      <c r="T386" s="6">
        <v>43588.40902777778</v>
      </c>
      <c r="U386" s="6">
        <v>43362.486805555556</v>
      </c>
      <c r="W386" s="5" t="s">
        <v>19352</v>
      </c>
      <c r="Y386" s="5" t="s">
        <v>12747</v>
      </c>
      <c r="AC386" s="5">
        <v>0</v>
      </c>
      <c r="AG386" s="5" t="s">
        <v>20044</v>
      </c>
      <c r="AI386" s="5" t="s">
        <v>184</v>
      </c>
      <c r="AJ386" s="5" t="s">
        <v>555</v>
      </c>
      <c r="CJ386" s="5" t="s">
        <v>20043</v>
      </c>
      <c r="CR386" s="5" t="s">
        <v>221</v>
      </c>
      <c r="CT386" s="5" t="s">
        <v>4903</v>
      </c>
      <c r="DF386" s="5" t="s">
        <v>9631</v>
      </c>
      <c r="ET386" s="6">
        <v>43368</v>
      </c>
      <c r="FM386" s="5" t="s">
        <v>20042</v>
      </c>
      <c r="FN386" s="5">
        <v>9.2233720368547697E+18</v>
      </c>
      <c r="FV386" s="5" t="s">
        <v>662</v>
      </c>
      <c r="FX386" s="5" t="s">
        <v>16318</v>
      </c>
      <c r="GJ386" s="5">
        <v>2</v>
      </c>
      <c r="HD386" s="5" t="s">
        <v>20041</v>
      </c>
      <c r="HE386" s="5" t="s">
        <v>20040</v>
      </c>
      <c r="HF386" s="5" t="s">
        <v>20039</v>
      </c>
      <c r="HG386" s="5" t="s">
        <v>20038</v>
      </c>
    </row>
    <row r="387" spans="1:216" s="5" customFormat="1" x14ac:dyDescent="0.2">
      <c r="A387" s="5" t="s">
        <v>20037</v>
      </c>
      <c r="B387" s="5" t="s">
        <v>20036</v>
      </c>
      <c r="C387" s="5">
        <v>650495</v>
      </c>
      <c r="E387" s="5" t="s">
        <v>180</v>
      </c>
      <c r="F387" s="5" t="s">
        <v>167</v>
      </c>
      <c r="G387" s="5" t="s">
        <v>168</v>
      </c>
      <c r="H387" s="5" t="s">
        <v>169</v>
      </c>
      <c r="I387" s="5" t="s">
        <v>170</v>
      </c>
      <c r="J387" s="5" t="s">
        <v>171</v>
      </c>
      <c r="M387" s="5" t="s">
        <v>172</v>
      </c>
      <c r="N387" s="5" t="s">
        <v>167</v>
      </c>
      <c r="O387" s="5">
        <v>1119767</v>
      </c>
      <c r="P387" s="5" t="s">
        <v>555</v>
      </c>
      <c r="Q387" s="5" t="s">
        <v>555</v>
      </c>
      <c r="R387" s="6">
        <v>43348.643055555556</v>
      </c>
      <c r="S387" s="6">
        <v>43497.630555555559</v>
      </c>
      <c r="T387" s="6">
        <v>43588.40902777778</v>
      </c>
      <c r="U387" s="6">
        <v>43353.674305555556</v>
      </c>
      <c r="W387" s="5" t="s">
        <v>15769</v>
      </c>
      <c r="Y387" s="5" t="s">
        <v>1074</v>
      </c>
      <c r="AC387" s="5">
        <v>0</v>
      </c>
      <c r="AG387" s="5" t="s">
        <v>20035</v>
      </c>
      <c r="AI387" s="5">
        <v>1109751</v>
      </c>
      <c r="AJ387" s="5">
        <v>1119767</v>
      </c>
      <c r="AK387" s="5" t="s">
        <v>614</v>
      </c>
      <c r="AL387" s="5" t="s">
        <v>555</v>
      </c>
      <c r="BL387" s="5" t="s">
        <v>20034</v>
      </c>
      <c r="CR387" s="5" t="s">
        <v>221</v>
      </c>
      <c r="CT387" s="5" t="s">
        <v>4903</v>
      </c>
      <c r="DF387" s="5" t="s">
        <v>9631</v>
      </c>
      <c r="EC387" s="5" t="s">
        <v>15254</v>
      </c>
      <c r="ET387" s="6">
        <v>43494</v>
      </c>
      <c r="FM387" s="5" t="s">
        <v>20033</v>
      </c>
      <c r="FN387" s="5">
        <v>9.2233720368547697E+18</v>
      </c>
      <c r="FV387" s="5" t="s">
        <v>662</v>
      </c>
      <c r="FX387" s="5" t="s">
        <v>16318</v>
      </c>
      <c r="GJ387" s="5">
        <v>2</v>
      </c>
      <c r="HD387" s="5" t="s">
        <v>20032</v>
      </c>
      <c r="HE387" s="5" t="s">
        <v>20031</v>
      </c>
      <c r="HF387" s="5" t="s">
        <v>20030</v>
      </c>
      <c r="HG387" s="5" t="s">
        <v>20029</v>
      </c>
      <c r="HH387" s="5" t="s">
        <v>20028</v>
      </c>
    </row>
    <row r="388" spans="1:216" s="5" customFormat="1" x14ac:dyDescent="0.2">
      <c r="A388" s="5" t="s">
        <v>20027</v>
      </c>
      <c r="B388" s="5" t="s">
        <v>20026</v>
      </c>
      <c r="C388" s="5">
        <v>650480</v>
      </c>
      <c r="E388" s="5" t="s">
        <v>180</v>
      </c>
      <c r="F388" s="5" t="s">
        <v>167</v>
      </c>
      <c r="G388" s="5" t="s">
        <v>168</v>
      </c>
      <c r="H388" s="5" t="s">
        <v>169</v>
      </c>
      <c r="I388" s="5" t="s">
        <v>170</v>
      </c>
      <c r="J388" s="5" t="s">
        <v>171</v>
      </c>
      <c r="M388" s="5" t="s">
        <v>172</v>
      </c>
      <c r="N388" s="5" t="s">
        <v>167</v>
      </c>
      <c r="O388" s="5" t="s">
        <v>671</v>
      </c>
      <c r="P388" s="5" t="s">
        <v>671</v>
      </c>
      <c r="Q388" s="5" t="s">
        <v>671</v>
      </c>
      <c r="R388" s="6">
        <v>43348.584722222222</v>
      </c>
      <c r="S388" s="6">
        <v>43367.477777777778</v>
      </c>
      <c r="T388" s="6">
        <v>43588.40902777778</v>
      </c>
      <c r="U388" s="6">
        <v>43350.681250000001</v>
      </c>
      <c r="W388" s="5" t="s">
        <v>16321</v>
      </c>
      <c r="Y388" s="5" t="s">
        <v>615</v>
      </c>
      <c r="AC388" s="5">
        <v>0</v>
      </c>
      <c r="AI388" s="5" t="s">
        <v>555</v>
      </c>
      <c r="CR388" s="5" t="s">
        <v>221</v>
      </c>
      <c r="DF388" s="5" t="s">
        <v>9631</v>
      </c>
      <c r="ET388" s="6">
        <v>43354</v>
      </c>
      <c r="FM388" s="5" t="s">
        <v>20025</v>
      </c>
      <c r="FN388" s="5">
        <v>9.2233720368547697E+18</v>
      </c>
      <c r="FV388" s="5" t="s">
        <v>3548</v>
      </c>
      <c r="FX388" s="5" t="s">
        <v>16318</v>
      </c>
      <c r="GJ388" s="5">
        <v>1</v>
      </c>
      <c r="HD388" s="5" t="s">
        <v>20024</v>
      </c>
      <c r="HE388" s="5" t="s">
        <v>20023</v>
      </c>
    </row>
    <row r="389" spans="1:216" s="5" customFormat="1" x14ac:dyDescent="0.2">
      <c r="A389" s="5" t="s">
        <v>20022</v>
      </c>
      <c r="B389" s="5" t="s">
        <v>20021</v>
      </c>
      <c r="C389" s="5">
        <v>650446</v>
      </c>
      <c r="E389" s="5" t="s">
        <v>166</v>
      </c>
      <c r="F389" s="5" t="s">
        <v>553</v>
      </c>
      <c r="G389" s="5" t="s">
        <v>168</v>
      </c>
      <c r="H389" s="5" t="s">
        <v>169</v>
      </c>
      <c r="I389" s="5" t="s">
        <v>170</v>
      </c>
      <c r="J389" s="5" t="s">
        <v>171</v>
      </c>
      <c r="M389" s="5" t="s">
        <v>172</v>
      </c>
      <c r="P389" s="5" t="s">
        <v>668</v>
      </c>
      <c r="Q389" s="5" t="s">
        <v>668</v>
      </c>
      <c r="R389" s="6">
        <v>43348.472916666666</v>
      </c>
      <c r="S389" s="6">
        <v>43550.49722222222</v>
      </c>
      <c r="T389" s="6">
        <v>43588.40902777778</v>
      </c>
      <c r="Y389" s="5" t="s">
        <v>7157</v>
      </c>
      <c r="AC389" s="5">
        <v>0</v>
      </c>
      <c r="AG389" s="5" t="s">
        <v>20020</v>
      </c>
      <c r="AI389" s="5" t="s">
        <v>668</v>
      </c>
      <c r="BL389" s="5" t="s">
        <v>20007</v>
      </c>
      <c r="CR389" s="5" t="s">
        <v>221</v>
      </c>
      <c r="DF389" s="5" t="s">
        <v>9631</v>
      </c>
      <c r="EC389" s="5" t="s">
        <v>5241</v>
      </c>
      <c r="FM389" s="5" t="s">
        <v>20019</v>
      </c>
      <c r="FN389" s="5">
        <v>9.2233720368547697E+18</v>
      </c>
      <c r="FV389" s="5" t="s">
        <v>662</v>
      </c>
      <c r="GJ389" s="5">
        <v>5</v>
      </c>
    </row>
    <row r="390" spans="1:216" s="5" customFormat="1" x14ac:dyDescent="0.2">
      <c r="A390" s="5" t="s">
        <v>20018</v>
      </c>
      <c r="B390" s="5" t="s">
        <v>20017</v>
      </c>
      <c r="C390" s="5">
        <v>650444</v>
      </c>
      <c r="E390" s="5" t="s">
        <v>166</v>
      </c>
      <c r="F390" s="5" t="s">
        <v>553</v>
      </c>
      <c r="G390" s="5" t="s">
        <v>168</v>
      </c>
      <c r="H390" s="5" t="s">
        <v>169</v>
      </c>
      <c r="I390" s="5" t="s">
        <v>170</v>
      </c>
      <c r="J390" s="5" t="s">
        <v>171</v>
      </c>
      <c r="M390" s="5" t="s">
        <v>172</v>
      </c>
      <c r="P390" s="5" t="s">
        <v>668</v>
      </c>
      <c r="Q390" s="5" t="s">
        <v>668</v>
      </c>
      <c r="R390" s="6">
        <v>43348.470833333333</v>
      </c>
      <c r="S390" s="6">
        <v>43587.413888888892</v>
      </c>
      <c r="T390" s="6">
        <v>43587.413888888892</v>
      </c>
      <c r="Y390" s="5" t="s">
        <v>7157</v>
      </c>
      <c r="AC390" s="5">
        <v>0</v>
      </c>
      <c r="AG390" s="5" t="s">
        <v>20016</v>
      </c>
      <c r="AI390" s="5" t="s">
        <v>668</v>
      </c>
      <c r="AY390" s="5" t="s">
        <v>12505</v>
      </c>
      <c r="CR390" s="5" t="s">
        <v>221</v>
      </c>
      <c r="DF390" s="5" t="s">
        <v>9631</v>
      </c>
      <c r="EC390" s="5" t="s">
        <v>20015</v>
      </c>
      <c r="FM390" s="5" t="s">
        <v>20014</v>
      </c>
      <c r="FN390" s="5">
        <v>9.2233720368547697E+18</v>
      </c>
      <c r="FV390" s="5" t="s">
        <v>662</v>
      </c>
      <c r="FX390" s="5" t="s">
        <v>16318</v>
      </c>
      <c r="GJ390" s="5">
        <v>8</v>
      </c>
      <c r="HD390" s="5" t="s">
        <v>20013</v>
      </c>
    </row>
    <row r="391" spans="1:216" s="5" customFormat="1" x14ac:dyDescent="0.2">
      <c r="A391" s="5" t="s">
        <v>20012</v>
      </c>
      <c r="B391" s="5" t="s">
        <v>20011</v>
      </c>
      <c r="C391" s="5">
        <v>650443</v>
      </c>
      <c r="E391" s="5" t="s">
        <v>166</v>
      </c>
      <c r="F391" s="5" t="s">
        <v>553</v>
      </c>
      <c r="G391" s="5" t="s">
        <v>168</v>
      </c>
      <c r="H391" s="5" t="s">
        <v>169</v>
      </c>
      <c r="I391" s="5" t="s">
        <v>170</v>
      </c>
      <c r="J391" s="5" t="s">
        <v>171</v>
      </c>
      <c r="M391" s="5" t="s">
        <v>172</v>
      </c>
      <c r="P391" s="5" t="s">
        <v>668</v>
      </c>
      <c r="Q391" s="5" t="s">
        <v>668</v>
      </c>
      <c r="R391" s="6">
        <v>43348.470138888886</v>
      </c>
      <c r="S391" s="6">
        <v>43550.492361111108</v>
      </c>
      <c r="T391" s="6">
        <v>43588.40902777778</v>
      </c>
      <c r="AC391" s="5">
        <v>0</v>
      </c>
      <c r="AG391" s="5" t="s">
        <v>20010</v>
      </c>
      <c r="AI391" s="5" t="s">
        <v>668</v>
      </c>
      <c r="CR391" s="5" t="s">
        <v>221</v>
      </c>
      <c r="DF391" s="5" t="s">
        <v>9631</v>
      </c>
      <c r="EC391" s="5" t="s">
        <v>5241</v>
      </c>
      <c r="FM391" s="5" t="s">
        <v>20009</v>
      </c>
      <c r="FN391" s="5">
        <v>9.2233720368547697E+18</v>
      </c>
      <c r="FV391" s="5" t="s">
        <v>662</v>
      </c>
      <c r="FX391" s="5" t="s">
        <v>16318</v>
      </c>
      <c r="GJ391" s="5">
        <v>3</v>
      </c>
    </row>
    <row r="392" spans="1:216" s="5" customFormat="1" x14ac:dyDescent="0.2">
      <c r="A392" s="5" t="s">
        <v>20008</v>
      </c>
      <c r="B392" s="5" t="s">
        <v>20007</v>
      </c>
      <c r="C392" s="5">
        <v>650442</v>
      </c>
      <c r="E392" s="5" t="s">
        <v>166</v>
      </c>
      <c r="F392" s="5" t="s">
        <v>553</v>
      </c>
      <c r="G392" s="5" t="s">
        <v>168</v>
      </c>
      <c r="H392" s="5" t="s">
        <v>169</v>
      </c>
      <c r="I392" s="5" t="s">
        <v>170</v>
      </c>
      <c r="J392" s="5" t="s">
        <v>171</v>
      </c>
      <c r="M392" s="5" t="s">
        <v>172</v>
      </c>
      <c r="P392" s="5" t="s">
        <v>668</v>
      </c>
      <c r="Q392" s="5" t="s">
        <v>668</v>
      </c>
      <c r="R392" s="6">
        <v>43348.470138888886</v>
      </c>
      <c r="S392" s="6">
        <v>43490.678472222222</v>
      </c>
      <c r="T392" s="6">
        <v>43588.40902777778</v>
      </c>
      <c r="Y392" s="5" t="s">
        <v>7157</v>
      </c>
      <c r="AC392" s="5">
        <v>0</v>
      </c>
      <c r="AG392" s="5" t="s">
        <v>20006</v>
      </c>
      <c r="AI392" s="5" t="s">
        <v>668</v>
      </c>
      <c r="CR392" s="5" t="s">
        <v>221</v>
      </c>
      <c r="DF392" s="5" t="s">
        <v>9631</v>
      </c>
      <c r="EC392" s="5" t="s">
        <v>5241</v>
      </c>
      <c r="FM392" s="5" t="s">
        <v>20005</v>
      </c>
      <c r="FN392" s="5">
        <v>9.2233720368547697E+18</v>
      </c>
      <c r="FV392" s="5" t="s">
        <v>662</v>
      </c>
      <c r="GJ392" s="5">
        <v>5</v>
      </c>
    </row>
    <row r="393" spans="1:216" s="5" customFormat="1" x14ac:dyDescent="0.2">
      <c r="A393" s="5" t="s">
        <v>20004</v>
      </c>
      <c r="B393" s="5" t="s">
        <v>20003</v>
      </c>
      <c r="C393" s="5">
        <v>650372</v>
      </c>
      <c r="E393" s="5" t="s">
        <v>166</v>
      </c>
      <c r="F393" s="5" t="s">
        <v>167</v>
      </c>
      <c r="G393" s="5" t="s">
        <v>168</v>
      </c>
      <c r="H393" s="5" t="s">
        <v>169</v>
      </c>
      <c r="I393" s="5" t="s">
        <v>170</v>
      </c>
      <c r="J393" s="5" t="s">
        <v>171</v>
      </c>
      <c r="M393" s="5" t="s">
        <v>172</v>
      </c>
      <c r="N393" s="5" t="s">
        <v>167</v>
      </c>
      <c r="O393" s="5" t="s">
        <v>184</v>
      </c>
      <c r="P393" s="5" t="s">
        <v>555</v>
      </c>
      <c r="Q393" s="5" t="s">
        <v>555</v>
      </c>
      <c r="R393" s="6">
        <v>43347.527083333334</v>
      </c>
      <c r="S393" s="6">
        <v>43367.476388888892</v>
      </c>
      <c r="T393" s="6">
        <v>43588.40902777778</v>
      </c>
      <c r="U393" s="6">
        <v>43347.617361111108</v>
      </c>
      <c r="W393" s="5" t="s">
        <v>17709</v>
      </c>
      <c r="Y393" s="5" t="s">
        <v>9104</v>
      </c>
      <c r="AC393" s="5">
        <v>0</v>
      </c>
      <c r="AG393" s="5" t="s">
        <v>20002</v>
      </c>
      <c r="AI393" s="5">
        <v>1119007</v>
      </c>
      <c r="AJ393" s="5" t="s">
        <v>555</v>
      </c>
      <c r="CR393" s="5" t="s">
        <v>221</v>
      </c>
      <c r="DF393" s="5" t="s">
        <v>9631</v>
      </c>
      <c r="ET393" s="6">
        <v>43347</v>
      </c>
      <c r="FM393" s="5" t="s">
        <v>20001</v>
      </c>
      <c r="FN393" s="5">
        <v>9.2233720368547697E+18</v>
      </c>
      <c r="FV393" s="5" t="s">
        <v>662</v>
      </c>
      <c r="FX393" s="5" t="s">
        <v>16319</v>
      </c>
      <c r="GJ393" s="5">
        <v>1</v>
      </c>
      <c r="HD393" s="5" t="s">
        <v>20000</v>
      </c>
    </row>
    <row r="394" spans="1:216" s="5" customFormat="1" x14ac:dyDescent="0.2">
      <c r="A394" s="5" t="s">
        <v>19999</v>
      </c>
      <c r="B394" s="5" t="s">
        <v>19998</v>
      </c>
      <c r="C394" s="5">
        <v>650332</v>
      </c>
      <c r="E394" s="5" t="s">
        <v>166</v>
      </c>
      <c r="F394" s="5" t="s">
        <v>167</v>
      </c>
      <c r="G394" s="5" t="s">
        <v>168</v>
      </c>
      <c r="H394" s="5" t="s">
        <v>169</v>
      </c>
      <c r="I394" s="5" t="s">
        <v>170</v>
      </c>
      <c r="J394" s="5" t="s">
        <v>171</v>
      </c>
      <c r="M394" s="5" t="s">
        <v>172</v>
      </c>
      <c r="N394" s="5" t="s">
        <v>167</v>
      </c>
      <c r="O394" s="5">
        <v>1119767</v>
      </c>
      <c r="P394" s="5">
        <v>1119767</v>
      </c>
      <c r="Q394" s="5">
        <v>1119767</v>
      </c>
      <c r="R394" s="6">
        <v>43347.408333333333</v>
      </c>
      <c r="S394" s="6">
        <v>43347.619444444441</v>
      </c>
      <c r="T394" s="6">
        <v>43588.40902777778</v>
      </c>
      <c r="U394" s="6">
        <v>43347.472916666666</v>
      </c>
      <c r="AC394" s="5">
        <v>0</v>
      </c>
      <c r="AG394" s="5" t="s">
        <v>19997</v>
      </c>
      <c r="AI394" s="5">
        <v>1119767</v>
      </c>
      <c r="CR394" s="5" t="s">
        <v>221</v>
      </c>
      <c r="DF394" s="5" t="s">
        <v>9631</v>
      </c>
      <c r="EC394" s="5" t="s">
        <v>15254</v>
      </c>
      <c r="FM394" s="5" t="s">
        <v>19996</v>
      </c>
      <c r="FN394" s="5">
        <v>9.2233720368547697E+18</v>
      </c>
      <c r="FV394" s="5" t="s">
        <v>662</v>
      </c>
      <c r="FX394" s="5" t="s">
        <v>16319</v>
      </c>
      <c r="GJ394" s="5">
        <v>1</v>
      </c>
      <c r="HD394" s="5" t="s">
        <v>19995</v>
      </c>
    </row>
    <row r="395" spans="1:216" s="5" customFormat="1" x14ac:dyDescent="0.2">
      <c r="A395" s="5" t="s">
        <v>19994</v>
      </c>
      <c r="B395" s="5" t="s">
        <v>19993</v>
      </c>
      <c r="C395" s="5">
        <v>650328</v>
      </c>
      <c r="E395" s="5" t="s">
        <v>166</v>
      </c>
      <c r="F395" s="5" t="s">
        <v>167</v>
      </c>
      <c r="G395" s="5" t="s">
        <v>168</v>
      </c>
      <c r="H395" s="5" t="s">
        <v>169</v>
      </c>
      <c r="I395" s="5" t="s">
        <v>170</v>
      </c>
      <c r="J395" s="5" t="s">
        <v>171</v>
      </c>
      <c r="M395" s="5" t="s">
        <v>172</v>
      </c>
      <c r="N395" s="5" t="s">
        <v>167</v>
      </c>
      <c r="O395" s="5" t="s">
        <v>614</v>
      </c>
      <c r="P395" s="5" t="s">
        <v>555</v>
      </c>
      <c r="Q395" s="5" t="s">
        <v>555</v>
      </c>
      <c r="R395" s="6">
        <v>43347.388888888891</v>
      </c>
      <c r="S395" s="6">
        <v>43497.630555555559</v>
      </c>
      <c r="T395" s="6">
        <v>43588.40902777778</v>
      </c>
      <c r="U395" s="6">
        <v>43350.399305555555</v>
      </c>
      <c r="W395" s="5" t="s">
        <v>15769</v>
      </c>
      <c r="Y395" s="5" t="s">
        <v>1074</v>
      </c>
      <c r="AC395" s="5">
        <v>0</v>
      </c>
      <c r="AG395" s="5" t="s">
        <v>19992</v>
      </c>
      <c r="AI395" s="5" t="s">
        <v>555</v>
      </c>
      <c r="BY395" s="5" t="s">
        <v>19991</v>
      </c>
      <c r="CR395" s="5" t="s">
        <v>221</v>
      </c>
      <c r="CT395" s="5" t="s">
        <v>4903</v>
      </c>
      <c r="DF395" s="5" t="s">
        <v>9631</v>
      </c>
      <c r="EC395" s="5" t="s">
        <v>15254</v>
      </c>
      <c r="ET395" s="6">
        <v>43494</v>
      </c>
      <c r="FM395" s="5" t="s">
        <v>19990</v>
      </c>
      <c r="FN395" s="5">
        <v>9.2233720368547697E+18</v>
      </c>
      <c r="FV395" s="5" t="s">
        <v>662</v>
      </c>
      <c r="FX395" s="5" t="s">
        <v>16318</v>
      </c>
      <c r="GJ395" s="5">
        <v>1</v>
      </c>
      <c r="HD395" s="5" t="s">
        <v>19989</v>
      </c>
      <c r="HE395" s="5" t="s">
        <v>19988</v>
      </c>
    </row>
    <row r="396" spans="1:216" s="5" customFormat="1" x14ac:dyDescent="0.2">
      <c r="A396" s="5" t="s">
        <v>19987</v>
      </c>
      <c r="B396" s="5" t="s">
        <v>19986</v>
      </c>
      <c r="C396" s="5">
        <v>650294</v>
      </c>
      <c r="E396" s="5" t="s">
        <v>180</v>
      </c>
      <c r="F396" s="5" t="s">
        <v>167</v>
      </c>
      <c r="G396" s="5" t="s">
        <v>168</v>
      </c>
      <c r="H396" s="5" t="s">
        <v>169</v>
      </c>
      <c r="I396" s="5" t="s">
        <v>170</v>
      </c>
      <c r="J396" s="5" t="s">
        <v>171</v>
      </c>
      <c r="M396" s="5" t="s">
        <v>172</v>
      </c>
      <c r="N396" s="5" t="s">
        <v>167</v>
      </c>
      <c r="O396" s="5">
        <v>1119767</v>
      </c>
      <c r="P396" s="5" t="s">
        <v>555</v>
      </c>
      <c r="Q396" s="5" t="s">
        <v>555</v>
      </c>
      <c r="R396" s="6">
        <v>43343.497916666667</v>
      </c>
      <c r="S396" s="6">
        <v>43497.627083333333</v>
      </c>
      <c r="T396" s="6">
        <v>43588.40902777778</v>
      </c>
      <c r="U396" s="6">
        <v>43353.631249999999</v>
      </c>
      <c r="W396" s="5" t="s">
        <v>15769</v>
      </c>
      <c r="Y396" s="5" t="s">
        <v>1074</v>
      </c>
      <c r="AC396" s="5">
        <v>0</v>
      </c>
      <c r="AG396" s="5" t="s">
        <v>19985</v>
      </c>
      <c r="AI396" s="5">
        <v>1109751</v>
      </c>
      <c r="AJ396" s="5">
        <v>1119767</v>
      </c>
      <c r="AK396" s="5" t="s">
        <v>614</v>
      </c>
      <c r="AL396" s="5" t="s">
        <v>555</v>
      </c>
      <c r="BL396" s="5" t="s">
        <v>19515</v>
      </c>
      <c r="BY396" s="5" t="s">
        <v>19984</v>
      </c>
      <c r="BZ396" s="5" t="s">
        <v>19983</v>
      </c>
      <c r="CA396" s="5" t="s">
        <v>19982</v>
      </c>
      <c r="CR396" s="5" t="s">
        <v>221</v>
      </c>
      <c r="DF396" s="5" t="s">
        <v>9631</v>
      </c>
      <c r="EC396" s="5" t="s">
        <v>15254</v>
      </c>
      <c r="ET396" s="6">
        <v>43494</v>
      </c>
      <c r="FM396" s="5" t="s">
        <v>19981</v>
      </c>
      <c r="FN396" s="5">
        <v>9.2233720368547697E+18</v>
      </c>
      <c r="FV396" s="5" t="s">
        <v>662</v>
      </c>
      <c r="FX396" s="5" t="s">
        <v>16318</v>
      </c>
      <c r="GJ396" s="5">
        <v>2</v>
      </c>
      <c r="HD396" s="5" t="s">
        <v>19980</v>
      </c>
      <c r="HE396" s="5" t="s">
        <v>19979</v>
      </c>
      <c r="HF396" s="5" t="s">
        <v>19978</v>
      </c>
      <c r="HG396" s="5" t="s">
        <v>19977</v>
      </c>
    </row>
    <row r="397" spans="1:216" s="5" customFormat="1" x14ac:dyDescent="0.2">
      <c r="A397" s="5" t="s">
        <v>19976</v>
      </c>
      <c r="B397" s="5" t="s">
        <v>19975</v>
      </c>
      <c r="C397" s="5">
        <v>650291</v>
      </c>
      <c r="E397" s="5" t="s">
        <v>166</v>
      </c>
      <c r="F397" s="5" t="s">
        <v>553</v>
      </c>
      <c r="G397" s="5" t="s">
        <v>168</v>
      </c>
      <c r="H397" s="5" t="s">
        <v>169</v>
      </c>
      <c r="I397" s="5" t="s">
        <v>170</v>
      </c>
      <c r="J397" s="5" t="s">
        <v>171</v>
      </c>
      <c r="M397" s="5" t="s">
        <v>172</v>
      </c>
      <c r="P397" s="5" t="s">
        <v>555</v>
      </c>
      <c r="Q397" s="5" t="s">
        <v>555</v>
      </c>
      <c r="R397" s="6">
        <v>43343.480555555558</v>
      </c>
      <c r="S397" s="6">
        <v>43553.439583333333</v>
      </c>
      <c r="T397" s="6">
        <v>43588.40902777778</v>
      </c>
      <c r="Y397" s="5" t="s">
        <v>1074</v>
      </c>
      <c r="AC397" s="5">
        <v>0</v>
      </c>
      <c r="AD397" s="5" t="s">
        <v>12217</v>
      </c>
      <c r="AI397" s="5">
        <v>1119767</v>
      </c>
      <c r="AJ397" s="5" t="s">
        <v>555</v>
      </c>
      <c r="CR397" s="5" t="s">
        <v>221</v>
      </c>
      <c r="DF397" s="5" t="s">
        <v>9631</v>
      </c>
      <c r="EC397" s="5" t="s">
        <v>8676</v>
      </c>
      <c r="FM397" s="5" t="s">
        <v>19974</v>
      </c>
      <c r="FN397" s="5">
        <v>9.2233720368547697E+18</v>
      </c>
      <c r="FV397" s="5" t="s">
        <v>662</v>
      </c>
      <c r="GJ397" s="5">
        <v>2</v>
      </c>
      <c r="HD397" s="5" t="s">
        <v>19973</v>
      </c>
    </row>
    <row r="398" spans="1:216" s="5" customFormat="1" x14ac:dyDescent="0.2">
      <c r="A398" s="5" t="s">
        <v>19972</v>
      </c>
      <c r="B398" s="5" t="s">
        <v>19971</v>
      </c>
      <c r="C398" s="5">
        <v>650277</v>
      </c>
      <c r="E398" s="5" t="s">
        <v>166</v>
      </c>
      <c r="F398" s="5" t="s">
        <v>167</v>
      </c>
      <c r="G398" s="5" t="s">
        <v>168</v>
      </c>
      <c r="H398" s="5" t="s">
        <v>169</v>
      </c>
      <c r="I398" s="5" t="s">
        <v>170</v>
      </c>
      <c r="J398" s="5" t="s">
        <v>171</v>
      </c>
      <c r="M398" s="5" t="s">
        <v>172</v>
      </c>
      <c r="N398" s="5" t="s">
        <v>167</v>
      </c>
      <c r="O398" s="5" t="s">
        <v>185</v>
      </c>
      <c r="P398" s="5" t="s">
        <v>181</v>
      </c>
      <c r="Q398" s="5" t="s">
        <v>181</v>
      </c>
      <c r="R398" s="6">
        <v>43343.426388888889</v>
      </c>
      <c r="S398" s="6">
        <v>43367.477777777778</v>
      </c>
      <c r="T398" s="6">
        <v>43588.40902777778</v>
      </c>
      <c r="U398" s="6">
        <v>43353.65625</v>
      </c>
      <c r="W398" s="5" t="s">
        <v>16321</v>
      </c>
      <c r="Y398" s="5" t="s">
        <v>14148</v>
      </c>
      <c r="AC398" s="5">
        <v>0</v>
      </c>
      <c r="AG398" s="5" t="s">
        <v>19970</v>
      </c>
      <c r="AI398" s="5">
        <v>1109751</v>
      </c>
      <c r="AJ398" s="5" t="s">
        <v>181</v>
      </c>
      <c r="AK398" s="5" t="s">
        <v>185</v>
      </c>
      <c r="CJ398" s="5" t="s">
        <v>19969</v>
      </c>
      <c r="CR398" s="5" t="s">
        <v>221</v>
      </c>
      <c r="DF398" s="5" t="s">
        <v>9631</v>
      </c>
      <c r="ET398" s="6">
        <v>43354</v>
      </c>
      <c r="FM398" s="5" t="s">
        <v>19968</v>
      </c>
      <c r="FN398" s="5">
        <v>9.2233720368547697E+18</v>
      </c>
      <c r="FV398" s="5" t="s">
        <v>662</v>
      </c>
      <c r="FX398" s="5" t="s">
        <v>16318</v>
      </c>
      <c r="GJ398" s="5">
        <v>2</v>
      </c>
      <c r="HD398" s="5" t="s">
        <v>19967</v>
      </c>
      <c r="HE398" s="5" t="s">
        <v>19966</v>
      </c>
      <c r="HF398" s="5" t="s">
        <v>19965</v>
      </c>
    </row>
    <row r="399" spans="1:216" s="5" customFormat="1" x14ac:dyDescent="0.2">
      <c r="A399" s="5" t="s">
        <v>19964</v>
      </c>
      <c r="B399" s="5" t="s">
        <v>19963</v>
      </c>
      <c r="C399" s="5">
        <v>650272</v>
      </c>
      <c r="E399" s="5" t="s">
        <v>166</v>
      </c>
      <c r="F399" s="5" t="s">
        <v>167</v>
      </c>
      <c r="G399" s="5" t="s">
        <v>168</v>
      </c>
      <c r="H399" s="5" t="s">
        <v>169</v>
      </c>
      <c r="I399" s="5" t="s">
        <v>170</v>
      </c>
      <c r="J399" s="5" t="s">
        <v>171</v>
      </c>
      <c r="M399" s="5" t="s">
        <v>172</v>
      </c>
      <c r="N399" s="5" t="s">
        <v>167</v>
      </c>
      <c r="O399" s="5">
        <v>1120341</v>
      </c>
      <c r="P399" s="5" t="s">
        <v>555</v>
      </c>
      <c r="Q399" s="5" t="s">
        <v>555</v>
      </c>
      <c r="R399" s="6">
        <v>43343.40347222222</v>
      </c>
      <c r="S399" s="6">
        <v>43497.630555555559</v>
      </c>
      <c r="T399" s="6">
        <v>43588.40902777778</v>
      </c>
      <c r="U399" s="6">
        <v>43361.665277777778</v>
      </c>
      <c r="W399" s="5" t="s">
        <v>15769</v>
      </c>
      <c r="Y399" s="5" t="s">
        <v>1074</v>
      </c>
      <c r="AC399" s="5">
        <v>0</v>
      </c>
      <c r="AG399" s="5" t="s">
        <v>19962</v>
      </c>
      <c r="AI399" s="5">
        <v>1120341</v>
      </c>
      <c r="AJ399" s="5" t="s">
        <v>555</v>
      </c>
      <c r="CR399" s="5" t="s">
        <v>221</v>
      </c>
      <c r="CT399" s="5" t="s">
        <v>4903</v>
      </c>
      <c r="DF399" s="5" t="s">
        <v>9631</v>
      </c>
      <c r="EC399" s="5" t="s">
        <v>15254</v>
      </c>
      <c r="ET399" s="6">
        <v>43494</v>
      </c>
      <c r="FM399" s="5" t="s">
        <v>19961</v>
      </c>
      <c r="FN399" s="5">
        <v>9.2233720368547697E+18</v>
      </c>
      <c r="FV399" s="5" t="s">
        <v>662</v>
      </c>
      <c r="FX399" s="5" t="s">
        <v>16318</v>
      </c>
      <c r="GJ399" s="5">
        <v>1</v>
      </c>
      <c r="HD399" s="5" t="s">
        <v>19960</v>
      </c>
      <c r="HE399" s="5" t="s">
        <v>19959</v>
      </c>
    </row>
    <row r="400" spans="1:216" s="5" customFormat="1" x14ac:dyDescent="0.2">
      <c r="A400" s="5" t="s">
        <v>19958</v>
      </c>
      <c r="B400" s="5" t="s">
        <v>19957</v>
      </c>
      <c r="C400" s="5">
        <v>650269</v>
      </c>
      <c r="E400" s="5" t="s">
        <v>166</v>
      </c>
      <c r="F400" s="5" t="s">
        <v>167</v>
      </c>
      <c r="G400" s="5" t="s">
        <v>168</v>
      </c>
      <c r="H400" s="5" t="s">
        <v>169</v>
      </c>
      <c r="I400" s="5" t="s">
        <v>170</v>
      </c>
      <c r="J400" s="5" t="s">
        <v>171</v>
      </c>
      <c r="M400" s="5" t="s">
        <v>172</v>
      </c>
      <c r="N400" s="5" t="s">
        <v>167</v>
      </c>
      <c r="O400" s="5">
        <v>1120341</v>
      </c>
      <c r="P400" s="5" t="s">
        <v>555</v>
      </c>
      <c r="Q400" s="5" t="s">
        <v>555</v>
      </c>
      <c r="R400" s="6">
        <v>43343.395138888889</v>
      </c>
      <c r="S400" s="6">
        <v>43497.630555555559</v>
      </c>
      <c r="T400" s="6">
        <v>43588.40902777778</v>
      </c>
      <c r="U400" s="6">
        <v>43356.625694444447</v>
      </c>
      <c r="W400" s="5" t="s">
        <v>15769</v>
      </c>
      <c r="Y400" s="5" t="s">
        <v>1074</v>
      </c>
      <c r="AC400" s="5">
        <v>0</v>
      </c>
      <c r="AG400" s="5" t="s">
        <v>19956</v>
      </c>
      <c r="AI400" s="5">
        <v>1109751</v>
      </c>
      <c r="AJ400" s="5">
        <v>1120341</v>
      </c>
      <c r="AK400" s="5" t="s">
        <v>555</v>
      </c>
      <c r="CR400" s="5" t="s">
        <v>221</v>
      </c>
      <c r="CT400" s="5" t="s">
        <v>4903</v>
      </c>
      <c r="DF400" s="5" t="s">
        <v>9631</v>
      </c>
      <c r="ET400" s="6">
        <v>43494</v>
      </c>
      <c r="FM400" s="5" t="s">
        <v>19955</v>
      </c>
      <c r="FN400" s="5">
        <v>9.2233720368547697E+18</v>
      </c>
      <c r="FV400" s="5" t="s">
        <v>662</v>
      </c>
      <c r="FX400" s="5" t="s">
        <v>16318</v>
      </c>
      <c r="HD400" s="5" t="s">
        <v>19954</v>
      </c>
      <c r="HE400" s="5" t="s">
        <v>19953</v>
      </c>
      <c r="HF400" s="5" t="s">
        <v>19952</v>
      </c>
    </row>
    <row r="401" spans="1:222" s="5" customFormat="1" x14ac:dyDescent="0.2">
      <c r="A401" s="5" t="s">
        <v>19951</v>
      </c>
      <c r="B401" s="5" t="s">
        <v>19950</v>
      </c>
      <c r="C401" s="5">
        <v>650268</v>
      </c>
      <c r="E401" s="5" t="s">
        <v>166</v>
      </c>
      <c r="F401" s="5" t="s">
        <v>167</v>
      </c>
      <c r="G401" s="5" t="s">
        <v>168</v>
      </c>
      <c r="H401" s="5" t="s">
        <v>169</v>
      </c>
      <c r="I401" s="5" t="s">
        <v>170</v>
      </c>
      <c r="J401" s="5" t="s">
        <v>171</v>
      </c>
      <c r="M401" s="5" t="s">
        <v>547</v>
      </c>
      <c r="N401" s="5" t="s">
        <v>167</v>
      </c>
      <c r="O401" s="5" t="s">
        <v>671</v>
      </c>
      <c r="P401" s="5" t="s">
        <v>555</v>
      </c>
      <c r="Q401" s="5" t="s">
        <v>555</v>
      </c>
      <c r="R401" s="6">
        <v>43343.393055555556</v>
      </c>
      <c r="S401" s="6">
        <v>43497.627083333333</v>
      </c>
      <c r="T401" s="6">
        <v>43588.40902777778</v>
      </c>
      <c r="U401" s="6">
        <v>43348.467361111114</v>
      </c>
      <c r="W401" s="5" t="s">
        <v>15769</v>
      </c>
      <c r="Y401" s="5" t="s">
        <v>1074</v>
      </c>
      <c r="AC401" s="5">
        <v>0</v>
      </c>
      <c r="AG401" s="5" t="s">
        <v>19949</v>
      </c>
      <c r="AI401" s="5">
        <v>1109751</v>
      </c>
      <c r="AJ401" s="5">
        <v>1119767</v>
      </c>
      <c r="AK401" s="5">
        <v>1120341</v>
      </c>
      <c r="AL401" s="5" t="s">
        <v>555</v>
      </c>
      <c r="AM401" s="5" t="s">
        <v>10375</v>
      </c>
      <c r="BL401" s="5" t="s">
        <v>19402</v>
      </c>
      <c r="BY401" s="5" t="s">
        <v>19948</v>
      </c>
      <c r="BZ401" s="5" t="s">
        <v>19947</v>
      </c>
      <c r="CR401" s="5" t="s">
        <v>221</v>
      </c>
      <c r="DF401" s="5" t="s">
        <v>9631</v>
      </c>
      <c r="EC401" s="5" t="s">
        <v>15254</v>
      </c>
      <c r="ET401" s="6">
        <v>43494</v>
      </c>
      <c r="FM401" s="5" t="s">
        <v>19946</v>
      </c>
      <c r="FN401" s="5">
        <v>9.2233720368547697E+18</v>
      </c>
      <c r="FV401" s="5" t="s">
        <v>662</v>
      </c>
      <c r="FX401" s="5" t="s">
        <v>16318</v>
      </c>
      <c r="GJ401" s="5">
        <v>1</v>
      </c>
      <c r="HD401" s="5" t="s">
        <v>19945</v>
      </c>
      <c r="HE401" s="5" t="s">
        <v>19944</v>
      </c>
      <c r="HF401" s="5" t="s">
        <v>19943</v>
      </c>
      <c r="HG401" s="5" t="s">
        <v>19942</v>
      </c>
      <c r="HH401" s="5" t="s">
        <v>19941</v>
      </c>
      <c r="HI401" s="5" t="s">
        <v>19940</v>
      </c>
      <c r="HJ401" s="5" t="s">
        <v>19939</v>
      </c>
      <c r="HK401" s="5" t="s">
        <v>19938</v>
      </c>
      <c r="HL401" s="5" t="s">
        <v>19937</v>
      </c>
      <c r="HM401" s="5" t="s">
        <v>19936</v>
      </c>
      <c r="HN401" s="5" t="s">
        <v>19935</v>
      </c>
    </row>
    <row r="402" spans="1:222" s="5" customFormat="1" x14ac:dyDescent="0.2">
      <c r="A402" s="5" t="s">
        <v>19934</v>
      </c>
      <c r="B402" s="5" t="s">
        <v>19933</v>
      </c>
      <c r="C402" s="5">
        <v>650267</v>
      </c>
      <c r="E402" s="5" t="s">
        <v>166</v>
      </c>
      <c r="F402" s="5" t="s">
        <v>167</v>
      </c>
      <c r="G402" s="5" t="s">
        <v>168</v>
      </c>
      <c r="H402" s="5" t="s">
        <v>169</v>
      </c>
      <c r="I402" s="5" t="s">
        <v>170</v>
      </c>
      <c r="J402" s="5" t="s">
        <v>171</v>
      </c>
      <c r="M402" s="5" t="s">
        <v>172</v>
      </c>
      <c r="N402" s="5" t="s">
        <v>167</v>
      </c>
      <c r="O402" s="5">
        <v>1120341</v>
      </c>
      <c r="P402" s="5" t="s">
        <v>555</v>
      </c>
      <c r="Q402" s="5" t="s">
        <v>555</v>
      </c>
      <c r="R402" s="6">
        <v>43343.390277777777</v>
      </c>
      <c r="S402" s="6">
        <v>43497.631249999999</v>
      </c>
      <c r="T402" s="6">
        <v>43588.40902777778</v>
      </c>
      <c r="U402" s="6">
        <v>43360.588194444441</v>
      </c>
      <c r="W402" s="5" t="s">
        <v>15769</v>
      </c>
      <c r="Y402" s="5" t="s">
        <v>1074</v>
      </c>
      <c r="AC402" s="5">
        <v>0</v>
      </c>
      <c r="AG402" s="5" t="s">
        <v>19932</v>
      </c>
      <c r="AI402" s="5">
        <v>1109751</v>
      </c>
      <c r="AJ402" s="5" t="s">
        <v>555</v>
      </c>
      <c r="BY402" s="5" t="s">
        <v>19931</v>
      </c>
      <c r="CR402" s="5" t="s">
        <v>221</v>
      </c>
      <c r="CT402" s="5" t="s">
        <v>4903</v>
      </c>
      <c r="DF402" s="5" t="s">
        <v>9631</v>
      </c>
      <c r="EC402" s="5" t="s">
        <v>15254</v>
      </c>
      <c r="ET402" s="6">
        <v>43494</v>
      </c>
      <c r="FM402" s="5" t="s">
        <v>19930</v>
      </c>
      <c r="FN402" s="5">
        <v>9.2233720368547697E+18</v>
      </c>
      <c r="FV402" s="5" t="s">
        <v>662</v>
      </c>
      <c r="FX402" s="5" t="s">
        <v>16318</v>
      </c>
      <c r="GJ402" s="5">
        <v>2</v>
      </c>
      <c r="HD402" s="5" t="s">
        <v>19929</v>
      </c>
    </row>
    <row r="403" spans="1:222" s="5" customFormat="1" x14ac:dyDescent="0.2">
      <c r="A403" s="5" t="s">
        <v>19928</v>
      </c>
      <c r="B403" s="5" t="s">
        <v>19927</v>
      </c>
      <c r="C403" s="5">
        <v>650265</v>
      </c>
      <c r="E403" s="5" t="s">
        <v>166</v>
      </c>
      <c r="F403" s="5" t="s">
        <v>167</v>
      </c>
      <c r="G403" s="5" t="s">
        <v>168</v>
      </c>
      <c r="H403" s="5" t="s">
        <v>169</v>
      </c>
      <c r="I403" s="5" t="s">
        <v>170</v>
      </c>
      <c r="J403" s="5" t="s">
        <v>171</v>
      </c>
      <c r="M403" s="5" t="s">
        <v>172</v>
      </c>
      <c r="N403" s="5" t="s">
        <v>167</v>
      </c>
      <c r="O403" s="5" t="s">
        <v>614</v>
      </c>
      <c r="P403" s="5" t="s">
        <v>555</v>
      </c>
      <c r="Q403" s="5" t="s">
        <v>555</v>
      </c>
      <c r="R403" s="6">
        <v>43343.357638888891</v>
      </c>
      <c r="S403" s="6">
        <v>43497.631249999999</v>
      </c>
      <c r="T403" s="6">
        <v>43588.40902777778</v>
      </c>
      <c r="U403" s="6">
        <v>43360.526388888888</v>
      </c>
      <c r="W403" s="5" t="s">
        <v>15769</v>
      </c>
      <c r="Y403" s="5" t="s">
        <v>1074</v>
      </c>
      <c r="AC403" s="5">
        <v>0</v>
      </c>
      <c r="AG403" s="5" t="s">
        <v>19926</v>
      </c>
      <c r="AI403" s="5">
        <v>1109751</v>
      </c>
      <c r="AJ403" s="5" t="s">
        <v>555</v>
      </c>
      <c r="AK403" s="5" t="s">
        <v>668</v>
      </c>
      <c r="CR403" s="5" t="s">
        <v>221</v>
      </c>
      <c r="CT403" s="5" t="s">
        <v>4903</v>
      </c>
      <c r="DF403" s="5" t="s">
        <v>9631</v>
      </c>
      <c r="EC403" s="5" t="s">
        <v>15254</v>
      </c>
      <c r="ET403" s="6">
        <v>43494</v>
      </c>
      <c r="FM403" s="5" t="s">
        <v>19925</v>
      </c>
      <c r="FN403" s="5">
        <v>9.2233720368547697E+18</v>
      </c>
      <c r="FV403" s="5" t="s">
        <v>662</v>
      </c>
      <c r="FX403" s="5" t="s">
        <v>16318</v>
      </c>
      <c r="GJ403" s="5">
        <v>3</v>
      </c>
      <c r="HD403" s="5" t="s">
        <v>19924</v>
      </c>
      <c r="HE403" s="5" t="s">
        <v>19923</v>
      </c>
    </row>
    <row r="404" spans="1:222" s="5" customFormat="1" x14ac:dyDescent="0.2">
      <c r="A404" s="5" t="s">
        <v>19922</v>
      </c>
      <c r="B404" s="5" t="s">
        <v>19921</v>
      </c>
      <c r="C404" s="5">
        <v>650264</v>
      </c>
      <c r="E404" s="5" t="s">
        <v>166</v>
      </c>
      <c r="F404" s="5" t="s">
        <v>553</v>
      </c>
      <c r="G404" s="5" t="s">
        <v>168</v>
      </c>
      <c r="H404" s="5" t="s">
        <v>169</v>
      </c>
      <c r="I404" s="5" t="s">
        <v>170</v>
      </c>
      <c r="J404" s="5" t="s">
        <v>171</v>
      </c>
      <c r="M404" s="5" t="s">
        <v>172</v>
      </c>
      <c r="P404" s="5" t="s">
        <v>555</v>
      </c>
      <c r="Q404" s="5" t="s">
        <v>555</v>
      </c>
      <c r="R404" s="6">
        <v>43343.344444444447</v>
      </c>
      <c r="S404" s="6">
        <v>43556.472222222219</v>
      </c>
      <c r="T404" s="6">
        <v>43556.472222222219</v>
      </c>
      <c r="Y404" s="5" t="s">
        <v>1074</v>
      </c>
      <c r="AC404" s="5">
        <v>0</v>
      </c>
      <c r="AD404" s="5" t="s">
        <v>12217</v>
      </c>
      <c r="AG404" s="5" t="s">
        <v>19920</v>
      </c>
      <c r="AI404" s="5">
        <v>1119767</v>
      </c>
      <c r="AJ404" s="5" t="s">
        <v>555</v>
      </c>
      <c r="AK404" s="5" t="s">
        <v>668</v>
      </c>
      <c r="CR404" s="5" t="s">
        <v>221</v>
      </c>
      <c r="DF404" s="5" t="s">
        <v>9631</v>
      </c>
      <c r="EC404" s="5" t="s">
        <v>8676</v>
      </c>
      <c r="FM404" s="5" t="s">
        <v>19919</v>
      </c>
      <c r="FN404" s="5">
        <v>9.2233720368547697E+18</v>
      </c>
      <c r="FV404" s="5" t="s">
        <v>662</v>
      </c>
      <c r="GJ404" s="5">
        <v>13</v>
      </c>
      <c r="HD404" s="5" t="s">
        <v>19918</v>
      </c>
      <c r="HE404" s="5" t="s">
        <v>19917</v>
      </c>
    </row>
    <row r="405" spans="1:222" s="5" customFormat="1" x14ac:dyDescent="0.2">
      <c r="A405" s="5" t="s">
        <v>19916</v>
      </c>
      <c r="B405" s="5" t="s">
        <v>19915</v>
      </c>
      <c r="C405" s="5">
        <v>650258</v>
      </c>
      <c r="E405" s="5" t="s">
        <v>166</v>
      </c>
      <c r="F405" s="5" t="s">
        <v>167</v>
      </c>
      <c r="G405" s="5" t="s">
        <v>168</v>
      </c>
      <c r="H405" s="5" t="s">
        <v>169</v>
      </c>
      <c r="I405" s="5" t="s">
        <v>170</v>
      </c>
      <c r="J405" s="5" t="s">
        <v>171</v>
      </c>
      <c r="M405" s="5" t="s">
        <v>172</v>
      </c>
      <c r="N405" s="5" t="s">
        <v>167</v>
      </c>
      <c r="O405" s="5">
        <v>1120341</v>
      </c>
      <c r="P405" s="5" t="s">
        <v>555</v>
      </c>
      <c r="Q405" s="5" t="s">
        <v>555</v>
      </c>
      <c r="R405" s="6">
        <v>43342.758333333331</v>
      </c>
      <c r="S405" s="6">
        <v>43497.630555555559</v>
      </c>
      <c r="T405" s="6">
        <v>43588.40902777778</v>
      </c>
      <c r="U405" s="6">
        <v>43361.65625</v>
      </c>
      <c r="W405" s="5" t="s">
        <v>15769</v>
      </c>
      <c r="Y405" s="5" t="s">
        <v>1074</v>
      </c>
      <c r="AC405" s="5">
        <v>0</v>
      </c>
      <c r="AG405" s="5" t="s">
        <v>19914</v>
      </c>
      <c r="AI405" s="5" t="s">
        <v>555</v>
      </c>
      <c r="BY405" s="5" t="s">
        <v>19913</v>
      </c>
      <c r="CR405" s="5" t="s">
        <v>221</v>
      </c>
      <c r="CT405" s="5" t="s">
        <v>4903</v>
      </c>
      <c r="DF405" s="5" t="s">
        <v>9631</v>
      </c>
      <c r="EC405" s="5" t="s">
        <v>15254</v>
      </c>
      <c r="ET405" s="6">
        <v>43494</v>
      </c>
      <c r="FM405" s="5" t="s">
        <v>19912</v>
      </c>
      <c r="FN405" s="5">
        <v>9.2233720368547697E+18</v>
      </c>
      <c r="FV405" s="5" t="s">
        <v>662</v>
      </c>
      <c r="FX405" s="5" t="s">
        <v>16318</v>
      </c>
      <c r="GJ405" s="5">
        <v>2</v>
      </c>
      <c r="HD405" s="5" t="s">
        <v>19911</v>
      </c>
      <c r="HE405" s="5" t="s">
        <v>19910</v>
      </c>
    </row>
    <row r="406" spans="1:222" s="5" customFormat="1" x14ac:dyDescent="0.2">
      <c r="A406" s="5" t="s">
        <v>19909</v>
      </c>
      <c r="B406" s="5" t="s">
        <v>19908</v>
      </c>
      <c r="C406" s="5">
        <v>650257</v>
      </c>
      <c r="E406" s="5" t="s">
        <v>166</v>
      </c>
      <c r="F406" s="5" t="s">
        <v>167</v>
      </c>
      <c r="G406" s="5" t="s">
        <v>168</v>
      </c>
      <c r="H406" s="5" t="s">
        <v>169</v>
      </c>
      <c r="I406" s="5" t="s">
        <v>170</v>
      </c>
      <c r="J406" s="5" t="s">
        <v>171</v>
      </c>
      <c r="M406" s="5" t="s">
        <v>172</v>
      </c>
      <c r="N406" s="5" t="s">
        <v>167</v>
      </c>
      <c r="O406" s="5">
        <v>1120341</v>
      </c>
      <c r="P406" s="5" t="s">
        <v>555</v>
      </c>
      <c r="Q406" s="5" t="s">
        <v>555</v>
      </c>
      <c r="R406" s="6">
        <v>43342.757638888892</v>
      </c>
      <c r="S406" s="6">
        <v>43497.630555555559</v>
      </c>
      <c r="T406" s="6">
        <v>43588.40902777778</v>
      </c>
      <c r="U406" s="6">
        <v>43360.546527777777</v>
      </c>
      <c r="W406" s="5" t="s">
        <v>15769</v>
      </c>
      <c r="Y406" s="5" t="s">
        <v>1074</v>
      </c>
      <c r="AC406" s="5">
        <v>0</v>
      </c>
      <c r="AG406" s="5" t="s">
        <v>19907</v>
      </c>
      <c r="AI406" s="5">
        <v>1109751</v>
      </c>
      <c r="AJ406" s="5" t="s">
        <v>555</v>
      </c>
      <c r="CR406" s="5" t="s">
        <v>221</v>
      </c>
      <c r="CT406" s="5" t="s">
        <v>4903</v>
      </c>
      <c r="DF406" s="5" t="s">
        <v>9631</v>
      </c>
      <c r="EC406" s="5" t="s">
        <v>15254</v>
      </c>
      <c r="ET406" s="6">
        <v>43494</v>
      </c>
      <c r="FM406" s="5" t="s">
        <v>19906</v>
      </c>
      <c r="FN406" s="5">
        <v>9.2233720368547697E+18</v>
      </c>
      <c r="FV406" s="5" t="s">
        <v>662</v>
      </c>
      <c r="FX406" s="5" t="s">
        <v>16318</v>
      </c>
      <c r="GJ406" s="5">
        <v>1</v>
      </c>
      <c r="HD406" s="5" t="s">
        <v>19905</v>
      </c>
    </row>
    <row r="407" spans="1:222" s="5" customFormat="1" x14ac:dyDescent="0.2">
      <c r="A407" s="5" t="s">
        <v>19904</v>
      </c>
      <c r="B407" s="5" t="s">
        <v>19903</v>
      </c>
      <c r="C407" s="5">
        <v>650256</v>
      </c>
      <c r="E407" s="5" t="s">
        <v>166</v>
      </c>
      <c r="F407" s="5" t="s">
        <v>167</v>
      </c>
      <c r="G407" s="5" t="s">
        <v>168</v>
      </c>
      <c r="H407" s="5" t="s">
        <v>169</v>
      </c>
      <c r="I407" s="5" t="s">
        <v>170</v>
      </c>
      <c r="J407" s="5" t="s">
        <v>171</v>
      </c>
      <c r="M407" s="5" t="s">
        <v>172</v>
      </c>
      <c r="N407" s="5" t="s">
        <v>167</v>
      </c>
      <c r="O407" s="5">
        <v>1119767</v>
      </c>
      <c r="P407" s="5" t="s">
        <v>555</v>
      </c>
      <c r="Q407" s="5" t="s">
        <v>555</v>
      </c>
      <c r="R407" s="6">
        <v>43342.755555555559</v>
      </c>
      <c r="S407" s="6">
        <v>43497.630555555559</v>
      </c>
      <c r="T407" s="6">
        <v>43588.40902777778</v>
      </c>
      <c r="U407" s="6">
        <v>43350.381944444445</v>
      </c>
      <c r="W407" s="5" t="s">
        <v>15769</v>
      </c>
      <c r="Y407" s="5" t="s">
        <v>1074</v>
      </c>
      <c r="AC407" s="5">
        <v>0</v>
      </c>
      <c r="AG407" s="5" t="s">
        <v>19902</v>
      </c>
      <c r="AI407" s="5">
        <v>1119767</v>
      </c>
      <c r="AJ407" s="5" t="s">
        <v>555</v>
      </c>
      <c r="BL407" s="5" t="s">
        <v>19901</v>
      </c>
      <c r="CR407" s="5" t="s">
        <v>221</v>
      </c>
      <c r="CT407" s="5" t="s">
        <v>4903</v>
      </c>
      <c r="DF407" s="5" t="s">
        <v>9631</v>
      </c>
      <c r="EC407" s="5" t="s">
        <v>15254</v>
      </c>
      <c r="ET407" s="6">
        <v>43494</v>
      </c>
      <c r="FM407" s="5" t="s">
        <v>19900</v>
      </c>
      <c r="FN407" s="5">
        <v>9.2233720368547697E+18</v>
      </c>
      <c r="FV407" s="5" t="s">
        <v>662</v>
      </c>
      <c r="FX407" s="5" t="s">
        <v>16318</v>
      </c>
      <c r="GJ407" s="5">
        <v>2</v>
      </c>
      <c r="HD407" s="5" t="s">
        <v>19899</v>
      </c>
      <c r="HE407" s="5" t="s">
        <v>19898</v>
      </c>
      <c r="HF407" s="5" t="s">
        <v>19897</v>
      </c>
    </row>
    <row r="408" spans="1:222" s="5" customFormat="1" x14ac:dyDescent="0.2">
      <c r="A408" s="5" t="s">
        <v>19896</v>
      </c>
      <c r="B408" s="5" t="s">
        <v>19895</v>
      </c>
      <c r="C408" s="5">
        <v>650254</v>
      </c>
      <c r="E408" s="5" t="s">
        <v>166</v>
      </c>
      <c r="F408" s="5" t="s">
        <v>167</v>
      </c>
      <c r="G408" s="5" t="s">
        <v>168</v>
      </c>
      <c r="H408" s="5" t="s">
        <v>169</v>
      </c>
      <c r="I408" s="5" t="s">
        <v>170</v>
      </c>
      <c r="J408" s="5" t="s">
        <v>171</v>
      </c>
      <c r="M408" s="5" t="s">
        <v>172</v>
      </c>
      <c r="N408" s="5" t="s">
        <v>167</v>
      </c>
      <c r="O408" s="5">
        <v>1119767</v>
      </c>
      <c r="P408" s="5" t="s">
        <v>555</v>
      </c>
      <c r="Q408" s="5" t="s">
        <v>555</v>
      </c>
      <c r="R408" s="6">
        <v>43342.75277777778</v>
      </c>
      <c r="S408" s="6">
        <v>43497.631249999999</v>
      </c>
      <c r="T408" s="6">
        <v>43588.40902777778</v>
      </c>
      <c r="U408" s="6">
        <v>43367.544444444444</v>
      </c>
      <c r="W408" s="5" t="s">
        <v>15769</v>
      </c>
      <c r="Y408" s="5" t="s">
        <v>1074</v>
      </c>
      <c r="AC408" s="5">
        <v>0</v>
      </c>
      <c r="AG408" s="5" t="s">
        <v>19894</v>
      </c>
      <c r="AI408" s="5">
        <v>1119767</v>
      </c>
      <c r="AJ408" s="5" t="s">
        <v>555</v>
      </c>
      <c r="AK408" s="5" t="s">
        <v>668</v>
      </c>
      <c r="CR408" s="5" t="s">
        <v>221</v>
      </c>
      <c r="CT408" s="5" t="s">
        <v>4903</v>
      </c>
      <c r="DF408" s="5" t="s">
        <v>9631</v>
      </c>
      <c r="EC408" s="5" t="s">
        <v>15254</v>
      </c>
      <c r="ET408" s="6">
        <v>43494</v>
      </c>
      <c r="FM408" s="5" t="s">
        <v>19893</v>
      </c>
      <c r="FN408" s="5">
        <v>9.2233720368547697E+18</v>
      </c>
      <c r="FV408" s="5" t="s">
        <v>662</v>
      </c>
      <c r="FX408" s="5" t="s">
        <v>16818</v>
      </c>
      <c r="GJ408" s="5">
        <v>1</v>
      </c>
      <c r="HD408" s="5" t="s">
        <v>19892</v>
      </c>
      <c r="HE408" s="5" t="s">
        <v>19891</v>
      </c>
      <c r="HF408" s="5" t="s">
        <v>19890</v>
      </c>
      <c r="HG408" s="5" t="s">
        <v>19889</v>
      </c>
      <c r="HH408" s="5" t="s">
        <v>19888</v>
      </c>
      <c r="HI408" s="5" t="s">
        <v>19887</v>
      </c>
      <c r="HJ408" s="5" t="s">
        <v>19886</v>
      </c>
      <c r="HK408" s="5" t="s">
        <v>19885</v>
      </c>
      <c r="HL408" s="5" t="s">
        <v>19884</v>
      </c>
    </row>
    <row r="409" spans="1:222" s="5" customFormat="1" x14ac:dyDescent="0.2">
      <c r="A409" s="5" t="s">
        <v>19883</v>
      </c>
      <c r="B409" s="5" t="s">
        <v>19882</v>
      </c>
      <c r="C409" s="5">
        <v>650253</v>
      </c>
      <c r="E409" s="5" t="s">
        <v>166</v>
      </c>
      <c r="F409" s="5" t="s">
        <v>167</v>
      </c>
      <c r="G409" s="5" t="s">
        <v>168</v>
      </c>
      <c r="H409" s="5" t="s">
        <v>169</v>
      </c>
      <c r="I409" s="5" t="s">
        <v>170</v>
      </c>
      <c r="J409" s="5" t="s">
        <v>171</v>
      </c>
      <c r="M409" s="5" t="s">
        <v>172</v>
      </c>
      <c r="N409" s="5" t="s">
        <v>167</v>
      </c>
      <c r="O409" s="5">
        <v>1120341</v>
      </c>
      <c r="P409" s="5" t="s">
        <v>555</v>
      </c>
      <c r="Q409" s="5" t="s">
        <v>555</v>
      </c>
      <c r="R409" s="6">
        <v>43342.752083333333</v>
      </c>
      <c r="S409" s="6">
        <v>43497.630555555559</v>
      </c>
      <c r="T409" s="6">
        <v>43588.40902777778</v>
      </c>
      <c r="U409" s="6">
        <v>43360.547222222223</v>
      </c>
      <c r="W409" s="5" t="s">
        <v>15769</v>
      </c>
      <c r="Y409" s="5" t="s">
        <v>1074</v>
      </c>
      <c r="AC409" s="5">
        <v>0</v>
      </c>
      <c r="AG409" s="5" t="s">
        <v>19881</v>
      </c>
      <c r="AI409" s="5">
        <v>1109751</v>
      </c>
      <c r="AJ409" s="5" t="s">
        <v>555</v>
      </c>
      <c r="CR409" s="5" t="s">
        <v>221</v>
      </c>
      <c r="CT409" s="5" t="s">
        <v>4903</v>
      </c>
      <c r="DF409" s="5" t="s">
        <v>9631</v>
      </c>
      <c r="EC409" s="5" t="s">
        <v>15254</v>
      </c>
      <c r="ET409" s="6">
        <v>43494</v>
      </c>
      <c r="FM409" s="5" t="s">
        <v>19880</v>
      </c>
      <c r="FN409" s="5">
        <v>9.2233720368547697E+18</v>
      </c>
      <c r="FV409" s="5" t="s">
        <v>662</v>
      </c>
      <c r="FX409" s="5" t="s">
        <v>16318</v>
      </c>
      <c r="GJ409" s="5">
        <v>2</v>
      </c>
      <c r="HD409" s="5" t="s">
        <v>19879</v>
      </c>
    </row>
    <row r="410" spans="1:222" s="5" customFormat="1" x14ac:dyDescent="0.2">
      <c r="A410" s="5" t="s">
        <v>19878</v>
      </c>
      <c r="B410" s="5" t="s">
        <v>19877</v>
      </c>
      <c r="C410" s="5">
        <v>650252</v>
      </c>
      <c r="E410" s="5" t="s">
        <v>166</v>
      </c>
      <c r="F410" s="5" t="s">
        <v>167</v>
      </c>
      <c r="G410" s="5" t="s">
        <v>168</v>
      </c>
      <c r="H410" s="5" t="s">
        <v>169</v>
      </c>
      <c r="I410" s="5" t="s">
        <v>170</v>
      </c>
      <c r="J410" s="5" t="s">
        <v>171</v>
      </c>
      <c r="M410" s="5" t="s">
        <v>172</v>
      </c>
      <c r="N410" s="5" t="s">
        <v>167</v>
      </c>
      <c r="O410" s="5">
        <v>1120341</v>
      </c>
      <c r="P410" s="5" t="s">
        <v>555</v>
      </c>
      <c r="Q410" s="5" t="s">
        <v>555</v>
      </c>
      <c r="R410" s="6">
        <v>43342.750694444447</v>
      </c>
      <c r="S410" s="6">
        <v>43497.630555555559</v>
      </c>
      <c r="T410" s="6">
        <v>43588.40902777778</v>
      </c>
      <c r="U410" s="6">
        <v>43350.64166666667</v>
      </c>
      <c r="W410" s="5" t="s">
        <v>15769</v>
      </c>
      <c r="Y410" s="5" t="s">
        <v>1074</v>
      </c>
      <c r="AC410" s="5">
        <v>0</v>
      </c>
      <c r="AG410" s="5" t="s">
        <v>19876</v>
      </c>
      <c r="AI410" s="5">
        <v>1119767</v>
      </c>
      <c r="AJ410" s="5" t="s">
        <v>555</v>
      </c>
      <c r="CR410" s="5" t="s">
        <v>221</v>
      </c>
      <c r="CT410" s="5" t="s">
        <v>4903</v>
      </c>
      <c r="DF410" s="5" t="s">
        <v>9631</v>
      </c>
      <c r="EC410" s="5" t="s">
        <v>15254</v>
      </c>
      <c r="ET410" s="6">
        <v>43494</v>
      </c>
      <c r="FM410" s="5" t="s">
        <v>19875</v>
      </c>
      <c r="FN410" s="5">
        <v>9.2233720368547697E+18</v>
      </c>
      <c r="FV410" s="5" t="s">
        <v>662</v>
      </c>
      <c r="FX410" s="5" t="s">
        <v>16318</v>
      </c>
      <c r="GJ410" s="5">
        <v>2</v>
      </c>
      <c r="HD410" s="5" t="s">
        <v>19874</v>
      </c>
      <c r="HE410" s="5" t="s">
        <v>19873</v>
      </c>
    </row>
    <row r="411" spans="1:222" s="5" customFormat="1" x14ac:dyDescent="0.2">
      <c r="A411" s="5" t="s">
        <v>19872</v>
      </c>
      <c r="B411" s="5" t="s">
        <v>19871</v>
      </c>
      <c r="C411" s="5">
        <v>650251</v>
      </c>
      <c r="E411" s="5" t="s">
        <v>166</v>
      </c>
      <c r="F411" s="5" t="s">
        <v>167</v>
      </c>
      <c r="G411" s="5" t="s">
        <v>168</v>
      </c>
      <c r="H411" s="5" t="s">
        <v>169</v>
      </c>
      <c r="I411" s="5" t="s">
        <v>170</v>
      </c>
      <c r="J411" s="5" t="s">
        <v>171</v>
      </c>
      <c r="M411" s="5" t="s">
        <v>172</v>
      </c>
      <c r="N411" s="5" t="s">
        <v>167</v>
      </c>
      <c r="O411" s="5">
        <v>1120341</v>
      </c>
      <c r="P411" s="5" t="s">
        <v>555</v>
      </c>
      <c r="Q411" s="5" t="s">
        <v>555</v>
      </c>
      <c r="R411" s="6">
        <v>43342.748611111114</v>
      </c>
      <c r="S411" s="6">
        <v>43497.630555555559</v>
      </c>
      <c r="T411" s="6">
        <v>43588.40902777778</v>
      </c>
      <c r="U411" s="6">
        <v>43350.769444444442</v>
      </c>
      <c r="W411" s="5" t="s">
        <v>15769</v>
      </c>
      <c r="Y411" s="5" t="s">
        <v>1074</v>
      </c>
      <c r="AC411" s="5">
        <v>0</v>
      </c>
      <c r="AG411" s="5" t="s">
        <v>19870</v>
      </c>
      <c r="AI411" s="5" t="s">
        <v>555</v>
      </c>
      <c r="BY411" s="5" t="s">
        <v>19869</v>
      </c>
      <c r="CR411" s="5" t="s">
        <v>221</v>
      </c>
      <c r="CT411" s="5" t="s">
        <v>4903</v>
      </c>
      <c r="DF411" s="5" t="s">
        <v>9631</v>
      </c>
      <c r="EC411" s="5" t="s">
        <v>15254</v>
      </c>
      <c r="ET411" s="6">
        <v>43494</v>
      </c>
      <c r="FM411" s="5" t="s">
        <v>19868</v>
      </c>
      <c r="FN411" s="5">
        <v>9.2233720368547697E+18</v>
      </c>
      <c r="FV411" s="5" t="s">
        <v>662</v>
      </c>
      <c r="FX411" s="5" t="s">
        <v>16318</v>
      </c>
      <c r="GJ411" s="5">
        <v>1</v>
      </c>
      <c r="HD411" s="5" t="s">
        <v>19867</v>
      </c>
    </row>
    <row r="412" spans="1:222" s="5" customFormat="1" x14ac:dyDescent="0.2">
      <c r="A412" s="5" t="s">
        <v>19866</v>
      </c>
      <c r="B412" s="5" t="s">
        <v>19865</v>
      </c>
      <c r="C412" s="5">
        <v>650250</v>
      </c>
      <c r="E412" s="5" t="s">
        <v>166</v>
      </c>
      <c r="F412" s="5" t="s">
        <v>167</v>
      </c>
      <c r="G412" s="5" t="s">
        <v>168</v>
      </c>
      <c r="H412" s="5" t="s">
        <v>169</v>
      </c>
      <c r="I412" s="5" t="s">
        <v>170</v>
      </c>
      <c r="J412" s="5" t="s">
        <v>171</v>
      </c>
      <c r="M412" s="5" t="s">
        <v>172</v>
      </c>
      <c r="N412" s="5" t="s">
        <v>167</v>
      </c>
      <c r="O412" s="5" t="s">
        <v>614</v>
      </c>
      <c r="P412" s="5" t="s">
        <v>555</v>
      </c>
      <c r="Q412" s="5" t="s">
        <v>555</v>
      </c>
      <c r="R412" s="6">
        <v>43342.745138888888</v>
      </c>
      <c r="S412" s="6">
        <v>43497.630555555559</v>
      </c>
      <c r="T412" s="6">
        <v>43588.40902777778</v>
      </c>
      <c r="U412" s="6">
        <v>43355.579861111109</v>
      </c>
      <c r="W412" s="5" t="s">
        <v>15769</v>
      </c>
      <c r="Y412" s="5" t="s">
        <v>13433</v>
      </c>
      <c r="AC412" s="5">
        <v>0</v>
      </c>
      <c r="AG412" s="5" t="s">
        <v>19864</v>
      </c>
      <c r="AI412" s="5">
        <v>1109751</v>
      </c>
      <c r="AJ412" s="5" t="s">
        <v>614</v>
      </c>
      <c r="AK412" s="5" t="s">
        <v>555</v>
      </c>
      <c r="BY412" s="5" t="s">
        <v>19863</v>
      </c>
      <c r="CR412" s="5" t="s">
        <v>221</v>
      </c>
      <c r="CT412" s="5" t="s">
        <v>4903</v>
      </c>
      <c r="DF412" s="5" t="s">
        <v>9631</v>
      </c>
      <c r="EC412" s="5" t="s">
        <v>15254</v>
      </c>
      <c r="ET412" s="6">
        <v>43494</v>
      </c>
      <c r="FM412" s="5" t="s">
        <v>19862</v>
      </c>
      <c r="FN412" s="5">
        <v>9.2233720368547697E+18</v>
      </c>
      <c r="FV412" s="5" t="s">
        <v>662</v>
      </c>
      <c r="FX412" s="5" t="s">
        <v>16318</v>
      </c>
      <c r="GJ412" s="5">
        <v>1</v>
      </c>
      <c r="HD412" s="5" t="s">
        <v>19861</v>
      </c>
      <c r="HE412" s="5" t="s">
        <v>19860</v>
      </c>
      <c r="HF412" s="5" t="s">
        <v>19859</v>
      </c>
    </row>
    <row r="413" spans="1:222" s="5" customFormat="1" x14ac:dyDescent="0.2">
      <c r="A413" s="5" t="s">
        <v>19858</v>
      </c>
      <c r="B413" s="5" t="s">
        <v>19857</v>
      </c>
      <c r="C413" s="5">
        <v>650249</v>
      </c>
      <c r="E413" s="5" t="s">
        <v>166</v>
      </c>
      <c r="F413" s="5" t="s">
        <v>167</v>
      </c>
      <c r="G413" s="5" t="s">
        <v>168</v>
      </c>
      <c r="H413" s="5" t="s">
        <v>169</v>
      </c>
      <c r="I413" s="5" t="s">
        <v>170</v>
      </c>
      <c r="J413" s="5" t="s">
        <v>171</v>
      </c>
      <c r="M413" s="5" t="s">
        <v>172</v>
      </c>
      <c r="N413" s="5" t="s">
        <v>167</v>
      </c>
      <c r="O413" s="5">
        <v>1120341</v>
      </c>
      <c r="P413" s="5" t="s">
        <v>555</v>
      </c>
      <c r="Q413" s="5" t="s">
        <v>555</v>
      </c>
      <c r="R413" s="6">
        <v>43342.743055555555</v>
      </c>
      <c r="S413" s="6">
        <v>43497.630555555559</v>
      </c>
      <c r="T413" s="6">
        <v>43588.40902777778</v>
      </c>
      <c r="U413" s="6">
        <v>43354.674305555556</v>
      </c>
      <c r="W413" s="5" t="s">
        <v>15769</v>
      </c>
      <c r="Y413" s="5" t="s">
        <v>1074</v>
      </c>
      <c r="AC413" s="5">
        <v>0</v>
      </c>
      <c r="AG413" s="5" t="s">
        <v>19856</v>
      </c>
      <c r="AI413" s="5">
        <v>1109751</v>
      </c>
      <c r="AJ413" s="5" t="s">
        <v>555</v>
      </c>
      <c r="AK413" s="5" t="s">
        <v>668</v>
      </c>
      <c r="BY413" s="5" t="s">
        <v>19855</v>
      </c>
      <c r="CR413" s="5" t="s">
        <v>221</v>
      </c>
      <c r="CT413" s="5" t="s">
        <v>4903</v>
      </c>
      <c r="DF413" s="5" t="s">
        <v>9631</v>
      </c>
      <c r="EC413" s="5" t="s">
        <v>15254</v>
      </c>
      <c r="ET413" s="6">
        <v>43494</v>
      </c>
      <c r="FM413" s="5" t="s">
        <v>19854</v>
      </c>
      <c r="FN413" s="5">
        <v>9.2233720368547697E+18</v>
      </c>
      <c r="FV413" s="5" t="s">
        <v>662</v>
      </c>
      <c r="FX413" s="5" t="s">
        <v>16318</v>
      </c>
      <c r="GJ413" s="5">
        <v>3</v>
      </c>
      <c r="HD413" s="5" t="s">
        <v>19853</v>
      </c>
      <c r="HE413" s="5" t="s">
        <v>19852</v>
      </c>
    </row>
    <row r="414" spans="1:222" s="5" customFormat="1" x14ac:dyDescent="0.2">
      <c r="A414" s="5" t="s">
        <v>19851</v>
      </c>
      <c r="B414" s="5" t="s">
        <v>19850</v>
      </c>
      <c r="C414" s="5">
        <v>650248</v>
      </c>
      <c r="E414" s="5" t="s">
        <v>166</v>
      </c>
      <c r="F414" s="5" t="s">
        <v>167</v>
      </c>
      <c r="G414" s="5" t="s">
        <v>168</v>
      </c>
      <c r="H414" s="5" t="s">
        <v>169</v>
      </c>
      <c r="I414" s="5" t="s">
        <v>170</v>
      </c>
      <c r="J414" s="5" t="s">
        <v>171</v>
      </c>
      <c r="M414" s="5" t="s">
        <v>172</v>
      </c>
      <c r="N414" s="5" t="s">
        <v>167</v>
      </c>
      <c r="P414" s="5" t="s">
        <v>555</v>
      </c>
      <c r="Q414" s="5" t="s">
        <v>555</v>
      </c>
      <c r="R414" s="6">
        <v>43342.741666666669</v>
      </c>
      <c r="S414" s="6">
        <v>43497.630555555559</v>
      </c>
      <c r="T414" s="6">
        <v>43588.40902777778</v>
      </c>
      <c r="U414" s="6">
        <v>43353.705555555556</v>
      </c>
      <c r="W414" s="5" t="s">
        <v>15769</v>
      </c>
      <c r="Y414" s="5" t="s">
        <v>1074</v>
      </c>
      <c r="AC414" s="5">
        <v>0</v>
      </c>
      <c r="AG414" s="5" t="s">
        <v>19849</v>
      </c>
      <c r="AI414" s="5">
        <v>1109751</v>
      </c>
      <c r="AJ414" s="5" t="s">
        <v>555</v>
      </c>
      <c r="BY414" s="5" t="s">
        <v>19848</v>
      </c>
      <c r="BZ414" s="5" t="s">
        <v>19847</v>
      </c>
      <c r="CR414" s="5" t="s">
        <v>221</v>
      </c>
      <c r="CT414" s="5" t="s">
        <v>4903</v>
      </c>
      <c r="DF414" s="5" t="s">
        <v>9631</v>
      </c>
      <c r="ET414" s="6">
        <v>43494</v>
      </c>
      <c r="FM414" s="5" t="s">
        <v>19846</v>
      </c>
      <c r="FN414" s="5">
        <v>9.2233720368547697E+18</v>
      </c>
      <c r="FV414" s="5" t="s">
        <v>662</v>
      </c>
      <c r="FX414" s="5" t="s">
        <v>16318</v>
      </c>
      <c r="HD414" s="5" t="s">
        <v>19845</v>
      </c>
      <c r="HE414" s="5" t="s">
        <v>19844</v>
      </c>
    </row>
    <row r="415" spans="1:222" s="5" customFormat="1" x14ac:dyDescent="0.2">
      <c r="A415" s="5" t="s">
        <v>19843</v>
      </c>
      <c r="B415" s="5" t="s">
        <v>19842</v>
      </c>
      <c r="C415" s="5">
        <v>650247</v>
      </c>
      <c r="E415" s="5" t="s">
        <v>166</v>
      </c>
      <c r="F415" s="5" t="s">
        <v>167</v>
      </c>
      <c r="G415" s="5" t="s">
        <v>168</v>
      </c>
      <c r="H415" s="5" t="s">
        <v>169</v>
      </c>
      <c r="I415" s="5" t="s">
        <v>170</v>
      </c>
      <c r="J415" s="5" t="s">
        <v>171</v>
      </c>
      <c r="M415" s="5" t="s">
        <v>172</v>
      </c>
      <c r="N415" s="5" t="s">
        <v>167</v>
      </c>
      <c r="O415" s="5" t="s">
        <v>614</v>
      </c>
      <c r="P415" s="5" t="s">
        <v>555</v>
      </c>
      <c r="Q415" s="5" t="s">
        <v>555</v>
      </c>
      <c r="R415" s="6">
        <v>43342.738888888889</v>
      </c>
      <c r="S415" s="6">
        <v>43497.631249999999</v>
      </c>
      <c r="T415" s="6">
        <v>43588.40902777778</v>
      </c>
      <c r="U415" s="6">
        <v>43360.52847222222</v>
      </c>
      <c r="W415" s="5" t="s">
        <v>15769</v>
      </c>
      <c r="Y415" s="5" t="s">
        <v>1074</v>
      </c>
      <c r="AC415" s="5">
        <v>0</v>
      </c>
      <c r="AG415" s="5" t="s">
        <v>19841</v>
      </c>
      <c r="AI415" s="5">
        <v>1109751</v>
      </c>
      <c r="AJ415" s="5" t="s">
        <v>555</v>
      </c>
      <c r="AK415" s="5" t="s">
        <v>668</v>
      </c>
      <c r="CR415" s="5" t="s">
        <v>221</v>
      </c>
      <c r="CT415" s="5" t="s">
        <v>4903</v>
      </c>
      <c r="DF415" s="5" t="s">
        <v>9631</v>
      </c>
      <c r="EC415" s="5" t="s">
        <v>15254</v>
      </c>
      <c r="ET415" s="6">
        <v>43494</v>
      </c>
      <c r="FM415" s="5" t="s">
        <v>19840</v>
      </c>
      <c r="FN415" s="5">
        <v>9.2233720368547697E+18</v>
      </c>
      <c r="FV415" s="5" t="s">
        <v>662</v>
      </c>
      <c r="FX415" s="5" t="s">
        <v>16318</v>
      </c>
      <c r="GJ415" s="5">
        <v>1</v>
      </c>
      <c r="HD415" s="5" t="s">
        <v>19839</v>
      </c>
      <c r="HE415" s="5" t="s">
        <v>19838</v>
      </c>
      <c r="HF415" s="5" t="s">
        <v>19837</v>
      </c>
      <c r="HG415" s="5" t="s">
        <v>19836</v>
      </c>
    </row>
    <row r="416" spans="1:222" s="5" customFormat="1" x14ac:dyDescent="0.2">
      <c r="A416" s="5" t="s">
        <v>19835</v>
      </c>
      <c r="B416" s="5" t="s">
        <v>19834</v>
      </c>
      <c r="C416" s="5">
        <v>650245</v>
      </c>
      <c r="E416" s="5" t="s">
        <v>166</v>
      </c>
      <c r="F416" s="5" t="s">
        <v>167</v>
      </c>
      <c r="G416" s="5" t="s">
        <v>168</v>
      </c>
      <c r="H416" s="5" t="s">
        <v>169</v>
      </c>
      <c r="I416" s="5" t="s">
        <v>170</v>
      </c>
      <c r="J416" s="5" t="s">
        <v>171</v>
      </c>
      <c r="M416" s="5" t="s">
        <v>172</v>
      </c>
      <c r="N416" s="5" t="s">
        <v>167</v>
      </c>
      <c r="O416" s="5">
        <v>1120341</v>
      </c>
      <c r="P416" s="5" t="s">
        <v>555</v>
      </c>
      <c r="Q416" s="5" t="s">
        <v>555</v>
      </c>
      <c r="R416" s="6">
        <v>43342.737500000003</v>
      </c>
      <c r="S416" s="6">
        <v>43497.630555555559</v>
      </c>
      <c r="T416" s="6">
        <v>43588.40902777778</v>
      </c>
      <c r="U416" s="6">
        <v>43350.768055555556</v>
      </c>
      <c r="W416" s="5" t="s">
        <v>15769</v>
      </c>
      <c r="Y416" s="5" t="s">
        <v>1074</v>
      </c>
      <c r="AC416" s="5">
        <v>0</v>
      </c>
      <c r="AI416" s="5" t="s">
        <v>555</v>
      </c>
      <c r="CR416" s="5" t="s">
        <v>221</v>
      </c>
      <c r="CT416" s="5" t="s">
        <v>4903</v>
      </c>
      <c r="DF416" s="5" t="s">
        <v>9631</v>
      </c>
      <c r="EC416" s="5" t="s">
        <v>15254</v>
      </c>
      <c r="ET416" s="6">
        <v>43494</v>
      </c>
      <c r="FM416" s="5" t="s">
        <v>19833</v>
      </c>
      <c r="FN416" s="5">
        <v>9.2233720368547697E+18</v>
      </c>
      <c r="FV416" s="5" t="s">
        <v>662</v>
      </c>
      <c r="FX416" s="5" t="s">
        <v>16318</v>
      </c>
      <c r="GJ416" s="5">
        <v>1</v>
      </c>
      <c r="HD416" s="5" t="s">
        <v>19832</v>
      </c>
    </row>
    <row r="417" spans="1:226" s="5" customFormat="1" x14ac:dyDescent="0.2">
      <c r="A417" s="5" t="s">
        <v>19831</v>
      </c>
      <c r="B417" s="5" t="s">
        <v>19830</v>
      </c>
      <c r="C417" s="5">
        <v>650240</v>
      </c>
      <c r="E417" s="5" t="s">
        <v>166</v>
      </c>
      <c r="F417" s="5" t="s">
        <v>167</v>
      </c>
      <c r="G417" s="5" t="s">
        <v>168</v>
      </c>
      <c r="H417" s="5" t="s">
        <v>169</v>
      </c>
      <c r="I417" s="5" t="s">
        <v>170</v>
      </c>
      <c r="J417" s="5" t="s">
        <v>171</v>
      </c>
      <c r="M417" s="5" t="s">
        <v>172</v>
      </c>
      <c r="N417" s="5" t="s">
        <v>167</v>
      </c>
      <c r="O417" s="5" t="s">
        <v>185</v>
      </c>
      <c r="P417" s="5" t="s">
        <v>181</v>
      </c>
      <c r="Q417" s="5" t="s">
        <v>181</v>
      </c>
      <c r="R417" s="6">
        <v>43342.699305555558</v>
      </c>
      <c r="S417" s="6">
        <v>43378.55972222222</v>
      </c>
      <c r="T417" s="6">
        <v>43588.40902777778</v>
      </c>
      <c r="U417" s="6">
        <v>43362.616666666669</v>
      </c>
      <c r="W417" s="5" t="s">
        <v>19352</v>
      </c>
      <c r="Y417" s="5" t="s">
        <v>14148</v>
      </c>
      <c r="AC417" s="5">
        <v>0</v>
      </c>
      <c r="AG417" s="5" t="s">
        <v>19829</v>
      </c>
      <c r="AI417" s="5" t="s">
        <v>181</v>
      </c>
      <c r="BL417" s="5" t="s">
        <v>19825</v>
      </c>
      <c r="BM417" s="5" t="s">
        <v>19816</v>
      </c>
      <c r="CR417" s="5" t="s">
        <v>221</v>
      </c>
      <c r="CT417" s="5" t="s">
        <v>4903</v>
      </c>
      <c r="DF417" s="5" t="s">
        <v>9631</v>
      </c>
      <c r="ET417" s="6">
        <v>43368</v>
      </c>
      <c r="FM417" s="5" t="s">
        <v>19828</v>
      </c>
      <c r="FN417" s="5">
        <v>9.2233720368547697E+18</v>
      </c>
      <c r="FV417" s="5" t="s">
        <v>662</v>
      </c>
      <c r="FX417" s="5" t="s">
        <v>16318</v>
      </c>
      <c r="GJ417" s="5">
        <v>1</v>
      </c>
      <c r="HD417" s="5" t="s">
        <v>19827</v>
      </c>
    </row>
    <row r="418" spans="1:226" s="5" customFormat="1" x14ac:dyDescent="0.2">
      <c r="A418" s="5" t="s">
        <v>19826</v>
      </c>
      <c r="B418" s="5" t="s">
        <v>19825</v>
      </c>
      <c r="C418" s="5">
        <v>650238</v>
      </c>
      <c r="E418" s="5" t="s">
        <v>166</v>
      </c>
      <c r="F418" s="5" t="s">
        <v>167</v>
      </c>
      <c r="G418" s="5" t="s">
        <v>168</v>
      </c>
      <c r="H418" s="5" t="s">
        <v>169</v>
      </c>
      <c r="I418" s="5" t="s">
        <v>170</v>
      </c>
      <c r="J418" s="5" t="s">
        <v>171</v>
      </c>
      <c r="M418" s="5" t="s">
        <v>172</v>
      </c>
      <c r="N418" s="5" t="s">
        <v>167</v>
      </c>
      <c r="O418" s="5" t="s">
        <v>185</v>
      </c>
      <c r="P418" s="5" t="s">
        <v>181</v>
      </c>
      <c r="Q418" s="5" t="s">
        <v>181</v>
      </c>
      <c r="R418" s="6">
        <v>43342.697222222225</v>
      </c>
      <c r="S418" s="6">
        <v>43378.559027777781</v>
      </c>
      <c r="T418" s="6">
        <v>43588.40902777778</v>
      </c>
      <c r="U418" s="6">
        <v>43362.541666666664</v>
      </c>
      <c r="W418" s="5" t="s">
        <v>19352</v>
      </c>
      <c r="Y418" s="5" t="s">
        <v>615</v>
      </c>
      <c r="AC418" s="5">
        <v>0</v>
      </c>
      <c r="AG418" s="5" t="s">
        <v>19824</v>
      </c>
      <c r="AI418" s="5" t="s">
        <v>181</v>
      </c>
      <c r="AJ418" s="5" t="s">
        <v>185</v>
      </c>
      <c r="AK418" s="5" t="s">
        <v>555</v>
      </c>
      <c r="BL418" s="5" t="s">
        <v>19816</v>
      </c>
      <c r="BY418" s="5" t="s">
        <v>19823</v>
      </c>
      <c r="CR418" s="5" t="s">
        <v>221</v>
      </c>
      <c r="DF418" s="5" t="s">
        <v>9631</v>
      </c>
      <c r="EC418" s="5" t="s">
        <v>10086</v>
      </c>
      <c r="ET418" s="6">
        <v>43368</v>
      </c>
      <c r="FM418" s="5" t="s">
        <v>19822</v>
      </c>
      <c r="FN418" s="5">
        <v>9.2233720368547697E+18</v>
      </c>
      <c r="FV418" s="5" t="s">
        <v>662</v>
      </c>
      <c r="FX418" s="5" t="s">
        <v>16318</v>
      </c>
      <c r="GJ418" s="5">
        <v>2</v>
      </c>
      <c r="HD418" s="5" t="s">
        <v>19821</v>
      </c>
      <c r="HE418" s="5" t="s">
        <v>19820</v>
      </c>
      <c r="HF418" s="5" t="s">
        <v>19819</v>
      </c>
      <c r="HG418" s="5" t="s">
        <v>19818</v>
      </c>
    </row>
    <row r="419" spans="1:226" s="5" customFormat="1" x14ac:dyDescent="0.2">
      <c r="A419" s="5" t="s">
        <v>19817</v>
      </c>
      <c r="B419" s="5" t="s">
        <v>19816</v>
      </c>
      <c r="C419" s="5">
        <v>650237</v>
      </c>
      <c r="E419" s="5" t="s">
        <v>166</v>
      </c>
      <c r="F419" s="5" t="s">
        <v>167</v>
      </c>
      <c r="G419" s="5" t="s">
        <v>168</v>
      </c>
      <c r="H419" s="5" t="s">
        <v>169</v>
      </c>
      <c r="I419" s="5" t="s">
        <v>170</v>
      </c>
      <c r="J419" s="5" t="s">
        <v>171</v>
      </c>
      <c r="M419" s="5" t="s">
        <v>172</v>
      </c>
      <c r="N419" s="5" t="s">
        <v>167</v>
      </c>
      <c r="O419" s="5" t="s">
        <v>185</v>
      </c>
      <c r="P419" s="5" t="s">
        <v>181</v>
      </c>
      <c r="Q419" s="5" t="s">
        <v>181</v>
      </c>
      <c r="R419" s="6">
        <v>43342.695833333331</v>
      </c>
      <c r="S419" s="6">
        <v>43378.55972222222</v>
      </c>
      <c r="T419" s="6">
        <v>43588.40902777778</v>
      </c>
      <c r="U419" s="6">
        <v>43360.541666666664</v>
      </c>
      <c r="W419" s="5" t="s">
        <v>19352</v>
      </c>
      <c r="Y419" s="5" t="s">
        <v>615</v>
      </c>
      <c r="AC419" s="5">
        <v>0</v>
      </c>
      <c r="AG419" s="5" t="s">
        <v>19815</v>
      </c>
      <c r="AI419" s="5">
        <v>1109751</v>
      </c>
      <c r="AJ419" s="5" t="s">
        <v>181</v>
      </c>
      <c r="AK419" s="5" t="s">
        <v>185</v>
      </c>
      <c r="AL419" s="5" t="s">
        <v>555</v>
      </c>
      <c r="BY419" s="5" t="s">
        <v>19814</v>
      </c>
      <c r="BZ419" s="5" t="s">
        <v>19813</v>
      </c>
      <c r="CJ419" s="5" t="s">
        <v>19812</v>
      </c>
      <c r="CR419" s="5" t="s">
        <v>221</v>
      </c>
      <c r="CT419" s="5" t="s">
        <v>4903</v>
      </c>
      <c r="DF419" s="5" t="s">
        <v>9631</v>
      </c>
      <c r="EC419" s="5" t="s">
        <v>10086</v>
      </c>
      <c r="ET419" s="6">
        <v>43368</v>
      </c>
      <c r="FM419" s="5" t="s">
        <v>19811</v>
      </c>
      <c r="FN419" s="5">
        <v>9.2233720368547697E+18</v>
      </c>
      <c r="FV419" s="5" t="s">
        <v>662</v>
      </c>
      <c r="FX419" s="5" t="s">
        <v>16318</v>
      </c>
      <c r="GJ419" s="5">
        <v>1</v>
      </c>
      <c r="HD419" s="5" t="s">
        <v>19810</v>
      </c>
      <c r="HE419" s="5" t="s">
        <v>19809</v>
      </c>
      <c r="HF419" s="5" t="s">
        <v>19808</v>
      </c>
      <c r="HG419" s="5" t="s">
        <v>19807</v>
      </c>
    </row>
    <row r="420" spans="1:226" s="5" customFormat="1" x14ac:dyDescent="0.2">
      <c r="A420" s="5" t="s">
        <v>19806</v>
      </c>
      <c r="B420" s="5" t="s">
        <v>19373</v>
      </c>
      <c r="C420" s="5">
        <v>650212</v>
      </c>
      <c r="E420" s="5" t="s">
        <v>180</v>
      </c>
      <c r="F420" s="5" t="s">
        <v>167</v>
      </c>
      <c r="G420" s="5" t="s">
        <v>168</v>
      </c>
      <c r="H420" s="5" t="s">
        <v>169</v>
      </c>
      <c r="I420" s="5" t="s">
        <v>170</v>
      </c>
      <c r="J420" s="5" t="s">
        <v>171</v>
      </c>
      <c r="M420" s="5" t="s">
        <v>172</v>
      </c>
      <c r="N420" s="5" t="s">
        <v>167</v>
      </c>
      <c r="O420" s="5">
        <v>1120341</v>
      </c>
      <c r="P420" s="5" t="s">
        <v>555</v>
      </c>
      <c r="Q420" s="5" t="s">
        <v>555</v>
      </c>
      <c r="R420" s="6">
        <v>43342.615277777775</v>
      </c>
      <c r="S420" s="6">
        <v>43497.626388888886</v>
      </c>
      <c r="T420" s="6">
        <v>43588.40902777778</v>
      </c>
      <c r="U420" s="6">
        <v>43350.652083333334</v>
      </c>
      <c r="W420" s="5" t="s">
        <v>15769</v>
      </c>
      <c r="Y420" s="5" t="s">
        <v>1074</v>
      </c>
      <c r="AC420" s="5">
        <v>0</v>
      </c>
      <c r="AG420" s="5" t="s">
        <v>19805</v>
      </c>
      <c r="AI420" s="5" t="s">
        <v>555</v>
      </c>
      <c r="BY420" s="5" t="s">
        <v>19804</v>
      </c>
      <c r="CR420" s="5" t="s">
        <v>221</v>
      </c>
      <c r="DF420" s="5" t="s">
        <v>9631</v>
      </c>
      <c r="EC420" s="5" t="s">
        <v>15254</v>
      </c>
      <c r="ET420" s="6">
        <v>43494</v>
      </c>
      <c r="FM420" s="5" t="s">
        <v>19803</v>
      </c>
      <c r="FN420" s="5">
        <v>9.2233720368547697E+18</v>
      </c>
      <c r="FV420" s="5" t="s">
        <v>662</v>
      </c>
      <c r="FX420" s="5" t="s">
        <v>16318</v>
      </c>
      <c r="GJ420" s="5">
        <v>2</v>
      </c>
      <c r="HD420" s="5" t="s">
        <v>19802</v>
      </c>
    </row>
    <row r="421" spans="1:226" s="5" customFormat="1" x14ac:dyDescent="0.2">
      <c r="A421" s="5" t="s">
        <v>19801</v>
      </c>
      <c r="B421" s="5" t="s">
        <v>19800</v>
      </c>
      <c r="C421" s="5">
        <v>650202</v>
      </c>
      <c r="E421" s="5" t="s">
        <v>166</v>
      </c>
      <c r="F421" s="5" t="s">
        <v>167</v>
      </c>
      <c r="G421" s="5" t="s">
        <v>168</v>
      </c>
      <c r="H421" s="5" t="s">
        <v>169</v>
      </c>
      <c r="I421" s="5" t="s">
        <v>170</v>
      </c>
      <c r="J421" s="5" t="s">
        <v>171</v>
      </c>
      <c r="M421" s="5" t="s">
        <v>172</v>
      </c>
      <c r="N421" s="5" t="s">
        <v>167</v>
      </c>
      <c r="O421" s="5" t="s">
        <v>671</v>
      </c>
      <c r="P421" s="5">
        <v>1119767</v>
      </c>
      <c r="Q421" s="5">
        <v>1119767</v>
      </c>
      <c r="R421" s="6">
        <v>43342.572916666664</v>
      </c>
      <c r="S421" s="6">
        <v>43497.630555555559</v>
      </c>
      <c r="T421" s="6">
        <v>43588.40902777778</v>
      </c>
      <c r="U421" s="6">
        <v>43362.418055555558</v>
      </c>
      <c r="W421" s="5" t="s">
        <v>15769</v>
      </c>
      <c r="Y421" s="5" t="s">
        <v>1074</v>
      </c>
      <c r="AC421" s="5">
        <v>0</v>
      </c>
      <c r="AG421" s="5" t="s">
        <v>19799</v>
      </c>
      <c r="AI421" s="5">
        <v>1119767</v>
      </c>
      <c r="AJ421" s="5" t="s">
        <v>555</v>
      </c>
      <c r="CR421" s="5" t="s">
        <v>221</v>
      </c>
      <c r="CT421" s="5" t="s">
        <v>4903</v>
      </c>
      <c r="DF421" s="5" t="s">
        <v>9631</v>
      </c>
      <c r="EC421" s="5" t="s">
        <v>15254</v>
      </c>
      <c r="ET421" s="6">
        <v>43494</v>
      </c>
      <c r="FM421" s="5" t="s">
        <v>19798</v>
      </c>
      <c r="FN421" s="5">
        <v>9.2233720368547697E+18</v>
      </c>
      <c r="FV421" s="5" t="s">
        <v>662</v>
      </c>
      <c r="FX421" s="5" t="s">
        <v>16319</v>
      </c>
      <c r="FY421" s="5" t="s">
        <v>16318</v>
      </c>
      <c r="GJ421" s="5">
        <v>2</v>
      </c>
      <c r="GQ421" s="5" t="s">
        <v>19797</v>
      </c>
      <c r="HD421" s="5" t="s">
        <v>19796</v>
      </c>
    </row>
    <row r="422" spans="1:226" s="5" customFormat="1" x14ac:dyDescent="0.2">
      <c r="A422" s="5" t="s">
        <v>19795</v>
      </c>
      <c r="B422" s="5" t="s">
        <v>19794</v>
      </c>
      <c r="C422" s="5">
        <v>650169</v>
      </c>
      <c r="E422" s="5" t="s">
        <v>166</v>
      </c>
      <c r="F422" s="5" t="s">
        <v>167</v>
      </c>
      <c r="G422" s="5" t="s">
        <v>168</v>
      </c>
      <c r="H422" s="5" t="s">
        <v>169</v>
      </c>
      <c r="I422" s="5" t="s">
        <v>170</v>
      </c>
      <c r="J422" s="5" t="s">
        <v>171</v>
      </c>
      <c r="M422" s="5" t="s">
        <v>172</v>
      </c>
      <c r="N422" s="5" t="s">
        <v>167</v>
      </c>
      <c r="O422" s="5" t="s">
        <v>350</v>
      </c>
      <c r="P422" s="5" t="s">
        <v>350</v>
      </c>
      <c r="Q422" s="5" t="s">
        <v>350</v>
      </c>
      <c r="R422" s="6">
        <v>43342.39166666667</v>
      </c>
      <c r="S422" s="6">
        <v>43348.453472222223</v>
      </c>
      <c r="T422" s="6">
        <v>43588.40902777778</v>
      </c>
      <c r="U422" s="6">
        <v>43348.453472222223</v>
      </c>
      <c r="Y422" s="5" t="s">
        <v>1635</v>
      </c>
      <c r="AC422" s="5">
        <v>0</v>
      </c>
      <c r="AG422" s="5" t="s">
        <v>19793</v>
      </c>
      <c r="AI422" s="5" t="s">
        <v>350</v>
      </c>
      <c r="CR422" s="5" t="s">
        <v>221</v>
      </c>
      <c r="DF422" s="5" t="s">
        <v>9631</v>
      </c>
      <c r="FM422" s="5" t="s">
        <v>19792</v>
      </c>
      <c r="FN422" s="5">
        <v>9.2233720368547697E+18</v>
      </c>
      <c r="FV422" s="5" t="s">
        <v>662</v>
      </c>
      <c r="FX422" s="5" t="s">
        <v>16319</v>
      </c>
      <c r="GJ422" s="5">
        <v>3</v>
      </c>
    </row>
    <row r="423" spans="1:226" s="5" customFormat="1" x14ac:dyDescent="0.2">
      <c r="A423" s="5" t="s">
        <v>19791</v>
      </c>
      <c r="B423" s="5" t="s">
        <v>19458</v>
      </c>
      <c r="C423" s="5">
        <v>650149</v>
      </c>
      <c r="E423" s="5" t="s">
        <v>166</v>
      </c>
      <c r="F423" s="5" t="s">
        <v>167</v>
      </c>
      <c r="G423" s="5" t="s">
        <v>168</v>
      </c>
      <c r="H423" s="5" t="s">
        <v>169</v>
      </c>
      <c r="I423" s="5" t="s">
        <v>170</v>
      </c>
      <c r="J423" s="5" t="s">
        <v>171</v>
      </c>
      <c r="M423" s="5" t="s">
        <v>172</v>
      </c>
      <c r="N423" s="5" t="s">
        <v>167</v>
      </c>
      <c r="O423" s="5">
        <v>1119767</v>
      </c>
      <c r="P423" s="5">
        <v>1119767</v>
      </c>
      <c r="Q423" s="5">
        <v>1119767</v>
      </c>
      <c r="R423" s="6">
        <v>43341.725694444445</v>
      </c>
      <c r="S423" s="6">
        <v>43497.631249999999</v>
      </c>
      <c r="T423" s="6">
        <v>43588.40902777778</v>
      </c>
      <c r="U423" s="6">
        <v>43343.45416666667</v>
      </c>
      <c r="W423" s="5" t="s">
        <v>15769</v>
      </c>
      <c r="Y423" s="5" t="s">
        <v>1074</v>
      </c>
      <c r="AC423" s="5">
        <v>0</v>
      </c>
      <c r="AG423" s="5" t="s">
        <v>19790</v>
      </c>
      <c r="AI423" s="5">
        <v>1119767</v>
      </c>
      <c r="AJ423" s="5" t="s">
        <v>555</v>
      </c>
      <c r="CJ423" s="5" t="s">
        <v>19789</v>
      </c>
      <c r="CR423" s="5" t="s">
        <v>221</v>
      </c>
      <c r="CT423" s="5" t="s">
        <v>4903</v>
      </c>
      <c r="DF423" s="5" t="s">
        <v>9631</v>
      </c>
      <c r="EC423" s="5" t="s">
        <v>15254</v>
      </c>
      <c r="ET423" s="6">
        <v>43494</v>
      </c>
      <c r="FM423" s="5" t="s">
        <v>19788</v>
      </c>
      <c r="FN423" s="5">
        <v>9.2233720368547697E+18</v>
      </c>
      <c r="FV423" s="5" t="s">
        <v>662</v>
      </c>
      <c r="FX423" s="5" t="s">
        <v>16319</v>
      </c>
      <c r="GJ423" s="5">
        <v>1</v>
      </c>
      <c r="HD423" s="5" t="s">
        <v>19787</v>
      </c>
    </row>
    <row r="424" spans="1:226" s="5" customFormat="1" x14ac:dyDescent="0.2">
      <c r="A424" s="5" t="s">
        <v>19786</v>
      </c>
      <c r="B424" s="5" t="s">
        <v>19294</v>
      </c>
      <c r="C424" s="5">
        <v>650146</v>
      </c>
      <c r="E424" s="5" t="s">
        <v>166</v>
      </c>
      <c r="F424" s="5" t="s">
        <v>553</v>
      </c>
      <c r="G424" s="5" t="s">
        <v>168</v>
      </c>
      <c r="H424" s="5" t="s">
        <v>169</v>
      </c>
      <c r="I424" s="5" t="s">
        <v>170</v>
      </c>
      <c r="J424" s="5" t="s">
        <v>171</v>
      </c>
      <c r="M424" s="5" t="s">
        <v>172</v>
      </c>
      <c r="P424" s="5">
        <v>1120341</v>
      </c>
      <c r="Q424" s="5">
        <v>1120341</v>
      </c>
      <c r="R424" s="6">
        <v>43341.717361111114</v>
      </c>
      <c r="S424" s="6">
        <v>43362.622916666667</v>
      </c>
      <c r="T424" s="6">
        <v>43588.40902777778</v>
      </c>
      <c r="Y424" s="5" t="s">
        <v>13433</v>
      </c>
      <c r="AC424" s="5">
        <v>0</v>
      </c>
      <c r="AG424" s="5" t="s">
        <v>19785</v>
      </c>
      <c r="AI424" s="5">
        <v>1120341</v>
      </c>
      <c r="CR424" s="5" t="s">
        <v>221</v>
      </c>
      <c r="DF424" s="5" t="s">
        <v>9631</v>
      </c>
      <c r="EC424" s="5" t="s">
        <v>5241</v>
      </c>
      <c r="FM424" s="5" t="s">
        <v>19784</v>
      </c>
      <c r="FN424" s="5">
        <v>9.2233720368547697E+18</v>
      </c>
      <c r="FV424" s="5" t="s">
        <v>662</v>
      </c>
    </row>
    <row r="425" spans="1:226" s="5" customFormat="1" x14ac:dyDescent="0.2">
      <c r="A425" s="5" t="s">
        <v>19783</v>
      </c>
      <c r="B425" s="5" t="s">
        <v>18864</v>
      </c>
      <c r="C425" s="5">
        <v>650143</v>
      </c>
      <c r="E425" s="5" t="s">
        <v>166</v>
      </c>
      <c r="F425" s="5" t="s">
        <v>553</v>
      </c>
      <c r="G425" s="5" t="s">
        <v>168</v>
      </c>
      <c r="H425" s="5" t="s">
        <v>169</v>
      </c>
      <c r="I425" s="5" t="s">
        <v>170</v>
      </c>
      <c r="J425" s="5" t="s">
        <v>171</v>
      </c>
      <c r="M425" s="5" t="s">
        <v>172</v>
      </c>
      <c r="P425" s="5" t="s">
        <v>555</v>
      </c>
      <c r="Q425" s="5" t="s">
        <v>555</v>
      </c>
      <c r="R425" s="6">
        <v>43341.699305555558</v>
      </c>
      <c r="S425" s="6">
        <v>43500.468055555553</v>
      </c>
      <c r="T425" s="6">
        <v>43588.40902777778</v>
      </c>
      <c r="Y425" s="5" t="s">
        <v>1725</v>
      </c>
      <c r="AC425" s="5">
        <v>0</v>
      </c>
      <c r="AG425" s="5" t="s">
        <v>19782</v>
      </c>
      <c r="AI425" s="5" t="s">
        <v>282</v>
      </c>
      <c r="AJ425" s="5" t="s">
        <v>555</v>
      </c>
      <c r="CR425" s="5" t="s">
        <v>221</v>
      </c>
      <c r="DF425" s="5" t="s">
        <v>9631</v>
      </c>
      <c r="EC425" s="5" t="s">
        <v>14862</v>
      </c>
      <c r="FM425" s="5" t="s">
        <v>19781</v>
      </c>
      <c r="FN425" s="5">
        <v>9.2233720368547697E+18</v>
      </c>
      <c r="FV425" s="5" t="s">
        <v>662</v>
      </c>
      <c r="HD425" s="5" t="s">
        <v>19780</v>
      </c>
    </row>
    <row r="426" spans="1:226" s="5" customFormat="1" x14ac:dyDescent="0.2">
      <c r="A426" s="5" t="s">
        <v>19779</v>
      </c>
      <c r="B426" s="5" t="s">
        <v>19778</v>
      </c>
      <c r="C426" s="5">
        <v>650123</v>
      </c>
      <c r="E426" s="5" t="s">
        <v>166</v>
      </c>
      <c r="F426" s="5" t="s">
        <v>167</v>
      </c>
      <c r="G426" s="5" t="s">
        <v>168</v>
      </c>
      <c r="H426" s="5" t="s">
        <v>169</v>
      </c>
      <c r="I426" s="5" t="s">
        <v>170</v>
      </c>
      <c r="J426" s="5" t="s">
        <v>171</v>
      </c>
      <c r="M426" s="5" t="s">
        <v>172</v>
      </c>
      <c r="N426" s="5" t="s">
        <v>167</v>
      </c>
      <c r="O426" s="5" t="s">
        <v>671</v>
      </c>
      <c r="P426" s="5" t="s">
        <v>671</v>
      </c>
      <c r="Q426" s="5" t="s">
        <v>671</v>
      </c>
      <c r="R426" s="6">
        <v>43341.59375</v>
      </c>
      <c r="S426" s="6">
        <v>43497.631249999999</v>
      </c>
      <c r="T426" s="6">
        <v>43588.40902777778</v>
      </c>
      <c r="U426" s="6">
        <v>43356.701388888891</v>
      </c>
      <c r="W426" s="5" t="s">
        <v>15769</v>
      </c>
      <c r="Y426" s="5" t="s">
        <v>1074</v>
      </c>
      <c r="AC426" s="5">
        <v>0</v>
      </c>
      <c r="AI426" s="5">
        <v>1109751</v>
      </c>
      <c r="AJ426" s="5" t="s">
        <v>555</v>
      </c>
      <c r="CR426" s="5" t="s">
        <v>221</v>
      </c>
      <c r="CT426" s="5" t="s">
        <v>4903</v>
      </c>
      <c r="DF426" s="5" t="s">
        <v>9631</v>
      </c>
      <c r="EC426" s="5" t="s">
        <v>15254</v>
      </c>
      <c r="ET426" s="6">
        <v>43494</v>
      </c>
      <c r="FM426" s="5" t="s">
        <v>19777</v>
      </c>
      <c r="FN426" s="5">
        <v>9.2233720368547697E+18</v>
      </c>
      <c r="FV426" s="5" t="s">
        <v>662</v>
      </c>
      <c r="FX426" s="5" t="s">
        <v>16319</v>
      </c>
      <c r="FY426" s="5" t="s">
        <v>16318</v>
      </c>
      <c r="GJ426" s="5">
        <v>1</v>
      </c>
      <c r="HD426" s="5" t="s">
        <v>19776</v>
      </c>
      <c r="HE426" s="5" t="s">
        <v>19775</v>
      </c>
      <c r="HF426" s="5" t="s">
        <v>19774</v>
      </c>
    </row>
    <row r="427" spans="1:226" s="5" customFormat="1" x14ac:dyDescent="0.2">
      <c r="A427" s="5" t="s">
        <v>19773</v>
      </c>
      <c r="B427" s="5" t="s">
        <v>19772</v>
      </c>
      <c r="C427" s="5">
        <v>650080</v>
      </c>
      <c r="E427" s="5" t="s">
        <v>166</v>
      </c>
      <c r="F427" s="5" t="s">
        <v>167</v>
      </c>
      <c r="G427" s="5" t="s">
        <v>168</v>
      </c>
      <c r="H427" s="5" t="s">
        <v>169</v>
      </c>
      <c r="I427" s="5" t="s">
        <v>170</v>
      </c>
      <c r="J427" s="5" t="s">
        <v>171</v>
      </c>
      <c r="M427" s="5" t="s">
        <v>172</v>
      </c>
      <c r="N427" s="5" t="s">
        <v>167</v>
      </c>
      <c r="O427" s="5" t="s">
        <v>184</v>
      </c>
      <c r="P427" s="5" t="s">
        <v>555</v>
      </c>
      <c r="Q427" s="5" t="s">
        <v>555</v>
      </c>
      <c r="R427" s="6">
        <v>43341.446527777778</v>
      </c>
      <c r="S427" s="6">
        <v>43392.609722222223</v>
      </c>
      <c r="T427" s="6">
        <v>43588.40902777778</v>
      </c>
      <c r="U427" s="6">
        <v>43356.475694444445</v>
      </c>
      <c r="W427" s="5" t="s">
        <v>13787</v>
      </c>
      <c r="Y427" s="5" t="s">
        <v>204</v>
      </c>
      <c r="AC427" s="5">
        <v>0</v>
      </c>
      <c r="AG427" s="5" t="s">
        <v>19771</v>
      </c>
      <c r="AI427" s="5" t="s">
        <v>184</v>
      </c>
      <c r="AJ427" s="5" t="s">
        <v>555</v>
      </c>
      <c r="CR427" s="5" t="s">
        <v>221</v>
      </c>
      <c r="DF427" s="5" t="s">
        <v>9631</v>
      </c>
      <c r="EC427" s="5" t="s">
        <v>556</v>
      </c>
      <c r="ET427" s="6">
        <v>43382</v>
      </c>
      <c r="FM427" s="5" t="s">
        <v>19770</v>
      </c>
      <c r="FN427" s="5">
        <v>9.2233720368547697E+18</v>
      </c>
      <c r="FV427" s="5" t="s">
        <v>662</v>
      </c>
      <c r="FX427" s="5" t="s">
        <v>16318</v>
      </c>
      <c r="GJ427" s="5">
        <v>1</v>
      </c>
      <c r="HD427" s="5" t="s">
        <v>19769</v>
      </c>
    </row>
    <row r="428" spans="1:226" s="5" customFormat="1" x14ac:dyDescent="0.2">
      <c r="A428" s="5" t="s">
        <v>19768</v>
      </c>
      <c r="B428" s="5" t="s">
        <v>19767</v>
      </c>
      <c r="C428" s="5">
        <v>650062</v>
      </c>
      <c r="E428" s="5" t="s">
        <v>180</v>
      </c>
      <c r="F428" s="5" t="s">
        <v>167</v>
      </c>
      <c r="G428" s="5" t="s">
        <v>168</v>
      </c>
      <c r="H428" s="5" t="s">
        <v>169</v>
      </c>
      <c r="I428" s="5" t="s">
        <v>170</v>
      </c>
      <c r="J428" s="5" t="s">
        <v>171</v>
      </c>
      <c r="M428" s="5" t="s">
        <v>172</v>
      </c>
      <c r="N428" s="5" t="s">
        <v>167</v>
      </c>
      <c r="O428" s="5" t="s">
        <v>181</v>
      </c>
      <c r="P428" s="5" t="s">
        <v>12620</v>
      </c>
      <c r="Q428" s="5" t="s">
        <v>12620</v>
      </c>
      <c r="R428" s="6">
        <v>43340.701388888891</v>
      </c>
      <c r="S428" s="6">
        <v>43367.477777777778</v>
      </c>
      <c r="T428" s="6">
        <v>43588.40902777778</v>
      </c>
      <c r="U428" s="6">
        <v>43350.642361111109</v>
      </c>
      <c r="W428" s="5" t="s">
        <v>16321</v>
      </c>
      <c r="Y428" s="5" t="s">
        <v>14148</v>
      </c>
      <c r="AC428" s="5">
        <v>0</v>
      </c>
      <c r="AG428" s="5" t="s">
        <v>19766</v>
      </c>
      <c r="AI428" s="5" t="s">
        <v>181</v>
      </c>
      <c r="AJ428" s="5" t="s">
        <v>555</v>
      </c>
      <c r="AK428" s="5" t="s">
        <v>12620</v>
      </c>
      <c r="CJ428" s="5" t="s">
        <v>19765</v>
      </c>
      <c r="CR428" s="5" t="s">
        <v>221</v>
      </c>
      <c r="DF428" s="5" t="s">
        <v>9631</v>
      </c>
      <c r="EC428" s="5" t="s">
        <v>9568</v>
      </c>
      <c r="ET428" s="6">
        <v>43354</v>
      </c>
      <c r="FM428" s="5" t="s">
        <v>19764</v>
      </c>
      <c r="FN428" s="5">
        <v>9.2233720368547697E+18</v>
      </c>
      <c r="FV428" s="5" t="s">
        <v>662</v>
      </c>
      <c r="FX428" s="5" t="s">
        <v>16318</v>
      </c>
      <c r="GJ428" s="5">
        <v>0</v>
      </c>
      <c r="HD428" s="5" t="s">
        <v>19763</v>
      </c>
      <c r="HE428" s="5" t="s">
        <v>19762</v>
      </c>
      <c r="HF428" s="5" t="s">
        <v>19761</v>
      </c>
    </row>
    <row r="429" spans="1:226" s="5" customFormat="1" x14ac:dyDescent="0.2">
      <c r="A429" s="5" t="s">
        <v>19760</v>
      </c>
      <c r="B429" s="5" t="s">
        <v>19759</v>
      </c>
      <c r="C429" s="5">
        <v>650060</v>
      </c>
      <c r="E429" s="5" t="s">
        <v>166</v>
      </c>
      <c r="F429" s="5" t="s">
        <v>167</v>
      </c>
      <c r="G429" s="5" t="s">
        <v>168</v>
      </c>
      <c r="H429" s="5" t="s">
        <v>169</v>
      </c>
      <c r="I429" s="5" t="s">
        <v>170</v>
      </c>
      <c r="J429" s="5" t="s">
        <v>171</v>
      </c>
      <c r="M429" s="5" t="s">
        <v>172</v>
      </c>
      <c r="N429" s="5" t="s">
        <v>167</v>
      </c>
      <c r="O429" s="5">
        <v>1119767</v>
      </c>
      <c r="P429" s="5">
        <v>1119767</v>
      </c>
      <c r="Q429" s="5">
        <v>1119767</v>
      </c>
      <c r="R429" s="6">
        <v>43340.684027777781</v>
      </c>
      <c r="S429" s="6">
        <v>43497.630555555559</v>
      </c>
      <c r="T429" s="6">
        <v>43588.40902777778</v>
      </c>
      <c r="U429" s="6">
        <v>43353.688888888886</v>
      </c>
      <c r="W429" s="5" t="s">
        <v>15769</v>
      </c>
      <c r="Y429" s="5" t="s">
        <v>1074</v>
      </c>
      <c r="AC429" s="5">
        <v>0</v>
      </c>
      <c r="AG429" s="5" t="s">
        <v>19758</v>
      </c>
      <c r="AI429" s="5">
        <v>1109751</v>
      </c>
      <c r="AJ429" s="5">
        <v>1119767</v>
      </c>
      <c r="AK429" s="5" t="s">
        <v>555</v>
      </c>
      <c r="CR429" s="5" t="s">
        <v>221</v>
      </c>
      <c r="CT429" s="5" t="s">
        <v>4903</v>
      </c>
      <c r="DF429" s="5" t="s">
        <v>9631</v>
      </c>
      <c r="EC429" s="5" t="s">
        <v>15254</v>
      </c>
      <c r="ET429" s="6">
        <v>43494</v>
      </c>
      <c r="FM429" s="5" t="s">
        <v>19757</v>
      </c>
      <c r="FN429" s="5">
        <v>9.2233720368547697E+18</v>
      </c>
      <c r="FV429" s="5" t="s">
        <v>662</v>
      </c>
      <c r="FX429" s="5" t="s">
        <v>16319</v>
      </c>
      <c r="FY429" s="5" t="s">
        <v>16318</v>
      </c>
      <c r="GJ429" s="5">
        <v>1</v>
      </c>
      <c r="GQ429" s="5" t="s">
        <v>19756</v>
      </c>
      <c r="HD429" s="5" t="s">
        <v>19755</v>
      </c>
      <c r="HE429" s="5" t="s">
        <v>19754</v>
      </c>
      <c r="HF429" s="5" t="s">
        <v>19753</v>
      </c>
      <c r="HG429" s="5" t="s">
        <v>19752</v>
      </c>
      <c r="HH429" s="5" t="s">
        <v>19751</v>
      </c>
      <c r="HI429" s="5" t="s">
        <v>19750</v>
      </c>
      <c r="HJ429" s="5" t="s">
        <v>19749</v>
      </c>
    </row>
    <row r="430" spans="1:226" s="5" customFormat="1" x14ac:dyDescent="0.2">
      <c r="A430" s="5" t="s">
        <v>19748</v>
      </c>
      <c r="B430" s="5" t="s">
        <v>19747</v>
      </c>
      <c r="C430" s="5">
        <v>650035</v>
      </c>
      <c r="E430" s="5" t="s">
        <v>166</v>
      </c>
      <c r="F430" s="5" t="s">
        <v>167</v>
      </c>
      <c r="G430" s="5" t="s">
        <v>168</v>
      </c>
      <c r="H430" s="5" t="s">
        <v>169</v>
      </c>
      <c r="I430" s="5" t="s">
        <v>170</v>
      </c>
      <c r="J430" s="5" t="s">
        <v>171</v>
      </c>
      <c r="M430" s="5" t="s">
        <v>172</v>
      </c>
      <c r="N430" s="5" t="s">
        <v>167</v>
      </c>
      <c r="O430" s="5" t="s">
        <v>184</v>
      </c>
      <c r="P430" s="5" t="s">
        <v>1600</v>
      </c>
      <c r="Q430" s="5" t="s">
        <v>1600</v>
      </c>
      <c r="R430" s="6">
        <v>43340.569444444445</v>
      </c>
      <c r="S430" s="6">
        <v>43493.644444444442</v>
      </c>
      <c r="T430" s="6">
        <v>43588.40902777778</v>
      </c>
      <c r="U430" s="6">
        <v>43493.644444444442</v>
      </c>
      <c r="Y430" s="5" t="s">
        <v>204</v>
      </c>
      <c r="AC430" s="5">
        <v>0</v>
      </c>
      <c r="AD430" s="5" t="s">
        <v>15663</v>
      </c>
      <c r="AE430" s="5" t="s">
        <v>5760</v>
      </c>
      <c r="AG430" s="5" t="s">
        <v>19746</v>
      </c>
      <c r="AI430" s="5" t="s">
        <v>555</v>
      </c>
      <c r="AJ430" s="5" t="s">
        <v>1600</v>
      </c>
      <c r="BI430" s="5" t="s">
        <v>19735</v>
      </c>
      <c r="BY430" s="5" t="s">
        <v>19745</v>
      </c>
      <c r="BZ430" s="5" t="s">
        <v>19744</v>
      </c>
      <c r="CJ430" s="5" t="s">
        <v>19686</v>
      </c>
      <c r="CR430" s="5" t="s">
        <v>221</v>
      </c>
      <c r="DF430" s="5" t="s">
        <v>9631</v>
      </c>
      <c r="FM430" s="5" t="s">
        <v>19743</v>
      </c>
      <c r="FN430" s="5">
        <v>9.2233720368547697E+18</v>
      </c>
      <c r="FV430" s="5" t="s">
        <v>662</v>
      </c>
      <c r="FX430" s="5" t="s">
        <v>19742</v>
      </c>
      <c r="GJ430" s="5">
        <v>1</v>
      </c>
      <c r="GP430" s="5" t="s">
        <v>221</v>
      </c>
      <c r="HD430" s="5" t="s">
        <v>19741</v>
      </c>
      <c r="HE430" s="5" t="s">
        <v>19740</v>
      </c>
      <c r="HF430" s="5" t="s">
        <v>19739</v>
      </c>
      <c r="HG430" s="5" t="s">
        <v>19720</v>
      </c>
      <c r="HH430" s="5" t="s">
        <v>19738</v>
      </c>
      <c r="HI430" s="5" t="s">
        <v>19737</v>
      </c>
    </row>
    <row r="431" spans="1:226" s="5" customFormat="1" x14ac:dyDescent="0.2">
      <c r="A431" s="5" t="s">
        <v>19736</v>
      </c>
      <c r="B431" s="5" t="s">
        <v>19735</v>
      </c>
      <c r="C431" s="5">
        <v>650034</v>
      </c>
      <c r="E431" s="5" t="s">
        <v>166</v>
      </c>
      <c r="F431" s="5" t="s">
        <v>167</v>
      </c>
      <c r="G431" s="5" t="s">
        <v>168</v>
      </c>
      <c r="H431" s="5" t="s">
        <v>169</v>
      </c>
      <c r="I431" s="5" t="s">
        <v>170</v>
      </c>
      <c r="J431" s="5" t="s">
        <v>171</v>
      </c>
      <c r="M431" s="5" t="s">
        <v>172</v>
      </c>
      <c r="N431" s="5" t="s">
        <v>167</v>
      </c>
      <c r="O431" s="5" t="s">
        <v>555</v>
      </c>
      <c r="P431" s="5" t="s">
        <v>1600</v>
      </c>
      <c r="Q431" s="5" t="s">
        <v>1600</v>
      </c>
      <c r="R431" s="6">
        <v>43340.568055555559</v>
      </c>
      <c r="S431" s="6">
        <v>43479.577777777777</v>
      </c>
      <c r="T431" s="6">
        <v>43588.40902777778</v>
      </c>
      <c r="U431" s="6">
        <v>43479.577777777777</v>
      </c>
      <c r="Y431" s="5" t="s">
        <v>204</v>
      </c>
      <c r="AC431" s="5">
        <v>0</v>
      </c>
      <c r="AD431" s="5" t="s">
        <v>15663</v>
      </c>
      <c r="AE431" s="5" t="s">
        <v>5760</v>
      </c>
      <c r="AG431" s="5" t="s">
        <v>19734</v>
      </c>
      <c r="AI431" s="5" t="s">
        <v>555</v>
      </c>
      <c r="AJ431" s="5" t="s">
        <v>1600</v>
      </c>
      <c r="BI431" s="5" t="s">
        <v>19725</v>
      </c>
      <c r="BY431" s="5" t="s">
        <v>19733</v>
      </c>
      <c r="CJ431" s="5" t="s">
        <v>19686</v>
      </c>
      <c r="CR431" s="5" t="s">
        <v>221</v>
      </c>
      <c r="DF431" s="5" t="s">
        <v>9631</v>
      </c>
      <c r="FM431" s="5" t="s">
        <v>19732</v>
      </c>
      <c r="FN431" s="5">
        <v>9.2233720368547697E+18</v>
      </c>
      <c r="FV431" s="5" t="s">
        <v>662</v>
      </c>
      <c r="FX431" s="5" t="s">
        <v>12901</v>
      </c>
      <c r="GJ431" s="5">
        <v>1</v>
      </c>
      <c r="GP431" s="5" t="s">
        <v>221</v>
      </c>
      <c r="HD431" s="5" t="s">
        <v>19731</v>
      </c>
      <c r="HE431" s="5" t="s">
        <v>19730</v>
      </c>
      <c r="HF431" s="5" t="s">
        <v>19720</v>
      </c>
      <c r="HG431" s="5" t="s">
        <v>19729</v>
      </c>
      <c r="HH431" s="5" t="s">
        <v>19718</v>
      </c>
      <c r="HI431" s="5" t="s">
        <v>19728</v>
      </c>
      <c r="HJ431" s="5" t="s">
        <v>19727</v>
      </c>
    </row>
    <row r="432" spans="1:226" s="5" customFormat="1" x14ac:dyDescent="0.2">
      <c r="A432" s="5" t="s">
        <v>19726</v>
      </c>
      <c r="B432" s="5" t="s">
        <v>19725</v>
      </c>
      <c r="C432" s="5">
        <v>650033</v>
      </c>
      <c r="E432" s="5" t="s">
        <v>166</v>
      </c>
      <c r="F432" s="5" t="s">
        <v>167</v>
      </c>
      <c r="G432" s="5" t="s">
        <v>168</v>
      </c>
      <c r="H432" s="5" t="s">
        <v>169</v>
      </c>
      <c r="I432" s="5" t="s">
        <v>170</v>
      </c>
      <c r="J432" s="5" t="s">
        <v>171</v>
      </c>
      <c r="M432" s="5" t="s">
        <v>172</v>
      </c>
      <c r="N432" s="5" t="s">
        <v>167</v>
      </c>
      <c r="O432" s="5" t="s">
        <v>184</v>
      </c>
      <c r="P432" s="5" t="s">
        <v>1600</v>
      </c>
      <c r="Q432" s="5" t="s">
        <v>1600</v>
      </c>
      <c r="R432" s="6">
        <v>43340.565972222219</v>
      </c>
      <c r="S432" s="6">
        <v>43452.350694444445</v>
      </c>
      <c r="T432" s="6">
        <v>43588.40902777778</v>
      </c>
      <c r="U432" s="6">
        <v>43444.426388888889</v>
      </c>
      <c r="Y432" s="5" t="s">
        <v>204</v>
      </c>
      <c r="AC432" s="5">
        <v>0</v>
      </c>
      <c r="AD432" s="5" t="s">
        <v>15663</v>
      </c>
      <c r="AE432" s="5" t="s">
        <v>5760</v>
      </c>
      <c r="AG432" s="5" t="s">
        <v>19724</v>
      </c>
      <c r="AI432" s="5" t="s">
        <v>184</v>
      </c>
      <c r="AJ432" s="5" t="s">
        <v>555</v>
      </c>
      <c r="AK432" s="5" t="s">
        <v>1600</v>
      </c>
      <c r="BI432" s="5" t="s">
        <v>19705</v>
      </c>
      <c r="BY432" s="5" t="s">
        <v>19723</v>
      </c>
      <c r="CJ432" s="5" t="s">
        <v>19686</v>
      </c>
      <c r="CR432" s="5" t="s">
        <v>221</v>
      </c>
      <c r="DF432" s="5" t="s">
        <v>9631</v>
      </c>
      <c r="FM432" s="5" t="s">
        <v>19722</v>
      </c>
      <c r="FN432" s="5">
        <v>9.2233720368547697E+18</v>
      </c>
      <c r="FV432" s="5" t="s">
        <v>662</v>
      </c>
      <c r="FX432" s="5" t="s">
        <v>17134</v>
      </c>
      <c r="GJ432" s="5">
        <v>1</v>
      </c>
      <c r="GP432" s="5" t="s">
        <v>221</v>
      </c>
      <c r="HD432" s="5" t="s">
        <v>19721</v>
      </c>
      <c r="HE432" s="5" t="s">
        <v>19720</v>
      </c>
      <c r="HF432" s="5" t="s">
        <v>19719</v>
      </c>
      <c r="HG432" s="5" t="s">
        <v>19718</v>
      </c>
      <c r="HH432" s="5" t="s">
        <v>19717</v>
      </c>
      <c r="HI432" s="5" t="s">
        <v>19716</v>
      </c>
      <c r="HJ432" s="5" t="s">
        <v>19715</v>
      </c>
      <c r="HK432" s="5" t="s">
        <v>19714</v>
      </c>
      <c r="HL432" s="5" t="s">
        <v>19713</v>
      </c>
      <c r="HM432" s="5" t="s">
        <v>19712</v>
      </c>
      <c r="HN432" s="5" t="s">
        <v>19711</v>
      </c>
      <c r="HO432" s="5" t="s">
        <v>19710</v>
      </c>
      <c r="HP432" s="5" t="s">
        <v>19709</v>
      </c>
      <c r="HQ432" s="5" t="s">
        <v>19708</v>
      </c>
      <c r="HR432" s="5" t="s">
        <v>19707</v>
      </c>
    </row>
    <row r="433" spans="1:217" s="5" customFormat="1" x14ac:dyDescent="0.2">
      <c r="A433" s="5" t="s">
        <v>19706</v>
      </c>
      <c r="B433" s="5" t="s">
        <v>19705</v>
      </c>
      <c r="C433" s="5">
        <v>650031</v>
      </c>
      <c r="E433" s="5" t="s">
        <v>166</v>
      </c>
      <c r="F433" s="5" t="s">
        <v>167</v>
      </c>
      <c r="G433" s="5" t="s">
        <v>168</v>
      </c>
      <c r="H433" s="5" t="s">
        <v>169</v>
      </c>
      <c r="I433" s="5" t="s">
        <v>170</v>
      </c>
      <c r="J433" s="5" t="s">
        <v>171</v>
      </c>
      <c r="M433" s="5" t="s">
        <v>172</v>
      </c>
      <c r="N433" s="5" t="s">
        <v>167</v>
      </c>
      <c r="O433" s="5" t="s">
        <v>184</v>
      </c>
      <c r="P433" s="5" t="s">
        <v>1600</v>
      </c>
      <c r="Q433" s="5" t="s">
        <v>1600</v>
      </c>
      <c r="R433" s="6">
        <v>43340.563194444447</v>
      </c>
      <c r="S433" s="6">
        <v>43378.561805555553</v>
      </c>
      <c r="T433" s="6">
        <v>43588.40902777778</v>
      </c>
      <c r="U433" s="6">
        <v>43374.629861111112</v>
      </c>
      <c r="Y433" s="5" t="s">
        <v>204</v>
      </c>
      <c r="AC433" s="5">
        <v>0</v>
      </c>
      <c r="AD433" s="5" t="s">
        <v>15663</v>
      </c>
      <c r="AE433" s="5" t="s">
        <v>5760</v>
      </c>
      <c r="AG433" s="5" t="s">
        <v>19704</v>
      </c>
      <c r="AI433" s="5" t="s">
        <v>555</v>
      </c>
      <c r="AJ433" s="5" t="s">
        <v>1600</v>
      </c>
      <c r="BI433" s="5" t="s">
        <v>19689</v>
      </c>
      <c r="BY433" s="5" t="s">
        <v>19703</v>
      </c>
      <c r="CJ433" s="5" t="s">
        <v>19686</v>
      </c>
      <c r="CR433" s="5" t="s">
        <v>221</v>
      </c>
      <c r="DF433" s="5" t="s">
        <v>9631</v>
      </c>
      <c r="ET433" s="6">
        <v>43374</v>
      </c>
      <c r="FM433" s="5" t="s">
        <v>19702</v>
      </c>
      <c r="FN433" s="5">
        <v>9.2233720368547697E+18</v>
      </c>
      <c r="FV433" s="5" t="s">
        <v>662</v>
      </c>
      <c r="FX433" s="5" t="s">
        <v>16818</v>
      </c>
      <c r="GJ433" s="5">
        <v>1</v>
      </c>
      <c r="GP433" s="5" t="s">
        <v>221</v>
      </c>
      <c r="HD433" s="5" t="s">
        <v>19701</v>
      </c>
    </row>
    <row r="434" spans="1:217" s="5" customFormat="1" x14ac:dyDescent="0.2">
      <c r="A434" s="5" t="s">
        <v>19700</v>
      </c>
      <c r="B434" s="5" t="s">
        <v>19699</v>
      </c>
      <c r="C434" s="5">
        <v>649996</v>
      </c>
      <c r="E434" s="5" t="s">
        <v>166</v>
      </c>
      <c r="F434" s="5" t="s">
        <v>167</v>
      </c>
      <c r="G434" s="5" t="s">
        <v>168</v>
      </c>
      <c r="H434" s="5" t="s">
        <v>169</v>
      </c>
      <c r="I434" s="5" t="s">
        <v>170</v>
      </c>
      <c r="J434" s="5" t="s">
        <v>171</v>
      </c>
      <c r="M434" s="5" t="s">
        <v>172</v>
      </c>
      <c r="N434" s="5" t="s">
        <v>167</v>
      </c>
      <c r="O434" s="5">
        <v>1119767</v>
      </c>
      <c r="P434" s="5" t="s">
        <v>555</v>
      </c>
      <c r="Q434" s="5" t="s">
        <v>555</v>
      </c>
      <c r="R434" s="6">
        <v>43340.42291666667</v>
      </c>
      <c r="S434" s="6">
        <v>43497.630555555559</v>
      </c>
      <c r="T434" s="6">
        <v>43588.40902777778</v>
      </c>
      <c r="U434" s="6">
        <v>43367.503472222219</v>
      </c>
      <c r="W434" s="5" t="s">
        <v>15769</v>
      </c>
      <c r="Y434" s="5" t="s">
        <v>1074</v>
      </c>
      <c r="AC434" s="5">
        <v>0</v>
      </c>
      <c r="AG434" s="5" t="s">
        <v>19698</v>
      </c>
      <c r="AI434" s="5">
        <v>1119767</v>
      </c>
      <c r="AJ434" s="5" t="s">
        <v>555</v>
      </c>
      <c r="BL434" s="5" t="s">
        <v>19420</v>
      </c>
      <c r="BM434" s="5" t="s">
        <v>19697</v>
      </c>
      <c r="BY434" s="5" t="s">
        <v>19696</v>
      </c>
      <c r="CR434" s="5" t="s">
        <v>221</v>
      </c>
      <c r="CT434" s="5" t="s">
        <v>4903</v>
      </c>
      <c r="DF434" s="5" t="s">
        <v>9631</v>
      </c>
      <c r="EC434" s="5" t="s">
        <v>15254</v>
      </c>
      <c r="ET434" s="6">
        <v>43494</v>
      </c>
      <c r="FM434" s="5" t="s">
        <v>19695</v>
      </c>
      <c r="FN434" s="5">
        <v>9.2233720368547697E+18</v>
      </c>
      <c r="FV434" s="5" t="s">
        <v>662</v>
      </c>
      <c r="FX434" s="5" t="s">
        <v>16818</v>
      </c>
      <c r="GJ434" s="5">
        <v>2</v>
      </c>
      <c r="HD434" s="5" t="s">
        <v>19694</v>
      </c>
      <c r="HE434" s="5" t="s">
        <v>19693</v>
      </c>
      <c r="HF434" s="5" t="s">
        <v>19692</v>
      </c>
      <c r="HG434" s="5" t="s">
        <v>19691</v>
      </c>
    </row>
    <row r="435" spans="1:217" s="5" customFormat="1" x14ac:dyDescent="0.2">
      <c r="A435" s="5" t="s">
        <v>19690</v>
      </c>
      <c r="B435" s="5" t="s">
        <v>19689</v>
      </c>
      <c r="C435" s="5">
        <v>649993</v>
      </c>
      <c r="E435" s="5" t="s">
        <v>166</v>
      </c>
      <c r="F435" s="5" t="s">
        <v>167</v>
      </c>
      <c r="G435" s="5" t="s">
        <v>168</v>
      </c>
      <c r="H435" s="5" t="s">
        <v>169</v>
      </c>
      <c r="I435" s="5" t="s">
        <v>170</v>
      </c>
      <c r="J435" s="5" t="s">
        <v>171</v>
      </c>
      <c r="M435" s="5" t="s">
        <v>172</v>
      </c>
      <c r="N435" s="5" t="s">
        <v>167</v>
      </c>
      <c r="O435" s="5" t="s">
        <v>184</v>
      </c>
      <c r="P435" s="5" t="s">
        <v>1600</v>
      </c>
      <c r="Q435" s="5" t="s">
        <v>1600</v>
      </c>
      <c r="R435" s="6">
        <v>43340.40902777778</v>
      </c>
      <c r="S435" s="6">
        <v>43367.476388888892</v>
      </c>
      <c r="T435" s="6">
        <v>43588.40902777778</v>
      </c>
      <c r="U435" s="6">
        <v>43347.474305555559</v>
      </c>
      <c r="W435" s="5" t="s">
        <v>17709</v>
      </c>
      <c r="AC435" s="5">
        <v>0</v>
      </c>
      <c r="AD435" s="5" t="s">
        <v>15663</v>
      </c>
      <c r="AE435" s="5" t="s">
        <v>5760</v>
      </c>
      <c r="AG435" s="5" t="s">
        <v>19688</v>
      </c>
      <c r="AI435" s="5" t="s">
        <v>184</v>
      </c>
      <c r="AJ435" s="5" t="s">
        <v>555</v>
      </c>
      <c r="AK435" s="5" t="s">
        <v>1600</v>
      </c>
      <c r="BY435" s="5" t="s">
        <v>19687</v>
      </c>
      <c r="CJ435" s="5" t="s">
        <v>19686</v>
      </c>
      <c r="CR435" s="5" t="s">
        <v>221</v>
      </c>
      <c r="DF435" s="5" t="s">
        <v>9631</v>
      </c>
      <c r="ET435" s="6">
        <v>43347</v>
      </c>
      <c r="FM435" s="5" t="s">
        <v>19685</v>
      </c>
      <c r="FN435" s="5">
        <v>9.2233720368547697E+18</v>
      </c>
      <c r="FV435" s="5" t="s">
        <v>662</v>
      </c>
      <c r="FX435" s="5" t="s">
        <v>16319</v>
      </c>
      <c r="GJ435" s="5">
        <v>1</v>
      </c>
      <c r="GP435" s="5" t="s">
        <v>221</v>
      </c>
      <c r="HD435" s="5" t="s">
        <v>19684</v>
      </c>
    </row>
    <row r="436" spans="1:217" s="5" customFormat="1" x14ac:dyDescent="0.2">
      <c r="A436" s="5" t="s">
        <v>19683</v>
      </c>
      <c r="B436" s="5" t="s">
        <v>19682</v>
      </c>
      <c r="C436" s="5">
        <v>649992</v>
      </c>
      <c r="E436" s="5" t="s">
        <v>166</v>
      </c>
      <c r="F436" s="5" t="s">
        <v>167</v>
      </c>
      <c r="G436" s="5" t="s">
        <v>168</v>
      </c>
      <c r="H436" s="5" t="s">
        <v>169</v>
      </c>
      <c r="I436" s="5" t="s">
        <v>170</v>
      </c>
      <c r="J436" s="5" t="s">
        <v>171</v>
      </c>
      <c r="M436" s="5" t="s">
        <v>172</v>
      </c>
      <c r="N436" s="5" t="s">
        <v>167</v>
      </c>
      <c r="O436" s="5" t="s">
        <v>671</v>
      </c>
      <c r="P436" s="5" t="s">
        <v>555</v>
      </c>
      <c r="Q436" s="5" t="s">
        <v>555</v>
      </c>
      <c r="R436" s="6">
        <v>43340.40347222222</v>
      </c>
      <c r="S436" s="6">
        <v>43497.631249999999</v>
      </c>
      <c r="T436" s="6">
        <v>43588.40902777778</v>
      </c>
      <c r="U436" s="6">
        <v>43356.657638888886</v>
      </c>
      <c r="W436" s="5" t="s">
        <v>15769</v>
      </c>
      <c r="Y436" s="5" t="s">
        <v>1074</v>
      </c>
      <c r="AC436" s="5">
        <v>0</v>
      </c>
      <c r="AG436" s="5" t="s">
        <v>19681</v>
      </c>
      <c r="AI436" s="5">
        <v>1109751</v>
      </c>
      <c r="AJ436" s="5" t="s">
        <v>555</v>
      </c>
      <c r="BL436" s="5" t="s">
        <v>19524</v>
      </c>
      <c r="BM436" s="5" t="s">
        <v>19680</v>
      </c>
      <c r="BY436" s="5" t="s">
        <v>19679</v>
      </c>
      <c r="CJ436" s="5" t="s">
        <v>19678</v>
      </c>
      <c r="CR436" s="5" t="s">
        <v>221</v>
      </c>
      <c r="CT436" s="5" t="s">
        <v>4903</v>
      </c>
      <c r="DF436" s="5" t="s">
        <v>9631</v>
      </c>
      <c r="EC436" s="5" t="s">
        <v>15254</v>
      </c>
      <c r="ET436" s="6">
        <v>43494</v>
      </c>
      <c r="FM436" s="5" t="s">
        <v>19677</v>
      </c>
      <c r="FN436" s="5">
        <v>9.2233720368547697E+18</v>
      </c>
      <c r="FV436" s="5" t="s">
        <v>662</v>
      </c>
      <c r="FX436" s="5" t="s">
        <v>16319</v>
      </c>
      <c r="FY436" s="5" t="s">
        <v>16318</v>
      </c>
      <c r="GJ436" s="5">
        <v>3</v>
      </c>
      <c r="HD436" s="5" t="s">
        <v>19676</v>
      </c>
      <c r="HE436" s="5" t="s">
        <v>19675</v>
      </c>
      <c r="HF436" s="5" t="s">
        <v>19674</v>
      </c>
      <c r="HG436" s="5" t="s">
        <v>19673</v>
      </c>
    </row>
    <row r="437" spans="1:217" s="5" customFormat="1" x14ac:dyDescent="0.2">
      <c r="A437" s="5" t="s">
        <v>19672</v>
      </c>
      <c r="B437" s="5" t="s">
        <v>19671</v>
      </c>
      <c r="C437" s="5">
        <v>649984</v>
      </c>
      <c r="E437" s="5" t="s">
        <v>166</v>
      </c>
      <c r="F437" s="5" t="s">
        <v>167</v>
      </c>
      <c r="G437" s="5" t="s">
        <v>168</v>
      </c>
      <c r="H437" s="5" t="s">
        <v>169</v>
      </c>
      <c r="I437" s="5" t="s">
        <v>170</v>
      </c>
      <c r="J437" s="5" t="s">
        <v>171</v>
      </c>
      <c r="M437" s="5" t="s">
        <v>172</v>
      </c>
      <c r="N437" s="5" t="s">
        <v>167</v>
      </c>
      <c r="O437" s="5">
        <v>1119767</v>
      </c>
      <c r="P437" s="5">
        <v>1119767</v>
      </c>
      <c r="Q437" s="5">
        <v>1119767</v>
      </c>
      <c r="R437" s="6">
        <v>43340.347916666666</v>
      </c>
      <c r="S437" s="6">
        <v>43497.631249999999</v>
      </c>
      <c r="T437" s="6">
        <v>43588.40902777778</v>
      </c>
      <c r="U437" s="6">
        <v>43348.525000000001</v>
      </c>
      <c r="W437" s="5" t="s">
        <v>15769</v>
      </c>
      <c r="Y437" s="5" t="s">
        <v>1074</v>
      </c>
      <c r="AC437" s="5">
        <v>0</v>
      </c>
      <c r="AG437" s="5" t="s">
        <v>19670</v>
      </c>
      <c r="AI437" s="5">
        <v>1119767</v>
      </c>
      <c r="AJ437" s="5" t="s">
        <v>555</v>
      </c>
      <c r="CR437" s="5" t="s">
        <v>221</v>
      </c>
      <c r="CT437" s="5" t="s">
        <v>4903</v>
      </c>
      <c r="DF437" s="5" t="s">
        <v>9631</v>
      </c>
      <c r="EC437" s="5" t="s">
        <v>15254</v>
      </c>
      <c r="ET437" s="6">
        <v>43494</v>
      </c>
      <c r="FM437" s="5" t="s">
        <v>19669</v>
      </c>
      <c r="FN437" s="5">
        <v>9.2233720368547697E+18</v>
      </c>
      <c r="FV437" s="5" t="s">
        <v>662</v>
      </c>
      <c r="FX437" s="5" t="s">
        <v>16319</v>
      </c>
      <c r="GJ437" s="5">
        <v>1</v>
      </c>
      <c r="HD437" s="5" t="s">
        <v>19668</v>
      </c>
    </row>
    <row r="438" spans="1:217" s="5" customFormat="1" x14ac:dyDescent="0.2">
      <c r="A438" s="5" t="s">
        <v>19667</v>
      </c>
      <c r="B438" s="5" t="s">
        <v>19666</v>
      </c>
      <c r="C438" s="5">
        <v>649976</v>
      </c>
      <c r="E438" s="5" t="s">
        <v>180</v>
      </c>
      <c r="F438" s="5" t="s">
        <v>553</v>
      </c>
      <c r="G438" s="5" t="s">
        <v>168</v>
      </c>
      <c r="H438" s="5" t="s">
        <v>169</v>
      </c>
      <c r="I438" s="5" t="s">
        <v>170</v>
      </c>
      <c r="J438" s="5" t="s">
        <v>171</v>
      </c>
      <c r="M438" s="5" t="s">
        <v>172</v>
      </c>
      <c r="P438" s="5" t="s">
        <v>10021</v>
      </c>
      <c r="Q438" s="5" t="s">
        <v>10021</v>
      </c>
      <c r="R438" s="6">
        <v>43339.695138888892</v>
      </c>
      <c r="S438" s="6">
        <v>43501.53125</v>
      </c>
      <c r="T438" s="6">
        <v>43588.40902777778</v>
      </c>
      <c r="Y438" s="5" t="s">
        <v>615</v>
      </c>
      <c r="AC438" s="5">
        <v>0</v>
      </c>
      <c r="AG438" s="5" t="s">
        <v>19665</v>
      </c>
      <c r="AI438" s="5" t="s">
        <v>10021</v>
      </c>
      <c r="CR438" s="5" t="s">
        <v>221</v>
      </c>
      <c r="DF438" s="5" t="s">
        <v>9631</v>
      </c>
      <c r="EC438" s="5" t="s">
        <v>10086</v>
      </c>
      <c r="FM438" s="5" t="s">
        <v>19664</v>
      </c>
      <c r="FN438" s="5">
        <v>9.2233720368547697E+18</v>
      </c>
      <c r="FV438" s="5" t="s">
        <v>662</v>
      </c>
      <c r="GI438" s="5" t="s">
        <v>19663</v>
      </c>
    </row>
    <row r="439" spans="1:217" s="5" customFormat="1" x14ac:dyDescent="0.2">
      <c r="A439" s="5" t="s">
        <v>19662</v>
      </c>
      <c r="B439" s="5" t="s">
        <v>19661</v>
      </c>
      <c r="C439" s="5">
        <v>649969</v>
      </c>
      <c r="E439" s="5" t="s">
        <v>166</v>
      </c>
      <c r="F439" s="5" t="s">
        <v>167</v>
      </c>
      <c r="G439" s="5" t="s">
        <v>168</v>
      </c>
      <c r="H439" s="5" t="s">
        <v>169</v>
      </c>
      <c r="I439" s="5" t="s">
        <v>170</v>
      </c>
      <c r="J439" s="5" t="s">
        <v>171</v>
      </c>
      <c r="M439" s="5" t="s">
        <v>172</v>
      </c>
      <c r="N439" s="5" t="s">
        <v>167</v>
      </c>
      <c r="O439" s="5" t="s">
        <v>671</v>
      </c>
      <c r="P439" s="5" t="s">
        <v>671</v>
      </c>
      <c r="Q439" s="5" t="s">
        <v>671</v>
      </c>
      <c r="R439" s="6">
        <v>43339.654861111114</v>
      </c>
      <c r="S439" s="6">
        <v>43497.630555555559</v>
      </c>
      <c r="T439" s="6">
        <v>43588.40902777778</v>
      </c>
      <c r="U439" s="6">
        <v>43348.597916666666</v>
      </c>
      <c r="W439" s="5" t="s">
        <v>15769</v>
      </c>
      <c r="Y439" s="5" t="s">
        <v>1074</v>
      </c>
      <c r="AC439" s="5">
        <v>0</v>
      </c>
      <c r="AG439" s="5" t="s">
        <v>19660</v>
      </c>
      <c r="AI439" s="5" t="s">
        <v>555</v>
      </c>
      <c r="CR439" s="5" t="s">
        <v>221</v>
      </c>
      <c r="CT439" s="5" t="s">
        <v>4903</v>
      </c>
      <c r="DF439" s="5" t="s">
        <v>9631</v>
      </c>
      <c r="EC439" s="5" t="s">
        <v>15254</v>
      </c>
      <c r="ET439" s="6">
        <v>43494</v>
      </c>
      <c r="FM439" s="5" t="s">
        <v>19659</v>
      </c>
      <c r="FN439" s="5">
        <v>9.2233720368547697E+18</v>
      </c>
      <c r="FV439" s="5" t="s">
        <v>662</v>
      </c>
      <c r="FX439" s="5" t="s">
        <v>16319</v>
      </c>
      <c r="GJ439" s="5">
        <v>1</v>
      </c>
      <c r="GQ439" s="5" t="s">
        <v>19658</v>
      </c>
      <c r="HD439" s="5" t="s">
        <v>19657</v>
      </c>
    </row>
    <row r="440" spans="1:217" s="5" customFormat="1" x14ac:dyDescent="0.2">
      <c r="A440" s="5" t="s">
        <v>19656</v>
      </c>
      <c r="B440" s="5" t="s">
        <v>19655</v>
      </c>
      <c r="C440" s="5">
        <v>649968</v>
      </c>
      <c r="E440" s="5" t="s">
        <v>166</v>
      </c>
      <c r="F440" s="5" t="s">
        <v>553</v>
      </c>
      <c r="G440" s="5" t="s">
        <v>168</v>
      </c>
      <c r="H440" s="5" t="s">
        <v>169</v>
      </c>
      <c r="I440" s="5" t="s">
        <v>170</v>
      </c>
      <c r="J440" s="5" t="s">
        <v>171</v>
      </c>
      <c r="M440" s="5" t="s">
        <v>172</v>
      </c>
      <c r="P440" s="5" t="s">
        <v>555</v>
      </c>
      <c r="Q440" s="5" t="s">
        <v>555</v>
      </c>
      <c r="R440" s="6">
        <v>43339.643055555556</v>
      </c>
      <c r="S440" s="6">
        <v>43339.645138888889</v>
      </c>
      <c r="T440" s="6">
        <v>43588.40902777778</v>
      </c>
      <c r="Y440" s="5" t="s">
        <v>13433</v>
      </c>
      <c r="AC440" s="5">
        <v>0</v>
      </c>
      <c r="AG440" s="5" t="s">
        <v>19654</v>
      </c>
      <c r="AI440" s="5" t="s">
        <v>555</v>
      </c>
      <c r="CR440" s="5" t="s">
        <v>221</v>
      </c>
      <c r="DF440" s="5" t="s">
        <v>9631</v>
      </c>
      <c r="FM440" s="5" t="s">
        <v>19653</v>
      </c>
      <c r="FN440" s="5">
        <v>9.2233720368547697E+18</v>
      </c>
      <c r="FV440" s="5" t="s">
        <v>662</v>
      </c>
      <c r="HD440" s="5" t="s">
        <v>19652</v>
      </c>
    </row>
    <row r="441" spans="1:217" s="5" customFormat="1" x14ac:dyDescent="0.2">
      <c r="A441" s="5" t="s">
        <v>19651</v>
      </c>
      <c r="B441" s="5" t="s">
        <v>19650</v>
      </c>
      <c r="C441" s="5">
        <v>649927</v>
      </c>
      <c r="E441" s="5" t="s">
        <v>166</v>
      </c>
      <c r="F441" s="5" t="s">
        <v>553</v>
      </c>
      <c r="G441" s="5" t="s">
        <v>168</v>
      </c>
      <c r="H441" s="5" t="s">
        <v>169</v>
      </c>
      <c r="I441" s="5" t="s">
        <v>170</v>
      </c>
      <c r="J441" s="5" t="s">
        <v>171</v>
      </c>
      <c r="M441" s="5" t="s">
        <v>172</v>
      </c>
      <c r="P441" s="5">
        <v>1119767</v>
      </c>
      <c r="Q441" s="5">
        <v>1119767</v>
      </c>
      <c r="R441" s="6">
        <v>43339.45</v>
      </c>
      <c r="S441" s="6">
        <v>43500.479166666664</v>
      </c>
      <c r="T441" s="6">
        <v>43588.40902777778</v>
      </c>
      <c r="Y441" s="5" t="s">
        <v>1074</v>
      </c>
      <c r="AC441" s="5">
        <v>0</v>
      </c>
      <c r="AI441" s="5">
        <v>1119767</v>
      </c>
      <c r="AJ441" s="5" t="s">
        <v>555</v>
      </c>
      <c r="CR441" s="5" t="s">
        <v>221</v>
      </c>
      <c r="DF441" s="5" t="s">
        <v>9631</v>
      </c>
      <c r="EC441" s="5" t="s">
        <v>8676</v>
      </c>
      <c r="FM441" s="5" t="s">
        <v>19649</v>
      </c>
      <c r="FN441" s="5">
        <v>9.2233720368547697E+18</v>
      </c>
      <c r="FV441" s="5" t="s">
        <v>662</v>
      </c>
      <c r="GJ441" s="5">
        <v>2</v>
      </c>
      <c r="HD441" s="5" t="s">
        <v>19648</v>
      </c>
    </row>
    <row r="442" spans="1:217" s="5" customFormat="1" x14ac:dyDescent="0.2">
      <c r="A442" s="5" t="s">
        <v>19647</v>
      </c>
      <c r="B442" s="5" t="s">
        <v>19646</v>
      </c>
      <c r="C442" s="5">
        <v>649925</v>
      </c>
      <c r="E442" s="5" t="s">
        <v>166</v>
      </c>
      <c r="F442" s="5" t="s">
        <v>167</v>
      </c>
      <c r="G442" s="5" t="s">
        <v>168</v>
      </c>
      <c r="H442" s="5" t="s">
        <v>169</v>
      </c>
      <c r="I442" s="5" t="s">
        <v>170</v>
      </c>
      <c r="J442" s="5" t="s">
        <v>171</v>
      </c>
      <c r="M442" s="5" t="s">
        <v>172</v>
      </c>
      <c r="N442" s="5" t="s">
        <v>167</v>
      </c>
      <c r="O442" s="5">
        <v>1119767</v>
      </c>
      <c r="P442" s="5">
        <v>1119767</v>
      </c>
      <c r="Q442" s="5">
        <v>1119767</v>
      </c>
      <c r="R442" s="6">
        <v>43339.441666666666</v>
      </c>
      <c r="S442" s="6">
        <v>43362.615972222222</v>
      </c>
      <c r="T442" s="6">
        <v>43588.40902777778</v>
      </c>
      <c r="U442" s="6">
        <v>43362.615972222222</v>
      </c>
      <c r="AC442" s="5">
        <v>0</v>
      </c>
      <c r="AG442" s="5" t="s">
        <v>19645</v>
      </c>
      <c r="AI442" s="5">
        <v>1119767</v>
      </c>
      <c r="CR442" s="5" t="s">
        <v>221</v>
      </c>
      <c r="DF442" s="5" t="s">
        <v>9631</v>
      </c>
      <c r="EC442" s="5" t="s">
        <v>15254</v>
      </c>
      <c r="FM442" s="5" t="s">
        <v>19644</v>
      </c>
      <c r="FN442" s="5">
        <v>9.2233720368547697E+18</v>
      </c>
      <c r="FV442" s="5" t="s">
        <v>662</v>
      </c>
      <c r="FX442" s="5" t="s">
        <v>16318</v>
      </c>
      <c r="GJ442" s="5">
        <v>1</v>
      </c>
      <c r="HD442" s="5" t="s">
        <v>19643</v>
      </c>
    </row>
    <row r="443" spans="1:217" s="5" customFormat="1" x14ac:dyDescent="0.2">
      <c r="A443" s="5" t="s">
        <v>19642</v>
      </c>
      <c r="B443" s="5" t="s">
        <v>19641</v>
      </c>
      <c r="C443" s="5">
        <v>649918</v>
      </c>
      <c r="E443" s="5" t="s">
        <v>180</v>
      </c>
      <c r="F443" s="5" t="s">
        <v>167</v>
      </c>
      <c r="G443" s="5" t="s">
        <v>168</v>
      </c>
      <c r="H443" s="5" t="s">
        <v>169</v>
      </c>
      <c r="I443" s="5" t="s">
        <v>170</v>
      </c>
      <c r="J443" s="5" t="s">
        <v>171</v>
      </c>
      <c r="M443" s="5" t="s">
        <v>172</v>
      </c>
      <c r="N443" s="5" t="s">
        <v>167</v>
      </c>
      <c r="O443" s="5" t="s">
        <v>671</v>
      </c>
      <c r="P443" s="5" t="s">
        <v>555</v>
      </c>
      <c r="Q443" s="5" t="s">
        <v>555</v>
      </c>
      <c r="R443" s="6">
        <v>43339.411805555559</v>
      </c>
      <c r="S443" s="6">
        <v>43378.559027777781</v>
      </c>
      <c r="T443" s="6">
        <v>43588.40902777778</v>
      </c>
      <c r="U443" s="6">
        <v>43361.671527777777</v>
      </c>
      <c r="W443" s="5" t="s">
        <v>19352</v>
      </c>
      <c r="Y443" s="5" t="s">
        <v>615</v>
      </c>
      <c r="AC443" s="5">
        <v>0</v>
      </c>
      <c r="AG443" s="5" t="s">
        <v>19640</v>
      </c>
      <c r="AI443" s="5">
        <v>1109751</v>
      </c>
      <c r="AJ443" s="5">
        <v>1121542</v>
      </c>
      <c r="AK443" s="5" t="s">
        <v>555</v>
      </c>
      <c r="BY443" s="5" t="s">
        <v>19639</v>
      </c>
      <c r="CJ443" s="5" t="s">
        <v>19638</v>
      </c>
      <c r="CR443" s="5" t="s">
        <v>221</v>
      </c>
      <c r="DF443" s="5" t="s">
        <v>9631</v>
      </c>
      <c r="ET443" s="6">
        <v>43368</v>
      </c>
      <c r="FM443" s="5" t="s">
        <v>19637</v>
      </c>
      <c r="FN443" s="5">
        <v>9.2233720368547697E+18</v>
      </c>
      <c r="FV443" s="5" t="s">
        <v>662</v>
      </c>
      <c r="FX443" s="5" t="s">
        <v>16318</v>
      </c>
      <c r="GI443" s="5" t="s">
        <v>19636</v>
      </c>
      <c r="GJ443" s="5">
        <v>2</v>
      </c>
      <c r="GQ443" s="5" t="s">
        <v>19635</v>
      </c>
      <c r="HD443" s="5" t="s">
        <v>19634</v>
      </c>
      <c r="HE443" s="5" t="s">
        <v>19633</v>
      </c>
    </row>
    <row r="444" spans="1:217" s="5" customFormat="1" x14ac:dyDescent="0.2">
      <c r="A444" s="5" t="s">
        <v>19632</v>
      </c>
      <c r="B444" s="5" t="s">
        <v>19631</v>
      </c>
      <c r="C444" s="5">
        <v>649903</v>
      </c>
      <c r="E444" s="5" t="s">
        <v>166</v>
      </c>
      <c r="F444" s="5" t="s">
        <v>167</v>
      </c>
      <c r="G444" s="5" t="s">
        <v>168</v>
      </c>
      <c r="H444" s="5" t="s">
        <v>169</v>
      </c>
      <c r="I444" s="5" t="s">
        <v>170</v>
      </c>
      <c r="J444" s="5" t="s">
        <v>171</v>
      </c>
      <c r="M444" s="5" t="s">
        <v>172</v>
      </c>
      <c r="N444" s="5" t="s">
        <v>167</v>
      </c>
      <c r="O444" s="5" t="s">
        <v>671</v>
      </c>
      <c r="P444" s="5" t="s">
        <v>671</v>
      </c>
      <c r="Q444" s="5" t="s">
        <v>671</v>
      </c>
      <c r="R444" s="6">
        <v>43336.681250000001</v>
      </c>
      <c r="S444" s="6">
        <v>43497.630555555559</v>
      </c>
      <c r="T444" s="6">
        <v>43588.40902777778</v>
      </c>
      <c r="U444" s="6">
        <v>43348.601388888892</v>
      </c>
      <c r="W444" s="5" t="s">
        <v>15769</v>
      </c>
      <c r="Y444" s="5" t="s">
        <v>1074</v>
      </c>
      <c r="AC444" s="5">
        <v>0</v>
      </c>
      <c r="AG444" s="5" t="s">
        <v>19630</v>
      </c>
      <c r="AI444" s="5" t="s">
        <v>555</v>
      </c>
      <c r="CR444" s="5" t="s">
        <v>221</v>
      </c>
      <c r="CT444" s="5" t="s">
        <v>4903</v>
      </c>
      <c r="DF444" s="5" t="s">
        <v>9631</v>
      </c>
      <c r="EC444" s="5" t="s">
        <v>15254</v>
      </c>
      <c r="ET444" s="6">
        <v>43494</v>
      </c>
      <c r="FM444" s="5" t="s">
        <v>19629</v>
      </c>
      <c r="FN444" s="5">
        <v>9.2233720368547697E+18</v>
      </c>
      <c r="FV444" s="5" t="s">
        <v>662</v>
      </c>
      <c r="FX444" s="5" t="s">
        <v>16319</v>
      </c>
      <c r="GJ444" s="5">
        <v>3</v>
      </c>
      <c r="HD444" s="5" t="s">
        <v>19628</v>
      </c>
    </row>
    <row r="445" spans="1:217" s="5" customFormat="1" x14ac:dyDescent="0.2">
      <c r="A445" s="5" t="s">
        <v>19627</v>
      </c>
      <c r="B445" s="5" t="s">
        <v>19626</v>
      </c>
      <c r="C445" s="5">
        <v>649894</v>
      </c>
      <c r="E445" s="5" t="s">
        <v>166</v>
      </c>
      <c r="F445" s="5" t="s">
        <v>167</v>
      </c>
      <c r="G445" s="5" t="s">
        <v>168</v>
      </c>
      <c r="H445" s="5" t="s">
        <v>169</v>
      </c>
      <c r="I445" s="5" t="s">
        <v>170</v>
      </c>
      <c r="J445" s="5" t="s">
        <v>171</v>
      </c>
      <c r="M445" s="5" t="s">
        <v>172</v>
      </c>
      <c r="N445" s="5" t="s">
        <v>167</v>
      </c>
      <c r="O445" s="5">
        <v>1119767</v>
      </c>
      <c r="P445" s="5" t="s">
        <v>555</v>
      </c>
      <c r="Q445" s="5" t="s">
        <v>555</v>
      </c>
      <c r="R445" s="6">
        <v>43336.541666666664</v>
      </c>
      <c r="S445" s="6">
        <v>43497.630555555559</v>
      </c>
      <c r="T445" s="6">
        <v>43588.40902777778</v>
      </c>
      <c r="U445" s="6">
        <v>43347.387499999997</v>
      </c>
      <c r="W445" s="5" t="s">
        <v>15769</v>
      </c>
      <c r="Y445" s="5" t="s">
        <v>1074</v>
      </c>
      <c r="AC445" s="5">
        <v>0</v>
      </c>
      <c r="AG445" s="5" t="s">
        <v>19625</v>
      </c>
      <c r="AI445" s="5" t="s">
        <v>555</v>
      </c>
      <c r="BL445" s="5" t="s">
        <v>19490</v>
      </c>
      <c r="BY445" s="5" t="s">
        <v>19624</v>
      </c>
      <c r="CR445" s="5" t="s">
        <v>221</v>
      </c>
      <c r="CT445" s="5" t="s">
        <v>4903</v>
      </c>
      <c r="DF445" s="5" t="s">
        <v>9631</v>
      </c>
      <c r="EC445" s="5" t="s">
        <v>15254</v>
      </c>
      <c r="ET445" s="6">
        <v>43494</v>
      </c>
      <c r="FM445" s="5" t="s">
        <v>19623</v>
      </c>
      <c r="FN445" s="5">
        <v>9.2233720368547697E+18</v>
      </c>
      <c r="FV445" s="5" t="s">
        <v>662</v>
      </c>
      <c r="FX445" s="5" t="s">
        <v>16319</v>
      </c>
      <c r="GJ445" s="5">
        <v>1</v>
      </c>
      <c r="HD445" s="5" t="s">
        <v>19622</v>
      </c>
    </row>
    <row r="446" spans="1:217" s="5" customFormat="1" x14ac:dyDescent="0.2">
      <c r="A446" s="5" t="s">
        <v>19621</v>
      </c>
      <c r="B446" s="5" t="s">
        <v>19620</v>
      </c>
      <c r="C446" s="5">
        <v>649880</v>
      </c>
      <c r="E446" s="5" t="s">
        <v>166</v>
      </c>
      <c r="F446" s="5" t="s">
        <v>553</v>
      </c>
      <c r="G446" s="5" t="s">
        <v>168</v>
      </c>
      <c r="H446" s="5" t="s">
        <v>169</v>
      </c>
      <c r="I446" s="5" t="s">
        <v>170</v>
      </c>
      <c r="J446" s="5" t="s">
        <v>171</v>
      </c>
      <c r="M446" s="5" t="s">
        <v>172</v>
      </c>
      <c r="P446" s="5" t="s">
        <v>555</v>
      </c>
      <c r="Q446" s="5" t="s">
        <v>555</v>
      </c>
      <c r="R446" s="6">
        <v>43336.424305555556</v>
      </c>
      <c r="S446" s="6">
        <v>43362.642361111109</v>
      </c>
      <c r="T446" s="6">
        <v>43588.40902777778</v>
      </c>
      <c r="Y446" s="5" t="s">
        <v>5934</v>
      </c>
      <c r="AC446" s="5">
        <v>0</v>
      </c>
      <c r="AG446" s="5" t="s">
        <v>19619</v>
      </c>
      <c r="AI446" s="5">
        <v>1109751</v>
      </c>
      <c r="AJ446" s="5" t="s">
        <v>282</v>
      </c>
      <c r="AK446" s="5" t="s">
        <v>555</v>
      </c>
      <c r="AL446" s="5" t="s">
        <v>668</v>
      </c>
      <c r="CR446" s="5" t="s">
        <v>221</v>
      </c>
      <c r="DF446" s="5" t="s">
        <v>9631</v>
      </c>
      <c r="FM446" s="5" t="s">
        <v>19618</v>
      </c>
      <c r="FN446" s="5">
        <v>9.2233720368547697E+18</v>
      </c>
      <c r="FV446" s="5" t="s">
        <v>662</v>
      </c>
      <c r="GJ446" s="5">
        <v>2</v>
      </c>
      <c r="HD446" s="5" t="s">
        <v>19617</v>
      </c>
      <c r="HE446" s="5" t="s">
        <v>19616</v>
      </c>
      <c r="HF446" s="5" t="s">
        <v>19615</v>
      </c>
      <c r="HG446" s="5" t="s">
        <v>19614</v>
      </c>
      <c r="HH446" s="5" t="s">
        <v>19613</v>
      </c>
      <c r="HI446" s="5" t="s">
        <v>19612</v>
      </c>
    </row>
    <row r="447" spans="1:217" s="5" customFormat="1" x14ac:dyDescent="0.2">
      <c r="A447" s="5" t="s">
        <v>19611</v>
      </c>
      <c r="B447" s="5" t="s">
        <v>19610</v>
      </c>
      <c r="C447" s="5">
        <v>649864</v>
      </c>
      <c r="E447" s="5" t="s">
        <v>166</v>
      </c>
      <c r="F447" s="5" t="s">
        <v>167</v>
      </c>
      <c r="G447" s="5" t="s">
        <v>168</v>
      </c>
      <c r="H447" s="5" t="s">
        <v>169</v>
      </c>
      <c r="I447" s="5" t="s">
        <v>170</v>
      </c>
      <c r="J447" s="5" t="s">
        <v>171</v>
      </c>
      <c r="M447" s="5" t="s">
        <v>172</v>
      </c>
      <c r="N447" s="5" t="s">
        <v>167</v>
      </c>
      <c r="O447" s="5">
        <v>1113313</v>
      </c>
      <c r="P447" s="5">
        <v>1113313</v>
      </c>
      <c r="Q447" s="5">
        <v>1113313</v>
      </c>
      <c r="R447" s="6">
        <v>43335.677777777775</v>
      </c>
      <c r="S447" s="6">
        <v>43367.477083333331</v>
      </c>
      <c r="T447" s="6">
        <v>43588.40902777778</v>
      </c>
      <c r="U447" s="6">
        <v>43347.488194444442</v>
      </c>
      <c r="W447" s="5" t="s">
        <v>17709</v>
      </c>
      <c r="Y447" s="5" t="s">
        <v>615</v>
      </c>
      <c r="AC447" s="5">
        <v>0</v>
      </c>
      <c r="AI447" s="5">
        <v>1113313</v>
      </c>
      <c r="BL447" s="5" t="s">
        <v>19609</v>
      </c>
      <c r="CR447" s="5" t="s">
        <v>221</v>
      </c>
      <c r="CT447" s="5" t="s">
        <v>4903</v>
      </c>
      <c r="DF447" s="5" t="s">
        <v>9631</v>
      </c>
      <c r="ET447" s="6">
        <v>43347</v>
      </c>
      <c r="FM447" s="5" t="s">
        <v>19608</v>
      </c>
      <c r="FN447" s="5">
        <v>9.2233720368547697E+18</v>
      </c>
      <c r="FV447" s="5" t="s">
        <v>662</v>
      </c>
      <c r="GJ447" s="5">
        <v>0</v>
      </c>
    </row>
    <row r="448" spans="1:217" s="5" customFormat="1" x14ac:dyDescent="0.2">
      <c r="A448" s="5" t="s">
        <v>19607</v>
      </c>
      <c r="B448" s="5" t="s">
        <v>19243</v>
      </c>
      <c r="C448" s="5">
        <v>649855</v>
      </c>
      <c r="E448" s="5" t="s">
        <v>180</v>
      </c>
      <c r="F448" s="5" t="s">
        <v>167</v>
      </c>
      <c r="G448" s="5" t="s">
        <v>168</v>
      </c>
      <c r="H448" s="5" t="s">
        <v>169</v>
      </c>
      <c r="I448" s="5" t="s">
        <v>170</v>
      </c>
      <c r="J448" s="5" t="s">
        <v>171</v>
      </c>
      <c r="M448" s="5" t="s">
        <v>172</v>
      </c>
      <c r="N448" s="5" t="s">
        <v>167</v>
      </c>
      <c r="O448" s="5">
        <v>1119767</v>
      </c>
      <c r="P448" s="5" t="s">
        <v>555</v>
      </c>
      <c r="Q448" s="5" t="s">
        <v>555</v>
      </c>
      <c r="R448" s="6">
        <v>43335.607638888891</v>
      </c>
      <c r="S448" s="6">
        <v>43497.627083333333</v>
      </c>
      <c r="T448" s="6">
        <v>43588.40902777778</v>
      </c>
      <c r="U448" s="6">
        <v>43348.524305555555</v>
      </c>
      <c r="W448" s="5" t="s">
        <v>15769</v>
      </c>
      <c r="Y448" s="5" t="s">
        <v>1074</v>
      </c>
      <c r="AC448" s="5">
        <v>0</v>
      </c>
      <c r="AG448" s="5" t="s">
        <v>19606</v>
      </c>
      <c r="AI448" s="5" t="s">
        <v>555</v>
      </c>
      <c r="BL448" s="5" t="s">
        <v>19605</v>
      </c>
      <c r="CR448" s="5" t="s">
        <v>221</v>
      </c>
      <c r="DF448" s="5" t="s">
        <v>9631</v>
      </c>
      <c r="EC448" s="5" t="s">
        <v>15254</v>
      </c>
      <c r="ET448" s="6">
        <v>43494</v>
      </c>
      <c r="FM448" s="5" t="s">
        <v>19604</v>
      </c>
      <c r="FN448" s="5">
        <v>9.2233720368547697E+18</v>
      </c>
      <c r="FV448" s="5" t="s">
        <v>662</v>
      </c>
      <c r="FX448" s="5" t="s">
        <v>16319</v>
      </c>
      <c r="GI448" s="5" t="s">
        <v>19603</v>
      </c>
      <c r="GJ448" s="5">
        <v>1</v>
      </c>
      <c r="HD448" s="5" t="s">
        <v>19602</v>
      </c>
    </row>
    <row r="449" spans="1:217" s="5" customFormat="1" x14ac:dyDescent="0.2">
      <c r="A449" s="5" t="s">
        <v>19601</v>
      </c>
      <c r="B449" s="5" t="s">
        <v>19288</v>
      </c>
      <c r="C449" s="5">
        <v>649851</v>
      </c>
      <c r="E449" s="5" t="s">
        <v>180</v>
      </c>
      <c r="F449" s="5" t="s">
        <v>167</v>
      </c>
      <c r="G449" s="5" t="s">
        <v>168</v>
      </c>
      <c r="H449" s="5" t="s">
        <v>169</v>
      </c>
      <c r="I449" s="5" t="s">
        <v>170</v>
      </c>
      <c r="J449" s="5" t="s">
        <v>171</v>
      </c>
      <c r="M449" s="5" t="s">
        <v>172</v>
      </c>
      <c r="N449" s="5" t="s">
        <v>167</v>
      </c>
      <c r="O449" s="5">
        <v>1119767</v>
      </c>
      <c r="P449" s="5">
        <v>1119767</v>
      </c>
      <c r="Q449" s="5">
        <v>1119767</v>
      </c>
      <c r="R449" s="6">
        <v>43335.597916666666</v>
      </c>
      <c r="S449" s="6">
        <v>43497.626388888886</v>
      </c>
      <c r="T449" s="6">
        <v>43588.40902777778</v>
      </c>
      <c r="U449" s="6">
        <v>43341.701388888891</v>
      </c>
      <c r="W449" s="5" t="s">
        <v>15769</v>
      </c>
      <c r="Y449" s="5" t="s">
        <v>1074</v>
      </c>
      <c r="AC449" s="5">
        <v>0</v>
      </c>
      <c r="AG449" s="5" t="s">
        <v>19600</v>
      </c>
      <c r="AI449" s="5">
        <v>1109751</v>
      </c>
      <c r="AJ449" s="5">
        <v>1119767</v>
      </c>
      <c r="CR449" s="5" t="s">
        <v>221</v>
      </c>
      <c r="DF449" s="5" t="s">
        <v>9631</v>
      </c>
      <c r="EC449" s="5" t="s">
        <v>15254</v>
      </c>
      <c r="ET449" s="6">
        <v>43494</v>
      </c>
      <c r="FM449" s="5" t="s">
        <v>19599</v>
      </c>
      <c r="FN449" s="5">
        <v>9.2233720368547697E+18</v>
      </c>
      <c r="FV449" s="5" t="s">
        <v>662</v>
      </c>
      <c r="FX449" s="5" t="s">
        <v>16319</v>
      </c>
      <c r="GJ449" s="5">
        <v>3</v>
      </c>
      <c r="HD449" s="5" t="s">
        <v>19598</v>
      </c>
      <c r="HE449" s="5" t="s">
        <v>19597</v>
      </c>
      <c r="HF449" s="5" t="s">
        <v>19596</v>
      </c>
      <c r="HG449" s="5" t="s">
        <v>19595</v>
      </c>
      <c r="HH449" s="5" t="s">
        <v>19594</v>
      </c>
      <c r="HI449" s="5" t="s">
        <v>19593</v>
      </c>
    </row>
    <row r="450" spans="1:217" s="5" customFormat="1" x14ac:dyDescent="0.2">
      <c r="A450" s="5" t="s">
        <v>19592</v>
      </c>
      <c r="B450" s="5" t="s">
        <v>19339</v>
      </c>
      <c r="C450" s="5">
        <v>649850</v>
      </c>
      <c r="E450" s="5" t="s">
        <v>166</v>
      </c>
      <c r="F450" s="5" t="s">
        <v>167</v>
      </c>
      <c r="G450" s="5" t="s">
        <v>168</v>
      </c>
      <c r="H450" s="5" t="s">
        <v>169</v>
      </c>
      <c r="I450" s="5" t="s">
        <v>170</v>
      </c>
      <c r="J450" s="5" t="s">
        <v>171</v>
      </c>
      <c r="M450" s="5" t="s">
        <v>172</v>
      </c>
      <c r="N450" s="5" t="s">
        <v>167</v>
      </c>
      <c r="O450" s="5" t="s">
        <v>184</v>
      </c>
      <c r="P450" s="5" t="s">
        <v>555</v>
      </c>
      <c r="Q450" s="5" t="s">
        <v>555</v>
      </c>
      <c r="R450" s="6">
        <v>43335.593055555553</v>
      </c>
      <c r="S450" s="6">
        <v>43392.609722222223</v>
      </c>
      <c r="T450" s="6">
        <v>43588.40902777778</v>
      </c>
      <c r="U450" s="6">
        <v>43342.49722222222</v>
      </c>
      <c r="W450" s="5" t="s">
        <v>13787</v>
      </c>
      <c r="Y450" s="5" t="s">
        <v>204</v>
      </c>
      <c r="AC450" s="5">
        <v>0</v>
      </c>
      <c r="AG450" s="5" t="s">
        <v>19591</v>
      </c>
      <c r="AI450" s="5">
        <v>1109751</v>
      </c>
      <c r="AJ450" s="5" t="s">
        <v>555</v>
      </c>
      <c r="BL450" s="5" t="s">
        <v>18951</v>
      </c>
      <c r="BY450" s="5" t="s">
        <v>19590</v>
      </c>
      <c r="BZ450" s="5" t="s">
        <v>19589</v>
      </c>
      <c r="CR450" s="5" t="s">
        <v>221</v>
      </c>
      <c r="DF450" s="5" t="s">
        <v>9631</v>
      </c>
      <c r="EC450" s="5" t="s">
        <v>13785</v>
      </c>
      <c r="ET450" s="6">
        <v>43382</v>
      </c>
      <c r="FM450" s="5" t="s">
        <v>19588</v>
      </c>
      <c r="FN450" s="5">
        <v>9.2233720368547697E+18</v>
      </c>
      <c r="FV450" s="5" t="s">
        <v>662</v>
      </c>
      <c r="FX450" s="5" t="s">
        <v>16319</v>
      </c>
      <c r="GJ450" s="5">
        <v>1</v>
      </c>
      <c r="HD450" s="5" t="s">
        <v>19587</v>
      </c>
    </row>
    <row r="451" spans="1:217" s="5" customFormat="1" x14ac:dyDescent="0.2">
      <c r="A451" s="5" t="s">
        <v>19586</v>
      </c>
      <c r="B451" s="5" t="s">
        <v>19585</v>
      </c>
      <c r="C451" s="5">
        <v>649849</v>
      </c>
      <c r="E451" s="5" t="s">
        <v>180</v>
      </c>
      <c r="F451" s="5" t="s">
        <v>167</v>
      </c>
      <c r="G451" s="5" t="s">
        <v>168</v>
      </c>
      <c r="H451" s="5" t="s">
        <v>169</v>
      </c>
      <c r="I451" s="5" t="s">
        <v>170</v>
      </c>
      <c r="J451" s="5" t="s">
        <v>171</v>
      </c>
      <c r="M451" s="5" t="s">
        <v>172</v>
      </c>
      <c r="N451" s="5" t="s">
        <v>167</v>
      </c>
      <c r="O451" s="5">
        <v>1119767</v>
      </c>
      <c r="P451" s="5">
        <v>1119767</v>
      </c>
      <c r="Q451" s="5">
        <v>1119767</v>
      </c>
      <c r="R451" s="6">
        <v>43335.586805555555</v>
      </c>
      <c r="S451" s="6">
        <v>43497.627083333333</v>
      </c>
      <c r="T451" s="6">
        <v>43588.40902777778</v>
      </c>
      <c r="U451" s="6">
        <v>43348.603472222225</v>
      </c>
      <c r="W451" s="5" t="s">
        <v>15769</v>
      </c>
      <c r="Y451" s="5" t="s">
        <v>1074</v>
      </c>
      <c r="AC451" s="5">
        <v>0</v>
      </c>
      <c r="AG451" s="5" t="s">
        <v>19584</v>
      </c>
      <c r="AI451" s="5">
        <v>1119767</v>
      </c>
      <c r="AJ451" s="5" t="s">
        <v>555</v>
      </c>
      <c r="CR451" s="5" t="s">
        <v>221</v>
      </c>
      <c r="DF451" s="5" t="s">
        <v>9631</v>
      </c>
      <c r="EC451" s="5" t="s">
        <v>15254</v>
      </c>
      <c r="ET451" s="6">
        <v>43494</v>
      </c>
      <c r="FM451" s="5" t="s">
        <v>19583</v>
      </c>
      <c r="FN451" s="5">
        <v>9.2233720368547697E+18</v>
      </c>
      <c r="FV451" s="5" t="s">
        <v>662</v>
      </c>
      <c r="FX451" s="5" t="s">
        <v>16319</v>
      </c>
      <c r="GJ451" s="5">
        <v>1</v>
      </c>
      <c r="HD451" s="5" t="s">
        <v>19582</v>
      </c>
    </row>
    <row r="452" spans="1:217" s="5" customFormat="1" x14ac:dyDescent="0.2">
      <c r="A452" s="5" t="s">
        <v>19581</v>
      </c>
      <c r="B452" s="5" t="s">
        <v>19580</v>
      </c>
      <c r="C452" s="5">
        <v>649844</v>
      </c>
      <c r="E452" s="5" t="s">
        <v>180</v>
      </c>
      <c r="F452" s="5" t="s">
        <v>167</v>
      </c>
      <c r="G452" s="5" t="s">
        <v>168</v>
      </c>
      <c r="H452" s="5" t="s">
        <v>169</v>
      </c>
      <c r="I452" s="5" t="s">
        <v>170</v>
      </c>
      <c r="J452" s="5" t="s">
        <v>171</v>
      </c>
      <c r="M452" s="5" t="s">
        <v>172</v>
      </c>
      <c r="N452" s="5" t="s">
        <v>167</v>
      </c>
      <c r="O452" s="5">
        <v>1119767</v>
      </c>
      <c r="P452" s="5">
        <v>1119767</v>
      </c>
      <c r="Q452" s="5">
        <v>1119767</v>
      </c>
      <c r="R452" s="6">
        <v>43335.568055555559</v>
      </c>
      <c r="S452" s="6">
        <v>43336.73541666667</v>
      </c>
      <c r="T452" s="6">
        <v>43588.40902777778</v>
      </c>
      <c r="U452" s="6">
        <v>43336.73541666667</v>
      </c>
      <c r="Y452" s="5" t="s">
        <v>1074</v>
      </c>
      <c r="AC452" s="5">
        <v>0</v>
      </c>
      <c r="AG452" s="5" t="s">
        <v>19579</v>
      </c>
      <c r="AI452" s="5">
        <v>1119767</v>
      </c>
      <c r="CR452" s="5" t="s">
        <v>221</v>
      </c>
      <c r="DF452" s="5" t="s">
        <v>9631</v>
      </c>
      <c r="EC452" s="5" t="s">
        <v>15254</v>
      </c>
      <c r="FM452" s="5" t="s">
        <v>19578</v>
      </c>
      <c r="FN452" s="5">
        <v>9.2233720368547697E+18</v>
      </c>
      <c r="FV452" s="5" t="s">
        <v>662</v>
      </c>
      <c r="FX452" s="5" t="s">
        <v>16319</v>
      </c>
      <c r="GJ452" s="5">
        <v>1</v>
      </c>
    </row>
    <row r="453" spans="1:217" s="5" customFormat="1" x14ac:dyDescent="0.2">
      <c r="A453" s="5" t="s">
        <v>19577</v>
      </c>
      <c r="B453" s="5" t="s">
        <v>19286</v>
      </c>
      <c r="C453" s="5">
        <v>649843</v>
      </c>
      <c r="E453" s="5" t="s">
        <v>180</v>
      </c>
      <c r="F453" s="5" t="s">
        <v>553</v>
      </c>
      <c r="G453" s="5" t="s">
        <v>168</v>
      </c>
      <c r="H453" s="5" t="s">
        <v>169</v>
      </c>
      <c r="I453" s="5" t="s">
        <v>170</v>
      </c>
      <c r="J453" s="5" t="s">
        <v>171</v>
      </c>
      <c r="M453" s="5" t="s">
        <v>172</v>
      </c>
      <c r="O453" s="5">
        <v>1119767</v>
      </c>
      <c r="P453" s="5" t="s">
        <v>555</v>
      </c>
      <c r="Q453" s="5" t="s">
        <v>555</v>
      </c>
      <c r="R453" s="6">
        <v>43335.554166666669</v>
      </c>
      <c r="S453" s="6">
        <v>43525.438888888886</v>
      </c>
      <c r="T453" s="6">
        <v>43588.40902777778</v>
      </c>
      <c r="Y453" s="5" t="s">
        <v>1074</v>
      </c>
      <c r="AC453" s="5">
        <v>0</v>
      </c>
      <c r="AG453" s="5" t="s">
        <v>19576</v>
      </c>
      <c r="AI453" s="5">
        <v>1119767</v>
      </c>
      <c r="AJ453" s="5" t="s">
        <v>555</v>
      </c>
      <c r="BY453" s="5" t="s">
        <v>19575</v>
      </c>
      <c r="CJ453" s="5" t="s">
        <v>19574</v>
      </c>
      <c r="CR453" s="5" t="s">
        <v>221</v>
      </c>
      <c r="DF453" s="5" t="s">
        <v>9631</v>
      </c>
      <c r="EC453" s="5" t="s">
        <v>8676</v>
      </c>
      <c r="FM453" s="5" t="s">
        <v>19573</v>
      </c>
      <c r="FN453" s="5">
        <v>9.2233720368547697E+18</v>
      </c>
      <c r="FV453" s="5" t="s">
        <v>662</v>
      </c>
      <c r="GI453" s="5" t="s">
        <v>19572</v>
      </c>
      <c r="GJ453" s="5">
        <v>1</v>
      </c>
      <c r="HD453" s="5" t="s">
        <v>19571</v>
      </c>
      <c r="HE453" s="5" t="s">
        <v>19570</v>
      </c>
    </row>
    <row r="454" spans="1:217" s="5" customFormat="1" x14ac:dyDescent="0.2">
      <c r="A454" s="5" t="s">
        <v>19569</v>
      </c>
      <c r="B454" s="5" t="s">
        <v>19568</v>
      </c>
      <c r="C454" s="5">
        <v>649841</v>
      </c>
      <c r="E454" s="5" t="s">
        <v>180</v>
      </c>
      <c r="F454" s="5" t="s">
        <v>167</v>
      </c>
      <c r="G454" s="5" t="s">
        <v>168</v>
      </c>
      <c r="H454" s="5" t="s">
        <v>169</v>
      </c>
      <c r="I454" s="5" t="s">
        <v>170</v>
      </c>
      <c r="J454" s="5" t="s">
        <v>171</v>
      </c>
      <c r="M454" s="5" t="s">
        <v>172</v>
      </c>
      <c r="N454" s="5" t="s">
        <v>167</v>
      </c>
      <c r="O454" s="5">
        <v>1120341</v>
      </c>
      <c r="P454" s="5" t="s">
        <v>555</v>
      </c>
      <c r="Q454" s="5" t="s">
        <v>555</v>
      </c>
      <c r="R454" s="6">
        <v>43335.540972222225</v>
      </c>
      <c r="S454" s="6">
        <v>43497.627083333333</v>
      </c>
      <c r="T454" s="6">
        <v>43588.40902777778</v>
      </c>
      <c r="U454" s="6">
        <v>43342.618750000001</v>
      </c>
      <c r="W454" s="5" t="s">
        <v>15769</v>
      </c>
      <c r="Y454" s="5" t="s">
        <v>1074</v>
      </c>
      <c r="AC454" s="5">
        <v>0</v>
      </c>
      <c r="AG454" s="5" t="s">
        <v>19567</v>
      </c>
      <c r="AI454" s="5" t="s">
        <v>555</v>
      </c>
      <c r="BY454" s="5" t="s">
        <v>19566</v>
      </c>
      <c r="BZ454" s="5" t="s">
        <v>19565</v>
      </c>
      <c r="CR454" s="5" t="s">
        <v>221</v>
      </c>
      <c r="DF454" s="5" t="s">
        <v>9631</v>
      </c>
      <c r="EC454" s="5" t="s">
        <v>15254</v>
      </c>
      <c r="ET454" s="6">
        <v>43494</v>
      </c>
      <c r="FM454" s="5" t="s">
        <v>19564</v>
      </c>
      <c r="FN454" s="5">
        <v>9.2233720368547697E+18</v>
      </c>
      <c r="FV454" s="5" t="s">
        <v>662</v>
      </c>
      <c r="FX454" s="5" t="s">
        <v>16319</v>
      </c>
      <c r="HD454" s="5" t="s">
        <v>19563</v>
      </c>
    </row>
    <row r="455" spans="1:217" s="5" customFormat="1" x14ac:dyDescent="0.2">
      <c r="A455" s="5" t="s">
        <v>19562</v>
      </c>
      <c r="B455" s="5" t="s">
        <v>19020</v>
      </c>
      <c r="C455" s="5">
        <v>649835</v>
      </c>
      <c r="E455" s="5" t="s">
        <v>229</v>
      </c>
      <c r="F455" s="5" t="s">
        <v>553</v>
      </c>
      <c r="G455" s="5" t="s">
        <v>168</v>
      </c>
      <c r="H455" s="5" t="s">
        <v>169</v>
      </c>
      <c r="I455" s="5" t="s">
        <v>170</v>
      </c>
      <c r="J455" s="5" t="s">
        <v>171</v>
      </c>
      <c r="M455" s="5" t="s">
        <v>172</v>
      </c>
      <c r="P455" s="5" t="s">
        <v>350</v>
      </c>
      <c r="Q455" s="5" t="s">
        <v>350</v>
      </c>
      <c r="R455" s="6">
        <v>43335.506944444445</v>
      </c>
      <c r="S455" s="6">
        <v>43585.401388888888</v>
      </c>
      <c r="T455" s="6">
        <v>43556.46875</v>
      </c>
      <c r="AC455" s="5">
        <v>0</v>
      </c>
      <c r="AI455" s="5" t="s">
        <v>350</v>
      </c>
      <c r="CR455" s="5" t="s">
        <v>221</v>
      </c>
      <c r="DF455" s="5" t="s">
        <v>9631</v>
      </c>
      <c r="EB455" s="5" t="s">
        <v>1935</v>
      </c>
      <c r="ED455" s="5" t="s">
        <v>19562</v>
      </c>
      <c r="EE455" s="5" t="s">
        <v>4800</v>
      </c>
      <c r="FM455" s="5" t="s">
        <v>19561</v>
      </c>
      <c r="FN455" s="5">
        <v>9.2233720368547697E+18</v>
      </c>
      <c r="FV455" s="5" t="s">
        <v>662</v>
      </c>
    </row>
    <row r="456" spans="1:217" s="5" customFormat="1" x14ac:dyDescent="0.2">
      <c r="A456" s="5" t="s">
        <v>19560</v>
      </c>
      <c r="B456" s="5" t="s">
        <v>19025</v>
      </c>
      <c r="C456" s="5">
        <v>649834</v>
      </c>
      <c r="E456" s="5" t="s">
        <v>166</v>
      </c>
      <c r="F456" s="5" t="s">
        <v>553</v>
      </c>
      <c r="G456" s="5" t="s">
        <v>168</v>
      </c>
      <c r="H456" s="5" t="s">
        <v>169</v>
      </c>
      <c r="I456" s="5" t="s">
        <v>170</v>
      </c>
      <c r="J456" s="5" t="s">
        <v>171</v>
      </c>
      <c r="M456" s="5" t="s">
        <v>172</v>
      </c>
      <c r="P456" s="5" t="s">
        <v>350</v>
      </c>
      <c r="Q456" s="5" t="s">
        <v>350</v>
      </c>
      <c r="R456" s="6">
        <v>43335.505555555559</v>
      </c>
      <c r="S456" s="6">
        <v>43361.429166666669</v>
      </c>
      <c r="T456" s="6">
        <v>43588.40902777778</v>
      </c>
      <c r="Y456" s="5" t="s">
        <v>683</v>
      </c>
      <c r="AC456" s="5">
        <v>0</v>
      </c>
      <c r="AG456" s="5" t="s">
        <v>19559</v>
      </c>
      <c r="AI456" s="5" t="s">
        <v>350</v>
      </c>
      <c r="CR456" s="5" t="s">
        <v>221</v>
      </c>
      <c r="DF456" s="5" t="s">
        <v>9631</v>
      </c>
      <c r="EC456" s="5" t="s">
        <v>19020</v>
      </c>
      <c r="FM456" s="5" t="s">
        <v>19558</v>
      </c>
      <c r="FN456" s="5">
        <v>9.2233720368547697E+18</v>
      </c>
      <c r="FV456" s="5" t="s">
        <v>662</v>
      </c>
      <c r="GJ456" s="5">
        <v>5</v>
      </c>
    </row>
    <row r="457" spans="1:217" s="5" customFormat="1" x14ac:dyDescent="0.2">
      <c r="A457" s="5" t="s">
        <v>19557</v>
      </c>
      <c r="B457" s="5" t="s">
        <v>19024</v>
      </c>
      <c r="C457" s="5">
        <v>649833</v>
      </c>
      <c r="E457" s="5" t="s">
        <v>166</v>
      </c>
      <c r="F457" s="5" t="s">
        <v>553</v>
      </c>
      <c r="G457" s="5" t="s">
        <v>168</v>
      </c>
      <c r="H457" s="5" t="s">
        <v>169</v>
      </c>
      <c r="I457" s="5" t="s">
        <v>170</v>
      </c>
      <c r="J457" s="5" t="s">
        <v>171</v>
      </c>
      <c r="M457" s="5" t="s">
        <v>172</v>
      </c>
      <c r="P457" s="5" t="s">
        <v>350</v>
      </c>
      <c r="Q457" s="5" t="s">
        <v>350</v>
      </c>
      <c r="R457" s="6">
        <v>43335.503472222219</v>
      </c>
      <c r="S457" s="6">
        <v>43361.429166666669</v>
      </c>
      <c r="T457" s="6">
        <v>43588.40902777778</v>
      </c>
      <c r="Y457" s="5" t="s">
        <v>1635</v>
      </c>
      <c r="AC457" s="5">
        <v>0</v>
      </c>
      <c r="AG457" s="5" t="s">
        <v>19556</v>
      </c>
      <c r="AI457" s="5" t="s">
        <v>350</v>
      </c>
      <c r="CR457" s="5" t="s">
        <v>221</v>
      </c>
      <c r="DF457" s="5" t="s">
        <v>9631</v>
      </c>
      <c r="EC457" s="5" t="s">
        <v>19020</v>
      </c>
      <c r="FM457" s="5" t="s">
        <v>19555</v>
      </c>
      <c r="FN457" s="5">
        <v>9.2233720368547697E+18</v>
      </c>
      <c r="FV457" s="5" t="s">
        <v>662</v>
      </c>
      <c r="GJ457" s="5">
        <v>5</v>
      </c>
    </row>
    <row r="458" spans="1:217" s="5" customFormat="1" x14ac:dyDescent="0.2">
      <c r="A458" s="5" t="s">
        <v>19554</v>
      </c>
      <c r="B458" s="5" t="s">
        <v>19027</v>
      </c>
      <c r="C458" s="5">
        <v>649832</v>
      </c>
      <c r="E458" s="5" t="s">
        <v>166</v>
      </c>
      <c r="F458" s="5" t="s">
        <v>19547</v>
      </c>
      <c r="G458" s="5" t="s">
        <v>168</v>
      </c>
      <c r="H458" s="5" t="s">
        <v>169</v>
      </c>
      <c r="I458" s="5" t="s">
        <v>170</v>
      </c>
      <c r="J458" s="5" t="s">
        <v>171</v>
      </c>
      <c r="M458" s="5" t="s">
        <v>172</v>
      </c>
      <c r="O458" s="5" t="s">
        <v>350</v>
      </c>
      <c r="P458" s="5" t="s">
        <v>350</v>
      </c>
      <c r="Q458" s="5" t="s">
        <v>350</v>
      </c>
      <c r="R458" s="6">
        <v>43335.502083333333</v>
      </c>
      <c r="S458" s="6">
        <v>43495.378472222219</v>
      </c>
      <c r="T458" s="6">
        <v>43588.40902777778</v>
      </c>
      <c r="Y458" s="5" t="s">
        <v>1635</v>
      </c>
      <c r="AC458" s="5">
        <v>0</v>
      </c>
      <c r="AG458" s="5" t="s">
        <v>19553</v>
      </c>
      <c r="AI458" s="5" t="s">
        <v>350</v>
      </c>
      <c r="CR458" s="5" t="s">
        <v>221</v>
      </c>
      <c r="DF458" s="5" t="s">
        <v>9631</v>
      </c>
      <c r="EC458" s="5" t="s">
        <v>19020</v>
      </c>
      <c r="FM458" s="5" t="s">
        <v>19552</v>
      </c>
      <c r="FN458" s="5">
        <v>9.2233720368547697E+18</v>
      </c>
      <c r="FV458" s="5" t="s">
        <v>662</v>
      </c>
      <c r="FX458" s="5" t="s">
        <v>16319</v>
      </c>
      <c r="FY458" s="5" t="s">
        <v>16318</v>
      </c>
      <c r="FZ458" s="5" t="s">
        <v>16818</v>
      </c>
      <c r="GJ458" s="5">
        <v>3</v>
      </c>
    </row>
    <row r="459" spans="1:217" s="5" customFormat="1" x14ac:dyDescent="0.2">
      <c r="A459" s="5" t="s">
        <v>19551</v>
      </c>
      <c r="B459" s="5" t="s">
        <v>19026</v>
      </c>
      <c r="C459" s="5">
        <v>649831</v>
      </c>
      <c r="E459" s="5" t="s">
        <v>166</v>
      </c>
      <c r="F459" s="5" t="s">
        <v>553</v>
      </c>
      <c r="G459" s="5" t="s">
        <v>168</v>
      </c>
      <c r="H459" s="5" t="s">
        <v>169</v>
      </c>
      <c r="I459" s="5" t="s">
        <v>170</v>
      </c>
      <c r="J459" s="5" t="s">
        <v>171</v>
      </c>
      <c r="M459" s="5" t="s">
        <v>172</v>
      </c>
      <c r="P459" s="5" t="s">
        <v>350</v>
      </c>
      <c r="Q459" s="5" t="s">
        <v>350</v>
      </c>
      <c r="R459" s="6">
        <v>43335.501388888886</v>
      </c>
      <c r="S459" s="6">
        <v>43361.429166666669</v>
      </c>
      <c r="T459" s="6">
        <v>43588.40902777778</v>
      </c>
      <c r="Y459" s="5" t="s">
        <v>2397</v>
      </c>
      <c r="AC459" s="5">
        <v>0</v>
      </c>
      <c r="AG459" s="5" t="s">
        <v>19550</v>
      </c>
      <c r="AI459" s="5" t="s">
        <v>350</v>
      </c>
      <c r="CR459" s="5" t="s">
        <v>221</v>
      </c>
      <c r="DF459" s="5" t="s">
        <v>9631</v>
      </c>
      <c r="EC459" s="5" t="s">
        <v>19020</v>
      </c>
      <c r="FM459" s="5" t="s">
        <v>19549</v>
      </c>
      <c r="FN459" s="5">
        <v>9.2233720368547697E+18</v>
      </c>
      <c r="FV459" s="5" t="s">
        <v>662</v>
      </c>
      <c r="GJ459" s="5">
        <v>5</v>
      </c>
    </row>
    <row r="460" spans="1:217" s="5" customFormat="1" x14ac:dyDescent="0.2">
      <c r="A460" s="5" t="s">
        <v>19548</v>
      </c>
      <c r="B460" s="5" t="s">
        <v>19022</v>
      </c>
      <c r="C460" s="5">
        <v>649830</v>
      </c>
      <c r="E460" s="5" t="s">
        <v>166</v>
      </c>
      <c r="F460" s="5" t="s">
        <v>19547</v>
      </c>
      <c r="G460" s="5" t="s">
        <v>168</v>
      </c>
      <c r="H460" s="5" t="s">
        <v>169</v>
      </c>
      <c r="I460" s="5" t="s">
        <v>170</v>
      </c>
      <c r="J460" s="5" t="s">
        <v>171</v>
      </c>
      <c r="M460" s="5" t="s">
        <v>172</v>
      </c>
      <c r="P460" s="5" t="s">
        <v>350</v>
      </c>
      <c r="Q460" s="5" t="s">
        <v>350</v>
      </c>
      <c r="R460" s="6">
        <v>43335.500694444447</v>
      </c>
      <c r="S460" s="6">
        <v>43495.378472222219</v>
      </c>
      <c r="T460" s="6">
        <v>43588.40902777778</v>
      </c>
      <c r="Y460" s="5" t="s">
        <v>751</v>
      </c>
      <c r="AC460" s="5">
        <v>0</v>
      </c>
      <c r="AG460" s="5" t="s">
        <v>19546</v>
      </c>
      <c r="AI460" s="5" t="s">
        <v>350</v>
      </c>
      <c r="CR460" s="5" t="s">
        <v>221</v>
      </c>
      <c r="DF460" s="5" t="s">
        <v>9631</v>
      </c>
      <c r="EC460" s="5" t="s">
        <v>19020</v>
      </c>
      <c r="FM460" s="5" t="s">
        <v>19545</v>
      </c>
      <c r="FN460" s="5">
        <v>9.2233720368547697E+18</v>
      </c>
      <c r="FV460" s="5" t="s">
        <v>662</v>
      </c>
      <c r="FX460" s="5" t="s">
        <v>16818</v>
      </c>
      <c r="GJ460" s="5">
        <v>5</v>
      </c>
    </row>
    <row r="461" spans="1:217" s="5" customFormat="1" x14ac:dyDescent="0.2">
      <c r="A461" s="5" t="s">
        <v>19544</v>
      </c>
      <c r="B461" s="5" t="s">
        <v>19021</v>
      </c>
      <c r="C461" s="5">
        <v>649829</v>
      </c>
      <c r="E461" s="5" t="s">
        <v>166</v>
      </c>
      <c r="F461" s="5" t="s">
        <v>553</v>
      </c>
      <c r="G461" s="5" t="s">
        <v>168</v>
      </c>
      <c r="H461" s="5" t="s">
        <v>169</v>
      </c>
      <c r="I461" s="5" t="s">
        <v>170</v>
      </c>
      <c r="J461" s="5" t="s">
        <v>171</v>
      </c>
      <c r="M461" s="5" t="s">
        <v>172</v>
      </c>
      <c r="P461" s="5" t="s">
        <v>350</v>
      </c>
      <c r="Q461" s="5" t="s">
        <v>350</v>
      </c>
      <c r="R461" s="6">
        <v>43335.499305555553</v>
      </c>
      <c r="S461" s="6">
        <v>43495.378472222219</v>
      </c>
      <c r="T461" s="6">
        <v>43588.40902777778</v>
      </c>
      <c r="Y461" s="5" t="s">
        <v>410</v>
      </c>
      <c r="AC461" s="5">
        <v>0</v>
      </c>
      <c r="AG461" s="5" t="s">
        <v>19543</v>
      </c>
      <c r="AI461" s="5" t="s">
        <v>350</v>
      </c>
      <c r="CR461" s="5" t="s">
        <v>221</v>
      </c>
      <c r="DF461" s="5" t="s">
        <v>9631</v>
      </c>
      <c r="EC461" s="5" t="s">
        <v>19020</v>
      </c>
      <c r="FM461" s="5" t="s">
        <v>19542</v>
      </c>
      <c r="FN461" s="5">
        <v>9.2233720368547697E+18</v>
      </c>
      <c r="FV461" s="5" t="s">
        <v>662</v>
      </c>
      <c r="FX461" s="5" t="s">
        <v>16818</v>
      </c>
      <c r="GJ461" s="5">
        <v>5</v>
      </c>
    </row>
    <row r="462" spans="1:217" s="5" customFormat="1" x14ac:dyDescent="0.2">
      <c r="A462" s="5" t="s">
        <v>19541</v>
      </c>
      <c r="B462" s="5" t="s">
        <v>19023</v>
      </c>
      <c r="C462" s="5">
        <v>649828</v>
      </c>
      <c r="E462" s="5" t="s">
        <v>166</v>
      </c>
      <c r="F462" s="5" t="s">
        <v>167</v>
      </c>
      <c r="G462" s="5" t="s">
        <v>168</v>
      </c>
      <c r="H462" s="5" t="s">
        <v>169</v>
      </c>
      <c r="I462" s="5" t="s">
        <v>170</v>
      </c>
      <c r="J462" s="5" t="s">
        <v>171</v>
      </c>
      <c r="M462" s="5" t="s">
        <v>172</v>
      </c>
      <c r="N462" s="5" t="s">
        <v>167</v>
      </c>
      <c r="O462" s="5" t="s">
        <v>350</v>
      </c>
      <c r="P462" s="5" t="s">
        <v>350</v>
      </c>
      <c r="Q462" s="5" t="s">
        <v>350</v>
      </c>
      <c r="R462" s="6">
        <v>43335.498611111114</v>
      </c>
      <c r="S462" s="6">
        <v>43354.418055555558</v>
      </c>
      <c r="T462" s="6">
        <v>43588.40902777778</v>
      </c>
      <c r="U462" s="6">
        <v>43354.418055555558</v>
      </c>
      <c r="Y462" s="5" t="s">
        <v>683</v>
      </c>
      <c r="AC462" s="5">
        <v>0</v>
      </c>
      <c r="AG462" s="5" t="s">
        <v>19540</v>
      </c>
      <c r="AI462" s="5" t="s">
        <v>668</v>
      </c>
      <c r="AJ462" s="5" t="s">
        <v>350</v>
      </c>
      <c r="CR462" s="5" t="s">
        <v>221</v>
      </c>
      <c r="DF462" s="5" t="s">
        <v>9631</v>
      </c>
      <c r="EC462" s="5" t="s">
        <v>19020</v>
      </c>
      <c r="FM462" s="5" t="s">
        <v>19539</v>
      </c>
      <c r="FN462" s="5">
        <v>9.2233720368547697E+18</v>
      </c>
      <c r="FV462" s="5" t="s">
        <v>662</v>
      </c>
      <c r="FX462" s="5" t="s">
        <v>16319</v>
      </c>
      <c r="FY462" s="5" t="s">
        <v>16318</v>
      </c>
      <c r="GJ462" s="5">
        <v>3</v>
      </c>
      <c r="HD462" s="5" t="s">
        <v>19538</v>
      </c>
    </row>
    <row r="463" spans="1:217" s="5" customFormat="1" x14ac:dyDescent="0.2">
      <c r="A463" s="5" t="s">
        <v>19537</v>
      </c>
      <c r="B463" s="5" t="s">
        <v>19536</v>
      </c>
      <c r="C463" s="5">
        <v>649827</v>
      </c>
      <c r="E463" s="5" t="s">
        <v>166</v>
      </c>
      <c r="F463" s="5" t="s">
        <v>167</v>
      </c>
      <c r="G463" s="5" t="s">
        <v>168</v>
      </c>
      <c r="H463" s="5" t="s">
        <v>169</v>
      </c>
      <c r="I463" s="5" t="s">
        <v>170</v>
      </c>
      <c r="J463" s="5" t="s">
        <v>171</v>
      </c>
      <c r="M463" s="5" t="s">
        <v>172</v>
      </c>
      <c r="N463" s="5" t="s">
        <v>167</v>
      </c>
      <c r="O463" s="5">
        <v>1120341</v>
      </c>
      <c r="P463" s="5" t="s">
        <v>555</v>
      </c>
      <c r="Q463" s="5" t="s">
        <v>555</v>
      </c>
      <c r="R463" s="6">
        <v>43335.498611111114</v>
      </c>
      <c r="S463" s="6">
        <v>43497.630555555559</v>
      </c>
      <c r="T463" s="6">
        <v>43588.40902777778</v>
      </c>
      <c r="U463" s="6">
        <v>43350.398611111108</v>
      </c>
      <c r="W463" s="5" t="s">
        <v>15769</v>
      </c>
      <c r="Y463" s="5" t="s">
        <v>1074</v>
      </c>
      <c r="AC463" s="5">
        <v>0</v>
      </c>
      <c r="AG463" s="5" t="s">
        <v>19535</v>
      </c>
      <c r="AI463" s="5" t="s">
        <v>555</v>
      </c>
      <c r="BL463" s="5" t="s">
        <v>19368</v>
      </c>
      <c r="BY463" s="5" t="s">
        <v>19534</v>
      </c>
      <c r="BZ463" s="5" t="s">
        <v>19533</v>
      </c>
      <c r="CJ463" s="5" t="s">
        <v>19532</v>
      </c>
      <c r="CR463" s="5" t="s">
        <v>221</v>
      </c>
      <c r="CT463" s="5" t="s">
        <v>4903</v>
      </c>
      <c r="DF463" s="5" t="s">
        <v>9631</v>
      </c>
      <c r="EC463" s="5" t="s">
        <v>15254</v>
      </c>
      <c r="ET463" s="6">
        <v>43494</v>
      </c>
      <c r="FM463" s="5" t="s">
        <v>19531</v>
      </c>
      <c r="FN463" s="5">
        <v>9.2233720368547697E+18</v>
      </c>
      <c r="FV463" s="5" t="s">
        <v>662</v>
      </c>
      <c r="FX463" s="5" t="s">
        <v>16319</v>
      </c>
      <c r="FY463" s="5" t="s">
        <v>16318</v>
      </c>
      <c r="HD463" s="5" t="s">
        <v>19530</v>
      </c>
      <c r="HE463" s="5" t="s">
        <v>19529</v>
      </c>
    </row>
    <row r="464" spans="1:217" s="5" customFormat="1" x14ac:dyDescent="0.2">
      <c r="A464" s="5" t="s">
        <v>19528</v>
      </c>
      <c r="B464" s="5" t="s">
        <v>19028</v>
      </c>
      <c r="C464" s="5">
        <v>649826</v>
      </c>
      <c r="E464" s="5" t="s">
        <v>166</v>
      </c>
      <c r="F464" s="5" t="s">
        <v>167</v>
      </c>
      <c r="G464" s="5" t="s">
        <v>168</v>
      </c>
      <c r="H464" s="5" t="s">
        <v>169</v>
      </c>
      <c r="I464" s="5" t="s">
        <v>170</v>
      </c>
      <c r="J464" s="5" t="s">
        <v>171</v>
      </c>
      <c r="M464" s="5" t="s">
        <v>172</v>
      </c>
      <c r="N464" s="5" t="s">
        <v>167</v>
      </c>
      <c r="O464" s="5" t="s">
        <v>350</v>
      </c>
      <c r="P464" s="5" t="s">
        <v>350</v>
      </c>
      <c r="Q464" s="5" t="s">
        <v>350</v>
      </c>
      <c r="R464" s="6">
        <v>43335.497916666667</v>
      </c>
      <c r="S464" s="6">
        <v>43348.446527777778</v>
      </c>
      <c r="T464" s="6">
        <v>43588.40902777778</v>
      </c>
      <c r="U464" s="6">
        <v>43348.446527777778</v>
      </c>
      <c r="Y464" s="5" t="s">
        <v>683</v>
      </c>
      <c r="AC464" s="5">
        <v>0</v>
      </c>
      <c r="AG464" s="5" t="s">
        <v>19527</v>
      </c>
      <c r="AI464" s="5" t="s">
        <v>350</v>
      </c>
      <c r="CR464" s="5" t="s">
        <v>221</v>
      </c>
      <c r="DF464" s="5" t="s">
        <v>9631</v>
      </c>
      <c r="EC464" s="5" t="s">
        <v>19020</v>
      </c>
      <c r="FM464" s="5" t="s">
        <v>19526</v>
      </c>
      <c r="FN464" s="5">
        <v>9.2233720368547697E+18</v>
      </c>
      <c r="FV464" s="5" t="s">
        <v>662</v>
      </c>
      <c r="FX464" s="5" t="s">
        <v>16319</v>
      </c>
      <c r="GJ464" s="5">
        <v>3</v>
      </c>
    </row>
    <row r="465" spans="1:218" s="5" customFormat="1" x14ac:dyDescent="0.2">
      <c r="A465" s="5" t="s">
        <v>19525</v>
      </c>
      <c r="B465" s="5" t="s">
        <v>19524</v>
      </c>
      <c r="C465" s="5">
        <v>649825</v>
      </c>
      <c r="E465" s="5" t="s">
        <v>180</v>
      </c>
      <c r="F465" s="5" t="s">
        <v>167</v>
      </c>
      <c r="G465" s="5" t="s">
        <v>168</v>
      </c>
      <c r="H465" s="5" t="s">
        <v>169</v>
      </c>
      <c r="I465" s="5" t="s">
        <v>170</v>
      </c>
      <c r="J465" s="5" t="s">
        <v>171</v>
      </c>
      <c r="M465" s="5" t="s">
        <v>172</v>
      </c>
      <c r="N465" s="5" t="s">
        <v>167</v>
      </c>
      <c r="O465" s="5">
        <v>1119767</v>
      </c>
      <c r="P465" s="5" t="s">
        <v>555</v>
      </c>
      <c r="Q465" s="5" t="s">
        <v>555</v>
      </c>
      <c r="R465" s="6">
        <v>43335.493055555555</v>
      </c>
      <c r="S465" s="6">
        <v>43497.627083333333</v>
      </c>
      <c r="T465" s="6">
        <v>43588.40902777778</v>
      </c>
      <c r="U465" s="6">
        <v>43340.404861111114</v>
      </c>
      <c r="W465" s="5" t="s">
        <v>15769</v>
      </c>
      <c r="Y465" s="5" t="s">
        <v>1074</v>
      </c>
      <c r="AC465" s="5">
        <v>0</v>
      </c>
      <c r="AG465" s="5" t="s">
        <v>19523</v>
      </c>
      <c r="AI465" s="5">
        <v>1119767</v>
      </c>
      <c r="AJ465" s="5" t="s">
        <v>555</v>
      </c>
      <c r="CJ465" s="5" t="s">
        <v>19522</v>
      </c>
      <c r="CR465" s="5" t="s">
        <v>221</v>
      </c>
      <c r="DF465" s="5" t="s">
        <v>9631</v>
      </c>
      <c r="EC465" s="5" t="s">
        <v>15254</v>
      </c>
      <c r="ET465" s="6">
        <v>43494</v>
      </c>
      <c r="FM465" s="5" t="s">
        <v>19521</v>
      </c>
      <c r="FN465" s="5">
        <v>9.2233720368547697E+18</v>
      </c>
      <c r="FV465" s="5" t="s">
        <v>662</v>
      </c>
      <c r="FX465" s="5" t="s">
        <v>16319</v>
      </c>
      <c r="GJ465" s="5">
        <v>2</v>
      </c>
      <c r="HD465" s="5" t="s">
        <v>19520</v>
      </c>
      <c r="HE465" s="5" t="s">
        <v>19519</v>
      </c>
      <c r="HF465" s="5" t="s">
        <v>19518</v>
      </c>
      <c r="HG465" s="5" t="s">
        <v>19517</v>
      </c>
    </row>
    <row r="466" spans="1:218" s="5" customFormat="1" x14ac:dyDescent="0.2">
      <c r="A466" s="5" t="s">
        <v>19516</v>
      </c>
      <c r="B466" s="5" t="s">
        <v>19515</v>
      </c>
      <c r="C466" s="5">
        <v>649822</v>
      </c>
      <c r="E466" s="5" t="s">
        <v>166</v>
      </c>
      <c r="F466" s="5" t="s">
        <v>167</v>
      </c>
      <c r="G466" s="5" t="s">
        <v>168</v>
      </c>
      <c r="H466" s="5" t="s">
        <v>169</v>
      </c>
      <c r="I466" s="5" t="s">
        <v>170</v>
      </c>
      <c r="J466" s="5" t="s">
        <v>171</v>
      </c>
      <c r="M466" s="5" t="s">
        <v>172</v>
      </c>
      <c r="N466" s="5" t="s">
        <v>167</v>
      </c>
      <c r="O466" s="5">
        <v>1119767</v>
      </c>
      <c r="P466" s="5" t="s">
        <v>555</v>
      </c>
      <c r="Q466" s="5" t="s">
        <v>555</v>
      </c>
      <c r="R466" s="6">
        <v>43335.48333333333</v>
      </c>
      <c r="S466" s="6">
        <v>43497.630555555559</v>
      </c>
      <c r="T466" s="6">
        <v>43588.40902777778</v>
      </c>
      <c r="U466" s="6">
        <v>43353.634027777778</v>
      </c>
      <c r="W466" s="5" t="s">
        <v>15769</v>
      </c>
      <c r="Y466" s="5" t="s">
        <v>1074</v>
      </c>
      <c r="AC466" s="5">
        <v>0</v>
      </c>
      <c r="AG466" s="5" t="s">
        <v>19514</v>
      </c>
      <c r="AI466" s="5">
        <v>1109751</v>
      </c>
      <c r="AJ466" s="5">
        <v>1119767</v>
      </c>
      <c r="AK466" s="5" t="s">
        <v>555</v>
      </c>
      <c r="BY466" s="5" t="s">
        <v>19513</v>
      </c>
      <c r="CR466" s="5" t="s">
        <v>221</v>
      </c>
      <c r="CT466" s="5" t="s">
        <v>4903</v>
      </c>
      <c r="DF466" s="5" t="s">
        <v>9631</v>
      </c>
      <c r="EC466" s="5" t="s">
        <v>15254</v>
      </c>
      <c r="ET466" s="6">
        <v>43494</v>
      </c>
      <c r="FM466" s="5" t="s">
        <v>19512</v>
      </c>
      <c r="FN466" s="5">
        <v>9.2233720368547697E+18</v>
      </c>
      <c r="FV466" s="5" t="s">
        <v>662</v>
      </c>
      <c r="FX466" s="5" t="s">
        <v>16318</v>
      </c>
      <c r="GJ466" s="5">
        <v>5</v>
      </c>
      <c r="HD466" s="5" t="s">
        <v>19511</v>
      </c>
      <c r="HE466" s="5" t="s">
        <v>19510</v>
      </c>
      <c r="HF466" s="5" t="s">
        <v>19509</v>
      </c>
      <c r="HG466" s="5" t="s">
        <v>19508</v>
      </c>
      <c r="HH466" s="5" t="s">
        <v>19507</v>
      </c>
    </row>
    <row r="467" spans="1:218" s="5" customFormat="1" x14ac:dyDescent="0.2">
      <c r="A467" s="5" t="s">
        <v>19506</v>
      </c>
      <c r="B467" s="5" t="s">
        <v>19249</v>
      </c>
      <c r="C467" s="5">
        <v>649817</v>
      </c>
      <c r="E467" s="5" t="s">
        <v>166</v>
      </c>
      <c r="F467" s="5" t="s">
        <v>167</v>
      </c>
      <c r="G467" s="5" t="s">
        <v>168</v>
      </c>
      <c r="H467" s="5" t="s">
        <v>169</v>
      </c>
      <c r="I467" s="5" t="s">
        <v>170</v>
      </c>
      <c r="J467" s="5" t="s">
        <v>171</v>
      </c>
      <c r="M467" s="5" t="s">
        <v>172</v>
      </c>
      <c r="N467" s="5" t="s">
        <v>167</v>
      </c>
      <c r="O467" s="5">
        <v>1119767</v>
      </c>
      <c r="P467" s="5" t="s">
        <v>555</v>
      </c>
      <c r="Q467" s="5" t="s">
        <v>555</v>
      </c>
      <c r="R467" s="6">
        <v>43335.466666666667</v>
      </c>
      <c r="S467" s="6">
        <v>43497.630555555559</v>
      </c>
      <c r="T467" s="6">
        <v>43588.40902777778</v>
      </c>
      <c r="U467" s="6">
        <v>43339.495138888888</v>
      </c>
      <c r="W467" s="5" t="s">
        <v>15769</v>
      </c>
      <c r="Y467" s="5" t="s">
        <v>1074</v>
      </c>
      <c r="AC467" s="5">
        <v>0</v>
      </c>
      <c r="AG467" s="5" t="s">
        <v>19505</v>
      </c>
      <c r="AI467" s="5" t="s">
        <v>614</v>
      </c>
      <c r="AJ467" s="5" t="s">
        <v>555</v>
      </c>
      <c r="BY467" s="5" t="s">
        <v>19504</v>
      </c>
      <c r="BZ467" s="5" t="s">
        <v>19503</v>
      </c>
      <c r="CR467" s="5" t="s">
        <v>221</v>
      </c>
      <c r="CT467" s="5" t="s">
        <v>4903</v>
      </c>
      <c r="DF467" s="5" t="s">
        <v>9631</v>
      </c>
      <c r="EC467" s="5" t="s">
        <v>15254</v>
      </c>
      <c r="ET467" s="6">
        <v>43494</v>
      </c>
      <c r="FM467" s="5" t="s">
        <v>19502</v>
      </c>
      <c r="FN467" s="5">
        <v>9.2233720368547697E+18</v>
      </c>
      <c r="FV467" s="5" t="s">
        <v>662</v>
      </c>
      <c r="FX467" s="5" t="s">
        <v>16319</v>
      </c>
      <c r="GJ467" s="5">
        <v>1</v>
      </c>
      <c r="HD467" s="5" t="s">
        <v>19501</v>
      </c>
      <c r="HE467" s="5" t="s">
        <v>19500</v>
      </c>
    </row>
    <row r="468" spans="1:218" s="5" customFormat="1" x14ac:dyDescent="0.2">
      <c r="A468" s="5" t="s">
        <v>19499</v>
      </c>
      <c r="B468" s="5" t="s">
        <v>19187</v>
      </c>
      <c r="C468" s="5">
        <v>649815</v>
      </c>
      <c r="E468" s="5" t="s">
        <v>180</v>
      </c>
      <c r="F468" s="5" t="s">
        <v>167</v>
      </c>
      <c r="G468" s="5" t="s">
        <v>168</v>
      </c>
      <c r="H468" s="5" t="s">
        <v>169</v>
      </c>
      <c r="I468" s="5" t="s">
        <v>170</v>
      </c>
      <c r="J468" s="5" t="s">
        <v>171</v>
      </c>
      <c r="M468" s="5" t="s">
        <v>172</v>
      </c>
      <c r="N468" s="5" t="s">
        <v>167</v>
      </c>
      <c r="O468" s="5">
        <v>1119767</v>
      </c>
      <c r="P468" s="5" t="s">
        <v>555</v>
      </c>
      <c r="Q468" s="5" t="s">
        <v>555</v>
      </c>
      <c r="R468" s="6">
        <v>43335.456250000003</v>
      </c>
      <c r="S468" s="6">
        <v>43497.627083333333</v>
      </c>
      <c r="T468" s="6">
        <v>43588.40902777778</v>
      </c>
      <c r="U468" s="6">
        <v>43341.42291666667</v>
      </c>
      <c r="W468" s="5" t="s">
        <v>15769</v>
      </c>
      <c r="Y468" s="5" t="s">
        <v>1074</v>
      </c>
      <c r="AC468" s="5">
        <v>0</v>
      </c>
      <c r="AG468" s="5" t="s">
        <v>19498</v>
      </c>
      <c r="AI468" s="5">
        <v>1119767</v>
      </c>
      <c r="AJ468" s="5" t="s">
        <v>555</v>
      </c>
      <c r="BY468" s="5" t="s">
        <v>19497</v>
      </c>
      <c r="CJ468" s="5" t="s">
        <v>19496</v>
      </c>
      <c r="CR468" s="5" t="s">
        <v>221</v>
      </c>
      <c r="DF468" s="5" t="s">
        <v>9631</v>
      </c>
      <c r="EC468" s="5" t="s">
        <v>15254</v>
      </c>
      <c r="ET468" s="6">
        <v>43494</v>
      </c>
      <c r="FM468" s="5" t="s">
        <v>19495</v>
      </c>
      <c r="FN468" s="5">
        <v>9.2233720368547697E+18</v>
      </c>
      <c r="FV468" s="5" t="s">
        <v>662</v>
      </c>
      <c r="FX468" s="5" t="s">
        <v>16319</v>
      </c>
      <c r="GI468" s="5" t="s">
        <v>19494</v>
      </c>
      <c r="GJ468" s="5">
        <v>1</v>
      </c>
      <c r="HD468" s="5" t="s">
        <v>19493</v>
      </c>
      <c r="HE468" s="5" t="s">
        <v>19492</v>
      </c>
    </row>
    <row r="469" spans="1:218" s="5" customFormat="1" x14ac:dyDescent="0.2">
      <c r="A469" s="5" t="s">
        <v>19491</v>
      </c>
      <c r="B469" s="5" t="s">
        <v>19490</v>
      </c>
      <c r="C469" s="5">
        <v>649812</v>
      </c>
      <c r="E469" s="5" t="s">
        <v>180</v>
      </c>
      <c r="F469" s="5" t="s">
        <v>167</v>
      </c>
      <c r="G469" s="5" t="s">
        <v>168</v>
      </c>
      <c r="H469" s="5" t="s">
        <v>169</v>
      </c>
      <c r="I469" s="5" t="s">
        <v>170</v>
      </c>
      <c r="J469" s="5" t="s">
        <v>171</v>
      </c>
      <c r="M469" s="5" t="s">
        <v>172</v>
      </c>
      <c r="N469" s="5" t="s">
        <v>167</v>
      </c>
      <c r="O469" s="5">
        <v>1119767</v>
      </c>
      <c r="P469" s="5">
        <v>1119767</v>
      </c>
      <c r="Q469" s="5">
        <v>1119767</v>
      </c>
      <c r="R469" s="6">
        <v>43335.448611111111</v>
      </c>
      <c r="S469" s="6">
        <v>43497.627083333333</v>
      </c>
      <c r="T469" s="6">
        <v>43588.40902777778</v>
      </c>
      <c r="U469" s="6">
        <v>43336.541666666664</v>
      </c>
      <c r="W469" s="5" t="s">
        <v>15769</v>
      </c>
      <c r="Y469" s="5" t="s">
        <v>1074</v>
      </c>
      <c r="AC469" s="5">
        <v>0</v>
      </c>
      <c r="AG469" s="5" t="s">
        <v>19489</v>
      </c>
      <c r="AI469" s="5">
        <v>1119767</v>
      </c>
      <c r="AJ469" s="5" t="s">
        <v>555</v>
      </c>
      <c r="CR469" s="5" t="s">
        <v>221</v>
      </c>
      <c r="DF469" s="5" t="s">
        <v>9631</v>
      </c>
      <c r="EC469" s="5" t="s">
        <v>15254</v>
      </c>
      <c r="ET469" s="6">
        <v>43494</v>
      </c>
      <c r="FM469" s="5" t="s">
        <v>19488</v>
      </c>
      <c r="FN469" s="5">
        <v>9.2233720368547697E+18</v>
      </c>
      <c r="FV469" s="5" t="s">
        <v>662</v>
      </c>
      <c r="FX469" s="5" t="s">
        <v>16319</v>
      </c>
      <c r="GJ469" s="5">
        <v>1</v>
      </c>
      <c r="GQ469" s="5" t="s">
        <v>19487</v>
      </c>
      <c r="HD469" s="5" t="s">
        <v>19486</v>
      </c>
    </row>
    <row r="470" spans="1:218" s="5" customFormat="1" x14ac:dyDescent="0.2">
      <c r="A470" s="5" t="s">
        <v>19485</v>
      </c>
      <c r="B470" s="5" t="s">
        <v>19484</v>
      </c>
      <c r="C470" s="5">
        <v>649806</v>
      </c>
      <c r="E470" s="5" t="s">
        <v>180</v>
      </c>
      <c r="F470" s="5" t="s">
        <v>167</v>
      </c>
      <c r="G470" s="5" t="s">
        <v>168</v>
      </c>
      <c r="H470" s="5" t="s">
        <v>169</v>
      </c>
      <c r="I470" s="5" t="s">
        <v>170</v>
      </c>
      <c r="J470" s="5" t="s">
        <v>171</v>
      </c>
      <c r="M470" s="5" t="s">
        <v>172</v>
      </c>
      <c r="N470" s="5" t="s">
        <v>167</v>
      </c>
      <c r="O470" s="5">
        <v>1119767</v>
      </c>
      <c r="P470" s="5">
        <v>1119767</v>
      </c>
      <c r="Q470" s="5">
        <v>1119767</v>
      </c>
      <c r="R470" s="6">
        <v>43335.404166666667</v>
      </c>
      <c r="S470" s="6">
        <v>43497.626388888886</v>
      </c>
      <c r="T470" s="6">
        <v>43588.40902777778</v>
      </c>
      <c r="U470" s="6">
        <v>43341.541666666664</v>
      </c>
      <c r="W470" s="5" t="s">
        <v>15769</v>
      </c>
      <c r="Y470" s="5" t="s">
        <v>1074</v>
      </c>
      <c r="AC470" s="5">
        <v>0</v>
      </c>
      <c r="AG470" s="5" t="s">
        <v>19483</v>
      </c>
      <c r="AI470" s="5">
        <v>1119767</v>
      </c>
      <c r="AJ470" s="5" t="s">
        <v>555</v>
      </c>
      <c r="CR470" s="5" t="s">
        <v>221</v>
      </c>
      <c r="DF470" s="5" t="s">
        <v>9631</v>
      </c>
      <c r="EC470" s="5" t="s">
        <v>15254</v>
      </c>
      <c r="ET470" s="6">
        <v>43494</v>
      </c>
      <c r="FM470" s="5" t="s">
        <v>19482</v>
      </c>
      <c r="FN470" s="5">
        <v>9.2233720368547697E+18</v>
      </c>
      <c r="FV470" s="5" t="s">
        <v>662</v>
      </c>
      <c r="FX470" s="5" t="s">
        <v>16319</v>
      </c>
      <c r="GJ470" s="5">
        <v>2</v>
      </c>
      <c r="HD470" s="5" t="s">
        <v>19481</v>
      </c>
      <c r="HE470" s="5" t="s">
        <v>19480</v>
      </c>
      <c r="HF470" s="5" t="s">
        <v>19479</v>
      </c>
      <c r="HG470" s="5" t="s">
        <v>19478</v>
      </c>
    </row>
    <row r="471" spans="1:218" s="5" customFormat="1" x14ac:dyDescent="0.2">
      <c r="A471" s="5" t="s">
        <v>19477</v>
      </c>
      <c r="B471" s="5" t="s">
        <v>19476</v>
      </c>
      <c r="C471" s="5">
        <v>649804</v>
      </c>
      <c r="E471" s="5" t="s">
        <v>180</v>
      </c>
      <c r="F471" s="5" t="s">
        <v>167</v>
      </c>
      <c r="G471" s="5" t="s">
        <v>168</v>
      </c>
      <c r="H471" s="5" t="s">
        <v>169</v>
      </c>
      <c r="I471" s="5" t="s">
        <v>170</v>
      </c>
      <c r="J471" s="5" t="s">
        <v>171</v>
      </c>
      <c r="M471" s="5" t="s">
        <v>172</v>
      </c>
      <c r="N471" s="5" t="s">
        <v>167</v>
      </c>
      <c r="O471" s="5">
        <v>1119767</v>
      </c>
      <c r="P471" s="5">
        <v>1119767</v>
      </c>
      <c r="Q471" s="5">
        <v>1119767</v>
      </c>
      <c r="R471" s="6">
        <v>43335.361111111109</v>
      </c>
      <c r="S471" s="6">
        <v>43347.644444444442</v>
      </c>
      <c r="T471" s="6">
        <v>43588.40902777778</v>
      </c>
      <c r="U471" s="6">
        <v>43335.400694444441</v>
      </c>
      <c r="AC471" s="5">
        <v>0</v>
      </c>
      <c r="AG471" s="5" t="s">
        <v>19475</v>
      </c>
      <c r="AI471" s="5">
        <v>1119767</v>
      </c>
      <c r="CR471" s="5" t="s">
        <v>221</v>
      </c>
      <c r="DF471" s="5" t="s">
        <v>9631</v>
      </c>
      <c r="EC471" s="5" t="s">
        <v>15254</v>
      </c>
      <c r="FM471" s="5" t="s">
        <v>19474</v>
      </c>
      <c r="FN471" s="5">
        <v>9.2233720368547697E+18</v>
      </c>
      <c r="FV471" s="5" t="s">
        <v>662</v>
      </c>
      <c r="GJ471" s="5">
        <v>1</v>
      </c>
      <c r="GQ471" s="5" t="s">
        <v>19473</v>
      </c>
      <c r="HD471" s="5" t="s">
        <v>19472</v>
      </c>
    </row>
    <row r="472" spans="1:218" s="5" customFormat="1" x14ac:dyDescent="0.2">
      <c r="A472" s="5" t="s">
        <v>19471</v>
      </c>
      <c r="B472" s="5" t="s">
        <v>19470</v>
      </c>
      <c r="C472" s="5">
        <v>649766</v>
      </c>
      <c r="E472" s="5" t="s">
        <v>166</v>
      </c>
      <c r="F472" s="5" t="s">
        <v>553</v>
      </c>
      <c r="G472" s="5" t="s">
        <v>168</v>
      </c>
      <c r="H472" s="5" t="s">
        <v>169</v>
      </c>
      <c r="I472" s="5" t="s">
        <v>170</v>
      </c>
      <c r="J472" s="5" t="s">
        <v>171</v>
      </c>
      <c r="M472" s="5" t="s">
        <v>172</v>
      </c>
      <c r="P472" s="5" t="s">
        <v>350</v>
      </c>
      <c r="Q472" s="5" t="s">
        <v>350</v>
      </c>
      <c r="R472" s="6">
        <v>43334.635416666664</v>
      </c>
      <c r="S472" s="6">
        <v>43335.621527777781</v>
      </c>
      <c r="T472" s="6">
        <v>43588.40902777778</v>
      </c>
      <c r="Y472" s="5" t="s">
        <v>12747</v>
      </c>
      <c r="AC472" s="5">
        <v>0</v>
      </c>
      <c r="AG472" s="5" t="s">
        <v>19469</v>
      </c>
      <c r="AI472" s="5" t="s">
        <v>350</v>
      </c>
      <c r="CR472" s="5" t="s">
        <v>221</v>
      </c>
      <c r="DF472" s="5" t="s">
        <v>9631</v>
      </c>
      <c r="FM472" s="5" t="s">
        <v>19468</v>
      </c>
      <c r="FN472" s="5">
        <v>9.2233720368547697E+18</v>
      </c>
      <c r="FV472" s="5" t="s">
        <v>662</v>
      </c>
      <c r="GJ472" s="5">
        <v>2</v>
      </c>
    </row>
    <row r="473" spans="1:218" s="5" customFormat="1" x14ac:dyDescent="0.2">
      <c r="A473" s="5" t="s">
        <v>19467</v>
      </c>
      <c r="B473" s="5" t="s">
        <v>19466</v>
      </c>
      <c r="C473" s="5">
        <v>649765</v>
      </c>
      <c r="E473" s="5" t="s">
        <v>166</v>
      </c>
      <c r="F473" s="5" t="s">
        <v>553</v>
      </c>
      <c r="G473" s="5" t="s">
        <v>168</v>
      </c>
      <c r="H473" s="5" t="s">
        <v>169</v>
      </c>
      <c r="I473" s="5" t="s">
        <v>170</v>
      </c>
      <c r="J473" s="5" t="s">
        <v>171</v>
      </c>
      <c r="M473" s="5" t="s">
        <v>172</v>
      </c>
      <c r="P473" s="5" t="s">
        <v>350</v>
      </c>
      <c r="Q473" s="5" t="s">
        <v>350</v>
      </c>
      <c r="R473" s="6">
        <v>43334.634722222225</v>
      </c>
      <c r="S473" s="6">
        <v>43335.621527777781</v>
      </c>
      <c r="T473" s="6">
        <v>43588.40902777778</v>
      </c>
      <c r="AC473" s="5">
        <v>0</v>
      </c>
      <c r="AG473" s="5" t="s">
        <v>19465</v>
      </c>
      <c r="AI473" s="5" t="s">
        <v>668</v>
      </c>
      <c r="AJ473" s="5" t="s">
        <v>350</v>
      </c>
      <c r="CR473" s="5" t="s">
        <v>221</v>
      </c>
      <c r="DF473" s="5" t="s">
        <v>9631</v>
      </c>
      <c r="FM473" s="5" t="s">
        <v>19464</v>
      </c>
      <c r="FN473" s="5">
        <v>9.2233720368547697E+18</v>
      </c>
      <c r="FV473" s="5" t="s">
        <v>662</v>
      </c>
      <c r="GJ473" s="5">
        <v>3</v>
      </c>
      <c r="HD473" s="5" t="s">
        <v>19463</v>
      </c>
      <c r="HE473" s="5" t="s">
        <v>19462</v>
      </c>
    </row>
    <row r="474" spans="1:218" s="5" customFormat="1" x14ac:dyDescent="0.2">
      <c r="A474" s="5" t="s">
        <v>19461</v>
      </c>
      <c r="B474" s="5" t="s">
        <v>19460</v>
      </c>
      <c r="C474" s="5">
        <v>649685</v>
      </c>
      <c r="E474" s="5" t="s">
        <v>166</v>
      </c>
      <c r="F474" s="5" t="s">
        <v>167</v>
      </c>
      <c r="G474" s="5" t="s">
        <v>168</v>
      </c>
      <c r="H474" s="5" t="s">
        <v>169</v>
      </c>
      <c r="I474" s="5" t="s">
        <v>170</v>
      </c>
      <c r="J474" s="5" t="s">
        <v>171</v>
      </c>
      <c r="M474" s="5" t="s">
        <v>172</v>
      </c>
      <c r="N474" s="5" t="s">
        <v>167</v>
      </c>
      <c r="O474" s="5">
        <v>1119767</v>
      </c>
      <c r="P474" s="5" t="s">
        <v>555</v>
      </c>
      <c r="Q474" s="5" t="s">
        <v>555</v>
      </c>
      <c r="R474" s="6">
        <v>43334.436111111114</v>
      </c>
      <c r="S474" s="6">
        <v>43497.630555555559</v>
      </c>
      <c r="T474" s="6">
        <v>43588.40902777778</v>
      </c>
      <c r="U474" s="6">
        <v>43342.398611111108</v>
      </c>
      <c r="W474" s="5" t="s">
        <v>15769</v>
      </c>
      <c r="Y474" s="5" t="s">
        <v>1074</v>
      </c>
      <c r="AC474" s="5">
        <v>0</v>
      </c>
      <c r="AG474" s="5" t="s">
        <v>19459</v>
      </c>
      <c r="AI474" s="5">
        <v>1119767</v>
      </c>
      <c r="AJ474" s="5" t="s">
        <v>555</v>
      </c>
      <c r="AK474" s="5" t="s">
        <v>668</v>
      </c>
      <c r="BL474" s="5" t="s">
        <v>19458</v>
      </c>
      <c r="BY474" s="5" t="s">
        <v>19457</v>
      </c>
      <c r="BZ474" s="5" t="s">
        <v>19456</v>
      </c>
      <c r="CA474" s="5" t="s">
        <v>19455</v>
      </c>
      <c r="CR474" s="5" t="s">
        <v>221</v>
      </c>
      <c r="CT474" s="5" t="s">
        <v>4903</v>
      </c>
      <c r="DF474" s="5" t="s">
        <v>9631</v>
      </c>
      <c r="EC474" s="5" t="s">
        <v>15254</v>
      </c>
      <c r="ET474" s="6">
        <v>43494</v>
      </c>
      <c r="FM474" s="5" t="s">
        <v>19454</v>
      </c>
      <c r="FN474" s="5">
        <v>9.2233720368547697E+18</v>
      </c>
      <c r="FV474" s="5" t="s">
        <v>662</v>
      </c>
      <c r="FX474" s="5" t="s">
        <v>16319</v>
      </c>
      <c r="GJ474" s="5">
        <v>1</v>
      </c>
      <c r="HD474" s="5" t="s">
        <v>19453</v>
      </c>
      <c r="HE474" s="5" t="s">
        <v>19452</v>
      </c>
      <c r="HF474" s="5" t="s">
        <v>19451</v>
      </c>
      <c r="HG474" s="5" t="s">
        <v>19450</v>
      </c>
      <c r="HH474" s="5" t="s">
        <v>19449</v>
      </c>
      <c r="HI474" s="5" t="s">
        <v>19448</v>
      </c>
      <c r="HJ474" s="5" t="s">
        <v>19447</v>
      </c>
    </row>
    <row r="475" spans="1:218" s="5" customFormat="1" x14ac:dyDescent="0.2">
      <c r="A475" s="5" t="s">
        <v>19446</v>
      </c>
      <c r="B475" s="5" t="s">
        <v>19445</v>
      </c>
      <c r="C475" s="5">
        <v>649680</v>
      </c>
      <c r="E475" s="5" t="s">
        <v>166</v>
      </c>
      <c r="F475" s="5" t="s">
        <v>167</v>
      </c>
      <c r="G475" s="5" t="s">
        <v>168</v>
      </c>
      <c r="H475" s="5" t="s">
        <v>169</v>
      </c>
      <c r="I475" s="5" t="s">
        <v>170</v>
      </c>
      <c r="J475" s="5" t="s">
        <v>171</v>
      </c>
      <c r="M475" s="5" t="s">
        <v>172</v>
      </c>
      <c r="N475" s="5" t="s">
        <v>167</v>
      </c>
      <c r="O475" s="5" t="s">
        <v>614</v>
      </c>
      <c r="P475" s="5" t="s">
        <v>614</v>
      </c>
      <c r="Q475" s="5" t="s">
        <v>614</v>
      </c>
      <c r="R475" s="6">
        <v>43334.419444444444</v>
      </c>
      <c r="S475" s="6">
        <v>43497.630555555559</v>
      </c>
      <c r="T475" s="6">
        <v>43588.40902777778</v>
      </c>
      <c r="U475" s="6">
        <v>43343.522222222222</v>
      </c>
      <c r="W475" s="5" t="s">
        <v>15769</v>
      </c>
      <c r="Y475" s="5" t="s">
        <v>1074</v>
      </c>
      <c r="AC475" s="5">
        <v>0</v>
      </c>
      <c r="AI475" s="5">
        <v>1109751</v>
      </c>
      <c r="AJ475" s="5" t="s">
        <v>614</v>
      </c>
      <c r="CR475" s="5" t="s">
        <v>221</v>
      </c>
      <c r="CT475" s="5" t="s">
        <v>4903</v>
      </c>
      <c r="DF475" s="5" t="s">
        <v>9631</v>
      </c>
      <c r="EC475" s="5" t="s">
        <v>15254</v>
      </c>
      <c r="ET475" s="6">
        <v>43494</v>
      </c>
      <c r="FM475" s="5" t="s">
        <v>19444</v>
      </c>
      <c r="FN475" s="5">
        <v>9.2233720368547697E+18</v>
      </c>
      <c r="FV475" s="5" t="s">
        <v>662</v>
      </c>
      <c r="FX475" s="5" t="s">
        <v>16319</v>
      </c>
      <c r="GJ475" s="5">
        <v>2</v>
      </c>
      <c r="HD475" s="5" t="s">
        <v>19443</v>
      </c>
    </row>
    <row r="476" spans="1:218" s="5" customFormat="1" x14ac:dyDescent="0.2">
      <c r="A476" s="5" t="s">
        <v>19442</v>
      </c>
      <c r="B476" s="5" t="s">
        <v>19441</v>
      </c>
      <c r="C476" s="5">
        <v>649649</v>
      </c>
      <c r="E476" s="5" t="s">
        <v>166</v>
      </c>
      <c r="F476" s="5" t="s">
        <v>167</v>
      </c>
      <c r="G476" s="5" t="s">
        <v>168</v>
      </c>
      <c r="H476" s="5" t="s">
        <v>169</v>
      </c>
      <c r="I476" s="5" t="s">
        <v>170</v>
      </c>
      <c r="J476" s="5" t="s">
        <v>171</v>
      </c>
      <c r="M476" s="5" t="s">
        <v>172</v>
      </c>
      <c r="N476" s="5" t="s">
        <v>167</v>
      </c>
      <c r="O476" s="5">
        <v>1119767</v>
      </c>
      <c r="P476" s="5" t="s">
        <v>555</v>
      </c>
      <c r="Q476" s="5" t="s">
        <v>555</v>
      </c>
      <c r="R476" s="6">
        <v>43333.736111111109</v>
      </c>
      <c r="S476" s="6">
        <v>43497.631249999999</v>
      </c>
      <c r="T476" s="6">
        <v>43588.40902777778</v>
      </c>
      <c r="U476" s="6">
        <v>43341.432638888888</v>
      </c>
      <c r="W476" s="5" t="s">
        <v>15769</v>
      </c>
      <c r="Y476" s="5" t="s">
        <v>1074</v>
      </c>
      <c r="AC476" s="5">
        <v>0</v>
      </c>
      <c r="AG476" s="5" t="s">
        <v>19440</v>
      </c>
      <c r="AI476" s="5">
        <v>1119767</v>
      </c>
      <c r="AJ476" s="5" t="s">
        <v>555</v>
      </c>
      <c r="BY476" s="5" t="s">
        <v>19439</v>
      </c>
      <c r="BZ476" s="5" t="s">
        <v>19438</v>
      </c>
      <c r="CA476" s="5" t="s">
        <v>19437</v>
      </c>
      <c r="CR476" s="5" t="s">
        <v>221</v>
      </c>
      <c r="CT476" s="5" t="s">
        <v>4903</v>
      </c>
      <c r="DF476" s="5" t="s">
        <v>9631</v>
      </c>
      <c r="EC476" s="5" t="s">
        <v>15254</v>
      </c>
      <c r="ET476" s="6">
        <v>43494</v>
      </c>
      <c r="FM476" s="5" t="s">
        <v>19436</v>
      </c>
      <c r="FN476" s="5">
        <v>9.2233720368547697E+18</v>
      </c>
      <c r="FV476" s="5" t="s">
        <v>662</v>
      </c>
      <c r="FX476" s="5" t="s">
        <v>16319</v>
      </c>
      <c r="GJ476" s="5">
        <v>2</v>
      </c>
      <c r="HD476" s="5" t="s">
        <v>19435</v>
      </c>
      <c r="HE476" s="5" t="s">
        <v>19434</v>
      </c>
      <c r="HF476" s="5" t="s">
        <v>19433</v>
      </c>
      <c r="HG476" s="5" t="s">
        <v>19432</v>
      </c>
      <c r="HH476" s="5" t="s">
        <v>19431</v>
      </c>
      <c r="HI476" s="5" t="s">
        <v>19430</v>
      </c>
    </row>
    <row r="477" spans="1:218" s="5" customFormat="1" x14ac:dyDescent="0.2">
      <c r="A477" s="5" t="s">
        <v>19429</v>
      </c>
      <c r="B477" s="5" t="s">
        <v>19428</v>
      </c>
      <c r="C477" s="5">
        <v>649648</v>
      </c>
      <c r="E477" s="5" t="s">
        <v>166</v>
      </c>
      <c r="F477" s="5" t="s">
        <v>167</v>
      </c>
      <c r="G477" s="5" t="s">
        <v>168</v>
      </c>
      <c r="H477" s="5" t="s">
        <v>169</v>
      </c>
      <c r="I477" s="5" t="s">
        <v>170</v>
      </c>
      <c r="J477" s="5" t="s">
        <v>171</v>
      </c>
      <c r="M477" s="5" t="s">
        <v>172</v>
      </c>
      <c r="N477" s="5" t="s">
        <v>167</v>
      </c>
      <c r="O477" s="5">
        <v>1120341</v>
      </c>
      <c r="P477" s="5" t="s">
        <v>555</v>
      </c>
      <c r="Q477" s="5" t="s">
        <v>555</v>
      </c>
      <c r="R477" s="6">
        <v>43333.734027777777</v>
      </c>
      <c r="S477" s="6">
        <v>43497.631249999999</v>
      </c>
      <c r="T477" s="6">
        <v>43588.40902777778</v>
      </c>
      <c r="U477" s="6">
        <v>43336.538888888892</v>
      </c>
      <c r="W477" s="5" t="s">
        <v>15769</v>
      </c>
      <c r="Y477" s="5" t="s">
        <v>1074</v>
      </c>
      <c r="AC477" s="5">
        <v>0</v>
      </c>
      <c r="AG477" s="5" t="s">
        <v>19427</v>
      </c>
      <c r="AI477" s="5" t="s">
        <v>555</v>
      </c>
      <c r="BY477" s="5" t="s">
        <v>19426</v>
      </c>
      <c r="BZ477" s="5" t="s">
        <v>19425</v>
      </c>
      <c r="CA477" s="5" t="s">
        <v>19424</v>
      </c>
      <c r="CR477" s="5" t="s">
        <v>221</v>
      </c>
      <c r="CT477" s="5" t="s">
        <v>4903</v>
      </c>
      <c r="DF477" s="5" t="s">
        <v>9631</v>
      </c>
      <c r="EC477" s="5" t="s">
        <v>15254</v>
      </c>
      <c r="ET477" s="6">
        <v>43494</v>
      </c>
      <c r="FM477" s="5" t="s">
        <v>19423</v>
      </c>
      <c r="FN477" s="5">
        <v>9.2233720368547697E+18</v>
      </c>
      <c r="FV477" s="5" t="s">
        <v>662</v>
      </c>
      <c r="FX477" s="5" t="s">
        <v>16319</v>
      </c>
      <c r="GJ477" s="5">
        <v>1</v>
      </c>
      <c r="HD477" s="5" t="s">
        <v>19422</v>
      </c>
    </row>
    <row r="478" spans="1:218" s="5" customFormat="1" x14ac:dyDescent="0.2">
      <c r="A478" s="5" t="s">
        <v>19421</v>
      </c>
      <c r="B478" s="5" t="s">
        <v>19420</v>
      </c>
      <c r="C478" s="5">
        <v>649647</v>
      </c>
      <c r="E478" s="5" t="s">
        <v>166</v>
      </c>
      <c r="F478" s="5" t="s">
        <v>167</v>
      </c>
      <c r="G478" s="5" t="s">
        <v>168</v>
      </c>
      <c r="H478" s="5" t="s">
        <v>169</v>
      </c>
      <c r="I478" s="5" t="s">
        <v>170</v>
      </c>
      <c r="J478" s="5" t="s">
        <v>171</v>
      </c>
      <c r="M478" s="5" t="s">
        <v>172</v>
      </c>
      <c r="N478" s="5" t="s">
        <v>167</v>
      </c>
      <c r="O478" s="5">
        <v>1119767</v>
      </c>
      <c r="P478" s="5" t="s">
        <v>555</v>
      </c>
      <c r="Q478" s="5" t="s">
        <v>555</v>
      </c>
      <c r="R478" s="6">
        <v>43333.730555555558</v>
      </c>
      <c r="S478" s="6">
        <v>43497.630555555559</v>
      </c>
      <c r="T478" s="6">
        <v>43588.40902777778</v>
      </c>
      <c r="U478" s="6">
        <v>43340.424305555556</v>
      </c>
      <c r="W478" s="5" t="s">
        <v>15769</v>
      </c>
      <c r="Y478" s="5" t="s">
        <v>1074</v>
      </c>
      <c r="AC478" s="5">
        <v>0</v>
      </c>
      <c r="AG478" s="5" t="s">
        <v>19419</v>
      </c>
      <c r="AI478" s="5" t="s">
        <v>555</v>
      </c>
      <c r="CR478" s="5" t="s">
        <v>221</v>
      </c>
      <c r="CT478" s="5" t="s">
        <v>4903</v>
      </c>
      <c r="DF478" s="5" t="s">
        <v>9631</v>
      </c>
      <c r="EC478" s="5" t="s">
        <v>15254</v>
      </c>
      <c r="ET478" s="6">
        <v>43494</v>
      </c>
      <c r="FM478" s="5" t="s">
        <v>19418</v>
      </c>
      <c r="FN478" s="5">
        <v>9.2233720368547697E+18</v>
      </c>
      <c r="FV478" s="5" t="s">
        <v>662</v>
      </c>
      <c r="FX478" s="5" t="s">
        <v>16319</v>
      </c>
      <c r="GJ478" s="5">
        <v>3</v>
      </c>
      <c r="HD478" s="5" t="s">
        <v>19417</v>
      </c>
    </row>
    <row r="479" spans="1:218" s="5" customFormat="1" x14ac:dyDescent="0.2">
      <c r="A479" s="5" t="s">
        <v>19416</v>
      </c>
      <c r="B479" s="5" t="s">
        <v>19415</v>
      </c>
      <c r="C479" s="5">
        <v>649646</v>
      </c>
      <c r="E479" s="5" t="s">
        <v>166</v>
      </c>
      <c r="F479" s="5" t="s">
        <v>167</v>
      </c>
      <c r="G479" s="5" t="s">
        <v>168</v>
      </c>
      <c r="H479" s="5" t="s">
        <v>169</v>
      </c>
      <c r="I479" s="5" t="s">
        <v>170</v>
      </c>
      <c r="J479" s="5" t="s">
        <v>171</v>
      </c>
      <c r="M479" s="5" t="s">
        <v>172</v>
      </c>
      <c r="N479" s="5" t="s">
        <v>167</v>
      </c>
      <c r="O479" s="5">
        <v>1120341</v>
      </c>
      <c r="P479" s="5" t="s">
        <v>555</v>
      </c>
      <c r="Q479" s="5" t="s">
        <v>555</v>
      </c>
      <c r="R479" s="6">
        <v>43333.729861111111</v>
      </c>
      <c r="S479" s="6">
        <v>43497.631249999999</v>
      </c>
      <c r="T479" s="6">
        <v>43588.40902777778</v>
      </c>
      <c r="U479" s="6">
        <v>43360.560416666667</v>
      </c>
      <c r="W479" s="5" t="s">
        <v>15769</v>
      </c>
      <c r="Y479" s="5" t="s">
        <v>1074</v>
      </c>
      <c r="AC479" s="5">
        <v>0</v>
      </c>
      <c r="AG479" s="5" t="s">
        <v>19414</v>
      </c>
      <c r="AI479" s="5">
        <v>1109751</v>
      </c>
      <c r="AJ479" s="5" t="s">
        <v>555</v>
      </c>
      <c r="CR479" s="5" t="s">
        <v>221</v>
      </c>
      <c r="CT479" s="5" t="s">
        <v>4903</v>
      </c>
      <c r="DF479" s="5" t="s">
        <v>9631</v>
      </c>
      <c r="EC479" s="5" t="s">
        <v>15254</v>
      </c>
      <c r="ET479" s="6">
        <v>43494</v>
      </c>
      <c r="FM479" s="5" t="s">
        <v>19413</v>
      </c>
      <c r="FN479" s="5">
        <v>9.2233720368547697E+18</v>
      </c>
      <c r="FV479" s="5" t="s">
        <v>662</v>
      </c>
      <c r="FX479" s="5" t="s">
        <v>16318</v>
      </c>
      <c r="GJ479" s="5">
        <v>3</v>
      </c>
      <c r="HD479" s="5" t="s">
        <v>19412</v>
      </c>
    </row>
    <row r="480" spans="1:218" s="5" customFormat="1" x14ac:dyDescent="0.2">
      <c r="A480" s="5" t="s">
        <v>19411</v>
      </c>
      <c r="B480" s="5" t="s">
        <v>19410</v>
      </c>
      <c r="C480" s="5">
        <v>649645</v>
      </c>
      <c r="E480" s="5" t="s">
        <v>166</v>
      </c>
      <c r="F480" s="5" t="s">
        <v>553</v>
      </c>
      <c r="G480" s="5" t="s">
        <v>168</v>
      </c>
      <c r="H480" s="5" t="s">
        <v>169</v>
      </c>
      <c r="I480" s="5" t="s">
        <v>170</v>
      </c>
      <c r="J480" s="5" t="s">
        <v>171</v>
      </c>
      <c r="M480" s="5" t="s">
        <v>172</v>
      </c>
      <c r="P480" s="5" t="s">
        <v>555</v>
      </c>
      <c r="Q480" s="5" t="s">
        <v>555</v>
      </c>
      <c r="R480" s="6">
        <v>43333.728472222225</v>
      </c>
      <c r="S480" s="6">
        <v>43522.386111111111</v>
      </c>
      <c r="T480" s="6">
        <v>43588.40902777778</v>
      </c>
      <c r="Y480" s="5" t="s">
        <v>1074</v>
      </c>
      <c r="AC480" s="5">
        <v>0</v>
      </c>
      <c r="AD480" s="5" t="s">
        <v>12217</v>
      </c>
      <c r="AG480" s="5" t="s">
        <v>19409</v>
      </c>
      <c r="AI480" s="5">
        <v>1119767</v>
      </c>
      <c r="AJ480" s="5">
        <v>1120341</v>
      </c>
      <c r="AK480" s="5" t="s">
        <v>555</v>
      </c>
      <c r="AL480" s="5" t="s">
        <v>13197</v>
      </c>
      <c r="CR480" s="5" t="s">
        <v>221</v>
      </c>
      <c r="DF480" s="5" t="s">
        <v>9631</v>
      </c>
      <c r="EC480" s="5" t="s">
        <v>8676</v>
      </c>
      <c r="FM480" s="5" t="s">
        <v>19408</v>
      </c>
      <c r="FN480" s="5">
        <v>9.2233720368547697E+18</v>
      </c>
      <c r="FV480" s="5" t="s">
        <v>662</v>
      </c>
      <c r="GJ480" s="5">
        <v>5</v>
      </c>
      <c r="HD480" s="5" t="s">
        <v>19407</v>
      </c>
      <c r="HE480" s="5" t="s">
        <v>19406</v>
      </c>
      <c r="HF480" s="5" t="s">
        <v>19405</v>
      </c>
      <c r="HG480" s="5" t="s">
        <v>19404</v>
      </c>
    </row>
    <row r="481" spans="1:218" s="5" customFormat="1" x14ac:dyDescent="0.2">
      <c r="A481" s="5" t="s">
        <v>19403</v>
      </c>
      <c r="B481" s="5" t="s">
        <v>19402</v>
      </c>
      <c r="C481" s="5">
        <v>649644</v>
      </c>
      <c r="E481" s="5" t="s">
        <v>166</v>
      </c>
      <c r="F481" s="5" t="s">
        <v>167</v>
      </c>
      <c r="G481" s="5" t="s">
        <v>168</v>
      </c>
      <c r="H481" s="5" t="s">
        <v>169</v>
      </c>
      <c r="I481" s="5" t="s">
        <v>170</v>
      </c>
      <c r="J481" s="5" t="s">
        <v>171</v>
      </c>
      <c r="M481" s="5" t="s">
        <v>172</v>
      </c>
      <c r="N481" s="5" t="s">
        <v>167</v>
      </c>
      <c r="O481" s="5" t="s">
        <v>614</v>
      </c>
      <c r="P481" s="5" t="s">
        <v>555</v>
      </c>
      <c r="Q481" s="5" t="s">
        <v>555</v>
      </c>
      <c r="R481" s="6">
        <v>43333.718055555553</v>
      </c>
      <c r="S481" s="6">
        <v>43497.631249999999</v>
      </c>
      <c r="T481" s="6">
        <v>43588.40902777778</v>
      </c>
      <c r="U481" s="6">
        <v>43356.470138888886</v>
      </c>
      <c r="W481" s="5" t="s">
        <v>15769</v>
      </c>
      <c r="Y481" s="5" t="s">
        <v>1074</v>
      </c>
      <c r="Z481" s="5" t="s">
        <v>13433</v>
      </c>
      <c r="AC481" s="5">
        <v>0</v>
      </c>
      <c r="AG481" s="5" t="s">
        <v>19401</v>
      </c>
      <c r="AI481" s="5">
        <v>1109751</v>
      </c>
      <c r="AJ481" s="5" t="s">
        <v>614</v>
      </c>
      <c r="AK481" s="5" t="s">
        <v>555</v>
      </c>
      <c r="BL481" s="5" t="s">
        <v>18708</v>
      </c>
      <c r="BY481" s="5" t="s">
        <v>19400</v>
      </c>
      <c r="CR481" s="5" t="s">
        <v>221</v>
      </c>
      <c r="CT481" s="5" t="s">
        <v>4903</v>
      </c>
      <c r="DF481" s="5" t="s">
        <v>9631</v>
      </c>
      <c r="EC481" s="5" t="s">
        <v>15254</v>
      </c>
      <c r="ET481" s="6">
        <v>43494</v>
      </c>
      <c r="FM481" s="5" t="s">
        <v>19399</v>
      </c>
      <c r="FN481" s="5">
        <v>9.2233720368547697E+18</v>
      </c>
      <c r="FV481" s="5" t="s">
        <v>662</v>
      </c>
      <c r="FX481" s="5" t="s">
        <v>16319</v>
      </c>
      <c r="FY481" s="5" t="s">
        <v>16318</v>
      </c>
      <c r="GJ481" s="5">
        <v>0</v>
      </c>
      <c r="HD481" s="5" t="s">
        <v>19398</v>
      </c>
      <c r="HE481" s="5" t="s">
        <v>19397</v>
      </c>
      <c r="HF481" s="5" t="s">
        <v>19396</v>
      </c>
      <c r="HG481" s="5" t="s">
        <v>19395</v>
      </c>
      <c r="HH481" s="5" t="s">
        <v>19394</v>
      </c>
    </row>
    <row r="482" spans="1:218" s="5" customFormat="1" x14ac:dyDescent="0.2">
      <c r="A482" s="5" t="s">
        <v>19393</v>
      </c>
      <c r="B482" s="5" t="s">
        <v>19392</v>
      </c>
      <c r="C482" s="5">
        <v>649643</v>
      </c>
      <c r="E482" s="5" t="s">
        <v>166</v>
      </c>
      <c r="F482" s="5" t="s">
        <v>167</v>
      </c>
      <c r="G482" s="5" t="s">
        <v>168</v>
      </c>
      <c r="H482" s="5" t="s">
        <v>169</v>
      </c>
      <c r="I482" s="5" t="s">
        <v>170</v>
      </c>
      <c r="J482" s="5" t="s">
        <v>171</v>
      </c>
      <c r="M482" s="5" t="s">
        <v>172</v>
      </c>
      <c r="N482" s="5" t="s">
        <v>167</v>
      </c>
      <c r="O482" s="5" t="s">
        <v>614</v>
      </c>
      <c r="P482" s="5" t="s">
        <v>555</v>
      </c>
      <c r="Q482" s="5" t="s">
        <v>555</v>
      </c>
      <c r="R482" s="6">
        <v>43333.71597222222</v>
      </c>
      <c r="S482" s="6">
        <v>43497.630555555559</v>
      </c>
      <c r="T482" s="6">
        <v>43588.40902777778</v>
      </c>
      <c r="U482" s="6">
        <v>43356.488888888889</v>
      </c>
      <c r="W482" s="5" t="s">
        <v>15769</v>
      </c>
      <c r="Y482" s="5" t="s">
        <v>1074</v>
      </c>
      <c r="AC482" s="5">
        <v>0</v>
      </c>
      <c r="AG482" s="5" t="s">
        <v>19391</v>
      </c>
      <c r="AI482" s="5">
        <v>1109751</v>
      </c>
      <c r="AJ482" s="5" t="s">
        <v>614</v>
      </c>
      <c r="AK482" s="5" t="s">
        <v>555</v>
      </c>
      <c r="BL482" s="5" t="s">
        <v>18708</v>
      </c>
      <c r="BY482" s="5" t="s">
        <v>19390</v>
      </c>
      <c r="CR482" s="5" t="s">
        <v>221</v>
      </c>
      <c r="CT482" s="5" t="s">
        <v>4903</v>
      </c>
      <c r="DF482" s="5" t="s">
        <v>9631</v>
      </c>
      <c r="EC482" s="5" t="s">
        <v>15254</v>
      </c>
      <c r="ET482" s="6">
        <v>43494</v>
      </c>
      <c r="FM482" s="5" t="s">
        <v>19389</v>
      </c>
      <c r="FN482" s="5">
        <v>9.2233720368547697E+18</v>
      </c>
      <c r="FV482" s="5" t="s">
        <v>662</v>
      </c>
      <c r="FX482" s="5" t="s">
        <v>16319</v>
      </c>
      <c r="FY482" s="5" t="s">
        <v>16318</v>
      </c>
      <c r="GJ482" s="5">
        <v>0</v>
      </c>
      <c r="HD482" s="5" t="s">
        <v>19388</v>
      </c>
      <c r="HE482" s="5" t="s">
        <v>19387</v>
      </c>
      <c r="HF482" s="5" t="s">
        <v>19386</v>
      </c>
      <c r="HG482" s="5" t="s">
        <v>19385</v>
      </c>
    </row>
    <row r="483" spans="1:218" s="5" customFormat="1" x14ac:dyDescent="0.2">
      <c r="A483" s="5" t="s">
        <v>19384</v>
      </c>
      <c r="B483" s="5" t="s">
        <v>19383</v>
      </c>
      <c r="C483" s="5">
        <v>649641</v>
      </c>
      <c r="E483" s="5" t="s">
        <v>166</v>
      </c>
      <c r="F483" s="5" t="s">
        <v>167</v>
      </c>
      <c r="G483" s="5" t="s">
        <v>168</v>
      </c>
      <c r="H483" s="5" t="s">
        <v>169</v>
      </c>
      <c r="I483" s="5" t="s">
        <v>170</v>
      </c>
      <c r="J483" s="5" t="s">
        <v>171</v>
      </c>
      <c r="M483" s="5" t="s">
        <v>172</v>
      </c>
      <c r="N483" s="5" t="s">
        <v>167</v>
      </c>
      <c r="O483" s="5">
        <v>1120341</v>
      </c>
      <c r="P483" s="5" t="s">
        <v>555</v>
      </c>
      <c r="Q483" s="5" t="s">
        <v>555</v>
      </c>
      <c r="R483" s="6">
        <v>43333.713194444441</v>
      </c>
      <c r="S483" s="6">
        <v>43497.630555555559</v>
      </c>
      <c r="T483" s="6">
        <v>43588.40902777778</v>
      </c>
      <c r="U483" s="6">
        <v>43336.537499999999</v>
      </c>
      <c r="W483" s="5" t="s">
        <v>15769</v>
      </c>
      <c r="Y483" s="5" t="s">
        <v>1074</v>
      </c>
      <c r="AC483" s="5">
        <v>0</v>
      </c>
      <c r="AG483" s="5" t="s">
        <v>19382</v>
      </c>
      <c r="AI483" s="5" t="s">
        <v>555</v>
      </c>
      <c r="BY483" s="5" t="s">
        <v>19381</v>
      </c>
      <c r="BZ483" s="5" t="s">
        <v>19380</v>
      </c>
      <c r="CA483" s="5" t="s">
        <v>19379</v>
      </c>
      <c r="CR483" s="5" t="s">
        <v>221</v>
      </c>
      <c r="CT483" s="5" t="s">
        <v>4903</v>
      </c>
      <c r="DF483" s="5" t="s">
        <v>9631</v>
      </c>
      <c r="EC483" s="5" t="s">
        <v>15254</v>
      </c>
      <c r="ET483" s="6">
        <v>43494</v>
      </c>
      <c r="FM483" s="5" t="s">
        <v>19378</v>
      </c>
      <c r="FN483" s="5">
        <v>9.2233720368547697E+18</v>
      </c>
      <c r="FV483" s="5" t="s">
        <v>662</v>
      </c>
      <c r="FX483" s="5" t="s">
        <v>16319</v>
      </c>
      <c r="GJ483" s="5">
        <v>1</v>
      </c>
      <c r="HD483" s="5" t="s">
        <v>19377</v>
      </c>
    </row>
    <row r="484" spans="1:218" s="5" customFormat="1" x14ac:dyDescent="0.2">
      <c r="A484" s="5" t="s">
        <v>19376</v>
      </c>
      <c r="B484" s="5" t="s">
        <v>19375</v>
      </c>
      <c r="C484" s="5">
        <v>649640</v>
      </c>
      <c r="E484" s="5" t="s">
        <v>166</v>
      </c>
      <c r="F484" s="5" t="s">
        <v>167</v>
      </c>
      <c r="G484" s="5" t="s">
        <v>168</v>
      </c>
      <c r="H484" s="5" t="s">
        <v>169</v>
      </c>
      <c r="I484" s="5" t="s">
        <v>170</v>
      </c>
      <c r="J484" s="5" t="s">
        <v>171</v>
      </c>
      <c r="M484" s="5" t="s">
        <v>172</v>
      </c>
      <c r="N484" s="5" t="s">
        <v>167</v>
      </c>
      <c r="O484" s="5">
        <v>1120341</v>
      </c>
      <c r="P484" s="5" t="s">
        <v>555</v>
      </c>
      <c r="Q484" s="5" t="s">
        <v>555</v>
      </c>
      <c r="R484" s="6">
        <v>43333.709027777775</v>
      </c>
      <c r="S484" s="6">
        <v>43497.631249999999</v>
      </c>
      <c r="T484" s="6">
        <v>43588.40902777778</v>
      </c>
      <c r="U484" s="6">
        <v>43348.511805555558</v>
      </c>
      <c r="W484" s="5" t="s">
        <v>15769</v>
      </c>
      <c r="Y484" s="5" t="s">
        <v>1074</v>
      </c>
      <c r="AC484" s="5">
        <v>0</v>
      </c>
      <c r="AG484" s="5" t="s">
        <v>19374</v>
      </c>
      <c r="AI484" s="5" t="s">
        <v>555</v>
      </c>
      <c r="BL484" s="5" t="s">
        <v>19373</v>
      </c>
      <c r="CR484" s="5" t="s">
        <v>221</v>
      </c>
      <c r="CT484" s="5" t="s">
        <v>4903</v>
      </c>
      <c r="DF484" s="5" t="s">
        <v>9631</v>
      </c>
      <c r="EC484" s="5" t="s">
        <v>15254</v>
      </c>
      <c r="ET484" s="6">
        <v>43494</v>
      </c>
      <c r="FM484" s="5" t="s">
        <v>19372</v>
      </c>
      <c r="FN484" s="5">
        <v>9.2233720368547697E+18</v>
      </c>
      <c r="FV484" s="5" t="s">
        <v>662</v>
      </c>
      <c r="FX484" s="5" t="s">
        <v>16319</v>
      </c>
      <c r="GJ484" s="5">
        <v>5</v>
      </c>
      <c r="HD484" s="5" t="s">
        <v>19371</v>
      </c>
      <c r="HE484" s="5" t="s">
        <v>19370</v>
      </c>
    </row>
    <row r="485" spans="1:218" s="5" customFormat="1" x14ac:dyDescent="0.2">
      <c r="A485" s="5" t="s">
        <v>19369</v>
      </c>
      <c r="B485" s="5" t="s">
        <v>19368</v>
      </c>
      <c r="C485" s="5">
        <v>649639</v>
      </c>
      <c r="E485" s="5" t="s">
        <v>166</v>
      </c>
      <c r="F485" s="5" t="s">
        <v>167</v>
      </c>
      <c r="G485" s="5" t="s">
        <v>168</v>
      </c>
      <c r="H485" s="5" t="s">
        <v>169</v>
      </c>
      <c r="I485" s="5" t="s">
        <v>170</v>
      </c>
      <c r="J485" s="5" t="s">
        <v>171</v>
      </c>
      <c r="M485" s="5" t="s">
        <v>172</v>
      </c>
      <c r="N485" s="5" t="s">
        <v>167</v>
      </c>
      <c r="O485" s="5" t="s">
        <v>671</v>
      </c>
      <c r="P485" s="5" t="s">
        <v>555</v>
      </c>
      <c r="Q485" s="5" t="s">
        <v>555</v>
      </c>
      <c r="R485" s="6">
        <v>43333.7</v>
      </c>
      <c r="S485" s="6">
        <v>43497.631249999999</v>
      </c>
      <c r="T485" s="6">
        <v>43588.40902777778</v>
      </c>
      <c r="U485" s="6">
        <v>43361.656944444447</v>
      </c>
      <c r="W485" s="5" t="s">
        <v>15769</v>
      </c>
      <c r="Y485" s="5" t="s">
        <v>1074</v>
      </c>
      <c r="AC485" s="5">
        <v>0</v>
      </c>
      <c r="AG485" s="5" t="s">
        <v>19367</v>
      </c>
      <c r="AI485" s="5">
        <v>1109751</v>
      </c>
      <c r="AJ485" s="5">
        <v>1119767</v>
      </c>
      <c r="AK485" s="5" t="s">
        <v>555</v>
      </c>
      <c r="BL485" s="5" t="s">
        <v>19366</v>
      </c>
      <c r="BY485" s="5" t="s">
        <v>19365</v>
      </c>
      <c r="BZ485" s="5" t="s">
        <v>19364</v>
      </c>
      <c r="CA485" s="5" t="s">
        <v>19363</v>
      </c>
      <c r="CR485" s="5" t="s">
        <v>221</v>
      </c>
      <c r="CT485" s="5" t="s">
        <v>4903</v>
      </c>
      <c r="DF485" s="5" t="s">
        <v>9631</v>
      </c>
      <c r="EC485" s="5" t="s">
        <v>15254</v>
      </c>
      <c r="ET485" s="6">
        <v>43494</v>
      </c>
      <c r="FM485" s="5" t="s">
        <v>19362</v>
      </c>
      <c r="FN485" s="5">
        <v>9.2233720368547697E+18</v>
      </c>
      <c r="FV485" s="5" t="s">
        <v>662</v>
      </c>
      <c r="FX485" s="5" t="s">
        <v>16319</v>
      </c>
      <c r="FY485" s="5" t="s">
        <v>16318</v>
      </c>
      <c r="GJ485" s="5">
        <v>2</v>
      </c>
      <c r="HD485" s="5" t="s">
        <v>19361</v>
      </c>
      <c r="HE485" s="5" t="s">
        <v>19360</v>
      </c>
      <c r="HF485" s="5" t="s">
        <v>19359</v>
      </c>
      <c r="HG485" s="5" t="s">
        <v>19358</v>
      </c>
      <c r="HH485" s="5" t="s">
        <v>19357</v>
      </c>
      <c r="HI485" s="5" t="s">
        <v>19356</v>
      </c>
      <c r="HJ485" s="5" t="s">
        <v>19355</v>
      </c>
    </row>
    <row r="486" spans="1:218" s="5" customFormat="1" x14ac:dyDescent="0.2">
      <c r="A486" s="5" t="s">
        <v>19354</v>
      </c>
      <c r="B486" s="5" t="s">
        <v>19353</v>
      </c>
      <c r="C486" s="5">
        <v>649579</v>
      </c>
      <c r="E486" s="5" t="s">
        <v>166</v>
      </c>
      <c r="F486" s="5" t="s">
        <v>167</v>
      </c>
      <c r="G486" s="5" t="s">
        <v>168</v>
      </c>
      <c r="H486" s="5" t="s">
        <v>169</v>
      </c>
      <c r="I486" s="5" t="s">
        <v>170</v>
      </c>
      <c r="J486" s="5" t="s">
        <v>171</v>
      </c>
      <c r="M486" s="5" t="s">
        <v>172</v>
      </c>
      <c r="N486" s="5" t="s">
        <v>167</v>
      </c>
      <c r="O486" s="5" t="s">
        <v>671</v>
      </c>
      <c r="P486" s="5" t="s">
        <v>181</v>
      </c>
      <c r="Q486" s="5" t="s">
        <v>181</v>
      </c>
      <c r="R486" s="6">
        <v>43333.481249999997</v>
      </c>
      <c r="S486" s="6">
        <v>43378.559027777781</v>
      </c>
      <c r="T486" s="6">
        <v>43588.40902777778</v>
      </c>
      <c r="U486" s="6">
        <v>43367.498611111114</v>
      </c>
      <c r="W486" s="5" t="s">
        <v>19352</v>
      </c>
      <c r="Y486" s="5" t="s">
        <v>9542</v>
      </c>
      <c r="AC486" s="5">
        <v>0</v>
      </c>
      <c r="AD486" s="5" t="s">
        <v>7986</v>
      </c>
      <c r="AG486" s="5" t="s">
        <v>19351</v>
      </c>
      <c r="AI486" s="5" t="s">
        <v>181</v>
      </c>
      <c r="AJ486" s="5" t="s">
        <v>555</v>
      </c>
      <c r="CJ486" s="5" t="s">
        <v>19350</v>
      </c>
      <c r="CR486" s="5" t="s">
        <v>221</v>
      </c>
      <c r="DF486" s="5" t="s">
        <v>9631</v>
      </c>
      <c r="EC486" s="5" t="s">
        <v>9568</v>
      </c>
      <c r="ET486" s="6">
        <v>43368</v>
      </c>
      <c r="FM486" s="5" t="s">
        <v>19349</v>
      </c>
      <c r="FN486" s="5">
        <v>9.2233720368547697E+18</v>
      </c>
      <c r="FV486" s="5" t="s">
        <v>662</v>
      </c>
      <c r="FX486" s="5" t="s">
        <v>16319</v>
      </c>
      <c r="FY486" s="5" t="s">
        <v>16318</v>
      </c>
      <c r="FZ486" s="5" t="s">
        <v>16818</v>
      </c>
      <c r="GJ486" s="5">
        <v>3</v>
      </c>
      <c r="HD486" s="5" t="s">
        <v>19348</v>
      </c>
      <c r="HE486" s="5" t="s">
        <v>19347</v>
      </c>
    </row>
    <row r="487" spans="1:218" s="5" customFormat="1" x14ac:dyDescent="0.2">
      <c r="A487" s="5" t="s">
        <v>19346</v>
      </c>
      <c r="B487" s="5" t="s">
        <v>19345</v>
      </c>
      <c r="C487" s="5">
        <v>649574</v>
      </c>
      <c r="E487" s="5" t="s">
        <v>166</v>
      </c>
      <c r="F487" s="5" t="s">
        <v>167</v>
      </c>
      <c r="G487" s="5" t="s">
        <v>168</v>
      </c>
      <c r="H487" s="5" t="s">
        <v>169</v>
      </c>
      <c r="I487" s="5" t="s">
        <v>170</v>
      </c>
      <c r="J487" s="5" t="s">
        <v>171</v>
      </c>
      <c r="M487" s="5" t="s">
        <v>172</v>
      </c>
      <c r="N487" s="5" t="s">
        <v>167</v>
      </c>
      <c r="O487" s="5" t="s">
        <v>668</v>
      </c>
      <c r="P487" s="5" t="s">
        <v>668</v>
      </c>
      <c r="Q487" s="5" t="s">
        <v>668</v>
      </c>
      <c r="R487" s="6">
        <v>43333.469444444447</v>
      </c>
      <c r="S487" s="6">
        <v>43340.884027777778</v>
      </c>
      <c r="T487" s="6">
        <v>43588.40902777778</v>
      </c>
      <c r="U487" s="6">
        <v>43340.884027777778</v>
      </c>
      <c r="Y487" s="5" t="s">
        <v>7268</v>
      </c>
      <c r="AC487" s="5">
        <v>0</v>
      </c>
      <c r="AG487" s="5" t="s">
        <v>19344</v>
      </c>
      <c r="AI487" s="5" t="s">
        <v>668</v>
      </c>
      <c r="CR487" s="5" t="s">
        <v>221</v>
      </c>
      <c r="DF487" s="5" t="s">
        <v>9631</v>
      </c>
      <c r="FM487" s="5" t="s">
        <v>19343</v>
      </c>
      <c r="FN487" s="5">
        <v>9.2233720368547697E+18</v>
      </c>
      <c r="FV487" s="5" t="s">
        <v>662</v>
      </c>
      <c r="FX487" s="5" t="s">
        <v>16319</v>
      </c>
      <c r="GJ487" s="5">
        <v>3</v>
      </c>
    </row>
    <row r="488" spans="1:218" s="5" customFormat="1" x14ac:dyDescent="0.2">
      <c r="A488" s="5" t="s">
        <v>19342</v>
      </c>
      <c r="B488" s="5" t="s">
        <v>19341</v>
      </c>
      <c r="C488" s="5">
        <v>649554</v>
      </c>
      <c r="E488" s="5" t="s">
        <v>180</v>
      </c>
      <c r="F488" s="5" t="s">
        <v>167</v>
      </c>
      <c r="G488" s="5" t="s">
        <v>168</v>
      </c>
      <c r="H488" s="5" t="s">
        <v>169</v>
      </c>
      <c r="I488" s="5" t="s">
        <v>170</v>
      </c>
      <c r="J488" s="5" t="s">
        <v>171</v>
      </c>
      <c r="M488" s="5" t="s">
        <v>172</v>
      </c>
      <c r="N488" s="5" t="s">
        <v>167</v>
      </c>
      <c r="O488" s="5" t="s">
        <v>184</v>
      </c>
      <c r="P488" s="5" t="s">
        <v>184</v>
      </c>
      <c r="Q488" s="5" t="s">
        <v>184</v>
      </c>
      <c r="R488" s="6">
        <v>43333.365277777775</v>
      </c>
      <c r="S488" s="6">
        <v>43392.609027777777</v>
      </c>
      <c r="T488" s="6">
        <v>43588.40902777778</v>
      </c>
      <c r="U488" s="6">
        <v>43335.59375</v>
      </c>
      <c r="W488" s="5" t="s">
        <v>13787</v>
      </c>
      <c r="Y488" s="5" t="s">
        <v>204</v>
      </c>
      <c r="AC488" s="5">
        <v>0</v>
      </c>
      <c r="AG488" s="5" t="s">
        <v>19340</v>
      </c>
      <c r="AI488" s="5" t="s">
        <v>184</v>
      </c>
      <c r="AJ488" s="5" t="s">
        <v>555</v>
      </c>
      <c r="BL488" s="5" t="s">
        <v>18951</v>
      </c>
      <c r="BM488" s="5" t="s">
        <v>19339</v>
      </c>
      <c r="CR488" s="5" t="s">
        <v>221</v>
      </c>
      <c r="DF488" s="5" t="s">
        <v>9631</v>
      </c>
      <c r="EC488" s="5" t="s">
        <v>13785</v>
      </c>
      <c r="ET488" s="6">
        <v>43382</v>
      </c>
      <c r="FM488" s="5" t="s">
        <v>19338</v>
      </c>
      <c r="FN488" s="5">
        <v>9.2233720368547697E+18</v>
      </c>
      <c r="FV488" s="5" t="s">
        <v>662</v>
      </c>
      <c r="FX488" s="5" t="s">
        <v>15979</v>
      </c>
      <c r="GJ488" s="5">
        <v>1</v>
      </c>
      <c r="HD488" s="5" t="s">
        <v>19337</v>
      </c>
      <c r="HE488" s="5" t="s">
        <v>19336</v>
      </c>
    </row>
    <row r="489" spans="1:218" s="5" customFormat="1" x14ac:dyDescent="0.2">
      <c r="A489" s="5" t="s">
        <v>19335</v>
      </c>
      <c r="B489" s="5" t="s">
        <v>19334</v>
      </c>
      <c r="C489" s="5">
        <v>649551</v>
      </c>
      <c r="E489" s="5" t="s">
        <v>166</v>
      </c>
      <c r="F489" s="5" t="s">
        <v>553</v>
      </c>
      <c r="G489" s="5" t="s">
        <v>168</v>
      </c>
      <c r="H489" s="5" t="s">
        <v>169</v>
      </c>
      <c r="I489" s="5" t="s">
        <v>170</v>
      </c>
      <c r="J489" s="5" t="s">
        <v>171</v>
      </c>
      <c r="M489" s="5" t="s">
        <v>172</v>
      </c>
      <c r="P489" s="5" t="s">
        <v>555</v>
      </c>
      <c r="Q489" s="5" t="s">
        <v>555</v>
      </c>
      <c r="R489" s="6">
        <v>43333.34375</v>
      </c>
      <c r="S489" s="6">
        <v>43377.690972222219</v>
      </c>
      <c r="T489" s="6">
        <v>43588.40902777778</v>
      </c>
      <c r="AC489" s="5">
        <v>0</v>
      </c>
      <c r="AI489" s="5" t="s">
        <v>555</v>
      </c>
      <c r="CR489" s="5" t="s">
        <v>221</v>
      </c>
      <c r="DF489" s="5" t="s">
        <v>9631</v>
      </c>
      <c r="FM489" s="5" t="s">
        <v>19333</v>
      </c>
      <c r="FN489" s="5">
        <v>9.2233720368547697E+18</v>
      </c>
      <c r="FV489" s="5" t="s">
        <v>662</v>
      </c>
    </row>
    <row r="490" spans="1:218" s="5" customFormat="1" x14ac:dyDescent="0.2">
      <c r="A490" s="5" t="s">
        <v>19332</v>
      </c>
      <c r="B490" s="5" t="s">
        <v>19331</v>
      </c>
      <c r="C490" s="5">
        <v>649513</v>
      </c>
      <c r="E490" s="5" t="s">
        <v>180</v>
      </c>
      <c r="F490" s="5" t="s">
        <v>167</v>
      </c>
      <c r="G490" s="5" t="s">
        <v>168</v>
      </c>
      <c r="H490" s="5" t="s">
        <v>169</v>
      </c>
      <c r="I490" s="5" t="s">
        <v>170</v>
      </c>
      <c r="J490" s="5" t="s">
        <v>171</v>
      </c>
      <c r="M490" s="5" t="s">
        <v>172</v>
      </c>
      <c r="N490" s="5" t="s">
        <v>167</v>
      </c>
      <c r="O490" s="5">
        <v>1120341</v>
      </c>
      <c r="P490" s="5" t="s">
        <v>671</v>
      </c>
      <c r="Q490" s="5" t="s">
        <v>671</v>
      </c>
      <c r="R490" s="6">
        <v>43332.672222222223</v>
      </c>
      <c r="S490" s="6">
        <v>43497.627083333333</v>
      </c>
      <c r="T490" s="6">
        <v>43588.40902777778</v>
      </c>
      <c r="U490" s="6">
        <v>43335.418749999997</v>
      </c>
      <c r="W490" s="5" t="s">
        <v>15769</v>
      </c>
      <c r="Y490" s="5" t="s">
        <v>1074</v>
      </c>
      <c r="AC490" s="5">
        <v>0</v>
      </c>
      <c r="AI490" s="5">
        <v>1109751</v>
      </c>
      <c r="CR490" s="5" t="s">
        <v>221</v>
      </c>
      <c r="DF490" s="5" t="s">
        <v>9631</v>
      </c>
      <c r="EC490" s="5" t="s">
        <v>15254</v>
      </c>
      <c r="ET490" s="6">
        <v>43494</v>
      </c>
      <c r="FM490" s="5" t="s">
        <v>19330</v>
      </c>
      <c r="FN490" s="5">
        <v>9.2233720368547697E+18</v>
      </c>
      <c r="FV490" s="5" t="s">
        <v>662</v>
      </c>
      <c r="FX490" s="5" t="s">
        <v>15979</v>
      </c>
      <c r="GI490" s="5" t="s">
        <v>19329</v>
      </c>
      <c r="GJ490" s="5">
        <v>1</v>
      </c>
      <c r="HD490" s="5" t="s">
        <v>19328</v>
      </c>
    </row>
    <row r="491" spans="1:218" s="5" customFormat="1" x14ac:dyDescent="0.2">
      <c r="A491" s="5" t="s">
        <v>19327</v>
      </c>
      <c r="B491" s="5" t="s">
        <v>19326</v>
      </c>
      <c r="C491" s="5">
        <v>649510</v>
      </c>
      <c r="E491" s="5" t="s">
        <v>166</v>
      </c>
      <c r="F491" s="5" t="s">
        <v>167</v>
      </c>
      <c r="G491" s="5" t="s">
        <v>168</v>
      </c>
      <c r="H491" s="5" t="s">
        <v>169</v>
      </c>
      <c r="I491" s="5" t="s">
        <v>170</v>
      </c>
      <c r="J491" s="5" t="s">
        <v>171</v>
      </c>
      <c r="M491" s="5" t="s">
        <v>172</v>
      </c>
      <c r="N491" s="5" t="s">
        <v>167</v>
      </c>
      <c r="O491" s="5">
        <v>1119767</v>
      </c>
      <c r="P491" s="5">
        <v>1119767</v>
      </c>
      <c r="Q491" s="5">
        <v>1119767</v>
      </c>
      <c r="R491" s="6">
        <v>43332.670138888891</v>
      </c>
      <c r="S491" s="6">
        <v>43497.631249999999</v>
      </c>
      <c r="T491" s="6">
        <v>43588.40902777778</v>
      </c>
      <c r="U491" s="6">
        <v>43348.493055555555</v>
      </c>
      <c r="W491" s="5" t="s">
        <v>15769</v>
      </c>
      <c r="Y491" s="5" t="s">
        <v>1074</v>
      </c>
      <c r="AC491" s="5">
        <v>0</v>
      </c>
      <c r="AG491" s="5" t="s">
        <v>19325</v>
      </c>
      <c r="AI491" s="5">
        <v>1119767</v>
      </c>
      <c r="AJ491" s="5" t="s">
        <v>555</v>
      </c>
      <c r="AK491" s="5" t="s">
        <v>668</v>
      </c>
      <c r="BY491" s="5" t="s">
        <v>19324</v>
      </c>
      <c r="BZ491" s="5" t="s">
        <v>19323</v>
      </c>
      <c r="CA491" s="5" t="s">
        <v>19322</v>
      </c>
      <c r="CR491" s="5" t="s">
        <v>221</v>
      </c>
      <c r="CT491" s="5" t="s">
        <v>4903</v>
      </c>
      <c r="DF491" s="5" t="s">
        <v>9631</v>
      </c>
      <c r="EC491" s="5" t="s">
        <v>15254</v>
      </c>
      <c r="ET491" s="6">
        <v>43494</v>
      </c>
      <c r="FM491" s="5" t="s">
        <v>19321</v>
      </c>
      <c r="FN491" s="5">
        <v>9.2233720368547697E+18</v>
      </c>
      <c r="FV491" s="5" t="s">
        <v>662</v>
      </c>
      <c r="FX491" s="5" t="s">
        <v>16319</v>
      </c>
      <c r="GJ491" s="5">
        <v>2</v>
      </c>
      <c r="HD491" s="5" t="s">
        <v>19320</v>
      </c>
      <c r="HE491" s="5" t="s">
        <v>19319</v>
      </c>
      <c r="HF491" s="5" t="s">
        <v>19318</v>
      </c>
      <c r="HG491" s="5" t="s">
        <v>19317</v>
      </c>
      <c r="HH491" s="5" t="s">
        <v>19316</v>
      </c>
      <c r="HI491" s="5" t="s">
        <v>19315</v>
      </c>
    </row>
    <row r="492" spans="1:218" s="5" customFormat="1" x14ac:dyDescent="0.2">
      <c r="A492" s="5" t="s">
        <v>19314</v>
      </c>
      <c r="B492" s="5" t="s">
        <v>19313</v>
      </c>
      <c r="C492" s="5">
        <v>649461</v>
      </c>
      <c r="E492" s="5" t="s">
        <v>166</v>
      </c>
      <c r="F492" s="5" t="s">
        <v>167</v>
      </c>
      <c r="G492" s="5" t="s">
        <v>168</v>
      </c>
      <c r="H492" s="5" t="s">
        <v>169</v>
      </c>
      <c r="I492" s="5" t="s">
        <v>170</v>
      </c>
      <c r="J492" s="5" t="s">
        <v>171</v>
      </c>
      <c r="M492" s="5" t="s">
        <v>172</v>
      </c>
      <c r="N492" s="5" t="s">
        <v>167</v>
      </c>
      <c r="O492" s="5" t="s">
        <v>671</v>
      </c>
      <c r="P492" s="5">
        <v>1119767</v>
      </c>
      <c r="Q492" s="5">
        <v>1119767</v>
      </c>
      <c r="R492" s="6">
        <v>43332.396527777775</v>
      </c>
      <c r="S492" s="6">
        <v>43560.558333333334</v>
      </c>
      <c r="T492" s="6">
        <v>43588.40902777778</v>
      </c>
      <c r="U492" s="6">
        <v>43335.345138888886</v>
      </c>
      <c r="W492" s="5" t="s">
        <v>15769</v>
      </c>
      <c r="Y492" s="5" t="s">
        <v>1074</v>
      </c>
      <c r="AC492" s="5">
        <v>0</v>
      </c>
      <c r="AG492" s="5" t="s">
        <v>19312</v>
      </c>
      <c r="AI492" s="5">
        <v>1119767</v>
      </c>
      <c r="AJ492" s="5" t="s">
        <v>555</v>
      </c>
      <c r="CR492" s="5" t="s">
        <v>221</v>
      </c>
      <c r="CT492" s="5" t="s">
        <v>4903</v>
      </c>
      <c r="DF492" s="5" t="s">
        <v>9631</v>
      </c>
      <c r="EC492" s="5" t="s">
        <v>15254</v>
      </c>
      <c r="ET492" s="6">
        <v>43494</v>
      </c>
      <c r="FM492" s="5" t="s">
        <v>19311</v>
      </c>
      <c r="FN492" s="5">
        <v>9.2233720368547697E+18</v>
      </c>
      <c r="FV492" s="5" t="s">
        <v>662</v>
      </c>
      <c r="FX492" s="5" t="s">
        <v>15979</v>
      </c>
      <c r="GJ492" s="5">
        <v>1</v>
      </c>
      <c r="HD492" s="5" t="s">
        <v>19310</v>
      </c>
    </row>
    <row r="493" spans="1:218" s="5" customFormat="1" x14ac:dyDescent="0.2">
      <c r="A493" s="5" t="s">
        <v>19309</v>
      </c>
      <c r="B493" s="5" t="s">
        <v>19308</v>
      </c>
      <c r="C493" s="5">
        <v>649457</v>
      </c>
      <c r="E493" s="5" t="s">
        <v>166</v>
      </c>
      <c r="F493" s="5" t="s">
        <v>167</v>
      </c>
      <c r="G493" s="5" t="s">
        <v>168</v>
      </c>
      <c r="H493" s="5" t="s">
        <v>169</v>
      </c>
      <c r="I493" s="5" t="s">
        <v>170</v>
      </c>
      <c r="J493" s="5" t="s">
        <v>171</v>
      </c>
      <c r="M493" s="5" t="s">
        <v>172</v>
      </c>
      <c r="N493" s="5" t="s">
        <v>167</v>
      </c>
      <c r="O493" s="5">
        <v>1119767</v>
      </c>
      <c r="P493" s="5">
        <v>1119767</v>
      </c>
      <c r="Q493" s="5">
        <v>1119767</v>
      </c>
      <c r="R493" s="6">
        <v>43332.35</v>
      </c>
      <c r="S493" s="6">
        <v>43497.630555555559</v>
      </c>
      <c r="T493" s="6">
        <v>43588.40902777778</v>
      </c>
      <c r="U493" s="6">
        <v>43335.373611111114</v>
      </c>
      <c r="W493" s="5" t="s">
        <v>15769</v>
      </c>
      <c r="Y493" s="5" t="s">
        <v>1074</v>
      </c>
      <c r="AC493" s="5">
        <v>0</v>
      </c>
      <c r="AG493" s="5" t="s">
        <v>19307</v>
      </c>
      <c r="AI493" s="5">
        <v>1119767</v>
      </c>
      <c r="AJ493" s="5" t="s">
        <v>555</v>
      </c>
      <c r="CR493" s="5" t="s">
        <v>221</v>
      </c>
      <c r="CT493" s="5" t="s">
        <v>4903</v>
      </c>
      <c r="DF493" s="5" t="s">
        <v>9631</v>
      </c>
      <c r="EC493" s="5" t="s">
        <v>15254</v>
      </c>
      <c r="ET493" s="6">
        <v>43494</v>
      </c>
      <c r="FM493" s="5" t="s">
        <v>19306</v>
      </c>
      <c r="FN493" s="5">
        <v>9.2233720368547697E+18</v>
      </c>
      <c r="FV493" s="5" t="s">
        <v>662</v>
      </c>
      <c r="FX493" s="5" t="s">
        <v>15979</v>
      </c>
      <c r="GJ493" s="5">
        <v>1</v>
      </c>
      <c r="HD493" s="5" t="s">
        <v>19305</v>
      </c>
    </row>
    <row r="494" spans="1:218" s="5" customFormat="1" x14ac:dyDescent="0.2">
      <c r="A494" s="5" t="s">
        <v>19304</v>
      </c>
      <c r="B494" s="5" t="s">
        <v>19303</v>
      </c>
      <c r="C494" s="5">
        <v>649454</v>
      </c>
      <c r="E494" s="5" t="s">
        <v>166</v>
      </c>
      <c r="F494" s="5" t="s">
        <v>167</v>
      </c>
      <c r="G494" s="5" t="s">
        <v>168</v>
      </c>
      <c r="H494" s="5" t="s">
        <v>169</v>
      </c>
      <c r="I494" s="5" t="s">
        <v>170</v>
      </c>
      <c r="J494" s="5" t="s">
        <v>171</v>
      </c>
      <c r="M494" s="5" t="s">
        <v>172</v>
      </c>
      <c r="N494" s="5" t="s">
        <v>167</v>
      </c>
      <c r="O494" s="5" t="s">
        <v>671</v>
      </c>
      <c r="P494" s="5" t="s">
        <v>671</v>
      </c>
      <c r="Q494" s="5" t="s">
        <v>671</v>
      </c>
      <c r="R494" s="6">
        <v>43329.70208333333</v>
      </c>
      <c r="S494" s="6">
        <v>43497.631249999999</v>
      </c>
      <c r="T494" s="6">
        <v>43588.40902777778</v>
      </c>
      <c r="U494" s="6">
        <v>43350.638888888891</v>
      </c>
      <c r="W494" s="5" t="s">
        <v>15769</v>
      </c>
      <c r="Y494" s="5" t="s">
        <v>1074</v>
      </c>
      <c r="AC494" s="5">
        <v>0</v>
      </c>
      <c r="AG494" s="5" t="s">
        <v>19302</v>
      </c>
      <c r="AI494" s="5" t="s">
        <v>555</v>
      </c>
      <c r="CR494" s="5" t="s">
        <v>221</v>
      </c>
      <c r="CT494" s="5" t="s">
        <v>4903</v>
      </c>
      <c r="DF494" s="5" t="s">
        <v>9631</v>
      </c>
      <c r="EC494" s="5" t="s">
        <v>15254</v>
      </c>
      <c r="ET494" s="6">
        <v>43494</v>
      </c>
      <c r="FM494" s="5" t="s">
        <v>19301</v>
      </c>
      <c r="FN494" s="5">
        <v>9.2233720368547697E+18</v>
      </c>
      <c r="FV494" s="5" t="s">
        <v>662</v>
      </c>
      <c r="FX494" s="5" t="s">
        <v>16319</v>
      </c>
      <c r="FY494" s="5" t="s">
        <v>16318</v>
      </c>
      <c r="GJ494" s="5">
        <v>3</v>
      </c>
      <c r="GQ494" s="5" t="s">
        <v>19300</v>
      </c>
      <c r="HD494" s="5" t="s">
        <v>19299</v>
      </c>
      <c r="HE494" s="5" t="s">
        <v>19298</v>
      </c>
    </row>
    <row r="495" spans="1:218" s="5" customFormat="1" x14ac:dyDescent="0.2">
      <c r="A495" s="5" t="s">
        <v>19297</v>
      </c>
      <c r="B495" s="5" t="s">
        <v>19296</v>
      </c>
      <c r="C495" s="5">
        <v>649437</v>
      </c>
      <c r="E495" s="5" t="s">
        <v>166</v>
      </c>
      <c r="F495" s="5" t="s">
        <v>167</v>
      </c>
      <c r="G495" s="5" t="s">
        <v>168</v>
      </c>
      <c r="H495" s="5" t="s">
        <v>169</v>
      </c>
      <c r="I495" s="5" t="s">
        <v>170</v>
      </c>
      <c r="J495" s="5" t="s">
        <v>171</v>
      </c>
      <c r="M495" s="5" t="s">
        <v>172</v>
      </c>
      <c r="N495" s="5" t="s">
        <v>167</v>
      </c>
      <c r="O495" s="5">
        <v>1120341</v>
      </c>
      <c r="P495" s="5">
        <v>1119767</v>
      </c>
      <c r="Q495" s="5">
        <v>1119767</v>
      </c>
      <c r="R495" s="6">
        <v>43329.604861111111</v>
      </c>
      <c r="S495" s="6">
        <v>43497.631249999999</v>
      </c>
      <c r="T495" s="6">
        <v>43588.40902777778</v>
      </c>
      <c r="U495" s="6">
        <v>43343.470138888886</v>
      </c>
      <c r="W495" s="5" t="s">
        <v>15769</v>
      </c>
      <c r="Y495" s="5" t="s">
        <v>1074</v>
      </c>
      <c r="AC495" s="5">
        <v>0</v>
      </c>
      <c r="AG495" s="5" t="s">
        <v>19295</v>
      </c>
      <c r="AI495" s="5">
        <v>1119767</v>
      </c>
      <c r="AJ495" s="5" t="s">
        <v>555</v>
      </c>
      <c r="BL495" s="5" t="s">
        <v>19294</v>
      </c>
      <c r="CR495" s="5" t="s">
        <v>221</v>
      </c>
      <c r="CT495" s="5" t="s">
        <v>4903</v>
      </c>
      <c r="DF495" s="5" t="s">
        <v>9631</v>
      </c>
      <c r="EC495" s="5" t="s">
        <v>15254</v>
      </c>
      <c r="ET495" s="6">
        <v>43494</v>
      </c>
      <c r="FM495" s="5" t="s">
        <v>19293</v>
      </c>
      <c r="FN495" s="5">
        <v>9.2233720368547697E+18</v>
      </c>
      <c r="FV495" s="5" t="s">
        <v>662</v>
      </c>
      <c r="FX495" s="5" t="s">
        <v>16319</v>
      </c>
      <c r="GJ495" s="5">
        <v>3</v>
      </c>
      <c r="HD495" s="5" t="s">
        <v>19292</v>
      </c>
    </row>
    <row r="496" spans="1:218" s="5" customFormat="1" x14ac:dyDescent="0.2">
      <c r="A496" s="5" t="s">
        <v>19291</v>
      </c>
      <c r="B496" s="5" t="s">
        <v>19290</v>
      </c>
      <c r="C496" s="5">
        <v>649405</v>
      </c>
      <c r="E496" s="5" t="s">
        <v>166</v>
      </c>
      <c r="F496" s="5" t="s">
        <v>167</v>
      </c>
      <c r="G496" s="5" t="s">
        <v>168</v>
      </c>
      <c r="H496" s="5" t="s">
        <v>169</v>
      </c>
      <c r="I496" s="5" t="s">
        <v>170</v>
      </c>
      <c r="J496" s="5" t="s">
        <v>171</v>
      </c>
      <c r="M496" s="5" t="s">
        <v>172</v>
      </c>
      <c r="N496" s="5" t="s">
        <v>167</v>
      </c>
      <c r="O496" s="5">
        <v>1120341</v>
      </c>
      <c r="P496" s="5">
        <v>1119767</v>
      </c>
      <c r="Q496" s="5">
        <v>1119767</v>
      </c>
      <c r="R496" s="6">
        <v>43329.442361111112</v>
      </c>
      <c r="S496" s="6">
        <v>43497.630555555559</v>
      </c>
      <c r="T496" s="6">
        <v>43588.40902777778</v>
      </c>
      <c r="U496" s="6">
        <v>43343.449305555558</v>
      </c>
      <c r="W496" s="5" t="s">
        <v>15769</v>
      </c>
      <c r="Y496" s="5" t="s">
        <v>1074</v>
      </c>
      <c r="AC496" s="5">
        <v>0</v>
      </c>
      <c r="AG496" s="5" t="s">
        <v>19289</v>
      </c>
      <c r="AI496" s="5">
        <v>1109751</v>
      </c>
      <c r="AJ496" s="5">
        <v>1119767</v>
      </c>
      <c r="AK496" s="5" t="s">
        <v>555</v>
      </c>
      <c r="BL496" s="5" t="s">
        <v>19288</v>
      </c>
      <c r="BM496" s="5" t="s">
        <v>19287</v>
      </c>
      <c r="BN496" s="5" t="s">
        <v>19286</v>
      </c>
      <c r="BY496" s="5" t="s">
        <v>19285</v>
      </c>
      <c r="CR496" s="5" t="s">
        <v>221</v>
      </c>
      <c r="CT496" s="5" t="s">
        <v>4903</v>
      </c>
      <c r="DF496" s="5" t="s">
        <v>9631</v>
      </c>
      <c r="EC496" s="5" t="s">
        <v>15254</v>
      </c>
      <c r="ET496" s="6">
        <v>43494</v>
      </c>
      <c r="FM496" s="5" t="s">
        <v>19284</v>
      </c>
      <c r="FN496" s="5">
        <v>9.2233720368547697E+18</v>
      </c>
      <c r="FV496" s="5" t="s">
        <v>662</v>
      </c>
      <c r="FX496" s="5" t="s">
        <v>15979</v>
      </c>
      <c r="FY496" s="5" t="s">
        <v>16319</v>
      </c>
      <c r="GJ496" s="5">
        <v>2</v>
      </c>
      <c r="HD496" s="5" t="s">
        <v>19283</v>
      </c>
      <c r="HE496" s="5" t="s">
        <v>19282</v>
      </c>
    </row>
    <row r="497" spans="1:215" s="5" customFormat="1" x14ac:dyDescent="0.2">
      <c r="A497" s="5" t="s">
        <v>19281</v>
      </c>
      <c r="B497" s="5" t="s">
        <v>19280</v>
      </c>
      <c r="C497" s="5">
        <v>649353</v>
      </c>
      <c r="E497" s="5" t="s">
        <v>166</v>
      </c>
      <c r="F497" s="5" t="s">
        <v>167</v>
      </c>
      <c r="G497" s="5" t="s">
        <v>168</v>
      </c>
      <c r="H497" s="5" t="s">
        <v>169</v>
      </c>
      <c r="I497" s="5" t="s">
        <v>170</v>
      </c>
      <c r="J497" s="5" t="s">
        <v>171</v>
      </c>
      <c r="M497" s="5" t="s">
        <v>172</v>
      </c>
      <c r="N497" s="5" t="s">
        <v>167</v>
      </c>
      <c r="O497" s="5">
        <v>1119767</v>
      </c>
      <c r="P497" s="5" t="s">
        <v>614</v>
      </c>
      <c r="Q497" s="5" t="s">
        <v>614</v>
      </c>
      <c r="R497" s="6">
        <v>43328.569444444445</v>
      </c>
      <c r="S497" s="6">
        <v>43347.643750000003</v>
      </c>
      <c r="T497" s="6">
        <v>43588.40902777778</v>
      </c>
      <c r="U497" s="6">
        <v>43335.390972222223</v>
      </c>
      <c r="Y497" s="5" t="s">
        <v>1074</v>
      </c>
      <c r="AC497" s="5">
        <v>0</v>
      </c>
      <c r="AG497" s="5" t="s">
        <v>19279</v>
      </c>
      <c r="AI497" s="5" t="s">
        <v>614</v>
      </c>
      <c r="CR497" s="5" t="s">
        <v>221</v>
      </c>
      <c r="DF497" s="5" t="s">
        <v>9631</v>
      </c>
      <c r="EC497" s="5" t="s">
        <v>15254</v>
      </c>
      <c r="FM497" s="5" t="s">
        <v>19278</v>
      </c>
      <c r="FN497" s="5">
        <v>9.2233720368547697E+18</v>
      </c>
      <c r="FV497" s="5" t="s">
        <v>662</v>
      </c>
      <c r="GJ497" s="5">
        <v>0</v>
      </c>
    </row>
    <row r="498" spans="1:215" s="5" customFormat="1" x14ac:dyDescent="0.2">
      <c r="A498" s="5" t="s">
        <v>19277</v>
      </c>
      <c r="B498" s="5" t="s">
        <v>19276</v>
      </c>
      <c r="C498" s="5">
        <v>649339</v>
      </c>
      <c r="E498" s="5" t="s">
        <v>166</v>
      </c>
      <c r="F498" s="5" t="s">
        <v>553</v>
      </c>
      <c r="G498" s="5" t="s">
        <v>168</v>
      </c>
      <c r="H498" s="5" t="s">
        <v>169</v>
      </c>
      <c r="I498" s="5" t="s">
        <v>170</v>
      </c>
      <c r="J498" s="5" t="s">
        <v>171</v>
      </c>
      <c r="M498" s="5" t="s">
        <v>172</v>
      </c>
      <c r="P498" s="5" t="s">
        <v>555</v>
      </c>
      <c r="Q498" s="5" t="s">
        <v>555</v>
      </c>
      <c r="R498" s="6">
        <v>43328.479166666664</v>
      </c>
      <c r="S498" s="6">
        <v>43500.478472222225</v>
      </c>
      <c r="T498" s="6">
        <v>43588.40902777778</v>
      </c>
      <c r="Y498" s="5" t="s">
        <v>615</v>
      </c>
      <c r="AC498" s="5">
        <v>0</v>
      </c>
      <c r="AI498" s="5" t="s">
        <v>555</v>
      </c>
      <c r="CR498" s="5" t="s">
        <v>221</v>
      </c>
      <c r="DF498" s="5" t="s">
        <v>9631</v>
      </c>
      <c r="EC498" s="5" t="s">
        <v>10086</v>
      </c>
      <c r="FM498" s="5" t="s">
        <v>19275</v>
      </c>
      <c r="FN498" s="5">
        <v>9.2233720368547697E+18</v>
      </c>
      <c r="FV498" s="5" t="s">
        <v>662</v>
      </c>
    </row>
    <row r="499" spans="1:215" s="5" customFormat="1" x14ac:dyDescent="0.2">
      <c r="A499" s="5" t="s">
        <v>19274</v>
      </c>
      <c r="B499" s="5" t="s">
        <v>19273</v>
      </c>
      <c r="C499" s="5">
        <v>649338</v>
      </c>
      <c r="E499" s="5" t="s">
        <v>166</v>
      </c>
      <c r="F499" s="5" t="s">
        <v>553</v>
      </c>
      <c r="G499" s="5" t="s">
        <v>168</v>
      </c>
      <c r="H499" s="5" t="s">
        <v>169</v>
      </c>
      <c r="I499" s="5" t="s">
        <v>170</v>
      </c>
      <c r="J499" s="5" t="s">
        <v>171</v>
      </c>
      <c r="M499" s="5" t="s">
        <v>172</v>
      </c>
      <c r="P499" s="5" t="s">
        <v>555</v>
      </c>
      <c r="Q499" s="5" t="s">
        <v>555</v>
      </c>
      <c r="R499" s="6">
        <v>43328.479166666664</v>
      </c>
      <c r="S499" s="6">
        <v>43500.478472222225</v>
      </c>
      <c r="T499" s="6">
        <v>43588.40902777778</v>
      </c>
      <c r="Y499" s="5" t="s">
        <v>615</v>
      </c>
      <c r="AC499" s="5">
        <v>0</v>
      </c>
      <c r="AI499" s="5" t="s">
        <v>555</v>
      </c>
      <c r="CR499" s="5" t="s">
        <v>221</v>
      </c>
      <c r="DF499" s="5" t="s">
        <v>9631</v>
      </c>
      <c r="EC499" s="5" t="s">
        <v>10086</v>
      </c>
      <c r="FM499" s="5" t="s">
        <v>19272</v>
      </c>
      <c r="FN499" s="5">
        <v>9.2233720368547697E+18</v>
      </c>
      <c r="FV499" s="5" t="s">
        <v>662</v>
      </c>
      <c r="HD499" s="5" t="s">
        <v>19271</v>
      </c>
    </row>
    <row r="500" spans="1:215" s="5" customFormat="1" x14ac:dyDescent="0.2">
      <c r="A500" s="5" t="s">
        <v>19270</v>
      </c>
      <c r="B500" s="5" t="s">
        <v>19269</v>
      </c>
      <c r="C500" s="5">
        <v>649336</v>
      </c>
      <c r="E500" s="5" t="s">
        <v>166</v>
      </c>
      <c r="F500" s="5" t="s">
        <v>553</v>
      </c>
      <c r="G500" s="5" t="s">
        <v>168</v>
      </c>
      <c r="H500" s="5" t="s">
        <v>169</v>
      </c>
      <c r="I500" s="5" t="s">
        <v>170</v>
      </c>
      <c r="J500" s="5" t="s">
        <v>171</v>
      </c>
      <c r="M500" s="5" t="s">
        <v>172</v>
      </c>
      <c r="P500" s="5" t="s">
        <v>555</v>
      </c>
      <c r="Q500" s="5" t="s">
        <v>555</v>
      </c>
      <c r="R500" s="6">
        <v>43328.476388888892</v>
      </c>
      <c r="S500" s="6">
        <v>43500.472222222219</v>
      </c>
      <c r="T500" s="6">
        <v>43588.40902777778</v>
      </c>
      <c r="Y500" s="5" t="s">
        <v>615</v>
      </c>
      <c r="AC500" s="5">
        <v>0</v>
      </c>
      <c r="AI500" s="5" t="s">
        <v>555</v>
      </c>
      <c r="CR500" s="5" t="s">
        <v>221</v>
      </c>
      <c r="DF500" s="5" t="s">
        <v>9631</v>
      </c>
      <c r="EC500" s="5" t="s">
        <v>10086</v>
      </c>
      <c r="FM500" s="5" t="s">
        <v>19268</v>
      </c>
      <c r="FN500" s="5">
        <v>9.2233720368547697E+18</v>
      </c>
      <c r="FV500" s="5" t="s">
        <v>662</v>
      </c>
    </row>
    <row r="501" spans="1:215" s="5" customFormat="1" x14ac:dyDescent="0.2">
      <c r="A501" s="5" t="s">
        <v>19267</v>
      </c>
      <c r="B501" s="5" t="s">
        <v>19266</v>
      </c>
      <c r="C501" s="5">
        <v>649319</v>
      </c>
      <c r="E501" s="5" t="s">
        <v>166</v>
      </c>
      <c r="F501" s="5" t="s">
        <v>167</v>
      </c>
      <c r="G501" s="5" t="s">
        <v>168</v>
      </c>
      <c r="H501" s="5" t="s">
        <v>169</v>
      </c>
      <c r="I501" s="5" t="s">
        <v>170</v>
      </c>
      <c r="J501" s="5" t="s">
        <v>171</v>
      </c>
      <c r="M501" s="5" t="s">
        <v>172</v>
      </c>
      <c r="N501" s="5" t="s">
        <v>167</v>
      </c>
      <c r="O501" s="5">
        <v>1119767</v>
      </c>
      <c r="P501" s="5">
        <v>1119767</v>
      </c>
      <c r="Q501" s="5">
        <v>1119767</v>
      </c>
      <c r="R501" s="6">
        <v>43328.406944444447</v>
      </c>
      <c r="S501" s="6">
        <v>43328.460416666669</v>
      </c>
      <c r="T501" s="6">
        <v>43588.40902777778</v>
      </c>
      <c r="U501" s="6">
        <v>43328.460416666669</v>
      </c>
      <c r="AC501" s="5">
        <v>0</v>
      </c>
      <c r="AI501" s="5">
        <v>1119767</v>
      </c>
      <c r="CR501" s="5" t="s">
        <v>221</v>
      </c>
      <c r="DF501" s="5" t="s">
        <v>9631</v>
      </c>
      <c r="EC501" s="5" t="s">
        <v>15254</v>
      </c>
      <c r="FM501" s="5" t="s">
        <v>19265</v>
      </c>
      <c r="FN501" s="5">
        <v>9.2233720368547697E+18</v>
      </c>
      <c r="FV501" s="5" t="s">
        <v>662</v>
      </c>
      <c r="FX501" s="5" t="s">
        <v>15979</v>
      </c>
      <c r="GJ501" s="5">
        <v>1</v>
      </c>
      <c r="HD501" s="5" t="s">
        <v>19264</v>
      </c>
    </row>
    <row r="502" spans="1:215" s="5" customFormat="1" x14ac:dyDescent="0.2">
      <c r="A502" s="5" t="s">
        <v>19263</v>
      </c>
      <c r="B502" s="5" t="s">
        <v>19262</v>
      </c>
      <c r="C502" s="5">
        <v>649316</v>
      </c>
      <c r="E502" s="5" t="s">
        <v>166</v>
      </c>
      <c r="F502" s="5" t="s">
        <v>553</v>
      </c>
      <c r="G502" s="5" t="s">
        <v>168</v>
      </c>
      <c r="H502" s="5" t="s">
        <v>169</v>
      </c>
      <c r="I502" s="5" t="s">
        <v>170</v>
      </c>
      <c r="J502" s="5" t="s">
        <v>171</v>
      </c>
      <c r="M502" s="5" t="s">
        <v>172</v>
      </c>
      <c r="P502" s="5" t="s">
        <v>555</v>
      </c>
      <c r="Q502" s="5" t="s">
        <v>555</v>
      </c>
      <c r="R502" s="6">
        <v>43328.35</v>
      </c>
      <c r="S502" s="6">
        <v>43500.47152777778</v>
      </c>
      <c r="T502" s="6">
        <v>43588.40902777778</v>
      </c>
      <c r="Y502" s="5" t="s">
        <v>615</v>
      </c>
      <c r="AC502" s="5">
        <v>0</v>
      </c>
      <c r="AG502" s="5" t="s">
        <v>19261</v>
      </c>
      <c r="AI502" s="5" t="s">
        <v>555</v>
      </c>
      <c r="CJ502" s="5" t="s">
        <v>19260</v>
      </c>
      <c r="CR502" s="5" t="s">
        <v>221</v>
      </c>
      <c r="DF502" s="5" t="s">
        <v>9631</v>
      </c>
      <c r="EC502" s="5" t="s">
        <v>10086</v>
      </c>
      <c r="FM502" s="5" t="s">
        <v>19259</v>
      </c>
      <c r="FN502" s="5">
        <v>9.2233720368547697E+18</v>
      </c>
      <c r="FV502" s="5" t="s">
        <v>662</v>
      </c>
    </row>
    <row r="503" spans="1:215" s="5" customFormat="1" x14ac:dyDescent="0.2">
      <c r="A503" s="5" t="s">
        <v>18719</v>
      </c>
      <c r="B503" s="5" t="s">
        <v>19258</v>
      </c>
      <c r="C503" s="5">
        <v>649299</v>
      </c>
      <c r="E503" s="5" t="s">
        <v>166</v>
      </c>
      <c r="F503" s="5" t="s">
        <v>167</v>
      </c>
      <c r="G503" s="5" t="s">
        <v>168</v>
      </c>
      <c r="H503" s="5" t="s">
        <v>169</v>
      </c>
      <c r="I503" s="5" t="s">
        <v>170</v>
      </c>
      <c r="J503" s="5" t="s">
        <v>171</v>
      </c>
      <c r="M503" s="5" t="s">
        <v>172</v>
      </c>
      <c r="N503" s="5" t="s">
        <v>167</v>
      </c>
      <c r="O503" s="5">
        <v>1119767</v>
      </c>
      <c r="P503" s="5">
        <v>1119767</v>
      </c>
      <c r="Q503" s="5">
        <v>1119767</v>
      </c>
      <c r="R503" s="6">
        <v>43327.704861111109</v>
      </c>
      <c r="S503" s="6">
        <v>43497.630555555559</v>
      </c>
      <c r="T503" s="6">
        <v>43588.40902777778</v>
      </c>
      <c r="U503" s="6">
        <v>43335.618055555555</v>
      </c>
      <c r="W503" s="5" t="s">
        <v>15769</v>
      </c>
      <c r="Y503" s="5" t="s">
        <v>1074</v>
      </c>
      <c r="AC503" s="5">
        <v>0</v>
      </c>
      <c r="AG503" s="5" t="s">
        <v>19257</v>
      </c>
      <c r="AI503" s="5">
        <v>1119767</v>
      </c>
      <c r="AJ503" s="5" t="s">
        <v>614</v>
      </c>
      <c r="AK503" s="5" t="s">
        <v>555</v>
      </c>
      <c r="CR503" s="5" t="s">
        <v>221</v>
      </c>
      <c r="CT503" s="5" t="s">
        <v>4903</v>
      </c>
      <c r="DF503" s="5" t="s">
        <v>9631</v>
      </c>
      <c r="EC503" s="5" t="s">
        <v>15254</v>
      </c>
      <c r="ET503" s="6">
        <v>43494</v>
      </c>
      <c r="FM503" s="5" t="s">
        <v>19256</v>
      </c>
      <c r="FN503" s="5">
        <v>9.2233720368547697E+18</v>
      </c>
      <c r="FV503" s="5" t="s">
        <v>662</v>
      </c>
      <c r="FX503" s="5" t="s">
        <v>15979</v>
      </c>
      <c r="GJ503" s="5">
        <v>2</v>
      </c>
      <c r="HD503" s="5" t="s">
        <v>19255</v>
      </c>
      <c r="HE503" s="5" t="s">
        <v>19254</v>
      </c>
      <c r="HF503" s="5" t="s">
        <v>19253</v>
      </c>
    </row>
    <row r="504" spans="1:215" s="5" customFormat="1" x14ac:dyDescent="0.2">
      <c r="A504" s="5" t="s">
        <v>19252</v>
      </c>
      <c r="B504" s="5" t="s">
        <v>19251</v>
      </c>
      <c r="C504" s="5">
        <v>649297</v>
      </c>
      <c r="E504" s="5" t="s">
        <v>166</v>
      </c>
      <c r="F504" s="5" t="s">
        <v>167</v>
      </c>
      <c r="G504" s="5" t="s">
        <v>168</v>
      </c>
      <c r="H504" s="5" t="s">
        <v>169</v>
      </c>
      <c r="I504" s="5" t="s">
        <v>170</v>
      </c>
      <c r="J504" s="5" t="s">
        <v>171</v>
      </c>
      <c r="M504" s="5" t="s">
        <v>172</v>
      </c>
      <c r="N504" s="5" t="s">
        <v>167</v>
      </c>
      <c r="O504" s="5">
        <v>1120341</v>
      </c>
      <c r="P504" s="5">
        <v>1119767</v>
      </c>
      <c r="Q504" s="5">
        <v>1119767</v>
      </c>
      <c r="R504" s="6">
        <v>43327.704861111109</v>
      </c>
      <c r="S504" s="6">
        <v>43497.630555555559</v>
      </c>
      <c r="T504" s="6">
        <v>43588.40902777778</v>
      </c>
      <c r="U504" s="6">
        <v>43335.467361111114</v>
      </c>
      <c r="W504" s="5" t="s">
        <v>15769</v>
      </c>
      <c r="Y504" s="5" t="s">
        <v>1074</v>
      </c>
      <c r="AC504" s="5">
        <v>0</v>
      </c>
      <c r="AG504" s="5" t="s">
        <v>19250</v>
      </c>
      <c r="AI504" s="5">
        <v>1119767</v>
      </c>
      <c r="AJ504" s="5" t="s">
        <v>555</v>
      </c>
      <c r="BL504" s="5" t="s">
        <v>19249</v>
      </c>
      <c r="CR504" s="5" t="s">
        <v>221</v>
      </c>
      <c r="CT504" s="5" t="s">
        <v>4903</v>
      </c>
      <c r="DF504" s="5" t="s">
        <v>9631</v>
      </c>
      <c r="EC504" s="5" t="s">
        <v>15254</v>
      </c>
      <c r="ET504" s="6">
        <v>43494</v>
      </c>
      <c r="FM504" s="5" t="s">
        <v>19248</v>
      </c>
      <c r="FN504" s="5">
        <v>9.2233720368547697E+18</v>
      </c>
      <c r="FV504" s="5" t="s">
        <v>662</v>
      </c>
      <c r="FX504" s="5" t="s">
        <v>15979</v>
      </c>
      <c r="GJ504" s="5">
        <v>2</v>
      </c>
      <c r="HD504" s="5" t="s">
        <v>19247</v>
      </c>
    </row>
    <row r="505" spans="1:215" s="5" customFormat="1" x14ac:dyDescent="0.2">
      <c r="A505" s="5" t="s">
        <v>19246</v>
      </c>
      <c r="B505" s="5" t="s">
        <v>19245</v>
      </c>
      <c r="C505" s="5">
        <v>649296</v>
      </c>
      <c r="E505" s="5" t="s">
        <v>166</v>
      </c>
      <c r="F505" s="5" t="s">
        <v>167</v>
      </c>
      <c r="G505" s="5" t="s">
        <v>168</v>
      </c>
      <c r="H505" s="5" t="s">
        <v>169</v>
      </c>
      <c r="I505" s="5" t="s">
        <v>170</v>
      </c>
      <c r="J505" s="5" t="s">
        <v>171</v>
      </c>
      <c r="M505" s="5" t="s">
        <v>172</v>
      </c>
      <c r="N505" s="5" t="s">
        <v>167</v>
      </c>
      <c r="O505" s="5">
        <v>1119767</v>
      </c>
      <c r="P505" s="5">
        <v>1119767</v>
      </c>
      <c r="Q505" s="5">
        <v>1119767</v>
      </c>
      <c r="R505" s="6">
        <v>43327.704861111109</v>
      </c>
      <c r="S505" s="6">
        <v>43497.630555555559</v>
      </c>
      <c r="T505" s="6">
        <v>43588.40902777778</v>
      </c>
      <c r="U505" s="6">
        <v>43335.617361111108</v>
      </c>
      <c r="W505" s="5" t="s">
        <v>15769</v>
      </c>
      <c r="Y505" s="5" t="s">
        <v>1074</v>
      </c>
      <c r="AC505" s="5">
        <v>0</v>
      </c>
      <c r="AG505" s="5" t="s">
        <v>19244</v>
      </c>
      <c r="AI505" s="5">
        <v>1119767</v>
      </c>
      <c r="AJ505" s="5" t="s">
        <v>555</v>
      </c>
      <c r="BL505" s="5" t="s">
        <v>19243</v>
      </c>
      <c r="BY505" s="5" t="s">
        <v>19242</v>
      </c>
      <c r="CR505" s="5" t="s">
        <v>221</v>
      </c>
      <c r="CT505" s="5" t="s">
        <v>4903</v>
      </c>
      <c r="DF505" s="5" t="s">
        <v>9631</v>
      </c>
      <c r="EC505" s="5" t="s">
        <v>15254</v>
      </c>
      <c r="ET505" s="6">
        <v>43494</v>
      </c>
      <c r="FM505" s="5" t="s">
        <v>19241</v>
      </c>
      <c r="FN505" s="5">
        <v>9.2233720368547697E+18</v>
      </c>
      <c r="FV505" s="5" t="s">
        <v>662</v>
      </c>
      <c r="FX505" s="5" t="s">
        <v>15979</v>
      </c>
      <c r="GJ505" s="5">
        <v>2</v>
      </c>
      <c r="HD505" s="5" t="s">
        <v>19240</v>
      </c>
      <c r="HE505" s="5" t="s">
        <v>19239</v>
      </c>
      <c r="HF505" s="5" t="s">
        <v>19238</v>
      </c>
      <c r="HG505" s="5" t="s">
        <v>19237</v>
      </c>
    </row>
    <row r="506" spans="1:215" s="5" customFormat="1" x14ac:dyDescent="0.2">
      <c r="A506" s="5" t="s">
        <v>19236</v>
      </c>
      <c r="B506" s="5" t="s">
        <v>19235</v>
      </c>
      <c r="C506" s="5">
        <v>649294</v>
      </c>
      <c r="E506" s="5" t="s">
        <v>166</v>
      </c>
      <c r="F506" s="5" t="s">
        <v>167</v>
      </c>
      <c r="G506" s="5" t="s">
        <v>168</v>
      </c>
      <c r="H506" s="5" t="s">
        <v>169</v>
      </c>
      <c r="I506" s="5" t="s">
        <v>170</v>
      </c>
      <c r="J506" s="5" t="s">
        <v>171</v>
      </c>
      <c r="M506" s="5" t="s">
        <v>172</v>
      </c>
      <c r="N506" s="5" t="s">
        <v>167</v>
      </c>
      <c r="O506" s="5" t="s">
        <v>671</v>
      </c>
      <c r="P506" s="5">
        <v>1119767</v>
      </c>
      <c r="Q506" s="5">
        <v>1119767</v>
      </c>
      <c r="R506" s="6">
        <v>43327.70416666667</v>
      </c>
      <c r="S506" s="6">
        <v>43497.630555555559</v>
      </c>
      <c r="T506" s="6">
        <v>43588.40902777778</v>
      </c>
      <c r="U506" s="6">
        <v>43335.5</v>
      </c>
      <c r="W506" s="5" t="s">
        <v>15769</v>
      </c>
      <c r="Y506" s="5" t="s">
        <v>1074</v>
      </c>
      <c r="AC506" s="5">
        <v>0</v>
      </c>
      <c r="AI506" s="5">
        <v>1119767</v>
      </c>
      <c r="AJ506" s="5" t="s">
        <v>555</v>
      </c>
      <c r="CR506" s="5" t="s">
        <v>221</v>
      </c>
      <c r="CT506" s="5" t="s">
        <v>4903</v>
      </c>
      <c r="DF506" s="5" t="s">
        <v>9631</v>
      </c>
      <c r="EC506" s="5" t="s">
        <v>15254</v>
      </c>
      <c r="ET506" s="6">
        <v>43494</v>
      </c>
      <c r="FM506" s="5" t="s">
        <v>19234</v>
      </c>
      <c r="FN506" s="5">
        <v>9.2233720368547697E+18</v>
      </c>
      <c r="FV506" s="5" t="s">
        <v>662</v>
      </c>
      <c r="FX506" s="5" t="s">
        <v>15979</v>
      </c>
      <c r="GJ506" s="5">
        <v>3</v>
      </c>
      <c r="GQ506" s="5" t="s">
        <v>19233</v>
      </c>
      <c r="HD506" s="5" t="s">
        <v>19232</v>
      </c>
    </row>
    <row r="507" spans="1:215" s="5" customFormat="1" x14ac:dyDescent="0.2">
      <c r="A507" s="5" t="s">
        <v>19231</v>
      </c>
      <c r="B507" s="5" t="s">
        <v>19230</v>
      </c>
      <c r="C507" s="5">
        <v>649293</v>
      </c>
      <c r="E507" s="5" t="s">
        <v>166</v>
      </c>
      <c r="F507" s="5" t="s">
        <v>167</v>
      </c>
      <c r="G507" s="5" t="s">
        <v>168</v>
      </c>
      <c r="H507" s="5" t="s">
        <v>169</v>
      </c>
      <c r="I507" s="5" t="s">
        <v>170</v>
      </c>
      <c r="J507" s="5" t="s">
        <v>171</v>
      </c>
      <c r="M507" s="5" t="s">
        <v>172</v>
      </c>
      <c r="N507" s="5" t="s">
        <v>167</v>
      </c>
      <c r="O507" s="5">
        <v>1119767</v>
      </c>
      <c r="P507" s="5">
        <v>1119767</v>
      </c>
      <c r="Q507" s="5">
        <v>1119767</v>
      </c>
      <c r="R507" s="6">
        <v>43327.70416666667</v>
      </c>
      <c r="S507" s="6">
        <v>43497.630555555559</v>
      </c>
      <c r="T507" s="6">
        <v>43588.40902777778</v>
      </c>
      <c r="U507" s="6">
        <v>43335.504166666666</v>
      </c>
      <c r="W507" s="5" t="s">
        <v>15769</v>
      </c>
      <c r="Y507" s="5" t="s">
        <v>1074</v>
      </c>
      <c r="AC507" s="5">
        <v>0</v>
      </c>
      <c r="AG507" s="5" t="s">
        <v>19229</v>
      </c>
      <c r="AI507" s="5">
        <v>1119767</v>
      </c>
      <c r="AJ507" s="5" t="s">
        <v>555</v>
      </c>
      <c r="CR507" s="5" t="s">
        <v>221</v>
      </c>
      <c r="CT507" s="5" t="s">
        <v>4903</v>
      </c>
      <c r="DF507" s="5" t="s">
        <v>9631</v>
      </c>
      <c r="EC507" s="5" t="s">
        <v>15254</v>
      </c>
      <c r="ET507" s="6">
        <v>43494</v>
      </c>
      <c r="FM507" s="5" t="s">
        <v>19228</v>
      </c>
      <c r="FN507" s="5">
        <v>9.2233720368547697E+18</v>
      </c>
      <c r="FV507" s="5" t="s">
        <v>662</v>
      </c>
      <c r="FX507" s="5" t="s">
        <v>15979</v>
      </c>
      <c r="GJ507" s="5">
        <v>1</v>
      </c>
      <c r="HD507" s="5" t="s">
        <v>19227</v>
      </c>
      <c r="HE507" s="5" t="s">
        <v>19226</v>
      </c>
      <c r="HF507" s="5" t="s">
        <v>19225</v>
      </c>
    </row>
    <row r="508" spans="1:215" s="5" customFormat="1" x14ac:dyDescent="0.2">
      <c r="A508" s="5" t="s">
        <v>19224</v>
      </c>
      <c r="B508" s="5" t="s">
        <v>19223</v>
      </c>
      <c r="C508" s="5">
        <v>649292</v>
      </c>
      <c r="E508" s="5" t="s">
        <v>166</v>
      </c>
      <c r="F508" s="5" t="s">
        <v>167</v>
      </c>
      <c r="G508" s="5" t="s">
        <v>168</v>
      </c>
      <c r="H508" s="5" t="s">
        <v>169</v>
      </c>
      <c r="I508" s="5" t="s">
        <v>170</v>
      </c>
      <c r="J508" s="5" t="s">
        <v>171</v>
      </c>
      <c r="M508" s="5" t="s">
        <v>172</v>
      </c>
      <c r="N508" s="5" t="s">
        <v>167</v>
      </c>
      <c r="O508" s="5">
        <v>1120341</v>
      </c>
      <c r="P508" s="5">
        <v>1119767</v>
      </c>
      <c r="Q508" s="5">
        <v>1119767</v>
      </c>
      <c r="R508" s="6">
        <v>43327.70416666667</v>
      </c>
      <c r="S508" s="6">
        <v>43497.630555555559</v>
      </c>
      <c r="T508" s="6">
        <v>43588.40902777778</v>
      </c>
      <c r="U508" s="6">
        <v>43340.493055555555</v>
      </c>
      <c r="W508" s="5" t="s">
        <v>15769</v>
      </c>
      <c r="Y508" s="5" t="s">
        <v>1074</v>
      </c>
      <c r="AC508" s="5">
        <v>0</v>
      </c>
      <c r="AG508" s="5" t="s">
        <v>19222</v>
      </c>
      <c r="AI508" s="5">
        <v>1119767</v>
      </c>
      <c r="AJ508" s="5">
        <v>1120341</v>
      </c>
      <c r="AK508" s="5" t="s">
        <v>555</v>
      </c>
      <c r="CR508" s="5" t="s">
        <v>221</v>
      </c>
      <c r="CT508" s="5" t="s">
        <v>4903</v>
      </c>
      <c r="DF508" s="5" t="s">
        <v>9631</v>
      </c>
      <c r="EC508" s="5" t="s">
        <v>15254</v>
      </c>
      <c r="ET508" s="6">
        <v>43494</v>
      </c>
      <c r="FM508" s="5" t="s">
        <v>19221</v>
      </c>
      <c r="FN508" s="5">
        <v>9.2233720368547697E+18</v>
      </c>
      <c r="FV508" s="5" t="s">
        <v>662</v>
      </c>
      <c r="FX508" s="5" t="s">
        <v>16319</v>
      </c>
      <c r="GJ508" s="5">
        <v>3</v>
      </c>
      <c r="HD508" s="5" t="s">
        <v>19220</v>
      </c>
      <c r="HE508" s="5" t="s">
        <v>19219</v>
      </c>
      <c r="HF508" s="5" t="s">
        <v>19218</v>
      </c>
    </row>
    <row r="509" spans="1:215" s="5" customFormat="1" x14ac:dyDescent="0.2">
      <c r="A509" s="5" t="s">
        <v>19217</v>
      </c>
      <c r="B509" s="5" t="s">
        <v>19216</v>
      </c>
      <c r="C509" s="5">
        <v>649291</v>
      </c>
      <c r="E509" s="5" t="s">
        <v>166</v>
      </c>
      <c r="F509" s="5" t="s">
        <v>167</v>
      </c>
      <c r="G509" s="5" t="s">
        <v>168</v>
      </c>
      <c r="H509" s="5" t="s">
        <v>169</v>
      </c>
      <c r="I509" s="5" t="s">
        <v>170</v>
      </c>
      <c r="J509" s="5" t="s">
        <v>171</v>
      </c>
      <c r="M509" s="5" t="s">
        <v>172</v>
      </c>
      <c r="N509" s="5" t="s">
        <v>167</v>
      </c>
      <c r="O509" s="5">
        <v>1120341</v>
      </c>
      <c r="P509" s="5">
        <v>1119767</v>
      </c>
      <c r="Q509" s="5">
        <v>1119767</v>
      </c>
      <c r="R509" s="6">
        <v>43327.702777777777</v>
      </c>
      <c r="S509" s="6">
        <v>43497.631249999999</v>
      </c>
      <c r="T509" s="6">
        <v>43588.40902777778</v>
      </c>
      <c r="U509" s="6">
        <v>43335.381249999999</v>
      </c>
      <c r="W509" s="5" t="s">
        <v>15769</v>
      </c>
      <c r="Y509" s="5" t="s">
        <v>1074</v>
      </c>
      <c r="AC509" s="5">
        <v>0</v>
      </c>
      <c r="AG509" s="5" t="s">
        <v>19215</v>
      </c>
      <c r="AI509" s="5">
        <v>1119767</v>
      </c>
      <c r="AJ509" s="5" t="s">
        <v>555</v>
      </c>
      <c r="CR509" s="5" t="s">
        <v>221</v>
      </c>
      <c r="CT509" s="5" t="s">
        <v>4903</v>
      </c>
      <c r="DF509" s="5" t="s">
        <v>9631</v>
      </c>
      <c r="EC509" s="5" t="s">
        <v>15254</v>
      </c>
      <c r="ET509" s="6">
        <v>43494</v>
      </c>
      <c r="FM509" s="5" t="s">
        <v>19214</v>
      </c>
      <c r="FN509" s="5">
        <v>9.2233720368547697E+18</v>
      </c>
      <c r="FV509" s="5" t="s">
        <v>662</v>
      </c>
      <c r="FX509" s="5" t="s">
        <v>15979</v>
      </c>
      <c r="GJ509" s="5">
        <v>2</v>
      </c>
      <c r="HD509" s="5" t="s">
        <v>19213</v>
      </c>
    </row>
    <row r="510" spans="1:215" s="5" customFormat="1" x14ac:dyDescent="0.2">
      <c r="A510" s="5" t="s">
        <v>19212</v>
      </c>
      <c r="B510" s="5" t="s">
        <v>19211</v>
      </c>
      <c r="C510" s="5">
        <v>649290</v>
      </c>
      <c r="E510" s="5" t="s">
        <v>166</v>
      </c>
      <c r="F510" s="5" t="s">
        <v>167</v>
      </c>
      <c r="G510" s="5" t="s">
        <v>168</v>
      </c>
      <c r="H510" s="5" t="s">
        <v>169</v>
      </c>
      <c r="I510" s="5" t="s">
        <v>170</v>
      </c>
      <c r="J510" s="5" t="s">
        <v>171</v>
      </c>
      <c r="M510" s="5" t="s">
        <v>172</v>
      </c>
      <c r="N510" s="5" t="s">
        <v>167</v>
      </c>
      <c r="O510" s="5">
        <v>1119767</v>
      </c>
      <c r="P510" s="5">
        <v>1119767</v>
      </c>
      <c r="Q510" s="5">
        <v>1119767</v>
      </c>
      <c r="R510" s="6">
        <v>43327.70208333333</v>
      </c>
      <c r="S510" s="6">
        <v>43497.630555555559</v>
      </c>
      <c r="T510" s="6">
        <v>43588.40902777778</v>
      </c>
      <c r="U510" s="6">
        <v>43335.615277777775</v>
      </c>
      <c r="W510" s="5" t="s">
        <v>15769</v>
      </c>
      <c r="Y510" s="5" t="s">
        <v>1074</v>
      </c>
      <c r="AC510" s="5">
        <v>0</v>
      </c>
      <c r="AG510" s="5" t="s">
        <v>19210</v>
      </c>
      <c r="AI510" s="5">
        <v>1119767</v>
      </c>
      <c r="AJ510" s="5" t="s">
        <v>555</v>
      </c>
      <c r="AK510" s="5" t="s">
        <v>668</v>
      </c>
      <c r="CR510" s="5" t="s">
        <v>221</v>
      </c>
      <c r="CT510" s="5" t="s">
        <v>4903</v>
      </c>
      <c r="DF510" s="5" t="s">
        <v>9631</v>
      </c>
      <c r="EC510" s="5" t="s">
        <v>15254</v>
      </c>
      <c r="ET510" s="6">
        <v>43494</v>
      </c>
      <c r="FM510" s="5" t="s">
        <v>19209</v>
      </c>
      <c r="FN510" s="5">
        <v>9.2233720368547697E+18</v>
      </c>
      <c r="FV510" s="5" t="s">
        <v>662</v>
      </c>
      <c r="FX510" s="5" t="s">
        <v>15979</v>
      </c>
      <c r="GJ510" s="5">
        <v>2</v>
      </c>
      <c r="HD510" s="5" t="s">
        <v>19208</v>
      </c>
      <c r="HE510" s="5" t="s">
        <v>19207</v>
      </c>
      <c r="HF510" s="5" t="s">
        <v>19206</v>
      </c>
      <c r="HG510" s="5" t="s">
        <v>19205</v>
      </c>
    </row>
    <row r="511" spans="1:215" s="5" customFormat="1" x14ac:dyDescent="0.2">
      <c r="A511" s="5" t="s">
        <v>19204</v>
      </c>
      <c r="B511" s="5" t="s">
        <v>19203</v>
      </c>
      <c r="C511" s="5">
        <v>649287</v>
      </c>
      <c r="E511" s="5" t="s">
        <v>166</v>
      </c>
      <c r="F511" s="5" t="s">
        <v>167</v>
      </c>
      <c r="G511" s="5" t="s">
        <v>168</v>
      </c>
      <c r="H511" s="5" t="s">
        <v>169</v>
      </c>
      <c r="I511" s="5" t="s">
        <v>170</v>
      </c>
      <c r="J511" s="5" t="s">
        <v>171</v>
      </c>
      <c r="M511" s="5" t="s">
        <v>172</v>
      </c>
      <c r="N511" s="5" t="s">
        <v>167</v>
      </c>
      <c r="O511" s="5">
        <v>1119767</v>
      </c>
      <c r="P511" s="5">
        <v>1119767</v>
      </c>
      <c r="Q511" s="5">
        <v>1119767</v>
      </c>
      <c r="R511" s="6">
        <v>43327.7</v>
      </c>
      <c r="S511" s="6">
        <v>43497.631249999999</v>
      </c>
      <c r="T511" s="6">
        <v>43588.40902777778</v>
      </c>
      <c r="U511" s="6">
        <v>43335.606944444444</v>
      </c>
      <c r="W511" s="5" t="s">
        <v>15769</v>
      </c>
      <c r="Y511" s="5" t="s">
        <v>1074</v>
      </c>
      <c r="AC511" s="5">
        <v>0</v>
      </c>
      <c r="AG511" s="5" t="s">
        <v>19202</v>
      </c>
      <c r="AI511" s="5">
        <v>1119767</v>
      </c>
      <c r="AJ511" s="5" t="s">
        <v>555</v>
      </c>
      <c r="CR511" s="5" t="s">
        <v>221</v>
      </c>
      <c r="CT511" s="5" t="s">
        <v>4903</v>
      </c>
      <c r="DF511" s="5" t="s">
        <v>9631</v>
      </c>
      <c r="EC511" s="5" t="s">
        <v>15254</v>
      </c>
      <c r="ET511" s="6">
        <v>43494</v>
      </c>
      <c r="FM511" s="5" t="s">
        <v>19201</v>
      </c>
      <c r="FN511" s="5">
        <v>9.2233720368547697E+18</v>
      </c>
      <c r="FV511" s="5" t="s">
        <v>662</v>
      </c>
      <c r="FX511" s="5" t="s">
        <v>15979</v>
      </c>
      <c r="GJ511" s="5">
        <v>2</v>
      </c>
      <c r="HD511" s="5" t="s">
        <v>19200</v>
      </c>
      <c r="HE511" s="5" t="s">
        <v>19199</v>
      </c>
      <c r="HF511" s="5" t="s">
        <v>19198</v>
      </c>
    </row>
    <row r="512" spans="1:215" s="5" customFormat="1" x14ac:dyDescent="0.2">
      <c r="A512" s="5" t="s">
        <v>19197</v>
      </c>
      <c r="B512" s="5" t="s">
        <v>19196</v>
      </c>
      <c r="C512" s="5">
        <v>649286</v>
      </c>
      <c r="E512" s="5" t="s">
        <v>166</v>
      </c>
      <c r="F512" s="5" t="s">
        <v>167</v>
      </c>
      <c r="G512" s="5" t="s">
        <v>168</v>
      </c>
      <c r="H512" s="5" t="s">
        <v>169</v>
      </c>
      <c r="I512" s="5" t="s">
        <v>170</v>
      </c>
      <c r="J512" s="5" t="s">
        <v>171</v>
      </c>
      <c r="M512" s="5" t="s">
        <v>172</v>
      </c>
      <c r="N512" s="5" t="s">
        <v>167</v>
      </c>
      <c r="O512" s="5">
        <v>1120341</v>
      </c>
      <c r="P512" s="5">
        <v>1119767</v>
      </c>
      <c r="Q512" s="5">
        <v>1119767</v>
      </c>
      <c r="R512" s="6">
        <v>43327.699305555558</v>
      </c>
      <c r="S512" s="6">
        <v>43497.631249999999</v>
      </c>
      <c r="T512" s="6">
        <v>43588.40902777778</v>
      </c>
      <c r="U512" s="6">
        <v>43335.616666666669</v>
      </c>
      <c r="W512" s="5" t="s">
        <v>15769</v>
      </c>
      <c r="Y512" s="5" t="s">
        <v>1074</v>
      </c>
      <c r="AC512" s="5">
        <v>0</v>
      </c>
      <c r="AG512" s="5" t="s">
        <v>19195</v>
      </c>
      <c r="AI512" s="5">
        <v>1119767</v>
      </c>
      <c r="AJ512" s="5" t="s">
        <v>555</v>
      </c>
      <c r="BY512" s="5" t="s">
        <v>19194</v>
      </c>
      <c r="CR512" s="5" t="s">
        <v>221</v>
      </c>
      <c r="CT512" s="5" t="s">
        <v>4903</v>
      </c>
      <c r="DF512" s="5" t="s">
        <v>9631</v>
      </c>
      <c r="EC512" s="5" t="s">
        <v>15254</v>
      </c>
      <c r="ET512" s="6">
        <v>43494</v>
      </c>
      <c r="FM512" s="5" t="s">
        <v>19193</v>
      </c>
      <c r="FN512" s="5">
        <v>9.2233720368547697E+18</v>
      </c>
      <c r="FV512" s="5" t="s">
        <v>662</v>
      </c>
      <c r="FX512" s="5" t="s">
        <v>15979</v>
      </c>
      <c r="GJ512" s="5">
        <v>1</v>
      </c>
      <c r="HD512" s="5" t="s">
        <v>19192</v>
      </c>
      <c r="HE512" s="5" t="s">
        <v>19191</v>
      </c>
    </row>
    <row r="513" spans="1:216" s="5" customFormat="1" x14ac:dyDescent="0.2">
      <c r="A513" s="5" t="s">
        <v>19190</v>
      </c>
      <c r="B513" s="5" t="s">
        <v>19189</v>
      </c>
      <c r="C513" s="5">
        <v>649284</v>
      </c>
      <c r="E513" s="5" t="s">
        <v>166</v>
      </c>
      <c r="F513" s="5" t="s">
        <v>167</v>
      </c>
      <c r="G513" s="5" t="s">
        <v>168</v>
      </c>
      <c r="H513" s="5" t="s">
        <v>169</v>
      </c>
      <c r="I513" s="5" t="s">
        <v>170</v>
      </c>
      <c r="J513" s="5" t="s">
        <v>171</v>
      </c>
      <c r="M513" s="5" t="s">
        <v>172</v>
      </c>
      <c r="N513" s="5" t="s">
        <v>167</v>
      </c>
      <c r="O513" s="5">
        <v>1119767</v>
      </c>
      <c r="P513" s="5">
        <v>1119767</v>
      </c>
      <c r="Q513" s="5">
        <v>1119767</v>
      </c>
      <c r="R513" s="6">
        <v>43327.699305555558</v>
      </c>
      <c r="S513" s="6">
        <v>43497.630555555559</v>
      </c>
      <c r="T513" s="6">
        <v>43588.40902777778</v>
      </c>
      <c r="U513" s="6">
        <v>43335.459027777775</v>
      </c>
      <c r="W513" s="5" t="s">
        <v>15769</v>
      </c>
      <c r="Y513" s="5" t="s">
        <v>1074</v>
      </c>
      <c r="AC513" s="5">
        <v>0</v>
      </c>
      <c r="AG513" s="5" t="s">
        <v>19188</v>
      </c>
      <c r="AI513" s="5">
        <v>1119767</v>
      </c>
      <c r="AJ513" s="5" t="s">
        <v>555</v>
      </c>
      <c r="BL513" s="5" t="s">
        <v>19187</v>
      </c>
      <c r="CR513" s="5" t="s">
        <v>221</v>
      </c>
      <c r="CT513" s="5" t="s">
        <v>4903</v>
      </c>
      <c r="DF513" s="5" t="s">
        <v>9631</v>
      </c>
      <c r="EC513" s="5" t="s">
        <v>15254</v>
      </c>
      <c r="ET513" s="6">
        <v>43494</v>
      </c>
      <c r="FM513" s="5" t="s">
        <v>19186</v>
      </c>
      <c r="FN513" s="5">
        <v>9.2233720368547697E+18</v>
      </c>
      <c r="FV513" s="5" t="s">
        <v>662</v>
      </c>
      <c r="FX513" s="5" t="s">
        <v>15979</v>
      </c>
      <c r="GJ513" s="5">
        <v>1</v>
      </c>
      <c r="HD513" s="5" t="s">
        <v>19185</v>
      </c>
    </row>
    <row r="514" spans="1:216" s="5" customFormat="1" x14ac:dyDescent="0.2">
      <c r="A514" s="5" t="s">
        <v>19184</v>
      </c>
      <c r="B514" s="5" t="s">
        <v>19183</v>
      </c>
      <c r="C514" s="5">
        <v>649283</v>
      </c>
      <c r="E514" s="5" t="s">
        <v>166</v>
      </c>
      <c r="F514" s="5" t="s">
        <v>167</v>
      </c>
      <c r="G514" s="5" t="s">
        <v>168</v>
      </c>
      <c r="H514" s="5" t="s">
        <v>169</v>
      </c>
      <c r="I514" s="5" t="s">
        <v>170</v>
      </c>
      <c r="J514" s="5" t="s">
        <v>171</v>
      </c>
      <c r="M514" s="5" t="s">
        <v>172</v>
      </c>
      <c r="N514" s="5" t="s">
        <v>167</v>
      </c>
      <c r="O514" s="5" t="s">
        <v>614</v>
      </c>
      <c r="P514" s="5">
        <v>1119767</v>
      </c>
      <c r="Q514" s="5">
        <v>1119767</v>
      </c>
      <c r="R514" s="6">
        <v>43327.697916666664</v>
      </c>
      <c r="S514" s="6">
        <v>43497.630555555559</v>
      </c>
      <c r="T514" s="6">
        <v>43588.40902777778</v>
      </c>
      <c r="U514" s="6">
        <v>43335.569444444445</v>
      </c>
      <c r="W514" s="5" t="s">
        <v>15769</v>
      </c>
      <c r="Y514" s="5" t="s">
        <v>1074</v>
      </c>
      <c r="AC514" s="5">
        <v>0</v>
      </c>
      <c r="AG514" s="5" t="s">
        <v>19182</v>
      </c>
      <c r="AI514" s="5">
        <v>1109751</v>
      </c>
      <c r="AJ514" s="5">
        <v>1119767</v>
      </c>
      <c r="CR514" s="5" t="s">
        <v>221</v>
      </c>
      <c r="CT514" s="5" t="s">
        <v>4903</v>
      </c>
      <c r="DF514" s="5" t="s">
        <v>9631</v>
      </c>
      <c r="EC514" s="5" t="s">
        <v>15254</v>
      </c>
      <c r="ET514" s="6">
        <v>43494</v>
      </c>
      <c r="FM514" s="5" t="s">
        <v>19181</v>
      </c>
      <c r="FN514" s="5">
        <v>9.2233720368547697E+18</v>
      </c>
      <c r="FV514" s="5" t="s">
        <v>662</v>
      </c>
      <c r="FX514" s="5" t="s">
        <v>15979</v>
      </c>
      <c r="GJ514" s="5">
        <v>2</v>
      </c>
      <c r="HD514" s="5" t="s">
        <v>19180</v>
      </c>
    </row>
    <row r="515" spans="1:216" s="5" customFormat="1" x14ac:dyDescent="0.2">
      <c r="A515" s="5" t="s">
        <v>19179</v>
      </c>
      <c r="B515" s="5" t="s">
        <v>19178</v>
      </c>
      <c r="C515" s="5">
        <v>649281</v>
      </c>
      <c r="E515" s="5" t="s">
        <v>166</v>
      </c>
      <c r="F515" s="5" t="s">
        <v>167</v>
      </c>
      <c r="G515" s="5" t="s">
        <v>168</v>
      </c>
      <c r="H515" s="5" t="s">
        <v>169</v>
      </c>
      <c r="I515" s="5" t="s">
        <v>170</v>
      </c>
      <c r="J515" s="5" t="s">
        <v>171</v>
      </c>
      <c r="M515" s="5" t="s">
        <v>172</v>
      </c>
      <c r="N515" s="5" t="s">
        <v>167</v>
      </c>
      <c r="O515" s="5" t="s">
        <v>614</v>
      </c>
      <c r="P515" s="5">
        <v>1119767</v>
      </c>
      <c r="Q515" s="5">
        <v>1119767</v>
      </c>
      <c r="R515" s="6">
        <v>43327.697222222225</v>
      </c>
      <c r="S515" s="6">
        <v>43497.631249999999</v>
      </c>
      <c r="T515" s="6">
        <v>43588.40902777778</v>
      </c>
      <c r="U515" s="6">
        <v>43341.468055555553</v>
      </c>
      <c r="W515" s="5" t="s">
        <v>15769</v>
      </c>
      <c r="Y515" s="5" t="s">
        <v>1074</v>
      </c>
      <c r="AC515" s="5">
        <v>0</v>
      </c>
      <c r="AG515" s="5" t="s">
        <v>19177</v>
      </c>
      <c r="AI515" s="5">
        <v>1119767</v>
      </c>
      <c r="AJ515" s="5" t="s">
        <v>614</v>
      </c>
      <c r="AK515" s="5" t="s">
        <v>555</v>
      </c>
      <c r="CR515" s="5" t="s">
        <v>221</v>
      </c>
      <c r="CT515" s="5" t="s">
        <v>4903</v>
      </c>
      <c r="DF515" s="5" t="s">
        <v>9631</v>
      </c>
      <c r="EC515" s="5" t="s">
        <v>15254</v>
      </c>
      <c r="ET515" s="6">
        <v>43494</v>
      </c>
      <c r="FM515" s="5" t="s">
        <v>19176</v>
      </c>
      <c r="FN515" s="5">
        <v>9.2233720368547697E+18</v>
      </c>
      <c r="FV515" s="5" t="s">
        <v>662</v>
      </c>
      <c r="FX515" s="5" t="s">
        <v>16319</v>
      </c>
      <c r="GJ515" s="5">
        <v>1</v>
      </c>
      <c r="HD515" s="5" t="s">
        <v>19175</v>
      </c>
      <c r="HE515" s="5" t="s">
        <v>19174</v>
      </c>
      <c r="HF515" s="5" t="s">
        <v>19173</v>
      </c>
      <c r="HG515" s="5" t="s">
        <v>19172</v>
      </c>
    </row>
    <row r="516" spans="1:216" s="5" customFormat="1" x14ac:dyDescent="0.2">
      <c r="A516" s="5" t="s">
        <v>19171</v>
      </c>
      <c r="B516" s="5" t="s">
        <v>19170</v>
      </c>
      <c r="C516" s="5">
        <v>649280</v>
      </c>
      <c r="E516" s="5" t="s">
        <v>166</v>
      </c>
      <c r="F516" s="5" t="s">
        <v>167</v>
      </c>
      <c r="G516" s="5" t="s">
        <v>168</v>
      </c>
      <c r="H516" s="5" t="s">
        <v>169</v>
      </c>
      <c r="I516" s="5" t="s">
        <v>170</v>
      </c>
      <c r="J516" s="5" t="s">
        <v>171</v>
      </c>
      <c r="M516" s="5" t="s">
        <v>172</v>
      </c>
      <c r="N516" s="5" t="s">
        <v>167</v>
      </c>
      <c r="O516" s="5" t="s">
        <v>614</v>
      </c>
      <c r="P516" s="5">
        <v>1119767</v>
      </c>
      <c r="Q516" s="5">
        <v>1119767</v>
      </c>
      <c r="R516" s="6">
        <v>43327.697222222225</v>
      </c>
      <c r="S516" s="6">
        <v>43497.630555555559</v>
      </c>
      <c r="T516" s="6">
        <v>43588.40902777778</v>
      </c>
      <c r="U516" s="6">
        <v>43335.415277777778</v>
      </c>
      <c r="W516" s="5" t="s">
        <v>15769</v>
      </c>
      <c r="Y516" s="5" t="s">
        <v>1074</v>
      </c>
      <c r="AC516" s="5">
        <v>0</v>
      </c>
      <c r="AG516" s="5" t="s">
        <v>19169</v>
      </c>
      <c r="AI516" s="5">
        <v>1119767</v>
      </c>
      <c r="AJ516" s="5" t="s">
        <v>555</v>
      </c>
      <c r="CR516" s="5" t="s">
        <v>221</v>
      </c>
      <c r="CT516" s="5" t="s">
        <v>4903</v>
      </c>
      <c r="DF516" s="5" t="s">
        <v>9631</v>
      </c>
      <c r="EC516" s="5" t="s">
        <v>15254</v>
      </c>
      <c r="ET516" s="6">
        <v>43494</v>
      </c>
      <c r="FM516" s="5" t="s">
        <v>19168</v>
      </c>
      <c r="FN516" s="5">
        <v>9.2233720368547697E+18</v>
      </c>
      <c r="FV516" s="5" t="s">
        <v>662</v>
      </c>
      <c r="FX516" s="5" t="s">
        <v>15979</v>
      </c>
      <c r="GJ516" s="5">
        <v>1</v>
      </c>
      <c r="HD516" s="5" t="s">
        <v>19167</v>
      </c>
    </row>
    <row r="517" spans="1:216" s="5" customFormat="1" x14ac:dyDescent="0.2">
      <c r="A517" s="5" t="s">
        <v>19166</v>
      </c>
      <c r="B517" s="5" t="s">
        <v>19165</v>
      </c>
      <c r="C517" s="5">
        <v>649279</v>
      </c>
      <c r="E517" s="5" t="s">
        <v>166</v>
      </c>
      <c r="F517" s="5" t="s">
        <v>553</v>
      </c>
      <c r="G517" s="5" t="s">
        <v>168</v>
      </c>
      <c r="H517" s="5" t="s">
        <v>169</v>
      </c>
      <c r="I517" s="5" t="s">
        <v>170</v>
      </c>
      <c r="J517" s="5" t="s">
        <v>171</v>
      </c>
      <c r="M517" s="5" t="s">
        <v>172</v>
      </c>
      <c r="P517" s="5">
        <v>1109751</v>
      </c>
      <c r="Q517" s="5">
        <v>1109751</v>
      </c>
      <c r="R517" s="6">
        <v>43327.695833333331</v>
      </c>
      <c r="S517" s="6">
        <v>43500.478472222225</v>
      </c>
      <c r="T517" s="6">
        <v>43588.40902777778</v>
      </c>
      <c r="Y517" s="5" t="s">
        <v>11576</v>
      </c>
      <c r="AC517" s="5">
        <v>0</v>
      </c>
      <c r="AG517" s="5" t="s">
        <v>19164</v>
      </c>
      <c r="AI517" s="5">
        <v>1109751</v>
      </c>
      <c r="BL517" s="5" t="s">
        <v>19163</v>
      </c>
      <c r="CR517" s="5" t="s">
        <v>221</v>
      </c>
      <c r="DF517" s="5" t="s">
        <v>9631</v>
      </c>
      <c r="FM517" s="5" t="s">
        <v>19162</v>
      </c>
      <c r="FN517" s="5">
        <v>9.2233720368547697E+18</v>
      </c>
      <c r="FV517" s="5" t="s">
        <v>662</v>
      </c>
    </row>
    <row r="518" spans="1:216" s="5" customFormat="1" x14ac:dyDescent="0.2">
      <c r="A518" s="5" t="s">
        <v>19161</v>
      </c>
      <c r="B518" s="5" t="s">
        <v>19160</v>
      </c>
      <c r="C518" s="5">
        <v>649262</v>
      </c>
      <c r="E518" s="5" t="s">
        <v>180</v>
      </c>
      <c r="F518" s="5" t="s">
        <v>167</v>
      </c>
      <c r="G518" s="5" t="s">
        <v>168</v>
      </c>
      <c r="H518" s="5" t="s">
        <v>169</v>
      </c>
      <c r="I518" s="5" t="s">
        <v>170</v>
      </c>
      <c r="J518" s="5" t="s">
        <v>171</v>
      </c>
      <c r="M518" s="5" t="s">
        <v>172</v>
      </c>
      <c r="N518" s="5" t="s">
        <v>167</v>
      </c>
      <c r="O518" s="5" t="s">
        <v>671</v>
      </c>
      <c r="P518" s="5" t="s">
        <v>671</v>
      </c>
      <c r="Q518" s="5" t="s">
        <v>671</v>
      </c>
      <c r="R518" s="6">
        <v>43327.6</v>
      </c>
      <c r="S518" s="6">
        <v>43367.476388888892</v>
      </c>
      <c r="T518" s="6">
        <v>43588.40902777778</v>
      </c>
      <c r="U518" s="6">
        <v>43343.470833333333</v>
      </c>
      <c r="W518" s="5" t="s">
        <v>17709</v>
      </c>
      <c r="Y518" s="5" t="s">
        <v>615</v>
      </c>
      <c r="AC518" s="5">
        <v>0</v>
      </c>
      <c r="AI518" s="5" t="s">
        <v>555</v>
      </c>
      <c r="CR518" s="5" t="s">
        <v>221</v>
      </c>
      <c r="DF518" s="5" t="s">
        <v>9631</v>
      </c>
      <c r="ET518" s="6">
        <v>43347</v>
      </c>
      <c r="FM518" s="5" t="s">
        <v>19159</v>
      </c>
      <c r="FN518" s="5">
        <v>9.2233720368547697E+18</v>
      </c>
      <c r="FV518" s="5" t="s">
        <v>662</v>
      </c>
      <c r="FX518" s="5" t="s">
        <v>16319</v>
      </c>
      <c r="GJ518" s="5">
        <v>1</v>
      </c>
      <c r="GQ518" s="5" t="s">
        <v>19158</v>
      </c>
      <c r="HD518" s="5" t="s">
        <v>19157</v>
      </c>
    </row>
    <row r="519" spans="1:216" s="5" customFormat="1" x14ac:dyDescent="0.2">
      <c r="A519" s="5" t="s">
        <v>19156</v>
      </c>
      <c r="B519" s="5" t="s">
        <v>19155</v>
      </c>
      <c r="C519" s="5">
        <v>649261</v>
      </c>
      <c r="E519" s="5" t="s">
        <v>180</v>
      </c>
      <c r="F519" s="5" t="s">
        <v>167</v>
      </c>
      <c r="G519" s="5" t="s">
        <v>168</v>
      </c>
      <c r="H519" s="5" t="s">
        <v>169</v>
      </c>
      <c r="I519" s="5" t="s">
        <v>170</v>
      </c>
      <c r="J519" s="5" t="s">
        <v>171</v>
      </c>
      <c r="M519" s="5" t="s">
        <v>172</v>
      </c>
      <c r="N519" s="5" t="s">
        <v>167</v>
      </c>
      <c r="O519" s="5" t="s">
        <v>671</v>
      </c>
      <c r="P519" s="5" t="s">
        <v>671</v>
      </c>
      <c r="Q519" s="5" t="s">
        <v>671</v>
      </c>
      <c r="R519" s="6">
        <v>43327.597916666666</v>
      </c>
      <c r="S519" s="6">
        <v>43347.465277777781</v>
      </c>
      <c r="T519" s="6">
        <v>43588.40902777778</v>
      </c>
      <c r="U519" s="6">
        <v>43342.566666666666</v>
      </c>
      <c r="W519" s="5" t="s">
        <v>19104</v>
      </c>
      <c r="Y519" s="5" t="s">
        <v>615</v>
      </c>
      <c r="AC519" s="5">
        <v>0</v>
      </c>
      <c r="AG519" s="5" t="s">
        <v>19154</v>
      </c>
      <c r="AI519" s="5" t="s">
        <v>555</v>
      </c>
      <c r="CR519" s="5" t="s">
        <v>221</v>
      </c>
      <c r="DF519" s="5" t="s">
        <v>9631</v>
      </c>
      <c r="ET519" s="6">
        <v>43340</v>
      </c>
      <c r="FM519" s="5" t="s">
        <v>19153</v>
      </c>
      <c r="FN519" s="5">
        <v>9.2233720368547697E+18</v>
      </c>
      <c r="FV519" s="5" t="s">
        <v>662</v>
      </c>
      <c r="FX519" s="5" t="s">
        <v>16319</v>
      </c>
      <c r="GJ519" s="5">
        <v>2</v>
      </c>
      <c r="HD519" s="5" t="s">
        <v>19152</v>
      </c>
      <c r="HE519" s="5" t="s">
        <v>19151</v>
      </c>
      <c r="HF519" s="5" t="s">
        <v>19150</v>
      </c>
      <c r="HG519" s="5" t="s">
        <v>19149</v>
      </c>
      <c r="HH519" s="5" t="s">
        <v>19148</v>
      </c>
    </row>
    <row r="520" spans="1:216" s="5" customFormat="1" x14ac:dyDescent="0.2">
      <c r="A520" s="5" t="s">
        <v>19147</v>
      </c>
      <c r="B520" s="5" t="s">
        <v>19146</v>
      </c>
      <c r="C520" s="5">
        <v>649255</v>
      </c>
      <c r="E520" s="5" t="s">
        <v>166</v>
      </c>
      <c r="F520" s="5" t="s">
        <v>167</v>
      </c>
      <c r="G520" s="5" t="s">
        <v>168</v>
      </c>
      <c r="H520" s="5" t="s">
        <v>169</v>
      </c>
      <c r="I520" s="5" t="s">
        <v>170</v>
      </c>
      <c r="J520" s="5" t="s">
        <v>171</v>
      </c>
      <c r="M520" s="5" t="s">
        <v>172</v>
      </c>
      <c r="N520" s="5" t="s">
        <v>167</v>
      </c>
      <c r="O520" s="5">
        <v>1119767</v>
      </c>
      <c r="P520" s="5">
        <v>1119767</v>
      </c>
      <c r="Q520" s="5">
        <v>1119767</v>
      </c>
      <c r="R520" s="6">
        <v>43327.57708333333</v>
      </c>
      <c r="S520" s="6">
        <v>43327.65</v>
      </c>
      <c r="T520" s="6">
        <v>43588.40902777778</v>
      </c>
      <c r="U520" s="6">
        <v>43327.65</v>
      </c>
      <c r="AC520" s="5">
        <v>0</v>
      </c>
      <c r="AI520" s="5">
        <v>1119767</v>
      </c>
      <c r="CR520" s="5" t="s">
        <v>221</v>
      </c>
      <c r="DF520" s="5" t="s">
        <v>9631</v>
      </c>
      <c r="EC520" s="5" t="s">
        <v>15254</v>
      </c>
      <c r="FM520" s="5" t="s">
        <v>19145</v>
      </c>
      <c r="FN520" s="5">
        <v>9.2233720368547697E+18</v>
      </c>
      <c r="FV520" s="5" t="s">
        <v>662</v>
      </c>
      <c r="FX520" s="5" t="s">
        <v>15979</v>
      </c>
      <c r="GJ520" s="5">
        <v>1</v>
      </c>
    </row>
    <row r="521" spans="1:216" s="5" customFormat="1" x14ac:dyDescent="0.2">
      <c r="A521" s="5" t="s">
        <v>19144</v>
      </c>
      <c r="B521" s="5" t="s">
        <v>19143</v>
      </c>
      <c r="C521" s="5">
        <v>649237</v>
      </c>
      <c r="E521" s="5" t="s">
        <v>166</v>
      </c>
      <c r="F521" s="5" t="s">
        <v>167</v>
      </c>
      <c r="G521" s="5" t="s">
        <v>168</v>
      </c>
      <c r="H521" s="5" t="s">
        <v>169</v>
      </c>
      <c r="I521" s="5" t="s">
        <v>170</v>
      </c>
      <c r="J521" s="5" t="s">
        <v>171</v>
      </c>
      <c r="M521" s="5" t="s">
        <v>172</v>
      </c>
      <c r="N521" s="5" t="s">
        <v>167</v>
      </c>
      <c r="O521" s="5" t="s">
        <v>184</v>
      </c>
      <c r="P521" s="5" t="s">
        <v>555</v>
      </c>
      <c r="Q521" s="5" t="s">
        <v>555</v>
      </c>
      <c r="R521" s="6">
        <v>43327.480555555558</v>
      </c>
      <c r="S521" s="6">
        <v>43392.611111111109</v>
      </c>
      <c r="T521" s="6">
        <v>43588.40902777778</v>
      </c>
      <c r="U521" s="6">
        <v>43342.600694444445</v>
      </c>
      <c r="W521" s="5" t="s">
        <v>13787</v>
      </c>
      <c r="Y521" s="5" t="s">
        <v>204</v>
      </c>
      <c r="AC521" s="5">
        <v>0</v>
      </c>
      <c r="AG521" s="5" t="s">
        <v>19142</v>
      </c>
      <c r="AI521" s="5">
        <v>1115445</v>
      </c>
      <c r="AJ521" s="5" t="s">
        <v>184</v>
      </c>
      <c r="AK521" s="5" t="s">
        <v>322</v>
      </c>
      <c r="AL521" s="5" t="s">
        <v>555</v>
      </c>
      <c r="BY521" s="5" t="s">
        <v>19141</v>
      </c>
      <c r="CR521" s="5" t="s">
        <v>221</v>
      </c>
      <c r="CT521" s="5" t="s">
        <v>4903</v>
      </c>
      <c r="DF521" s="5" t="s">
        <v>9631</v>
      </c>
      <c r="ET521" s="6">
        <v>43382</v>
      </c>
      <c r="FM521" s="5" t="s">
        <v>19140</v>
      </c>
      <c r="FN521" s="5">
        <v>9.2233720368547697E+18</v>
      </c>
      <c r="FV521" s="5" t="s">
        <v>662</v>
      </c>
      <c r="FX521" s="5" t="s">
        <v>16319</v>
      </c>
      <c r="GJ521" s="5">
        <v>1</v>
      </c>
      <c r="HD521" s="5" t="s">
        <v>19139</v>
      </c>
      <c r="HE521" s="5" t="s">
        <v>19138</v>
      </c>
    </row>
    <row r="522" spans="1:216" s="5" customFormat="1" x14ac:dyDescent="0.2">
      <c r="A522" s="5" t="s">
        <v>19137</v>
      </c>
      <c r="B522" s="5" t="s">
        <v>19136</v>
      </c>
      <c r="C522" s="5">
        <v>649236</v>
      </c>
      <c r="E522" s="5" t="s">
        <v>166</v>
      </c>
      <c r="F522" s="5" t="s">
        <v>167</v>
      </c>
      <c r="G522" s="5" t="s">
        <v>168</v>
      </c>
      <c r="H522" s="5" t="s">
        <v>169</v>
      </c>
      <c r="I522" s="5" t="s">
        <v>170</v>
      </c>
      <c r="J522" s="5" t="s">
        <v>171</v>
      </c>
      <c r="M522" s="5" t="s">
        <v>172</v>
      </c>
      <c r="N522" s="5" t="s">
        <v>167</v>
      </c>
      <c r="O522" s="5" t="s">
        <v>698</v>
      </c>
      <c r="P522" s="5" t="s">
        <v>3297</v>
      </c>
      <c r="Q522" s="5" t="s">
        <v>3297</v>
      </c>
      <c r="R522" s="6">
        <v>43327.473611111112</v>
      </c>
      <c r="S522" s="6">
        <v>43354.40902777778</v>
      </c>
      <c r="T522" s="6">
        <v>43588.40902777778</v>
      </c>
      <c r="U522" s="6">
        <v>43354.40902777778</v>
      </c>
      <c r="Y522" s="5" t="s">
        <v>16952</v>
      </c>
      <c r="AC522" s="5">
        <v>0</v>
      </c>
      <c r="AD522" s="5" t="s">
        <v>19135</v>
      </c>
      <c r="AG522" s="5" t="s">
        <v>19134</v>
      </c>
      <c r="AI522" s="5" t="s">
        <v>3297</v>
      </c>
      <c r="AJ522" s="5" t="s">
        <v>282</v>
      </c>
      <c r="AK522" s="5" t="s">
        <v>555</v>
      </c>
      <c r="AY522" s="5" t="s">
        <v>19133</v>
      </c>
      <c r="CJ522" s="5" t="s">
        <v>19132</v>
      </c>
      <c r="CR522" s="5" t="s">
        <v>221</v>
      </c>
      <c r="DF522" s="5" t="s">
        <v>12661</v>
      </c>
      <c r="EC522" s="5" t="s">
        <v>18862</v>
      </c>
      <c r="FM522" s="5" t="s">
        <v>19131</v>
      </c>
      <c r="FN522" s="5">
        <v>9.2233720368547697E+18</v>
      </c>
      <c r="FV522" s="5" t="s">
        <v>662</v>
      </c>
      <c r="FX522" s="5" t="s">
        <v>16318</v>
      </c>
      <c r="GJ522" s="5">
        <v>1</v>
      </c>
      <c r="HD522" s="5" t="s">
        <v>19130</v>
      </c>
    </row>
    <row r="523" spans="1:216" s="5" customFormat="1" x14ac:dyDescent="0.2">
      <c r="A523" s="5" t="s">
        <v>19129</v>
      </c>
      <c r="B523" s="5" t="s">
        <v>19128</v>
      </c>
      <c r="C523" s="5">
        <v>649233</v>
      </c>
      <c r="E523" s="5" t="s">
        <v>180</v>
      </c>
      <c r="F523" s="5" t="s">
        <v>553</v>
      </c>
      <c r="G523" s="5" t="s">
        <v>168</v>
      </c>
      <c r="H523" s="5" t="s">
        <v>169</v>
      </c>
      <c r="I523" s="5" t="s">
        <v>170</v>
      </c>
      <c r="J523" s="5" t="s">
        <v>171</v>
      </c>
      <c r="M523" s="5" t="s">
        <v>172</v>
      </c>
      <c r="P523" s="5" t="s">
        <v>3297</v>
      </c>
      <c r="Q523" s="5" t="s">
        <v>3297</v>
      </c>
      <c r="R523" s="6">
        <v>43327.468055555553</v>
      </c>
      <c r="S523" s="6">
        <v>43521.640277777777</v>
      </c>
      <c r="T523" s="6">
        <v>43588.40902777778</v>
      </c>
      <c r="Y523" s="5" t="s">
        <v>13780</v>
      </c>
      <c r="AC523" s="5">
        <v>0</v>
      </c>
      <c r="AG523" s="5" t="s">
        <v>19127</v>
      </c>
      <c r="AI523" s="5" t="s">
        <v>3297</v>
      </c>
      <c r="CJ523" s="5" t="s">
        <v>19126</v>
      </c>
      <c r="CR523" s="5" t="s">
        <v>221</v>
      </c>
      <c r="DF523" s="5" t="s">
        <v>9631</v>
      </c>
      <c r="FM523" s="5" t="s">
        <v>19125</v>
      </c>
      <c r="FN523" s="5">
        <v>9.2233720368547697E+18</v>
      </c>
      <c r="FV523" s="5" t="s">
        <v>3548</v>
      </c>
      <c r="GI523" s="5" t="s">
        <v>19124</v>
      </c>
    </row>
    <row r="524" spans="1:216" s="5" customFormat="1" x14ac:dyDescent="0.2">
      <c r="A524" s="5" t="s">
        <v>19123</v>
      </c>
      <c r="B524" s="5" t="s">
        <v>19122</v>
      </c>
      <c r="C524" s="5">
        <v>649163</v>
      </c>
      <c r="E524" s="5" t="s">
        <v>166</v>
      </c>
      <c r="F524" s="5" t="s">
        <v>167</v>
      </c>
      <c r="G524" s="5" t="s">
        <v>168</v>
      </c>
      <c r="H524" s="5" t="s">
        <v>169</v>
      </c>
      <c r="I524" s="5" t="s">
        <v>170</v>
      </c>
      <c r="J524" s="5" t="s">
        <v>171</v>
      </c>
      <c r="M524" s="5" t="s">
        <v>172</v>
      </c>
      <c r="N524" s="5" t="s">
        <v>167</v>
      </c>
      <c r="O524" s="5">
        <v>1120341</v>
      </c>
      <c r="P524" s="5">
        <v>1119767</v>
      </c>
      <c r="Q524" s="5">
        <v>1119767</v>
      </c>
      <c r="R524" s="6">
        <v>43326.486111111109</v>
      </c>
      <c r="S524" s="6">
        <v>43497.631249999999</v>
      </c>
      <c r="T524" s="6">
        <v>43588.40902777778</v>
      </c>
      <c r="U524" s="6">
        <v>43333.412499999999</v>
      </c>
      <c r="W524" s="5" t="s">
        <v>15769</v>
      </c>
      <c r="Y524" s="5" t="s">
        <v>1074</v>
      </c>
      <c r="AC524" s="5">
        <v>0</v>
      </c>
      <c r="AG524" s="5" t="s">
        <v>19121</v>
      </c>
      <c r="AI524" s="5">
        <v>1119767</v>
      </c>
      <c r="AJ524" s="5" t="s">
        <v>555</v>
      </c>
      <c r="CR524" s="5" t="s">
        <v>221</v>
      </c>
      <c r="CT524" s="5" t="s">
        <v>4903</v>
      </c>
      <c r="DF524" s="5" t="s">
        <v>9631</v>
      </c>
      <c r="EC524" s="5" t="s">
        <v>15254</v>
      </c>
      <c r="ET524" s="6">
        <v>43494</v>
      </c>
      <c r="FM524" s="5" t="s">
        <v>19120</v>
      </c>
      <c r="FN524" s="5">
        <v>9.2233720368547697E+18</v>
      </c>
      <c r="FV524" s="5" t="s">
        <v>662</v>
      </c>
      <c r="FX524" s="5" t="s">
        <v>15979</v>
      </c>
      <c r="GJ524" s="5">
        <v>2</v>
      </c>
      <c r="HD524" s="5" t="s">
        <v>19119</v>
      </c>
    </row>
    <row r="525" spans="1:216" s="5" customFormat="1" x14ac:dyDescent="0.2">
      <c r="A525" s="5" t="s">
        <v>19118</v>
      </c>
      <c r="B525" s="5" t="s">
        <v>19117</v>
      </c>
      <c r="C525" s="5">
        <v>649161</v>
      </c>
      <c r="E525" s="5" t="s">
        <v>166</v>
      </c>
      <c r="F525" s="5" t="s">
        <v>167</v>
      </c>
      <c r="G525" s="5" t="s">
        <v>168</v>
      </c>
      <c r="H525" s="5" t="s">
        <v>169</v>
      </c>
      <c r="I525" s="5" t="s">
        <v>170</v>
      </c>
      <c r="J525" s="5" t="s">
        <v>171</v>
      </c>
      <c r="M525" s="5" t="s">
        <v>172</v>
      </c>
      <c r="N525" s="5" t="s">
        <v>167</v>
      </c>
      <c r="O525" s="5">
        <v>1120341</v>
      </c>
      <c r="P525" s="5">
        <v>1119767</v>
      </c>
      <c r="Q525" s="5">
        <v>1119767</v>
      </c>
      <c r="R525" s="6">
        <v>43326.474999999999</v>
      </c>
      <c r="S525" s="6">
        <v>43497.631249999999</v>
      </c>
      <c r="T525" s="6">
        <v>43588.40902777778</v>
      </c>
      <c r="U525" s="6">
        <v>43335.37222222222</v>
      </c>
      <c r="W525" s="5" t="s">
        <v>15769</v>
      </c>
      <c r="Y525" s="5" t="s">
        <v>1074</v>
      </c>
      <c r="AC525" s="5">
        <v>0</v>
      </c>
      <c r="AG525" s="5" t="s">
        <v>19116</v>
      </c>
      <c r="AI525" s="5">
        <v>1119767</v>
      </c>
      <c r="AJ525" s="5" t="s">
        <v>555</v>
      </c>
      <c r="CR525" s="5" t="s">
        <v>221</v>
      </c>
      <c r="CT525" s="5" t="s">
        <v>4903</v>
      </c>
      <c r="DF525" s="5" t="s">
        <v>9631</v>
      </c>
      <c r="EC525" s="5" t="s">
        <v>15254</v>
      </c>
      <c r="ET525" s="6">
        <v>43494</v>
      </c>
      <c r="FM525" s="5" t="s">
        <v>19115</v>
      </c>
      <c r="FN525" s="5">
        <v>9.2233720368547697E+18</v>
      </c>
      <c r="FV525" s="5" t="s">
        <v>662</v>
      </c>
      <c r="FX525" s="5" t="s">
        <v>15979</v>
      </c>
      <c r="GJ525" s="5">
        <v>3</v>
      </c>
      <c r="HD525" s="5" t="s">
        <v>19114</v>
      </c>
      <c r="HE525" s="5" t="s">
        <v>19113</v>
      </c>
    </row>
    <row r="526" spans="1:216" s="5" customFormat="1" x14ac:dyDescent="0.2">
      <c r="A526" s="5" t="s">
        <v>19112</v>
      </c>
      <c r="B526" s="5" t="s">
        <v>19111</v>
      </c>
      <c r="C526" s="5">
        <v>649092</v>
      </c>
      <c r="E526" s="5" t="s">
        <v>166</v>
      </c>
      <c r="F526" s="5" t="s">
        <v>167</v>
      </c>
      <c r="G526" s="5" t="s">
        <v>168</v>
      </c>
      <c r="H526" s="5" t="s">
        <v>169</v>
      </c>
      <c r="I526" s="5" t="s">
        <v>170</v>
      </c>
      <c r="J526" s="5" t="s">
        <v>171</v>
      </c>
      <c r="M526" s="5" t="s">
        <v>172</v>
      </c>
      <c r="N526" s="5" t="s">
        <v>167</v>
      </c>
      <c r="O526" s="5" t="s">
        <v>671</v>
      </c>
      <c r="P526" s="5" t="s">
        <v>555</v>
      </c>
      <c r="Q526" s="5" t="s">
        <v>555</v>
      </c>
      <c r="R526" s="6">
        <v>43325.568749999999</v>
      </c>
      <c r="S526" s="6">
        <v>43347.465277777781</v>
      </c>
      <c r="T526" s="6">
        <v>43588.40902777778</v>
      </c>
      <c r="U526" s="6">
        <v>43342.599305555559</v>
      </c>
      <c r="W526" s="5" t="s">
        <v>19104</v>
      </c>
      <c r="Y526" s="5" t="s">
        <v>615</v>
      </c>
      <c r="AC526" s="5">
        <v>0</v>
      </c>
      <c r="AG526" s="5" t="s">
        <v>19110</v>
      </c>
      <c r="AI526" s="5" t="s">
        <v>555</v>
      </c>
      <c r="BL526" s="5" t="s">
        <v>18744</v>
      </c>
      <c r="CR526" s="5" t="s">
        <v>221</v>
      </c>
      <c r="DF526" s="5" t="s">
        <v>9631</v>
      </c>
      <c r="ET526" s="6">
        <v>43340</v>
      </c>
      <c r="FM526" s="5" t="s">
        <v>19109</v>
      </c>
      <c r="FN526" s="5">
        <v>9.2233720368547697E+18</v>
      </c>
      <c r="FV526" s="5" t="s">
        <v>662</v>
      </c>
      <c r="FX526" s="5" t="s">
        <v>16319</v>
      </c>
      <c r="GJ526" s="5">
        <v>1</v>
      </c>
      <c r="HD526" s="5" t="s">
        <v>19108</v>
      </c>
      <c r="HE526" s="5" t="s">
        <v>19107</v>
      </c>
    </row>
    <row r="527" spans="1:216" s="5" customFormat="1" x14ac:dyDescent="0.2">
      <c r="A527" s="5" t="s">
        <v>19106</v>
      </c>
      <c r="B527" s="5" t="s">
        <v>19105</v>
      </c>
      <c r="C527" s="5">
        <v>649091</v>
      </c>
      <c r="E527" s="5" t="s">
        <v>166</v>
      </c>
      <c r="F527" s="5" t="s">
        <v>167</v>
      </c>
      <c r="G527" s="5" t="s">
        <v>168</v>
      </c>
      <c r="H527" s="5" t="s">
        <v>169</v>
      </c>
      <c r="I527" s="5" t="s">
        <v>170</v>
      </c>
      <c r="J527" s="5" t="s">
        <v>171</v>
      </c>
      <c r="M527" s="5" t="s">
        <v>172</v>
      </c>
      <c r="N527" s="5" t="s">
        <v>167</v>
      </c>
      <c r="O527" s="5">
        <v>1119767</v>
      </c>
      <c r="P527" s="5" t="s">
        <v>555</v>
      </c>
      <c r="Q527" s="5" t="s">
        <v>555</v>
      </c>
      <c r="R527" s="6">
        <v>43325.565972222219</v>
      </c>
      <c r="S527" s="6">
        <v>43349.418055555558</v>
      </c>
      <c r="T527" s="6">
        <v>43588.40902777778</v>
      </c>
      <c r="U527" s="6">
        <v>43326.54791666667</v>
      </c>
      <c r="W527" s="5" t="s">
        <v>19104</v>
      </c>
      <c r="Y527" s="5" t="s">
        <v>12747</v>
      </c>
      <c r="AC527" s="5">
        <v>0</v>
      </c>
      <c r="AG527" s="5" t="s">
        <v>19103</v>
      </c>
      <c r="AI527" s="5">
        <v>1119767</v>
      </c>
      <c r="AJ527" s="5" t="s">
        <v>555</v>
      </c>
      <c r="BL527" s="5" t="s">
        <v>18744</v>
      </c>
      <c r="CR527" s="5" t="s">
        <v>221</v>
      </c>
      <c r="DF527" s="5" t="s">
        <v>9631</v>
      </c>
      <c r="ET527" s="6">
        <v>43340</v>
      </c>
      <c r="FM527" s="5" t="s">
        <v>19102</v>
      </c>
      <c r="FN527" s="5">
        <v>9.2233720368547697E+18</v>
      </c>
      <c r="FV527" s="5" t="s">
        <v>662</v>
      </c>
      <c r="FX527" s="5" t="s">
        <v>15979</v>
      </c>
      <c r="GJ527" s="5">
        <v>1</v>
      </c>
      <c r="HD527" s="5" t="s">
        <v>19101</v>
      </c>
      <c r="HE527" s="5" t="s">
        <v>19100</v>
      </c>
    </row>
    <row r="528" spans="1:216" s="5" customFormat="1" x14ac:dyDescent="0.2">
      <c r="A528" s="5" t="s">
        <v>19099</v>
      </c>
      <c r="B528" s="5" t="s">
        <v>19098</v>
      </c>
      <c r="C528" s="5">
        <v>649070</v>
      </c>
      <c r="E528" s="5" t="s">
        <v>180</v>
      </c>
      <c r="F528" s="5" t="s">
        <v>167</v>
      </c>
      <c r="G528" s="5" t="s">
        <v>168</v>
      </c>
      <c r="H528" s="5" t="s">
        <v>169</v>
      </c>
      <c r="I528" s="5" t="s">
        <v>170</v>
      </c>
      <c r="J528" s="5" t="s">
        <v>171</v>
      </c>
      <c r="M528" s="5" t="s">
        <v>172</v>
      </c>
      <c r="N528" s="5" t="s">
        <v>167</v>
      </c>
      <c r="O528" s="5">
        <v>1120341</v>
      </c>
      <c r="P528" s="5">
        <v>1120341</v>
      </c>
      <c r="Q528" s="5">
        <v>1120341</v>
      </c>
      <c r="R528" s="6">
        <v>43325.388194444444</v>
      </c>
      <c r="S528" s="6">
        <v>43497.627083333333</v>
      </c>
      <c r="T528" s="6">
        <v>43588.40902777778</v>
      </c>
      <c r="U528" s="6">
        <v>43326.351388888892</v>
      </c>
      <c r="W528" s="5" t="s">
        <v>15769</v>
      </c>
      <c r="Y528" s="5" t="s">
        <v>1074</v>
      </c>
      <c r="AC528" s="5">
        <v>0</v>
      </c>
      <c r="AG528" s="5" t="s">
        <v>19097</v>
      </c>
      <c r="AI528" s="5">
        <v>1120341</v>
      </c>
      <c r="CR528" s="5" t="s">
        <v>221</v>
      </c>
      <c r="DF528" s="5" t="s">
        <v>9631</v>
      </c>
      <c r="ET528" s="6">
        <v>43494</v>
      </c>
      <c r="FM528" s="5" t="s">
        <v>19096</v>
      </c>
      <c r="FN528" s="5">
        <v>9.2233720368547697E+18</v>
      </c>
      <c r="FV528" s="5" t="s">
        <v>662</v>
      </c>
      <c r="FX528" s="5" t="s">
        <v>15979</v>
      </c>
      <c r="GI528" s="5" t="s">
        <v>19095</v>
      </c>
      <c r="GJ528" s="5">
        <v>2</v>
      </c>
    </row>
    <row r="529" spans="1:227" s="5" customFormat="1" x14ac:dyDescent="0.2">
      <c r="A529" s="5" t="s">
        <v>19094</v>
      </c>
      <c r="B529" s="5" t="s">
        <v>19093</v>
      </c>
      <c r="C529" s="5">
        <v>649055</v>
      </c>
      <c r="E529" s="5" t="s">
        <v>166</v>
      </c>
      <c r="F529" s="5" t="s">
        <v>167</v>
      </c>
      <c r="G529" s="5" t="s">
        <v>168</v>
      </c>
      <c r="H529" s="5" t="s">
        <v>169</v>
      </c>
      <c r="I529" s="5" t="s">
        <v>170</v>
      </c>
      <c r="J529" s="5" t="s">
        <v>171</v>
      </c>
      <c r="M529" s="5" t="s">
        <v>172</v>
      </c>
      <c r="N529" s="5" t="s">
        <v>167</v>
      </c>
      <c r="O529" s="5" t="s">
        <v>671</v>
      </c>
      <c r="P529" s="5" t="s">
        <v>555</v>
      </c>
      <c r="Q529" s="5" t="s">
        <v>555</v>
      </c>
      <c r="R529" s="6">
        <v>43322.637499999997</v>
      </c>
      <c r="S529" s="6">
        <v>43571.470833333333</v>
      </c>
      <c r="T529" s="6">
        <v>43588.40902777778</v>
      </c>
      <c r="U529" s="6">
        <v>43376.503472222219</v>
      </c>
      <c r="W529" s="5" t="s">
        <v>19092</v>
      </c>
      <c r="Y529" s="5" t="s">
        <v>615</v>
      </c>
      <c r="AC529" s="5">
        <v>0</v>
      </c>
      <c r="AD529" s="5" t="s">
        <v>19091</v>
      </c>
      <c r="AG529" s="5" t="s">
        <v>19090</v>
      </c>
      <c r="AI529" s="5" t="s">
        <v>555</v>
      </c>
      <c r="AJ529" s="5" t="s">
        <v>7580</v>
      </c>
      <c r="AY529" s="5" t="s">
        <v>19089</v>
      </c>
      <c r="CJ529" s="5" t="s">
        <v>19088</v>
      </c>
      <c r="CR529" s="5" t="s">
        <v>221</v>
      </c>
      <c r="CT529" s="5" t="s">
        <v>4903</v>
      </c>
      <c r="DF529" s="5" t="s">
        <v>9631</v>
      </c>
      <c r="EC529" s="5" t="s">
        <v>10086</v>
      </c>
      <c r="ET529" s="6">
        <v>43389</v>
      </c>
      <c r="FM529" s="5" t="s">
        <v>19087</v>
      </c>
      <c r="FN529" s="5">
        <v>9.2233720368547697E+18</v>
      </c>
      <c r="FV529" s="5" t="s">
        <v>662</v>
      </c>
      <c r="FX529" s="5" t="s">
        <v>16818</v>
      </c>
      <c r="GJ529" s="5">
        <v>5</v>
      </c>
      <c r="HD529" s="5" t="s">
        <v>19086</v>
      </c>
      <c r="HE529" s="5" t="s">
        <v>19085</v>
      </c>
      <c r="HF529" s="5" t="s">
        <v>19084</v>
      </c>
    </row>
    <row r="530" spans="1:227" s="5" customFormat="1" x14ac:dyDescent="0.2">
      <c r="A530" s="5" t="s">
        <v>19083</v>
      </c>
      <c r="B530" s="5" t="s">
        <v>19082</v>
      </c>
      <c r="C530" s="5">
        <v>649043</v>
      </c>
      <c r="E530" s="5" t="s">
        <v>166</v>
      </c>
      <c r="F530" s="5" t="s">
        <v>167</v>
      </c>
      <c r="G530" s="5" t="s">
        <v>168</v>
      </c>
      <c r="H530" s="5" t="s">
        <v>169</v>
      </c>
      <c r="I530" s="5" t="s">
        <v>170</v>
      </c>
      <c r="J530" s="5" t="s">
        <v>171</v>
      </c>
      <c r="M530" s="5" t="s">
        <v>172</v>
      </c>
      <c r="N530" s="5" t="s">
        <v>167</v>
      </c>
      <c r="O530" s="5" t="s">
        <v>185</v>
      </c>
      <c r="P530" s="5" t="s">
        <v>181</v>
      </c>
      <c r="Q530" s="5" t="s">
        <v>181</v>
      </c>
      <c r="R530" s="6">
        <v>43322.564583333333</v>
      </c>
      <c r="S530" s="6">
        <v>43367.477777777778</v>
      </c>
      <c r="T530" s="6">
        <v>43588.40902777778</v>
      </c>
      <c r="U530" s="6">
        <v>43348.627083333333</v>
      </c>
      <c r="W530" s="5" t="s">
        <v>16321</v>
      </c>
      <c r="Y530" s="5" t="s">
        <v>14148</v>
      </c>
      <c r="AC530" s="5">
        <v>0</v>
      </c>
      <c r="AG530" s="5" t="s">
        <v>19081</v>
      </c>
      <c r="AI530" s="5" t="s">
        <v>181</v>
      </c>
      <c r="AJ530" s="5" t="s">
        <v>555</v>
      </c>
      <c r="CJ530" s="5" t="s">
        <v>19080</v>
      </c>
      <c r="CR530" s="5" t="s">
        <v>221</v>
      </c>
      <c r="DF530" s="5" t="s">
        <v>9631</v>
      </c>
      <c r="EC530" s="5" t="s">
        <v>9568</v>
      </c>
      <c r="ET530" s="6">
        <v>43354</v>
      </c>
      <c r="FM530" s="5" t="s">
        <v>19079</v>
      </c>
      <c r="FN530" s="5">
        <v>9.2233720368547697E+18</v>
      </c>
      <c r="FV530" s="5" t="s">
        <v>662</v>
      </c>
      <c r="FX530" s="5" t="s">
        <v>16319</v>
      </c>
      <c r="GJ530" s="5">
        <v>2</v>
      </c>
      <c r="HD530" s="5" t="s">
        <v>19078</v>
      </c>
    </row>
    <row r="531" spans="1:227" s="5" customFormat="1" x14ac:dyDescent="0.2">
      <c r="A531" s="5" t="s">
        <v>19077</v>
      </c>
      <c r="B531" s="5" t="s">
        <v>19076</v>
      </c>
      <c r="C531" s="5">
        <v>649035</v>
      </c>
      <c r="E531" s="5" t="s">
        <v>166</v>
      </c>
      <c r="F531" s="5" t="s">
        <v>167</v>
      </c>
      <c r="G531" s="5" t="s">
        <v>168</v>
      </c>
      <c r="H531" s="5" t="s">
        <v>169</v>
      </c>
      <c r="I531" s="5" t="s">
        <v>170</v>
      </c>
      <c r="J531" s="5" t="s">
        <v>171</v>
      </c>
      <c r="M531" s="5" t="s">
        <v>172</v>
      </c>
      <c r="N531" s="5" t="s">
        <v>167</v>
      </c>
      <c r="O531" s="5">
        <v>1119767</v>
      </c>
      <c r="P531" s="5" t="s">
        <v>181</v>
      </c>
      <c r="Q531" s="5" t="s">
        <v>181</v>
      </c>
      <c r="R531" s="6">
        <v>43322.508333333331</v>
      </c>
      <c r="S531" s="6">
        <v>43341.71875</v>
      </c>
      <c r="T531" s="6">
        <v>43588.40902777778</v>
      </c>
      <c r="U531" s="6">
        <v>43341.71875</v>
      </c>
      <c r="Y531" s="5" t="s">
        <v>410</v>
      </c>
      <c r="AC531" s="5">
        <v>0</v>
      </c>
      <c r="AG531" s="5" t="s">
        <v>19075</v>
      </c>
      <c r="AI531" s="5">
        <v>1119767</v>
      </c>
      <c r="AJ531" s="5" t="s">
        <v>614</v>
      </c>
      <c r="AK531" s="5" t="s">
        <v>181</v>
      </c>
      <c r="CJ531" s="5" t="s">
        <v>19074</v>
      </c>
      <c r="CR531" s="5" t="s">
        <v>221</v>
      </c>
      <c r="DF531" s="5" t="s">
        <v>9631</v>
      </c>
      <c r="EC531" s="5" t="s">
        <v>9568</v>
      </c>
      <c r="FM531" s="5" t="s">
        <v>19073</v>
      </c>
      <c r="FN531" s="5">
        <v>9.2233720368547697E+18</v>
      </c>
      <c r="FV531" s="5" t="s">
        <v>662</v>
      </c>
      <c r="FX531" s="5" t="s">
        <v>16319</v>
      </c>
      <c r="GJ531" s="5">
        <v>1</v>
      </c>
      <c r="HD531" s="5" t="s">
        <v>19072</v>
      </c>
      <c r="HE531" s="5" t="s">
        <v>19071</v>
      </c>
      <c r="HF531" s="5" t="s">
        <v>19070</v>
      </c>
    </row>
    <row r="532" spans="1:227" s="5" customFormat="1" x14ac:dyDescent="0.2">
      <c r="A532" s="5" t="s">
        <v>19069</v>
      </c>
      <c r="B532" s="5" t="s">
        <v>18915</v>
      </c>
      <c r="C532" s="5">
        <v>649027</v>
      </c>
      <c r="E532" s="5" t="s">
        <v>166</v>
      </c>
      <c r="F532" s="5" t="s">
        <v>553</v>
      </c>
      <c r="G532" s="5" t="s">
        <v>168</v>
      </c>
      <c r="H532" s="5" t="s">
        <v>169</v>
      </c>
      <c r="I532" s="5" t="s">
        <v>170</v>
      </c>
      <c r="J532" s="5" t="s">
        <v>171</v>
      </c>
      <c r="M532" s="5" t="s">
        <v>172</v>
      </c>
      <c r="P532" s="5" t="s">
        <v>555</v>
      </c>
      <c r="Q532" s="5" t="s">
        <v>555</v>
      </c>
      <c r="R532" s="6">
        <v>43322.466666666667</v>
      </c>
      <c r="S532" s="6">
        <v>43500.466666666667</v>
      </c>
      <c r="T532" s="6">
        <v>43588.40902777778</v>
      </c>
      <c r="Y532" s="5" t="s">
        <v>1074</v>
      </c>
      <c r="AC532" s="5">
        <v>0</v>
      </c>
      <c r="AD532" s="5" t="s">
        <v>12217</v>
      </c>
      <c r="AG532" s="5" t="s">
        <v>19068</v>
      </c>
      <c r="AI532" s="5" t="s">
        <v>555</v>
      </c>
      <c r="CR532" s="5" t="s">
        <v>221</v>
      </c>
      <c r="DF532" s="5" t="s">
        <v>9631</v>
      </c>
      <c r="EC532" s="5" t="s">
        <v>8676</v>
      </c>
      <c r="FM532" s="5" t="s">
        <v>19067</v>
      </c>
      <c r="FN532" s="5">
        <v>9.2233720368547697E+18</v>
      </c>
      <c r="FV532" s="5" t="s">
        <v>662</v>
      </c>
      <c r="GJ532" s="5">
        <v>2</v>
      </c>
    </row>
    <row r="533" spans="1:227" s="5" customFormat="1" x14ac:dyDescent="0.2">
      <c r="A533" s="5" t="s">
        <v>19066</v>
      </c>
      <c r="B533" s="5" t="s">
        <v>16408</v>
      </c>
      <c r="C533" s="5">
        <v>649023</v>
      </c>
      <c r="E533" s="5" t="s">
        <v>166</v>
      </c>
      <c r="F533" s="5" t="s">
        <v>167</v>
      </c>
      <c r="G533" s="5" t="s">
        <v>168</v>
      </c>
      <c r="H533" s="5" t="s">
        <v>169</v>
      </c>
      <c r="I533" s="5" t="s">
        <v>170</v>
      </c>
      <c r="J533" s="5" t="s">
        <v>171</v>
      </c>
      <c r="M533" s="5" t="s">
        <v>172</v>
      </c>
      <c r="N533" s="5" t="s">
        <v>167</v>
      </c>
      <c r="O533" s="5">
        <v>1120341</v>
      </c>
      <c r="P533" s="5">
        <v>1119767</v>
      </c>
      <c r="Q533" s="5">
        <v>1119767</v>
      </c>
      <c r="R533" s="6">
        <v>43322.459027777775</v>
      </c>
      <c r="S533" s="6">
        <v>43327.55972222222</v>
      </c>
      <c r="T533" s="6">
        <v>43588.40902777778</v>
      </c>
      <c r="U533" s="6">
        <v>43327.486805555556</v>
      </c>
      <c r="Y533" s="5" t="s">
        <v>1074</v>
      </c>
      <c r="AC533" s="5">
        <v>0</v>
      </c>
      <c r="AG533" s="5" t="s">
        <v>19065</v>
      </c>
      <c r="AI533" s="5">
        <v>1119767</v>
      </c>
      <c r="CR533" s="5" t="s">
        <v>221</v>
      </c>
      <c r="DF533" s="5" t="s">
        <v>9631</v>
      </c>
      <c r="EC533" s="5" t="s">
        <v>15254</v>
      </c>
      <c r="FM533" s="5" t="s">
        <v>19064</v>
      </c>
      <c r="FN533" s="5">
        <v>9.2233720368547697E+18</v>
      </c>
      <c r="FV533" s="5" t="s">
        <v>662</v>
      </c>
      <c r="FX533" s="5" t="s">
        <v>15979</v>
      </c>
      <c r="GJ533" s="5">
        <v>1</v>
      </c>
    </row>
    <row r="534" spans="1:227" s="5" customFormat="1" x14ac:dyDescent="0.2">
      <c r="A534" s="5" t="s">
        <v>19063</v>
      </c>
      <c r="B534" s="5" t="s">
        <v>19062</v>
      </c>
      <c r="C534" s="5">
        <v>648947</v>
      </c>
      <c r="E534" s="5" t="s">
        <v>166</v>
      </c>
      <c r="F534" s="5" t="s">
        <v>553</v>
      </c>
      <c r="G534" s="5" t="s">
        <v>168</v>
      </c>
      <c r="H534" s="5" t="s">
        <v>169</v>
      </c>
      <c r="I534" s="5" t="s">
        <v>170</v>
      </c>
      <c r="J534" s="5" t="s">
        <v>171</v>
      </c>
      <c r="M534" s="5" t="s">
        <v>172</v>
      </c>
      <c r="P534" s="5" t="s">
        <v>10021</v>
      </c>
      <c r="Q534" s="5" t="s">
        <v>10021</v>
      </c>
      <c r="R534" s="6">
        <v>43321.553472222222</v>
      </c>
      <c r="S534" s="6">
        <v>43500.48333333333</v>
      </c>
      <c r="T534" s="6">
        <v>43588.40902777778</v>
      </c>
      <c r="Y534" s="5" t="s">
        <v>615</v>
      </c>
      <c r="AC534" s="5">
        <v>0</v>
      </c>
      <c r="AG534" s="5" t="s">
        <v>19061</v>
      </c>
      <c r="AI534" s="5" t="s">
        <v>10021</v>
      </c>
      <c r="CJ534" s="5" t="s">
        <v>19060</v>
      </c>
      <c r="CR534" s="5" t="s">
        <v>221</v>
      </c>
      <c r="DF534" s="5" t="s">
        <v>9631</v>
      </c>
      <c r="EC534" s="5" t="s">
        <v>9568</v>
      </c>
      <c r="FM534" s="5" t="s">
        <v>19059</v>
      </c>
      <c r="FN534" s="5">
        <v>9.2233720368547697E+18</v>
      </c>
      <c r="FV534" s="5" t="s">
        <v>662</v>
      </c>
    </row>
    <row r="535" spans="1:227" s="5" customFormat="1" x14ac:dyDescent="0.2">
      <c r="A535" s="5" t="s">
        <v>19058</v>
      </c>
      <c r="B535" s="5" t="s">
        <v>19057</v>
      </c>
      <c r="C535" s="5">
        <v>648841</v>
      </c>
      <c r="E535" s="5" t="s">
        <v>166</v>
      </c>
      <c r="F535" s="5" t="s">
        <v>553</v>
      </c>
      <c r="G535" s="5" t="s">
        <v>168</v>
      </c>
      <c r="H535" s="5" t="s">
        <v>169</v>
      </c>
      <c r="I535" s="5" t="s">
        <v>170</v>
      </c>
      <c r="J535" s="5" t="s">
        <v>171</v>
      </c>
      <c r="M535" s="5" t="s">
        <v>172</v>
      </c>
      <c r="O535" s="5">
        <v>1123470</v>
      </c>
      <c r="P535" s="5" t="s">
        <v>1600</v>
      </c>
      <c r="Q535" s="5" t="s">
        <v>1600</v>
      </c>
      <c r="R535" s="6">
        <v>43320.606249999997</v>
      </c>
      <c r="S535" s="6">
        <v>43572.352777777778</v>
      </c>
      <c r="T535" s="6">
        <v>43588.40902777778</v>
      </c>
      <c r="Y535" s="5" t="s">
        <v>5761</v>
      </c>
      <c r="AC535" s="5">
        <v>0</v>
      </c>
      <c r="AD535" s="5" t="s">
        <v>5760</v>
      </c>
      <c r="AG535" s="5" t="s">
        <v>19056</v>
      </c>
      <c r="AI535" s="5" t="s">
        <v>1600</v>
      </c>
      <c r="BY535" s="5" t="s">
        <v>19055</v>
      </c>
      <c r="CJ535" s="5" t="s">
        <v>19054</v>
      </c>
      <c r="CR535" s="5" t="s">
        <v>221</v>
      </c>
      <c r="DF535" s="5" t="s">
        <v>9631</v>
      </c>
      <c r="EC535" s="5" t="s">
        <v>5757</v>
      </c>
      <c r="FM535" s="5" t="s">
        <v>19053</v>
      </c>
      <c r="FN535" s="5">
        <v>9.2233720368547697E+18</v>
      </c>
      <c r="FV535" s="5" t="s">
        <v>662</v>
      </c>
      <c r="HD535" s="5" t="s">
        <v>19052</v>
      </c>
      <c r="HE535" s="5" t="s">
        <v>19051</v>
      </c>
    </row>
    <row r="536" spans="1:227" s="5" customFormat="1" x14ac:dyDescent="0.2">
      <c r="A536" s="5" t="s">
        <v>19050</v>
      </c>
      <c r="B536" s="5" t="s">
        <v>19049</v>
      </c>
      <c r="C536" s="5">
        <v>648835</v>
      </c>
      <c r="E536" s="5" t="s">
        <v>166</v>
      </c>
      <c r="F536" s="5" t="s">
        <v>167</v>
      </c>
      <c r="G536" s="5" t="s">
        <v>168</v>
      </c>
      <c r="H536" s="5" t="s">
        <v>169</v>
      </c>
      <c r="I536" s="5" t="s">
        <v>170</v>
      </c>
      <c r="J536" s="5" t="s">
        <v>171</v>
      </c>
      <c r="M536" s="5" t="s">
        <v>172</v>
      </c>
      <c r="N536" s="5" t="s">
        <v>167</v>
      </c>
      <c r="O536" s="5">
        <v>1119767</v>
      </c>
      <c r="P536" s="5" t="s">
        <v>10021</v>
      </c>
      <c r="Q536" s="5" t="s">
        <v>10021</v>
      </c>
      <c r="R536" s="6">
        <v>43320.594444444447</v>
      </c>
      <c r="S536" s="6">
        <v>43328.489583333336</v>
      </c>
      <c r="T536" s="6">
        <v>43588.40902777778</v>
      </c>
      <c r="U536" s="6">
        <v>43327.453472222223</v>
      </c>
      <c r="AC536" s="5">
        <v>0</v>
      </c>
      <c r="AG536" s="5" t="s">
        <v>19048</v>
      </c>
      <c r="AI536" s="5">
        <v>1119767</v>
      </c>
      <c r="AJ536" s="5" t="s">
        <v>10021</v>
      </c>
      <c r="AK536" s="5" t="s">
        <v>555</v>
      </c>
      <c r="CR536" s="5" t="s">
        <v>221</v>
      </c>
      <c r="DF536" s="5" t="s">
        <v>9631</v>
      </c>
      <c r="EC536" s="5" t="s">
        <v>9568</v>
      </c>
      <c r="FM536" s="5" t="s">
        <v>19047</v>
      </c>
      <c r="FN536" s="5">
        <v>9.2233720368547697E+18</v>
      </c>
      <c r="FV536" s="5" t="s">
        <v>662</v>
      </c>
      <c r="FX536" s="5" t="s">
        <v>15979</v>
      </c>
      <c r="GJ536" s="5">
        <v>2</v>
      </c>
      <c r="HD536" s="5" t="s">
        <v>19046</v>
      </c>
      <c r="HE536" s="5" t="s">
        <v>19045</v>
      </c>
      <c r="HF536" s="5" t="s">
        <v>19044</v>
      </c>
      <c r="HG536" s="5" t="s">
        <v>19043</v>
      </c>
      <c r="HH536" s="5" t="s">
        <v>19042</v>
      </c>
      <c r="HI536" s="5" t="s">
        <v>19041</v>
      </c>
      <c r="HJ536" s="5" t="s">
        <v>19040</v>
      </c>
      <c r="HK536" s="5" t="s">
        <v>19039</v>
      </c>
      <c r="HL536" s="5" t="s">
        <v>19038</v>
      </c>
      <c r="HM536" s="5" t="s">
        <v>19037</v>
      </c>
      <c r="HN536" s="5" t="s">
        <v>19036</v>
      </c>
      <c r="HO536" s="5" t="s">
        <v>19035</v>
      </c>
      <c r="HP536" s="5" t="s">
        <v>19034</v>
      </c>
      <c r="HQ536" s="5" t="s">
        <v>19033</v>
      </c>
      <c r="HR536" s="5" t="s">
        <v>19032</v>
      </c>
      <c r="HS536" s="5" t="s">
        <v>19031</v>
      </c>
    </row>
    <row r="537" spans="1:227" s="5" customFormat="1" x14ac:dyDescent="0.2">
      <c r="A537" s="5" t="s">
        <v>19030</v>
      </c>
      <c r="B537" s="5" t="s">
        <v>18949</v>
      </c>
      <c r="C537" s="5">
        <v>648826</v>
      </c>
      <c r="E537" s="5" t="s">
        <v>166</v>
      </c>
      <c r="F537" s="5" t="s">
        <v>167</v>
      </c>
      <c r="G537" s="5" t="s">
        <v>168</v>
      </c>
      <c r="H537" s="5" t="s">
        <v>169</v>
      </c>
      <c r="I537" s="5" t="s">
        <v>170</v>
      </c>
      <c r="J537" s="5" t="s">
        <v>171</v>
      </c>
      <c r="M537" s="5" t="s">
        <v>172</v>
      </c>
      <c r="N537" s="5" t="s">
        <v>167</v>
      </c>
      <c r="O537" s="5" t="s">
        <v>668</v>
      </c>
      <c r="P537" s="5" t="s">
        <v>668</v>
      </c>
      <c r="Q537" s="5" t="s">
        <v>668</v>
      </c>
      <c r="R537" s="6">
        <v>43320.580555555556</v>
      </c>
      <c r="S537" s="6">
        <v>43392.609722222223</v>
      </c>
      <c r="T537" s="6">
        <v>43588.40902777778</v>
      </c>
      <c r="U537" s="6">
        <v>43334.609722222223</v>
      </c>
      <c r="W537" s="5" t="s">
        <v>13787</v>
      </c>
      <c r="Y537" s="5" t="s">
        <v>1635</v>
      </c>
      <c r="AC537" s="5">
        <v>0</v>
      </c>
      <c r="AG537" s="5" t="s">
        <v>19029</v>
      </c>
      <c r="AI537" s="5" t="s">
        <v>555</v>
      </c>
      <c r="AJ537" s="5" t="s">
        <v>668</v>
      </c>
      <c r="AK537" s="5" t="s">
        <v>350</v>
      </c>
      <c r="BL537" s="5" t="s">
        <v>19028</v>
      </c>
      <c r="BM537" s="5" t="s">
        <v>19027</v>
      </c>
      <c r="BN537" s="5" t="s">
        <v>19026</v>
      </c>
      <c r="BO537" s="5" t="s">
        <v>19025</v>
      </c>
      <c r="BP537" s="5" t="s">
        <v>19024</v>
      </c>
      <c r="BQ537" s="5" t="s">
        <v>19023</v>
      </c>
      <c r="BR537" s="5" t="s">
        <v>19022</v>
      </c>
      <c r="BS537" s="5" t="s">
        <v>19021</v>
      </c>
      <c r="BT537" s="5" t="s">
        <v>19020</v>
      </c>
      <c r="CR537" s="5" t="s">
        <v>221</v>
      </c>
      <c r="DF537" s="5" t="s">
        <v>9631</v>
      </c>
      <c r="EC537" s="5" t="s">
        <v>13785</v>
      </c>
      <c r="ET537" s="6">
        <v>43382</v>
      </c>
      <c r="FM537" s="5" t="s">
        <v>19019</v>
      </c>
      <c r="FN537" s="5">
        <v>9.2233720368547697E+18</v>
      </c>
      <c r="FV537" s="5" t="s">
        <v>662</v>
      </c>
      <c r="FX537" s="5" t="s">
        <v>15979</v>
      </c>
      <c r="GJ537" s="5">
        <v>3</v>
      </c>
      <c r="HD537" s="5" t="s">
        <v>19018</v>
      </c>
      <c r="HE537" s="5" t="s">
        <v>19017</v>
      </c>
    </row>
    <row r="538" spans="1:227" s="5" customFormat="1" x14ac:dyDescent="0.2">
      <c r="A538" s="5" t="s">
        <v>19016</v>
      </c>
      <c r="B538" s="5" t="s">
        <v>19015</v>
      </c>
      <c r="C538" s="5">
        <v>648820</v>
      </c>
      <c r="E538" s="5" t="s">
        <v>166</v>
      </c>
      <c r="F538" s="5" t="s">
        <v>553</v>
      </c>
      <c r="G538" s="5" t="s">
        <v>168</v>
      </c>
      <c r="H538" s="5" t="s">
        <v>169</v>
      </c>
      <c r="I538" s="5" t="s">
        <v>170</v>
      </c>
      <c r="J538" s="5" t="s">
        <v>171</v>
      </c>
      <c r="M538" s="5" t="s">
        <v>172</v>
      </c>
      <c r="P538" s="5" t="s">
        <v>668</v>
      </c>
      <c r="Q538" s="5" t="s">
        <v>668</v>
      </c>
      <c r="R538" s="6">
        <v>43320.576388888891</v>
      </c>
      <c r="S538" s="6">
        <v>43335.426388888889</v>
      </c>
      <c r="T538" s="6">
        <v>43588.40902777778</v>
      </c>
      <c r="Y538" s="5" t="s">
        <v>1635</v>
      </c>
      <c r="AC538" s="5">
        <v>0</v>
      </c>
      <c r="AG538" s="5" t="s">
        <v>19014</v>
      </c>
      <c r="AI538" s="5" t="s">
        <v>555</v>
      </c>
      <c r="AJ538" s="5" t="s">
        <v>668</v>
      </c>
      <c r="CR538" s="5" t="s">
        <v>221</v>
      </c>
      <c r="DF538" s="5" t="s">
        <v>9631</v>
      </c>
      <c r="EC538" s="5" t="s">
        <v>556</v>
      </c>
      <c r="FM538" s="5" t="s">
        <v>19013</v>
      </c>
      <c r="FN538" s="5">
        <v>9.2233720368547697E+18</v>
      </c>
      <c r="FV538" s="5" t="s">
        <v>662</v>
      </c>
      <c r="GJ538" s="5">
        <v>8</v>
      </c>
      <c r="HD538" s="5" t="s">
        <v>19012</v>
      </c>
    </row>
    <row r="539" spans="1:227" s="5" customFormat="1" x14ac:dyDescent="0.2">
      <c r="A539" s="5" t="s">
        <v>19011</v>
      </c>
      <c r="B539" s="5" t="s">
        <v>19010</v>
      </c>
      <c r="C539" s="5">
        <v>648761</v>
      </c>
      <c r="E539" s="5" t="s">
        <v>166</v>
      </c>
      <c r="F539" s="5" t="s">
        <v>13452</v>
      </c>
      <c r="G539" s="5" t="s">
        <v>168</v>
      </c>
      <c r="H539" s="5" t="s">
        <v>169</v>
      </c>
      <c r="I539" s="5" t="s">
        <v>170</v>
      </c>
      <c r="J539" s="5" t="s">
        <v>171</v>
      </c>
      <c r="M539" s="5" t="s">
        <v>172</v>
      </c>
      <c r="O539" s="5" t="s">
        <v>671</v>
      </c>
      <c r="P539" s="5" t="s">
        <v>668</v>
      </c>
      <c r="Q539" s="5" t="s">
        <v>668</v>
      </c>
      <c r="R539" s="6">
        <v>43320.472916666666</v>
      </c>
      <c r="S539" s="6">
        <v>43474.413888888892</v>
      </c>
      <c r="T539" s="6">
        <v>43588.40902777778</v>
      </c>
      <c r="Y539" s="5" t="s">
        <v>615</v>
      </c>
      <c r="AC539" s="5">
        <v>0</v>
      </c>
      <c r="AG539" s="5" t="s">
        <v>19009</v>
      </c>
      <c r="AI539" s="5" t="s">
        <v>668</v>
      </c>
      <c r="AY539" s="5" t="s">
        <v>19008</v>
      </c>
      <c r="CR539" s="5" t="s">
        <v>221</v>
      </c>
      <c r="DF539" s="5" t="s">
        <v>9631</v>
      </c>
      <c r="EC539" s="5" t="s">
        <v>10078</v>
      </c>
      <c r="FM539" s="5" t="s">
        <v>19007</v>
      </c>
      <c r="FN539" s="5">
        <v>9.2233720368547697E+18</v>
      </c>
      <c r="FV539" s="5" t="s">
        <v>662</v>
      </c>
      <c r="GJ539" s="5">
        <v>5</v>
      </c>
      <c r="HD539" s="5" t="s">
        <v>19006</v>
      </c>
    </row>
    <row r="540" spans="1:227" s="5" customFormat="1" x14ac:dyDescent="0.2">
      <c r="A540" s="5" t="s">
        <v>19005</v>
      </c>
      <c r="B540" s="5" t="s">
        <v>18680</v>
      </c>
      <c r="C540" s="5">
        <v>648760</v>
      </c>
      <c r="E540" s="5" t="s">
        <v>166</v>
      </c>
      <c r="F540" s="5" t="s">
        <v>167</v>
      </c>
      <c r="G540" s="5" t="s">
        <v>168</v>
      </c>
      <c r="H540" s="5" t="s">
        <v>169</v>
      </c>
      <c r="I540" s="5" t="s">
        <v>170</v>
      </c>
      <c r="J540" s="5" t="s">
        <v>171</v>
      </c>
      <c r="M540" s="5" t="s">
        <v>172</v>
      </c>
      <c r="N540" s="5" t="s">
        <v>167</v>
      </c>
      <c r="O540" s="5" t="s">
        <v>614</v>
      </c>
      <c r="P540" s="5" t="s">
        <v>668</v>
      </c>
      <c r="Q540" s="5" t="s">
        <v>668</v>
      </c>
      <c r="R540" s="6">
        <v>43320.47152777778</v>
      </c>
      <c r="S540" s="6">
        <v>43497.630555555559</v>
      </c>
      <c r="T540" s="6">
        <v>43588.40902777778</v>
      </c>
      <c r="U540" s="6">
        <v>43360.556250000001</v>
      </c>
      <c r="W540" s="5" t="s">
        <v>15769</v>
      </c>
      <c r="Y540" s="5" t="s">
        <v>1074</v>
      </c>
      <c r="AC540" s="5">
        <v>0</v>
      </c>
      <c r="AG540" s="5" t="s">
        <v>19004</v>
      </c>
      <c r="AI540" s="5">
        <v>1109751</v>
      </c>
      <c r="AJ540" s="5">
        <v>1119767</v>
      </c>
      <c r="AK540" s="5" t="s">
        <v>614</v>
      </c>
      <c r="AL540" s="5" t="s">
        <v>555</v>
      </c>
      <c r="AM540" s="5" t="s">
        <v>668</v>
      </c>
      <c r="CR540" s="5" t="s">
        <v>221</v>
      </c>
      <c r="CT540" s="5" t="s">
        <v>4903</v>
      </c>
      <c r="DF540" s="5" t="s">
        <v>9631</v>
      </c>
      <c r="EC540" s="5" t="s">
        <v>15254</v>
      </c>
      <c r="ET540" s="6">
        <v>43494</v>
      </c>
      <c r="FM540" s="5" t="s">
        <v>19003</v>
      </c>
      <c r="FN540" s="5">
        <v>9.2233720368547697E+18</v>
      </c>
      <c r="FV540" s="5" t="s">
        <v>662</v>
      </c>
      <c r="FX540" s="5" t="s">
        <v>15979</v>
      </c>
      <c r="FY540" s="5" t="s">
        <v>16318</v>
      </c>
      <c r="GJ540" s="5">
        <v>3</v>
      </c>
      <c r="HD540" s="5" t="s">
        <v>19002</v>
      </c>
      <c r="HE540" s="5" t="s">
        <v>19001</v>
      </c>
      <c r="HF540" s="5" t="s">
        <v>19000</v>
      </c>
      <c r="HG540" s="5" t="s">
        <v>18999</v>
      </c>
      <c r="HH540" s="5" t="s">
        <v>18998</v>
      </c>
      <c r="HI540" s="5" t="s">
        <v>18997</v>
      </c>
      <c r="HJ540" s="5" t="s">
        <v>18996</v>
      </c>
      <c r="HK540" s="5" t="s">
        <v>18995</v>
      </c>
      <c r="HL540" s="5" t="s">
        <v>18994</v>
      </c>
      <c r="HM540" s="5" t="s">
        <v>18993</v>
      </c>
    </row>
    <row r="541" spans="1:227" s="5" customFormat="1" x14ac:dyDescent="0.2">
      <c r="A541" s="5" t="s">
        <v>18992</v>
      </c>
      <c r="B541" s="5" t="s">
        <v>18991</v>
      </c>
      <c r="C541" s="5">
        <v>648759</v>
      </c>
      <c r="E541" s="5" t="s">
        <v>166</v>
      </c>
      <c r="F541" s="5" t="s">
        <v>167</v>
      </c>
      <c r="G541" s="5" t="s">
        <v>168</v>
      </c>
      <c r="H541" s="5" t="s">
        <v>169</v>
      </c>
      <c r="I541" s="5" t="s">
        <v>170</v>
      </c>
      <c r="J541" s="5" t="s">
        <v>171</v>
      </c>
      <c r="M541" s="5" t="s">
        <v>172</v>
      </c>
      <c r="N541" s="5" t="s">
        <v>167</v>
      </c>
      <c r="O541" s="5">
        <v>1119767</v>
      </c>
      <c r="P541" s="5" t="s">
        <v>668</v>
      </c>
      <c r="Q541" s="5" t="s">
        <v>668</v>
      </c>
      <c r="R541" s="6">
        <v>43320.470833333333</v>
      </c>
      <c r="S541" s="6">
        <v>43327.486805555556</v>
      </c>
      <c r="T541" s="6">
        <v>43588.40902777778</v>
      </c>
      <c r="U541" s="6">
        <v>43327.486805555556</v>
      </c>
      <c r="Y541" s="5" t="s">
        <v>1074</v>
      </c>
      <c r="AC541" s="5">
        <v>0</v>
      </c>
      <c r="AG541" s="5" t="s">
        <v>18990</v>
      </c>
      <c r="AI541" s="5" t="s">
        <v>668</v>
      </c>
      <c r="CR541" s="5" t="s">
        <v>221</v>
      </c>
      <c r="DF541" s="5" t="s">
        <v>9631</v>
      </c>
      <c r="EC541" s="5" t="s">
        <v>15254</v>
      </c>
      <c r="FM541" s="5" t="s">
        <v>18989</v>
      </c>
      <c r="FN541" s="5">
        <v>9.2233720368547697E+18</v>
      </c>
      <c r="FV541" s="5" t="s">
        <v>662</v>
      </c>
      <c r="FX541" s="5" t="s">
        <v>15979</v>
      </c>
      <c r="GJ541" s="5">
        <v>3</v>
      </c>
    </row>
    <row r="542" spans="1:227" s="5" customFormat="1" x14ac:dyDescent="0.2">
      <c r="A542" s="5" t="s">
        <v>18988</v>
      </c>
      <c r="B542" s="5" t="s">
        <v>18987</v>
      </c>
      <c r="C542" s="5">
        <v>648715</v>
      </c>
      <c r="E542" s="5" t="s">
        <v>166</v>
      </c>
      <c r="F542" s="5" t="s">
        <v>167</v>
      </c>
      <c r="G542" s="5" t="s">
        <v>168</v>
      </c>
      <c r="H542" s="5" t="s">
        <v>169</v>
      </c>
      <c r="I542" s="5" t="s">
        <v>170</v>
      </c>
      <c r="J542" s="5" t="s">
        <v>171</v>
      </c>
      <c r="M542" s="5" t="s">
        <v>172</v>
      </c>
      <c r="N542" s="5" t="s">
        <v>167</v>
      </c>
      <c r="O542" s="5">
        <v>1119767</v>
      </c>
      <c r="P542" s="5">
        <v>1119767</v>
      </c>
      <c r="Q542" s="5">
        <v>1119767</v>
      </c>
      <c r="R542" s="6">
        <v>43320.405555555553</v>
      </c>
      <c r="S542" s="6">
        <v>43326.494444444441</v>
      </c>
      <c r="T542" s="6">
        <v>43588.40902777778</v>
      </c>
      <c r="U542" s="6">
        <v>43320.425000000003</v>
      </c>
      <c r="W542" s="5" t="s">
        <v>18802</v>
      </c>
      <c r="AC542" s="5">
        <v>0</v>
      </c>
      <c r="AI542" s="5">
        <v>1119767</v>
      </c>
      <c r="CR542" s="5" t="s">
        <v>221</v>
      </c>
      <c r="DF542" s="5" t="s">
        <v>9631</v>
      </c>
      <c r="ET542" s="6">
        <v>43320</v>
      </c>
      <c r="FM542" s="5" t="s">
        <v>18986</v>
      </c>
      <c r="FN542" s="5">
        <v>9.2233720368547697E+18</v>
      </c>
      <c r="FV542" s="5" t="s">
        <v>662</v>
      </c>
      <c r="FX542" s="5" t="s">
        <v>16406</v>
      </c>
      <c r="GJ542" s="5">
        <v>0</v>
      </c>
    </row>
    <row r="543" spans="1:227" s="5" customFormat="1" x14ac:dyDescent="0.2">
      <c r="A543" s="5" t="s">
        <v>18985</v>
      </c>
      <c r="B543" s="5" t="s">
        <v>18984</v>
      </c>
      <c r="C543" s="5">
        <v>648637</v>
      </c>
      <c r="E543" s="5" t="s">
        <v>180</v>
      </c>
      <c r="F543" s="5" t="s">
        <v>553</v>
      </c>
      <c r="G543" s="5" t="s">
        <v>168</v>
      </c>
      <c r="H543" s="5" t="s">
        <v>169</v>
      </c>
      <c r="I543" s="5" t="s">
        <v>170</v>
      </c>
      <c r="J543" s="5" t="s">
        <v>171</v>
      </c>
      <c r="M543" s="5" t="s">
        <v>172</v>
      </c>
      <c r="P543" s="5" t="s">
        <v>671</v>
      </c>
      <c r="Q543" s="5" t="s">
        <v>671</v>
      </c>
      <c r="R543" s="6">
        <v>43319.533333333333</v>
      </c>
      <c r="S543" s="6">
        <v>43553.507638888892</v>
      </c>
      <c r="T543" s="6">
        <v>43588.40902777778</v>
      </c>
      <c r="Y543" s="5" t="s">
        <v>18983</v>
      </c>
      <c r="AC543" s="5">
        <v>0</v>
      </c>
      <c r="AG543" s="5" t="s">
        <v>18982</v>
      </c>
      <c r="AI543" s="5" t="s">
        <v>555</v>
      </c>
      <c r="CR543" s="5" t="s">
        <v>221</v>
      </c>
      <c r="DF543" s="5" t="s">
        <v>9631</v>
      </c>
      <c r="EC543" s="5" t="s">
        <v>8676</v>
      </c>
      <c r="FM543" s="5" t="s">
        <v>18981</v>
      </c>
      <c r="FN543" s="5">
        <v>9.2233720368547697E+18</v>
      </c>
      <c r="FV543" s="5" t="s">
        <v>662</v>
      </c>
      <c r="GJ543" s="5">
        <v>1</v>
      </c>
      <c r="HD543" s="5" t="s">
        <v>18980</v>
      </c>
      <c r="HE543" s="5" t="s">
        <v>18979</v>
      </c>
    </row>
    <row r="544" spans="1:227" s="5" customFormat="1" x14ac:dyDescent="0.2">
      <c r="A544" s="5" t="s">
        <v>18978</v>
      </c>
      <c r="B544" s="5" t="s">
        <v>18977</v>
      </c>
      <c r="C544" s="5">
        <v>648605</v>
      </c>
      <c r="E544" s="5" t="s">
        <v>166</v>
      </c>
      <c r="F544" s="5" t="s">
        <v>167</v>
      </c>
      <c r="G544" s="5" t="s">
        <v>168</v>
      </c>
      <c r="H544" s="5" t="s">
        <v>169</v>
      </c>
      <c r="I544" s="5" t="s">
        <v>170</v>
      </c>
      <c r="J544" s="5" t="s">
        <v>171</v>
      </c>
      <c r="M544" s="5" t="s">
        <v>172</v>
      </c>
      <c r="N544" s="5" t="s">
        <v>167</v>
      </c>
      <c r="O544" s="5">
        <v>1119767</v>
      </c>
      <c r="P544" s="5" t="s">
        <v>671</v>
      </c>
      <c r="Q544" s="5" t="s">
        <v>671</v>
      </c>
      <c r="R544" s="6">
        <v>43319.498611111114</v>
      </c>
      <c r="S544" s="6">
        <v>43497.631249999999</v>
      </c>
      <c r="T544" s="6">
        <v>43588.40902777778</v>
      </c>
      <c r="U544" s="6">
        <v>43325.500694444447</v>
      </c>
      <c r="W544" s="5" t="s">
        <v>15769</v>
      </c>
      <c r="Y544" s="5" t="s">
        <v>1074</v>
      </c>
      <c r="AC544" s="5">
        <v>0</v>
      </c>
      <c r="CR544" s="5" t="s">
        <v>221</v>
      </c>
      <c r="CT544" s="5" t="s">
        <v>4903</v>
      </c>
      <c r="DF544" s="5" t="s">
        <v>9631</v>
      </c>
      <c r="EC544" s="5" t="s">
        <v>15254</v>
      </c>
      <c r="ET544" s="6">
        <v>43494</v>
      </c>
      <c r="FM544" s="5" t="s">
        <v>18976</v>
      </c>
      <c r="FN544" s="5">
        <v>9.2233720368547697E+18</v>
      </c>
      <c r="FV544" s="5" t="s">
        <v>662</v>
      </c>
      <c r="FX544" s="5" t="s">
        <v>15979</v>
      </c>
      <c r="GJ544" s="5">
        <v>1</v>
      </c>
    </row>
    <row r="545" spans="1:218" s="5" customFormat="1" x14ac:dyDescent="0.2">
      <c r="A545" s="5" t="s">
        <v>18975</v>
      </c>
      <c r="B545" s="5" t="s">
        <v>16409</v>
      </c>
      <c r="C545" s="5">
        <v>648596</v>
      </c>
      <c r="E545" s="5" t="s">
        <v>180</v>
      </c>
      <c r="F545" s="5" t="s">
        <v>167</v>
      </c>
      <c r="G545" s="5" t="s">
        <v>168</v>
      </c>
      <c r="H545" s="5" t="s">
        <v>169</v>
      </c>
      <c r="I545" s="5" t="s">
        <v>170</v>
      </c>
      <c r="J545" s="5" t="s">
        <v>171</v>
      </c>
      <c r="M545" s="5" t="s">
        <v>172</v>
      </c>
      <c r="N545" s="5" t="s">
        <v>167</v>
      </c>
      <c r="O545" s="5">
        <v>1119767</v>
      </c>
      <c r="P545" s="5">
        <v>1119767</v>
      </c>
      <c r="Q545" s="5">
        <v>1119767</v>
      </c>
      <c r="R545" s="6">
        <v>43319.473611111112</v>
      </c>
      <c r="S545" s="6">
        <v>43497.630555555559</v>
      </c>
      <c r="T545" s="6">
        <v>43588.40902777778</v>
      </c>
      <c r="U545" s="6">
        <v>43335.374305555553</v>
      </c>
      <c r="W545" s="5" t="s">
        <v>15769</v>
      </c>
      <c r="Y545" s="5" t="s">
        <v>1074</v>
      </c>
      <c r="AC545" s="5">
        <v>0</v>
      </c>
      <c r="AG545" s="5" t="s">
        <v>18974</v>
      </c>
      <c r="AI545" s="5">
        <v>1119767</v>
      </c>
      <c r="AJ545" s="5" t="s">
        <v>555</v>
      </c>
      <c r="CR545" s="5" t="s">
        <v>221</v>
      </c>
      <c r="CT545" s="5" t="s">
        <v>4903</v>
      </c>
      <c r="DF545" s="5" t="s">
        <v>9631</v>
      </c>
      <c r="EC545" s="5" t="s">
        <v>15254</v>
      </c>
      <c r="ET545" s="6">
        <v>43494</v>
      </c>
      <c r="FM545" s="5" t="s">
        <v>18973</v>
      </c>
      <c r="FN545" s="5">
        <v>9.2233720368547697E+18</v>
      </c>
      <c r="FV545" s="5" t="s">
        <v>662</v>
      </c>
      <c r="FX545" s="5" t="s">
        <v>15979</v>
      </c>
      <c r="GJ545" s="5">
        <v>3</v>
      </c>
      <c r="GQ545" s="5" t="s">
        <v>18972</v>
      </c>
      <c r="HD545" s="5" t="s">
        <v>18971</v>
      </c>
      <c r="HE545" s="5" t="s">
        <v>18970</v>
      </c>
      <c r="HF545" s="5" t="s">
        <v>18969</v>
      </c>
    </row>
    <row r="546" spans="1:218" s="5" customFormat="1" x14ac:dyDescent="0.2">
      <c r="A546" s="5" t="s">
        <v>18968</v>
      </c>
      <c r="B546" s="5" t="s">
        <v>18967</v>
      </c>
      <c r="C546" s="5">
        <v>648575</v>
      </c>
      <c r="E546" s="5" t="s">
        <v>166</v>
      </c>
      <c r="F546" s="5" t="s">
        <v>553</v>
      </c>
      <c r="G546" s="5" t="s">
        <v>168</v>
      </c>
      <c r="H546" s="5" t="s">
        <v>169</v>
      </c>
      <c r="I546" s="5" t="s">
        <v>170</v>
      </c>
      <c r="J546" s="5" t="s">
        <v>171</v>
      </c>
      <c r="M546" s="5" t="s">
        <v>172</v>
      </c>
      <c r="P546" s="5" t="s">
        <v>555</v>
      </c>
      <c r="Q546" s="5" t="s">
        <v>555</v>
      </c>
      <c r="R546" s="6">
        <v>43319.388888888891</v>
      </c>
      <c r="S546" s="6">
        <v>43377.42291666667</v>
      </c>
      <c r="T546" s="6">
        <v>43588.40902777778</v>
      </c>
      <c r="AC546" s="5">
        <v>0</v>
      </c>
      <c r="AG546" s="5" t="s">
        <v>18966</v>
      </c>
      <c r="AI546" s="5" t="s">
        <v>555</v>
      </c>
      <c r="CR546" s="5" t="s">
        <v>221</v>
      </c>
      <c r="DF546" s="5" t="s">
        <v>9631</v>
      </c>
      <c r="FM546" s="5" t="s">
        <v>18965</v>
      </c>
      <c r="FN546" s="5">
        <v>9.2233720368547697E+18</v>
      </c>
      <c r="FV546" s="5" t="s">
        <v>662</v>
      </c>
      <c r="FX546" s="5" t="s">
        <v>16818</v>
      </c>
      <c r="GJ546" s="5">
        <v>3</v>
      </c>
    </row>
    <row r="547" spans="1:218" s="5" customFormat="1" x14ac:dyDescent="0.2">
      <c r="A547" s="5" t="s">
        <v>18964</v>
      </c>
      <c r="B547" s="5" t="s">
        <v>18963</v>
      </c>
      <c r="C547" s="5">
        <v>648520</v>
      </c>
      <c r="E547" s="5" t="s">
        <v>180</v>
      </c>
      <c r="F547" s="5" t="s">
        <v>167</v>
      </c>
      <c r="G547" s="5" t="s">
        <v>168</v>
      </c>
      <c r="H547" s="5" t="s">
        <v>169</v>
      </c>
      <c r="I547" s="5" t="s">
        <v>170</v>
      </c>
      <c r="J547" s="5" t="s">
        <v>171</v>
      </c>
      <c r="M547" s="5" t="s">
        <v>172</v>
      </c>
      <c r="N547" s="5" t="s">
        <v>167</v>
      </c>
      <c r="O547" s="5">
        <v>1119767</v>
      </c>
      <c r="P547" s="5">
        <v>1119767</v>
      </c>
      <c r="Q547" s="5">
        <v>1119767</v>
      </c>
      <c r="R547" s="6">
        <v>43318.588194444441</v>
      </c>
      <c r="S547" s="6">
        <v>43320.443055555559</v>
      </c>
      <c r="T547" s="6">
        <v>43588.40902777778</v>
      </c>
      <c r="U547" s="6">
        <v>43319.367361111108</v>
      </c>
      <c r="W547" s="5" t="s">
        <v>18942</v>
      </c>
      <c r="Y547" s="5" t="s">
        <v>12747</v>
      </c>
      <c r="AC547" s="5">
        <v>0</v>
      </c>
      <c r="AG547" s="5" t="s">
        <v>18962</v>
      </c>
      <c r="AI547" s="5">
        <v>1119767</v>
      </c>
      <c r="CR547" s="5" t="s">
        <v>221</v>
      </c>
      <c r="DF547" s="5" t="s">
        <v>9631</v>
      </c>
      <c r="ET547" s="6">
        <v>43319</v>
      </c>
      <c r="FM547" s="5" t="s">
        <v>18961</v>
      </c>
      <c r="FN547" s="5">
        <v>9.2233720368547697E+18</v>
      </c>
      <c r="FV547" s="5" t="s">
        <v>662</v>
      </c>
      <c r="FX547" s="5" t="s">
        <v>16406</v>
      </c>
      <c r="GJ547" s="5">
        <v>1</v>
      </c>
    </row>
    <row r="548" spans="1:218" s="5" customFormat="1" x14ac:dyDescent="0.2">
      <c r="A548" s="5" t="s">
        <v>18960</v>
      </c>
      <c r="B548" s="5" t="s">
        <v>18959</v>
      </c>
      <c r="C548" s="5">
        <v>648482</v>
      </c>
      <c r="E548" s="5" t="s">
        <v>180</v>
      </c>
      <c r="F548" s="5" t="s">
        <v>167</v>
      </c>
      <c r="G548" s="5" t="s">
        <v>168</v>
      </c>
      <c r="H548" s="5" t="s">
        <v>169</v>
      </c>
      <c r="I548" s="5" t="s">
        <v>170</v>
      </c>
      <c r="J548" s="5" t="s">
        <v>171</v>
      </c>
      <c r="M548" s="5" t="s">
        <v>172</v>
      </c>
      <c r="N548" s="5" t="s">
        <v>167</v>
      </c>
      <c r="O548" s="5" t="s">
        <v>671</v>
      </c>
      <c r="P548" s="5" t="s">
        <v>17802</v>
      </c>
      <c r="Q548" s="5" t="s">
        <v>17802</v>
      </c>
      <c r="R548" s="6">
        <v>43318.461805555555</v>
      </c>
      <c r="S548" s="6">
        <v>43326.495138888888</v>
      </c>
      <c r="T548" s="6">
        <v>43588.40902777778</v>
      </c>
      <c r="U548" s="6">
        <v>43325.581944444442</v>
      </c>
      <c r="W548" s="5" t="s">
        <v>15983</v>
      </c>
      <c r="Y548" s="5" t="s">
        <v>615</v>
      </c>
      <c r="AC548" s="5">
        <v>0</v>
      </c>
      <c r="AG548" s="5" t="s">
        <v>18958</v>
      </c>
      <c r="AI548" s="5" t="s">
        <v>17802</v>
      </c>
      <c r="AJ548" s="5" t="s">
        <v>555</v>
      </c>
      <c r="BY548" s="5" t="s">
        <v>18957</v>
      </c>
      <c r="CJ548" s="5" t="s">
        <v>18956</v>
      </c>
      <c r="CR548" s="5" t="s">
        <v>221</v>
      </c>
      <c r="DF548" s="5" t="s">
        <v>9631</v>
      </c>
      <c r="EC548" s="5" t="s">
        <v>9568</v>
      </c>
      <c r="ET548" s="6">
        <v>43326</v>
      </c>
      <c r="FM548" s="5" t="s">
        <v>18955</v>
      </c>
      <c r="FN548" s="5">
        <v>9.2233720368547697E+18</v>
      </c>
      <c r="FV548" s="5" t="s">
        <v>662</v>
      </c>
      <c r="FX548" s="5" t="s">
        <v>15979</v>
      </c>
      <c r="GI548" s="5" t="s">
        <v>18954</v>
      </c>
      <c r="GJ548" s="5">
        <v>2</v>
      </c>
      <c r="HD548" s="5" t="s">
        <v>18953</v>
      </c>
    </row>
    <row r="549" spans="1:218" s="5" customFormat="1" x14ac:dyDescent="0.2">
      <c r="A549" s="5" t="s">
        <v>18952</v>
      </c>
      <c r="B549" s="5" t="s">
        <v>18951</v>
      </c>
      <c r="C549" s="5">
        <v>648469</v>
      </c>
      <c r="E549" s="5" t="s">
        <v>166</v>
      </c>
      <c r="F549" s="5" t="s">
        <v>553</v>
      </c>
      <c r="G549" s="5" t="s">
        <v>168</v>
      </c>
      <c r="H549" s="5" t="s">
        <v>169</v>
      </c>
      <c r="I549" s="5" t="s">
        <v>170</v>
      </c>
      <c r="J549" s="5" t="s">
        <v>171</v>
      </c>
      <c r="M549" s="5" t="s">
        <v>172</v>
      </c>
      <c r="O549" s="5" t="s">
        <v>184</v>
      </c>
      <c r="P549" s="5" t="s">
        <v>184</v>
      </c>
      <c r="Q549" s="5" t="s">
        <v>184</v>
      </c>
      <c r="R549" s="6">
        <v>43318.413194444445</v>
      </c>
      <c r="S549" s="6">
        <v>43585.397916666669</v>
      </c>
      <c r="T549" s="6">
        <v>43588.40902777778</v>
      </c>
      <c r="Y549" s="5" t="s">
        <v>204</v>
      </c>
      <c r="AC549" s="5">
        <v>0</v>
      </c>
      <c r="AG549" s="5" t="s">
        <v>18950</v>
      </c>
      <c r="AI549" s="5" t="s">
        <v>184</v>
      </c>
      <c r="AJ549" s="5" t="s">
        <v>555</v>
      </c>
      <c r="BL549" s="5" t="s">
        <v>18949</v>
      </c>
      <c r="CR549" s="5" t="s">
        <v>221</v>
      </c>
      <c r="DF549" s="5" t="s">
        <v>9631</v>
      </c>
      <c r="EC549" s="5" t="s">
        <v>556</v>
      </c>
      <c r="FM549" s="5" t="s">
        <v>18948</v>
      </c>
      <c r="FN549" s="5">
        <v>9.2233720368547697E+18</v>
      </c>
      <c r="FV549" s="5" t="s">
        <v>662</v>
      </c>
      <c r="FX549" s="5" t="s">
        <v>15979</v>
      </c>
      <c r="GJ549" s="5">
        <v>3</v>
      </c>
      <c r="HD549" s="5" t="s">
        <v>18947</v>
      </c>
      <c r="HE549" s="5" t="s">
        <v>18946</v>
      </c>
      <c r="HF549" s="5" t="s">
        <v>18945</v>
      </c>
    </row>
    <row r="550" spans="1:218" s="5" customFormat="1" x14ac:dyDescent="0.2">
      <c r="A550" s="5" t="s">
        <v>18944</v>
      </c>
      <c r="B550" s="5" t="s">
        <v>18943</v>
      </c>
      <c r="C550" s="5">
        <v>648467</v>
      </c>
      <c r="E550" s="5" t="s">
        <v>180</v>
      </c>
      <c r="F550" s="5" t="s">
        <v>167</v>
      </c>
      <c r="G550" s="5" t="s">
        <v>168</v>
      </c>
      <c r="H550" s="5" t="s">
        <v>169</v>
      </c>
      <c r="I550" s="5" t="s">
        <v>170</v>
      </c>
      <c r="J550" s="5" t="s">
        <v>171</v>
      </c>
      <c r="M550" s="5" t="s">
        <v>172</v>
      </c>
      <c r="N550" s="5" t="s">
        <v>167</v>
      </c>
      <c r="O550" s="5">
        <v>1119767</v>
      </c>
      <c r="P550" s="5">
        <v>1119767</v>
      </c>
      <c r="Q550" s="5">
        <v>1119767</v>
      </c>
      <c r="R550" s="6">
        <v>43318.40902777778</v>
      </c>
      <c r="S550" s="6">
        <v>43320.443055555559</v>
      </c>
      <c r="T550" s="6">
        <v>43588.40902777778</v>
      </c>
      <c r="U550" s="6">
        <v>43318.702777777777</v>
      </c>
      <c r="W550" s="5" t="s">
        <v>18942</v>
      </c>
      <c r="Y550" s="5" t="s">
        <v>12747</v>
      </c>
      <c r="AC550" s="5">
        <v>0</v>
      </c>
      <c r="AI550" s="5">
        <v>1119767</v>
      </c>
      <c r="CR550" s="5" t="s">
        <v>221</v>
      </c>
      <c r="DF550" s="5" t="s">
        <v>9631</v>
      </c>
      <c r="ET550" s="6">
        <v>43319</v>
      </c>
      <c r="FM550" s="5" t="s">
        <v>18941</v>
      </c>
      <c r="FN550" s="5">
        <v>9.2233720368547697E+18</v>
      </c>
      <c r="FV550" s="5" t="s">
        <v>662</v>
      </c>
      <c r="FX550" s="5" t="s">
        <v>16406</v>
      </c>
      <c r="GJ550" s="5">
        <v>3</v>
      </c>
      <c r="HD550" s="5" t="s">
        <v>18940</v>
      </c>
      <c r="HE550" s="5" t="s">
        <v>18939</v>
      </c>
    </row>
    <row r="551" spans="1:218" s="5" customFormat="1" x14ac:dyDescent="0.2">
      <c r="A551" s="5" t="s">
        <v>18938</v>
      </c>
      <c r="B551" s="5" t="s">
        <v>556</v>
      </c>
      <c r="C551" s="5">
        <v>648457</v>
      </c>
      <c r="E551" s="5" t="s">
        <v>229</v>
      </c>
      <c r="F551" s="5" t="s">
        <v>553</v>
      </c>
      <c r="G551" s="5" t="s">
        <v>168</v>
      </c>
      <c r="H551" s="5" t="s">
        <v>169</v>
      </c>
      <c r="I551" s="5" t="s">
        <v>170</v>
      </c>
      <c r="J551" s="5" t="s">
        <v>171</v>
      </c>
      <c r="M551" s="5" t="s">
        <v>172</v>
      </c>
      <c r="P551" s="5" t="s">
        <v>555</v>
      </c>
      <c r="Q551" s="5" t="s">
        <v>555</v>
      </c>
      <c r="R551" s="6">
        <v>43318.365277777775</v>
      </c>
      <c r="S551" s="6">
        <v>43585.398611111108</v>
      </c>
      <c r="T551" s="6">
        <v>43588.40902777778</v>
      </c>
      <c r="AC551" s="5">
        <v>0</v>
      </c>
      <c r="AI551" s="5" t="s">
        <v>555</v>
      </c>
      <c r="CR551" s="5" t="s">
        <v>221</v>
      </c>
      <c r="DF551" s="5" t="s">
        <v>9631</v>
      </c>
      <c r="EB551" s="5" t="s">
        <v>2031</v>
      </c>
      <c r="ED551" s="5" t="s">
        <v>18938</v>
      </c>
      <c r="EE551" s="5" t="s">
        <v>4800</v>
      </c>
      <c r="FM551" s="5" t="s">
        <v>18937</v>
      </c>
      <c r="FN551" s="5">
        <v>9.2233720368547697E+18</v>
      </c>
      <c r="FV551" s="5" t="s">
        <v>662</v>
      </c>
    </row>
    <row r="552" spans="1:218" s="5" customFormat="1" x14ac:dyDescent="0.2">
      <c r="A552" s="5" t="s">
        <v>18936</v>
      </c>
      <c r="B552" s="5" t="s">
        <v>18935</v>
      </c>
      <c r="C552" s="5">
        <v>648455</v>
      </c>
      <c r="E552" s="5" t="s">
        <v>166</v>
      </c>
      <c r="F552" s="5" t="s">
        <v>553</v>
      </c>
      <c r="G552" s="5" t="s">
        <v>168</v>
      </c>
      <c r="H552" s="5" t="s">
        <v>169</v>
      </c>
      <c r="I552" s="5" t="s">
        <v>170</v>
      </c>
      <c r="J552" s="5" t="s">
        <v>171</v>
      </c>
      <c r="M552" s="5" t="s">
        <v>172</v>
      </c>
      <c r="P552" s="5" t="s">
        <v>555</v>
      </c>
      <c r="Q552" s="5" t="s">
        <v>555</v>
      </c>
      <c r="R552" s="6">
        <v>43318.362500000003</v>
      </c>
      <c r="S552" s="6">
        <v>43500.468055555553</v>
      </c>
      <c r="T552" s="6">
        <v>43588.40902777778</v>
      </c>
      <c r="Y552" s="5" t="s">
        <v>1635</v>
      </c>
      <c r="AC552" s="5">
        <v>0</v>
      </c>
      <c r="AI552" s="5" t="s">
        <v>555</v>
      </c>
      <c r="CR552" s="5" t="s">
        <v>221</v>
      </c>
      <c r="DF552" s="5" t="s">
        <v>9631</v>
      </c>
      <c r="EC552" s="5" t="s">
        <v>5241</v>
      </c>
      <c r="FM552" s="5" t="s">
        <v>18934</v>
      </c>
      <c r="FN552" s="5">
        <v>9.2233720368547697E+18</v>
      </c>
      <c r="FV552" s="5" t="s">
        <v>662</v>
      </c>
      <c r="HD552" s="5" t="s">
        <v>18933</v>
      </c>
    </row>
    <row r="553" spans="1:218" s="5" customFormat="1" x14ac:dyDescent="0.2">
      <c r="A553" s="5" t="s">
        <v>18932</v>
      </c>
      <c r="B553" s="5" t="s">
        <v>18931</v>
      </c>
      <c r="C553" s="5">
        <v>648454</v>
      </c>
      <c r="E553" s="5" t="s">
        <v>166</v>
      </c>
      <c r="F553" s="5" t="s">
        <v>553</v>
      </c>
      <c r="G553" s="5" t="s">
        <v>168</v>
      </c>
      <c r="H553" s="5" t="s">
        <v>169</v>
      </c>
      <c r="I553" s="5" t="s">
        <v>170</v>
      </c>
      <c r="J553" s="5" t="s">
        <v>171</v>
      </c>
      <c r="M553" s="5" t="s">
        <v>172</v>
      </c>
      <c r="P553" s="5" t="s">
        <v>555</v>
      </c>
      <c r="Q553" s="5" t="s">
        <v>555</v>
      </c>
      <c r="R553" s="6">
        <v>43318.361805555556</v>
      </c>
      <c r="S553" s="6">
        <v>43378.367361111108</v>
      </c>
      <c r="T553" s="6">
        <v>43588.40902777778</v>
      </c>
      <c r="Y553" s="5" t="s">
        <v>1635</v>
      </c>
      <c r="AC553" s="5">
        <v>0</v>
      </c>
      <c r="AI553" s="5" t="s">
        <v>555</v>
      </c>
      <c r="CR553" s="5" t="s">
        <v>221</v>
      </c>
      <c r="DF553" s="5" t="s">
        <v>9631</v>
      </c>
      <c r="EC553" s="5" t="s">
        <v>5241</v>
      </c>
      <c r="FM553" s="5" t="s">
        <v>18930</v>
      </c>
      <c r="FN553" s="5">
        <v>9.2233720368547697E+18</v>
      </c>
      <c r="FV553" s="5" t="s">
        <v>662</v>
      </c>
      <c r="GJ553" s="5">
        <v>3</v>
      </c>
      <c r="HD553" s="5" t="s">
        <v>18929</v>
      </c>
      <c r="HE553" s="5" t="s">
        <v>18616</v>
      </c>
    </row>
    <row r="554" spans="1:218" s="5" customFormat="1" x14ac:dyDescent="0.2">
      <c r="A554" s="5" t="s">
        <v>18928</v>
      </c>
      <c r="B554" s="5" t="s">
        <v>18927</v>
      </c>
      <c r="C554" s="5">
        <v>648427</v>
      </c>
      <c r="E554" s="5" t="s">
        <v>180</v>
      </c>
      <c r="F554" s="5" t="s">
        <v>167</v>
      </c>
      <c r="G554" s="5" t="s">
        <v>168</v>
      </c>
      <c r="H554" s="5" t="s">
        <v>169</v>
      </c>
      <c r="I554" s="5" t="s">
        <v>170</v>
      </c>
      <c r="J554" s="5" t="s">
        <v>171</v>
      </c>
      <c r="M554" s="5" t="s">
        <v>172</v>
      </c>
      <c r="N554" s="5" t="s">
        <v>167</v>
      </c>
      <c r="O554" s="5" t="s">
        <v>614</v>
      </c>
      <c r="P554" s="5">
        <v>1119767</v>
      </c>
      <c r="Q554" s="5">
        <v>1119767</v>
      </c>
      <c r="R554" s="6">
        <v>43315.654166666667</v>
      </c>
      <c r="S554" s="6">
        <v>43497.626388888886</v>
      </c>
      <c r="T554" s="6">
        <v>43588.40902777778</v>
      </c>
      <c r="U554" s="6">
        <v>43326.351388888892</v>
      </c>
      <c r="W554" s="5" t="s">
        <v>15769</v>
      </c>
      <c r="Y554" s="5" t="s">
        <v>1074</v>
      </c>
      <c r="AC554" s="5">
        <v>0</v>
      </c>
      <c r="AG554" s="5" t="s">
        <v>18926</v>
      </c>
      <c r="AI554" s="5">
        <v>1119767</v>
      </c>
      <c r="CR554" s="5" t="s">
        <v>221</v>
      </c>
      <c r="DF554" s="5" t="s">
        <v>9631</v>
      </c>
      <c r="EC554" s="5" t="s">
        <v>15254</v>
      </c>
      <c r="ET554" s="6">
        <v>43494</v>
      </c>
      <c r="FM554" s="5" t="s">
        <v>18925</v>
      </c>
      <c r="FN554" s="5">
        <v>9.2233720368547697E+18</v>
      </c>
      <c r="FV554" s="5" t="s">
        <v>662</v>
      </c>
      <c r="FX554" s="5" t="s">
        <v>15979</v>
      </c>
      <c r="GJ554" s="5">
        <v>1</v>
      </c>
    </row>
    <row r="555" spans="1:218" s="5" customFormat="1" x14ac:dyDescent="0.2">
      <c r="A555" s="5" t="s">
        <v>18924</v>
      </c>
      <c r="B555" s="5" t="s">
        <v>18923</v>
      </c>
      <c r="C555" s="5">
        <v>648409</v>
      </c>
      <c r="E555" s="5" t="s">
        <v>166</v>
      </c>
      <c r="F555" s="5" t="s">
        <v>167</v>
      </c>
      <c r="G555" s="5" t="s">
        <v>168</v>
      </c>
      <c r="H555" s="5" t="s">
        <v>169</v>
      </c>
      <c r="I555" s="5" t="s">
        <v>170</v>
      </c>
      <c r="J555" s="5" t="s">
        <v>171</v>
      </c>
      <c r="M555" s="5" t="s">
        <v>172</v>
      </c>
      <c r="N555" s="5" t="s">
        <v>167</v>
      </c>
      <c r="O555" s="5" t="s">
        <v>184</v>
      </c>
      <c r="P555" s="5" t="s">
        <v>184</v>
      </c>
      <c r="Q555" s="5" t="s">
        <v>184</v>
      </c>
      <c r="R555" s="6">
        <v>43315.54791666667</v>
      </c>
      <c r="S555" s="6">
        <v>43392.611111111109</v>
      </c>
      <c r="T555" s="6">
        <v>43588.40902777778</v>
      </c>
      <c r="U555" s="6">
        <v>43319.511111111111</v>
      </c>
      <c r="W555" s="5" t="s">
        <v>13787</v>
      </c>
      <c r="Y555" s="5" t="s">
        <v>204</v>
      </c>
      <c r="AC555" s="5">
        <v>0</v>
      </c>
      <c r="AG555" s="5" t="s">
        <v>18922</v>
      </c>
      <c r="AI555" s="5" t="s">
        <v>184</v>
      </c>
      <c r="AJ555" s="5" t="s">
        <v>555</v>
      </c>
      <c r="CR555" s="5" t="s">
        <v>221</v>
      </c>
      <c r="CT555" s="5" t="s">
        <v>4903</v>
      </c>
      <c r="DF555" s="5" t="s">
        <v>9631</v>
      </c>
      <c r="EC555" s="5" t="s">
        <v>13785</v>
      </c>
      <c r="ET555" s="6">
        <v>43382</v>
      </c>
      <c r="FM555" s="5" t="s">
        <v>18921</v>
      </c>
      <c r="FN555" s="5">
        <v>9.2233720368547697E+18</v>
      </c>
      <c r="FV555" s="5" t="s">
        <v>662</v>
      </c>
      <c r="FX555" s="5" t="s">
        <v>16406</v>
      </c>
      <c r="GJ555" s="5">
        <v>2</v>
      </c>
      <c r="HD555" s="5" t="s">
        <v>18920</v>
      </c>
      <c r="HE555" s="5" t="s">
        <v>18919</v>
      </c>
    </row>
    <row r="556" spans="1:218" s="5" customFormat="1" x14ac:dyDescent="0.2">
      <c r="A556" s="5" t="s">
        <v>18918</v>
      </c>
      <c r="B556" s="5" t="s">
        <v>18917</v>
      </c>
      <c r="C556" s="5">
        <v>648354</v>
      </c>
      <c r="E556" s="5" t="s">
        <v>166</v>
      </c>
      <c r="F556" s="5" t="s">
        <v>167</v>
      </c>
      <c r="G556" s="5" t="s">
        <v>168</v>
      </c>
      <c r="H556" s="5" t="s">
        <v>169</v>
      </c>
      <c r="I556" s="5" t="s">
        <v>170</v>
      </c>
      <c r="J556" s="5" t="s">
        <v>171</v>
      </c>
      <c r="M556" s="5" t="s">
        <v>172</v>
      </c>
      <c r="N556" s="5" t="s">
        <v>167</v>
      </c>
      <c r="O556" s="5">
        <v>1119767</v>
      </c>
      <c r="P556" s="5" t="s">
        <v>181</v>
      </c>
      <c r="Q556" s="5" t="s">
        <v>181</v>
      </c>
      <c r="R556" s="6">
        <v>43314.712500000001</v>
      </c>
      <c r="S556" s="6">
        <v>43497.631249999999</v>
      </c>
      <c r="T556" s="6">
        <v>43588.40902777778</v>
      </c>
      <c r="U556" s="6">
        <v>43325.500694444447</v>
      </c>
      <c r="W556" s="5" t="s">
        <v>15769</v>
      </c>
      <c r="Y556" s="5" t="s">
        <v>1074</v>
      </c>
      <c r="AC556" s="5">
        <v>0</v>
      </c>
      <c r="AG556" s="5" t="s">
        <v>18916</v>
      </c>
      <c r="AI556" s="5">
        <v>1119767</v>
      </c>
      <c r="AJ556" s="5" t="s">
        <v>181</v>
      </c>
      <c r="AK556" s="5" t="s">
        <v>555</v>
      </c>
      <c r="AL556" s="5" t="s">
        <v>668</v>
      </c>
      <c r="BL556" s="5" t="s">
        <v>18915</v>
      </c>
      <c r="CJ556" s="5" t="s">
        <v>18914</v>
      </c>
      <c r="CR556" s="5" t="s">
        <v>221</v>
      </c>
      <c r="CT556" s="5" t="s">
        <v>4903</v>
      </c>
      <c r="DF556" s="5" t="s">
        <v>9631</v>
      </c>
      <c r="EC556" s="5" t="s">
        <v>9568</v>
      </c>
      <c r="ET556" s="6">
        <v>43494</v>
      </c>
      <c r="FM556" s="5" t="s">
        <v>18913</v>
      </c>
      <c r="FN556" s="5">
        <v>9.2233720368547697E+18</v>
      </c>
      <c r="FV556" s="5" t="s">
        <v>662</v>
      </c>
      <c r="FX556" s="5" t="s">
        <v>15979</v>
      </c>
      <c r="GJ556" s="5">
        <v>3</v>
      </c>
      <c r="HD556" s="5" t="s">
        <v>18912</v>
      </c>
      <c r="HE556" s="5" t="s">
        <v>18911</v>
      </c>
      <c r="HF556" s="5" t="s">
        <v>18910</v>
      </c>
      <c r="HG556" s="5" t="s">
        <v>18909</v>
      </c>
      <c r="HH556" s="5" t="s">
        <v>18908</v>
      </c>
      <c r="HI556" s="5" t="s">
        <v>18907</v>
      </c>
      <c r="HJ556" s="5" t="s">
        <v>18906</v>
      </c>
    </row>
    <row r="557" spans="1:218" s="5" customFormat="1" x14ac:dyDescent="0.2">
      <c r="A557" s="5" t="s">
        <v>18905</v>
      </c>
      <c r="B557" s="5" t="s">
        <v>18904</v>
      </c>
      <c r="C557" s="5">
        <v>648314</v>
      </c>
      <c r="E557" s="5" t="s">
        <v>180</v>
      </c>
      <c r="F557" s="5" t="s">
        <v>167</v>
      </c>
      <c r="G557" s="5" t="s">
        <v>168</v>
      </c>
      <c r="H557" s="5" t="s">
        <v>169</v>
      </c>
      <c r="I557" s="5" t="s">
        <v>170</v>
      </c>
      <c r="J557" s="5" t="s">
        <v>171</v>
      </c>
      <c r="M557" s="5" t="s">
        <v>172</v>
      </c>
      <c r="N557" s="5" t="s">
        <v>167</v>
      </c>
      <c r="O557" s="5" t="s">
        <v>614</v>
      </c>
      <c r="P557" s="5">
        <v>1119767</v>
      </c>
      <c r="Q557" s="5">
        <v>1119767</v>
      </c>
      <c r="R557" s="6">
        <v>43314.513194444444</v>
      </c>
      <c r="S557" s="6">
        <v>43497.626388888886</v>
      </c>
      <c r="T557" s="6">
        <v>43588.40902777778</v>
      </c>
      <c r="U557" s="6">
        <v>43325.525694444441</v>
      </c>
      <c r="W557" s="5" t="s">
        <v>15769</v>
      </c>
      <c r="Y557" s="5" t="s">
        <v>13433</v>
      </c>
      <c r="AC557" s="5">
        <v>0</v>
      </c>
      <c r="AG557" s="5" t="s">
        <v>18903</v>
      </c>
      <c r="AI557" s="5">
        <v>1119767</v>
      </c>
      <c r="AJ557" s="5" t="s">
        <v>614</v>
      </c>
      <c r="CR557" s="5" t="s">
        <v>221</v>
      </c>
      <c r="DF557" s="5" t="s">
        <v>9631</v>
      </c>
      <c r="EC557" s="5" t="s">
        <v>15254</v>
      </c>
      <c r="ET557" s="6">
        <v>43494</v>
      </c>
      <c r="FM557" s="5" t="s">
        <v>18902</v>
      </c>
      <c r="FN557" s="5">
        <v>9.2233720368547697E+18</v>
      </c>
      <c r="FV557" s="5" t="s">
        <v>662</v>
      </c>
      <c r="FX557" s="5" t="s">
        <v>15979</v>
      </c>
      <c r="GJ557" s="5">
        <v>2</v>
      </c>
      <c r="HD557" s="5" t="s">
        <v>18901</v>
      </c>
    </row>
    <row r="558" spans="1:218" s="5" customFormat="1" x14ac:dyDescent="0.2">
      <c r="A558" s="5" t="s">
        <v>18900</v>
      </c>
      <c r="B558" s="5" t="s">
        <v>18899</v>
      </c>
      <c r="C558" s="5">
        <v>648262</v>
      </c>
      <c r="E558" s="5" t="s">
        <v>180</v>
      </c>
      <c r="F558" s="5" t="s">
        <v>167</v>
      </c>
      <c r="G558" s="5" t="s">
        <v>168</v>
      </c>
      <c r="H558" s="5" t="s">
        <v>169</v>
      </c>
      <c r="I558" s="5" t="s">
        <v>170</v>
      </c>
      <c r="J558" s="5" t="s">
        <v>171</v>
      </c>
      <c r="M558" s="5" t="s">
        <v>172</v>
      </c>
      <c r="N558" s="5" t="s">
        <v>167</v>
      </c>
      <c r="O558" s="5">
        <v>1120341</v>
      </c>
      <c r="P558" s="5">
        <v>1119767</v>
      </c>
      <c r="Q558" s="5">
        <v>1119767</v>
      </c>
      <c r="R558" s="6">
        <v>43314.397916666669</v>
      </c>
      <c r="S558" s="6">
        <v>43319.604166666664</v>
      </c>
      <c r="T558" s="6">
        <v>43588.40902777778</v>
      </c>
      <c r="U558" s="6">
        <v>43319.604166666664</v>
      </c>
      <c r="Y558" s="5" t="s">
        <v>1074</v>
      </c>
      <c r="AC558" s="5">
        <v>0</v>
      </c>
      <c r="AG558" s="5" t="s">
        <v>18898</v>
      </c>
      <c r="AI558" s="5">
        <v>1119767</v>
      </c>
      <c r="CR558" s="5" t="s">
        <v>221</v>
      </c>
      <c r="DF558" s="5" t="s">
        <v>9631</v>
      </c>
      <c r="EC558" s="5" t="s">
        <v>15254</v>
      </c>
      <c r="FM558" s="5" t="s">
        <v>18897</v>
      </c>
      <c r="FN558" s="5">
        <v>9.2233720368547697E+18</v>
      </c>
      <c r="FV558" s="5" t="s">
        <v>662</v>
      </c>
      <c r="FX558" s="5" t="s">
        <v>16406</v>
      </c>
      <c r="GJ558" s="5">
        <v>1</v>
      </c>
    </row>
    <row r="559" spans="1:218" s="5" customFormat="1" x14ac:dyDescent="0.2">
      <c r="A559" s="5" t="s">
        <v>18896</v>
      </c>
      <c r="B559" s="5" t="s">
        <v>18895</v>
      </c>
      <c r="C559" s="5">
        <v>648260</v>
      </c>
      <c r="E559" s="5" t="s">
        <v>180</v>
      </c>
      <c r="F559" s="5" t="s">
        <v>167</v>
      </c>
      <c r="G559" s="5" t="s">
        <v>168</v>
      </c>
      <c r="H559" s="5" t="s">
        <v>169</v>
      </c>
      <c r="I559" s="5" t="s">
        <v>170</v>
      </c>
      <c r="J559" s="5" t="s">
        <v>171</v>
      </c>
      <c r="M559" s="5" t="s">
        <v>172</v>
      </c>
      <c r="N559" s="5" t="s">
        <v>167</v>
      </c>
      <c r="O559" s="5" t="s">
        <v>614</v>
      </c>
      <c r="P559" s="5" t="s">
        <v>614</v>
      </c>
      <c r="Q559" s="5" t="s">
        <v>614</v>
      </c>
      <c r="R559" s="6">
        <v>43314.375</v>
      </c>
      <c r="S559" s="6">
        <v>43497.627083333333</v>
      </c>
      <c r="T559" s="6">
        <v>43588.40902777778</v>
      </c>
      <c r="U559" s="6">
        <v>43326.35</v>
      </c>
      <c r="W559" s="5" t="s">
        <v>15769</v>
      </c>
      <c r="Y559" s="5" t="s">
        <v>1074</v>
      </c>
      <c r="AC559" s="5">
        <v>0</v>
      </c>
      <c r="AG559" s="5" t="s">
        <v>18894</v>
      </c>
      <c r="AI559" s="5" t="s">
        <v>614</v>
      </c>
      <c r="CR559" s="5" t="s">
        <v>221</v>
      </c>
      <c r="DF559" s="5" t="s">
        <v>9631</v>
      </c>
      <c r="EC559" s="5" t="s">
        <v>15254</v>
      </c>
      <c r="ET559" s="6">
        <v>43494</v>
      </c>
      <c r="FM559" s="5" t="s">
        <v>18893</v>
      </c>
      <c r="FN559" s="5">
        <v>9.2233720368547697E+18</v>
      </c>
      <c r="FV559" s="5" t="s">
        <v>662</v>
      </c>
      <c r="FX559" s="5" t="s">
        <v>15979</v>
      </c>
      <c r="GJ559" s="5">
        <v>2</v>
      </c>
    </row>
    <row r="560" spans="1:218" s="5" customFormat="1" x14ac:dyDescent="0.2">
      <c r="A560" s="5" t="s">
        <v>18892</v>
      </c>
      <c r="B560" s="5" t="s">
        <v>18891</v>
      </c>
      <c r="C560" s="5">
        <v>648259</v>
      </c>
      <c r="E560" s="5" t="s">
        <v>180</v>
      </c>
      <c r="F560" s="5" t="s">
        <v>167</v>
      </c>
      <c r="G560" s="5" t="s">
        <v>168</v>
      </c>
      <c r="H560" s="5" t="s">
        <v>169</v>
      </c>
      <c r="I560" s="5" t="s">
        <v>170</v>
      </c>
      <c r="J560" s="5" t="s">
        <v>171</v>
      </c>
      <c r="M560" s="5" t="s">
        <v>172</v>
      </c>
      <c r="N560" s="5" t="s">
        <v>167</v>
      </c>
      <c r="O560" s="5">
        <v>1120341</v>
      </c>
      <c r="P560" s="5">
        <v>1119767</v>
      </c>
      <c r="Q560" s="5">
        <v>1119767</v>
      </c>
      <c r="R560" s="6">
        <v>43314.37222222222</v>
      </c>
      <c r="S560" s="6">
        <v>43497.627083333333</v>
      </c>
      <c r="T560" s="6">
        <v>43588.40902777778</v>
      </c>
      <c r="U560" s="6">
        <v>43326.35</v>
      </c>
      <c r="W560" s="5" t="s">
        <v>15769</v>
      </c>
      <c r="Y560" s="5" t="s">
        <v>1074</v>
      </c>
      <c r="AC560" s="5">
        <v>0</v>
      </c>
      <c r="AG560" s="5" t="s">
        <v>18890</v>
      </c>
      <c r="AI560" s="5">
        <v>1119767</v>
      </c>
      <c r="AJ560" s="5">
        <v>1120341</v>
      </c>
      <c r="CR560" s="5" t="s">
        <v>221</v>
      </c>
      <c r="DF560" s="5" t="s">
        <v>9631</v>
      </c>
      <c r="EC560" s="5" t="s">
        <v>15254</v>
      </c>
      <c r="ET560" s="6">
        <v>43494</v>
      </c>
      <c r="FM560" s="5" t="s">
        <v>18889</v>
      </c>
      <c r="FN560" s="5">
        <v>9.2233720368547697E+18</v>
      </c>
      <c r="FV560" s="5" t="s">
        <v>662</v>
      </c>
      <c r="FX560" s="5" t="s">
        <v>16406</v>
      </c>
      <c r="FY560" s="5" t="s">
        <v>15979</v>
      </c>
      <c r="GJ560" s="5">
        <v>2</v>
      </c>
      <c r="HD560" s="5" t="s">
        <v>18888</v>
      </c>
    </row>
    <row r="561" spans="1:215" s="5" customFormat="1" x14ac:dyDescent="0.2">
      <c r="A561" s="5" t="s">
        <v>18887</v>
      </c>
      <c r="B561" s="5" t="s">
        <v>18862</v>
      </c>
      <c r="C561" s="5">
        <v>648252</v>
      </c>
      <c r="E561" s="5" t="s">
        <v>229</v>
      </c>
      <c r="F561" s="5" t="s">
        <v>167</v>
      </c>
      <c r="G561" s="5" t="s">
        <v>168</v>
      </c>
      <c r="H561" s="5" t="s">
        <v>169</v>
      </c>
      <c r="I561" s="5" t="s">
        <v>170</v>
      </c>
      <c r="J561" s="5" t="s">
        <v>171</v>
      </c>
      <c r="M561" s="5" t="s">
        <v>172</v>
      </c>
      <c r="N561" s="5" t="s">
        <v>167</v>
      </c>
      <c r="P561" s="5" t="s">
        <v>282</v>
      </c>
      <c r="Q561" s="5" t="s">
        <v>282</v>
      </c>
      <c r="R561" s="6">
        <v>43314.095833333333</v>
      </c>
      <c r="S561" s="6">
        <v>43377.59375</v>
      </c>
      <c r="T561" s="6">
        <v>43588.40902777778</v>
      </c>
      <c r="U561" s="6">
        <v>43377.59375</v>
      </c>
      <c r="AC561" s="5">
        <v>0</v>
      </c>
      <c r="AI561" s="5" t="s">
        <v>282</v>
      </c>
      <c r="CR561" s="5" t="s">
        <v>221</v>
      </c>
      <c r="DF561" s="5" t="s">
        <v>12661</v>
      </c>
      <c r="EB561" s="5" t="s">
        <v>769</v>
      </c>
      <c r="ED561" s="5" t="s">
        <v>18886</v>
      </c>
      <c r="EE561" s="5" t="s">
        <v>240</v>
      </c>
      <c r="FM561" s="5" t="s">
        <v>18885</v>
      </c>
      <c r="FN561" s="5">
        <v>9.2233720368547697E+18</v>
      </c>
      <c r="FV561" s="5" t="s">
        <v>662</v>
      </c>
    </row>
    <row r="562" spans="1:215" s="5" customFormat="1" x14ac:dyDescent="0.2">
      <c r="A562" s="5" t="s">
        <v>18884</v>
      </c>
      <c r="B562" s="5" t="s">
        <v>18883</v>
      </c>
      <c r="C562" s="5">
        <v>648250</v>
      </c>
      <c r="E562" s="5" t="s">
        <v>166</v>
      </c>
      <c r="F562" s="5" t="s">
        <v>167</v>
      </c>
      <c r="G562" s="5" t="s">
        <v>168</v>
      </c>
      <c r="H562" s="5" t="s">
        <v>169</v>
      </c>
      <c r="I562" s="5" t="s">
        <v>170</v>
      </c>
      <c r="J562" s="5" t="s">
        <v>171</v>
      </c>
      <c r="M562" s="5" t="s">
        <v>172</v>
      </c>
      <c r="N562" s="5" t="s">
        <v>167</v>
      </c>
      <c r="O562" s="5" t="s">
        <v>282</v>
      </c>
      <c r="P562" s="5" t="s">
        <v>282</v>
      </c>
      <c r="Q562" s="5" t="s">
        <v>282</v>
      </c>
      <c r="R562" s="6">
        <v>43314.092361111114</v>
      </c>
      <c r="S562" s="6">
        <v>43373.660416666666</v>
      </c>
      <c r="T562" s="6">
        <v>43588.40902777778</v>
      </c>
      <c r="U562" s="6">
        <v>43373.660416666666</v>
      </c>
      <c r="AC562" s="5">
        <v>0</v>
      </c>
      <c r="AD562" s="5" t="s">
        <v>18867</v>
      </c>
      <c r="AI562" s="5" t="s">
        <v>282</v>
      </c>
      <c r="CJ562" s="5" t="s">
        <v>18882</v>
      </c>
      <c r="CR562" s="5" t="s">
        <v>221</v>
      </c>
      <c r="DF562" s="5" t="s">
        <v>12661</v>
      </c>
      <c r="EC562" s="5" t="s">
        <v>18862</v>
      </c>
      <c r="FM562" s="5" t="s">
        <v>18881</v>
      </c>
      <c r="FN562" s="5">
        <v>9.2233720368547697E+18</v>
      </c>
      <c r="FV562" s="5" t="s">
        <v>662</v>
      </c>
      <c r="GP562" s="5" t="s">
        <v>241</v>
      </c>
      <c r="HD562" s="5" t="s">
        <v>18880</v>
      </c>
    </row>
    <row r="563" spans="1:215" s="5" customFormat="1" x14ac:dyDescent="0.2">
      <c r="A563" s="5" t="s">
        <v>18879</v>
      </c>
      <c r="B563" s="5" t="s">
        <v>18878</v>
      </c>
      <c r="C563" s="5">
        <v>648249</v>
      </c>
      <c r="E563" s="5" t="s">
        <v>166</v>
      </c>
      <c r="F563" s="5" t="s">
        <v>167</v>
      </c>
      <c r="G563" s="5" t="s">
        <v>168</v>
      </c>
      <c r="H563" s="5" t="s">
        <v>169</v>
      </c>
      <c r="I563" s="5" t="s">
        <v>170</v>
      </c>
      <c r="J563" s="5" t="s">
        <v>171</v>
      </c>
      <c r="M563" s="5" t="s">
        <v>172</v>
      </c>
      <c r="N563" s="5" t="s">
        <v>167</v>
      </c>
      <c r="P563" s="5" t="s">
        <v>282</v>
      </c>
      <c r="Q563" s="5" t="s">
        <v>282</v>
      </c>
      <c r="R563" s="6">
        <v>43314.088888888888</v>
      </c>
      <c r="S563" s="6">
        <v>43355.988888888889</v>
      </c>
      <c r="T563" s="6">
        <v>43588.40902777778</v>
      </c>
      <c r="U563" s="6">
        <v>43355.988888888889</v>
      </c>
      <c r="AC563" s="5">
        <v>0</v>
      </c>
      <c r="AD563" s="5" t="s">
        <v>18867</v>
      </c>
      <c r="AI563" s="5" t="s">
        <v>282</v>
      </c>
      <c r="BI563" s="5" t="s">
        <v>18873</v>
      </c>
      <c r="CJ563" s="5" t="s">
        <v>18877</v>
      </c>
      <c r="CR563" s="5" t="s">
        <v>221</v>
      </c>
      <c r="DF563" s="5" t="s">
        <v>12661</v>
      </c>
      <c r="EC563" s="5" t="s">
        <v>18862</v>
      </c>
      <c r="FM563" s="5" t="s">
        <v>18876</v>
      </c>
      <c r="FN563" s="5">
        <v>9.2233720368547697E+18</v>
      </c>
      <c r="FV563" s="5" t="s">
        <v>662</v>
      </c>
      <c r="GP563" s="5" t="s">
        <v>241</v>
      </c>
      <c r="HD563" s="5" t="s">
        <v>18875</v>
      </c>
    </row>
    <row r="564" spans="1:215" s="5" customFormat="1" x14ac:dyDescent="0.2">
      <c r="A564" s="5" t="s">
        <v>18874</v>
      </c>
      <c r="B564" s="5" t="s">
        <v>18873</v>
      </c>
      <c r="C564" s="5">
        <v>648248</v>
      </c>
      <c r="E564" s="5" t="s">
        <v>166</v>
      </c>
      <c r="F564" s="5" t="s">
        <v>167</v>
      </c>
      <c r="G564" s="5" t="s">
        <v>168</v>
      </c>
      <c r="H564" s="5" t="s">
        <v>169</v>
      </c>
      <c r="I564" s="5" t="s">
        <v>170</v>
      </c>
      <c r="J564" s="5" t="s">
        <v>171</v>
      </c>
      <c r="M564" s="5" t="s">
        <v>172</v>
      </c>
      <c r="N564" s="5" t="s">
        <v>167</v>
      </c>
      <c r="O564" s="5" t="s">
        <v>282</v>
      </c>
      <c r="P564" s="5" t="s">
        <v>282</v>
      </c>
      <c r="Q564" s="5" t="s">
        <v>282</v>
      </c>
      <c r="R564" s="6">
        <v>43314.088194444441</v>
      </c>
      <c r="S564" s="6">
        <v>43373.575694444444</v>
      </c>
      <c r="T564" s="6">
        <v>43588.40902777778</v>
      </c>
      <c r="U564" s="6">
        <v>43373.575694444444</v>
      </c>
      <c r="AC564" s="5">
        <v>0</v>
      </c>
      <c r="AD564" s="5" t="s">
        <v>18867</v>
      </c>
      <c r="AI564" s="5" t="s">
        <v>282</v>
      </c>
      <c r="CJ564" s="5" t="s">
        <v>18872</v>
      </c>
      <c r="CR564" s="5" t="s">
        <v>221</v>
      </c>
      <c r="DF564" s="5" t="s">
        <v>12661</v>
      </c>
      <c r="EC564" s="5" t="s">
        <v>18862</v>
      </c>
      <c r="FM564" s="5" t="s">
        <v>18871</v>
      </c>
      <c r="FN564" s="5">
        <v>9.2233720368547697E+18</v>
      </c>
      <c r="FV564" s="5" t="s">
        <v>662</v>
      </c>
      <c r="GP564" s="5" t="s">
        <v>241</v>
      </c>
      <c r="HD564" s="5" t="s">
        <v>18870</v>
      </c>
    </row>
    <row r="565" spans="1:215" s="5" customFormat="1" x14ac:dyDescent="0.2">
      <c r="A565" s="5" t="s">
        <v>18869</v>
      </c>
      <c r="B565" s="5" t="s">
        <v>18868</v>
      </c>
      <c r="C565" s="5">
        <v>648247</v>
      </c>
      <c r="E565" s="5" t="s">
        <v>166</v>
      </c>
      <c r="F565" s="5" t="s">
        <v>167</v>
      </c>
      <c r="G565" s="5" t="s">
        <v>168</v>
      </c>
      <c r="H565" s="5" t="s">
        <v>169</v>
      </c>
      <c r="I565" s="5" t="s">
        <v>170</v>
      </c>
      <c r="J565" s="5" t="s">
        <v>171</v>
      </c>
      <c r="M565" s="5" t="s">
        <v>172</v>
      </c>
      <c r="N565" s="5" t="s">
        <v>167</v>
      </c>
      <c r="O565" s="5" t="s">
        <v>671</v>
      </c>
      <c r="P565" s="5" t="s">
        <v>282</v>
      </c>
      <c r="Q565" s="5" t="s">
        <v>282</v>
      </c>
      <c r="R565" s="6">
        <v>43314.086111111108</v>
      </c>
      <c r="S565" s="6">
        <v>43342.572916666664</v>
      </c>
      <c r="T565" s="6">
        <v>43588.40902777778</v>
      </c>
      <c r="U565" s="6">
        <v>43342.572916666664</v>
      </c>
      <c r="Y565" s="5" t="s">
        <v>7023</v>
      </c>
      <c r="AC565" s="5">
        <v>0</v>
      </c>
      <c r="AD565" s="5" t="s">
        <v>18867</v>
      </c>
      <c r="AI565" s="5">
        <v>1119767</v>
      </c>
      <c r="AJ565" s="5" t="s">
        <v>282</v>
      </c>
      <c r="AK565" s="5" t="s">
        <v>555</v>
      </c>
      <c r="BL565" s="5" t="s">
        <v>18866</v>
      </c>
      <c r="BM565" s="5" t="s">
        <v>18865</v>
      </c>
      <c r="BN565" s="5" t="s">
        <v>18864</v>
      </c>
      <c r="CJ565" s="5" t="s">
        <v>18863</v>
      </c>
      <c r="CR565" s="5" t="s">
        <v>221</v>
      </c>
      <c r="DF565" s="5" t="s">
        <v>12661</v>
      </c>
      <c r="EC565" s="5" t="s">
        <v>18862</v>
      </c>
      <c r="FM565" s="5" t="s">
        <v>18861</v>
      </c>
      <c r="FN565" s="5">
        <v>9.2233720368547697E+18</v>
      </c>
      <c r="FV565" s="5" t="s">
        <v>662</v>
      </c>
      <c r="FX565" s="5" t="s">
        <v>16319</v>
      </c>
      <c r="GJ565" s="5">
        <v>1</v>
      </c>
      <c r="GP565" s="5" t="s">
        <v>241</v>
      </c>
      <c r="HD565" s="5" t="s">
        <v>18860</v>
      </c>
      <c r="HE565" s="5" t="s">
        <v>18859</v>
      </c>
      <c r="HF565" s="5" t="s">
        <v>18858</v>
      </c>
      <c r="HG565" s="5" t="s">
        <v>18857</v>
      </c>
    </row>
    <row r="566" spans="1:215" s="5" customFormat="1" x14ac:dyDescent="0.2">
      <c r="A566" s="5" t="s">
        <v>18856</v>
      </c>
      <c r="B566" s="5" t="s">
        <v>18855</v>
      </c>
      <c r="C566" s="5">
        <v>648238</v>
      </c>
      <c r="E566" s="5" t="s">
        <v>166</v>
      </c>
      <c r="F566" s="5" t="s">
        <v>167</v>
      </c>
      <c r="G566" s="5" t="s">
        <v>168</v>
      </c>
      <c r="H566" s="5" t="s">
        <v>169</v>
      </c>
      <c r="I566" s="5" t="s">
        <v>170</v>
      </c>
      <c r="J566" s="5" t="s">
        <v>171</v>
      </c>
      <c r="M566" s="5" t="s">
        <v>172</v>
      </c>
      <c r="N566" s="5" t="s">
        <v>167</v>
      </c>
      <c r="O566" s="5" t="s">
        <v>671</v>
      </c>
      <c r="P566" s="5" t="s">
        <v>181</v>
      </c>
      <c r="Q566" s="5" t="s">
        <v>181</v>
      </c>
      <c r="R566" s="6">
        <v>43313.707638888889</v>
      </c>
      <c r="S566" s="6">
        <v>43320.557638888888</v>
      </c>
      <c r="T566" s="6">
        <v>43588.40902777778</v>
      </c>
      <c r="U566" s="6">
        <v>43320.557638888888</v>
      </c>
      <c r="AC566" s="5">
        <v>0</v>
      </c>
      <c r="AG566" s="5" t="s">
        <v>18854</v>
      </c>
      <c r="AI566" s="5" t="s">
        <v>181</v>
      </c>
      <c r="AJ566" s="5" t="s">
        <v>555</v>
      </c>
      <c r="CJ566" s="5" t="s">
        <v>18853</v>
      </c>
      <c r="CR566" s="5" t="s">
        <v>221</v>
      </c>
      <c r="DF566" s="5" t="s">
        <v>9631</v>
      </c>
      <c r="EC566" s="5" t="s">
        <v>9568</v>
      </c>
      <c r="FM566" s="5" t="s">
        <v>18852</v>
      </c>
      <c r="FN566" s="5">
        <v>9.2233720368547697E+18</v>
      </c>
      <c r="FV566" s="5" t="s">
        <v>662</v>
      </c>
      <c r="FX566" s="5" t="s">
        <v>16406</v>
      </c>
      <c r="GJ566" s="5">
        <v>1</v>
      </c>
      <c r="HD566" s="5" t="s">
        <v>18851</v>
      </c>
      <c r="HE566" s="5" t="s">
        <v>18850</v>
      </c>
    </row>
    <row r="567" spans="1:215" s="5" customFormat="1" x14ac:dyDescent="0.2">
      <c r="A567" s="5" t="s">
        <v>18849</v>
      </c>
      <c r="B567" s="5" t="s">
        <v>18848</v>
      </c>
      <c r="C567" s="5">
        <v>648184</v>
      </c>
      <c r="E567" s="5" t="s">
        <v>166</v>
      </c>
      <c r="F567" s="5" t="s">
        <v>167</v>
      </c>
      <c r="G567" s="5" t="s">
        <v>168</v>
      </c>
      <c r="H567" s="5" t="s">
        <v>169</v>
      </c>
      <c r="I567" s="5" t="s">
        <v>170</v>
      </c>
      <c r="J567" s="5" t="s">
        <v>171</v>
      </c>
      <c r="M567" s="5" t="s">
        <v>172</v>
      </c>
      <c r="N567" s="5" t="s">
        <v>167</v>
      </c>
      <c r="P567" s="5" t="s">
        <v>555</v>
      </c>
      <c r="Q567" s="5" t="s">
        <v>555</v>
      </c>
      <c r="R567" s="6">
        <v>43313.497916666667</v>
      </c>
      <c r="S567" s="6">
        <v>43363.609027777777</v>
      </c>
      <c r="T567" s="6">
        <v>43588.40902777778</v>
      </c>
      <c r="U567" s="6">
        <v>43334.658333333333</v>
      </c>
      <c r="AC567" s="5">
        <v>0</v>
      </c>
      <c r="AG567" s="5" t="s">
        <v>18847</v>
      </c>
      <c r="AI567" s="5" t="s">
        <v>282</v>
      </c>
      <c r="AJ567" s="5" t="s">
        <v>555</v>
      </c>
      <c r="AK567" s="5" t="s">
        <v>350</v>
      </c>
      <c r="BL567" s="5" t="s">
        <v>18846</v>
      </c>
      <c r="BM567" s="5" t="s">
        <v>18845</v>
      </c>
      <c r="CJ567" s="5" t="s">
        <v>18844</v>
      </c>
      <c r="CR567" s="5" t="s">
        <v>221</v>
      </c>
      <c r="DF567" s="5" t="s">
        <v>9631</v>
      </c>
      <c r="FM567" s="5" t="s">
        <v>18843</v>
      </c>
      <c r="FN567" s="5">
        <v>9.2233720368547697E+18</v>
      </c>
      <c r="FV567" s="5" t="s">
        <v>662</v>
      </c>
      <c r="FX567" s="5" t="s">
        <v>15979</v>
      </c>
      <c r="GJ567" s="5">
        <v>1</v>
      </c>
      <c r="HD567" s="5" t="s">
        <v>18842</v>
      </c>
      <c r="HE567" s="5" t="s">
        <v>18841</v>
      </c>
      <c r="HF567" s="5" t="s">
        <v>18840</v>
      </c>
      <c r="HG567" s="5" t="s">
        <v>18839</v>
      </c>
    </row>
    <row r="568" spans="1:215" s="5" customFormat="1" x14ac:dyDescent="0.2">
      <c r="A568" s="5" t="s">
        <v>18838</v>
      </c>
      <c r="B568" s="5" t="s">
        <v>18837</v>
      </c>
      <c r="C568" s="5">
        <v>648163</v>
      </c>
      <c r="E568" s="5" t="s">
        <v>180</v>
      </c>
      <c r="F568" s="5" t="s">
        <v>167</v>
      </c>
      <c r="G568" s="5" t="s">
        <v>168</v>
      </c>
      <c r="H568" s="5" t="s">
        <v>169</v>
      </c>
      <c r="I568" s="5" t="s">
        <v>170</v>
      </c>
      <c r="J568" s="5" t="s">
        <v>171</v>
      </c>
      <c r="M568" s="5" t="s">
        <v>172</v>
      </c>
      <c r="N568" s="5" t="s">
        <v>167</v>
      </c>
      <c r="O568" s="5" t="s">
        <v>671</v>
      </c>
      <c r="P568" s="5" t="s">
        <v>17802</v>
      </c>
      <c r="Q568" s="5" t="s">
        <v>17802</v>
      </c>
      <c r="R568" s="6">
        <v>43313.421527777777</v>
      </c>
      <c r="S568" s="6">
        <v>43326.495138888888</v>
      </c>
      <c r="T568" s="6">
        <v>43588.40902777778</v>
      </c>
      <c r="U568" s="6">
        <v>43326.475694444445</v>
      </c>
      <c r="W568" s="5" t="s">
        <v>15983</v>
      </c>
      <c r="Y568" s="5" t="s">
        <v>615</v>
      </c>
      <c r="AC568" s="5">
        <v>0</v>
      </c>
      <c r="AG568" s="5" t="s">
        <v>18836</v>
      </c>
      <c r="AI568" s="5" t="s">
        <v>17802</v>
      </c>
      <c r="AJ568" s="5" t="s">
        <v>555</v>
      </c>
      <c r="CJ568" s="5" t="s">
        <v>18835</v>
      </c>
      <c r="CR568" s="5" t="s">
        <v>221</v>
      </c>
      <c r="DF568" s="5" t="s">
        <v>9631</v>
      </c>
      <c r="EC568" s="5" t="s">
        <v>9568</v>
      </c>
      <c r="ET568" s="6">
        <v>43326</v>
      </c>
      <c r="FM568" s="5" t="s">
        <v>18834</v>
      </c>
      <c r="FN568" s="5">
        <v>9.2233720368547697E+18</v>
      </c>
      <c r="FV568" s="5" t="s">
        <v>662</v>
      </c>
      <c r="FX568" s="5" t="s">
        <v>15979</v>
      </c>
      <c r="GI568" s="5" t="s">
        <v>18833</v>
      </c>
      <c r="GJ568" s="5">
        <v>2</v>
      </c>
      <c r="HD568" s="5" t="s">
        <v>18832</v>
      </c>
      <c r="HE568" s="5" t="s">
        <v>18831</v>
      </c>
      <c r="HF568" s="5" t="s">
        <v>18830</v>
      </c>
    </row>
    <row r="569" spans="1:215" s="5" customFormat="1" x14ac:dyDescent="0.2">
      <c r="A569" s="5" t="s">
        <v>18829</v>
      </c>
      <c r="B569" s="5" t="s">
        <v>18828</v>
      </c>
      <c r="C569" s="5">
        <v>648136</v>
      </c>
      <c r="E569" s="5" t="s">
        <v>180</v>
      </c>
      <c r="F569" s="5" t="s">
        <v>167</v>
      </c>
      <c r="G569" s="5" t="s">
        <v>168</v>
      </c>
      <c r="H569" s="5" t="s">
        <v>169</v>
      </c>
      <c r="I569" s="5" t="s">
        <v>170</v>
      </c>
      <c r="J569" s="5" t="s">
        <v>171</v>
      </c>
      <c r="M569" s="5" t="s">
        <v>212</v>
      </c>
      <c r="N569" s="5" t="s">
        <v>167</v>
      </c>
      <c r="O569" s="5" t="s">
        <v>668</v>
      </c>
      <c r="P569" s="5">
        <v>1110663</v>
      </c>
      <c r="Q569" s="5">
        <v>1110663</v>
      </c>
      <c r="R569" s="6">
        <v>43312.686805555553</v>
      </c>
      <c r="S569" s="6">
        <v>43313.424305555556</v>
      </c>
      <c r="T569" s="6">
        <v>43588.40902777778</v>
      </c>
      <c r="U569" s="6">
        <v>43313.413194444445</v>
      </c>
      <c r="AC569" s="5">
        <v>0</v>
      </c>
      <c r="AG569" s="5" t="s">
        <v>18827</v>
      </c>
      <c r="AI569" s="5">
        <v>1110663</v>
      </c>
      <c r="AJ569" s="5">
        <v>1112033</v>
      </c>
      <c r="AK569" s="5">
        <v>1112034</v>
      </c>
      <c r="AL569" s="5">
        <v>1116506</v>
      </c>
      <c r="AM569" s="5">
        <v>1121617</v>
      </c>
      <c r="AN569" s="5" t="s">
        <v>18826</v>
      </c>
      <c r="AO569" s="5" t="s">
        <v>282</v>
      </c>
      <c r="AP569" s="5" t="s">
        <v>555</v>
      </c>
      <c r="CJ569" s="5" t="s">
        <v>18825</v>
      </c>
      <c r="CR569" s="5" t="s">
        <v>221</v>
      </c>
      <c r="DF569" s="5" t="s">
        <v>9631</v>
      </c>
      <c r="FM569" s="5" t="s">
        <v>18824</v>
      </c>
      <c r="FN569" s="5">
        <v>9.2233720368547697E+18</v>
      </c>
      <c r="FV569" s="5" t="s">
        <v>662</v>
      </c>
      <c r="GI569" s="5" t="s">
        <v>18823</v>
      </c>
      <c r="GO569" s="5" t="s">
        <v>18822</v>
      </c>
      <c r="GP569" s="5" t="s">
        <v>241</v>
      </c>
      <c r="HD569" s="5" t="s">
        <v>18821</v>
      </c>
      <c r="HE569" s="5" t="s">
        <v>18820</v>
      </c>
      <c r="HF569" s="5" t="s">
        <v>18819</v>
      </c>
    </row>
    <row r="570" spans="1:215" s="5" customFormat="1" x14ac:dyDescent="0.2">
      <c r="A570" s="5" t="s">
        <v>18818</v>
      </c>
      <c r="B570" s="5" t="s">
        <v>18817</v>
      </c>
      <c r="C570" s="5">
        <v>648134</v>
      </c>
      <c r="E570" s="5" t="s">
        <v>180</v>
      </c>
      <c r="F570" s="5" t="s">
        <v>167</v>
      </c>
      <c r="G570" s="5" t="s">
        <v>168</v>
      </c>
      <c r="H570" s="5" t="s">
        <v>169</v>
      </c>
      <c r="I570" s="5" t="s">
        <v>170</v>
      </c>
      <c r="J570" s="5" t="s">
        <v>171</v>
      </c>
      <c r="M570" s="5" t="s">
        <v>172</v>
      </c>
      <c r="N570" s="5" t="s">
        <v>167</v>
      </c>
      <c r="O570" s="5" t="s">
        <v>671</v>
      </c>
      <c r="P570" s="5" t="s">
        <v>555</v>
      </c>
      <c r="Q570" s="5" t="s">
        <v>555</v>
      </c>
      <c r="R570" s="6">
        <v>43312.675694444442</v>
      </c>
      <c r="S570" s="6">
        <v>43326.495138888888</v>
      </c>
      <c r="T570" s="6">
        <v>43588.40902777778</v>
      </c>
      <c r="U570" s="6">
        <v>43326.435416666667</v>
      </c>
      <c r="W570" s="5" t="s">
        <v>15983</v>
      </c>
      <c r="Y570" s="5" t="s">
        <v>615</v>
      </c>
      <c r="AC570" s="5">
        <v>0</v>
      </c>
      <c r="AG570" s="5" t="s">
        <v>18816</v>
      </c>
      <c r="AI570" s="5" t="s">
        <v>555</v>
      </c>
      <c r="CR570" s="5" t="s">
        <v>221</v>
      </c>
      <c r="DF570" s="5" t="s">
        <v>9631</v>
      </c>
      <c r="EC570" s="5" t="s">
        <v>10086</v>
      </c>
      <c r="ET570" s="6">
        <v>43326</v>
      </c>
      <c r="FM570" s="5" t="s">
        <v>18815</v>
      </c>
      <c r="FN570" s="5">
        <v>9.2233720368547697E+18</v>
      </c>
      <c r="FV570" s="5" t="s">
        <v>662</v>
      </c>
      <c r="FX570" s="5" t="s">
        <v>15979</v>
      </c>
      <c r="GJ570" s="5">
        <v>2</v>
      </c>
      <c r="HD570" s="5" t="s">
        <v>18814</v>
      </c>
      <c r="HE570" s="5" t="s">
        <v>18813</v>
      </c>
      <c r="HF570" s="5" t="s">
        <v>18812</v>
      </c>
    </row>
    <row r="571" spans="1:215" s="5" customFormat="1" x14ac:dyDescent="0.2">
      <c r="A571" s="5" t="s">
        <v>18811</v>
      </c>
      <c r="B571" s="5" t="s">
        <v>18810</v>
      </c>
      <c r="C571" s="5">
        <v>648132</v>
      </c>
      <c r="E571" s="5" t="s">
        <v>166</v>
      </c>
      <c r="F571" s="5" t="s">
        <v>167</v>
      </c>
      <c r="G571" s="5" t="s">
        <v>168</v>
      </c>
      <c r="H571" s="5" t="s">
        <v>169</v>
      </c>
      <c r="I571" s="5" t="s">
        <v>170</v>
      </c>
      <c r="J571" s="5" t="s">
        <v>171</v>
      </c>
      <c r="M571" s="5" t="s">
        <v>172</v>
      </c>
      <c r="N571" s="5" t="s">
        <v>167</v>
      </c>
      <c r="O571" s="5" t="s">
        <v>10375</v>
      </c>
      <c r="P571" s="5">
        <v>1109751</v>
      </c>
      <c r="Q571" s="5">
        <v>1109751</v>
      </c>
      <c r="R571" s="6">
        <v>43312.661111111112</v>
      </c>
      <c r="S571" s="6">
        <v>43326.495138888888</v>
      </c>
      <c r="T571" s="6">
        <v>43588.40902777778</v>
      </c>
      <c r="U571" s="6">
        <v>43319.632638888892</v>
      </c>
      <c r="W571" s="5" t="s">
        <v>15983</v>
      </c>
      <c r="Y571" s="5" t="s">
        <v>615</v>
      </c>
      <c r="AC571" s="5">
        <v>0</v>
      </c>
      <c r="AG571" s="5" t="s">
        <v>18809</v>
      </c>
      <c r="AI571" s="5">
        <v>1109751</v>
      </c>
      <c r="AJ571" s="5" t="s">
        <v>555</v>
      </c>
      <c r="CJ571" s="5" t="s">
        <v>18808</v>
      </c>
      <c r="CR571" s="5" t="s">
        <v>221</v>
      </c>
      <c r="DF571" s="5" t="s">
        <v>9631</v>
      </c>
      <c r="EC571" s="5" t="s">
        <v>10086</v>
      </c>
      <c r="ET571" s="6">
        <v>43326</v>
      </c>
      <c r="FM571" s="5" t="s">
        <v>18807</v>
      </c>
      <c r="FN571" s="5">
        <v>9.2233720368547697E+18</v>
      </c>
      <c r="FV571" s="5" t="s">
        <v>662</v>
      </c>
      <c r="FX571" s="5" t="s">
        <v>16406</v>
      </c>
      <c r="GJ571" s="5">
        <v>1</v>
      </c>
      <c r="HD571" s="5" t="s">
        <v>18806</v>
      </c>
      <c r="HE571" s="5" t="s">
        <v>18805</v>
      </c>
    </row>
    <row r="572" spans="1:215" s="5" customFormat="1" x14ac:dyDescent="0.2">
      <c r="A572" s="5" t="s">
        <v>18804</v>
      </c>
      <c r="B572" s="5" t="s">
        <v>18803</v>
      </c>
      <c r="C572" s="5">
        <v>648129</v>
      </c>
      <c r="E572" s="5" t="s">
        <v>180</v>
      </c>
      <c r="F572" s="5" t="s">
        <v>167</v>
      </c>
      <c r="G572" s="5" t="s">
        <v>168</v>
      </c>
      <c r="H572" s="5" t="s">
        <v>169</v>
      </c>
      <c r="I572" s="5" t="s">
        <v>170</v>
      </c>
      <c r="J572" s="5" t="s">
        <v>171</v>
      </c>
      <c r="M572" s="5" t="s">
        <v>172</v>
      </c>
      <c r="N572" s="5" t="s">
        <v>167</v>
      </c>
      <c r="O572" s="5" t="s">
        <v>671</v>
      </c>
      <c r="P572" s="5" t="s">
        <v>555</v>
      </c>
      <c r="Q572" s="5" t="s">
        <v>555</v>
      </c>
      <c r="R572" s="6">
        <v>43312.65625</v>
      </c>
      <c r="S572" s="6">
        <v>43353.646527777775</v>
      </c>
      <c r="T572" s="6">
        <v>43588.40902777778</v>
      </c>
      <c r="U572" s="6">
        <v>43320.506944444445</v>
      </c>
      <c r="W572" s="5" t="s">
        <v>18802</v>
      </c>
      <c r="AC572" s="5">
        <v>0</v>
      </c>
      <c r="AG572" s="5" t="s">
        <v>18801</v>
      </c>
      <c r="AI572" s="5" t="s">
        <v>555</v>
      </c>
      <c r="CR572" s="5" t="s">
        <v>221</v>
      </c>
      <c r="DF572" s="5" t="s">
        <v>9631</v>
      </c>
      <c r="ET572" s="6">
        <v>43320</v>
      </c>
      <c r="FM572" s="5" t="s">
        <v>18800</v>
      </c>
      <c r="FN572" s="5">
        <v>9.2233720368547697E+18</v>
      </c>
      <c r="FV572" s="5" t="s">
        <v>662</v>
      </c>
      <c r="FX572" s="5" t="s">
        <v>16406</v>
      </c>
      <c r="GI572" s="5" t="s">
        <v>18799</v>
      </c>
      <c r="GJ572" s="5">
        <v>2</v>
      </c>
      <c r="HD572" s="5" t="s">
        <v>18798</v>
      </c>
      <c r="HE572" s="5" t="s">
        <v>18797</v>
      </c>
      <c r="HF572" s="5" t="s">
        <v>18796</v>
      </c>
    </row>
    <row r="573" spans="1:215" s="5" customFormat="1" x14ac:dyDescent="0.2">
      <c r="A573" s="5" t="s">
        <v>18795</v>
      </c>
      <c r="B573" s="5" t="s">
        <v>18794</v>
      </c>
      <c r="C573" s="5">
        <v>648124</v>
      </c>
      <c r="E573" s="5" t="s">
        <v>180</v>
      </c>
      <c r="F573" s="5" t="s">
        <v>167</v>
      </c>
      <c r="G573" s="5" t="s">
        <v>168</v>
      </c>
      <c r="H573" s="5" t="s">
        <v>169</v>
      </c>
      <c r="I573" s="5" t="s">
        <v>170</v>
      </c>
      <c r="J573" s="5" t="s">
        <v>171</v>
      </c>
      <c r="M573" s="5" t="s">
        <v>172</v>
      </c>
      <c r="N573" s="5" t="s">
        <v>167</v>
      </c>
      <c r="O573" s="5" t="s">
        <v>671</v>
      </c>
      <c r="P573" s="5" t="s">
        <v>181</v>
      </c>
      <c r="Q573" s="5" t="s">
        <v>181</v>
      </c>
      <c r="R573" s="6">
        <v>43312.628472222219</v>
      </c>
      <c r="S573" s="6">
        <v>43319.370138888888</v>
      </c>
      <c r="T573" s="6">
        <v>43588.40902777778</v>
      </c>
      <c r="U573" s="6">
        <v>43313.476388888892</v>
      </c>
      <c r="W573" s="5" t="s">
        <v>18597</v>
      </c>
      <c r="Y573" s="5" t="s">
        <v>615</v>
      </c>
      <c r="AC573" s="5">
        <v>0</v>
      </c>
      <c r="AG573" s="5" t="s">
        <v>18793</v>
      </c>
      <c r="AI573" s="5" t="s">
        <v>181</v>
      </c>
      <c r="AJ573" s="5" t="s">
        <v>555</v>
      </c>
      <c r="CJ573" s="5" t="s">
        <v>18792</v>
      </c>
      <c r="CR573" s="5" t="s">
        <v>221</v>
      </c>
      <c r="DF573" s="5" t="s">
        <v>9631</v>
      </c>
      <c r="EC573" s="5" t="s">
        <v>9568</v>
      </c>
      <c r="ET573" s="6">
        <v>43313</v>
      </c>
      <c r="FM573" s="5" t="s">
        <v>18791</v>
      </c>
      <c r="FN573" s="5">
        <v>9.2233720368547697E+18</v>
      </c>
      <c r="FV573" s="5" t="s">
        <v>662</v>
      </c>
      <c r="FX573" s="5" t="s">
        <v>16406</v>
      </c>
      <c r="GI573" s="5" t="s">
        <v>18790</v>
      </c>
      <c r="GJ573" s="5">
        <v>1</v>
      </c>
      <c r="HD573" s="5" t="s">
        <v>18789</v>
      </c>
    </row>
    <row r="574" spans="1:215" s="5" customFormat="1" x14ac:dyDescent="0.2">
      <c r="A574" s="5" t="s">
        <v>18788</v>
      </c>
      <c r="B574" s="5" t="s">
        <v>18787</v>
      </c>
      <c r="C574" s="5">
        <v>648023</v>
      </c>
      <c r="E574" s="5" t="s">
        <v>166</v>
      </c>
      <c r="F574" s="5" t="s">
        <v>167</v>
      </c>
      <c r="G574" s="5" t="s">
        <v>168</v>
      </c>
      <c r="H574" s="5" t="s">
        <v>169</v>
      </c>
      <c r="I574" s="5" t="s">
        <v>170</v>
      </c>
      <c r="J574" s="5" t="s">
        <v>171</v>
      </c>
      <c r="M574" s="5" t="s">
        <v>172</v>
      </c>
      <c r="N574" s="5" t="s">
        <v>167</v>
      </c>
      <c r="O574" s="5">
        <v>1119767</v>
      </c>
      <c r="P574" s="5" t="s">
        <v>555</v>
      </c>
      <c r="Q574" s="5" t="s">
        <v>555</v>
      </c>
      <c r="R574" s="6">
        <v>43311.695138888892</v>
      </c>
      <c r="S574" s="6">
        <v>43313.560416666667</v>
      </c>
      <c r="T574" s="6">
        <v>43588.40902777778</v>
      </c>
      <c r="U574" s="6">
        <v>43312.386111111111</v>
      </c>
      <c r="AC574" s="5">
        <v>0</v>
      </c>
      <c r="AG574" s="5" t="s">
        <v>18786</v>
      </c>
      <c r="AI574" s="5" t="s">
        <v>555</v>
      </c>
      <c r="BY574" s="5" t="s">
        <v>18785</v>
      </c>
      <c r="CR574" s="5" t="s">
        <v>221</v>
      </c>
      <c r="DF574" s="5" t="s">
        <v>9631</v>
      </c>
      <c r="EC574" s="5" t="s">
        <v>10086</v>
      </c>
      <c r="FM574" s="5" t="s">
        <v>18784</v>
      </c>
      <c r="FN574" s="5">
        <v>9.2233720368547697E+18</v>
      </c>
      <c r="FV574" s="5" t="s">
        <v>662</v>
      </c>
      <c r="FX574" s="5" t="s">
        <v>16406</v>
      </c>
      <c r="GJ574" s="5">
        <v>1</v>
      </c>
      <c r="HD574" s="5" t="s">
        <v>18783</v>
      </c>
    </row>
    <row r="575" spans="1:215" s="5" customFormat="1" x14ac:dyDescent="0.2">
      <c r="A575" s="5" t="s">
        <v>18782</v>
      </c>
      <c r="B575" s="5" t="s">
        <v>18781</v>
      </c>
      <c r="C575" s="5">
        <v>648014</v>
      </c>
      <c r="E575" s="5" t="s">
        <v>166</v>
      </c>
      <c r="F575" s="5" t="s">
        <v>167</v>
      </c>
      <c r="G575" s="5" t="s">
        <v>168</v>
      </c>
      <c r="H575" s="5" t="s">
        <v>169</v>
      </c>
      <c r="I575" s="5" t="s">
        <v>170</v>
      </c>
      <c r="J575" s="5" t="s">
        <v>171</v>
      </c>
      <c r="M575" s="5" t="s">
        <v>172</v>
      </c>
      <c r="N575" s="5" t="s">
        <v>167</v>
      </c>
      <c r="O575" s="5">
        <v>1113313</v>
      </c>
      <c r="P575" s="5">
        <v>1113313</v>
      </c>
      <c r="Q575" s="5">
        <v>1113313</v>
      </c>
      <c r="R575" s="6">
        <v>43311.663888888892</v>
      </c>
      <c r="S575" s="6">
        <v>43319.369444444441</v>
      </c>
      <c r="T575" s="6">
        <v>43588.40902777778</v>
      </c>
      <c r="U575" s="6">
        <v>43311.663888888892</v>
      </c>
      <c r="W575" s="5" t="s">
        <v>15883</v>
      </c>
      <c r="Y575" s="5" t="s">
        <v>14148</v>
      </c>
      <c r="AC575" s="5">
        <v>0</v>
      </c>
      <c r="AG575" s="5" t="s">
        <v>18780</v>
      </c>
      <c r="AI575" s="5">
        <v>1113313</v>
      </c>
      <c r="BL575" s="5" t="s">
        <v>18779</v>
      </c>
      <c r="CR575" s="5" t="s">
        <v>221</v>
      </c>
      <c r="CT575" s="5" t="s">
        <v>4903</v>
      </c>
      <c r="DF575" s="5" t="s">
        <v>9631</v>
      </c>
      <c r="ET575" s="6">
        <v>43312</v>
      </c>
      <c r="FM575" s="5" t="s">
        <v>18778</v>
      </c>
      <c r="FN575" s="5">
        <v>9.2233720368547697E+18</v>
      </c>
      <c r="FV575" s="5" t="s">
        <v>662</v>
      </c>
    </row>
    <row r="576" spans="1:215" s="5" customFormat="1" x14ac:dyDescent="0.2">
      <c r="A576" s="5" t="s">
        <v>18777</v>
      </c>
      <c r="B576" s="5" t="s">
        <v>18253</v>
      </c>
      <c r="C576" s="5">
        <v>648004</v>
      </c>
      <c r="E576" s="5" t="s">
        <v>166</v>
      </c>
      <c r="F576" s="5" t="s">
        <v>553</v>
      </c>
      <c r="G576" s="5" t="s">
        <v>168</v>
      </c>
      <c r="H576" s="5" t="s">
        <v>169</v>
      </c>
      <c r="I576" s="5" t="s">
        <v>170</v>
      </c>
      <c r="J576" s="5" t="s">
        <v>171</v>
      </c>
      <c r="M576" s="5" t="s">
        <v>172</v>
      </c>
      <c r="P576" s="5" t="s">
        <v>555</v>
      </c>
      <c r="Q576" s="5" t="s">
        <v>555</v>
      </c>
      <c r="R576" s="6">
        <v>43311.588194444441</v>
      </c>
      <c r="S576" s="6">
        <v>43585.397916666669</v>
      </c>
      <c r="T576" s="6">
        <v>43588.40902777778</v>
      </c>
      <c r="Y576" s="5" t="s">
        <v>204</v>
      </c>
      <c r="AC576" s="5">
        <v>0</v>
      </c>
      <c r="AG576" s="5" t="s">
        <v>18776</v>
      </c>
      <c r="AI576" s="5" t="s">
        <v>555</v>
      </c>
      <c r="CR576" s="5" t="s">
        <v>221</v>
      </c>
      <c r="DF576" s="5" t="s">
        <v>9631</v>
      </c>
      <c r="EC576" s="5" t="s">
        <v>556</v>
      </c>
      <c r="FM576" s="5" t="s">
        <v>18775</v>
      </c>
      <c r="FN576" s="5">
        <v>9.2233720368547697E+18</v>
      </c>
      <c r="FV576" s="5" t="s">
        <v>662</v>
      </c>
    </row>
    <row r="577" spans="1:219" s="5" customFormat="1" x14ac:dyDescent="0.2">
      <c r="A577" s="5" t="s">
        <v>18774</v>
      </c>
      <c r="B577" s="5" t="s">
        <v>18254</v>
      </c>
      <c r="C577" s="5">
        <v>648003</v>
      </c>
      <c r="E577" s="5" t="s">
        <v>166</v>
      </c>
      <c r="F577" s="5" t="s">
        <v>553</v>
      </c>
      <c r="G577" s="5" t="s">
        <v>168</v>
      </c>
      <c r="H577" s="5" t="s">
        <v>169</v>
      </c>
      <c r="I577" s="5" t="s">
        <v>170</v>
      </c>
      <c r="J577" s="5" t="s">
        <v>171</v>
      </c>
      <c r="M577" s="5" t="s">
        <v>172</v>
      </c>
      <c r="P577" s="5" t="s">
        <v>555</v>
      </c>
      <c r="Q577" s="5" t="s">
        <v>555</v>
      </c>
      <c r="R577" s="6">
        <v>43311.585416666669</v>
      </c>
      <c r="S577" s="6">
        <v>43585.397916666669</v>
      </c>
      <c r="T577" s="6">
        <v>43588.40902777778</v>
      </c>
      <c r="Y577" s="5" t="s">
        <v>204</v>
      </c>
      <c r="AC577" s="5">
        <v>0</v>
      </c>
      <c r="AG577" s="5" t="s">
        <v>18773</v>
      </c>
      <c r="AI577" s="5" t="s">
        <v>555</v>
      </c>
      <c r="CR577" s="5" t="s">
        <v>221</v>
      </c>
      <c r="DF577" s="5" t="s">
        <v>9631</v>
      </c>
      <c r="EC577" s="5" t="s">
        <v>556</v>
      </c>
      <c r="FM577" s="5" t="s">
        <v>18772</v>
      </c>
      <c r="FN577" s="5">
        <v>9.2233720368547697E+18</v>
      </c>
      <c r="FV577" s="5" t="s">
        <v>662</v>
      </c>
    </row>
    <row r="578" spans="1:219" s="5" customFormat="1" x14ac:dyDescent="0.2">
      <c r="A578" s="5" t="s">
        <v>18771</v>
      </c>
      <c r="B578" s="5" t="s">
        <v>18770</v>
      </c>
      <c r="C578" s="5">
        <v>647974</v>
      </c>
      <c r="E578" s="5" t="s">
        <v>166</v>
      </c>
      <c r="F578" s="5" t="s">
        <v>167</v>
      </c>
      <c r="G578" s="5" t="s">
        <v>168</v>
      </c>
      <c r="H578" s="5" t="s">
        <v>169</v>
      </c>
      <c r="I578" s="5" t="s">
        <v>170</v>
      </c>
      <c r="J578" s="5" t="s">
        <v>171</v>
      </c>
      <c r="M578" s="5" t="s">
        <v>172</v>
      </c>
      <c r="N578" s="5" t="s">
        <v>167</v>
      </c>
      <c r="O578" s="5">
        <v>1119767</v>
      </c>
      <c r="P578" s="5">
        <v>1119767</v>
      </c>
      <c r="Q578" s="5">
        <v>1119767</v>
      </c>
      <c r="R578" s="6">
        <v>43311.367361111108</v>
      </c>
      <c r="S578" s="6">
        <v>43497.630555555559</v>
      </c>
      <c r="T578" s="6">
        <v>43588.40902777778</v>
      </c>
      <c r="U578" s="6">
        <v>43312.490972222222</v>
      </c>
      <c r="W578" s="5" t="s">
        <v>15769</v>
      </c>
      <c r="Y578" s="5" t="s">
        <v>1074</v>
      </c>
      <c r="AC578" s="5">
        <v>0</v>
      </c>
      <c r="AI578" s="5">
        <v>1119767</v>
      </c>
      <c r="CR578" s="5" t="s">
        <v>221</v>
      </c>
      <c r="CT578" s="5" t="s">
        <v>4903</v>
      </c>
      <c r="DF578" s="5" t="s">
        <v>9631</v>
      </c>
      <c r="EC578" s="5" t="s">
        <v>15254</v>
      </c>
      <c r="ET578" s="6">
        <v>43494</v>
      </c>
      <c r="FM578" s="5" t="s">
        <v>18769</v>
      </c>
      <c r="FN578" s="5">
        <v>9.2233720368547697E+18</v>
      </c>
      <c r="FV578" s="5" t="s">
        <v>662</v>
      </c>
      <c r="FX578" s="5" t="s">
        <v>16406</v>
      </c>
      <c r="GJ578" s="5">
        <v>0</v>
      </c>
    </row>
    <row r="579" spans="1:219" s="5" customFormat="1" x14ac:dyDescent="0.2">
      <c r="A579" s="5" t="s">
        <v>18768</v>
      </c>
      <c r="B579" s="5" t="s">
        <v>18767</v>
      </c>
      <c r="C579" s="5">
        <v>647971</v>
      </c>
      <c r="E579" s="5" t="s">
        <v>166</v>
      </c>
      <c r="F579" s="5" t="s">
        <v>167</v>
      </c>
      <c r="G579" s="5" t="s">
        <v>168</v>
      </c>
      <c r="H579" s="5" t="s">
        <v>169</v>
      </c>
      <c r="I579" s="5" t="s">
        <v>170</v>
      </c>
      <c r="J579" s="5" t="s">
        <v>171</v>
      </c>
      <c r="M579" s="5" t="s">
        <v>172</v>
      </c>
      <c r="N579" s="5" t="s">
        <v>167</v>
      </c>
      <c r="O579" s="5" t="s">
        <v>184</v>
      </c>
      <c r="P579" s="5" t="s">
        <v>184</v>
      </c>
      <c r="Q579" s="5" t="s">
        <v>184</v>
      </c>
      <c r="R579" s="6">
        <v>43311.343055555553</v>
      </c>
      <c r="S579" s="6">
        <v>43392.609722222223</v>
      </c>
      <c r="T579" s="6">
        <v>43588.40902777778</v>
      </c>
      <c r="U579" s="6">
        <v>43311.65625</v>
      </c>
      <c r="W579" s="5" t="s">
        <v>13787</v>
      </c>
      <c r="Y579" s="5" t="s">
        <v>204</v>
      </c>
      <c r="AC579" s="5">
        <v>0</v>
      </c>
      <c r="AG579" s="5" t="s">
        <v>18766</v>
      </c>
      <c r="AI579" s="5" t="s">
        <v>184</v>
      </c>
      <c r="AJ579" s="5" t="s">
        <v>555</v>
      </c>
      <c r="CJ579" s="5" t="s">
        <v>18765</v>
      </c>
      <c r="CR579" s="5" t="s">
        <v>221</v>
      </c>
      <c r="DF579" s="5" t="s">
        <v>9631</v>
      </c>
      <c r="EC579" s="5" t="s">
        <v>13785</v>
      </c>
      <c r="ET579" s="6">
        <v>43382</v>
      </c>
      <c r="FM579" s="5" t="s">
        <v>18764</v>
      </c>
      <c r="FN579" s="5">
        <v>9.2233720368547697E+18</v>
      </c>
      <c r="FV579" s="5" t="s">
        <v>662</v>
      </c>
      <c r="FX579" s="5" t="s">
        <v>16406</v>
      </c>
      <c r="GJ579" s="5">
        <v>1</v>
      </c>
      <c r="HD579" s="5" t="s">
        <v>18763</v>
      </c>
      <c r="HE579" s="5" t="s">
        <v>18762</v>
      </c>
    </row>
    <row r="580" spans="1:219" s="5" customFormat="1" x14ac:dyDescent="0.2">
      <c r="A580" s="5" t="s">
        <v>18761</v>
      </c>
      <c r="B580" s="5" t="s">
        <v>18760</v>
      </c>
      <c r="C580" s="5">
        <v>647934</v>
      </c>
      <c r="E580" s="5" t="s">
        <v>180</v>
      </c>
      <c r="F580" s="5" t="s">
        <v>167</v>
      </c>
      <c r="G580" s="5" t="s">
        <v>168</v>
      </c>
      <c r="H580" s="5" t="s">
        <v>169</v>
      </c>
      <c r="I580" s="5" t="s">
        <v>170</v>
      </c>
      <c r="J580" s="5" t="s">
        <v>171</v>
      </c>
      <c r="M580" s="5" t="s">
        <v>172</v>
      </c>
      <c r="N580" s="5" t="s">
        <v>167</v>
      </c>
      <c r="O580" s="5" t="s">
        <v>671</v>
      </c>
      <c r="P580" s="5">
        <v>1119594</v>
      </c>
      <c r="Q580" s="5">
        <v>1119594</v>
      </c>
      <c r="R580" s="6">
        <v>43308.48541666667</v>
      </c>
      <c r="S580" s="6">
        <v>43511.474305555559</v>
      </c>
      <c r="T580" s="6">
        <v>43588.40902777778</v>
      </c>
      <c r="U580" s="6">
        <v>43508.410416666666</v>
      </c>
      <c r="W580" s="5" t="s">
        <v>18409</v>
      </c>
      <c r="Y580" s="5" t="s">
        <v>11576</v>
      </c>
      <c r="AC580" s="5">
        <v>0</v>
      </c>
      <c r="AG580" s="5" t="s">
        <v>18759</v>
      </c>
      <c r="AI580" s="5">
        <v>1119594</v>
      </c>
      <c r="AJ580" s="5" t="s">
        <v>555</v>
      </c>
      <c r="CJ580" s="5" t="s">
        <v>18758</v>
      </c>
      <c r="CR580" s="5" t="s">
        <v>221</v>
      </c>
      <c r="DF580" s="5" t="s">
        <v>9631</v>
      </c>
      <c r="EC580" s="5" t="s">
        <v>8676</v>
      </c>
      <c r="ET580" s="6">
        <v>43508</v>
      </c>
      <c r="FM580" s="5" t="s">
        <v>18757</v>
      </c>
      <c r="FN580" s="5">
        <v>9.2233720368547697E+18</v>
      </c>
      <c r="FV580" s="5" t="s">
        <v>3548</v>
      </c>
      <c r="FX580" s="5" t="s">
        <v>18756</v>
      </c>
      <c r="GI580" s="5" t="s">
        <v>18755</v>
      </c>
      <c r="GJ580" s="5">
        <v>1</v>
      </c>
      <c r="HD580" s="5" t="s">
        <v>18754</v>
      </c>
    </row>
    <row r="581" spans="1:219" s="5" customFormat="1" x14ac:dyDescent="0.2">
      <c r="A581" s="5" t="s">
        <v>18753</v>
      </c>
      <c r="B581" s="5" t="s">
        <v>18712</v>
      </c>
      <c r="C581" s="5">
        <v>647910</v>
      </c>
      <c r="E581" s="5" t="s">
        <v>166</v>
      </c>
      <c r="F581" s="5" t="s">
        <v>167</v>
      </c>
      <c r="G581" s="5" t="s">
        <v>168</v>
      </c>
      <c r="H581" s="5" t="s">
        <v>169</v>
      </c>
      <c r="I581" s="5" t="s">
        <v>170</v>
      </c>
      <c r="J581" s="5" t="s">
        <v>171</v>
      </c>
      <c r="M581" s="5" t="s">
        <v>172</v>
      </c>
      <c r="N581" s="5" t="s">
        <v>167</v>
      </c>
      <c r="O581" s="5">
        <v>1119767</v>
      </c>
      <c r="P581" s="5">
        <v>1119767</v>
      </c>
      <c r="Q581" s="5">
        <v>1119767</v>
      </c>
      <c r="R581" s="6">
        <v>43307.736805555556</v>
      </c>
      <c r="S581" s="6">
        <v>43497.630555555559</v>
      </c>
      <c r="T581" s="6">
        <v>43588.40902777778</v>
      </c>
      <c r="U581" s="6">
        <v>43315.618055555555</v>
      </c>
      <c r="W581" s="5" t="s">
        <v>15769</v>
      </c>
      <c r="Y581" s="5" t="s">
        <v>1074</v>
      </c>
      <c r="AC581" s="5">
        <v>0</v>
      </c>
      <c r="AG581" s="5" t="s">
        <v>18752</v>
      </c>
      <c r="AI581" s="5">
        <v>1119767</v>
      </c>
      <c r="BL581" s="5" t="s">
        <v>18722</v>
      </c>
      <c r="CR581" s="5" t="s">
        <v>221</v>
      </c>
      <c r="CT581" s="5" t="s">
        <v>4903</v>
      </c>
      <c r="DF581" s="5" t="s">
        <v>9631</v>
      </c>
      <c r="EC581" s="5" t="s">
        <v>15254</v>
      </c>
      <c r="ET581" s="6">
        <v>43494</v>
      </c>
      <c r="FM581" s="5" t="s">
        <v>18751</v>
      </c>
      <c r="FN581" s="5">
        <v>9.2233720368547697E+18</v>
      </c>
      <c r="FV581" s="5" t="s">
        <v>662</v>
      </c>
      <c r="FX581" s="5" t="s">
        <v>16406</v>
      </c>
      <c r="GJ581" s="5">
        <v>0</v>
      </c>
      <c r="HD581" s="5" t="s">
        <v>18750</v>
      </c>
    </row>
    <row r="582" spans="1:219" s="5" customFormat="1" x14ac:dyDescent="0.2">
      <c r="A582" s="5" t="s">
        <v>18749</v>
      </c>
      <c r="B582" s="5" t="s">
        <v>18748</v>
      </c>
      <c r="C582" s="5">
        <v>647908</v>
      </c>
      <c r="E582" s="5" t="s">
        <v>166</v>
      </c>
      <c r="F582" s="5" t="s">
        <v>167</v>
      </c>
      <c r="G582" s="5" t="s">
        <v>168</v>
      </c>
      <c r="H582" s="5" t="s">
        <v>169</v>
      </c>
      <c r="I582" s="5" t="s">
        <v>170</v>
      </c>
      <c r="J582" s="5" t="s">
        <v>171</v>
      </c>
      <c r="M582" s="5" t="s">
        <v>172</v>
      </c>
      <c r="N582" s="5" t="s">
        <v>167</v>
      </c>
      <c r="O582" s="5">
        <v>1119767</v>
      </c>
      <c r="P582" s="5">
        <v>1119767</v>
      </c>
      <c r="Q582" s="5">
        <v>1119767</v>
      </c>
      <c r="R582" s="6">
        <v>43307.713194444441</v>
      </c>
      <c r="S582" s="6">
        <v>43497.630555555559</v>
      </c>
      <c r="T582" s="6">
        <v>43588.40902777778</v>
      </c>
      <c r="U582" s="6">
        <v>43308.670138888891</v>
      </c>
      <c r="W582" s="5" t="s">
        <v>15769</v>
      </c>
      <c r="Y582" s="5" t="s">
        <v>1074</v>
      </c>
      <c r="AC582" s="5">
        <v>0</v>
      </c>
      <c r="AI582" s="5">
        <v>1119767</v>
      </c>
      <c r="CR582" s="5" t="s">
        <v>221</v>
      </c>
      <c r="CT582" s="5" t="s">
        <v>4903</v>
      </c>
      <c r="DF582" s="5" t="s">
        <v>9631</v>
      </c>
      <c r="EC582" s="5" t="s">
        <v>15254</v>
      </c>
      <c r="ET582" s="6">
        <v>43494</v>
      </c>
      <c r="FM582" s="5" t="s">
        <v>18747</v>
      </c>
      <c r="FN582" s="5">
        <v>9.2233720368547697E+18</v>
      </c>
      <c r="FV582" s="5" t="s">
        <v>662</v>
      </c>
      <c r="FX582" s="5" t="s">
        <v>16406</v>
      </c>
      <c r="GJ582" s="5">
        <v>1</v>
      </c>
      <c r="HD582" s="5" t="s">
        <v>18746</v>
      </c>
    </row>
    <row r="583" spans="1:219" s="5" customFormat="1" x14ac:dyDescent="0.2">
      <c r="A583" s="5" t="s">
        <v>18745</v>
      </c>
      <c r="B583" s="5" t="s">
        <v>18744</v>
      </c>
      <c r="C583" s="5">
        <v>647896</v>
      </c>
      <c r="E583" s="5" t="s">
        <v>166</v>
      </c>
      <c r="F583" s="5" t="s">
        <v>167</v>
      </c>
      <c r="G583" s="5" t="s">
        <v>168</v>
      </c>
      <c r="H583" s="5" t="s">
        <v>169</v>
      </c>
      <c r="I583" s="5" t="s">
        <v>170</v>
      </c>
      <c r="J583" s="5" t="s">
        <v>171</v>
      </c>
      <c r="M583" s="5" t="s">
        <v>172</v>
      </c>
      <c r="N583" s="5" t="s">
        <v>167</v>
      </c>
      <c r="O583" s="5" t="s">
        <v>671</v>
      </c>
      <c r="P583" s="5">
        <v>1109751</v>
      </c>
      <c r="Q583" s="5">
        <v>1109751</v>
      </c>
      <c r="R583" s="6">
        <v>43307.655555555553</v>
      </c>
      <c r="S583" s="6">
        <v>43349.418055555558</v>
      </c>
      <c r="T583" s="6">
        <v>43588.40902777778</v>
      </c>
      <c r="U583" s="6">
        <v>43325.583333333336</v>
      </c>
      <c r="W583" s="5" t="s">
        <v>15983</v>
      </c>
      <c r="Y583" s="5" t="s">
        <v>615</v>
      </c>
      <c r="AC583" s="5">
        <v>0</v>
      </c>
      <c r="AG583" s="5" t="s">
        <v>18743</v>
      </c>
      <c r="AI583" s="5">
        <v>1109751</v>
      </c>
      <c r="AJ583" s="5" t="s">
        <v>555</v>
      </c>
      <c r="BL583" s="5" t="s">
        <v>17341</v>
      </c>
      <c r="CJ583" s="5" t="s">
        <v>18742</v>
      </c>
      <c r="CR583" s="5" t="s">
        <v>221</v>
      </c>
      <c r="CT583" s="5" t="s">
        <v>4903</v>
      </c>
      <c r="DF583" s="5" t="s">
        <v>9631</v>
      </c>
      <c r="ET583" s="6">
        <v>43326</v>
      </c>
      <c r="FM583" s="5" t="s">
        <v>18741</v>
      </c>
      <c r="FN583" s="5">
        <v>9.2233720368547697E+18</v>
      </c>
      <c r="FV583" s="5" t="s">
        <v>662</v>
      </c>
      <c r="FX583" s="5" t="s">
        <v>15979</v>
      </c>
      <c r="GJ583" s="5">
        <v>1</v>
      </c>
      <c r="GP583" s="5" t="s">
        <v>241</v>
      </c>
      <c r="GQ583" s="5" t="s">
        <v>18740</v>
      </c>
      <c r="HD583" s="5" t="s">
        <v>18739</v>
      </c>
      <c r="HE583" s="5" t="s">
        <v>18738</v>
      </c>
    </row>
    <row r="584" spans="1:219" s="5" customFormat="1" x14ac:dyDescent="0.2">
      <c r="A584" s="5" t="s">
        <v>18737</v>
      </c>
      <c r="B584" s="5" t="s">
        <v>18736</v>
      </c>
      <c r="C584" s="5">
        <v>647895</v>
      </c>
      <c r="E584" s="5" t="s">
        <v>166</v>
      </c>
      <c r="F584" s="5" t="s">
        <v>167</v>
      </c>
      <c r="G584" s="5" t="s">
        <v>168</v>
      </c>
      <c r="H584" s="5" t="s">
        <v>169</v>
      </c>
      <c r="I584" s="5" t="s">
        <v>170</v>
      </c>
      <c r="J584" s="5" t="s">
        <v>171</v>
      </c>
      <c r="M584" s="5" t="s">
        <v>172</v>
      </c>
      <c r="N584" s="5" t="s">
        <v>167</v>
      </c>
      <c r="O584" s="5">
        <v>1119767</v>
      </c>
      <c r="P584" s="5">
        <v>1119767</v>
      </c>
      <c r="Q584" s="5">
        <v>1119767</v>
      </c>
      <c r="R584" s="6">
        <v>43307.645833333336</v>
      </c>
      <c r="S584" s="6">
        <v>43497.631249999999</v>
      </c>
      <c r="T584" s="6">
        <v>43588.40902777778</v>
      </c>
      <c r="U584" s="6">
        <v>43311.455555555556</v>
      </c>
      <c r="W584" s="5" t="s">
        <v>15769</v>
      </c>
      <c r="Y584" s="5" t="s">
        <v>1074</v>
      </c>
      <c r="AC584" s="5">
        <v>0</v>
      </c>
      <c r="AG584" s="5" t="s">
        <v>18735</v>
      </c>
      <c r="AI584" s="5">
        <v>1119767</v>
      </c>
      <c r="CR584" s="5" t="s">
        <v>221</v>
      </c>
      <c r="CT584" s="5" t="s">
        <v>4903</v>
      </c>
      <c r="DF584" s="5" t="s">
        <v>9631</v>
      </c>
      <c r="EC584" s="5" t="s">
        <v>15254</v>
      </c>
      <c r="ET584" s="6">
        <v>43494</v>
      </c>
      <c r="FM584" s="5" t="s">
        <v>18734</v>
      </c>
      <c r="FN584" s="5">
        <v>9.2233720368547697E+18</v>
      </c>
      <c r="FV584" s="5" t="s">
        <v>662</v>
      </c>
      <c r="FX584" s="5" t="s">
        <v>16406</v>
      </c>
      <c r="GJ584" s="5">
        <v>1</v>
      </c>
    </row>
    <row r="585" spans="1:219" s="5" customFormat="1" x14ac:dyDescent="0.2">
      <c r="A585" s="5" t="s">
        <v>18733</v>
      </c>
      <c r="B585" s="5" t="s">
        <v>18732</v>
      </c>
      <c r="C585" s="5">
        <v>647857</v>
      </c>
      <c r="E585" s="5" t="s">
        <v>180</v>
      </c>
      <c r="F585" s="5" t="s">
        <v>167</v>
      </c>
      <c r="G585" s="5" t="s">
        <v>168</v>
      </c>
      <c r="H585" s="5" t="s">
        <v>169</v>
      </c>
      <c r="I585" s="5" t="s">
        <v>170</v>
      </c>
      <c r="J585" s="5" t="s">
        <v>171</v>
      </c>
      <c r="M585" s="5" t="s">
        <v>172</v>
      </c>
      <c r="N585" s="5" t="s">
        <v>167</v>
      </c>
      <c r="O585" s="5" t="s">
        <v>185</v>
      </c>
      <c r="P585" s="5" t="s">
        <v>181</v>
      </c>
      <c r="Q585" s="5" t="s">
        <v>181</v>
      </c>
      <c r="R585" s="6">
        <v>43307.457638888889</v>
      </c>
      <c r="S585" s="6">
        <v>43314.622916666667</v>
      </c>
      <c r="T585" s="6">
        <v>43588.40902777778</v>
      </c>
      <c r="U585" s="6">
        <v>43312.445833333331</v>
      </c>
      <c r="W585" s="5" t="s">
        <v>15883</v>
      </c>
      <c r="Y585" s="5" t="s">
        <v>14148</v>
      </c>
      <c r="AC585" s="5">
        <v>0</v>
      </c>
      <c r="AG585" s="5" t="s">
        <v>18731</v>
      </c>
      <c r="AI585" s="5" t="s">
        <v>181</v>
      </c>
      <c r="BY585" s="5" t="s">
        <v>18730</v>
      </c>
      <c r="CR585" s="5" t="s">
        <v>221</v>
      </c>
      <c r="DF585" s="5" t="s">
        <v>9631</v>
      </c>
      <c r="EC585" s="5" t="s">
        <v>9568</v>
      </c>
      <c r="ET585" s="6">
        <v>43312</v>
      </c>
      <c r="FM585" s="5" t="s">
        <v>18729</v>
      </c>
      <c r="FN585" s="5">
        <v>9.2233720368547697E+18</v>
      </c>
      <c r="FV585" s="5" t="s">
        <v>662</v>
      </c>
      <c r="FX585" s="5" t="s">
        <v>16406</v>
      </c>
      <c r="GJ585" s="5">
        <v>1</v>
      </c>
    </row>
    <row r="586" spans="1:219" s="5" customFormat="1" x14ac:dyDescent="0.2">
      <c r="A586" s="5" t="s">
        <v>18728</v>
      </c>
      <c r="B586" s="5" t="s">
        <v>18727</v>
      </c>
      <c r="C586" s="5">
        <v>647853</v>
      </c>
      <c r="E586" s="5" t="s">
        <v>166</v>
      </c>
      <c r="F586" s="5" t="s">
        <v>167</v>
      </c>
      <c r="G586" s="5" t="s">
        <v>168</v>
      </c>
      <c r="H586" s="5" t="s">
        <v>169</v>
      </c>
      <c r="I586" s="5" t="s">
        <v>170</v>
      </c>
      <c r="J586" s="5" t="s">
        <v>171</v>
      </c>
      <c r="M586" s="5" t="s">
        <v>172</v>
      </c>
      <c r="N586" s="5" t="s">
        <v>167</v>
      </c>
      <c r="O586" s="5">
        <v>1119767</v>
      </c>
      <c r="P586" s="5" t="s">
        <v>671</v>
      </c>
      <c r="Q586" s="5" t="s">
        <v>671</v>
      </c>
      <c r="R586" s="6">
        <v>43307.4375</v>
      </c>
      <c r="S586" s="6">
        <v>43314.851388888892</v>
      </c>
      <c r="T586" s="6">
        <v>43588.40902777778</v>
      </c>
      <c r="U586" s="6">
        <v>43314.851388888892</v>
      </c>
      <c r="Y586" s="5" t="s">
        <v>1074</v>
      </c>
      <c r="AC586" s="5">
        <v>0</v>
      </c>
      <c r="AG586" s="5" t="s">
        <v>18726</v>
      </c>
      <c r="AI586" s="5">
        <v>1119767</v>
      </c>
      <c r="CR586" s="5" t="s">
        <v>221</v>
      </c>
      <c r="DF586" s="5" t="s">
        <v>9631</v>
      </c>
      <c r="EC586" s="5" t="s">
        <v>15254</v>
      </c>
      <c r="FM586" s="5" t="s">
        <v>18725</v>
      </c>
      <c r="FN586" s="5">
        <v>9.2233720368547697E+18</v>
      </c>
      <c r="FV586" s="5" t="s">
        <v>662</v>
      </c>
      <c r="FX586" s="5" t="s">
        <v>16406</v>
      </c>
      <c r="GJ586" s="5">
        <v>2</v>
      </c>
      <c r="HD586" s="5" t="s">
        <v>18724</v>
      </c>
    </row>
    <row r="587" spans="1:219" s="5" customFormat="1" x14ac:dyDescent="0.2">
      <c r="A587" s="5" t="s">
        <v>18723</v>
      </c>
      <c r="B587" s="5" t="s">
        <v>18722</v>
      </c>
      <c r="C587" s="5">
        <v>647851</v>
      </c>
      <c r="E587" s="5" t="s">
        <v>166</v>
      </c>
      <c r="F587" s="5" t="s">
        <v>167</v>
      </c>
      <c r="G587" s="5" t="s">
        <v>168</v>
      </c>
      <c r="H587" s="5" t="s">
        <v>169</v>
      </c>
      <c r="I587" s="5" t="s">
        <v>170</v>
      </c>
      <c r="J587" s="5" t="s">
        <v>171</v>
      </c>
      <c r="M587" s="5" t="s">
        <v>172</v>
      </c>
      <c r="N587" s="5" t="s">
        <v>167</v>
      </c>
      <c r="O587" s="5">
        <v>1119767</v>
      </c>
      <c r="P587" s="5">
        <v>1119767</v>
      </c>
      <c r="Q587" s="5">
        <v>1119767</v>
      </c>
      <c r="R587" s="6">
        <v>43307.400694444441</v>
      </c>
      <c r="S587" s="6">
        <v>43319.384027777778</v>
      </c>
      <c r="T587" s="6">
        <v>43588.40902777778</v>
      </c>
      <c r="U587" s="6">
        <v>43319.384027777778</v>
      </c>
      <c r="Y587" s="5" t="s">
        <v>1074</v>
      </c>
      <c r="AC587" s="5">
        <v>0</v>
      </c>
      <c r="AD587" s="5" t="s">
        <v>18707</v>
      </c>
      <c r="AG587" s="5" t="s">
        <v>18721</v>
      </c>
      <c r="AI587" s="5">
        <v>1119767</v>
      </c>
      <c r="CR587" s="5" t="s">
        <v>221</v>
      </c>
      <c r="DF587" s="5" t="s">
        <v>9631</v>
      </c>
      <c r="EC587" s="5" t="s">
        <v>15254</v>
      </c>
      <c r="FM587" s="5" t="s">
        <v>18720</v>
      </c>
      <c r="FN587" s="5">
        <v>9.2233720368547697E+18</v>
      </c>
      <c r="FV587" s="5" t="s">
        <v>662</v>
      </c>
      <c r="FX587" s="5" t="s">
        <v>16406</v>
      </c>
      <c r="GJ587" s="5">
        <v>2</v>
      </c>
    </row>
    <row r="588" spans="1:219" s="5" customFormat="1" x14ac:dyDescent="0.2">
      <c r="A588" s="5" t="s">
        <v>18719</v>
      </c>
      <c r="B588" s="5" t="s">
        <v>18718</v>
      </c>
      <c r="C588" s="5">
        <v>647850</v>
      </c>
      <c r="E588" s="5" t="s">
        <v>166</v>
      </c>
      <c r="F588" s="5" t="s">
        <v>167</v>
      </c>
      <c r="G588" s="5" t="s">
        <v>168</v>
      </c>
      <c r="H588" s="5" t="s">
        <v>169</v>
      </c>
      <c r="I588" s="5" t="s">
        <v>170</v>
      </c>
      <c r="J588" s="5" t="s">
        <v>171</v>
      </c>
      <c r="M588" s="5" t="s">
        <v>172</v>
      </c>
      <c r="N588" s="5" t="s">
        <v>167</v>
      </c>
      <c r="O588" s="5" t="s">
        <v>614</v>
      </c>
      <c r="P588" s="5">
        <v>1119767</v>
      </c>
      <c r="Q588" s="5">
        <v>1119767</v>
      </c>
      <c r="R588" s="6">
        <v>43307.399305555555</v>
      </c>
      <c r="S588" s="6">
        <v>43319.604166666664</v>
      </c>
      <c r="T588" s="6">
        <v>43588.40902777778</v>
      </c>
      <c r="U588" s="6">
        <v>43319.604166666664</v>
      </c>
      <c r="Y588" s="5" t="s">
        <v>1074</v>
      </c>
      <c r="AC588" s="5">
        <v>0</v>
      </c>
      <c r="AD588" s="5" t="s">
        <v>18707</v>
      </c>
      <c r="AG588" s="5" t="s">
        <v>18717</v>
      </c>
      <c r="AI588" s="5">
        <v>1119767</v>
      </c>
      <c r="CR588" s="5" t="s">
        <v>221</v>
      </c>
      <c r="DF588" s="5" t="s">
        <v>9631</v>
      </c>
      <c r="EC588" s="5" t="s">
        <v>15254</v>
      </c>
      <c r="FM588" s="5" t="s">
        <v>18716</v>
      </c>
      <c r="FN588" s="5">
        <v>9.2233720368547697E+18</v>
      </c>
      <c r="FV588" s="5" t="s">
        <v>662</v>
      </c>
      <c r="FX588" s="5" t="s">
        <v>16406</v>
      </c>
      <c r="GJ588" s="5">
        <v>3</v>
      </c>
    </row>
    <row r="589" spans="1:219" s="5" customFormat="1" x14ac:dyDescent="0.2">
      <c r="A589" s="5" t="s">
        <v>18715</v>
      </c>
      <c r="B589" s="5" t="s">
        <v>18714</v>
      </c>
      <c r="C589" s="5">
        <v>647849</v>
      </c>
      <c r="E589" s="5" t="s">
        <v>166</v>
      </c>
      <c r="F589" s="5" t="s">
        <v>167</v>
      </c>
      <c r="G589" s="5" t="s">
        <v>168</v>
      </c>
      <c r="H589" s="5" t="s">
        <v>169</v>
      </c>
      <c r="I589" s="5" t="s">
        <v>170</v>
      </c>
      <c r="J589" s="5" t="s">
        <v>171</v>
      </c>
      <c r="M589" s="5" t="s">
        <v>172</v>
      </c>
      <c r="N589" s="5" t="s">
        <v>167</v>
      </c>
      <c r="O589" s="5">
        <v>1119767</v>
      </c>
      <c r="P589" s="5">
        <v>1119767</v>
      </c>
      <c r="Q589" s="5">
        <v>1119767</v>
      </c>
      <c r="R589" s="6">
        <v>43307.397916666669</v>
      </c>
      <c r="S589" s="6">
        <v>43497.631249999999</v>
      </c>
      <c r="T589" s="6">
        <v>43588.40902777778</v>
      </c>
      <c r="U589" s="6">
        <v>43311.455555555556</v>
      </c>
      <c r="W589" s="5" t="s">
        <v>15769</v>
      </c>
      <c r="Y589" s="5" t="s">
        <v>1074</v>
      </c>
      <c r="AC589" s="5">
        <v>0</v>
      </c>
      <c r="AD589" s="5" t="s">
        <v>18707</v>
      </c>
      <c r="AG589" s="5" t="s">
        <v>18713</v>
      </c>
      <c r="AI589" s="5">
        <v>1119767</v>
      </c>
      <c r="BL589" s="5" t="s">
        <v>18712</v>
      </c>
      <c r="CR589" s="5" t="s">
        <v>221</v>
      </c>
      <c r="CT589" s="5" t="s">
        <v>4903</v>
      </c>
      <c r="DF589" s="5" t="s">
        <v>9631</v>
      </c>
      <c r="EC589" s="5" t="s">
        <v>15254</v>
      </c>
      <c r="ET589" s="6">
        <v>43494</v>
      </c>
      <c r="FM589" s="5" t="s">
        <v>18711</v>
      </c>
      <c r="FN589" s="5">
        <v>9.2233720368547697E+18</v>
      </c>
      <c r="FV589" s="5" t="s">
        <v>662</v>
      </c>
      <c r="FX589" s="5" t="s">
        <v>16406</v>
      </c>
      <c r="GJ589" s="5">
        <v>1</v>
      </c>
      <c r="HD589" s="5" t="s">
        <v>18710</v>
      </c>
    </row>
    <row r="590" spans="1:219" s="5" customFormat="1" x14ac:dyDescent="0.2">
      <c r="A590" s="5" t="s">
        <v>18709</v>
      </c>
      <c r="B590" s="5" t="s">
        <v>18708</v>
      </c>
      <c r="C590" s="5">
        <v>647848</v>
      </c>
      <c r="E590" s="5" t="s">
        <v>166</v>
      </c>
      <c r="F590" s="5" t="s">
        <v>167</v>
      </c>
      <c r="G590" s="5" t="s">
        <v>168</v>
      </c>
      <c r="H590" s="5" t="s">
        <v>169</v>
      </c>
      <c r="I590" s="5" t="s">
        <v>170</v>
      </c>
      <c r="J590" s="5" t="s">
        <v>171</v>
      </c>
      <c r="M590" s="5" t="s">
        <v>172</v>
      </c>
      <c r="N590" s="5" t="s">
        <v>167</v>
      </c>
      <c r="O590" s="5" t="s">
        <v>614</v>
      </c>
      <c r="P590" s="5">
        <v>1119767</v>
      </c>
      <c r="Q590" s="5">
        <v>1119767</v>
      </c>
      <c r="R590" s="6">
        <v>43307.397222222222</v>
      </c>
      <c r="S590" s="6">
        <v>43497.631249999999</v>
      </c>
      <c r="T590" s="6">
        <v>43588.40902777778</v>
      </c>
      <c r="U590" s="6">
        <v>43362.40902777778</v>
      </c>
      <c r="W590" s="5" t="s">
        <v>15769</v>
      </c>
      <c r="Y590" s="5" t="s">
        <v>1074</v>
      </c>
      <c r="AC590" s="5">
        <v>0</v>
      </c>
      <c r="AD590" s="5" t="s">
        <v>18707</v>
      </c>
      <c r="AG590" s="5" t="s">
        <v>18706</v>
      </c>
      <c r="AI590" s="5">
        <v>1119767</v>
      </c>
      <c r="AJ590" s="5" t="s">
        <v>555</v>
      </c>
      <c r="CR590" s="5" t="s">
        <v>221</v>
      </c>
      <c r="CT590" s="5" t="s">
        <v>4903</v>
      </c>
      <c r="DF590" s="5" t="s">
        <v>9631</v>
      </c>
      <c r="EC590" s="5" t="s">
        <v>15254</v>
      </c>
      <c r="ET590" s="6">
        <v>43494</v>
      </c>
      <c r="FM590" s="5" t="s">
        <v>18705</v>
      </c>
      <c r="FN590" s="5">
        <v>9.2233720368547697E+18</v>
      </c>
      <c r="FV590" s="5" t="s">
        <v>662</v>
      </c>
      <c r="FX590" s="5" t="s">
        <v>16319</v>
      </c>
      <c r="FY590" s="5" t="s">
        <v>16318</v>
      </c>
      <c r="GJ590" s="5">
        <v>3</v>
      </c>
      <c r="HD590" s="5" t="s">
        <v>18704</v>
      </c>
      <c r="HE590" s="5" t="s">
        <v>18703</v>
      </c>
      <c r="HF590" s="5" t="s">
        <v>18702</v>
      </c>
    </row>
    <row r="591" spans="1:219" s="5" customFormat="1" x14ac:dyDescent="0.2">
      <c r="A591" s="5" t="s">
        <v>18701</v>
      </c>
      <c r="B591" s="5" t="s">
        <v>18633</v>
      </c>
      <c r="C591" s="5">
        <v>647843</v>
      </c>
      <c r="E591" s="5" t="s">
        <v>166</v>
      </c>
      <c r="F591" s="5" t="s">
        <v>167</v>
      </c>
      <c r="G591" s="5" t="s">
        <v>168</v>
      </c>
      <c r="H591" s="5" t="s">
        <v>169</v>
      </c>
      <c r="I591" s="5" t="s">
        <v>170</v>
      </c>
      <c r="J591" s="5" t="s">
        <v>171</v>
      </c>
      <c r="M591" s="5" t="s">
        <v>172</v>
      </c>
      <c r="N591" s="5" t="s">
        <v>167</v>
      </c>
      <c r="O591" s="5">
        <v>1119767</v>
      </c>
      <c r="P591" s="5" t="s">
        <v>555</v>
      </c>
      <c r="Q591" s="5">
        <v>1119767</v>
      </c>
      <c r="R591" s="6">
        <v>43307.361111111109</v>
      </c>
      <c r="S591" s="6">
        <v>43314.621527777781</v>
      </c>
      <c r="T591" s="6">
        <v>43588.40902777778</v>
      </c>
      <c r="U591" s="6">
        <v>43314.621527777781</v>
      </c>
      <c r="Y591" s="5" t="s">
        <v>615</v>
      </c>
      <c r="AC591" s="5">
        <v>0</v>
      </c>
      <c r="AG591" s="5" t="s">
        <v>18700</v>
      </c>
      <c r="AI591" s="5">
        <v>1119767</v>
      </c>
      <c r="AJ591" s="5" t="s">
        <v>555</v>
      </c>
      <c r="BL591" s="5" t="s">
        <v>17812</v>
      </c>
      <c r="BY591" s="5" t="s">
        <v>18699</v>
      </c>
      <c r="BZ591" s="5" t="s">
        <v>18698</v>
      </c>
      <c r="CA591" s="5" t="s">
        <v>18697</v>
      </c>
      <c r="CR591" s="5" t="s">
        <v>221</v>
      </c>
      <c r="DF591" s="5" t="s">
        <v>9631</v>
      </c>
      <c r="EC591" s="5" t="s">
        <v>12411</v>
      </c>
      <c r="FM591" s="5" t="s">
        <v>18696</v>
      </c>
      <c r="FN591" s="5">
        <v>9.2233720368547697E+18</v>
      </c>
      <c r="FV591" s="5" t="s">
        <v>662</v>
      </c>
      <c r="FX591" s="5" t="s">
        <v>16406</v>
      </c>
      <c r="GJ591" s="5">
        <v>1</v>
      </c>
      <c r="HD591" s="5" t="s">
        <v>18695</v>
      </c>
      <c r="HE591" s="5" t="s">
        <v>18694</v>
      </c>
      <c r="HF591" s="5" t="s">
        <v>18693</v>
      </c>
      <c r="HG591" s="5" t="s">
        <v>18692</v>
      </c>
      <c r="HH591" s="5" t="s">
        <v>18691</v>
      </c>
      <c r="HI591" s="5" t="s">
        <v>18690</v>
      </c>
      <c r="HJ591" s="5" t="s">
        <v>18689</v>
      </c>
      <c r="HK591" s="5" t="s">
        <v>18625</v>
      </c>
    </row>
    <row r="592" spans="1:219" s="5" customFormat="1" x14ac:dyDescent="0.2">
      <c r="A592" s="5" t="s">
        <v>18688</v>
      </c>
      <c r="B592" s="5" t="s">
        <v>18687</v>
      </c>
      <c r="C592" s="5">
        <v>647774</v>
      </c>
      <c r="E592" s="5" t="s">
        <v>166</v>
      </c>
      <c r="F592" s="5" t="s">
        <v>553</v>
      </c>
      <c r="G592" s="5" t="s">
        <v>168</v>
      </c>
      <c r="H592" s="5" t="s">
        <v>169</v>
      </c>
      <c r="I592" s="5" t="s">
        <v>170</v>
      </c>
      <c r="J592" s="5" t="s">
        <v>171</v>
      </c>
      <c r="M592" s="5" t="s">
        <v>172</v>
      </c>
      <c r="P592" s="5" t="s">
        <v>12620</v>
      </c>
      <c r="Q592" s="5" t="s">
        <v>12620</v>
      </c>
      <c r="R592" s="6">
        <v>43306.506249999999</v>
      </c>
      <c r="S592" s="6">
        <v>43474.61041666667</v>
      </c>
      <c r="T592" s="6">
        <v>43588.40902777778</v>
      </c>
      <c r="Y592" s="5" t="s">
        <v>1640</v>
      </c>
      <c r="AC592" s="5">
        <v>0</v>
      </c>
      <c r="AG592" s="5" t="s">
        <v>18686</v>
      </c>
      <c r="AI592" s="5" t="s">
        <v>12620</v>
      </c>
      <c r="CR592" s="5" t="s">
        <v>221</v>
      </c>
      <c r="DF592" s="5" t="s">
        <v>9631</v>
      </c>
      <c r="EC592" s="5" t="s">
        <v>9568</v>
      </c>
      <c r="FM592" s="5" t="s">
        <v>18685</v>
      </c>
      <c r="FN592" s="5">
        <v>9.2233720368547697E+18</v>
      </c>
      <c r="FV592" s="5" t="s">
        <v>662</v>
      </c>
    </row>
    <row r="593" spans="1:217" s="5" customFormat="1" x14ac:dyDescent="0.2">
      <c r="A593" s="5" t="s">
        <v>18684</v>
      </c>
      <c r="B593" s="5" t="s">
        <v>18683</v>
      </c>
      <c r="C593" s="5">
        <v>647770</v>
      </c>
      <c r="E593" s="5" t="s">
        <v>166</v>
      </c>
      <c r="F593" s="5" t="s">
        <v>553</v>
      </c>
      <c r="G593" s="5" t="s">
        <v>168</v>
      </c>
      <c r="H593" s="5" t="s">
        <v>169</v>
      </c>
      <c r="I593" s="5" t="s">
        <v>170</v>
      </c>
      <c r="J593" s="5" t="s">
        <v>171</v>
      </c>
      <c r="M593" s="5" t="s">
        <v>172</v>
      </c>
      <c r="P593" s="5" t="s">
        <v>12620</v>
      </c>
      <c r="Q593" s="5" t="s">
        <v>12620</v>
      </c>
      <c r="R593" s="6">
        <v>43306.501388888886</v>
      </c>
      <c r="S593" s="6">
        <v>43556.472916666666</v>
      </c>
      <c r="T593" s="6">
        <v>43556.472916666666</v>
      </c>
      <c r="Y593" s="5" t="s">
        <v>9899</v>
      </c>
      <c r="AC593" s="5">
        <v>0</v>
      </c>
      <c r="AG593" s="5" t="s">
        <v>18682</v>
      </c>
      <c r="AI593" s="5">
        <v>1119767</v>
      </c>
      <c r="AJ593" s="5" t="s">
        <v>555</v>
      </c>
      <c r="AK593" s="5" t="s">
        <v>12620</v>
      </c>
      <c r="AL593" s="5" t="s">
        <v>668</v>
      </c>
      <c r="BL593" s="5" t="s">
        <v>18681</v>
      </c>
      <c r="BM593" s="5" t="s">
        <v>18680</v>
      </c>
      <c r="BY593" s="5" t="s">
        <v>18679</v>
      </c>
      <c r="BZ593" s="5" t="s">
        <v>18678</v>
      </c>
      <c r="CR593" s="5" t="s">
        <v>221</v>
      </c>
      <c r="DF593" s="5" t="s">
        <v>9631</v>
      </c>
      <c r="EC593" s="5" t="s">
        <v>8676</v>
      </c>
      <c r="FM593" s="5" t="s">
        <v>18677</v>
      </c>
      <c r="FN593" s="5">
        <v>9.2233720368547697E+18</v>
      </c>
      <c r="FV593" s="5" t="s">
        <v>662</v>
      </c>
      <c r="GJ593" s="5">
        <v>2</v>
      </c>
      <c r="HD593" s="5" t="s">
        <v>18676</v>
      </c>
      <c r="HE593" s="5" t="s">
        <v>18675</v>
      </c>
      <c r="HF593" s="5" t="s">
        <v>18674</v>
      </c>
      <c r="HG593" s="5" t="s">
        <v>18673</v>
      </c>
      <c r="HH593" s="5" t="s">
        <v>18672</v>
      </c>
      <c r="HI593" s="5" t="s">
        <v>18671</v>
      </c>
    </row>
    <row r="594" spans="1:217" s="5" customFormat="1" x14ac:dyDescent="0.2">
      <c r="A594" s="5" t="s">
        <v>18670</v>
      </c>
      <c r="B594" s="5" t="s">
        <v>18669</v>
      </c>
      <c r="C594" s="5">
        <v>647680</v>
      </c>
      <c r="E594" s="5" t="s">
        <v>166</v>
      </c>
      <c r="F594" s="5" t="s">
        <v>167</v>
      </c>
      <c r="G594" s="5" t="s">
        <v>168</v>
      </c>
      <c r="H594" s="5" t="s">
        <v>169</v>
      </c>
      <c r="I594" s="5" t="s">
        <v>170</v>
      </c>
      <c r="J594" s="5" t="s">
        <v>171</v>
      </c>
      <c r="M594" s="5" t="s">
        <v>172</v>
      </c>
      <c r="N594" s="5" t="s">
        <v>167</v>
      </c>
      <c r="O594" s="5">
        <v>1119767</v>
      </c>
      <c r="P594" s="5" t="s">
        <v>10375</v>
      </c>
      <c r="Q594" s="5" t="s">
        <v>10375</v>
      </c>
      <c r="R594" s="6">
        <v>43305.566666666666</v>
      </c>
      <c r="S594" s="6">
        <v>43314.622916666667</v>
      </c>
      <c r="T594" s="6">
        <v>43588.40902777778</v>
      </c>
      <c r="U594" s="6">
        <v>43312.418055555558</v>
      </c>
      <c r="W594" s="5" t="s">
        <v>15883</v>
      </c>
      <c r="Y594" s="5" t="s">
        <v>615</v>
      </c>
      <c r="AC594" s="5">
        <v>0</v>
      </c>
      <c r="AG594" s="5" t="s">
        <v>18668</v>
      </c>
      <c r="AI594" s="5">
        <v>1119767</v>
      </c>
      <c r="AJ594" s="5" t="s">
        <v>555</v>
      </c>
      <c r="AK594" s="5" t="s">
        <v>10375</v>
      </c>
      <c r="AY594" s="5" t="s">
        <v>18667</v>
      </c>
      <c r="CJ594" s="5" t="s">
        <v>18666</v>
      </c>
      <c r="CR594" s="5" t="s">
        <v>221</v>
      </c>
      <c r="DF594" s="5" t="s">
        <v>9631</v>
      </c>
      <c r="EC594" s="5" t="s">
        <v>5241</v>
      </c>
      <c r="ET594" s="6">
        <v>43312</v>
      </c>
      <c r="FM594" s="5" t="s">
        <v>18665</v>
      </c>
      <c r="FN594" s="5">
        <v>9.2233720368547697E+18</v>
      </c>
      <c r="FV594" s="5" t="s">
        <v>662</v>
      </c>
      <c r="FX594" s="5" t="s">
        <v>16406</v>
      </c>
      <c r="GJ594" s="5">
        <v>1</v>
      </c>
      <c r="HD594" s="5" t="s">
        <v>18664</v>
      </c>
      <c r="HE594" s="5" t="s">
        <v>18663</v>
      </c>
      <c r="HF594" s="5" t="s">
        <v>18662</v>
      </c>
      <c r="HG594" s="5" t="s">
        <v>18661</v>
      </c>
      <c r="HH594" s="5" t="s">
        <v>18660</v>
      </c>
    </row>
    <row r="595" spans="1:217" s="5" customFormat="1" x14ac:dyDescent="0.2">
      <c r="A595" s="5" t="s">
        <v>18659</v>
      </c>
      <c r="B595" s="5" t="s">
        <v>18658</v>
      </c>
      <c r="C595" s="5">
        <v>647632</v>
      </c>
      <c r="E595" s="5" t="s">
        <v>166</v>
      </c>
      <c r="F595" s="5" t="s">
        <v>553</v>
      </c>
      <c r="G595" s="5" t="s">
        <v>168</v>
      </c>
      <c r="H595" s="5" t="s">
        <v>169</v>
      </c>
      <c r="I595" s="5" t="s">
        <v>170</v>
      </c>
      <c r="J595" s="5" t="s">
        <v>171</v>
      </c>
      <c r="M595" s="5" t="s">
        <v>172</v>
      </c>
      <c r="P595" s="5" t="s">
        <v>555</v>
      </c>
      <c r="Q595" s="5" t="s">
        <v>555</v>
      </c>
      <c r="R595" s="6">
        <v>43305.431944444441</v>
      </c>
      <c r="S595" s="6">
        <v>43559.414583333331</v>
      </c>
      <c r="T595" s="6">
        <v>43588.40902777778</v>
      </c>
      <c r="Y595" s="5" t="s">
        <v>615</v>
      </c>
      <c r="AC595" s="5">
        <v>0</v>
      </c>
      <c r="AG595" s="5" t="s">
        <v>18657</v>
      </c>
      <c r="AI595" s="5" t="s">
        <v>555</v>
      </c>
      <c r="BL595" s="5" t="s">
        <v>17834</v>
      </c>
      <c r="CR595" s="5" t="s">
        <v>221</v>
      </c>
      <c r="DF595" s="5" t="s">
        <v>9631</v>
      </c>
      <c r="EC595" s="5" t="s">
        <v>10086</v>
      </c>
      <c r="FM595" s="5" t="s">
        <v>18656</v>
      </c>
      <c r="FN595" s="5">
        <v>9.2233720368547697E+18</v>
      </c>
      <c r="FV595" s="5" t="s">
        <v>662</v>
      </c>
    </row>
    <row r="596" spans="1:217" s="5" customFormat="1" x14ac:dyDescent="0.2">
      <c r="A596" s="5" t="s">
        <v>18655</v>
      </c>
      <c r="B596" s="5" t="s">
        <v>18654</v>
      </c>
      <c r="C596" s="5">
        <v>647615</v>
      </c>
      <c r="E596" s="5" t="s">
        <v>180</v>
      </c>
      <c r="F596" s="5" t="s">
        <v>167</v>
      </c>
      <c r="G596" s="5" t="s">
        <v>168</v>
      </c>
      <c r="H596" s="5" t="s">
        <v>169</v>
      </c>
      <c r="I596" s="5" t="s">
        <v>170</v>
      </c>
      <c r="J596" s="5" t="s">
        <v>171</v>
      </c>
      <c r="M596" s="5" t="s">
        <v>172</v>
      </c>
      <c r="N596" s="5" t="s">
        <v>167</v>
      </c>
      <c r="O596" s="5">
        <v>1119767</v>
      </c>
      <c r="P596" s="5" t="s">
        <v>555</v>
      </c>
      <c r="Q596" s="5" t="s">
        <v>555</v>
      </c>
      <c r="R596" s="6">
        <v>43305.336111111108</v>
      </c>
      <c r="S596" s="6">
        <v>43314.622916666667</v>
      </c>
      <c r="T596" s="6">
        <v>43588.40902777778</v>
      </c>
      <c r="U596" s="6">
        <v>43312.404166666667</v>
      </c>
      <c r="W596" s="5" t="s">
        <v>15883</v>
      </c>
      <c r="Y596" s="5" t="s">
        <v>615</v>
      </c>
      <c r="AC596" s="5">
        <v>0</v>
      </c>
      <c r="AG596" s="5" t="s">
        <v>18653</v>
      </c>
      <c r="AI596" s="5" t="s">
        <v>555</v>
      </c>
      <c r="BY596" s="5" t="s">
        <v>18652</v>
      </c>
      <c r="CJ596" s="5" t="s">
        <v>18651</v>
      </c>
      <c r="CR596" s="5" t="s">
        <v>221</v>
      </c>
      <c r="DF596" s="5" t="s">
        <v>9631</v>
      </c>
      <c r="EC596" s="5" t="s">
        <v>10086</v>
      </c>
      <c r="ET596" s="6">
        <v>43312</v>
      </c>
      <c r="FM596" s="5" t="s">
        <v>18650</v>
      </c>
      <c r="FN596" s="5">
        <v>9.2233720368547697E+18</v>
      </c>
      <c r="FV596" s="5" t="s">
        <v>662</v>
      </c>
      <c r="FX596" s="5" t="s">
        <v>16406</v>
      </c>
      <c r="GI596" s="5" t="s">
        <v>18649</v>
      </c>
      <c r="GJ596" s="5">
        <v>1</v>
      </c>
      <c r="HD596" s="5" t="s">
        <v>18648</v>
      </c>
    </row>
    <row r="597" spans="1:217" s="5" customFormat="1" x14ac:dyDescent="0.2">
      <c r="A597" s="5" t="s">
        <v>18647</v>
      </c>
      <c r="B597" s="5" t="s">
        <v>18646</v>
      </c>
      <c r="C597" s="5">
        <v>647596</v>
      </c>
      <c r="E597" s="5" t="s">
        <v>180</v>
      </c>
      <c r="F597" s="5" t="s">
        <v>167</v>
      </c>
      <c r="G597" s="5" t="s">
        <v>168</v>
      </c>
      <c r="H597" s="5" t="s">
        <v>169</v>
      </c>
      <c r="I597" s="5" t="s">
        <v>170</v>
      </c>
      <c r="J597" s="5" t="s">
        <v>171</v>
      </c>
      <c r="M597" s="5" t="s">
        <v>172</v>
      </c>
      <c r="N597" s="5" t="s">
        <v>167</v>
      </c>
      <c r="O597" s="5" t="s">
        <v>184</v>
      </c>
      <c r="P597" s="5" t="s">
        <v>555</v>
      </c>
      <c r="Q597" s="5" t="s">
        <v>555</v>
      </c>
      <c r="R597" s="6">
        <v>43304.688888888886</v>
      </c>
      <c r="S597" s="6">
        <v>43392.609722222223</v>
      </c>
      <c r="T597" s="6">
        <v>43588.40902777778</v>
      </c>
      <c r="U597" s="6">
        <v>43319.344444444447</v>
      </c>
      <c r="W597" s="5" t="s">
        <v>13787</v>
      </c>
      <c r="Y597" s="5" t="s">
        <v>204</v>
      </c>
      <c r="AC597" s="5">
        <v>0</v>
      </c>
      <c r="AG597" s="5" t="s">
        <v>18645</v>
      </c>
      <c r="AI597" s="5">
        <v>1119007</v>
      </c>
      <c r="AJ597" s="5" t="s">
        <v>184</v>
      </c>
      <c r="AK597" s="5" t="s">
        <v>555</v>
      </c>
      <c r="CR597" s="5" t="s">
        <v>221</v>
      </c>
      <c r="DF597" s="5" t="s">
        <v>9631</v>
      </c>
      <c r="EC597" s="5" t="s">
        <v>13785</v>
      </c>
      <c r="ET597" s="6">
        <v>43382</v>
      </c>
      <c r="FM597" s="5" t="s">
        <v>18644</v>
      </c>
      <c r="FN597" s="5">
        <v>9.2233720368547697E+18</v>
      </c>
      <c r="FV597" s="5" t="s">
        <v>662</v>
      </c>
      <c r="FX597" s="5" t="s">
        <v>16406</v>
      </c>
      <c r="GJ597" s="5">
        <v>1</v>
      </c>
      <c r="HD597" s="5" t="s">
        <v>18643</v>
      </c>
      <c r="HE597" s="5" t="s">
        <v>18642</v>
      </c>
      <c r="HF597" s="5" t="s">
        <v>18641</v>
      </c>
    </row>
    <row r="598" spans="1:217" s="5" customFormat="1" x14ac:dyDescent="0.2">
      <c r="A598" s="5" t="s">
        <v>18640</v>
      </c>
      <c r="B598" s="5" t="s">
        <v>18639</v>
      </c>
      <c r="C598" s="5">
        <v>647593</v>
      </c>
      <c r="E598" s="5" t="s">
        <v>180</v>
      </c>
      <c r="F598" s="5" t="s">
        <v>167</v>
      </c>
      <c r="G598" s="5" t="s">
        <v>168</v>
      </c>
      <c r="H598" s="5" t="s">
        <v>169</v>
      </c>
      <c r="I598" s="5" t="s">
        <v>170</v>
      </c>
      <c r="J598" s="5" t="s">
        <v>171</v>
      </c>
      <c r="M598" s="5" t="s">
        <v>172</v>
      </c>
      <c r="N598" s="5" t="s">
        <v>167</v>
      </c>
      <c r="O598" s="5">
        <v>1120341</v>
      </c>
      <c r="P598" s="5">
        <v>1119767</v>
      </c>
      <c r="Q598" s="5">
        <v>1119767</v>
      </c>
      <c r="R598" s="6">
        <v>43304.676388888889</v>
      </c>
      <c r="S598" s="6">
        <v>43497.627083333333</v>
      </c>
      <c r="T598" s="6">
        <v>43588.40902777778</v>
      </c>
      <c r="U598" s="6">
        <v>43311.455555555556</v>
      </c>
      <c r="W598" s="5" t="s">
        <v>15769</v>
      </c>
      <c r="Y598" s="5" t="s">
        <v>1074</v>
      </c>
      <c r="AC598" s="5">
        <v>0</v>
      </c>
      <c r="AG598" s="5" t="s">
        <v>18638</v>
      </c>
      <c r="AI598" s="5">
        <v>1119767</v>
      </c>
      <c r="CR598" s="5" t="s">
        <v>221</v>
      </c>
      <c r="DF598" s="5" t="s">
        <v>9631</v>
      </c>
      <c r="EC598" s="5" t="s">
        <v>15254</v>
      </c>
      <c r="ET598" s="6">
        <v>43494</v>
      </c>
      <c r="FM598" s="5" t="s">
        <v>18637</v>
      </c>
      <c r="FN598" s="5">
        <v>9.2233720368547697E+18</v>
      </c>
      <c r="FV598" s="5" t="s">
        <v>662</v>
      </c>
      <c r="FX598" s="5" t="s">
        <v>16406</v>
      </c>
      <c r="GJ598" s="5">
        <v>2</v>
      </c>
    </row>
    <row r="599" spans="1:217" s="5" customFormat="1" x14ac:dyDescent="0.2">
      <c r="A599" s="5" t="s">
        <v>18636</v>
      </c>
      <c r="B599" s="5" t="s">
        <v>18635</v>
      </c>
      <c r="C599" s="5">
        <v>647580</v>
      </c>
      <c r="E599" s="5" t="s">
        <v>166</v>
      </c>
      <c r="F599" s="5" t="s">
        <v>167</v>
      </c>
      <c r="G599" s="5" t="s">
        <v>168</v>
      </c>
      <c r="H599" s="5" t="s">
        <v>169</v>
      </c>
      <c r="I599" s="5" t="s">
        <v>170</v>
      </c>
      <c r="J599" s="5" t="s">
        <v>171</v>
      </c>
      <c r="M599" s="5" t="s">
        <v>172</v>
      </c>
      <c r="N599" s="5" t="s">
        <v>167</v>
      </c>
      <c r="O599" s="5">
        <v>1119767</v>
      </c>
      <c r="P599" s="5" t="s">
        <v>555</v>
      </c>
      <c r="Q599" s="5" t="s">
        <v>555</v>
      </c>
      <c r="R599" s="6">
        <v>43304.637499999997</v>
      </c>
      <c r="S599" s="6">
        <v>43314.621527777781</v>
      </c>
      <c r="T599" s="6">
        <v>43588.40902777778</v>
      </c>
      <c r="U599" s="6">
        <v>43314.621527777781</v>
      </c>
      <c r="Y599" s="5" t="s">
        <v>615</v>
      </c>
      <c r="AC599" s="5">
        <v>0</v>
      </c>
      <c r="AG599" s="5" t="s">
        <v>18634</v>
      </c>
      <c r="AI599" s="5">
        <v>1119767</v>
      </c>
      <c r="AJ599" s="5" t="s">
        <v>555</v>
      </c>
      <c r="BL599" s="5" t="s">
        <v>17826</v>
      </c>
      <c r="BM599" s="5" t="s">
        <v>18633</v>
      </c>
      <c r="BY599" s="5" t="s">
        <v>18632</v>
      </c>
      <c r="BZ599" s="5" t="s">
        <v>18631</v>
      </c>
      <c r="CA599" s="5" t="s">
        <v>18630</v>
      </c>
      <c r="CR599" s="5" t="s">
        <v>221</v>
      </c>
      <c r="DF599" s="5" t="s">
        <v>9631</v>
      </c>
      <c r="EC599" s="5" t="s">
        <v>10086</v>
      </c>
      <c r="FM599" s="5" t="s">
        <v>18629</v>
      </c>
      <c r="FN599" s="5">
        <v>9.2233720368547697E+18</v>
      </c>
      <c r="FV599" s="5" t="s">
        <v>662</v>
      </c>
      <c r="FX599" s="5" t="s">
        <v>16406</v>
      </c>
      <c r="GJ599" s="5">
        <v>3</v>
      </c>
      <c r="HD599" s="5" t="s">
        <v>18628</v>
      </c>
      <c r="HE599" s="5" t="s">
        <v>18627</v>
      </c>
      <c r="HF599" s="5" t="s">
        <v>18626</v>
      </c>
      <c r="HG599" s="5" t="s">
        <v>18625</v>
      </c>
    </row>
    <row r="600" spans="1:217" s="5" customFormat="1" x14ac:dyDescent="0.2">
      <c r="A600" s="5" t="s">
        <v>18624</v>
      </c>
      <c r="B600" s="5" t="s">
        <v>18623</v>
      </c>
      <c r="C600" s="5">
        <v>647567</v>
      </c>
      <c r="E600" s="5" t="s">
        <v>180</v>
      </c>
      <c r="F600" s="5" t="s">
        <v>167</v>
      </c>
      <c r="G600" s="5" t="s">
        <v>168</v>
      </c>
      <c r="H600" s="5" t="s">
        <v>169</v>
      </c>
      <c r="I600" s="5" t="s">
        <v>170</v>
      </c>
      <c r="J600" s="5" t="s">
        <v>171</v>
      </c>
      <c r="M600" s="5" t="s">
        <v>172</v>
      </c>
      <c r="N600" s="5" t="s">
        <v>167</v>
      </c>
      <c r="O600" s="5" t="s">
        <v>614</v>
      </c>
      <c r="P600" s="5" t="s">
        <v>614</v>
      </c>
      <c r="Q600" s="5" t="s">
        <v>614</v>
      </c>
      <c r="R600" s="6">
        <v>43304.554166666669</v>
      </c>
      <c r="S600" s="6">
        <v>43304.654166666667</v>
      </c>
      <c r="T600" s="6">
        <v>43588.40902777778</v>
      </c>
      <c r="U600" s="6">
        <v>43304.654166666667</v>
      </c>
      <c r="AC600" s="5">
        <v>0</v>
      </c>
      <c r="AI600" s="5">
        <v>1119767</v>
      </c>
      <c r="AJ600" s="5" t="s">
        <v>614</v>
      </c>
      <c r="CR600" s="5" t="s">
        <v>221</v>
      </c>
      <c r="DF600" s="5" t="s">
        <v>9631</v>
      </c>
      <c r="EC600" s="5" t="s">
        <v>15254</v>
      </c>
      <c r="FM600" s="5" t="s">
        <v>18622</v>
      </c>
      <c r="FN600" s="5">
        <v>9.2233720368547697E+18</v>
      </c>
      <c r="FV600" s="5" t="s">
        <v>662</v>
      </c>
      <c r="FX600" s="5" t="s">
        <v>15880</v>
      </c>
      <c r="GJ600" s="5">
        <v>1</v>
      </c>
      <c r="HD600" s="5" t="s">
        <v>18621</v>
      </c>
    </row>
    <row r="601" spans="1:217" s="5" customFormat="1" x14ac:dyDescent="0.2">
      <c r="A601" s="5" t="s">
        <v>18620</v>
      </c>
      <c r="B601" s="5" t="s">
        <v>18619</v>
      </c>
      <c r="C601" s="5">
        <v>647511</v>
      </c>
      <c r="E601" s="5" t="s">
        <v>166</v>
      </c>
      <c r="F601" s="5" t="s">
        <v>553</v>
      </c>
      <c r="G601" s="5" t="s">
        <v>168</v>
      </c>
      <c r="H601" s="5" t="s">
        <v>169</v>
      </c>
      <c r="I601" s="5" t="s">
        <v>170</v>
      </c>
      <c r="J601" s="5" t="s">
        <v>171</v>
      </c>
      <c r="M601" s="5" t="s">
        <v>172</v>
      </c>
      <c r="P601" s="5" t="s">
        <v>555</v>
      </c>
      <c r="Q601" s="5" t="s">
        <v>555</v>
      </c>
      <c r="R601" s="6">
        <v>43304.347222222219</v>
      </c>
      <c r="S601" s="6">
        <v>43378.367361111108</v>
      </c>
      <c r="T601" s="6">
        <v>43588.40902777778</v>
      </c>
      <c r="Y601" s="5" t="s">
        <v>1635</v>
      </c>
      <c r="AC601" s="5">
        <v>0</v>
      </c>
      <c r="AI601" s="5" t="s">
        <v>555</v>
      </c>
      <c r="CR601" s="5" t="s">
        <v>221</v>
      </c>
      <c r="DF601" s="5" t="s">
        <v>9631</v>
      </c>
      <c r="EC601" s="5" t="s">
        <v>5241</v>
      </c>
      <c r="FM601" s="5" t="s">
        <v>18618</v>
      </c>
      <c r="FN601" s="5">
        <v>9.2233720368547697E+18</v>
      </c>
      <c r="FV601" s="5" t="s">
        <v>662</v>
      </c>
      <c r="GJ601" s="5">
        <v>3</v>
      </c>
      <c r="HD601" s="5" t="s">
        <v>18617</v>
      </c>
      <c r="HE601" s="5" t="s">
        <v>18616</v>
      </c>
    </row>
    <row r="602" spans="1:217" s="5" customFormat="1" x14ac:dyDescent="0.2">
      <c r="A602" s="5" t="s">
        <v>18615</v>
      </c>
      <c r="B602" s="5" t="s">
        <v>18614</v>
      </c>
      <c r="C602" s="5">
        <v>647509</v>
      </c>
      <c r="E602" s="5" t="s">
        <v>166</v>
      </c>
      <c r="F602" s="5" t="s">
        <v>553</v>
      </c>
      <c r="G602" s="5" t="s">
        <v>168</v>
      </c>
      <c r="H602" s="5" t="s">
        <v>169</v>
      </c>
      <c r="I602" s="5" t="s">
        <v>170</v>
      </c>
      <c r="J602" s="5" t="s">
        <v>171</v>
      </c>
      <c r="M602" s="5" t="s">
        <v>172</v>
      </c>
      <c r="O602" s="5">
        <v>1119767</v>
      </c>
      <c r="P602" s="5">
        <v>1119767</v>
      </c>
      <c r="Q602" s="5">
        <v>1119767</v>
      </c>
      <c r="R602" s="6">
        <v>43304.336111111108</v>
      </c>
      <c r="S602" s="6">
        <v>43500.467361111114</v>
      </c>
      <c r="T602" s="6">
        <v>43588.40902777778</v>
      </c>
      <c r="Y602" s="5" t="s">
        <v>1074</v>
      </c>
      <c r="AC602" s="5">
        <v>0</v>
      </c>
      <c r="AD602" s="5" t="s">
        <v>18613</v>
      </c>
      <c r="AG602" s="5" t="s">
        <v>18612</v>
      </c>
      <c r="AI602" s="5">
        <v>1119767</v>
      </c>
      <c r="CR602" s="5" t="s">
        <v>221</v>
      </c>
      <c r="DF602" s="5" t="s">
        <v>9631</v>
      </c>
      <c r="EC602" s="5" t="s">
        <v>8676</v>
      </c>
      <c r="FM602" s="5" t="s">
        <v>18611</v>
      </c>
      <c r="FN602" s="5">
        <v>9.2233720368547697E+18</v>
      </c>
      <c r="FV602" s="5" t="s">
        <v>662</v>
      </c>
      <c r="GJ602" s="5">
        <v>3</v>
      </c>
    </row>
    <row r="603" spans="1:217" s="5" customFormat="1" x14ac:dyDescent="0.2">
      <c r="A603" s="5" t="s">
        <v>18610</v>
      </c>
      <c r="B603" s="5" t="s">
        <v>18609</v>
      </c>
      <c r="C603" s="5">
        <v>647479</v>
      </c>
      <c r="E603" s="5" t="s">
        <v>180</v>
      </c>
      <c r="F603" s="5" t="s">
        <v>167</v>
      </c>
      <c r="G603" s="5" t="s">
        <v>168</v>
      </c>
      <c r="H603" s="5" t="s">
        <v>169</v>
      </c>
      <c r="I603" s="5" t="s">
        <v>170</v>
      </c>
      <c r="J603" s="5" t="s">
        <v>171</v>
      </c>
      <c r="M603" s="5" t="s">
        <v>172</v>
      </c>
      <c r="N603" s="5" t="s">
        <v>167</v>
      </c>
      <c r="O603" s="5">
        <v>1119767</v>
      </c>
      <c r="P603" s="5" t="s">
        <v>12620</v>
      </c>
      <c r="Q603" s="5" t="s">
        <v>12620</v>
      </c>
      <c r="R603" s="6">
        <v>43301.563888888886</v>
      </c>
      <c r="S603" s="6">
        <v>43319.370138888888</v>
      </c>
      <c r="T603" s="6">
        <v>43588.40902777778</v>
      </c>
      <c r="U603" s="6">
        <v>43314.510416666664</v>
      </c>
      <c r="W603" s="5" t="s">
        <v>18597</v>
      </c>
      <c r="Y603" s="5" t="s">
        <v>615</v>
      </c>
      <c r="AC603" s="5">
        <v>0</v>
      </c>
      <c r="AG603" s="5" t="s">
        <v>18608</v>
      </c>
      <c r="AI603" s="5">
        <v>1119767</v>
      </c>
      <c r="AJ603" s="5" t="s">
        <v>555</v>
      </c>
      <c r="AK603" s="5" t="s">
        <v>12620</v>
      </c>
      <c r="CR603" s="5" t="s">
        <v>221</v>
      </c>
      <c r="DF603" s="5" t="s">
        <v>9631</v>
      </c>
      <c r="EC603" s="5" t="s">
        <v>9568</v>
      </c>
      <c r="ET603" s="6">
        <v>43313</v>
      </c>
      <c r="FM603" s="5" t="s">
        <v>18607</v>
      </c>
      <c r="FN603" s="5">
        <v>9.2233720368547697E+18</v>
      </c>
      <c r="FV603" s="5" t="s">
        <v>662</v>
      </c>
      <c r="FX603" s="5" t="s">
        <v>16406</v>
      </c>
      <c r="GJ603" s="5">
        <v>1</v>
      </c>
      <c r="HD603" s="5" t="s">
        <v>18606</v>
      </c>
      <c r="HE603" s="5" t="s">
        <v>18605</v>
      </c>
    </row>
    <row r="604" spans="1:217" s="5" customFormat="1" x14ac:dyDescent="0.2">
      <c r="A604" s="5" t="s">
        <v>18604</v>
      </c>
      <c r="B604" s="5" t="s">
        <v>18603</v>
      </c>
      <c r="C604" s="5">
        <v>647475</v>
      </c>
      <c r="E604" s="5" t="s">
        <v>166</v>
      </c>
      <c r="F604" s="5" t="s">
        <v>167</v>
      </c>
      <c r="G604" s="5" t="s">
        <v>168</v>
      </c>
      <c r="H604" s="5" t="s">
        <v>169</v>
      </c>
      <c r="I604" s="5" t="s">
        <v>170</v>
      </c>
      <c r="J604" s="5" t="s">
        <v>171</v>
      </c>
      <c r="M604" s="5" t="s">
        <v>172</v>
      </c>
      <c r="N604" s="5" t="s">
        <v>167</v>
      </c>
      <c r="O604" s="5">
        <v>1119767</v>
      </c>
      <c r="P604" s="5" t="s">
        <v>671</v>
      </c>
      <c r="Q604" s="5" t="s">
        <v>671</v>
      </c>
      <c r="R604" s="6">
        <v>43301.502083333333</v>
      </c>
      <c r="S604" s="6">
        <v>43319.638194444444</v>
      </c>
      <c r="T604" s="6">
        <v>43588.40902777778</v>
      </c>
      <c r="U604" s="6">
        <v>43319.638194444444</v>
      </c>
      <c r="Y604" s="5" t="s">
        <v>1074</v>
      </c>
      <c r="AC604" s="5">
        <v>0</v>
      </c>
      <c r="AG604" s="5" t="s">
        <v>18602</v>
      </c>
      <c r="AI604" s="5" t="s">
        <v>668</v>
      </c>
      <c r="CR604" s="5" t="s">
        <v>221</v>
      </c>
      <c r="DF604" s="5" t="s">
        <v>9631</v>
      </c>
      <c r="EC604" s="5" t="s">
        <v>15254</v>
      </c>
      <c r="FM604" s="5" t="s">
        <v>18601</v>
      </c>
      <c r="FN604" s="5">
        <v>9.2233720368547697E+18</v>
      </c>
      <c r="FV604" s="5" t="s">
        <v>662</v>
      </c>
      <c r="FX604" s="5" t="s">
        <v>16406</v>
      </c>
      <c r="GJ604" s="5">
        <v>3</v>
      </c>
      <c r="HD604" s="5" t="s">
        <v>18600</v>
      </c>
    </row>
    <row r="605" spans="1:217" s="5" customFormat="1" x14ac:dyDescent="0.2">
      <c r="A605" s="5" t="s">
        <v>18599</v>
      </c>
      <c r="B605" s="5" t="s">
        <v>18598</v>
      </c>
      <c r="C605" s="5">
        <v>647361</v>
      </c>
      <c r="E605" s="5" t="s">
        <v>180</v>
      </c>
      <c r="F605" s="5" t="s">
        <v>167</v>
      </c>
      <c r="G605" s="5" t="s">
        <v>168</v>
      </c>
      <c r="H605" s="5" t="s">
        <v>169</v>
      </c>
      <c r="I605" s="5" t="s">
        <v>170</v>
      </c>
      <c r="J605" s="5" t="s">
        <v>171</v>
      </c>
      <c r="M605" s="5" t="s">
        <v>172</v>
      </c>
      <c r="N605" s="5" t="s">
        <v>167</v>
      </c>
      <c r="O605" s="5">
        <v>1119767</v>
      </c>
      <c r="P605" s="5" t="s">
        <v>10021</v>
      </c>
      <c r="Q605" s="5" t="s">
        <v>10021</v>
      </c>
      <c r="R605" s="6">
        <v>43300.474999999999</v>
      </c>
      <c r="S605" s="6">
        <v>43319.370138888888</v>
      </c>
      <c r="T605" s="6">
        <v>43588.40902777778</v>
      </c>
      <c r="U605" s="6">
        <v>43313.643750000003</v>
      </c>
      <c r="W605" s="5" t="s">
        <v>18597</v>
      </c>
      <c r="Y605" s="5" t="s">
        <v>615</v>
      </c>
      <c r="AC605" s="5">
        <v>0</v>
      </c>
      <c r="AG605" s="5" t="s">
        <v>18596</v>
      </c>
      <c r="AI605" s="5">
        <v>1119767</v>
      </c>
      <c r="AJ605" s="5" t="s">
        <v>10021</v>
      </c>
      <c r="AK605" s="5" t="s">
        <v>555</v>
      </c>
      <c r="BY605" s="5" t="s">
        <v>18595</v>
      </c>
      <c r="BZ605" s="5" t="s">
        <v>18594</v>
      </c>
      <c r="CJ605" s="5" t="s">
        <v>18593</v>
      </c>
      <c r="CR605" s="5" t="s">
        <v>221</v>
      </c>
      <c r="DF605" s="5" t="s">
        <v>9631</v>
      </c>
      <c r="EC605" s="5" t="s">
        <v>9568</v>
      </c>
      <c r="ET605" s="6">
        <v>43313</v>
      </c>
      <c r="FM605" s="5" t="s">
        <v>18592</v>
      </c>
      <c r="FN605" s="5">
        <v>9.2233720368547697E+18</v>
      </c>
      <c r="FV605" s="5" t="s">
        <v>3548</v>
      </c>
      <c r="FX605" s="5" t="s">
        <v>16406</v>
      </c>
      <c r="GI605" s="5" t="s">
        <v>18591</v>
      </c>
      <c r="GJ605" s="5">
        <v>2</v>
      </c>
      <c r="HD605" s="5" t="s">
        <v>18590</v>
      </c>
      <c r="HE605" s="5" t="s">
        <v>18589</v>
      </c>
    </row>
    <row r="606" spans="1:217" s="5" customFormat="1" x14ac:dyDescent="0.2">
      <c r="A606" s="5" t="s">
        <v>18588</v>
      </c>
      <c r="B606" s="5" t="s">
        <v>18279</v>
      </c>
      <c r="C606" s="5">
        <v>647319</v>
      </c>
      <c r="E606" s="5" t="s">
        <v>166</v>
      </c>
      <c r="F606" s="5" t="s">
        <v>167</v>
      </c>
      <c r="G606" s="5" t="s">
        <v>168</v>
      </c>
      <c r="H606" s="5" t="s">
        <v>169</v>
      </c>
      <c r="I606" s="5" t="s">
        <v>170</v>
      </c>
      <c r="J606" s="5" t="s">
        <v>171</v>
      </c>
      <c r="M606" s="5" t="s">
        <v>172</v>
      </c>
      <c r="N606" s="5" t="s">
        <v>167</v>
      </c>
      <c r="O606" s="5">
        <v>1119767</v>
      </c>
      <c r="P606" s="5">
        <v>1119767</v>
      </c>
      <c r="Q606" s="5">
        <v>1119767</v>
      </c>
      <c r="R606" s="6">
        <v>43299.731249999997</v>
      </c>
      <c r="S606" s="6">
        <v>43314.622916666667</v>
      </c>
      <c r="T606" s="6">
        <v>43588.40902777778</v>
      </c>
      <c r="U606" s="6">
        <v>43312.406944444447</v>
      </c>
      <c r="W606" s="5" t="s">
        <v>15883</v>
      </c>
      <c r="Y606" s="5" t="s">
        <v>12110</v>
      </c>
      <c r="AC606" s="5">
        <v>0</v>
      </c>
      <c r="AG606" s="5" t="s">
        <v>18587</v>
      </c>
      <c r="AI606" s="5">
        <v>1119767</v>
      </c>
      <c r="AJ606" s="5" t="s">
        <v>555</v>
      </c>
      <c r="BL606" s="5" t="s">
        <v>18278</v>
      </c>
      <c r="CR606" s="5" t="s">
        <v>221</v>
      </c>
      <c r="DF606" s="5" t="s">
        <v>9631</v>
      </c>
      <c r="EC606" s="5" t="s">
        <v>12411</v>
      </c>
      <c r="ET606" s="6">
        <v>43312</v>
      </c>
      <c r="FM606" s="5" t="s">
        <v>18586</v>
      </c>
      <c r="FN606" s="5">
        <v>9.2233720368547697E+18</v>
      </c>
      <c r="FV606" s="5" t="s">
        <v>662</v>
      </c>
      <c r="FX606" s="5" t="s">
        <v>16406</v>
      </c>
      <c r="GJ606" s="5">
        <v>1</v>
      </c>
      <c r="HD606" s="5" t="s">
        <v>18585</v>
      </c>
      <c r="HE606" s="5" t="s">
        <v>18584</v>
      </c>
    </row>
    <row r="607" spans="1:217" s="5" customFormat="1" x14ac:dyDescent="0.2">
      <c r="A607" s="5" t="s">
        <v>18583</v>
      </c>
      <c r="B607" s="5" t="s">
        <v>18582</v>
      </c>
      <c r="C607" s="5">
        <v>647293</v>
      </c>
      <c r="E607" s="5" t="s">
        <v>166</v>
      </c>
      <c r="F607" s="5" t="s">
        <v>167</v>
      </c>
      <c r="G607" s="5" t="s">
        <v>168</v>
      </c>
      <c r="H607" s="5" t="s">
        <v>169</v>
      </c>
      <c r="I607" s="5" t="s">
        <v>170</v>
      </c>
      <c r="J607" s="5" t="s">
        <v>171</v>
      </c>
      <c r="M607" s="5" t="s">
        <v>172</v>
      </c>
      <c r="N607" s="5" t="s">
        <v>167</v>
      </c>
      <c r="O607" s="5">
        <v>1119767</v>
      </c>
      <c r="P607" s="5" t="s">
        <v>555</v>
      </c>
      <c r="Q607" s="5" t="s">
        <v>555</v>
      </c>
      <c r="R607" s="6">
        <v>43299.617361111108</v>
      </c>
      <c r="S607" s="6">
        <v>43314.622916666667</v>
      </c>
      <c r="T607" s="6">
        <v>43588.40902777778</v>
      </c>
      <c r="U607" s="6">
        <v>43312.401388888888</v>
      </c>
      <c r="W607" s="5" t="s">
        <v>15883</v>
      </c>
      <c r="Y607" s="5" t="s">
        <v>615</v>
      </c>
      <c r="AC607" s="5">
        <v>0</v>
      </c>
      <c r="AG607" s="5" t="s">
        <v>18581</v>
      </c>
      <c r="AI607" s="5" t="s">
        <v>555</v>
      </c>
      <c r="CR607" s="5" t="s">
        <v>221</v>
      </c>
      <c r="DF607" s="5" t="s">
        <v>9631</v>
      </c>
      <c r="EC607" s="5" t="s">
        <v>10086</v>
      </c>
      <c r="ET607" s="6">
        <v>43312</v>
      </c>
      <c r="FM607" s="5" t="s">
        <v>18580</v>
      </c>
      <c r="FN607" s="5">
        <v>9.2233720368547697E+18</v>
      </c>
      <c r="FV607" s="5" t="s">
        <v>662</v>
      </c>
      <c r="FX607" s="5" t="s">
        <v>16406</v>
      </c>
      <c r="GJ607" s="5">
        <v>1</v>
      </c>
      <c r="HD607" s="5" t="s">
        <v>18579</v>
      </c>
    </row>
    <row r="608" spans="1:217" s="5" customFormat="1" x14ac:dyDescent="0.2">
      <c r="A608" s="5" t="s">
        <v>18578</v>
      </c>
      <c r="B608" s="5" t="s">
        <v>18577</v>
      </c>
      <c r="C608" s="5">
        <v>647234</v>
      </c>
      <c r="E608" s="5" t="s">
        <v>166</v>
      </c>
      <c r="F608" s="5" t="s">
        <v>167</v>
      </c>
      <c r="G608" s="5" t="s">
        <v>168</v>
      </c>
      <c r="H608" s="5" t="s">
        <v>169</v>
      </c>
      <c r="I608" s="5" t="s">
        <v>170</v>
      </c>
      <c r="J608" s="5" t="s">
        <v>171</v>
      </c>
      <c r="M608" s="5" t="s">
        <v>172</v>
      </c>
      <c r="N608" s="5" t="s">
        <v>167</v>
      </c>
      <c r="O608" s="5" t="s">
        <v>614</v>
      </c>
      <c r="P608" s="5" t="s">
        <v>614</v>
      </c>
      <c r="Q608" s="5" t="s">
        <v>614</v>
      </c>
      <c r="R608" s="6">
        <v>43299.460416666669</v>
      </c>
      <c r="S608" s="6">
        <v>43305.618750000001</v>
      </c>
      <c r="T608" s="6">
        <v>43588.40902777778</v>
      </c>
      <c r="U608" s="6">
        <v>43305.618750000001</v>
      </c>
      <c r="AC608" s="5">
        <v>0</v>
      </c>
      <c r="AG608" s="5" t="s">
        <v>18576</v>
      </c>
      <c r="AI608" s="5" t="s">
        <v>614</v>
      </c>
      <c r="CR608" s="5" t="s">
        <v>221</v>
      </c>
      <c r="DF608" s="5" t="s">
        <v>9631</v>
      </c>
      <c r="EC608" s="5" t="s">
        <v>15254</v>
      </c>
      <c r="FM608" s="5" t="s">
        <v>18575</v>
      </c>
      <c r="FN608" s="5">
        <v>9.2233720368547697E+18</v>
      </c>
      <c r="FV608" s="5" t="s">
        <v>662</v>
      </c>
      <c r="FX608" s="5" t="s">
        <v>15880</v>
      </c>
      <c r="GJ608" s="5">
        <v>3</v>
      </c>
    </row>
    <row r="609" spans="1:216" s="5" customFormat="1" x14ac:dyDescent="0.2">
      <c r="A609" s="5" t="s">
        <v>18574</v>
      </c>
      <c r="B609" s="5" t="s">
        <v>18573</v>
      </c>
      <c r="C609" s="5">
        <v>647178</v>
      </c>
      <c r="D609" s="5">
        <v>648129</v>
      </c>
      <c r="E609" s="5" t="s">
        <v>432</v>
      </c>
      <c r="F609" s="5" t="s">
        <v>167</v>
      </c>
      <c r="G609" s="5" t="s">
        <v>168</v>
      </c>
      <c r="H609" s="5" t="s">
        <v>169</v>
      </c>
      <c r="I609" s="5" t="s">
        <v>170</v>
      </c>
      <c r="J609" s="5" t="s">
        <v>171</v>
      </c>
      <c r="M609" s="5" t="s">
        <v>172</v>
      </c>
      <c r="N609" s="5" t="s">
        <v>167</v>
      </c>
      <c r="P609" s="5" t="s">
        <v>12620</v>
      </c>
      <c r="Q609" s="5" t="s">
        <v>12620</v>
      </c>
      <c r="R609" s="6">
        <v>43298.626388888886</v>
      </c>
      <c r="S609" s="6">
        <v>43320.508333333331</v>
      </c>
      <c r="T609" s="6">
        <v>43588.40902777778</v>
      </c>
      <c r="U609" s="6">
        <v>43320.508333333331</v>
      </c>
      <c r="Y609" s="5" t="s">
        <v>5934</v>
      </c>
      <c r="AC609" s="5">
        <v>0</v>
      </c>
      <c r="AG609" s="5" t="s">
        <v>18572</v>
      </c>
      <c r="AI609" s="5" t="s">
        <v>555</v>
      </c>
      <c r="AJ609" s="5" t="s">
        <v>12620</v>
      </c>
      <c r="BY609" s="5" t="s">
        <v>18571</v>
      </c>
      <c r="CR609" s="5" t="s">
        <v>221</v>
      </c>
      <c r="DF609" s="5" t="s">
        <v>9631</v>
      </c>
      <c r="FM609" s="5" t="s">
        <v>18570</v>
      </c>
      <c r="FN609" s="5">
        <v>9.2233720368547697E+18</v>
      </c>
      <c r="FV609" s="5" t="s">
        <v>662</v>
      </c>
      <c r="FX609" s="5" t="s">
        <v>16406</v>
      </c>
      <c r="HD609" s="5" t="s">
        <v>18569</v>
      </c>
      <c r="HE609" s="5" t="s">
        <v>18568</v>
      </c>
      <c r="HF609" s="5" t="s">
        <v>18567</v>
      </c>
      <c r="HG609" s="5" t="s">
        <v>18566</v>
      </c>
      <c r="HH609" s="5" t="s">
        <v>18565</v>
      </c>
    </row>
    <row r="610" spans="1:216" s="5" customFormat="1" x14ac:dyDescent="0.2">
      <c r="A610" s="5" t="s">
        <v>18564</v>
      </c>
      <c r="B610" s="5" t="s">
        <v>18563</v>
      </c>
      <c r="C610" s="5">
        <v>647138</v>
      </c>
      <c r="E610" s="5" t="s">
        <v>180</v>
      </c>
      <c r="F610" s="5" t="s">
        <v>553</v>
      </c>
      <c r="G610" s="5" t="s">
        <v>168</v>
      </c>
      <c r="H610" s="5" t="s">
        <v>169</v>
      </c>
      <c r="I610" s="5" t="s">
        <v>170</v>
      </c>
      <c r="J610" s="5" t="s">
        <v>171</v>
      </c>
      <c r="M610" s="5" t="s">
        <v>172</v>
      </c>
      <c r="O610" s="5" t="s">
        <v>671</v>
      </c>
      <c r="P610" s="5" t="s">
        <v>555</v>
      </c>
      <c r="Q610" s="5" t="s">
        <v>555</v>
      </c>
      <c r="R610" s="6">
        <v>43298.435416666667</v>
      </c>
      <c r="S610" s="6">
        <v>43328.329861111109</v>
      </c>
      <c r="T610" s="6">
        <v>43588.40902777778</v>
      </c>
      <c r="Y610" s="5" t="s">
        <v>615</v>
      </c>
      <c r="AC610" s="5">
        <v>0</v>
      </c>
      <c r="AG610" s="5" t="s">
        <v>18562</v>
      </c>
      <c r="AI610" s="5" t="s">
        <v>555</v>
      </c>
      <c r="BY610" s="5" t="s">
        <v>18561</v>
      </c>
      <c r="CJ610" s="5" t="s">
        <v>18560</v>
      </c>
      <c r="CR610" s="5" t="s">
        <v>221</v>
      </c>
      <c r="DF610" s="5" t="s">
        <v>9631</v>
      </c>
      <c r="EC610" s="5" t="s">
        <v>10086</v>
      </c>
      <c r="FM610" s="5" t="s">
        <v>18559</v>
      </c>
      <c r="FN610" s="5">
        <v>9.2233720368547697E+18</v>
      </c>
      <c r="FV610" s="5" t="s">
        <v>662</v>
      </c>
      <c r="GI610" s="5" t="s">
        <v>18558</v>
      </c>
    </row>
    <row r="611" spans="1:216" s="5" customFormat="1" x14ac:dyDescent="0.2">
      <c r="A611" s="5" t="s">
        <v>18557</v>
      </c>
      <c r="B611" s="5" t="s">
        <v>18556</v>
      </c>
      <c r="C611" s="5">
        <v>647136</v>
      </c>
      <c r="E611" s="5" t="s">
        <v>166</v>
      </c>
      <c r="F611" s="5" t="s">
        <v>553</v>
      </c>
      <c r="G611" s="5" t="s">
        <v>168</v>
      </c>
      <c r="H611" s="5" t="s">
        <v>169</v>
      </c>
      <c r="I611" s="5" t="s">
        <v>170</v>
      </c>
      <c r="J611" s="5" t="s">
        <v>171</v>
      </c>
      <c r="M611" s="5" t="s">
        <v>172</v>
      </c>
      <c r="O611" s="5" t="s">
        <v>671</v>
      </c>
      <c r="P611" s="5" t="s">
        <v>555</v>
      </c>
      <c r="Q611" s="5" t="s">
        <v>555</v>
      </c>
      <c r="R611" s="6">
        <v>43298.434027777781</v>
      </c>
      <c r="S611" s="6">
        <v>43328.329861111109</v>
      </c>
      <c r="T611" s="6">
        <v>43588.40902777778</v>
      </c>
      <c r="Y611" s="5" t="s">
        <v>615</v>
      </c>
      <c r="AC611" s="5">
        <v>0</v>
      </c>
      <c r="AG611" s="5" t="s">
        <v>18555</v>
      </c>
      <c r="AI611" s="5" t="s">
        <v>555</v>
      </c>
      <c r="CJ611" s="5" t="s">
        <v>18554</v>
      </c>
      <c r="CR611" s="5" t="s">
        <v>221</v>
      </c>
      <c r="DF611" s="5" t="s">
        <v>9631</v>
      </c>
      <c r="EC611" s="5" t="s">
        <v>10086</v>
      </c>
      <c r="FM611" s="5" t="s">
        <v>18553</v>
      </c>
      <c r="FN611" s="5">
        <v>9.2233720368547697E+18</v>
      </c>
      <c r="FV611" s="5" t="s">
        <v>662</v>
      </c>
    </row>
    <row r="612" spans="1:216" s="5" customFormat="1" x14ac:dyDescent="0.2">
      <c r="A612" s="5" t="s">
        <v>18552</v>
      </c>
      <c r="B612" s="5" t="s">
        <v>18551</v>
      </c>
      <c r="C612" s="5">
        <v>647134</v>
      </c>
      <c r="E612" s="5" t="s">
        <v>180</v>
      </c>
      <c r="F612" s="5" t="s">
        <v>167</v>
      </c>
      <c r="G612" s="5" t="s">
        <v>168</v>
      </c>
      <c r="H612" s="5" t="s">
        <v>169</v>
      </c>
      <c r="I612" s="5" t="s">
        <v>170</v>
      </c>
      <c r="J612" s="5" t="s">
        <v>171</v>
      </c>
      <c r="M612" s="5" t="s">
        <v>172</v>
      </c>
      <c r="N612" s="5" t="s">
        <v>167</v>
      </c>
      <c r="O612" s="5">
        <v>1119767</v>
      </c>
      <c r="P612" s="5">
        <v>1119767</v>
      </c>
      <c r="Q612" s="5">
        <v>1119767</v>
      </c>
      <c r="R612" s="6">
        <v>43298.404166666667</v>
      </c>
      <c r="S612" s="6">
        <v>43314.622916666667</v>
      </c>
      <c r="T612" s="6">
        <v>43588.40902777778</v>
      </c>
      <c r="U612" s="6">
        <v>43304.634027777778</v>
      </c>
      <c r="W612" s="5" t="s">
        <v>15883</v>
      </c>
      <c r="Y612" s="5" t="s">
        <v>615</v>
      </c>
      <c r="AC612" s="5">
        <v>0</v>
      </c>
      <c r="AG612" s="5" t="s">
        <v>18550</v>
      </c>
      <c r="AI612" s="5">
        <v>1119767</v>
      </c>
      <c r="AJ612" s="5" t="s">
        <v>555</v>
      </c>
      <c r="BY612" s="5" t="s">
        <v>18549</v>
      </c>
      <c r="CR612" s="5" t="s">
        <v>221</v>
      </c>
      <c r="DF612" s="5" t="s">
        <v>9631</v>
      </c>
      <c r="ET612" s="6">
        <v>43312</v>
      </c>
      <c r="FM612" s="5" t="s">
        <v>18548</v>
      </c>
      <c r="FN612" s="5">
        <v>9.2233720368547697E+18</v>
      </c>
      <c r="FV612" s="5" t="s">
        <v>662</v>
      </c>
      <c r="FX612" s="5" t="s">
        <v>15880</v>
      </c>
      <c r="GJ612" s="5">
        <v>1</v>
      </c>
      <c r="HD612" s="5" t="s">
        <v>18547</v>
      </c>
      <c r="HE612" s="5" t="s">
        <v>18546</v>
      </c>
      <c r="HF612" s="5" t="s">
        <v>18545</v>
      </c>
    </row>
    <row r="613" spans="1:216" s="5" customFormat="1" x14ac:dyDescent="0.2">
      <c r="A613" s="5" t="s">
        <v>18544</v>
      </c>
      <c r="B613" s="5" t="s">
        <v>18543</v>
      </c>
      <c r="C613" s="5">
        <v>647127</v>
      </c>
      <c r="E613" s="5" t="s">
        <v>166</v>
      </c>
      <c r="F613" s="5" t="s">
        <v>167</v>
      </c>
      <c r="G613" s="5" t="s">
        <v>168</v>
      </c>
      <c r="H613" s="5" t="s">
        <v>169</v>
      </c>
      <c r="I613" s="5" t="s">
        <v>170</v>
      </c>
      <c r="J613" s="5" t="s">
        <v>171</v>
      </c>
      <c r="M613" s="5" t="s">
        <v>172</v>
      </c>
      <c r="N613" s="5" t="s">
        <v>167</v>
      </c>
      <c r="O613" s="5" t="s">
        <v>668</v>
      </c>
      <c r="P613" s="5" t="s">
        <v>555</v>
      </c>
      <c r="Q613" s="5" t="s">
        <v>555</v>
      </c>
      <c r="R613" s="6">
        <v>43298.331944444442</v>
      </c>
      <c r="S613" s="6">
        <v>43314.622916666667</v>
      </c>
      <c r="T613" s="6">
        <v>43588.40902777778</v>
      </c>
      <c r="U613" s="6">
        <v>43312.534722222219</v>
      </c>
      <c r="W613" s="5" t="s">
        <v>15883</v>
      </c>
      <c r="AC613" s="5">
        <v>0</v>
      </c>
      <c r="AD613" s="5" t="s">
        <v>12978</v>
      </c>
      <c r="AG613" s="5" t="s">
        <v>18542</v>
      </c>
      <c r="AI613" s="5" t="s">
        <v>555</v>
      </c>
      <c r="AJ613" s="5" t="s">
        <v>668</v>
      </c>
      <c r="BL613" s="5" t="s">
        <v>18536</v>
      </c>
      <c r="CR613" s="5" t="s">
        <v>221</v>
      </c>
      <c r="DF613" s="5" t="s">
        <v>9631</v>
      </c>
      <c r="EC613" s="5" t="s">
        <v>12411</v>
      </c>
      <c r="ET613" s="6">
        <v>43312</v>
      </c>
      <c r="FM613" s="5" t="s">
        <v>18541</v>
      </c>
      <c r="FN613" s="5">
        <v>9.2233720368547697E+18</v>
      </c>
      <c r="FV613" s="5" t="s">
        <v>662</v>
      </c>
      <c r="FX613" s="5" t="s">
        <v>16406</v>
      </c>
      <c r="GJ613" s="5">
        <v>1</v>
      </c>
      <c r="GQ613" s="5" t="s">
        <v>18540</v>
      </c>
      <c r="HD613" s="5" t="s">
        <v>18533</v>
      </c>
      <c r="HE613" s="5" t="s">
        <v>18539</v>
      </c>
      <c r="HF613" s="5" t="s">
        <v>18538</v>
      </c>
    </row>
    <row r="614" spans="1:216" s="5" customFormat="1" x14ac:dyDescent="0.2">
      <c r="A614" s="5" t="s">
        <v>18537</v>
      </c>
      <c r="B614" s="5" t="s">
        <v>18536</v>
      </c>
      <c r="C614" s="5">
        <v>647072</v>
      </c>
      <c r="E614" s="5" t="s">
        <v>166</v>
      </c>
      <c r="F614" s="5" t="s">
        <v>167</v>
      </c>
      <c r="G614" s="5" t="s">
        <v>168</v>
      </c>
      <c r="H614" s="5" t="s">
        <v>169</v>
      </c>
      <c r="I614" s="5" t="s">
        <v>170</v>
      </c>
      <c r="J614" s="5" t="s">
        <v>171</v>
      </c>
      <c r="M614" s="5" t="s">
        <v>172</v>
      </c>
      <c r="N614" s="5" t="s">
        <v>167</v>
      </c>
      <c r="O614" s="5" t="s">
        <v>668</v>
      </c>
      <c r="P614" s="5" t="s">
        <v>555</v>
      </c>
      <c r="Q614" s="5" t="s">
        <v>555</v>
      </c>
      <c r="R614" s="6">
        <v>43297.491666666669</v>
      </c>
      <c r="S614" s="6">
        <v>43314.622916666667</v>
      </c>
      <c r="T614" s="6">
        <v>43588.40902777778</v>
      </c>
      <c r="U614" s="6">
        <v>43311.559027777781</v>
      </c>
      <c r="W614" s="5" t="s">
        <v>15883</v>
      </c>
      <c r="Y614" s="5" t="s">
        <v>5845</v>
      </c>
      <c r="AC614" s="5">
        <v>0</v>
      </c>
      <c r="AD614" s="5" t="s">
        <v>12978</v>
      </c>
      <c r="AG614" s="5" t="s">
        <v>18535</v>
      </c>
      <c r="AI614" s="5" t="s">
        <v>555</v>
      </c>
      <c r="AJ614" s="5" t="s">
        <v>668</v>
      </c>
      <c r="CR614" s="5" t="s">
        <v>221</v>
      </c>
      <c r="DF614" s="5" t="s">
        <v>9631</v>
      </c>
      <c r="EC614" s="5" t="s">
        <v>12411</v>
      </c>
      <c r="ET614" s="6">
        <v>43312</v>
      </c>
      <c r="FM614" s="5" t="s">
        <v>18534</v>
      </c>
      <c r="FN614" s="5">
        <v>9.2233720368547697E+18</v>
      </c>
      <c r="FV614" s="5" t="s">
        <v>662</v>
      </c>
      <c r="FX614" s="5" t="s">
        <v>16406</v>
      </c>
      <c r="GJ614" s="5">
        <v>1</v>
      </c>
      <c r="HD614" s="5" t="s">
        <v>18533</v>
      </c>
      <c r="HE614" s="5" t="s">
        <v>18532</v>
      </c>
    </row>
    <row r="615" spans="1:216" s="5" customFormat="1" x14ac:dyDescent="0.2">
      <c r="A615" s="5" t="s">
        <v>18531</v>
      </c>
      <c r="B615" s="5" t="s">
        <v>18530</v>
      </c>
      <c r="C615" s="5">
        <v>647066</v>
      </c>
      <c r="E615" s="5" t="s">
        <v>166</v>
      </c>
      <c r="F615" s="5" t="s">
        <v>553</v>
      </c>
      <c r="G615" s="5" t="s">
        <v>168</v>
      </c>
      <c r="H615" s="5" t="s">
        <v>169</v>
      </c>
      <c r="I615" s="5" t="s">
        <v>170</v>
      </c>
      <c r="J615" s="5" t="s">
        <v>171</v>
      </c>
      <c r="M615" s="5" t="s">
        <v>172</v>
      </c>
      <c r="P615" s="5" t="s">
        <v>555</v>
      </c>
      <c r="Q615" s="5" t="s">
        <v>555</v>
      </c>
      <c r="R615" s="6">
        <v>43297.478472222225</v>
      </c>
      <c r="S615" s="6">
        <v>43304.411805555559</v>
      </c>
      <c r="T615" s="6">
        <v>43588.40902777778</v>
      </c>
      <c r="Y615" s="5" t="s">
        <v>615</v>
      </c>
      <c r="AC615" s="5">
        <v>0</v>
      </c>
      <c r="AD615" s="5" t="s">
        <v>12978</v>
      </c>
      <c r="AG615" s="5" t="s">
        <v>18529</v>
      </c>
      <c r="AI615" s="5" t="s">
        <v>555</v>
      </c>
      <c r="AY615" s="5" t="s">
        <v>18528</v>
      </c>
      <c r="CR615" s="5" t="s">
        <v>221</v>
      </c>
      <c r="DF615" s="5" t="s">
        <v>9631</v>
      </c>
      <c r="EC615" s="5" t="s">
        <v>12411</v>
      </c>
      <c r="FM615" s="5" t="s">
        <v>18527</v>
      </c>
      <c r="FN615" s="5">
        <v>9.2233720368547697E+18</v>
      </c>
      <c r="FV615" s="5" t="s">
        <v>662</v>
      </c>
      <c r="HD615" s="5" t="s">
        <v>18526</v>
      </c>
    </row>
    <row r="616" spans="1:216" s="5" customFormat="1" x14ac:dyDescent="0.2">
      <c r="A616" s="5" t="s">
        <v>18525</v>
      </c>
      <c r="B616" s="5" t="s">
        <v>18524</v>
      </c>
      <c r="C616" s="5">
        <v>647061</v>
      </c>
      <c r="E616" s="5" t="s">
        <v>166</v>
      </c>
      <c r="F616" s="5" t="s">
        <v>553</v>
      </c>
      <c r="G616" s="5" t="s">
        <v>168</v>
      </c>
      <c r="H616" s="5" t="s">
        <v>169</v>
      </c>
      <c r="I616" s="5" t="s">
        <v>170</v>
      </c>
      <c r="J616" s="5" t="s">
        <v>171</v>
      </c>
      <c r="M616" s="5" t="s">
        <v>172</v>
      </c>
      <c r="P616" s="5" t="s">
        <v>555</v>
      </c>
      <c r="Q616" s="5" t="s">
        <v>555</v>
      </c>
      <c r="R616" s="6">
        <v>43297.470138888886</v>
      </c>
      <c r="S616" s="6">
        <v>43553.515277777777</v>
      </c>
      <c r="T616" s="6">
        <v>43588.40902777778</v>
      </c>
      <c r="Y616" s="5" t="s">
        <v>1074</v>
      </c>
      <c r="Z616" s="5" t="s">
        <v>9899</v>
      </c>
      <c r="AC616" s="5">
        <v>0</v>
      </c>
      <c r="AD616" s="5" t="s">
        <v>12217</v>
      </c>
      <c r="AG616" s="5" t="s">
        <v>18523</v>
      </c>
      <c r="AI616" s="5" t="s">
        <v>555</v>
      </c>
      <c r="AY616" s="5" t="s">
        <v>18522</v>
      </c>
      <c r="CR616" s="5" t="s">
        <v>221</v>
      </c>
      <c r="DF616" s="5" t="s">
        <v>9631</v>
      </c>
      <c r="EC616" s="5" t="s">
        <v>8676</v>
      </c>
      <c r="FM616" s="5" t="s">
        <v>18521</v>
      </c>
      <c r="FN616" s="5">
        <v>9.2233720368547697E+18</v>
      </c>
      <c r="FV616" s="5" t="s">
        <v>662</v>
      </c>
      <c r="GJ616" s="5">
        <v>2</v>
      </c>
      <c r="HD616" s="5" t="s">
        <v>18520</v>
      </c>
      <c r="HE616" s="5" t="s">
        <v>18519</v>
      </c>
    </row>
    <row r="617" spans="1:216" s="5" customFormat="1" x14ac:dyDescent="0.2">
      <c r="A617" s="5" t="s">
        <v>18518</v>
      </c>
      <c r="B617" s="5" t="s">
        <v>18517</v>
      </c>
      <c r="C617" s="5">
        <v>647002</v>
      </c>
      <c r="E617" s="5" t="s">
        <v>166</v>
      </c>
      <c r="F617" s="5" t="s">
        <v>553</v>
      </c>
      <c r="G617" s="5" t="s">
        <v>168</v>
      </c>
      <c r="H617" s="5" t="s">
        <v>169</v>
      </c>
      <c r="I617" s="5" t="s">
        <v>170</v>
      </c>
      <c r="J617" s="5" t="s">
        <v>171</v>
      </c>
      <c r="M617" s="5" t="s">
        <v>172</v>
      </c>
      <c r="P617" s="5" t="s">
        <v>555</v>
      </c>
      <c r="Q617" s="5" t="s">
        <v>555</v>
      </c>
      <c r="R617" s="6">
        <v>43294.56527777778</v>
      </c>
      <c r="S617" s="6">
        <v>43328.334027777775</v>
      </c>
      <c r="T617" s="6">
        <v>43588.40902777778</v>
      </c>
      <c r="Y617" s="5" t="s">
        <v>615</v>
      </c>
      <c r="AC617" s="5">
        <v>0</v>
      </c>
      <c r="AI617" s="5" t="s">
        <v>555</v>
      </c>
      <c r="CR617" s="5" t="s">
        <v>221</v>
      </c>
      <c r="DF617" s="5" t="s">
        <v>9631</v>
      </c>
      <c r="EC617" s="5" t="s">
        <v>10086</v>
      </c>
      <c r="FM617" s="5" t="s">
        <v>18516</v>
      </c>
      <c r="FN617" s="5">
        <v>9.2233720368547697E+18</v>
      </c>
      <c r="FV617" s="5" t="s">
        <v>662</v>
      </c>
    </row>
    <row r="618" spans="1:216" s="5" customFormat="1" x14ac:dyDescent="0.2">
      <c r="A618" s="5" t="s">
        <v>18515</v>
      </c>
      <c r="B618" s="5" t="s">
        <v>18514</v>
      </c>
      <c r="C618" s="5">
        <v>646990</v>
      </c>
      <c r="E618" s="5" t="s">
        <v>166</v>
      </c>
      <c r="F618" s="5" t="s">
        <v>553</v>
      </c>
      <c r="G618" s="5" t="s">
        <v>168</v>
      </c>
      <c r="H618" s="5" t="s">
        <v>169</v>
      </c>
      <c r="I618" s="5" t="s">
        <v>170</v>
      </c>
      <c r="J618" s="5" t="s">
        <v>171</v>
      </c>
      <c r="M618" s="5" t="s">
        <v>172</v>
      </c>
      <c r="P618" s="5" t="s">
        <v>555</v>
      </c>
      <c r="Q618" s="5" t="s">
        <v>555</v>
      </c>
      <c r="R618" s="6">
        <v>43294.503472222219</v>
      </c>
      <c r="S618" s="6">
        <v>43500.477777777778</v>
      </c>
      <c r="T618" s="6">
        <v>43588.40902777778</v>
      </c>
      <c r="Y618" s="5" t="s">
        <v>615</v>
      </c>
      <c r="AC618" s="5">
        <v>0</v>
      </c>
      <c r="AG618" s="5" t="s">
        <v>18513</v>
      </c>
      <c r="AI618" s="5" t="s">
        <v>555</v>
      </c>
      <c r="AJ618" s="5" t="s">
        <v>12620</v>
      </c>
      <c r="BY618" s="5" t="s">
        <v>18512</v>
      </c>
      <c r="CR618" s="5" t="s">
        <v>221</v>
      </c>
      <c r="DF618" s="5" t="s">
        <v>9631</v>
      </c>
      <c r="EC618" s="5" t="s">
        <v>10086</v>
      </c>
      <c r="FM618" s="5" t="s">
        <v>18511</v>
      </c>
      <c r="FN618" s="5">
        <v>9.2233720368547697E+18</v>
      </c>
      <c r="FV618" s="5" t="s">
        <v>662</v>
      </c>
      <c r="HD618" s="5" t="s">
        <v>18510</v>
      </c>
      <c r="HE618" s="5" t="s">
        <v>18509</v>
      </c>
      <c r="HF618" s="5" t="s">
        <v>18508</v>
      </c>
      <c r="HG618" s="5" t="s">
        <v>18507</v>
      </c>
      <c r="HH618" s="5" t="s">
        <v>18506</v>
      </c>
    </row>
    <row r="619" spans="1:216" s="5" customFormat="1" x14ac:dyDescent="0.2">
      <c r="A619" s="5" t="s">
        <v>18505</v>
      </c>
      <c r="B619" s="5" t="s">
        <v>18504</v>
      </c>
      <c r="C619" s="5">
        <v>646988</v>
      </c>
      <c r="E619" s="5" t="s">
        <v>180</v>
      </c>
      <c r="F619" s="5" t="s">
        <v>167</v>
      </c>
      <c r="G619" s="5" t="s">
        <v>168</v>
      </c>
      <c r="H619" s="5" t="s">
        <v>169</v>
      </c>
      <c r="I619" s="5" t="s">
        <v>170</v>
      </c>
      <c r="J619" s="5" t="s">
        <v>171</v>
      </c>
      <c r="M619" s="5" t="s">
        <v>172</v>
      </c>
      <c r="N619" s="5" t="s">
        <v>167</v>
      </c>
      <c r="O619" s="5">
        <v>1119767</v>
      </c>
      <c r="P619" s="5">
        <v>1109751</v>
      </c>
      <c r="Q619" s="5">
        <v>1109751</v>
      </c>
      <c r="R619" s="6">
        <v>43294.482638888891</v>
      </c>
      <c r="S619" s="6">
        <v>43314.622916666667</v>
      </c>
      <c r="T619" s="6">
        <v>43588.40902777778</v>
      </c>
      <c r="U619" s="6">
        <v>43312.468055555553</v>
      </c>
      <c r="W619" s="5" t="s">
        <v>15883</v>
      </c>
      <c r="Y619" s="5" t="s">
        <v>615</v>
      </c>
      <c r="AC619" s="5">
        <v>0</v>
      </c>
      <c r="AG619" s="5" t="s">
        <v>18503</v>
      </c>
      <c r="AI619" s="5">
        <v>1109751</v>
      </c>
      <c r="AJ619" s="5" t="s">
        <v>555</v>
      </c>
      <c r="AY619" s="5" t="s">
        <v>18502</v>
      </c>
      <c r="BY619" s="5" t="s">
        <v>18501</v>
      </c>
      <c r="BZ619" s="5" t="s">
        <v>18500</v>
      </c>
      <c r="CA619" s="5" t="s">
        <v>18499</v>
      </c>
      <c r="CJ619" s="5" t="s">
        <v>18498</v>
      </c>
      <c r="CR619" s="5" t="s">
        <v>221</v>
      </c>
      <c r="DF619" s="5" t="s">
        <v>9631</v>
      </c>
      <c r="EC619" s="5" t="s">
        <v>10086</v>
      </c>
      <c r="ET619" s="6">
        <v>43312</v>
      </c>
      <c r="FM619" s="5" t="s">
        <v>18497</v>
      </c>
      <c r="FN619" s="5">
        <v>9.2233720368547697E+18</v>
      </c>
      <c r="FV619" s="5" t="s">
        <v>662</v>
      </c>
      <c r="FX619" s="5" t="s">
        <v>16406</v>
      </c>
      <c r="GI619" s="5" t="s">
        <v>18496</v>
      </c>
      <c r="GJ619" s="5">
        <v>2</v>
      </c>
      <c r="HD619" s="5" t="s">
        <v>18495</v>
      </c>
    </row>
    <row r="620" spans="1:216" s="5" customFormat="1" x14ac:dyDescent="0.2">
      <c r="A620" s="5" t="s">
        <v>18494</v>
      </c>
      <c r="B620" s="5" t="s">
        <v>18493</v>
      </c>
      <c r="C620" s="5">
        <v>646982</v>
      </c>
      <c r="E620" s="5" t="s">
        <v>166</v>
      </c>
      <c r="F620" s="5" t="s">
        <v>167</v>
      </c>
      <c r="G620" s="5" t="s">
        <v>168</v>
      </c>
      <c r="H620" s="5" t="s">
        <v>169</v>
      </c>
      <c r="I620" s="5" t="s">
        <v>170</v>
      </c>
      <c r="J620" s="5" t="s">
        <v>171</v>
      </c>
      <c r="M620" s="5" t="s">
        <v>172</v>
      </c>
      <c r="N620" s="5" t="s">
        <v>167</v>
      </c>
      <c r="O620" s="5" t="s">
        <v>668</v>
      </c>
      <c r="P620" s="5" t="s">
        <v>555</v>
      </c>
      <c r="Q620" s="5" t="s">
        <v>555</v>
      </c>
      <c r="R620" s="6">
        <v>43294.45208333333</v>
      </c>
      <c r="S620" s="6">
        <v>43300.59652777778</v>
      </c>
      <c r="T620" s="6">
        <v>43588.40902777778</v>
      </c>
      <c r="U620" s="6">
        <v>43300.59652777778</v>
      </c>
      <c r="AC620" s="5">
        <v>0</v>
      </c>
      <c r="AG620" s="5" t="s">
        <v>18492</v>
      </c>
      <c r="AI620" s="5" t="s">
        <v>555</v>
      </c>
      <c r="CR620" s="5" t="s">
        <v>221</v>
      </c>
      <c r="DF620" s="5" t="s">
        <v>9631</v>
      </c>
      <c r="FM620" s="5" t="s">
        <v>18491</v>
      </c>
      <c r="FN620" s="5">
        <v>9.2233720368547697E+18</v>
      </c>
      <c r="FV620" s="5" t="s">
        <v>662</v>
      </c>
      <c r="FX620" s="5" t="s">
        <v>15880</v>
      </c>
      <c r="HD620" s="5" t="s">
        <v>18490</v>
      </c>
    </row>
    <row r="621" spans="1:216" s="5" customFormat="1" x14ac:dyDescent="0.2">
      <c r="A621" s="5" t="s">
        <v>18489</v>
      </c>
      <c r="B621" s="5" t="s">
        <v>18488</v>
      </c>
      <c r="C621" s="5">
        <v>646976</v>
      </c>
      <c r="E621" s="5" t="s">
        <v>166</v>
      </c>
      <c r="F621" s="5" t="s">
        <v>167</v>
      </c>
      <c r="G621" s="5" t="s">
        <v>168</v>
      </c>
      <c r="H621" s="5" t="s">
        <v>169</v>
      </c>
      <c r="I621" s="5" t="s">
        <v>170</v>
      </c>
      <c r="J621" s="5" t="s">
        <v>171</v>
      </c>
      <c r="M621" s="5" t="s">
        <v>172</v>
      </c>
      <c r="N621" s="5" t="s">
        <v>167</v>
      </c>
      <c r="O621" s="5">
        <v>1113313</v>
      </c>
      <c r="P621" s="5">
        <v>1110604</v>
      </c>
      <c r="Q621" s="5">
        <v>1110604</v>
      </c>
      <c r="R621" s="6">
        <v>43294.433333333334</v>
      </c>
      <c r="S621" s="6">
        <v>43314.622916666667</v>
      </c>
      <c r="T621" s="6">
        <v>43588.40902777778</v>
      </c>
      <c r="U621" s="6">
        <v>43305.537499999999</v>
      </c>
      <c r="W621" s="5" t="s">
        <v>15883</v>
      </c>
      <c r="Y621" s="5" t="s">
        <v>15419</v>
      </c>
      <c r="AC621" s="5">
        <v>0</v>
      </c>
      <c r="AI621" s="5">
        <v>1110604</v>
      </c>
      <c r="AJ621" s="5">
        <v>1113313</v>
      </c>
      <c r="AK621" s="5" t="s">
        <v>555</v>
      </c>
      <c r="CR621" s="5" t="s">
        <v>221</v>
      </c>
      <c r="DF621" s="5" t="s">
        <v>9631</v>
      </c>
      <c r="ET621" s="6">
        <v>43312</v>
      </c>
      <c r="FM621" s="5" t="s">
        <v>18487</v>
      </c>
      <c r="FN621" s="5">
        <v>9.2233720368547697E+18</v>
      </c>
      <c r="FV621" s="5" t="s">
        <v>662</v>
      </c>
      <c r="FX621" s="5" t="s">
        <v>15880</v>
      </c>
      <c r="GJ621" s="5">
        <v>1</v>
      </c>
      <c r="HD621" s="5" t="s">
        <v>18486</v>
      </c>
      <c r="HE621" s="5" t="s">
        <v>18485</v>
      </c>
      <c r="HF621" s="5" t="s">
        <v>18484</v>
      </c>
    </row>
    <row r="622" spans="1:216" s="5" customFormat="1" x14ac:dyDescent="0.2">
      <c r="A622" s="5" t="s">
        <v>18483</v>
      </c>
      <c r="B622" s="5" t="s">
        <v>18482</v>
      </c>
      <c r="C622" s="5">
        <v>646972</v>
      </c>
      <c r="E622" s="5" t="s">
        <v>180</v>
      </c>
      <c r="F622" s="5" t="s">
        <v>167</v>
      </c>
      <c r="G622" s="5" t="s">
        <v>168</v>
      </c>
      <c r="H622" s="5" t="s">
        <v>169</v>
      </c>
      <c r="I622" s="5" t="s">
        <v>170</v>
      </c>
      <c r="J622" s="5" t="s">
        <v>171</v>
      </c>
      <c r="M622" s="5" t="s">
        <v>172</v>
      </c>
      <c r="N622" s="5" t="s">
        <v>167</v>
      </c>
      <c r="O622" s="5">
        <v>1119767</v>
      </c>
      <c r="P622" s="5" t="s">
        <v>555</v>
      </c>
      <c r="Q622" s="5" t="s">
        <v>555</v>
      </c>
      <c r="R622" s="6">
        <v>43294.420138888891</v>
      </c>
      <c r="S622" s="6">
        <v>43311.354166666664</v>
      </c>
      <c r="T622" s="6">
        <v>43588.40902777778</v>
      </c>
      <c r="U622" s="6">
        <v>43294.479166666664</v>
      </c>
      <c r="V622" s="5" t="s">
        <v>13144</v>
      </c>
      <c r="W622" s="5" t="s">
        <v>18310</v>
      </c>
      <c r="Y622" s="5" t="s">
        <v>615</v>
      </c>
      <c r="AC622" s="5">
        <v>0</v>
      </c>
      <c r="AG622" s="5" t="s">
        <v>18481</v>
      </c>
      <c r="AI622" s="5">
        <v>1119767</v>
      </c>
      <c r="AJ622" s="5" t="s">
        <v>555</v>
      </c>
      <c r="BY622" s="5" t="s">
        <v>18480</v>
      </c>
      <c r="CR622" s="5" t="s">
        <v>221</v>
      </c>
      <c r="DF622" s="5" t="s">
        <v>9631</v>
      </c>
      <c r="ET622" s="6">
        <v>43294</v>
      </c>
      <c r="FM622" s="5" t="s">
        <v>18479</v>
      </c>
      <c r="FN622" s="5">
        <v>9.2233720368547697E+18</v>
      </c>
      <c r="FV622" s="5" t="s">
        <v>662</v>
      </c>
      <c r="FX622" s="5" t="s">
        <v>15880</v>
      </c>
      <c r="GI622" s="5" t="s">
        <v>18478</v>
      </c>
      <c r="GJ622" s="5">
        <v>1</v>
      </c>
      <c r="HD622" s="5" t="s">
        <v>18477</v>
      </c>
      <c r="HE622" s="5" t="s">
        <v>18476</v>
      </c>
      <c r="HF622" s="5" t="s">
        <v>18475</v>
      </c>
      <c r="HG622" s="5" t="s">
        <v>18474</v>
      </c>
    </row>
    <row r="623" spans="1:216" s="5" customFormat="1" x14ac:dyDescent="0.2">
      <c r="A623" s="5" t="s">
        <v>18473</v>
      </c>
      <c r="B623" s="5" t="s">
        <v>18308</v>
      </c>
      <c r="C623" s="5">
        <v>646945</v>
      </c>
      <c r="E623" s="5" t="s">
        <v>166</v>
      </c>
      <c r="F623" s="5" t="s">
        <v>167</v>
      </c>
      <c r="G623" s="5" t="s">
        <v>168</v>
      </c>
      <c r="H623" s="5" t="s">
        <v>169</v>
      </c>
      <c r="I623" s="5" t="s">
        <v>170</v>
      </c>
      <c r="J623" s="5" t="s">
        <v>171</v>
      </c>
      <c r="M623" s="5" t="s">
        <v>172</v>
      </c>
      <c r="N623" s="5" t="s">
        <v>167</v>
      </c>
      <c r="O623" s="5">
        <v>1119767</v>
      </c>
      <c r="P623" s="5" t="s">
        <v>555</v>
      </c>
      <c r="Q623" s="5" t="s">
        <v>555</v>
      </c>
      <c r="R623" s="6">
        <v>43293.65902777778</v>
      </c>
      <c r="S623" s="6">
        <v>43490.398611111108</v>
      </c>
      <c r="T623" s="6">
        <v>43588.40902777778</v>
      </c>
      <c r="U623" s="6">
        <v>43483.493750000001</v>
      </c>
      <c r="W623" s="5" t="s">
        <v>12904</v>
      </c>
      <c r="Y623" s="5" t="s">
        <v>615</v>
      </c>
      <c r="AC623" s="5">
        <v>0</v>
      </c>
      <c r="AG623" s="5" t="s">
        <v>18472</v>
      </c>
      <c r="AI623" s="5" t="s">
        <v>555</v>
      </c>
      <c r="CR623" s="5" t="s">
        <v>221</v>
      </c>
      <c r="DF623" s="5" t="s">
        <v>9631</v>
      </c>
      <c r="EC623" s="5" t="s">
        <v>10086</v>
      </c>
      <c r="ET623" s="6">
        <v>43487</v>
      </c>
      <c r="FM623" s="5" t="s">
        <v>18471</v>
      </c>
      <c r="FN623" s="5">
        <v>9.2233720368547697E+18</v>
      </c>
      <c r="FV623" s="5" t="s">
        <v>662</v>
      </c>
      <c r="FX623" s="5" t="s">
        <v>12901</v>
      </c>
      <c r="GJ623" s="5">
        <v>1</v>
      </c>
      <c r="HD623" s="5" t="s">
        <v>18470</v>
      </c>
    </row>
    <row r="624" spans="1:216" s="5" customFormat="1" x14ac:dyDescent="0.2">
      <c r="A624" s="5" t="s">
        <v>18469</v>
      </c>
      <c r="B624" s="5" t="s">
        <v>18468</v>
      </c>
      <c r="C624" s="5">
        <v>646928</v>
      </c>
      <c r="E624" s="5" t="s">
        <v>180</v>
      </c>
      <c r="F624" s="5" t="s">
        <v>167</v>
      </c>
      <c r="G624" s="5" t="s">
        <v>168</v>
      </c>
      <c r="H624" s="5" t="s">
        <v>169</v>
      </c>
      <c r="I624" s="5" t="s">
        <v>170</v>
      </c>
      <c r="J624" s="5" t="s">
        <v>171</v>
      </c>
      <c r="M624" s="5" t="s">
        <v>172</v>
      </c>
      <c r="N624" s="5" t="s">
        <v>167</v>
      </c>
      <c r="O624" s="5" t="s">
        <v>671</v>
      </c>
      <c r="P624" s="5" t="s">
        <v>555</v>
      </c>
      <c r="Q624" s="5" t="s">
        <v>555</v>
      </c>
      <c r="R624" s="6">
        <v>43293.559027777781</v>
      </c>
      <c r="S624" s="6">
        <v>43314.622916666667</v>
      </c>
      <c r="T624" s="6">
        <v>43588.40902777778</v>
      </c>
      <c r="U624" s="6">
        <v>43293.563888888886</v>
      </c>
      <c r="V624" s="5" t="s">
        <v>13144</v>
      </c>
      <c r="W624" s="5" t="s">
        <v>15883</v>
      </c>
      <c r="Y624" s="5" t="s">
        <v>615</v>
      </c>
      <c r="AC624" s="5">
        <v>0</v>
      </c>
      <c r="AG624" s="5" t="s">
        <v>18467</v>
      </c>
      <c r="AI624" s="5" t="s">
        <v>555</v>
      </c>
      <c r="CR624" s="5" t="s">
        <v>221</v>
      </c>
      <c r="DF624" s="5" t="s">
        <v>9631</v>
      </c>
      <c r="ET624" s="6">
        <v>43312</v>
      </c>
      <c r="FM624" s="5" t="s">
        <v>18466</v>
      </c>
      <c r="FN624" s="5">
        <v>9.2233720368547697E+18</v>
      </c>
      <c r="FV624" s="5" t="s">
        <v>662</v>
      </c>
      <c r="FX624" s="5" t="s">
        <v>15880</v>
      </c>
      <c r="GJ624" s="5">
        <v>1</v>
      </c>
      <c r="HD624" s="5" t="s">
        <v>18465</v>
      </c>
    </row>
    <row r="625" spans="1:227" s="5" customFormat="1" x14ac:dyDescent="0.2">
      <c r="A625" s="5" t="s">
        <v>18464</v>
      </c>
      <c r="B625" s="5" t="s">
        <v>18463</v>
      </c>
      <c r="C625" s="5">
        <v>646898</v>
      </c>
      <c r="E625" s="5" t="s">
        <v>180</v>
      </c>
      <c r="F625" s="5" t="s">
        <v>167</v>
      </c>
      <c r="G625" s="5" t="s">
        <v>168</v>
      </c>
      <c r="H625" s="5" t="s">
        <v>169</v>
      </c>
      <c r="I625" s="5" t="s">
        <v>170</v>
      </c>
      <c r="J625" s="5" t="s">
        <v>171</v>
      </c>
      <c r="M625" s="5" t="s">
        <v>172</v>
      </c>
      <c r="N625" s="5" t="s">
        <v>167</v>
      </c>
      <c r="O625" s="5">
        <v>1119767</v>
      </c>
      <c r="P625" s="5">
        <v>1119007</v>
      </c>
      <c r="Q625" s="5">
        <v>1119007</v>
      </c>
      <c r="R625" s="6">
        <v>43292.738888888889</v>
      </c>
      <c r="S625" s="6">
        <v>43325.568749999999</v>
      </c>
      <c r="T625" s="6">
        <v>43588.40902777778</v>
      </c>
      <c r="U625" s="6">
        <v>43293.336111111108</v>
      </c>
      <c r="V625" s="5" t="s">
        <v>13144</v>
      </c>
      <c r="W625" s="5" t="s">
        <v>18310</v>
      </c>
      <c r="Y625" s="5" t="s">
        <v>12747</v>
      </c>
      <c r="AC625" s="5">
        <v>0</v>
      </c>
      <c r="AG625" s="5" t="s">
        <v>18462</v>
      </c>
      <c r="AI625" s="5">
        <v>1112034</v>
      </c>
      <c r="AJ625" s="5">
        <v>1113379</v>
      </c>
      <c r="AK625" s="5">
        <v>1119007</v>
      </c>
      <c r="AL625" s="5" t="s">
        <v>18461</v>
      </c>
      <c r="BY625" s="5" t="s">
        <v>18460</v>
      </c>
      <c r="BZ625" s="5" t="s">
        <v>18459</v>
      </c>
      <c r="CR625" s="5" t="s">
        <v>221</v>
      </c>
      <c r="DF625" s="5" t="s">
        <v>9631</v>
      </c>
      <c r="EC625" s="5" t="s">
        <v>13140</v>
      </c>
      <c r="ET625" s="6">
        <v>43294</v>
      </c>
      <c r="FM625" s="5" t="s">
        <v>18458</v>
      </c>
      <c r="FN625" s="5">
        <v>9.2233720368547697E+18</v>
      </c>
      <c r="FV625" s="5" t="s">
        <v>662</v>
      </c>
      <c r="FX625" s="5" t="s">
        <v>15880</v>
      </c>
      <c r="GI625" s="5" t="s">
        <v>18457</v>
      </c>
      <c r="GJ625" s="5">
        <v>1</v>
      </c>
      <c r="HD625" s="5" t="s">
        <v>18456</v>
      </c>
    </row>
    <row r="626" spans="1:227" s="5" customFormat="1" x14ac:dyDescent="0.2">
      <c r="A626" s="5" t="s">
        <v>18455</v>
      </c>
      <c r="B626" s="5" t="s">
        <v>18454</v>
      </c>
      <c r="C626" s="5">
        <v>646894</v>
      </c>
      <c r="E626" s="5" t="s">
        <v>180</v>
      </c>
      <c r="F626" s="5" t="s">
        <v>167</v>
      </c>
      <c r="G626" s="5" t="s">
        <v>168</v>
      </c>
      <c r="H626" s="5" t="s">
        <v>169</v>
      </c>
      <c r="I626" s="5" t="s">
        <v>170</v>
      </c>
      <c r="J626" s="5" t="s">
        <v>171</v>
      </c>
      <c r="M626" s="5" t="s">
        <v>172</v>
      </c>
      <c r="N626" s="5" t="s">
        <v>167</v>
      </c>
      <c r="O626" s="5" t="s">
        <v>671</v>
      </c>
      <c r="P626" s="5">
        <v>1109751</v>
      </c>
      <c r="Q626" s="5">
        <v>1109751</v>
      </c>
      <c r="R626" s="6">
        <v>43292.709722222222</v>
      </c>
      <c r="S626" s="6">
        <v>43304.5625</v>
      </c>
      <c r="T626" s="6">
        <v>43588.40902777778</v>
      </c>
      <c r="U626" s="6">
        <v>43294.584027777775</v>
      </c>
      <c r="V626" s="5" t="s">
        <v>13144</v>
      </c>
      <c r="W626" s="5" t="s">
        <v>18310</v>
      </c>
      <c r="Y626" s="5" t="s">
        <v>615</v>
      </c>
      <c r="AC626" s="5">
        <v>0</v>
      </c>
      <c r="AG626" s="5" t="s">
        <v>18453</v>
      </c>
      <c r="AI626" s="5">
        <v>1109751</v>
      </c>
      <c r="AJ626" s="5" t="s">
        <v>555</v>
      </c>
      <c r="BL626" s="5" t="s">
        <v>18311</v>
      </c>
      <c r="BY626" s="5" t="s">
        <v>18452</v>
      </c>
      <c r="CJ626" s="5" t="s">
        <v>18451</v>
      </c>
      <c r="CR626" s="5" t="s">
        <v>221</v>
      </c>
      <c r="DF626" s="5" t="s">
        <v>9631</v>
      </c>
      <c r="ET626" s="6">
        <v>43294</v>
      </c>
      <c r="FM626" s="5" t="s">
        <v>18450</v>
      </c>
      <c r="FN626" s="5">
        <v>9.2233720368547697E+18</v>
      </c>
      <c r="FV626" s="5" t="s">
        <v>662</v>
      </c>
      <c r="FX626" s="5" t="s">
        <v>15880</v>
      </c>
      <c r="GI626" s="5" t="s">
        <v>18449</v>
      </c>
      <c r="GJ626" s="5">
        <v>2</v>
      </c>
      <c r="GO626" s="5" t="s">
        <v>17694</v>
      </c>
      <c r="GP626" s="5" t="s">
        <v>241</v>
      </c>
      <c r="HD626" s="5" t="s">
        <v>18448</v>
      </c>
      <c r="HE626" s="5" t="s">
        <v>18447</v>
      </c>
      <c r="HF626" s="5" t="s">
        <v>18446</v>
      </c>
    </row>
    <row r="627" spans="1:227" s="5" customFormat="1" x14ac:dyDescent="0.2">
      <c r="A627" s="5" t="s">
        <v>18445</v>
      </c>
      <c r="B627" s="5" t="s">
        <v>18444</v>
      </c>
      <c r="C627" s="5">
        <v>646867</v>
      </c>
      <c r="E627" s="5" t="s">
        <v>166</v>
      </c>
      <c r="F627" s="5" t="s">
        <v>167</v>
      </c>
      <c r="G627" s="5" t="s">
        <v>168</v>
      </c>
      <c r="H627" s="5" t="s">
        <v>169</v>
      </c>
      <c r="I627" s="5" t="s">
        <v>170</v>
      </c>
      <c r="J627" s="5" t="s">
        <v>171</v>
      </c>
      <c r="M627" s="5" t="s">
        <v>172</v>
      </c>
      <c r="N627" s="5" t="s">
        <v>167</v>
      </c>
      <c r="O627" s="5" t="s">
        <v>698</v>
      </c>
      <c r="P627" s="5" t="s">
        <v>555</v>
      </c>
      <c r="Q627" s="5" t="s">
        <v>555</v>
      </c>
      <c r="R627" s="6">
        <v>43292.616666666669</v>
      </c>
      <c r="S627" s="6">
        <v>43424.42083333333</v>
      </c>
      <c r="T627" s="6">
        <v>43588.40902777778</v>
      </c>
      <c r="U627" s="6">
        <v>43402.463194444441</v>
      </c>
      <c r="W627" s="5" t="s">
        <v>18269</v>
      </c>
      <c r="Y627" s="5" t="s">
        <v>16952</v>
      </c>
      <c r="AC627" s="5">
        <v>0</v>
      </c>
      <c r="AD627" s="5" t="s">
        <v>9170</v>
      </c>
      <c r="AG627" s="5" t="s">
        <v>18443</v>
      </c>
      <c r="AI627" s="5">
        <v>1104800</v>
      </c>
      <c r="AJ627" s="5" t="s">
        <v>3297</v>
      </c>
      <c r="AK627" s="5" t="s">
        <v>555</v>
      </c>
      <c r="AL627" s="5" t="s">
        <v>698</v>
      </c>
      <c r="CT627" s="5" t="s">
        <v>4903</v>
      </c>
      <c r="DF627" s="5" t="s">
        <v>9631</v>
      </c>
      <c r="EC627" s="5" t="s">
        <v>18267</v>
      </c>
      <c r="ET627" s="6">
        <v>43423</v>
      </c>
      <c r="FM627" s="5" t="s">
        <v>18442</v>
      </c>
      <c r="FN627" s="5">
        <v>9.2233720368547697E+18</v>
      </c>
      <c r="FV627" s="5" t="s">
        <v>662</v>
      </c>
      <c r="FX627" s="5" t="s">
        <v>16818</v>
      </c>
      <c r="FY627" s="5" t="s">
        <v>13889</v>
      </c>
      <c r="FZ627" s="5" t="s">
        <v>12744</v>
      </c>
      <c r="GA627" s="5" t="s">
        <v>12502</v>
      </c>
      <c r="GJ627" s="5">
        <v>5</v>
      </c>
      <c r="HD627" s="5" t="s">
        <v>18441</v>
      </c>
      <c r="HE627" s="5" t="s">
        <v>18440</v>
      </c>
      <c r="HF627" s="5" t="s">
        <v>18439</v>
      </c>
      <c r="HG627" s="5" t="s">
        <v>18438</v>
      </c>
      <c r="HH627" s="5" t="s">
        <v>18437</v>
      </c>
      <c r="HI627" s="5" t="s">
        <v>18436</v>
      </c>
      <c r="HJ627" s="5" t="s">
        <v>18435</v>
      </c>
      <c r="HK627" s="5" t="s">
        <v>18434</v>
      </c>
      <c r="HL627" s="5" t="s">
        <v>18433</v>
      </c>
      <c r="HM627" s="5" t="s">
        <v>18432</v>
      </c>
      <c r="HN627" s="5" t="s">
        <v>18431</v>
      </c>
      <c r="HO627" s="5" t="s">
        <v>18430</v>
      </c>
      <c r="HP627" s="5" t="s">
        <v>18429</v>
      </c>
      <c r="HQ627" s="5" t="s">
        <v>18428</v>
      </c>
      <c r="HR627" s="5" t="s">
        <v>18427</v>
      </c>
      <c r="HS627" s="5" t="s">
        <v>18426</v>
      </c>
    </row>
    <row r="628" spans="1:227" s="5" customFormat="1" x14ac:dyDescent="0.2">
      <c r="A628" s="5" t="s">
        <v>18425</v>
      </c>
      <c r="B628" s="5" t="s">
        <v>18424</v>
      </c>
      <c r="C628" s="5">
        <v>646866</v>
      </c>
      <c r="E628" s="5" t="s">
        <v>166</v>
      </c>
      <c r="F628" s="5" t="s">
        <v>167</v>
      </c>
      <c r="G628" s="5" t="s">
        <v>168</v>
      </c>
      <c r="H628" s="5" t="s">
        <v>169</v>
      </c>
      <c r="I628" s="5" t="s">
        <v>170</v>
      </c>
      <c r="J628" s="5" t="s">
        <v>171</v>
      </c>
      <c r="M628" s="5" t="s">
        <v>172</v>
      </c>
      <c r="N628" s="5" t="s">
        <v>167</v>
      </c>
      <c r="O628" s="5" t="s">
        <v>698</v>
      </c>
      <c r="P628" s="5" t="s">
        <v>555</v>
      </c>
      <c r="Q628" s="5" t="s">
        <v>555</v>
      </c>
      <c r="R628" s="6">
        <v>43292.615972222222</v>
      </c>
      <c r="S628" s="6">
        <v>43424.42083333333</v>
      </c>
      <c r="T628" s="6">
        <v>43588.40902777778</v>
      </c>
      <c r="U628" s="6">
        <v>43306.627083333333</v>
      </c>
      <c r="W628" s="5" t="s">
        <v>18269</v>
      </c>
      <c r="AC628" s="5">
        <v>0</v>
      </c>
      <c r="AG628" s="5" t="s">
        <v>18268</v>
      </c>
      <c r="AI628" s="5" t="s">
        <v>555</v>
      </c>
      <c r="CT628" s="5" t="s">
        <v>4903</v>
      </c>
      <c r="DF628" s="5" t="s">
        <v>9631</v>
      </c>
      <c r="EC628" s="5" t="s">
        <v>18267</v>
      </c>
      <c r="ET628" s="6">
        <v>43423</v>
      </c>
      <c r="FM628" s="5" t="s">
        <v>18423</v>
      </c>
      <c r="FN628" s="5">
        <v>9.2233720368547697E+18</v>
      </c>
      <c r="FV628" s="5" t="s">
        <v>662</v>
      </c>
      <c r="FX628" s="5" t="s">
        <v>15880</v>
      </c>
      <c r="GJ628" s="5">
        <v>2</v>
      </c>
    </row>
    <row r="629" spans="1:227" s="5" customFormat="1" x14ac:dyDescent="0.2">
      <c r="A629" s="5" t="s">
        <v>18422</v>
      </c>
      <c r="B629" s="5" t="s">
        <v>18421</v>
      </c>
      <c r="C629" s="5">
        <v>646864</v>
      </c>
      <c r="E629" s="5" t="s">
        <v>166</v>
      </c>
      <c r="F629" s="5" t="s">
        <v>167</v>
      </c>
      <c r="G629" s="5" t="s">
        <v>168</v>
      </c>
      <c r="H629" s="5" t="s">
        <v>169</v>
      </c>
      <c r="I629" s="5" t="s">
        <v>170</v>
      </c>
      <c r="J629" s="5" t="s">
        <v>171</v>
      </c>
      <c r="M629" s="5" t="s">
        <v>172</v>
      </c>
      <c r="N629" s="5" t="s">
        <v>167</v>
      </c>
      <c r="O629" s="5" t="s">
        <v>698</v>
      </c>
      <c r="P629" s="5" t="s">
        <v>555</v>
      </c>
      <c r="Q629" s="5" t="s">
        <v>555</v>
      </c>
      <c r="R629" s="6">
        <v>43292.615972222222</v>
      </c>
      <c r="S629" s="6">
        <v>43424.42083333333</v>
      </c>
      <c r="T629" s="6">
        <v>43588.40902777778</v>
      </c>
      <c r="U629" s="6">
        <v>43306.627083333333</v>
      </c>
      <c r="W629" s="5" t="s">
        <v>18269</v>
      </c>
      <c r="AC629" s="5">
        <v>0</v>
      </c>
      <c r="AG629" s="5" t="s">
        <v>18268</v>
      </c>
      <c r="AI629" s="5" t="s">
        <v>555</v>
      </c>
      <c r="CT629" s="5" t="s">
        <v>4903</v>
      </c>
      <c r="DF629" s="5" t="s">
        <v>9631</v>
      </c>
      <c r="EC629" s="5" t="s">
        <v>18267</v>
      </c>
      <c r="ET629" s="6">
        <v>43423</v>
      </c>
      <c r="FM629" s="5" t="s">
        <v>18420</v>
      </c>
      <c r="FN629" s="5">
        <v>9.2233720368547697E+18</v>
      </c>
      <c r="FV629" s="5" t="s">
        <v>662</v>
      </c>
      <c r="FX629" s="5" t="s">
        <v>15880</v>
      </c>
      <c r="GJ629" s="5">
        <v>3</v>
      </c>
    </row>
    <row r="630" spans="1:227" s="5" customFormat="1" x14ac:dyDescent="0.2">
      <c r="A630" s="5" t="s">
        <v>18419</v>
      </c>
      <c r="B630" s="5" t="s">
        <v>17869</v>
      </c>
      <c r="C630" s="5">
        <v>646861</v>
      </c>
      <c r="E630" s="5" t="s">
        <v>166</v>
      </c>
      <c r="F630" s="5" t="s">
        <v>553</v>
      </c>
      <c r="G630" s="5" t="s">
        <v>168</v>
      </c>
      <c r="H630" s="5" t="s">
        <v>169</v>
      </c>
      <c r="I630" s="5" t="s">
        <v>170</v>
      </c>
      <c r="J630" s="5" t="s">
        <v>171</v>
      </c>
      <c r="M630" s="5" t="s">
        <v>172</v>
      </c>
      <c r="P630" s="5" t="s">
        <v>555</v>
      </c>
      <c r="Q630" s="5" t="s">
        <v>555</v>
      </c>
      <c r="R630" s="6">
        <v>43292.611805555556</v>
      </c>
      <c r="S630" s="6">
        <v>43500.477083333331</v>
      </c>
      <c r="T630" s="6">
        <v>43588.40902777778</v>
      </c>
      <c r="Y630" s="5" t="s">
        <v>7379</v>
      </c>
      <c r="AC630" s="5">
        <v>0</v>
      </c>
      <c r="AI630" s="5" t="s">
        <v>555</v>
      </c>
      <c r="DF630" s="5" t="s">
        <v>9631</v>
      </c>
      <c r="EC630" s="5" t="s">
        <v>8872</v>
      </c>
      <c r="FM630" s="5" t="s">
        <v>18418</v>
      </c>
      <c r="FN630" s="5">
        <v>9.2233720368547697E+18</v>
      </c>
      <c r="FV630" s="5" t="s">
        <v>662</v>
      </c>
    </row>
    <row r="631" spans="1:227" s="5" customFormat="1" x14ac:dyDescent="0.2">
      <c r="A631" s="5" t="s">
        <v>18417</v>
      </c>
      <c r="B631" s="5" t="s">
        <v>17870</v>
      </c>
      <c r="C631" s="5">
        <v>646857</v>
      </c>
      <c r="E631" s="5" t="s">
        <v>166</v>
      </c>
      <c r="F631" s="5" t="s">
        <v>167</v>
      </c>
      <c r="G631" s="5" t="s">
        <v>168</v>
      </c>
      <c r="H631" s="5" t="s">
        <v>169</v>
      </c>
      <c r="I631" s="5" t="s">
        <v>170</v>
      </c>
      <c r="J631" s="5" t="s">
        <v>171</v>
      </c>
      <c r="M631" s="5" t="s">
        <v>172</v>
      </c>
      <c r="N631" s="5" t="s">
        <v>167</v>
      </c>
      <c r="O631" s="5" t="s">
        <v>698</v>
      </c>
      <c r="P631" s="5" t="s">
        <v>555</v>
      </c>
      <c r="Q631" s="5" t="s">
        <v>555</v>
      </c>
      <c r="R631" s="6">
        <v>43292.609722222223</v>
      </c>
      <c r="S631" s="6">
        <v>43511.388194444444</v>
      </c>
      <c r="T631" s="6">
        <v>43588.40902777778</v>
      </c>
      <c r="U631" s="6">
        <v>43404.506944444445</v>
      </c>
      <c r="W631" s="5" t="s">
        <v>18409</v>
      </c>
      <c r="Y631" s="5" t="s">
        <v>7379</v>
      </c>
      <c r="AC631" s="5">
        <v>0</v>
      </c>
      <c r="AD631" s="5" t="s">
        <v>9170</v>
      </c>
      <c r="AG631" s="5" t="s">
        <v>18416</v>
      </c>
      <c r="AI631" s="5" t="s">
        <v>555</v>
      </c>
      <c r="BL631" s="5" t="s">
        <v>17871</v>
      </c>
      <c r="CJ631" s="5" t="s">
        <v>18415</v>
      </c>
      <c r="CT631" s="5" t="s">
        <v>4903</v>
      </c>
      <c r="DF631" s="5" t="s">
        <v>9631</v>
      </c>
      <c r="EC631" s="5" t="s">
        <v>14862</v>
      </c>
      <c r="ET631" s="6">
        <v>43508</v>
      </c>
      <c r="FM631" s="5" t="s">
        <v>18414</v>
      </c>
      <c r="FN631" s="5">
        <v>9.2233720368547697E+18</v>
      </c>
      <c r="FV631" s="5" t="s">
        <v>662</v>
      </c>
      <c r="FX631" s="5" t="s">
        <v>16318</v>
      </c>
      <c r="FY631" s="5" t="s">
        <v>16818</v>
      </c>
      <c r="FZ631" s="5" t="s">
        <v>13889</v>
      </c>
      <c r="GA631" s="5" t="s">
        <v>12744</v>
      </c>
      <c r="GJ631" s="5">
        <v>3</v>
      </c>
      <c r="HD631" s="5" t="s">
        <v>18413</v>
      </c>
      <c r="HE631" s="5" t="s">
        <v>18412</v>
      </c>
      <c r="HF631" s="5" t="s">
        <v>18411</v>
      </c>
    </row>
    <row r="632" spans="1:227" s="5" customFormat="1" x14ac:dyDescent="0.2">
      <c r="A632" s="5" t="s">
        <v>18410</v>
      </c>
      <c r="B632" s="5" t="s">
        <v>17871</v>
      </c>
      <c r="C632" s="5">
        <v>646856</v>
      </c>
      <c r="E632" s="5" t="s">
        <v>166</v>
      </c>
      <c r="F632" s="5" t="s">
        <v>167</v>
      </c>
      <c r="G632" s="5" t="s">
        <v>168</v>
      </c>
      <c r="H632" s="5" t="s">
        <v>169</v>
      </c>
      <c r="I632" s="5" t="s">
        <v>170</v>
      </c>
      <c r="J632" s="5" t="s">
        <v>171</v>
      </c>
      <c r="M632" s="5" t="s">
        <v>172</v>
      </c>
      <c r="N632" s="5" t="s">
        <v>167</v>
      </c>
      <c r="O632" s="5" t="s">
        <v>698</v>
      </c>
      <c r="P632" s="5" t="s">
        <v>555</v>
      </c>
      <c r="Q632" s="5" t="s">
        <v>555</v>
      </c>
      <c r="R632" s="6">
        <v>43292.609027777777</v>
      </c>
      <c r="S632" s="6">
        <v>43511.388194444444</v>
      </c>
      <c r="T632" s="6">
        <v>43588.40902777778</v>
      </c>
      <c r="U632" s="6">
        <v>43402.463194444441</v>
      </c>
      <c r="W632" s="5" t="s">
        <v>18409</v>
      </c>
      <c r="Y632" s="5" t="s">
        <v>7379</v>
      </c>
      <c r="AC632" s="5">
        <v>0</v>
      </c>
      <c r="AD632" s="5" t="s">
        <v>9170</v>
      </c>
      <c r="AG632" s="5" t="s">
        <v>18408</v>
      </c>
      <c r="AI632" s="5" t="s">
        <v>555</v>
      </c>
      <c r="AJ632" s="5" t="s">
        <v>698</v>
      </c>
      <c r="BY632" s="5" t="s">
        <v>18407</v>
      </c>
      <c r="BZ632" s="5" t="s">
        <v>18406</v>
      </c>
      <c r="CJ632" s="5" t="s">
        <v>18405</v>
      </c>
      <c r="CT632" s="5" t="s">
        <v>4903</v>
      </c>
      <c r="DF632" s="5" t="s">
        <v>9631</v>
      </c>
      <c r="EC632" s="5" t="s">
        <v>14862</v>
      </c>
      <c r="ET632" s="6">
        <v>43508</v>
      </c>
      <c r="FM632" s="5" t="s">
        <v>18404</v>
      </c>
      <c r="FN632" s="5">
        <v>9.2233720368547697E+18</v>
      </c>
      <c r="FV632" s="5" t="s">
        <v>662</v>
      </c>
      <c r="FX632" s="5" t="s">
        <v>16406</v>
      </c>
      <c r="FY632" s="5" t="s">
        <v>16318</v>
      </c>
      <c r="FZ632" s="5" t="s">
        <v>16818</v>
      </c>
      <c r="GA632" s="5" t="s">
        <v>13889</v>
      </c>
      <c r="GB632" s="5" t="s">
        <v>12744</v>
      </c>
      <c r="GJ632" s="5">
        <v>5</v>
      </c>
      <c r="HD632" s="5" t="s">
        <v>18403</v>
      </c>
      <c r="HE632" s="5" t="s">
        <v>18402</v>
      </c>
      <c r="HF632" s="5" t="s">
        <v>18401</v>
      </c>
      <c r="HG632" s="5" t="s">
        <v>18400</v>
      </c>
      <c r="HH632" s="5" t="s">
        <v>18399</v>
      </c>
      <c r="HI632" s="5" t="s">
        <v>18398</v>
      </c>
    </row>
    <row r="633" spans="1:227" s="5" customFormat="1" x14ac:dyDescent="0.2">
      <c r="A633" s="5" t="s">
        <v>18397</v>
      </c>
      <c r="B633" s="5" t="s">
        <v>18267</v>
      </c>
      <c r="C633" s="5">
        <v>646853</v>
      </c>
      <c r="E633" s="5" t="s">
        <v>229</v>
      </c>
      <c r="F633" s="5" t="s">
        <v>167</v>
      </c>
      <c r="G633" s="5" t="s">
        <v>168</v>
      </c>
      <c r="H633" s="5" t="s">
        <v>169</v>
      </c>
      <c r="I633" s="5" t="s">
        <v>170</v>
      </c>
      <c r="J633" s="5" t="s">
        <v>171</v>
      </c>
      <c r="M633" s="5" t="s">
        <v>172</v>
      </c>
      <c r="N633" s="5" t="s">
        <v>167</v>
      </c>
      <c r="P633" s="5" t="s">
        <v>555</v>
      </c>
      <c r="Q633" s="5" t="s">
        <v>555</v>
      </c>
      <c r="R633" s="6">
        <v>43292.607638888891</v>
      </c>
      <c r="S633" s="6">
        <v>43433.421527777777</v>
      </c>
      <c r="T633" s="6">
        <v>43588.40902777778</v>
      </c>
      <c r="U633" s="6">
        <v>43433.421527777777</v>
      </c>
      <c r="AC633" s="5">
        <v>0</v>
      </c>
      <c r="AI633" s="5" t="s">
        <v>555</v>
      </c>
      <c r="DF633" s="5" t="s">
        <v>9631</v>
      </c>
      <c r="EB633" s="5" t="s">
        <v>878</v>
      </c>
      <c r="ED633" s="5" t="s">
        <v>18397</v>
      </c>
      <c r="EE633" s="5" t="s">
        <v>240</v>
      </c>
      <c r="FM633" s="5" t="s">
        <v>18396</v>
      </c>
      <c r="FN633" s="5">
        <v>9.2233720368547697E+18</v>
      </c>
      <c r="FV633" s="5" t="s">
        <v>662</v>
      </c>
    </row>
    <row r="634" spans="1:227" s="5" customFormat="1" x14ac:dyDescent="0.2">
      <c r="A634" s="5" t="s">
        <v>18395</v>
      </c>
      <c r="B634" s="5" t="s">
        <v>18394</v>
      </c>
      <c r="C634" s="5">
        <v>646840</v>
      </c>
      <c r="E634" s="5" t="s">
        <v>166</v>
      </c>
      <c r="F634" s="5" t="s">
        <v>167</v>
      </c>
      <c r="G634" s="5" t="s">
        <v>168</v>
      </c>
      <c r="H634" s="5" t="s">
        <v>169</v>
      </c>
      <c r="I634" s="5" t="s">
        <v>170</v>
      </c>
      <c r="J634" s="5" t="s">
        <v>171</v>
      </c>
      <c r="M634" s="5" t="s">
        <v>172</v>
      </c>
      <c r="N634" s="5" t="s">
        <v>167</v>
      </c>
      <c r="O634" s="5" t="s">
        <v>350</v>
      </c>
      <c r="P634" s="5" t="s">
        <v>350</v>
      </c>
      <c r="Q634" s="5" t="s">
        <v>350</v>
      </c>
      <c r="R634" s="6">
        <v>43292.561805555553</v>
      </c>
      <c r="S634" s="6">
        <v>43298.420138888891</v>
      </c>
      <c r="T634" s="6">
        <v>43588.40902777778</v>
      </c>
      <c r="U634" s="6">
        <v>43298.420138888891</v>
      </c>
      <c r="Y634" s="5" t="s">
        <v>7157</v>
      </c>
      <c r="AC634" s="5">
        <v>0</v>
      </c>
      <c r="AG634" s="5" t="s">
        <v>18393</v>
      </c>
      <c r="AI634" s="5" t="s">
        <v>350</v>
      </c>
      <c r="DF634" s="5" t="s">
        <v>9631</v>
      </c>
      <c r="EC634" s="5" t="s">
        <v>5241</v>
      </c>
      <c r="FM634" s="5" t="s">
        <v>18392</v>
      </c>
      <c r="FN634" s="5">
        <v>9.2233720368547697E+18</v>
      </c>
      <c r="FV634" s="5" t="s">
        <v>662</v>
      </c>
      <c r="FX634" s="5" t="s">
        <v>15880</v>
      </c>
      <c r="GJ634" s="5">
        <v>1</v>
      </c>
    </row>
    <row r="635" spans="1:227" s="5" customFormat="1" x14ac:dyDescent="0.2">
      <c r="A635" s="5" t="s">
        <v>18391</v>
      </c>
      <c r="B635" s="5" t="s">
        <v>18390</v>
      </c>
      <c r="C635" s="5">
        <v>646832</v>
      </c>
      <c r="E635" s="5" t="s">
        <v>180</v>
      </c>
      <c r="F635" s="5" t="s">
        <v>167</v>
      </c>
      <c r="G635" s="5" t="s">
        <v>168</v>
      </c>
      <c r="H635" s="5" t="s">
        <v>169</v>
      </c>
      <c r="I635" s="5" t="s">
        <v>170</v>
      </c>
      <c r="J635" s="5" t="s">
        <v>171</v>
      </c>
      <c r="M635" s="5" t="s">
        <v>172</v>
      </c>
      <c r="N635" s="5" t="s">
        <v>167</v>
      </c>
      <c r="O635" s="5" t="s">
        <v>671</v>
      </c>
      <c r="P635" s="5" t="s">
        <v>555</v>
      </c>
      <c r="Q635" s="5" t="s">
        <v>555</v>
      </c>
      <c r="R635" s="6">
        <v>43292.552083333336</v>
      </c>
      <c r="S635" s="6">
        <v>43304.5625</v>
      </c>
      <c r="T635" s="6">
        <v>43588.40902777778</v>
      </c>
      <c r="U635" s="6">
        <v>43294.618750000001</v>
      </c>
      <c r="V635" s="5" t="s">
        <v>13144</v>
      </c>
      <c r="W635" s="5" t="s">
        <v>18310</v>
      </c>
      <c r="Y635" s="5" t="s">
        <v>5845</v>
      </c>
      <c r="AC635" s="5">
        <v>0</v>
      </c>
      <c r="AG635" s="5" t="s">
        <v>18389</v>
      </c>
      <c r="AI635" s="5">
        <v>1112034</v>
      </c>
      <c r="AJ635" s="5">
        <v>1119007</v>
      </c>
      <c r="AK635" s="5">
        <v>1119767</v>
      </c>
      <c r="AL635" s="5" t="s">
        <v>555</v>
      </c>
      <c r="BY635" s="5" t="s">
        <v>18388</v>
      </c>
      <c r="CJ635" s="5" t="s">
        <v>18387</v>
      </c>
      <c r="DF635" s="5" t="s">
        <v>9631</v>
      </c>
      <c r="EC635" s="5" t="s">
        <v>13140</v>
      </c>
      <c r="ET635" s="6">
        <v>43294</v>
      </c>
      <c r="FM635" s="5" t="s">
        <v>18386</v>
      </c>
      <c r="FN635" s="5">
        <v>9.2233720368547697E+18</v>
      </c>
      <c r="FV635" s="5" t="s">
        <v>662</v>
      </c>
      <c r="FX635" s="5" t="s">
        <v>15880</v>
      </c>
      <c r="GI635" s="5" t="s">
        <v>18385</v>
      </c>
      <c r="GJ635" s="5">
        <v>1</v>
      </c>
      <c r="HD635" s="5" t="s">
        <v>18384</v>
      </c>
      <c r="HE635" s="5" t="s">
        <v>18383</v>
      </c>
      <c r="HF635" s="5" t="s">
        <v>18382</v>
      </c>
      <c r="HG635" s="5" t="s">
        <v>18381</v>
      </c>
    </row>
    <row r="636" spans="1:227" s="5" customFormat="1" x14ac:dyDescent="0.2">
      <c r="A636" s="5" t="s">
        <v>18380</v>
      </c>
      <c r="B636" s="5" t="s">
        <v>18379</v>
      </c>
      <c r="C636" s="5">
        <v>646822</v>
      </c>
      <c r="E636" s="5" t="s">
        <v>166</v>
      </c>
      <c r="F636" s="5" t="s">
        <v>167</v>
      </c>
      <c r="G636" s="5" t="s">
        <v>168</v>
      </c>
      <c r="H636" s="5" t="s">
        <v>169</v>
      </c>
      <c r="I636" s="5" t="s">
        <v>170</v>
      </c>
      <c r="J636" s="5" t="s">
        <v>171</v>
      </c>
      <c r="M636" s="5" t="s">
        <v>172</v>
      </c>
      <c r="N636" s="5" t="s">
        <v>167</v>
      </c>
      <c r="O636" s="5">
        <v>1119767</v>
      </c>
      <c r="P636" s="5" t="s">
        <v>555</v>
      </c>
      <c r="Q636" s="5" t="s">
        <v>555</v>
      </c>
      <c r="R636" s="6">
        <v>43292.533333333333</v>
      </c>
      <c r="S636" s="6">
        <v>43306.606249999997</v>
      </c>
      <c r="T636" s="6">
        <v>43588.40902777778</v>
      </c>
      <c r="U636" s="6">
        <v>43306.606249999997</v>
      </c>
      <c r="Y636" s="5" t="s">
        <v>5845</v>
      </c>
      <c r="AC636" s="5">
        <v>0</v>
      </c>
      <c r="AD636" s="5" t="s">
        <v>12978</v>
      </c>
      <c r="AG636" s="5" t="s">
        <v>18378</v>
      </c>
      <c r="AI636" s="5">
        <v>1109751</v>
      </c>
      <c r="AJ636" s="5">
        <v>1119767</v>
      </c>
      <c r="AK636" s="5" t="s">
        <v>282</v>
      </c>
      <c r="AL636" s="5" t="s">
        <v>555</v>
      </c>
      <c r="AM636" s="5" t="s">
        <v>668</v>
      </c>
      <c r="CJ636" s="5" t="s">
        <v>18377</v>
      </c>
      <c r="DF636" s="5" t="s">
        <v>9631</v>
      </c>
      <c r="EC636" s="5" t="s">
        <v>12411</v>
      </c>
      <c r="FM636" s="5" t="s">
        <v>18376</v>
      </c>
      <c r="FN636" s="5">
        <v>9.2233720368547697E+18</v>
      </c>
      <c r="FV636" s="5" t="s">
        <v>662</v>
      </c>
      <c r="FX636" s="5" t="s">
        <v>15880</v>
      </c>
      <c r="GJ636" s="5">
        <v>3</v>
      </c>
      <c r="HD636" s="5" t="s">
        <v>18375</v>
      </c>
      <c r="HE636" s="5" t="s">
        <v>18374</v>
      </c>
      <c r="HF636" s="5" t="s">
        <v>18373</v>
      </c>
      <c r="HG636" s="5" t="s">
        <v>18372</v>
      </c>
      <c r="HH636" s="5" t="s">
        <v>18371</v>
      </c>
      <c r="HI636" s="5" t="s">
        <v>18370</v>
      </c>
    </row>
    <row r="637" spans="1:227" s="5" customFormat="1" x14ac:dyDescent="0.2">
      <c r="A637" s="5" t="s">
        <v>18369</v>
      </c>
      <c r="B637" s="5" t="s">
        <v>18368</v>
      </c>
      <c r="C637" s="5">
        <v>646811</v>
      </c>
      <c r="E637" s="5" t="s">
        <v>180</v>
      </c>
      <c r="F637" s="5" t="s">
        <v>167</v>
      </c>
      <c r="G637" s="5" t="s">
        <v>168</v>
      </c>
      <c r="H637" s="5" t="s">
        <v>169</v>
      </c>
      <c r="I637" s="5" t="s">
        <v>170</v>
      </c>
      <c r="J637" s="5" t="s">
        <v>171</v>
      </c>
      <c r="M637" s="5" t="s">
        <v>172</v>
      </c>
      <c r="N637" s="5" t="s">
        <v>167</v>
      </c>
      <c r="O637" s="5">
        <v>1119767</v>
      </c>
      <c r="P637" s="5" t="s">
        <v>17802</v>
      </c>
      <c r="Q637" s="5" t="s">
        <v>17802</v>
      </c>
      <c r="R637" s="6">
        <v>43292.500694444447</v>
      </c>
      <c r="S637" s="6">
        <v>43304.5625</v>
      </c>
      <c r="T637" s="6">
        <v>43588.40902777778</v>
      </c>
      <c r="U637" s="6">
        <v>43293.649305555555</v>
      </c>
      <c r="V637" s="5" t="s">
        <v>13144</v>
      </c>
      <c r="W637" s="5" t="s">
        <v>18310</v>
      </c>
      <c r="Y637" s="5" t="s">
        <v>615</v>
      </c>
      <c r="AC637" s="5">
        <v>0</v>
      </c>
      <c r="AG637" s="5" t="s">
        <v>18367</v>
      </c>
      <c r="AI637" s="5" t="s">
        <v>17802</v>
      </c>
      <c r="AJ637" s="5" t="s">
        <v>555</v>
      </c>
      <c r="BY637" s="5" t="s">
        <v>18366</v>
      </c>
      <c r="CJ637" s="5" t="s">
        <v>18365</v>
      </c>
      <c r="DF637" s="5" t="s">
        <v>9631</v>
      </c>
      <c r="EC637" s="5" t="s">
        <v>13140</v>
      </c>
      <c r="ET637" s="6">
        <v>43294</v>
      </c>
      <c r="FM637" s="5" t="s">
        <v>18364</v>
      </c>
      <c r="FN637" s="5">
        <v>9.2233720368547697E+18</v>
      </c>
      <c r="FV637" s="5" t="s">
        <v>662</v>
      </c>
      <c r="FX637" s="5" t="s">
        <v>15880</v>
      </c>
      <c r="GI637" s="5" t="s">
        <v>18363</v>
      </c>
      <c r="GJ637" s="5">
        <v>2</v>
      </c>
      <c r="HD637" s="5" t="s">
        <v>18362</v>
      </c>
      <c r="HE637" s="5" t="s">
        <v>18361</v>
      </c>
      <c r="HF637" s="5" t="s">
        <v>18360</v>
      </c>
      <c r="HG637" s="5" t="s">
        <v>18359</v>
      </c>
    </row>
    <row r="638" spans="1:227" s="5" customFormat="1" x14ac:dyDescent="0.2">
      <c r="A638" s="5" t="s">
        <v>18358</v>
      </c>
      <c r="B638" s="5" t="s">
        <v>18357</v>
      </c>
      <c r="C638" s="5">
        <v>646792</v>
      </c>
      <c r="E638" s="5" t="s">
        <v>180</v>
      </c>
      <c r="F638" s="5" t="s">
        <v>167</v>
      </c>
      <c r="G638" s="5" t="s">
        <v>168</v>
      </c>
      <c r="H638" s="5" t="s">
        <v>169</v>
      </c>
      <c r="I638" s="5" t="s">
        <v>170</v>
      </c>
      <c r="J638" s="5" t="s">
        <v>171</v>
      </c>
      <c r="M638" s="5" t="s">
        <v>172</v>
      </c>
      <c r="N638" s="5" t="s">
        <v>167</v>
      </c>
      <c r="O638" s="5" t="s">
        <v>671</v>
      </c>
      <c r="P638" s="5" t="s">
        <v>10021</v>
      </c>
      <c r="Q638" s="5" t="s">
        <v>10021</v>
      </c>
      <c r="R638" s="6">
        <v>43292.463888888888</v>
      </c>
      <c r="S638" s="6">
        <v>43304.5625</v>
      </c>
      <c r="T638" s="6">
        <v>43588.40902777778</v>
      </c>
      <c r="U638" s="6">
        <v>43294.572222222225</v>
      </c>
      <c r="V638" s="5" t="s">
        <v>13144</v>
      </c>
      <c r="W638" s="5" t="s">
        <v>18310</v>
      </c>
      <c r="Y638" s="5" t="s">
        <v>5845</v>
      </c>
      <c r="AC638" s="5">
        <v>0</v>
      </c>
      <c r="AG638" s="5" t="s">
        <v>18356</v>
      </c>
      <c r="AI638" s="5" t="s">
        <v>10021</v>
      </c>
      <c r="AJ638" s="5" t="s">
        <v>555</v>
      </c>
      <c r="BY638" s="5" t="s">
        <v>18355</v>
      </c>
      <c r="DF638" s="5" t="s">
        <v>9631</v>
      </c>
      <c r="EC638" s="5" t="s">
        <v>13140</v>
      </c>
      <c r="ET638" s="6">
        <v>43294</v>
      </c>
      <c r="FM638" s="5" t="s">
        <v>18354</v>
      </c>
      <c r="FN638" s="5">
        <v>9.2233720368547697E+18</v>
      </c>
      <c r="FV638" s="5" t="s">
        <v>3548</v>
      </c>
      <c r="FX638" s="5" t="s">
        <v>15880</v>
      </c>
      <c r="GJ638" s="5">
        <v>2</v>
      </c>
      <c r="HD638" s="5" t="s">
        <v>18353</v>
      </c>
    </row>
    <row r="639" spans="1:227" s="5" customFormat="1" x14ac:dyDescent="0.2">
      <c r="A639" s="5" t="s">
        <v>18352</v>
      </c>
      <c r="B639" s="5" t="s">
        <v>18351</v>
      </c>
      <c r="C639" s="5">
        <v>646791</v>
      </c>
      <c r="E639" s="5" t="s">
        <v>166</v>
      </c>
      <c r="F639" s="5" t="s">
        <v>167</v>
      </c>
      <c r="G639" s="5" t="s">
        <v>168</v>
      </c>
      <c r="H639" s="5" t="s">
        <v>169</v>
      </c>
      <c r="I639" s="5" t="s">
        <v>170</v>
      </c>
      <c r="J639" s="5" t="s">
        <v>171</v>
      </c>
      <c r="M639" s="5" t="s">
        <v>172</v>
      </c>
      <c r="N639" s="5" t="s">
        <v>167</v>
      </c>
      <c r="O639" s="5">
        <v>1113313</v>
      </c>
      <c r="P639" s="5">
        <v>1110604</v>
      </c>
      <c r="Q639" s="5">
        <v>1110604</v>
      </c>
      <c r="R639" s="6">
        <v>43292.463194444441</v>
      </c>
      <c r="S639" s="6">
        <v>43319.369444444441</v>
      </c>
      <c r="T639" s="6">
        <v>43588.40902777778</v>
      </c>
      <c r="U639" s="6">
        <v>43300.595833333333</v>
      </c>
      <c r="W639" s="5" t="s">
        <v>15883</v>
      </c>
      <c r="Y639" s="5" t="s">
        <v>15419</v>
      </c>
      <c r="AC639" s="5">
        <v>0</v>
      </c>
      <c r="AG639" s="5" t="s">
        <v>18350</v>
      </c>
      <c r="AI639" s="5">
        <v>1110604</v>
      </c>
      <c r="AJ639" s="5">
        <v>1113313</v>
      </c>
      <c r="AK639" s="5" t="s">
        <v>555</v>
      </c>
      <c r="CT639" s="5" t="s">
        <v>4903</v>
      </c>
      <c r="DF639" s="5" t="s">
        <v>9631</v>
      </c>
      <c r="ET639" s="6">
        <v>43312</v>
      </c>
      <c r="FM639" s="5" t="s">
        <v>18349</v>
      </c>
      <c r="FN639" s="5">
        <v>9.2233720368547697E+18</v>
      </c>
      <c r="FV639" s="5" t="s">
        <v>662</v>
      </c>
      <c r="FX639" s="5" t="s">
        <v>15880</v>
      </c>
      <c r="GJ639" s="5">
        <v>1</v>
      </c>
      <c r="HD639" s="5" t="s">
        <v>18348</v>
      </c>
      <c r="HE639" s="5" t="s">
        <v>18347</v>
      </c>
      <c r="HF639" s="5" t="s">
        <v>18346</v>
      </c>
      <c r="HG639" s="5" t="s">
        <v>18345</v>
      </c>
      <c r="HH639" s="5" t="s">
        <v>18344</v>
      </c>
    </row>
    <row r="640" spans="1:227" s="5" customFormat="1" x14ac:dyDescent="0.2">
      <c r="A640" s="5" t="s">
        <v>18343</v>
      </c>
      <c r="B640" s="5" t="s">
        <v>18342</v>
      </c>
      <c r="C640" s="5">
        <v>646786</v>
      </c>
      <c r="E640" s="5" t="s">
        <v>166</v>
      </c>
      <c r="F640" s="5" t="s">
        <v>167</v>
      </c>
      <c r="G640" s="5" t="s">
        <v>168</v>
      </c>
      <c r="H640" s="5" t="s">
        <v>169</v>
      </c>
      <c r="I640" s="5" t="s">
        <v>170</v>
      </c>
      <c r="J640" s="5" t="s">
        <v>171</v>
      </c>
      <c r="M640" s="5" t="s">
        <v>172</v>
      </c>
      <c r="N640" s="5" t="s">
        <v>167</v>
      </c>
      <c r="O640" s="5" t="s">
        <v>184</v>
      </c>
      <c r="P640" s="5" t="s">
        <v>1600</v>
      </c>
      <c r="Q640" s="5" t="s">
        <v>1600</v>
      </c>
      <c r="R640" s="6">
        <v>43292.455555555556</v>
      </c>
      <c r="S640" s="6">
        <v>43392.611111111109</v>
      </c>
      <c r="T640" s="6">
        <v>43588.40902777778</v>
      </c>
      <c r="U640" s="6">
        <v>43300.484722222223</v>
      </c>
      <c r="W640" s="5" t="s">
        <v>13787</v>
      </c>
      <c r="Y640" s="5" t="s">
        <v>204</v>
      </c>
      <c r="AC640" s="5">
        <v>0</v>
      </c>
      <c r="AD640" s="5" t="s">
        <v>15663</v>
      </c>
      <c r="AE640" s="5" t="s">
        <v>5760</v>
      </c>
      <c r="AG640" s="5" t="s">
        <v>18341</v>
      </c>
      <c r="AI640" s="5" t="s">
        <v>184</v>
      </c>
      <c r="AJ640" s="5" t="s">
        <v>555</v>
      </c>
      <c r="AK640" s="5" t="s">
        <v>1600</v>
      </c>
      <c r="AL640" s="5" t="s">
        <v>448</v>
      </c>
      <c r="CJ640" s="5" t="s">
        <v>18340</v>
      </c>
      <c r="CT640" s="5" t="s">
        <v>4903</v>
      </c>
      <c r="DF640" s="5" t="s">
        <v>9631</v>
      </c>
      <c r="EC640" s="5" t="s">
        <v>13785</v>
      </c>
      <c r="ET640" s="6">
        <v>43382</v>
      </c>
      <c r="FM640" s="5" t="s">
        <v>18339</v>
      </c>
      <c r="FN640" s="5">
        <v>9.2233720368547697E+18</v>
      </c>
      <c r="FV640" s="5" t="s">
        <v>662</v>
      </c>
      <c r="FX640" s="5" t="s">
        <v>15880</v>
      </c>
      <c r="GJ640" s="5">
        <v>1</v>
      </c>
      <c r="GO640" s="5" t="s">
        <v>5754</v>
      </c>
      <c r="GP640" s="5" t="s">
        <v>241</v>
      </c>
      <c r="HD640" s="5" t="s">
        <v>18338</v>
      </c>
      <c r="HE640" s="5" t="s">
        <v>18337</v>
      </c>
      <c r="HF640" s="5" t="s">
        <v>18336</v>
      </c>
    </row>
    <row r="641" spans="1:216" s="5" customFormat="1" x14ac:dyDescent="0.2">
      <c r="A641" s="5" t="s">
        <v>18335</v>
      </c>
      <c r="B641" s="5" t="s">
        <v>18334</v>
      </c>
      <c r="C641" s="5">
        <v>646782</v>
      </c>
      <c r="E641" s="5" t="s">
        <v>180</v>
      </c>
      <c r="F641" s="5" t="s">
        <v>167</v>
      </c>
      <c r="G641" s="5" t="s">
        <v>168</v>
      </c>
      <c r="H641" s="5" t="s">
        <v>169</v>
      </c>
      <c r="I641" s="5" t="s">
        <v>170</v>
      </c>
      <c r="J641" s="5" t="s">
        <v>171</v>
      </c>
      <c r="M641" s="5" t="s">
        <v>172</v>
      </c>
      <c r="N641" s="5" t="s">
        <v>167</v>
      </c>
      <c r="O641" s="5">
        <v>1119767</v>
      </c>
      <c r="P641" s="5" t="s">
        <v>555</v>
      </c>
      <c r="Q641" s="5" t="s">
        <v>555</v>
      </c>
      <c r="R641" s="6">
        <v>43292.449305555558</v>
      </c>
      <c r="S641" s="6">
        <v>43311.353472222225</v>
      </c>
      <c r="T641" s="6">
        <v>43588.40902777778</v>
      </c>
      <c r="U641" s="6">
        <v>43292.495138888888</v>
      </c>
      <c r="V641" s="5" t="s">
        <v>13144</v>
      </c>
      <c r="W641" s="5" t="s">
        <v>18310</v>
      </c>
      <c r="Y641" s="5" t="s">
        <v>615</v>
      </c>
      <c r="AC641" s="5">
        <v>0</v>
      </c>
      <c r="AG641" s="5" t="s">
        <v>18333</v>
      </c>
      <c r="AI641" s="5">
        <v>1109751</v>
      </c>
      <c r="AJ641" s="5">
        <v>1119767</v>
      </c>
      <c r="AK641" s="5" t="s">
        <v>555</v>
      </c>
      <c r="CJ641" s="5" t="s">
        <v>18332</v>
      </c>
      <c r="DF641" s="5" t="s">
        <v>9631</v>
      </c>
      <c r="EC641" s="5" t="s">
        <v>13140</v>
      </c>
      <c r="ET641" s="6">
        <v>43294</v>
      </c>
      <c r="FM641" s="5" t="s">
        <v>18331</v>
      </c>
      <c r="FN641" s="5">
        <v>9.2233720368547697E+18</v>
      </c>
      <c r="FV641" s="5" t="s">
        <v>662</v>
      </c>
      <c r="FX641" s="5" t="s">
        <v>12502</v>
      </c>
      <c r="GI641" s="5" t="s">
        <v>18330</v>
      </c>
      <c r="GJ641" s="5">
        <v>1</v>
      </c>
      <c r="HD641" s="5" t="s">
        <v>18329</v>
      </c>
      <c r="HE641" s="5" t="s">
        <v>18328</v>
      </c>
      <c r="HF641" s="5" t="s">
        <v>18327</v>
      </c>
    </row>
    <row r="642" spans="1:216" s="5" customFormat="1" x14ac:dyDescent="0.2">
      <c r="A642" s="5" t="s">
        <v>18326</v>
      </c>
      <c r="B642" s="5" t="s">
        <v>18325</v>
      </c>
      <c r="C642" s="5">
        <v>646719</v>
      </c>
      <c r="E642" s="5" t="s">
        <v>180</v>
      </c>
      <c r="F642" s="5" t="s">
        <v>167</v>
      </c>
      <c r="G642" s="5" t="s">
        <v>168</v>
      </c>
      <c r="H642" s="5" t="s">
        <v>169</v>
      </c>
      <c r="I642" s="5" t="s">
        <v>170</v>
      </c>
      <c r="J642" s="5" t="s">
        <v>171</v>
      </c>
      <c r="M642" s="5" t="s">
        <v>172</v>
      </c>
      <c r="N642" s="5" t="s">
        <v>167</v>
      </c>
      <c r="O642" s="5">
        <v>1119767</v>
      </c>
      <c r="P642" s="5">
        <v>1119767</v>
      </c>
      <c r="Q642" s="5">
        <v>1119767</v>
      </c>
      <c r="R642" s="6">
        <v>43291.556944444441</v>
      </c>
      <c r="S642" s="6">
        <v>43292.370833333334</v>
      </c>
      <c r="T642" s="6">
        <v>43588.40902777778</v>
      </c>
      <c r="U642" s="6">
        <v>43292.370833333334</v>
      </c>
      <c r="Y642" s="5" t="s">
        <v>12747</v>
      </c>
      <c r="AC642" s="5">
        <v>0</v>
      </c>
      <c r="AI642" s="5">
        <v>1119767</v>
      </c>
      <c r="DF642" s="5" t="s">
        <v>9631</v>
      </c>
      <c r="FM642" s="5" t="s">
        <v>18324</v>
      </c>
      <c r="FN642" s="5">
        <v>9.2233720368547697E+18</v>
      </c>
      <c r="FV642" s="5" t="s">
        <v>662</v>
      </c>
      <c r="FX642" s="5" t="s">
        <v>16417</v>
      </c>
      <c r="GJ642" s="5">
        <v>1</v>
      </c>
      <c r="HD642" s="5" t="s">
        <v>18323</v>
      </c>
    </row>
    <row r="643" spans="1:216" s="5" customFormat="1" x14ac:dyDescent="0.2">
      <c r="A643" s="5" t="s">
        <v>18322</v>
      </c>
      <c r="B643" s="5" t="s">
        <v>18321</v>
      </c>
      <c r="C643" s="5">
        <v>646717</v>
      </c>
      <c r="E643" s="5" t="s">
        <v>166</v>
      </c>
      <c r="F643" s="5" t="s">
        <v>553</v>
      </c>
      <c r="G643" s="5" t="s">
        <v>168</v>
      </c>
      <c r="H643" s="5" t="s">
        <v>169</v>
      </c>
      <c r="I643" s="5" t="s">
        <v>170</v>
      </c>
      <c r="J643" s="5" t="s">
        <v>171</v>
      </c>
      <c r="M643" s="5" t="s">
        <v>172</v>
      </c>
      <c r="P643" s="5" t="s">
        <v>12620</v>
      </c>
      <c r="Q643" s="5" t="s">
        <v>12620</v>
      </c>
      <c r="R643" s="6">
        <v>43291.552777777775</v>
      </c>
      <c r="S643" s="6">
        <v>43500.477083333331</v>
      </c>
      <c r="T643" s="6">
        <v>43588.40902777778</v>
      </c>
      <c r="Y643" s="5" t="s">
        <v>1806</v>
      </c>
      <c r="AC643" s="5">
        <v>0</v>
      </c>
      <c r="AG643" s="5" t="s">
        <v>18320</v>
      </c>
      <c r="AI643" s="5" t="s">
        <v>12620</v>
      </c>
      <c r="BL643" s="5" t="s">
        <v>18319</v>
      </c>
      <c r="CJ643" s="5" t="s">
        <v>18318</v>
      </c>
      <c r="DF643" s="5" t="s">
        <v>9631</v>
      </c>
      <c r="EC643" s="5" t="s">
        <v>9568</v>
      </c>
      <c r="FM643" s="5" t="s">
        <v>18317</v>
      </c>
      <c r="FN643" s="5">
        <v>9.2233720368547697E+18</v>
      </c>
      <c r="FV643" s="5" t="s">
        <v>662</v>
      </c>
    </row>
    <row r="644" spans="1:216" s="5" customFormat="1" x14ac:dyDescent="0.2">
      <c r="A644" s="5" t="s">
        <v>18316</v>
      </c>
      <c r="B644" s="5" t="s">
        <v>18315</v>
      </c>
      <c r="C644" s="5">
        <v>646702</v>
      </c>
      <c r="E644" s="5" t="s">
        <v>180</v>
      </c>
      <c r="F644" s="5" t="s">
        <v>167</v>
      </c>
      <c r="G644" s="5" t="s">
        <v>168</v>
      </c>
      <c r="H644" s="5" t="s">
        <v>169</v>
      </c>
      <c r="I644" s="5" t="s">
        <v>170</v>
      </c>
      <c r="J644" s="5" t="s">
        <v>171</v>
      </c>
      <c r="M644" s="5" t="s">
        <v>172</v>
      </c>
      <c r="N644" s="5" t="s">
        <v>167</v>
      </c>
      <c r="O644" s="5">
        <v>1119767</v>
      </c>
      <c r="P644" s="5">
        <v>1119767</v>
      </c>
      <c r="Q644" s="5">
        <v>1119767</v>
      </c>
      <c r="R644" s="6">
        <v>43291.470833333333</v>
      </c>
      <c r="S644" s="6">
        <v>43304.556250000001</v>
      </c>
      <c r="T644" s="6">
        <v>43588.40902777778</v>
      </c>
      <c r="U644" s="6">
        <v>43291.488888888889</v>
      </c>
      <c r="W644" s="5" t="s">
        <v>13144</v>
      </c>
      <c r="Y644" s="5" t="s">
        <v>12747</v>
      </c>
      <c r="AC644" s="5">
        <v>0</v>
      </c>
      <c r="AG644" s="5" t="s">
        <v>18314</v>
      </c>
      <c r="AI644" s="5">
        <v>1119767</v>
      </c>
      <c r="DF644" s="5" t="s">
        <v>9631</v>
      </c>
      <c r="ET644" s="6">
        <v>43291</v>
      </c>
      <c r="FM644" s="5" t="s">
        <v>18313</v>
      </c>
      <c r="FN644" s="5">
        <v>9.2233720368547697E+18</v>
      </c>
      <c r="FV644" s="5" t="s">
        <v>662</v>
      </c>
      <c r="FX644" s="5" t="s">
        <v>16417</v>
      </c>
      <c r="GJ644" s="5">
        <v>1</v>
      </c>
      <c r="GP644" s="5" t="s">
        <v>221</v>
      </c>
    </row>
    <row r="645" spans="1:216" s="5" customFormat="1" x14ac:dyDescent="0.2">
      <c r="A645" s="5" t="s">
        <v>18312</v>
      </c>
      <c r="B645" s="5" t="s">
        <v>18311</v>
      </c>
      <c r="C645" s="5">
        <v>646682</v>
      </c>
      <c r="E645" s="5" t="s">
        <v>180</v>
      </c>
      <c r="F645" s="5" t="s">
        <v>167</v>
      </c>
      <c r="G645" s="5" t="s">
        <v>168</v>
      </c>
      <c r="H645" s="5" t="s">
        <v>169</v>
      </c>
      <c r="I645" s="5" t="s">
        <v>170</v>
      </c>
      <c r="J645" s="5" t="s">
        <v>171</v>
      </c>
      <c r="M645" s="5" t="s">
        <v>172</v>
      </c>
      <c r="N645" s="5" t="s">
        <v>167</v>
      </c>
      <c r="O645" s="5" t="s">
        <v>671</v>
      </c>
      <c r="P645" s="5" t="s">
        <v>555</v>
      </c>
      <c r="Q645" s="5" t="s">
        <v>555</v>
      </c>
      <c r="R645" s="6">
        <v>43291.362500000003</v>
      </c>
      <c r="S645" s="6">
        <v>43304.5625</v>
      </c>
      <c r="T645" s="6">
        <v>43588.40902777778</v>
      </c>
      <c r="U645" s="6">
        <v>43293.662499999999</v>
      </c>
      <c r="V645" s="5" t="s">
        <v>13144</v>
      </c>
      <c r="W645" s="5" t="s">
        <v>18310</v>
      </c>
      <c r="Y645" s="5" t="s">
        <v>615</v>
      </c>
      <c r="AC645" s="5">
        <v>0</v>
      </c>
      <c r="AG645" s="5" t="s">
        <v>18309</v>
      </c>
      <c r="AI645" s="5" t="s">
        <v>555</v>
      </c>
      <c r="AJ645" s="5" t="s">
        <v>13197</v>
      </c>
      <c r="BL645" s="5" t="s">
        <v>18308</v>
      </c>
      <c r="CJ645" s="5" t="s">
        <v>18307</v>
      </c>
      <c r="DF645" s="5" t="s">
        <v>9631</v>
      </c>
      <c r="EC645" s="5" t="s">
        <v>13140</v>
      </c>
      <c r="ET645" s="6">
        <v>43294</v>
      </c>
      <c r="FM645" s="5" t="s">
        <v>18306</v>
      </c>
      <c r="FN645" s="5">
        <v>9.2233720368547697E+18</v>
      </c>
      <c r="FV645" s="5" t="s">
        <v>662</v>
      </c>
      <c r="FX645" s="5" t="s">
        <v>16417</v>
      </c>
      <c r="FY645" s="5" t="s">
        <v>15880</v>
      </c>
      <c r="GI645" s="5" t="s">
        <v>18305</v>
      </c>
      <c r="GJ645" s="5">
        <v>2</v>
      </c>
      <c r="HD645" s="5" t="s">
        <v>18304</v>
      </c>
    </row>
    <row r="646" spans="1:216" s="5" customFormat="1" x14ac:dyDescent="0.2">
      <c r="A646" s="5" t="s">
        <v>18303</v>
      </c>
      <c r="B646" s="5" t="s">
        <v>18302</v>
      </c>
      <c r="C646" s="5">
        <v>646621</v>
      </c>
      <c r="E646" s="5" t="s">
        <v>166</v>
      </c>
      <c r="F646" s="5" t="s">
        <v>167</v>
      </c>
      <c r="G646" s="5" t="s">
        <v>168</v>
      </c>
      <c r="H646" s="5" t="s">
        <v>169</v>
      </c>
      <c r="I646" s="5" t="s">
        <v>170</v>
      </c>
      <c r="J646" s="5" t="s">
        <v>171</v>
      </c>
      <c r="M646" s="5" t="s">
        <v>172</v>
      </c>
      <c r="N646" s="5" t="s">
        <v>167</v>
      </c>
      <c r="O646" s="5">
        <v>1119767</v>
      </c>
      <c r="P646" s="5">
        <v>1119767</v>
      </c>
      <c r="Q646" s="5">
        <v>1119767</v>
      </c>
      <c r="R646" s="6">
        <v>43290.575694444444</v>
      </c>
      <c r="S646" s="6">
        <v>43304.559027777781</v>
      </c>
      <c r="T646" s="6">
        <v>43588.40902777778</v>
      </c>
      <c r="U646" s="6">
        <v>43291.529166666667</v>
      </c>
      <c r="W646" s="5" t="s">
        <v>13144</v>
      </c>
      <c r="Y646" s="5" t="s">
        <v>12747</v>
      </c>
      <c r="AC646" s="5">
        <v>0</v>
      </c>
      <c r="AI646" s="5">
        <v>1119767</v>
      </c>
      <c r="AJ646" s="5" t="s">
        <v>555</v>
      </c>
      <c r="CT646" s="5" t="s">
        <v>4903</v>
      </c>
      <c r="DF646" s="5" t="s">
        <v>9631</v>
      </c>
      <c r="ET646" s="6">
        <v>43291</v>
      </c>
      <c r="FM646" s="5" t="s">
        <v>18301</v>
      </c>
      <c r="FN646" s="5">
        <v>9.2233720368547697E+18</v>
      </c>
      <c r="FV646" s="5" t="s">
        <v>662</v>
      </c>
      <c r="FX646" s="5" t="s">
        <v>16417</v>
      </c>
      <c r="GJ646" s="5">
        <v>1</v>
      </c>
      <c r="GQ646" s="5" t="s">
        <v>18300</v>
      </c>
      <c r="HD646" s="5" t="s">
        <v>18299</v>
      </c>
    </row>
    <row r="647" spans="1:216" s="5" customFormat="1" x14ac:dyDescent="0.2">
      <c r="A647" s="5" t="s">
        <v>18298</v>
      </c>
      <c r="B647" s="5" t="s">
        <v>18297</v>
      </c>
      <c r="C647" s="5">
        <v>646604</v>
      </c>
      <c r="E647" s="5" t="s">
        <v>180</v>
      </c>
      <c r="F647" s="5" t="s">
        <v>167</v>
      </c>
      <c r="G647" s="5" t="s">
        <v>168</v>
      </c>
      <c r="H647" s="5" t="s">
        <v>169</v>
      </c>
      <c r="I647" s="5" t="s">
        <v>170</v>
      </c>
      <c r="J647" s="5" t="s">
        <v>171</v>
      </c>
      <c r="M647" s="5" t="s">
        <v>172</v>
      </c>
      <c r="N647" s="5" t="s">
        <v>167</v>
      </c>
      <c r="O647" s="5">
        <v>1119767</v>
      </c>
      <c r="P647" s="5">
        <v>1119767</v>
      </c>
      <c r="Q647" s="5">
        <v>1119767</v>
      </c>
      <c r="R647" s="6">
        <v>43290.486805555556</v>
      </c>
      <c r="S647" s="6">
        <v>43294.34375</v>
      </c>
      <c r="T647" s="6">
        <v>43588.40902777778</v>
      </c>
      <c r="U647" s="6">
        <v>43294.34375</v>
      </c>
      <c r="AC647" s="5">
        <v>0</v>
      </c>
      <c r="AI647" s="5">
        <v>1119767</v>
      </c>
      <c r="DF647" s="5" t="s">
        <v>9631</v>
      </c>
      <c r="EC647" s="5" t="s">
        <v>15254</v>
      </c>
      <c r="FM647" s="5" t="s">
        <v>18296</v>
      </c>
      <c r="FN647" s="5">
        <v>9.2233720368547697E+18</v>
      </c>
      <c r="FV647" s="5" t="s">
        <v>662</v>
      </c>
      <c r="FX647" s="5" t="s">
        <v>15880</v>
      </c>
      <c r="GJ647" s="5">
        <v>1</v>
      </c>
      <c r="HD647" s="5" t="s">
        <v>18295</v>
      </c>
    </row>
    <row r="648" spans="1:216" s="5" customFormat="1" x14ac:dyDescent="0.2">
      <c r="A648" s="5" t="s">
        <v>18294</v>
      </c>
      <c r="B648" s="5" t="s">
        <v>18293</v>
      </c>
      <c r="C648" s="5">
        <v>646603</v>
      </c>
      <c r="E648" s="5" t="s">
        <v>180</v>
      </c>
      <c r="F648" s="5" t="s">
        <v>553</v>
      </c>
      <c r="G648" s="5" t="s">
        <v>168</v>
      </c>
      <c r="H648" s="5" t="s">
        <v>169</v>
      </c>
      <c r="I648" s="5" t="s">
        <v>170</v>
      </c>
      <c r="J648" s="5" t="s">
        <v>171</v>
      </c>
      <c r="M648" s="5" t="s">
        <v>172</v>
      </c>
      <c r="P648" s="5" t="s">
        <v>3297</v>
      </c>
      <c r="Q648" s="5" t="s">
        <v>3297</v>
      </c>
      <c r="R648" s="6">
        <v>43290.486805555556</v>
      </c>
      <c r="S648" s="6">
        <v>43500.477083333331</v>
      </c>
      <c r="T648" s="6">
        <v>43588.40902777778</v>
      </c>
      <c r="Y648" s="5" t="s">
        <v>13780</v>
      </c>
      <c r="AC648" s="5">
        <v>0</v>
      </c>
      <c r="AG648" s="5" t="s">
        <v>18292</v>
      </c>
      <c r="AI648" s="5" t="s">
        <v>3297</v>
      </c>
      <c r="CJ648" s="5" t="s">
        <v>18291</v>
      </c>
      <c r="DF648" s="5" t="s">
        <v>9631</v>
      </c>
      <c r="FM648" s="5" t="s">
        <v>18290</v>
      </c>
      <c r="FN648" s="5">
        <v>9.2233720368547697E+18</v>
      </c>
      <c r="FV648" s="5" t="s">
        <v>3518</v>
      </c>
      <c r="GI648" s="5" t="s">
        <v>18289</v>
      </c>
    </row>
    <row r="649" spans="1:216" s="5" customFormat="1" x14ac:dyDescent="0.2">
      <c r="A649" s="5" t="s">
        <v>18288</v>
      </c>
      <c r="B649" s="5" t="s">
        <v>18287</v>
      </c>
      <c r="C649" s="5">
        <v>646599</v>
      </c>
      <c r="E649" s="5" t="s">
        <v>180</v>
      </c>
      <c r="F649" s="5" t="s">
        <v>167</v>
      </c>
      <c r="G649" s="5" t="s">
        <v>168</v>
      </c>
      <c r="H649" s="5" t="s">
        <v>169</v>
      </c>
      <c r="I649" s="5" t="s">
        <v>170</v>
      </c>
      <c r="J649" s="5" t="s">
        <v>171</v>
      </c>
      <c r="M649" s="5" t="s">
        <v>172</v>
      </c>
      <c r="N649" s="5" t="s">
        <v>167</v>
      </c>
      <c r="O649" s="5">
        <v>1119767</v>
      </c>
      <c r="P649" s="5">
        <v>1119767</v>
      </c>
      <c r="Q649" s="5">
        <v>1119767</v>
      </c>
      <c r="R649" s="6">
        <v>43290.475694444445</v>
      </c>
      <c r="S649" s="6">
        <v>43304.556250000001</v>
      </c>
      <c r="T649" s="6">
        <v>43588.40902777778</v>
      </c>
      <c r="U649" s="6">
        <v>43291.52847222222</v>
      </c>
      <c r="W649" s="5" t="s">
        <v>13144</v>
      </c>
      <c r="Y649" s="5" t="s">
        <v>12747</v>
      </c>
      <c r="AC649" s="5">
        <v>0</v>
      </c>
      <c r="AI649" s="5">
        <v>1119767</v>
      </c>
      <c r="AJ649" s="5" t="s">
        <v>555</v>
      </c>
      <c r="DF649" s="5" t="s">
        <v>9631</v>
      </c>
      <c r="ET649" s="6">
        <v>43291</v>
      </c>
      <c r="FM649" s="5" t="s">
        <v>18286</v>
      </c>
      <c r="FN649" s="5">
        <v>9.2233720368547697E+18</v>
      </c>
      <c r="FV649" s="5" t="s">
        <v>662</v>
      </c>
      <c r="FX649" s="5" t="s">
        <v>16417</v>
      </c>
      <c r="GJ649" s="5">
        <v>1</v>
      </c>
      <c r="GQ649" s="5" t="s">
        <v>18285</v>
      </c>
      <c r="HD649" s="5" t="s">
        <v>18284</v>
      </c>
    </row>
    <row r="650" spans="1:216" s="5" customFormat="1" x14ac:dyDescent="0.2">
      <c r="A650" s="5" t="s">
        <v>18283</v>
      </c>
      <c r="B650" s="5" t="s">
        <v>18282</v>
      </c>
      <c r="C650" s="5">
        <v>646510</v>
      </c>
      <c r="E650" s="5" t="s">
        <v>166</v>
      </c>
      <c r="F650" s="5" t="s">
        <v>167</v>
      </c>
      <c r="G650" s="5" t="s">
        <v>168</v>
      </c>
      <c r="H650" s="5" t="s">
        <v>169</v>
      </c>
      <c r="I650" s="5" t="s">
        <v>170</v>
      </c>
      <c r="J650" s="5" t="s">
        <v>171</v>
      </c>
      <c r="M650" s="5" t="s">
        <v>172</v>
      </c>
      <c r="N650" s="5" t="s">
        <v>167</v>
      </c>
      <c r="O650" s="5">
        <v>1119767</v>
      </c>
      <c r="P650" s="5" t="s">
        <v>555</v>
      </c>
      <c r="Q650" s="5" t="s">
        <v>555</v>
      </c>
      <c r="R650" s="6">
        <v>43287.497916666667</v>
      </c>
      <c r="S650" s="6">
        <v>43299.731944444444</v>
      </c>
      <c r="T650" s="6">
        <v>43588.40902777778</v>
      </c>
      <c r="U650" s="6">
        <v>43299.731944444444</v>
      </c>
      <c r="AC650" s="5">
        <v>0</v>
      </c>
      <c r="AG650" s="5" t="s">
        <v>18281</v>
      </c>
      <c r="AI650" s="5">
        <v>1119767</v>
      </c>
      <c r="AJ650" s="5" t="s">
        <v>555</v>
      </c>
      <c r="AY650" s="5" t="s">
        <v>18280</v>
      </c>
      <c r="BL650" s="5" t="s">
        <v>18279</v>
      </c>
      <c r="BM650" s="5" t="s">
        <v>18278</v>
      </c>
      <c r="CJ650" s="5" t="s">
        <v>18277</v>
      </c>
      <c r="DF650" s="5" t="s">
        <v>9631</v>
      </c>
      <c r="EC650" s="5" t="s">
        <v>12411</v>
      </c>
      <c r="FM650" s="5" t="s">
        <v>18276</v>
      </c>
      <c r="FN650" s="5">
        <v>9.2233720368547697E+18</v>
      </c>
      <c r="FV650" s="5" t="s">
        <v>662</v>
      </c>
      <c r="FX650" s="5" t="s">
        <v>15880</v>
      </c>
      <c r="GJ650" s="5">
        <v>1</v>
      </c>
      <c r="HD650" s="5" t="s">
        <v>18275</v>
      </c>
      <c r="HE650" s="5" t="s">
        <v>18274</v>
      </c>
      <c r="HF650" s="5" t="s">
        <v>18273</v>
      </c>
      <c r="HG650" s="5" t="s">
        <v>18272</v>
      </c>
    </row>
    <row r="651" spans="1:216" s="5" customFormat="1" x14ac:dyDescent="0.2">
      <c r="A651" s="5" t="s">
        <v>18271</v>
      </c>
      <c r="B651" s="5" t="s">
        <v>18270</v>
      </c>
      <c r="C651" s="5">
        <v>646509</v>
      </c>
      <c r="E651" s="5" t="s">
        <v>166</v>
      </c>
      <c r="F651" s="5" t="s">
        <v>167</v>
      </c>
      <c r="G651" s="5" t="s">
        <v>168</v>
      </c>
      <c r="H651" s="5" t="s">
        <v>169</v>
      </c>
      <c r="I651" s="5" t="s">
        <v>170</v>
      </c>
      <c r="J651" s="5" t="s">
        <v>171</v>
      </c>
      <c r="M651" s="5" t="s">
        <v>172</v>
      </c>
      <c r="N651" s="5" t="s">
        <v>167</v>
      </c>
      <c r="O651" s="5" t="s">
        <v>698</v>
      </c>
      <c r="P651" s="5" t="s">
        <v>555</v>
      </c>
      <c r="Q651" s="5" t="s">
        <v>555</v>
      </c>
      <c r="R651" s="6">
        <v>43287.497916666667</v>
      </c>
      <c r="S651" s="6">
        <v>43424.42083333333</v>
      </c>
      <c r="T651" s="6">
        <v>43588.40902777778</v>
      </c>
      <c r="U651" s="6">
        <v>43306.627083333333</v>
      </c>
      <c r="W651" s="5" t="s">
        <v>18269</v>
      </c>
      <c r="AC651" s="5">
        <v>0</v>
      </c>
      <c r="AG651" s="5" t="s">
        <v>18268</v>
      </c>
      <c r="AI651" s="5" t="s">
        <v>555</v>
      </c>
      <c r="CT651" s="5" t="s">
        <v>4903</v>
      </c>
      <c r="DF651" s="5" t="s">
        <v>9631</v>
      </c>
      <c r="EC651" s="5" t="s">
        <v>18267</v>
      </c>
      <c r="ET651" s="6">
        <v>43423</v>
      </c>
      <c r="FM651" s="5" t="s">
        <v>18266</v>
      </c>
      <c r="FN651" s="5">
        <v>9.2233720368547697E+18</v>
      </c>
      <c r="FV651" s="5" t="s">
        <v>662</v>
      </c>
      <c r="FX651" s="5" t="s">
        <v>15880</v>
      </c>
      <c r="GJ651" s="5">
        <v>3</v>
      </c>
    </row>
    <row r="652" spans="1:216" s="5" customFormat="1" x14ac:dyDescent="0.2">
      <c r="A652" s="5" t="s">
        <v>18265</v>
      </c>
      <c r="B652" s="5" t="s">
        <v>18264</v>
      </c>
      <c r="C652" s="5">
        <v>646508</v>
      </c>
      <c r="E652" s="5" t="s">
        <v>166</v>
      </c>
      <c r="F652" s="5" t="s">
        <v>553</v>
      </c>
      <c r="G652" s="5" t="s">
        <v>168</v>
      </c>
      <c r="H652" s="5" t="s">
        <v>169</v>
      </c>
      <c r="I652" s="5" t="s">
        <v>170</v>
      </c>
      <c r="J652" s="5" t="s">
        <v>171</v>
      </c>
      <c r="M652" s="5" t="s">
        <v>172</v>
      </c>
      <c r="O652" s="5" t="s">
        <v>350</v>
      </c>
      <c r="P652" s="5" t="s">
        <v>555</v>
      </c>
      <c r="Q652" s="5" t="s">
        <v>555</v>
      </c>
      <c r="R652" s="6">
        <v>43287.497916666667</v>
      </c>
      <c r="S652" s="6">
        <v>43378.367361111108</v>
      </c>
      <c r="T652" s="6">
        <v>43588.40902777778</v>
      </c>
      <c r="Y652" s="5" t="s">
        <v>1635</v>
      </c>
      <c r="AC652" s="5">
        <v>0</v>
      </c>
      <c r="AG652" s="5" t="s">
        <v>18263</v>
      </c>
      <c r="AI652" s="5" t="s">
        <v>555</v>
      </c>
      <c r="AJ652" s="5" t="s">
        <v>668</v>
      </c>
      <c r="DF652" s="5" t="s">
        <v>9631</v>
      </c>
      <c r="EC652" s="5" t="s">
        <v>5241</v>
      </c>
      <c r="FM652" s="5" t="s">
        <v>18262</v>
      </c>
      <c r="FN652" s="5">
        <v>9.2233720368547697E+18</v>
      </c>
      <c r="FV652" s="5" t="s">
        <v>662</v>
      </c>
      <c r="FX652" s="5" t="s">
        <v>16406</v>
      </c>
      <c r="GJ652" s="5">
        <v>3</v>
      </c>
      <c r="HD652" s="5" t="s">
        <v>18261</v>
      </c>
    </row>
    <row r="653" spans="1:216" s="5" customFormat="1" x14ac:dyDescent="0.2">
      <c r="A653" s="5" t="s">
        <v>18260</v>
      </c>
      <c r="B653" s="5" t="s">
        <v>18259</v>
      </c>
      <c r="C653" s="5">
        <v>646507</v>
      </c>
      <c r="E653" s="5" t="s">
        <v>166</v>
      </c>
      <c r="F653" s="5" t="s">
        <v>167</v>
      </c>
      <c r="G653" s="5" t="s">
        <v>168</v>
      </c>
      <c r="H653" s="5" t="s">
        <v>169</v>
      </c>
      <c r="I653" s="5" t="s">
        <v>170</v>
      </c>
      <c r="J653" s="5" t="s">
        <v>171</v>
      </c>
      <c r="M653" s="5" t="s">
        <v>172</v>
      </c>
      <c r="N653" s="5" t="s">
        <v>167</v>
      </c>
      <c r="O653" s="5" t="s">
        <v>350</v>
      </c>
      <c r="P653" s="5" t="s">
        <v>555</v>
      </c>
      <c r="Q653" s="5" t="s">
        <v>555</v>
      </c>
      <c r="R653" s="6">
        <v>43287.49722222222</v>
      </c>
      <c r="S653" s="6">
        <v>43318.69027777778</v>
      </c>
      <c r="T653" s="6">
        <v>43588.40902777778</v>
      </c>
      <c r="U653" s="6">
        <v>43318.69027777778</v>
      </c>
      <c r="Y653" s="5" t="s">
        <v>1635</v>
      </c>
      <c r="AC653" s="5">
        <v>0</v>
      </c>
      <c r="AI653" s="5" t="s">
        <v>555</v>
      </c>
      <c r="DF653" s="5" t="s">
        <v>9631</v>
      </c>
      <c r="EC653" s="5" t="s">
        <v>5241</v>
      </c>
      <c r="FM653" s="5" t="s">
        <v>18258</v>
      </c>
      <c r="FN653" s="5">
        <v>9.2233720368547697E+18</v>
      </c>
      <c r="FV653" s="5" t="s">
        <v>662</v>
      </c>
      <c r="FX653" s="5" t="s">
        <v>15880</v>
      </c>
      <c r="FY653" s="5" t="s">
        <v>16406</v>
      </c>
      <c r="GJ653" s="5">
        <v>3</v>
      </c>
    </row>
    <row r="654" spans="1:216" s="5" customFormat="1" x14ac:dyDescent="0.2">
      <c r="A654" s="5" t="s">
        <v>18257</v>
      </c>
      <c r="B654" s="5" t="s">
        <v>18256</v>
      </c>
      <c r="C654" s="5">
        <v>646502</v>
      </c>
      <c r="E654" s="5" t="s">
        <v>166</v>
      </c>
      <c r="F654" s="5" t="s">
        <v>167</v>
      </c>
      <c r="G654" s="5" t="s">
        <v>168</v>
      </c>
      <c r="H654" s="5" t="s">
        <v>169</v>
      </c>
      <c r="I654" s="5" t="s">
        <v>170</v>
      </c>
      <c r="J654" s="5" t="s">
        <v>171</v>
      </c>
      <c r="M654" s="5" t="s">
        <v>172</v>
      </c>
      <c r="N654" s="5" t="s">
        <v>167</v>
      </c>
      <c r="O654" s="5" t="s">
        <v>184</v>
      </c>
      <c r="P654" s="5" t="s">
        <v>184</v>
      </c>
      <c r="Q654" s="5" t="s">
        <v>184</v>
      </c>
      <c r="R654" s="6">
        <v>43287.463888888888</v>
      </c>
      <c r="S654" s="6">
        <v>43392.611111111109</v>
      </c>
      <c r="T654" s="6">
        <v>43588.40902777778</v>
      </c>
      <c r="U654" s="6">
        <v>43311.59375</v>
      </c>
      <c r="W654" s="5" t="s">
        <v>13787</v>
      </c>
      <c r="Y654" s="5" t="s">
        <v>204</v>
      </c>
      <c r="AC654" s="5">
        <v>0</v>
      </c>
      <c r="AG654" s="5" t="s">
        <v>18255</v>
      </c>
      <c r="AI654" s="5" t="s">
        <v>184</v>
      </c>
      <c r="AJ654" s="5" t="s">
        <v>555</v>
      </c>
      <c r="BL654" s="5" t="s">
        <v>18254</v>
      </c>
      <c r="BM654" s="5" t="s">
        <v>18253</v>
      </c>
      <c r="BY654" s="5" t="s">
        <v>18252</v>
      </c>
      <c r="CJ654" s="5" t="s">
        <v>18251</v>
      </c>
      <c r="CT654" s="5" t="s">
        <v>4903</v>
      </c>
      <c r="DF654" s="5" t="s">
        <v>9631</v>
      </c>
      <c r="EC654" s="5" t="s">
        <v>13785</v>
      </c>
      <c r="ET654" s="6">
        <v>43382</v>
      </c>
      <c r="FM654" s="5" t="s">
        <v>18250</v>
      </c>
      <c r="FN654" s="5">
        <v>9.2233720368547697E+18</v>
      </c>
      <c r="FV654" s="5" t="s">
        <v>662</v>
      </c>
      <c r="FX654" s="5" t="s">
        <v>15880</v>
      </c>
      <c r="FY654" s="5" t="s">
        <v>16406</v>
      </c>
      <c r="GJ654" s="5">
        <v>3</v>
      </c>
      <c r="HD654" s="5" t="s">
        <v>18249</v>
      </c>
      <c r="HE654" s="5" t="s">
        <v>18248</v>
      </c>
      <c r="HF654" s="5" t="s">
        <v>18247</v>
      </c>
      <c r="HG654" s="5" t="s">
        <v>18246</v>
      </c>
    </row>
    <row r="655" spans="1:216" s="5" customFormat="1" x14ac:dyDescent="0.2">
      <c r="A655" s="5" t="s">
        <v>18245</v>
      </c>
      <c r="B655" s="5" t="s">
        <v>18244</v>
      </c>
      <c r="C655" s="5">
        <v>646493</v>
      </c>
      <c r="E655" s="5" t="s">
        <v>166</v>
      </c>
      <c r="F655" s="5" t="s">
        <v>167</v>
      </c>
      <c r="G655" s="5" t="s">
        <v>168</v>
      </c>
      <c r="H655" s="5" t="s">
        <v>169</v>
      </c>
      <c r="I655" s="5" t="s">
        <v>170</v>
      </c>
      <c r="J655" s="5" t="s">
        <v>171</v>
      </c>
      <c r="M655" s="5" t="s">
        <v>172</v>
      </c>
      <c r="N655" s="5" t="s">
        <v>167</v>
      </c>
      <c r="O655" s="5" t="s">
        <v>184</v>
      </c>
      <c r="P655" s="5">
        <v>1119007</v>
      </c>
      <c r="Q655" s="5">
        <v>1119007</v>
      </c>
      <c r="R655" s="6">
        <v>43287.400694444441</v>
      </c>
      <c r="S655" s="6">
        <v>43392.611111111109</v>
      </c>
      <c r="T655" s="6">
        <v>43588.40902777778</v>
      </c>
      <c r="U655" s="6">
        <v>43325.48541666667</v>
      </c>
      <c r="W655" s="5" t="s">
        <v>13787</v>
      </c>
      <c r="Y655" s="5" t="s">
        <v>204</v>
      </c>
      <c r="AC655" s="5">
        <v>0</v>
      </c>
      <c r="AG655" s="5" t="s">
        <v>18243</v>
      </c>
      <c r="AI655" s="5">
        <v>1119007</v>
      </c>
      <c r="AJ655" s="5" t="s">
        <v>184</v>
      </c>
      <c r="AK655" s="5" t="s">
        <v>555</v>
      </c>
      <c r="CT655" s="5" t="s">
        <v>4903</v>
      </c>
      <c r="DF655" s="5" t="s">
        <v>9631</v>
      </c>
      <c r="EC655" s="5" t="s">
        <v>13785</v>
      </c>
      <c r="ET655" s="6">
        <v>43382</v>
      </c>
      <c r="FM655" s="5" t="s">
        <v>18242</v>
      </c>
      <c r="FN655" s="5">
        <v>9.2233720368547697E+18</v>
      </c>
      <c r="FV655" s="5" t="s">
        <v>662</v>
      </c>
      <c r="FX655" s="5" t="s">
        <v>16406</v>
      </c>
      <c r="FY655" s="5" t="s">
        <v>15979</v>
      </c>
      <c r="GJ655" s="5">
        <v>1</v>
      </c>
      <c r="HD655" s="5" t="s">
        <v>18241</v>
      </c>
      <c r="HE655" s="5" t="s">
        <v>18240</v>
      </c>
      <c r="HF655" s="5" t="s">
        <v>18239</v>
      </c>
      <c r="HG655" s="5" t="s">
        <v>18238</v>
      </c>
      <c r="HH655" s="5" t="s">
        <v>18237</v>
      </c>
    </row>
    <row r="656" spans="1:216" s="5" customFormat="1" x14ac:dyDescent="0.2">
      <c r="A656" s="5" t="s">
        <v>18236</v>
      </c>
      <c r="B656" s="5" t="s">
        <v>18235</v>
      </c>
      <c r="C656" s="5">
        <v>646492</v>
      </c>
      <c r="E656" s="5" t="s">
        <v>166</v>
      </c>
      <c r="F656" s="5" t="s">
        <v>167</v>
      </c>
      <c r="G656" s="5" t="s">
        <v>168</v>
      </c>
      <c r="H656" s="5" t="s">
        <v>169</v>
      </c>
      <c r="I656" s="5" t="s">
        <v>170</v>
      </c>
      <c r="J656" s="5" t="s">
        <v>171</v>
      </c>
      <c r="M656" s="5" t="s">
        <v>172</v>
      </c>
      <c r="N656" s="5" t="s">
        <v>167</v>
      </c>
      <c r="O656" s="5" t="s">
        <v>184</v>
      </c>
      <c r="P656" s="5">
        <v>1119007</v>
      </c>
      <c r="Q656" s="5">
        <v>1119007</v>
      </c>
      <c r="R656" s="6">
        <v>43287.396527777775</v>
      </c>
      <c r="S656" s="6">
        <v>43392.611111111109</v>
      </c>
      <c r="T656" s="6">
        <v>43588.40902777778</v>
      </c>
      <c r="U656" s="6">
        <v>43320.584722222222</v>
      </c>
      <c r="W656" s="5" t="s">
        <v>13787</v>
      </c>
      <c r="Y656" s="5" t="s">
        <v>204</v>
      </c>
      <c r="AC656" s="5">
        <v>0</v>
      </c>
      <c r="AG656" s="5" t="s">
        <v>18234</v>
      </c>
      <c r="AI656" s="5">
        <v>1119007</v>
      </c>
      <c r="AJ656" s="5" t="s">
        <v>555</v>
      </c>
      <c r="CT656" s="5" t="s">
        <v>4903</v>
      </c>
      <c r="DF656" s="5" t="s">
        <v>9631</v>
      </c>
      <c r="EC656" s="5" t="s">
        <v>13785</v>
      </c>
      <c r="ET656" s="6">
        <v>43382</v>
      </c>
      <c r="FM656" s="5" t="s">
        <v>18233</v>
      </c>
      <c r="FN656" s="5">
        <v>9.2233720368547697E+18</v>
      </c>
      <c r="FV656" s="5" t="s">
        <v>662</v>
      </c>
      <c r="FX656" s="5" t="s">
        <v>16406</v>
      </c>
      <c r="GJ656" s="5">
        <v>2</v>
      </c>
      <c r="HD656" s="5" t="s">
        <v>18232</v>
      </c>
      <c r="HE656" s="5" t="s">
        <v>18231</v>
      </c>
    </row>
    <row r="657" spans="1:216" s="5" customFormat="1" x14ac:dyDescent="0.2">
      <c r="A657" s="5" t="s">
        <v>18230</v>
      </c>
      <c r="B657" s="5" t="s">
        <v>18229</v>
      </c>
      <c r="C657" s="5">
        <v>646491</v>
      </c>
      <c r="E657" s="5" t="s">
        <v>180</v>
      </c>
      <c r="F657" s="5" t="s">
        <v>167</v>
      </c>
      <c r="G657" s="5" t="s">
        <v>168</v>
      </c>
      <c r="H657" s="5" t="s">
        <v>169</v>
      </c>
      <c r="I657" s="5" t="s">
        <v>170</v>
      </c>
      <c r="J657" s="5" t="s">
        <v>171</v>
      </c>
      <c r="M657" s="5" t="s">
        <v>172</v>
      </c>
      <c r="N657" s="5" t="s">
        <v>167</v>
      </c>
      <c r="O657" s="5" t="s">
        <v>671</v>
      </c>
      <c r="P657" s="5">
        <v>1119767</v>
      </c>
      <c r="Q657" s="5">
        <v>1119767</v>
      </c>
      <c r="R657" s="6">
        <v>43287.390972222223</v>
      </c>
      <c r="S657" s="6">
        <v>43319.604166666664</v>
      </c>
      <c r="T657" s="6">
        <v>43588.40902777778</v>
      </c>
      <c r="U657" s="6">
        <v>43319.604166666664</v>
      </c>
      <c r="Y657" s="5" t="s">
        <v>1074</v>
      </c>
      <c r="AC657" s="5">
        <v>0</v>
      </c>
      <c r="AD657" s="5" t="s">
        <v>17015</v>
      </c>
      <c r="AG657" s="5" t="s">
        <v>18228</v>
      </c>
      <c r="AI657" s="5">
        <v>1119767</v>
      </c>
      <c r="BL657" s="5" t="s">
        <v>17016</v>
      </c>
      <c r="DF657" s="5" t="s">
        <v>9631</v>
      </c>
      <c r="EC657" s="5" t="s">
        <v>15254</v>
      </c>
      <c r="FM657" s="5" t="s">
        <v>18227</v>
      </c>
      <c r="FN657" s="5">
        <v>9.2233720368547697E+18</v>
      </c>
      <c r="FV657" s="5" t="s">
        <v>662</v>
      </c>
      <c r="FX657" s="5" t="s">
        <v>15880</v>
      </c>
      <c r="FY657" s="5" t="s">
        <v>16406</v>
      </c>
      <c r="GJ657" s="5">
        <v>3</v>
      </c>
    </row>
    <row r="658" spans="1:216" s="5" customFormat="1" x14ac:dyDescent="0.2">
      <c r="A658" s="5" t="s">
        <v>18226</v>
      </c>
      <c r="B658" s="5" t="s">
        <v>18225</v>
      </c>
      <c r="C658" s="5">
        <v>646489</v>
      </c>
      <c r="E658" s="5" t="s">
        <v>180</v>
      </c>
      <c r="F658" s="5" t="s">
        <v>167</v>
      </c>
      <c r="G658" s="5" t="s">
        <v>168</v>
      </c>
      <c r="H658" s="5" t="s">
        <v>169</v>
      </c>
      <c r="I658" s="5" t="s">
        <v>170</v>
      </c>
      <c r="J658" s="5" t="s">
        <v>171</v>
      </c>
      <c r="M658" s="5" t="s">
        <v>172</v>
      </c>
      <c r="N658" s="5" t="s">
        <v>167</v>
      </c>
      <c r="O658" s="5">
        <v>1120341</v>
      </c>
      <c r="P658" s="5">
        <v>1119767</v>
      </c>
      <c r="Q658" s="5">
        <v>1119767</v>
      </c>
      <c r="R658" s="6">
        <v>43287.390277777777</v>
      </c>
      <c r="S658" s="6">
        <v>43300.659722222219</v>
      </c>
      <c r="T658" s="6">
        <v>43588.40902777778</v>
      </c>
      <c r="U658" s="6">
        <v>43291.680555555555</v>
      </c>
      <c r="Y658" s="5" t="s">
        <v>1074</v>
      </c>
      <c r="AC658" s="5">
        <v>0</v>
      </c>
      <c r="AD658" s="5" t="s">
        <v>17015</v>
      </c>
      <c r="AG658" s="5" t="s">
        <v>18224</v>
      </c>
      <c r="AI658" s="5">
        <v>1119767</v>
      </c>
      <c r="DF658" s="5" t="s">
        <v>9631</v>
      </c>
      <c r="EC658" s="5" t="s">
        <v>15254</v>
      </c>
      <c r="FM658" s="5" t="s">
        <v>18223</v>
      </c>
      <c r="FN658" s="5">
        <v>9.2233720368547697E+18</v>
      </c>
      <c r="FV658" s="5" t="s">
        <v>662</v>
      </c>
      <c r="FX658" s="5" t="s">
        <v>16417</v>
      </c>
      <c r="GJ658" s="5">
        <v>1</v>
      </c>
    </row>
    <row r="659" spans="1:216" s="5" customFormat="1" x14ac:dyDescent="0.2">
      <c r="A659" s="5" t="s">
        <v>18222</v>
      </c>
      <c r="B659" s="5" t="s">
        <v>18221</v>
      </c>
      <c r="C659" s="5">
        <v>646488</v>
      </c>
      <c r="E659" s="5" t="s">
        <v>180</v>
      </c>
      <c r="F659" s="5" t="s">
        <v>167</v>
      </c>
      <c r="G659" s="5" t="s">
        <v>168</v>
      </c>
      <c r="H659" s="5" t="s">
        <v>169</v>
      </c>
      <c r="I659" s="5" t="s">
        <v>170</v>
      </c>
      <c r="J659" s="5" t="s">
        <v>171</v>
      </c>
      <c r="M659" s="5" t="s">
        <v>172</v>
      </c>
      <c r="N659" s="5" t="s">
        <v>167</v>
      </c>
      <c r="O659" s="5" t="s">
        <v>614</v>
      </c>
      <c r="P659" s="5">
        <v>1119767</v>
      </c>
      <c r="Q659" s="5">
        <v>1119767</v>
      </c>
      <c r="R659" s="6">
        <v>43287.388194444444</v>
      </c>
      <c r="S659" s="6">
        <v>43300.659722222219</v>
      </c>
      <c r="T659" s="6">
        <v>43588.40902777778</v>
      </c>
      <c r="U659" s="6">
        <v>43300.42083333333</v>
      </c>
      <c r="Y659" s="5" t="s">
        <v>1074</v>
      </c>
      <c r="AC659" s="5">
        <v>0</v>
      </c>
      <c r="AD659" s="5" t="s">
        <v>17015</v>
      </c>
      <c r="AG659" s="5" t="s">
        <v>18220</v>
      </c>
      <c r="AI659" s="5">
        <v>1119767</v>
      </c>
      <c r="DF659" s="5" t="s">
        <v>9631</v>
      </c>
      <c r="EC659" s="5" t="s">
        <v>15254</v>
      </c>
      <c r="FM659" s="5" t="s">
        <v>18219</v>
      </c>
      <c r="FN659" s="5">
        <v>9.2233720368547697E+18</v>
      </c>
      <c r="FV659" s="5" t="s">
        <v>662</v>
      </c>
      <c r="FX659" s="5" t="s">
        <v>15880</v>
      </c>
      <c r="GJ659" s="5">
        <v>2</v>
      </c>
    </row>
    <row r="660" spans="1:216" s="5" customFormat="1" x14ac:dyDescent="0.2">
      <c r="A660" s="5" t="s">
        <v>18218</v>
      </c>
      <c r="B660" s="5" t="s">
        <v>18217</v>
      </c>
      <c r="C660" s="5">
        <v>646487</v>
      </c>
      <c r="E660" s="5" t="s">
        <v>180</v>
      </c>
      <c r="F660" s="5" t="s">
        <v>167</v>
      </c>
      <c r="G660" s="5" t="s">
        <v>168</v>
      </c>
      <c r="H660" s="5" t="s">
        <v>169</v>
      </c>
      <c r="I660" s="5" t="s">
        <v>170</v>
      </c>
      <c r="J660" s="5" t="s">
        <v>171</v>
      </c>
      <c r="M660" s="5" t="s">
        <v>172</v>
      </c>
      <c r="N660" s="5" t="s">
        <v>167</v>
      </c>
      <c r="O660" s="5">
        <v>1119767</v>
      </c>
      <c r="P660" s="5">
        <v>1119767</v>
      </c>
      <c r="Q660" s="5">
        <v>1119767</v>
      </c>
      <c r="R660" s="6">
        <v>43287.385416666664</v>
      </c>
      <c r="S660" s="6">
        <v>43305.683333333334</v>
      </c>
      <c r="T660" s="6">
        <v>43588.40902777778</v>
      </c>
      <c r="U660" s="6">
        <v>43305.683333333334</v>
      </c>
      <c r="Y660" s="5" t="s">
        <v>1074</v>
      </c>
      <c r="AC660" s="5">
        <v>0</v>
      </c>
      <c r="AD660" s="5" t="s">
        <v>17015</v>
      </c>
      <c r="AG660" s="5" t="s">
        <v>18216</v>
      </c>
      <c r="AI660" s="5">
        <v>1119767</v>
      </c>
      <c r="DF660" s="5" t="s">
        <v>9631</v>
      </c>
      <c r="EC660" s="5" t="s">
        <v>15254</v>
      </c>
      <c r="FM660" s="5" t="s">
        <v>18215</v>
      </c>
      <c r="FN660" s="5">
        <v>9.2233720368547697E+18</v>
      </c>
      <c r="FV660" s="5" t="s">
        <v>662</v>
      </c>
      <c r="FX660" s="5" t="s">
        <v>15880</v>
      </c>
      <c r="GJ660" s="5">
        <v>1</v>
      </c>
      <c r="HD660" s="5" t="s">
        <v>18214</v>
      </c>
      <c r="HE660" s="5" t="s">
        <v>18213</v>
      </c>
      <c r="HF660" s="5" t="s">
        <v>18212</v>
      </c>
      <c r="HG660" s="5" t="s">
        <v>18211</v>
      </c>
      <c r="HH660" s="5" t="s">
        <v>18210</v>
      </c>
    </row>
    <row r="661" spans="1:216" s="5" customFormat="1" x14ac:dyDescent="0.2">
      <c r="A661" s="5" t="s">
        <v>18209</v>
      </c>
      <c r="B661" s="5" t="s">
        <v>18208</v>
      </c>
      <c r="C661" s="5">
        <v>646486</v>
      </c>
      <c r="E661" s="5" t="s">
        <v>180</v>
      </c>
      <c r="F661" s="5" t="s">
        <v>167</v>
      </c>
      <c r="G661" s="5" t="s">
        <v>168</v>
      </c>
      <c r="H661" s="5" t="s">
        <v>169</v>
      </c>
      <c r="I661" s="5" t="s">
        <v>170</v>
      </c>
      <c r="J661" s="5" t="s">
        <v>171</v>
      </c>
      <c r="M661" s="5" t="s">
        <v>172</v>
      </c>
      <c r="N661" s="5" t="s">
        <v>167</v>
      </c>
      <c r="O661" s="5" t="s">
        <v>614</v>
      </c>
      <c r="P661" s="5">
        <v>1119767</v>
      </c>
      <c r="Q661" s="5">
        <v>1119767</v>
      </c>
      <c r="R661" s="6">
        <v>43287.383333333331</v>
      </c>
      <c r="S661" s="6">
        <v>43300.659722222219</v>
      </c>
      <c r="T661" s="6">
        <v>43588.40902777778</v>
      </c>
      <c r="U661" s="6">
        <v>43297.422222222223</v>
      </c>
      <c r="Y661" s="5" t="s">
        <v>1074</v>
      </c>
      <c r="AC661" s="5">
        <v>0</v>
      </c>
      <c r="AD661" s="5" t="s">
        <v>17015</v>
      </c>
      <c r="AG661" s="5" t="s">
        <v>18207</v>
      </c>
      <c r="AI661" s="5">
        <v>1119767</v>
      </c>
      <c r="AJ661" s="5" t="s">
        <v>668</v>
      </c>
      <c r="DF661" s="5" t="s">
        <v>9631</v>
      </c>
      <c r="EC661" s="5" t="s">
        <v>15254</v>
      </c>
      <c r="FM661" s="5" t="s">
        <v>18206</v>
      </c>
      <c r="FN661" s="5">
        <v>9.2233720368547697E+18</v>
      </c>
      <c r="FV661" s="5" t="s">
        <v>662</v>
      </c>
      <c r="FX661" s="5" t="s">
        <v>16417</v>
      </c>
      <c r="FY661" s="5" t="s">
        <v>15880</v>
      </c>
      <c r="GJ661" s="5">
        <v>1</v>
      </c>
      <c r="HD661" s="5" t="s">
        <v>18205</v>
      </c>
      <c r="HE661" s="5" t="s">
        <v>18204</v>
      </c>
      <c r="HF661" s="5" t="s">
        <v>18203</v>
      </c>
      <c r="HG661" s="5" t="s">
        <v>17994</v>
      </c>
    </row>
    <row r="662" spans="1:216" s="5" customFormat="1" x14ac:dyDescent="0.2">
      <c r="A662" s="5" t="s">
        <v>18202</v>
      </c>
      <c r="B662" s="5" t="s">
        <v>18201</v>
      </c>
      <c r="C662" s="5">
        <v>646485</v>
      </c>
      <c r="E662" s="5" t="s">
        <v>180</v>
      </c>
      <c r="F662" s="5" t="s">
        <v>167</v>
      </c>
      <c r="G662" s="5" t="s">
        <v>168</v>
      </c>
      <c r="H662" s="5" t="s">
        <v>169</v>
      </c>
      <c r="I662" s="5" t="s">
        <v>170</v>
      </c>
      <c r="J662" s="5" t="s">
        <v>171</v>
      </c>
      <c r="M662" s="5" t="s">
        <v>172</v>
      </c>
      <c r="N662" s="5" t="s">
        <v>167</v>
      </c>
      <c r="O662" s="5">
        <v>1119767</v>
      </c>
      <c r="P662" s="5">
        <v>1119767</v>
      </c>
      <c r="Q662" s="5">
        <v>1119767</v>
      </c>
      <c r="R662" s="6">
        <v>43287.382638888892</v>
      </c>
      <c r="S662" s="6">
        <v>43300.659722222219</v>
      </c>
      <c r="T662" s="6">
        <v>43588.40902777778</v>
      </c>
      <c r="U662" s="6">
        <v>43294.52847222222</v>
      </c>
      <c r="Y662" s="5" t="s">
        <v>1074</v>
      </c>
      <c r="AC662" s="5">
        <v>0</v>
      </c>
      <c r="AD662" s="5" t="s">
        <v>17015</v>
      </c>
      <c r="AG662" s="5" t="s">
        <v>18200</v>
      </c>
      <c r="AI662" s="5">
        <v>1119767</v>
      </c>
      <c r="DF662" s="5" t="s">
        <v>9631</v>
      </c>
      <c r="EC662" s="5" t="s">
        <v>15254</v>
      </c>
      <c r="FM662" s="5" t="s">
        <v>18199</v>
      </c>
      <c r="FN662" s="5">
        <v>9.2233720368547697E+18</v>
      </c>
      <c r="FV662" s="5" t="s">
        <v>662</v>
      </c>
      <c r="FX662" s="5" t="s">
        <v>15880</v>
      </c>
      <c r="GJ662" s="5">
        <v>2</v>
      </c>
    </row>
    <row r="663" spans="1:216" s="5" customFormat="1" x14ac:dyDescent="0.2">
      <c r="A663" s="5" t="s">
        <v>18198</v>
      </c>
      <c r="B663" s="5" t="s">
        <v>18197</v>
      </c>
      <c r="C663" s="5">
        <v>646484</v>
      </c>
      <c r="E663" s="5" t="s">
        <v>180</v>
      </c>
      <c r="F663" s="5" t="s">
        <v>167</v>
      </c>
      <c r="G663" s="5" t="s">
        <v>168</v>
      </c>
      <c r="H663" s="5" t="s">
        <v>169</v>
      </c>
      <c r="I663" s="5" t="s">
        <v>170</v>
      </c>
      <c r="J663" s="5" t="s">
        <v>171</v>
      </c>
      <c r="M663" s="5" t="s">
        <v>172</v>
      </c>
      <c r="N663" s="5" t="s">
        <v>167</v>
      </c>
      <c r="O663" s="5">
        <v>1119767</v>
      </c>
      <c r="P663" s="5">
        <v>1119767</v>
      </c>
      <c r="Q663" s="5">
        <v>1119767</v>
      </c>
      <c r="R663" s="6">
        <v>43287.381944444445</v>
      </c>
      <c r="S663" s="6">
        <v>43300.659722222219</v>
      </c>
      <c r="T663" s="6">
        <v>43588.40902777778</v>
      </c>
      <c r="U663" s="6">
        <v>43300.521527777775</v>
      </c>
      <c r="Y663" s="5" t="s">
        <v>1074</v>
      </c>
      <c r="AC663" s="5">
        <v>0</v>
      </c>
      <c r="AD663" s="5" t="s">
        <v>17015</v>
      </c>
      <c r="AI663" s="5">
        <v>1119767</v>
      </c>
      <c r="DF663" s="5" t="s">
        <v>9631</v>
      </c>
      <c r="EC663" s="5" t="s">
        <v>15254</v>
      </c>
      <c r="FM663" s="5" t="s">
        <v>18196</v>
      </c>
      <c r="FN663" s="5">
        <v>9.2233720368547697E+18</v>
      </c>
      <c r="FV663" s="5" t="s">
        <v>662</v>
      </c>
      <c r="FX663" s="5" t="s">
        <v>15880</v>
      </c>
      <c r="GJ663" s="5">
        <v>1</v>
      </c>
    </row>
    <row r="664" spans="1:216" s="5" customFormat="1" x14ac:dyDescent="0.2">
      <c r="A664" s="5" t="s">
        <v>18195</v>
      </c>
      <c r="B664" s="5" t="s">
        <v>18194</v>
      </c>
      <c r="C664" s="5">
        <v>646483</v>
      </c>
      <c r="E664" s="5" t="s">
        <v>180</v>
      </c>
      <c r="F664" s="5" t="s">
        <v>167</v>
      </c>
      <c r="G664" s="5" t="s">
        <v>168</v>
      </c>
      <c r="H664" s="5" t="s">
        <v>169</v>
      </c>
      <c r="I664" s="5" t="s">
        <v>170</v>
      </c>
      <c r="J664" s="5" t="s">
        <v>171</v>
      </c>
      <c r="M664" s="5" t="s">
        <v>172</v>
      </c>
      <c r="N664" s="5" t="s">
        <v>167</v>
      </c>
      <c r="O664" s="5">
        <v>1119767</v>
      </c>
      <c r="P664" s="5">
        <v>1119767</v>
      </c>
      <c r="Q664" s="5">
        <v>1119767</v>
      </c>
      <c r="R664" s="6">
        <v>43287.381249999999</v>
      </c>
      <c r="S664" s="6">
        <v>43300.659722222219</v>
      </c>
      <c r="T664" s="6">
        <v>43588.40902777778</v>
      </c>
      <c r="U664" s="6">
        <v>43298.698611111111</v>
      </c>
      <c r="Y664" s="5" t="s">
        <v>1074</v>
      </c>
      <c r="AC664" s="5">
        <v>0</v>
      </c>
      <c r="AD664" s="5" t="s">
        <v>17015</v>
      </c>
      <c r="AI664" s="5">
        <v>1119767</v>
      </c>
      <c r="DF664" s="5" t="s">
        <v>9631</v>
      </c>
      <c r="EC664" s="5" t="s">
        <v>15254</v>
      </c>
      <c r="FM664" s="5" t="s">
        <v>18193</v>
      </c>
      <c r="FN664" s="5">
        <v>9.2233720368547697E+18</v>
      </c>
      <c r="FV664" s="5" t="s">
        <v>662</v>
      </c>
      <c r="FX664" s="5" t="s">
        <v>15880</v>
      </c>
      <c r="GJ664" s="5">
        <v>5</v>
      </c>
      <c r="HD664" s="5" t="s">
        <v>18192</v>
      </c>
    </row>
    <row r="665" spans="1:216" s="5" customFormat="1" x14ac:dyDescent="0.2">
      <c r="A665" s="5" t="s">
        <v>18191</v>
      </c>
      <c r="B665" s="5" t="s">
        <v>18190</v>
      </c>
      <c r="C665" s="5">
        <v>646482</v>
      </c>
      <c r="E665" s="5" t="s">
        <v>180</v>
      </c>
      <c r="F665" s="5" t="s">
        <v>167</v>
      </c>
      <c r="G665" s="5" t="s">
        <v>168</v>
      </c>
      <c r="H665" s="5" t="s">
        <v>169</v>
      </c>
      <c r="I665" s="5" t="s">
        <v>170</v>
      </c>
      <c r="J665" s="5" t="s">
        <v>171</v>
      </c>
      <c r="M665" s="5" t="s">
        <v>172</v>
      </c>
      <c r="N665" s="5" t="s">
        <v>167</v>
      </c>
      <c r="O665" s="5">
        <v>1119767</v>
      </c>
      <c r="P665" s="5">
        <v>1119767</v>
      </c>
      <c r="Q665" s="5">
        <v>1119767</v>
      </c>
      <c r="R665" s="6">
        <v>43287.380555555559</v>
      </c>
      <c r="S665" s="6">
        <v>43300.659722222219</v>
      </c>
      <c r="T665" s="6">
        <v>43588.40902777778</v>
      </c>
      <c r="U665" s="6">
        <v>43287.665972222225</v>
      </c>
      <c r="Y665" s="5" t="s">
        <v>1074</v>
      </c>
      <c r="AC665" s="5">
        <v>0</v>
      </c>
      <c r="AD665" s="5" t="s">
        <v>17015</v>
      </c>
      <c r="AI665" s="5">
        <v>1119767</v>
      </c>
      <c r="DF665" s="5" t="s">
        <v>9631</v>
      </c>
      <c r="EC665" s="5" t="s">
        <v>15254</v>
      </c>
      <c r="FM665" s="5" t="s">
        <v>18189</v>
      </c>
      <c r="FN665" s="5">
        <v>9.2233720368547697E+18</v>
      </c>
      <c r="FV665" s="5" t="s">
        <v>662</v>
      </c>
      <c r="FX665" s="5" t="s">
        <v>16417</v>
      </c>
      <c r="GJ665" s="5">
        <v>1</v>
      </c>
    </row>
    <row r="666" spans="1:216" s="5" customFormat="1" x14ac:dyDescent="0.2">
      <c r="A666" s="5" t="s">
        <v>18188</v>
      </c>
      <c r="B666" s="5" t="s">
        <v>18187</v>
      </c>
      <c r="C666" s="5">
        <v>646481</v>
      </c>
      <c r="E666" s="5" t="s">
        <v>180</v>
      </c>
      <c r="F666" s="5" t="s">
        <v>167</v>
      </c>
      <c r="G666" s="5" t="s">
        <v>168</v>
      </c>
      <c r="H666" s="5" t="s">
        <v>169</v>
      </c>
      <c r="I666" s="5" t="s">
        <v>170</v>
      </c>
      <c r="J666" s="5" t="s">
        <v>171</v>
      </c>
      <c r="M666" s="5" t="s">
        <v>172</v>
      </c>
      <c r="N666" s="5" t="s">
        <v>167</v>
      </c>
      <c r="O666" s="5" t="s">
        <v>614</v>
      </c>
      <c r="P666" s="5">
        <v>1119767</v>
      </c>
      <c r="Q666" s="5">
        <v>1119767</v>
      </c>
      <c r="R666" s="6">
        <v>43287.379861111112</v>
      </c>
      <c r="S666" s="6">
        <v>43300.659722222219</v>
      </c>
      <c r="T666" s="6">
        <v>43588.40902777778</v>
      </c>
      <c r="U666" s="6">
        <v>43297.422222222223</v>
      </c>
      <c r="Y666" s="5" t="s">
        <v>1074</v>
      </c>
      <c r="AC666" s="5">
        <v>0</v>
      </c>
      <c r="AD666" s="5" t="s">
        <v>17015</v>
      </c>
      <c r="AG666" s="5" t="s">
        <v>18186</v>
      </c>
      <c r="AI666" s="5">
        <v>1119767</v>
      </c>
      <c r="AJ666" s="5" t="s">
        <v>668</v>
      </c>
      <c r="DF666" s="5" t="s">
        <v>9631</v>
      </c>
      <c r="EC666" s="5" t="s">
        <v>15254</v>
      </c>
      <c r="FM666" s="5" t="s">
        <v>18185</v>
      </c>
      <c r="FN666" s="5">
        <v>9.2233720368547697E+18</v>
      </c>
      <c r="FV666" s="5" t="s">
        <v>662</v>
      </c>
      <c r="FX666" s="5" t="s">
        <v>16417</v>
      </c>
      <c r="FY666" s="5" t="s">
        <v>15880</v>
      </c>
      <c r="GJ666" s="5">
        <v>1</v>
      </c>
      <c r="HD666" s="5" t="s">
        <v>18184</v>
      </c>
      <c r="HE666" s="5" t="s">
        <v>18183</v>
      </c>
    </row>
    <row r="667" spans="1:216" s="5" customFormat="1" x14ac:dyDescent="0.2">
      <c r="A667" s="5" t="s">
        <v>18182</v>
      </c>
      <c r="B667" s="5" t="s">
        <v>18181</v>
      </c>
      <c r="C667" s="5">
        <v>646480</v>
      </c>
      <c r="E667" s="5" t="s">
        <v>180</v>
      </c>
      <c r="F667" s="5" t="s">
        <v>167</v>
      </c>
      <c r="G667" s="5" t="s">
        <v>168</v>
      </c>
      <c r="H667" s="5" t="s">
        <v>169</v>
      </c>
      <c r="I667" s="5" t="s">
        <v>170</v>
      </c>
      <c r="J667" s="5" t="s">
        <v>171</v>
      </c>
      <c r="M667" s="5" t="s">
        <v>172</v>
      </c>
      <c r="N667" s="5" t="s">
        <v>167</v>
      </c>
      <c r="O667" s="5">
        <v>1119767</v>
      </c>
      <c r="P667" s="5">
        <v>1119767</v>
      </c>
      <c r="Q667" s="5">
        <v>1119767</v>
      </c>
      <c r="R667" s="6">
        <v>43287.379861111112</v>
      </c>
      <c r="S667" s="6">
        <v>43300.659722222219</v>
      </c>
      <c r="T667" s="6">
        <v>43588.40902777778</v>
      </c>
      <c r="U667" s="6">
        <v>43291.404861111114</v>
      </c>
      <c r="Y667" s="5" t="s">
        <v>1074</v>
      </c>
      <c r="AC667" s="5">
        <v>0</v>
      </c>
      <c r="AD667" s="5" t="s">
        <v>17015</v>
      </c>
      <c r="AG667" s="5" t="s">
        <v>18180</v>
      </c>
      <c r="AI667" s="5">
        <v>1119767</v>
      </c>
      <c r="DF667" s="5" t="s">
        <v>9631</v>
      </c>
      <c r="EC667" s="5" t="s">
        <v>15254</v>
      </c>
      <c r="FM667" s="5" t="s">
        <v>18179</v>
      </c>
      <c r="FN667" s="5">
        <v>9.2233720368547697E+18</v>
      </c>
      <c r="FV667" s="5" t="s">
        <v>662</v>
      </c>
      <c r="FX667" s="5" t="s">
        <v>16417</v>
      </c>
      <c r="GJ667" s="5">
        <v>1</v>
      </c>
    </row>
    <row r="668" spans="1:216" s="5" customFormat="1" x14ac:dyDescent="0.2">
      <c r="A668" s="5" t="s">
        <v>18178</v>
      </c>
      <c r="B668" s="5" t="s">
        <v>18177</v>
      </c>
      <c r="C668" s="5">
        <v>646479</v>
      </c>
      <c r="E668" s="5" t="s">
        <v>180</v>
      </c>
      <c r="F668" s="5" t="s">
        <v>167</v>
      </c>
      <c r="G668" s="5" t="s">
        <v>168</v>
      </c>
      <c r="H668" s="5" t="s">
        <v>169</v>
      </c>
      <c r="I668" s="5" t="s">
        <v>170</v>
      </c>
      <c r="J668" s="5" t="s">
        <v>171</v>
      </c>
      <c r="M668" s="5" t="s">
        <v>172</v>
      </c>
      <c r="N668" s="5" t="s">
        <v>167</v>
      </c>
      <c r="O668" s="5">
        <v>1119767</v>
      </c>
      <c r="P668" s="5">
        <v>1119767</v>
      </c>
      <c r="Q668" s="5">
        <v>1119767</v>
      </c>
      <c r="R668" s="6">
        <v>43287.379166666666</v>
      </c>
      <c r="S668" s="6">
        <v>43300.659722222219</v>
      </c>
      <c r="T668" s="6">
        <v>43588.40902777778</v>
      </c>
      <c r="U668" s="6">
        <v>43291.404861111114</v>
      </c>
      <c r="Y668" s="5" t="s">
        <v>1074</v>
      </c>
      <c r="AC668" s="5">
        <v>0</v>
      </c>
      <c r="AD668" s="5" t="s">
        <v>17015</v>
      </c>
      <c r="AG668" s="5" t="s">
        <v>18176</v>
      </c>
      <c r="AI668" s="5">
        <v>1119767</v>
      </c>
      <c r="DF668" s="5" t="s">
        <v>9631</v>
      </c>
      <c r="EC668" s="5" t="s">
        <v>15254</v>
      </c>
      <c r="FM668" s="5" t="s">
        <v>18175</v>
      </c>
      <c r="FN668" s="5">
        <v>9.2233720368547697E+18</v>
      </c>
      <c r="FV668" s="5" t="s">
        <v>662</v>
      </c>
      <c r="FX668" s="5" t="s">
        <v>16417</v>
      </c>
      <c r="GJ668" s="5">
        <v>1</v>
      </c>
    </row>
    <row r="669" spans="1:216" s="5" customFormat="1" x14ac:dyDescent="0.2">
      <c r="A669" s="5" t="s">
        <v>18174</v>
      </c>
      <c r="B669" s="5" t="s">
        <v>18173</v>
      </c>
      <c r="C669" s="5">
        <v>646477</v>
      </c>
      <c r="E669" s="5" t="s">
        <v>180</v>
      </c>
      <c r="F669" s="5" t="s">
        <v>167</v>
      </c>
      <c r="G669" s="5" t="s">
        <v>168</v>
      </c>
      <c r="H669" s="5" t="s">
        <v>169</v>
      </c>
      <c r="I669" s="5" t="s">
        <v>170</v>
      </c>
      <c r="J669" s="5" t="s">
        <v>171</v>
      </c>
      <c r="M669" s="5" t="s">
        <v>172</v>
      </c>
      <c r="N669" s="5" t="s">
        <v>167</v>
      </c>
      <c r="O669" s="5">
        <v>1119767</v>
      </c>
      <c r="P669" s="5">
        <v>1119767</v>
      </c>
      <c r="Q669" s="5">
        <v>1119767</v>
      </c>
      <c r="R669" s="6">
        <v>43287.373611111114</v>
      </c>
      <c r="S669" s="6">
        <v>43300.659722222219</v>
      </c>
      <c r="T669" s="6">
        <v>43588.40902777778</v>
      </c>
      <c r="U669" s="6">
        <v>43291.404166666667</v>
      </c>
      <c r="Y669" s="5" t="s">
        <v>1074</v>
      </c>
      <c r="AC669" s="5">
        <v>0</v>
      </c>
      <c r="AD669" s="5" t="s">
        <v>17015</v>
      </c>
      <c r="AG669" s="5" t="s">
        <v>18172</v>
      </c>
      <c r="AI669" s="5">
        <v>1119767</v>
      </c>
      <c r="DF669" s="5" t="s">
        <v>9631</v>
      </c>
      <c r="EC669" s="5" t="s">
        <v>15254</v>
      </c>
      <c r="FM669" s="5" t="s">
        <v>18171</v>
      </c>
      <c r="FN669" s="5">
        <v>9.2233720368547697E+18</v>
      </c>
      <c r="FV669" s="5" t="s">
        <v>662</v>
      </c>
      <c r="FX669" s="5" t="s">
        <v>16417</v>
      </c>
      <c r="GJ669" s="5">
        <v>1</v>
      </c>
    </row>
    <row r="670" spans="1:216" s="5" customFormat="1" x14ac:dyDescent="0.2">
      <c r="A670" s="5" t="s">
        <v>18170</v>
      </c>
      <c r="B670" s="5" t="s">
        <v>18169</v>
      </c>
      <c r="C670" s="5">
        <v>646475</v>
      </c>
      <c r="E670" s="5" t="s">
        <v>180</v>
      </c>
      <c r="F670" s="5" t="s">
        <v>167</v>
      </c>
      <c r="G670" s="5" t="s">
        <v>168</v>
      </c>
      <c r="H670" s="5" t="s">
        <v>169</v>
      </c>
      <c r="I670" s="5" t="s">
        <v>170</v>
      </c>
      <c r="J670" s="5" t="s">
        <v>171</v>
      </c>
      <c r="M670" s="5" t="s">
        <v>172</v>
      </c>
      <c r="N670" s="5" t="s">
        <v>167</v>
      </c>
      <c r="O670" s="5">
        <v>1119767</v>
      </c>
      <c r="P670" s="5">
        <v>1119767</v>
      </c>
      <c r="Q670" s="5">
        <v>1119767</v>
      </c>
      <c r="R670" s="6">
        <v>43287.371527777781</v>
      </c>
      <c r="S670" s="6">
        <v>43300.65902777778</v>
      </c>
      <c r="T670" s="6">
        <v>43588.40902777778</v>
      </c>
      <c r="U670" s="6">
        <v>43294.498611111114</v>
      </c>
      <c r="Y670" s="5" t="s">
        <v>1074</v>
      </c>
      <c r="AC670" s="5">
        <v>0</v>
      </c>
      <c r="AD670" s="5" t="s">
        <v>17015</v>
      </c>
      <c r="AG670" s="5" t="s">
        <v>18168</v>
      </c>
      <c r="AI670" s="5">
        <v>1119767</v>
      </c>
      <c r="DF670" s="5" t="s">
        <v>9631</v>
      </c>
      <c r="EC670" s="5" t="s">
        <v>15254</v>
      </c>
      <c r="FM670" s="5" t="s">
        <v>18167</v>
      </c>
      <c r="FN670" s="5">
        <v>9.2233720368547697E+18</v>
      </c>
      <c r="FV670" s="5" t="s">
        <v>662</v>
      </c>
      <c r="FX670" s="5" t="s">
        <v>15880</v>
      </c>
      <c r="GJ670" s="5">
        <v>3</v>
      </c>
    </row>
    <row r="671" spans="1:216" s="5" customFormat="1" x14ac:dyDescent="0.2">
      <c r="A671" s="5" t="s">
        <v>18166</v>
      </c>
      <c r="B671" s="5" t="s">
        <v>18165</v>
      </c>
      <c r="C671" s="5">
        <v>646474</v>
      </c>
      <c r="E671" s="5" t="s">
        <v>180</v>
      </c>
      <c r="F671" s="5" t="s">
        <v>167</v>
      </c>
      <c r="G671" s="5" t="s">
        <v>168</v>
      </c>
      <c r="H671" s="5" t="s">
        <v>169</v>
      </c>
      <c r="I671" s="5" t="s">
        <v>170</v>
      </c>
      <c r="J671" s="5" t="s">
        <v>171</v>
      </c>
      <c r="M671" s="5" t="s">
        <v>172</v>
      </c>
      <c r="N671" s="5" t="s">
        <v>167</v>
      </c>
      <c r="O671" s="5">
        <v>1119767</v>
      </c>
      <c r="P671" s="5">
        <v>1119767</v>
      </c>
      <c r="Q671" s="5">
        <v>1119767</v>
      </c>
      <c r="R671" s="6">
        <v>43287.368055555555</v>
      </c>
      <c r="S671" s="6">
        <v>43304.525000000001</v>
      </c>
      <c r="T671" s="6">
        <v>43588.40902777778</v>
      </c>
      <c r="U671" s="6">
        <v>43304.525000000001</v>
      </c>
      <c r="Y671" s="5" t="s">
        <v>1074</v>
      </c>
      <c r="AC671" s="5">
        <v>0</v>
      </c>
      <c r="AD671" s="5" t="s">
        <v>17015</v>
      </c>
      <c r="AG671" s="5" t="s">
        <v>18164</v>
      </c>
      <c r="AI671" s="5">
        <v>1119767</v>
      </c>
      <c r="BY671" s="5" t="s">
        <v>18163</v>
      </c>
      <c r="BZ671" s="5" t="s">
        <v>18162</v>
      </c>
      <c r="DF671" s="5" t="s">
        <v>9631</v>
      </c>
      <c r="EC671" s="5" t="s">
        <v>15254</v>
      </c>
      <c r="FM671" s="5" t="s">
        <v>18161</v>
      </c>
      <c r="FN671" s="5">
        <v>9.2233720368547697E+18</v>
      </c>
      <c r="FV671" s="5" t="s">
        <v>662</v>
      </c>
      <c r="FX671" s="5" t="s">
        <v>15880</v>
      </c>
      <c r="GJ671" s="5">
        <v>3</v>
      </c>
      <c r="HD671" s="5" t="s">
        <v>18160</v>
      </c>
    </row>
    <row r="672" spans="1:216" s="5" customFormat="1" x14ac:dyDescent="0.2">
      <c r="A672" s="5" t="s">
        <v>18159</v>
      </c>
      <c r="B672" s="5" t="s">
        <v>18158</v>
      </c>
      <c r="C672" s="5">
        <v>646472</v>
      </c>
      <c r="E672" s="5" t="s">
        <v>180</v>
      </c>
      <c r="F672" s="5" t="s">
        <v>167</v>
      </c>
      <c r="G672" s="5" t="s">
        <v>168</v>
      </c>
      <c r="H672" s="5" t="s">
        <v>169</v>
      </c>
      <c r="I672" s="5" t="s">
        <v>170</v>
      </c>
      <c r="J672" s="5" t="s">
        <v>171</v>
      </c>
      <c r="M672" s="5" t="s">
        <v>172</v>
      </c>
      <c r="N672" s="5" t="s">
        <v>167</v>
      </c>
      <c r="O672" s="5" t="s">
        <v>614</v>
      </c>
      <c r="P672" s="5">
        <v>1119767</v>
      </c>
      <c r="Q672" s="5">
        <v>1119767</v>
      </c>
      <c r="R672" s="6">
        <v>43287.365972222222</v>
      </c>
      <c r="S672" s="6">
        <v>43300.65902777778</v>
      </c>
      <c r="T672" s="6">
        <v>43588.40902777778</v>
      </c>
      <c r="U672" s="6">
        <v>43291.681250000001</v>
      </c>
      <c r="Y672" s="5" t="s">
        <v>1074</v>
      </c>
      <c r="AC672" s="5">
        <v>0</v>
      </c>
      <c r="AD672" s="5" t="s">
        <v>17015</v>
      </c>
      <c r="AG672" s="5" t="s">
        <v>18157</v>
      </c>
      <c r="AI672" s="5">
        <v>1119767</v>
      </c>
      <c r="DF672" s="5" t="s">
        <v>9631</v>
      </c>
      <c r="EC672" s="5" t="s">
        <v>15254</v>
      </c>
      <c r="FM672" s="5" t="s">
        <v>18156</v>
      </c>
      <c r="FN672" s="5">
        <v>9.2233720368547697E+18</v>
      </c>
      <c r="FV672" s="5" t="s">
        <v>662</v>
      </c>
      <c r="FX672" s="5" t="s">
        <v>16417</v>
      </c>
      <c r="GJ672" s="5">
        <v>1</v>
      </c>
    </row>
    <row r="673" spans="1:221" s="5" customFormat="1" x14ac:dyDescent="0.2">
      <c r="A673" s="5" t="s">
        <v>18155</v>
      </c>
      <c r="B673" s="5" t="s">
        <v>18154</v>
      </c>
      <c r="C673" s="5">
        <v>646471</v>
      </c>
      <c r="E673" s="5" t="s">
        <v>180</v>
      </c>
      <c r="F673" s="5" t="s">
        <v>167</v>
      </c>
      <c r="G673" s="5" t="s">
        <v>168</v>
      </c>
      <c r="H673" s="5" t="s">
        <v>169</v>
      </c>
      <c r="I673" s="5" t="s">
        <v>170</v>
      </c>
      <c r="J673" s="5" t="s">
        <v>171</v>
      </c>
      <c r="M673" s="5" t="s">
        <v>172</v>
      </c>
      <c r="N673" s="5" t="s">
        <v>167</v>
      </c>
      <c r="O673" s="5">
        <v>1119767</v>
      </c>
      <c r="P673" s="5">
        <v>1119767</v>
      </c>
      <c r="Q673" s="5">
        <v>1119767</v>
      </c>
      <c r="R673" s="6">
        <v>43287.365277777775</v>
      </c>
      <c r="S673" s="6">
        <v>43300.65902777778</v>
      </c>
      <c r="T673" s="6">
        <v>43588.40902777778</v>
      </c>
      <c r="U673" s="6">
        <v>43291.404861111114</v>
      </c>
      <c r="Y673" s="5" t="s">
        <v>1074</v>
      </c>
      <c r="AC673" s="5">
        <v>0</v>
      </c>
      <c r="AD673" s="5" t="s">
        <v>17015</v>
      </c>
      <c r="AG673" s="5" t="s">
        <v>18153</v>
      </c>
      <c r="AI673" s="5">
        <v>1119767</v>
      </c>
      <c r="DF673" s="5" t="s">
        <v>9631</v>
      </c>
      <c r="EC673" s="5" t="s">
        <v>15254</v>
      </c>
      <c r="FM673" s="5" t="s">
        <v>18152</v>
      </c>
      <c r="FN673" s="5">
        <v>9.2233720368547697E+18</v>
      </c>
      <c r="FV673" s="5" t="s">
        <v>662</v>
      </c>
      <c r="FX673" s="5" t="s">
        <v>16417</v>
      </c>
      <c r="GJ673" s="5">
        <v>1</v>
      </c>
    </row>
    <row r="674" spans="1:221" s="5" customFormat="1" x14ac:dyDescent="0.2">
      <c r="A674" s="5" t="s">
        <v>18151</v>
      </c>
      <c r="B674" s="5" t="s">
        <v>18150</v>
      </c>
      <c r="C674" s="5">
        <v>646469</v>
      </c>
      <c r="E674" s="5" t="s">
        <v>180</v>
      </c>
      <c r="F674" s="5" t="s">
        <v>167</v>
      </c>
      <c r="G674" s="5" t="s">
        <v>168</v>
      </c>
      <c r="H674" s="5" t="s">
        <v>169</v>
      </c>
      <c r="I674" s="5" t="s">
        <v>170</v>
      </c>
      <c r="J674" s="5" t="s">
        <v>171</v>
      </c>
      <c r="M674" s="5" t="s">
        <v>172</v>
      </c>
      <c r="N674" s="5" t="s">
        <v>167</v>
      </c>
      <c r="O674" s="5">
        <v>1120341</v>
      </c>
      <c r="P674" s="5">
        <v>1119767</v>
      </c>
      <c r="Q674" s="5">
        <v>1119767</v>
      </c>
      <c r="R674" s="6">
        <v>43287.361805555556</v>
      </c>
      <c r="S674" s="6">
        <v>43300.658333333333</v>
      </c>
      <c r="T674" s="6">
        <v>43588.40902777778</v>
      </c>
      <c r="U674" s="6">
        <v>43290.45208333333</v>
      </c>
      <c r="Y674" s="5" t="s">
        <v>1074</v>
      </c>
      <c r="AC674" s="5">
        <v>0</v>
      </c>
      <c r="AD674" s="5" t="s">
        <v>17015</v>
      </c>
      <c r="AI674" s="5">
        <v>1119767</v>
      </c>
      <c r="DF674" s="5" t="s">
        <v>9631</v>
      </c>
      <c r="EC674" s="5" t="s">
        <v>15254</v>
      </c>
      <c r="FM674" s="5" t="s">
        <v>18149</v>
      </c>
      <c r="FN674" s="5">
        <v>9.2233720368547697E+18</v>
      </c>
      <c r="FV674" s="5" t="s">
        <v>662</v>
      </c>
      <c r="FX674" s="5" t="s">
        <v>16417</v>
      </c>
      <c r="GJ674" s="5">
        <v>1</v>
      </c>
    </row>
    <row r="675" spans="1:221" s="5" customFormat="1" x14ac:dyDescent="0.2">
      <c r="A675" s="5" t="s">
        <v>18148</v>
      </c>
      <c r="B675" s="5" t="s">
        <v>18147</v>
      </c>
      <c r="C675" s="5">
        <v>646468</v>
      </c>
      <c r="E675" s="5" t="s">
        <v>180</v>
      </c>
      <c r="F675" s="5" t="s">
        <v>167</v>
      </c>
      <c r="G675" s="5" t="s">
        <v>168</v>
      </c>
      <c r="H675" s="5" t="s">
        <v>169</v>
      </c>
      <c r="I675" s="5" t="s">
        <v>170</v>
      </c>
      <c r="J675" s="5" t="s">
        <v>171</v>
      </c>
      <c r="M675" s="5" t="s">
        <v>172</v>
      </c>
      <c r="N675" s="5" t="s">
        <v>167</v>
      </c>
      <c r="O675" s="5" t="s">
        <v>614</v>
      </c>
      <c r="P675" s="5">
        <v>1119767</v>
      </c>
      <c r="Q675" s="5">
        <v>1119767</v>
      </c>
      <c r="R675" s="6">
        <v>43287.36041666667</v>
      </c>
      <c r="S675" s="6">
        <v>43300.658333333333</v>
      </c>
      <c r="T675" s="6">
        <v>43588.40902777778</v>
      </c>
      <c r="U675" s="6">
        <v>43287.425694444442</v>
      </c>
      <c r="Y675" s="5" t="s">
        <v>1074</v>
      </c>
      <c r="AC675" s="5">
        <v>0</v>
      </c>
      <c r="AD675" s="5" t="s">
        <v>17015</v>
      </c>
      <c r="AI675" s="5">
        <v>1119767</v>
      </c>
      <c r="DF675" s="5" t="s">
        <v>9631</v>
      </c>
      <c r="EC675" s="5" t="s">
        <v>15254</v>
      </c>
      <c r="FM675" s="5" t="s">
        <v>18146</v>
      </c>
      <c r="FN675" s="5">
        <v>9.2233720368547697E+18</v>
      </c>
      <c r="FV675" s="5" t="s">
        <v>662</v>
      </c>
      <c r="FX675" s="5" t="s">
        <v>16417</v>
      </c>
      <c r="GJ675" s="5">
        <v>1</v>
      </c>
    </row>
    <row r="676" spans="1:221" s="5" customFormat="1" x14ac:dyDescent="0.2">
      <c r="A676" s="5" t="s">
        <v>18145</v>
      </c>
      <c r="B676" s="5" t="s">
        <v>18078</v>
      </c>
      <c r="C676" s="5">
        <v>646467</v>
      </c>
      <c r="E676" s="5" t="s">
        <v>166</v>
      </c>
      <c r="F676" s="5" t="s">
        <v>553</v>
      </c>
      <c r="G676" s="5" t="s">
        <v>168</v>
      </c>
      <c r="H676" s="5" t="s">
        <v>169</v>
      </c>
      <c r="I676" s="5" t="s">
        <v>170</v>
      </c>
      <c r="J676" s="5" t="s">
        <v>171</v>
      </c>
      <c r="M676" s="5" t="s">
        <v>172</v>
      </c>
      <c r="P676" s="5" t="s">
        <v>555</v>
      </c>
      <c r="Q676" s="5" t="s">
        <v>555</v>
      </c>
      <c r="R676" s="6">
        <v>43287.344444444447</v>
      </c>
      <c r="S676" s="6">
        <v>43585.397916666669</v>
      </c>
      <c r="T676" s="6">
        <v>43588.40902777778</v>
      </c>
      <c r="Y676" s="5" t="s">
        <v>204</v>
      </c>
      <c r="AC676" s="5">
        <v>0</v>
      </c>
      <c r="AG676" s="5" t="s">
        <v>18144</v>
      </c>
      <c r="AI676" s="5" t="s">
        <v>555</v>
      </c>
      <c r="CJ676" s="5" t="s">
        <v>18143</v>
      </c>
      <c r="DF676" s="5" t="s">
        <v>9631</v>
      </c>
      <c r="EC676" s="5" t="s">
        <v>556</v>
      </c>
      <c r="FM676" s="5" t="s">
        <v>18142</v>
      </c>
      <c r="FN676" s="5">
        <v>9.2233720368547697E+18</v>
      </c>
      <c r="FV676" s="5" t="s">
        <v>662</v>
      </c>
      <c r="HD676" s="5" t="s">
        <v>18141</v>
      </c>
      <c r="HE676" s="5" t="s">
        <v>18140</v>
      </c>
      <c r="HF676" s="5" t="s">
        <v>18139</v>
      </c>
    </row>
    <row r="677" spans="1:221" s="5" customFormat="1" x14ac:dyDescent="0.2">
      <c r="A677" s="5" t="s">
        <v>18138</v>
      </c>
      <c r="B677" s="5" t="s">
        <v>18137</v>
      </c>
      <c r="C677" s="5">
        <v>646447</v>
      </c>
      <c r="E677" s="5" t="s">
        <v>180</v>
      </c>
      <c r="F677" s="5" t="s">
        <v>167</v>
      </c>
      <c r="G677" s="5" t="s">
        <v>168</v>
      </c>
      <c r="H677" s="5" t="s">
        <v>169</v>
      </c>
      <c r="I677" s="5" t="s">
        <v>170</v>
      </c>
      <c r="J677" s="5" t="s">
        <v>171</v>
      </c>
      <c r="M677" s="5" t="s">
        <v>172</v>
      </c>
      <c r="N677" s="5" t="s">
        <v>167</v>
      </c>
      <c r="O677" s="5">
        <v>1119767</v>
      </c>
      <c r="P677" s="5">
        <v>1119594</v>
      </c>
      <c r="Q677" s="5">
        <v>1119594</v>
      </c>
      <c r="R677" s="6">
        <v>43286.686111111114</v>
      </c>
      <c r="S677" s="6">
        <v>43304.556250000001</v>
      </c>
      <c r="T677" s="6">
        <v>43588.40902777778</v>
      </c>
      <c r="U677" s="6">
        <v>43287.388194444444</v>
      </c>
      <c r="W677" s="5" t="s">
        <v>13144</v>
      </c>
      <c r="Y677" s="5" t="s">
        <v>615</v>
      </c>
      <c r="AC677" s="5">
        <v>0</v>
      </c>
      <c r="AG677" s="5" t="s">
        <v>18136</v>
      </c>
      <c r="AI677" s="5">
        <v>1119594</v>
      </c>
      <c r="AJ677" s="5">
        <v>1119767</v>
      </c>
      <c r="AK677" s="5" t="s">
        <v>555</v>
      </c>
      <c r="DF677" s="5" t="s">
        <v>9631</v>
      </c>
      <c r="EC677" s="5" t="s">
        <v>13140</v>
      </c>
      <c r="ET677" s="6">
        <v>43291</v>
      </c>
      <c r="FM677" s="5" t="s">
        <v>18135</v>
      </c>
      <c r="FN677" s="5">
        <v>9.2233720368547697E+18</v>
      </c>
      <c r="FV677" s="5" t="s">
        <v>3548</v>
      </c>
      <c r="FX677" s="5" t="s">
        <v>16417</v>
      </c>
      <c r="GI677" s="5" t="s">
        <v>18134</v>
      </c>
      <c r="GJ677" s="5">
        <v>1</v>
      </c>
      <c r="HD677" s="5" t="s">
        <v>18133</v>
      </c>
      <c r="HE677" s="5" t="s">
        <v>18132</v>
      </c>
    </row>
    <row r="678" spans="1:221" s="5" customFormat="1" x14ac:dyDescent="0.2">
      <c r="A678" s="5" t="s">
        <v>18131</v>
      </c>
      <c r="B678" s="5" t="s">
        <v>18130</v>
      </c>
      <c r="C678" s="5">
        <v>646403</v>
      </c>
      <c r="E678" s="5" t="s">
        <v>166</v>
      </c>
      <c r="F678" s="5" t="s">
        <v>167</v>
      </c>
      <c r="G678" s="5" t="s">
        <v>168</v>
      </c>
      <c r="H678" s="5" t="s">
        <v>169</v>
      </c>
      <c r="I678" s="5" t="s">
        <v>170</v>
      </c>
      <c r="J678" s="5" t="s">
        <v>171</v>
      </c>
      <c r="M678" s="5" t="s">
        <v>172</v>
      </c>
      <c r="N678" s="5" t="s">
        <v>167</v>
      </c>
      <c r="O678" s="5" t="s">
        <v>184</v>
      </c>
      <c r="P678" s="5" t="s">
        <v>184</v>
      </c>
      <c r="Q678" s="5" t="s">
        <v>184</v>
      </c>
      <c r="R678" s="6">
        <v>43286.458333333336</v>
      </c>
      <c r="S678" s="6">
        <v>43392.611111111109</v>
      </c>
      <c r="T678" s="6">
        <v>43588.40902777778</v>
      </c>
      <c r="U678" s="6">
        <v>43291.44027777778</v>
      </c>
      <c r="W678" s="5" t="s">
        <v>13787</v>
      </c>
      <c r="Y678" s="5" t="s">
        <v>204</v>
      </c>
      <c r="AC678" s="5">
        <v>0</v>
      </c>
      <c r="AG678" s="5" t="s">
        <v>18129</v>
      </c>
      <c r="AI678" s="5">
        <v>1119007</v>
      </c>
      <c r="AJ678" s="5" t="s">
        <v>184</v>
      </c>
      <c r="AK678" s="5" t="s">
        <v>555</v>
      </c>
      <c r="AL678" s="5" t="s">
        <v>3533</v>
      </c>
      <c r="BY678" s="5" t="s">
        <v>18128</v>
      </c>
      <c r="BZ678" s="5" t="s">
        <v>18127</v>
      </c>
      <c r="CJ678" s="5" t="s">
        <v>18126</v>
      </c>
      <c r="CT678" s="5" t="s">
        <v>4903</v>
      </c>
      <c r="DF678" s="5" t="s">
        <v>9631</v>
      </c>
      <c r="EC678" s="5" t="s">
        <v>13785</v>
      </c>
      <c r="ET678" s="6">
        <v>43382</v>
      </c>
      <c r="FM678" s="5" t="s">
        <v>18125</v>
      </c>
      <c r="FN678" s="5">
        <v>9.2233720368547697E+18</v>
      </c>
      <c r="FV678" s="5" t="s">
        <v>662</v>
      </c>
      <c r="FX678" s="5" t="s">
        <v>16417</v>
      </c>
      <c r="GJ678" s="5">
        <v>1</v>
      </c>
      <c r="HD678" s="5" t="s">
        <v>18124</v>
      </c>
      <c r="HE678" s="5" t="s">
        <v>18123</v>
      </c>
      <c r="HF678" s="5" t="s">
        <v>18122</v>
      </c>
      <c r="HG678" s="5" t="s">
        <v>18121</v>
      </c>
      <c r="HH678" s="5" t="s">
        <v>18120</v>
      </c>
    </row>
    <row r="679" spans="1:221" s="5" customFormat="1" x14ac:dyDescent="0.2">
      <c r="A679" s="5" t="s">
        <v>18119</v>
      </c>
      <c r="B679" s="5" t="s">
        <v>18118</v>
      </c>
      <c r="C679" s="5">
        <v>646398</v>
      </c>
      <c r="E679" s="5" t="s">
        <v>166</v>
      </c>
      <c r="F679" s="5" t="s">
        <v>167</v>
      </c>
      <c r="G679" s="5" t="s">
        <v>168</v>
      </c>
      <c r="H679" s="5" t="s">
        <v>169</v>
      </c>
      <c r="I679" s="5" t="s">
        <v>170</v>
      </c>
      <c r="J679" s="5" t="s">
        <v>171</v>
      </c>
      <c r="M679" s="5" t="s">
        <v>172</v>
      </c>
      <c r="N679" s="5" t="s">
        <v>167</v>
      </c>
      <c r="O679" s="5" t="s">
        <v>185</v>
      </c>
      <c r="P679" s="5" t="s">
        <v>181</v>
      </c>
      <c r="Q679" s="5" t="s">
        <v>181</v>
      </c>
      <c r="R679" s="6">
        <v>43286.45</v>
      </c>
      <c r="S679" s="6">
        <v>43304.559027777781</v>
      </c>
      <c r="T679" s="6">
        <v>43588.40902777778</v>
      </c>
      <c r="U679" s="6">
        <v>43292.627083333333</v>
      </c>
      <c r="W679" s="5" t="s">
        <v>13144</v>
      </c>
      <c r="Y679" s="5" t="s">
        <v>14148</v>
      </c>
      <c r="AC679" s="5">
        <v>0</v>
      </c>
      <c r="AG679" s="5" t="s">
        <v>18117</v>
      </c>
      <c r="AI679" s="5" t="s">
        <v>181</v>
      </c>
      <c r="AJ679" s="5" t="s">
        <v>185</v>
      </c>
      <c r="AK679" s="5" t="s">
        <v>555</v>
      </c>
      <c r="AL679" s="5" t="s">
        <v>206</v>
      </c>
      <c r="CJ679" s="5" t="s">
        <v>18116</v>
      </c>
      <c r="CT679" s="5" t="s">
        <v>4903</v>
      </c>
      <c r="DF679" s="5" t="s">
        <v>9631</v>
      </c>
      <c r="EC679" s="5" t="s">
        <v>9568</v>
      </c>
      <c r="ET679" s="6">
        <v>43291</v>
      </c>
      <c r="FM679" s="5" t="s">
        <v>18115</v>
      </c>
      <c r="FN679" s="5">
        <v>9.2233720368547697E+18</v>
      </c>
      <c r="FV679" s="5" t="s">
        <v>662</v>
      </c>
      <c r="FX679" s="5" t="s">
        <v>16417</v>
      </c>
      <c r="GJ679" s="5">
        <v>1</v>
      </c>
      <c r="HD679" s="5" t="s">
        <v>18114</v>
      </c>
      <c r="HE679" s="5" t="s">
        <v>18113</v>
      </c>
      <c r="HF679" s="5" t="s">
        <v>18112</v>
      </c>
    </row>
    <row r="680" spans="1:221" s="5" customFormat="1" x14ac:dyDescent="0.2">
      <c r="A680" s="5" t="s">
        <v>18111</v>
      </c>
      <c r="B680" s="5" t="s">
        <v>18110</v>
      </c>
      <c r="C680" s="5">
        <v>646386</v>
      </c>
      <c r="E680" s="5" t="s">
        <v>180</v>
      </c>
      <c r="F680" s="5" t="s">
        <v>167</v>
      </c>
      <c r="G680" s="5" t="s">
        <v>168</v>
      </c>
      <c r="H680" s="5" t="s">
        <v>169</v>
      </c>
      <c r="I680" s="5" t="s">
        <v>170</v>
      </c>
      <c r="J680" s="5" t="s">
        <v>171</v>
      </c>
      <c r="M680" s="5" t="s">
        <v>172</v>
      </c>
      <c r="N680" s="5" t="s">
        <v>167</v>
      </c>
      <c r="O680" s="5">
        <v>1119767</v>
      </c>
      <c r="P680" s="5">
        <v>1119767</v>
      </c>
      <c r="Q680" s="5">
        <v>1119767</v>
      </c>
      <c r="R680" s="6">
        <v>43286.384722222225</v>
      </c>
      <c r="S680" s="6">
        <v>43300.65902777778</v>
      </c>
      <c r="T680" s="6">
        <v>43588.40902777778</v>
      </c>
      <c r="U680" s="6">
        <v>43286.481944444444</v>
      </c>
      <c r="Y680" s="5" t="s">
        <v>1074</v>
      </c>
      <c r="AC680" s="5">
        <v>0</v>
      </c>
      <c r="AD680" s="5" t="s">
        <v>17015</v>
      </c>
      <c r="AI680" s="5">
        <v>1119767</v>
      </c>
      <c r="BL680" s="5" t="s">
        <v>17060</v>
      </c>
      <c r="DF680" s="5" t="s">
        <v>9631</v>
      </c>
      <c r="EC680" s="5" t="s">
        <v>15254</v>
      </c>
      <c r="FM680" s="5" t="s">
        <v>18109</v>
      </c>
      <c r="FN680" s="5">
        <v>9.2233720368547697E+18</v>
      </c>
      <c r="FV680" s="5" t="s">
        <v>662</v>
      </c>
      <c r="FX680" s="5" t="s">
        <v>16417</v>
      </c>
      <c r="GI680" s="5" t="s">
        <v>18108</v>
      </c>
      <c r="GJ680" s="5">
        <v>1</v>
      </c>
      <c r="HD680" s="5" t="s">
        <v>18107</v>
      </c>
    </row>
    <row r="681" spans="1:221" s="5" customFormat="1" x14ac:dyDescent="0.2">
      <c r="A681" s="5" t="s">
        <v>18106</v>
      </c>
      <c r="B681" s="5" t="s">
        <v>18105</v>
      </c>
      <c r="C681" s="5">
        <v>646382</v>
      </c>
      <c r="E681" s="5" t="s">
        <v>180</v>
      </c>
      <c r="F681" s="5" t="s">
        <v>167</v>
      </c>
      <c r="G681" s="5" t="s">
        <v>168</v>
      </c>
      <c r="H681" s="5" t="s">
        <v>169</v>
      </c>
      <c r="I681" s="5" t="s">
        <v>170</v>
      </c>
      <c r="J681" s="5" t="s">
        <v>171</v>
      </c>
      <c r="M681" s="5" t="s">
        <v>172</v>
      </c>
      <c r="N681" s="5" t="s">
        <v>167</v>
      </c>
      <c r="O681" s="5" t="s">
        <v>184</v>
      </c>
      <c r="P681" s="5" t="s">
        <v>555</v>
      </c>
      <c r="Q681" s="5" t="s">
        <v>555</v>
      </c>
      <c r="R681" s="6">
        <v>43286.351388888892</v>
      </c>
      <c r="S681" s="6">
        <v>43392.609027777777</v>
      </c>
      <c r="T681" s="6">
        <v>43588.40902777778</v>
      </c>
      <c r="U681" s="6">
        <v>43320.508333333331</v>
      </c>
      <c r="W681" s="5" t="s">
        <v>13787</v>
      </c>
      <c r="Y681" s="5" t="s">
        <v>204</v>
      </c>
      <c r="AC681" s="5">
        <v>0</v>
      </c>
      <c r="AG681" s="5" t="s">
        <v>18104</v>
      </c>
      <c r="AI681" s="5" t="s">
        <v>184</v>
      </c>
      <c r="AJ681" s="5" t="s">
        <v>555</v>
      </c>
      <c r="BY681" s="5" t="s">
        <v>18103</v>
      </c>
      <c r="BZ681" s="5" t="s">
        <v>18102</v>
      </c>
      <c r="CA681" s="5" t="s">
        <v>18101</v>
      </c>
      <c r="CB681" s="5" t="s">
        <v>18100</v>
      </c>
      <c r="CJ681" s="5" t="s">
        <v>18099</v>
      </c>
      <c r="DF681" s="5" t="s">
        <v>9631</v>
      </c>
      <c r="EC681" s="5" t="s">
        <v>13785</v>
      </c>
      <c r="ET681" s="6">
        <v>43382</v>
      </c>
      <c r="FM681" s="5" t="s">
        <v>18098</v>
      </c>
      <c r="FN681" s="5">
        <v>9.2233720368547697E+18</v>
      </c>
      <c r="FV681" s="5" t="s">
        <v>662</v>
      </c>
      <c r="FX681" s="5" t="s">
        <v>15880</v>
      </c>
      <c r="FY681" s="5" t="s">
        <v>16406</v>
      </c>
      <c r="GI681" s="5" t="s">
        <v>18097</v>
      </c>
      <c r="GJ681" s="5">
        <v>2</v>
      </c>
      <c r="HD681" s="5" t="s">
        <v>18096</v>
      </c>
      <c r="HE681" s="5" t="s">
        <v>18095</v>
      </c>
      <c r="HF681" s="5" t="s">
        <v>18094</v>
      </c>
      <c r="HG681" s="5" t="s">
        <v>18093</v>
      </c>
      <c r="HH681" s="5" t="s">
        <v>18092</v>
      </c>
      <c r="HI681" s="5" t="s">
        <v>18091</v>
      </c>
      <c r="HJ681" s="5" t="s">
        <v>18090</v>
      </c>
      <c r="HK681" s="5" t="s">
        <v>18089</v>
      </c>
      <c r="HL681" s="5" t="s">
        <v>18088</v>
      </c>
      <c r="HM681" s="5" t="s">
        <v>18087</v>
      </c>
    </row>
    <row r="682" spans="1:221" s="5" customFormat="1" x14ac:dyDescent="0.2">
      <c r="A682" s="5" t="s">
        <v>18086</v>
      </c>
      <c r="B682" s="5" t="s">
        <v>17492</v>
      </c>
      <c r="C682" s="5">
        <v>646355</v>
      </c>
      <c r="E682" s="5" t="s">
        <v>166</v>
      </c>
      <c r="F682" s="5" t="s">
        <v>553</v>
      </c>
      <c r="G682" s="5" t="s">
        <v>168</v>
      </c>
      <c r="H682" s="5" t="s">
        <v>169</v>
      </c>
      <c r="I682" s="5" t="s">
        <v>170</v>
      </c>
      <c r="J682" s="5" t="s">
        <v>171</v>
      </c>
      <c r="M682" s="5" t="s">
        <v>172</v>
      </c>
      <c r="P682" s="5" t="s">
        <v>555</v>
      </c>
      <c r="Q682" s="5" t="s">
        <v>555</v>
      </c>
      <c r="R682" s="6">
        <v>43284.497916666667</v>
      </c>
      <c r="S682" s="6">
        <v>43585.397916666669</v>
      </c>
      <c r="T682" s="6">
        <v>43588.40902777778</v>
      </c>
      <c r="Y682" s="5" t="s">
        <v>204</v>
      </c>
      <c r="AC682" s="5">
        <v>0</v>
      </c>
      <c r="AG682" s="5" t="s">
        <v>18085</v>
      </c>
      <c r="AI682" s="5" t="s">
        <v>555</v>
      </c>
      <c r="BY682" s="5" t="s">
        <v>18084</v>
      </c>
      <c r="CJ682" s="5" t="s">
        <v>18083</v>
      </c>
      <c r="DF682" s="5" t="s">
        <v>9631</v>
      </c>
      <c r="EC682" s="5" t="s">
        <v>556</v>
      </c>
      <c r="FM682" s="5" t="s">
        <v>18082</v>
      </c>
      <c r="FN682" s="5">
        <v>9.2233720368547697E+18</v>
      </c>
      <c r="FV682" s="5" t="s">
        <v>662</v>
      </c>
    </row>
    <row r="683" spans="1:221" s="5" customFormat="1" x14ac:dyDescent="0.2">
      <c r="A683" s="5" t="s">
        <v>18081</v>
      </c>
      <c r="B683" s="5" t="s">
        <v>18080</v>
      </c>
      <c r="C683" s="5">
        <v>646339</v>
      </c>
      <c r="E683" s="5" t="s">
        <v>180</v>
      </c>
      <c r="F683" s="5" t="s">
        <v>167</v>
      </c>
      <c r="G683" s="5" t="s">
        <v>168</v>
      </c>
      <c r="H683" s="5" t="s">
        <v>169</v>
      </c>
      <c r="I683" s="5" t="s">
        <v>170</v>
      </c>
      <c r="J683" s="5" t="s">
        <v>171</v>
      </c>
      <c r="M683" s="5" t="s">
        <v>172</v>
      </c>
      <c r="N683" s="5" t="s">
        <v>167</v>
      </c>
      <c r="O683" s="5" t="s">
        <v>184</v>
      </c>
      <c r="P683" s="5" t="s">
        <v>184</v>
      </c>
      <c r="Q683" s="5" t="s">
        <v>184</v>
      </c>
      <c r="R683" s="6">
        <v>43284.416666666664</v>
      </c>
      <c r="S683" s="6">
        <v>43392.609027777777</v>
      </c>
      <c r="T683" s="6">
        <v>43588.40902777778</v>
      </c>
      <c r="U683" s="6">
        <v>43287.345833333333</v>
      </c>
      <c r="W683" s="5" t="s">
        <v>13787</v>
      </c>
      <c r="Y683" s="5" t="s">
        <v>204</v>
      </c>
      <c r="AC683" s="5">
        <v>0</v>
      </c>
      <c r="AG683" s="5" t="s">
        <v>18079</v>
      </c>
      <c r="AI683" s="5" t="s">
        <v>184</v>
      </c>
      <c r="AJ683" s="5" t="s">
        <v>555</v>
      </c>
      <c r="BL683" s="5" t="s">
        <v>18078</v>
      </c>
      <c r="CJ683" s="5" t="s">
        <v>18077</v>
      </c>
      <c r="DF683" s="5" t="s">
        <v>9631</v>
      </c>
      <c r="EC683" s="5" t="s">
        <v>13785</v>
      </c>
      <c r="ET683" s="6">
        <v>43382</v>
      </c>
      <c r="FM683" s="5" t="s">
        <v>18076</v>
      </c>
      <c r="FN683" s="5">
        <v>9.2233720368547697E+18</v>
      </c>
      <c r="FV683" s="5" t="s">
        <v>3548</v>
      </c>
      <c r="FX683" s="5" t="s">
        <v>16417</v>
      </c>
      <c r="GJ683" s="5">
        <v>1</v>
      </c>
      <c r="HD683" s="5" t="s">
        <v>18075</v>
      </c>
      <c r="HE683" s="5" t="s">
        <v>18074</v>
      </c>
      <c r="HF683" s="5" t="s">
        <v>18073</v>
      </c>
    </row>
    <row r="684" spans="1:221" s="5" customFormat="1" x14ac:dyDescent="0.2">
      <c r="A684" s="5" t="s">
        <v>18072</v>
      </c>
      <c r="B684" s="5" t="s">
        <v>18071</v>
      </c>
      <c r="C684" s="5">
        <v>646334</v>
      </c>
      <c r="E684" s="5" t="s">
        <v>180</v>
      </c>
      <c r="F684" s="5" t="s">
        <v>167</v>
      </c>
      <c r="G684" s="5" t="s">
        <v>168</v>
      </c>
      <c r="H684" s="5" t="s">
        <v>169</v>
      </c>
      <c r="I684" s="5" t="s">
        <v>170</v>
      </c>
      <c r="J684" s="5" t="s">
        <v>171</v>
      </c>
      <c r="M684" s="5" t="s">
        <v>172</v>
      </c>
      <c r="N684" s="5" t="s">
        <v>167</v>
      </c>
      <c r="O684" s="5">
        <v>1119767</v>
      </c>
      <c r="P684" s="5">
        <v>1119767</v>
      </c>
      <c r="Q684" s="5">
        <v>1119767</v>
      </c>
      <c r="R684" s="6">
        <v>43284.348611111112</v>
      </c>
      <c r="S684" s="6">
        <v>43287.428472222222</v>
      </c>
      <c r="T684" s="6">
        <v>43588.40902777778</v>
      </c>
      <c r="U684" s="6">
        <v>43284.544444444444</v>
      </c>
      <c r="Y684" s="5" t="s">
        <v>1074</v>
      </c>
      <c r="AC684" s="5">
        <v>0</v>
      </c>
      <c r="AG684" s="5" t="s">
        <v>18070</v>
      </c>
      <c r="AI684" s="5">
        <v>1119767</v>
      </c>
      <c r="DF684" s="5" t="s">
        <v>9631</v>
      </c>
      <c r="EC684" s="5" t="s">
        <v>15254</v>
      </c>
      <c r="FM684" s="5" t="s">
        <v>18069</v>
      </c>
      <c r="FN684" s="5">
        <v>9.2233720368547697E+18</v>
      </c>
      <c r="FV684" s="5" t="s">
        <v>662</v>
      </c>
      <c r="FX684" s="5" t="s">
        <v>16417</v>
      </c>
      <c r="GJ684" s="5">
        <v>1</v>
      </c>
    </row>
    <row r="685" spans="1:221" s="5" customFormat="1" x14ac:dyDescent="0.2">
      <c r="A685" s="5" t="s">
        <v>18068</v>
      </c>
      <c r="B685" s="5" t="s">
        <v>18067</v>
      </c>
      <c r="C685" s="5">
        <v>646247</v>
      </c>
      <c r="E685" s="5" t="s">
        <v>180</v>
      </c>
      <c r="F685" s="5" t="s">
        <v>167</v>
      </c>
      <c r="G685" s="5" t="s">
        <v>168</v>
      </c>
      <c r="H685" s="5" t="s">
        <v>169</v>
      </c>
      <c r="I685" s="5" t="s">
        <v>170</v>
      </c>
      <c r="J685" s="5" t="s">
        <v>171</v>
      </c>
      <c r="M685" s="5" t="s">
        <v>172</v>
      </c>
      <c r="N685" s="5" t="s">
        <v>167</v>
      </c>
      <c r="O685" s="5">
        <v>1119767</v>
      </c>
      <c r="P685" s="5" t="s">
        <v>555</v>
      </c>
      <c r="Q685" s="5" t="s">
        <v>555</v>
      </c>
      <c r="R685" s="6">
        <v>43280.640972222223</v>
      </c>
      <c r="S685" s="6">
        <v>43304.556250000001</v>
      </c>
      <c r="T685" s="6">
        <v>43588.40902777778</v>
      </c>
      <c r="U685" s="6">
        <v>43287.535416666666</v>
      </c>
      <c r="W685" s="5" t="s">
        <v>13144</v>
      </c>
      <c r="Y685" s="5" t="s">
        <v>615</v>
      </c>
      <c r="AC685" s="5">
        <v>0</v>
      </c>
      <c r="AG685" s="5" t="s">
        <v>18066</v>
      </c>
      <c r="AI685" s="5" t="s">
        <v>555</v>
      </c>
      <c r="BL685" s="5" t="s">
        <v>17340</v>
      </c>
      <c r="CJ685" s="5" t="s">
        <v>18065</v>
      </c>
      <c r="DF685" s="5" t="s">
        <v>9631</v>
      </c>
      <c r="EC685" s="5" t="s">
        <v>13140</v>
      </c>
      <c r="ET685" s="6">
        <v>43291</v>
      </c>
      <c r="FM685" s="5" t="s">
        <v>18064</v>
      </c>
      <c r="FN685" s="5">
        <v>9.2233720368547697E+18</v>
      </c>
      <c r="FV685" s="5" t="s">
        <v>662</v>
      </c>
      <c r="FX685" s="5" t="s">
        <v>16417</v>
      </c>
      <c r="GI685" s="5" t="s">
        <v>18063</v>
      </c>
      <c r="GJ685" s="5">
        <v>3</v>
      </c>
      <c r="HD685" s="5" t="s">
        <v>18062</v>
      </c>
    </row>
    <row r="686" spans="1:221" s="5" customFormat="1" x14ac:dyDescent="0.2">
      <c r="A686" s="5" t="s">
        <v>18061</v>
      </c>
      <c r="B686" s="5" t="s">
        <v>18060</v>
      </c>
      <c r="C686" s="5">
        <v>646246</v>
      </c>
      <c r="E686" s="5" t="s">
        <v>180</v>
      </c>
      <c r="F686" s="5" t="s">
        <v>167</v>
      </c>
      <c r="G686" s="5" t="s">
        <v>168</v>
      </c>
      <c r="H686" s="5" t="s">
        <v>169</v>
      </c>
      <c r="I686" s="5" t="s">
        <v>170</v>
      </c>
      <c r="J686" s="5" t="s">
        <v>171</v>
      </c>
      <c r="M686" s="5" t="s">
        <v>172</v>
      </c>
      <c r="N686" s="5" t="s">
        <v>167</v>
      </c>
      <c r="O686" s="5">
        <v>1119767</v>
      </c>
      <c r="P686" s="5" t="s">
        <v>555</v>
      </c>
      <c r="Q686" s="5" t="s">
        <v>555</v>
      </c>
      <c r="R686" s="6">
        <v>43280.640277777777</v>
      </c>
      <c r="S686" s="6">
        <v>43304.556250000001</v>
      </c>
      <c r="T686" s="6">
        <v>43588.40902777778</v>
      </c>
      <c r="U686" s="6">
        <v>43284.490277777775</v>
      </c>
      <c r="W686" s="5" t="s">
        <v>13144</v>
      </c>
      <c r="Y686" s="5" t="s">
        <v>615</v>
      </c>
      <c r="AC686" s="5">
        <v>0</v>
      </c>
      <c r="AG686" s="5" t="s">
        <v>18059</v>
      </c>
      <c r="AI686" s="5">
        <v>1119767</v>
      </c>
      <c r="AJ686" s="5" t="s">
        <v>555</v>
      </c>
      <c r="BL686" s="5" t="s">
        <v>17340</v>
      </c>
      <c r="BM686" s="5" t="s">
        <v>18052</v>
      </c>
      <c r="CJ686" s="5" t="s">
        <v>18058</v>
      </c>
      <c r="DF686" s="5" t="s">
        <v>9631</v>
      </c>
      <c r="EC686" s="5" t="s">
        <v>13140</v>
      </c>
      <c r="ET686" s="6">
        <v>43291</v>
      </c>
      <c r="FM686" s="5" t="s">
        <v>18057</v>
      </c>
      <c r="FN686" s="5">
        <v>9.2233720368547697E+18</v>
      </c>
      <c r="FV686" s="5" t="s">
        <v>662</v>
      </c>
      <c r="FX686" s="5" t="s">
        <v>16417</v>
      </c>
      <c r="GI686" s="5" t="s">
        <v>18056</v>
      </c>
      <c r="GJ686" s="5">
        <v>1</v>
      </c>
      <c r="HD686" s="5" t="s">
        <v>18055</v>
      </c>
      <c r="HE686" s="5" t="s">
        <v>18054</v>
      </c>
    </row>
    <row r="687" spans="1:221" s="5" customFormat="1" x14ac:dyDescent="0.2">
      <c r="A687" s="5" t="s">
        <v>18053</v>
      </c>
      <c r="B687" s="5" t="s">
        <v>18052</v>
      </c>
      <c r="C687" s="5">
        <v>646245</v>
      </c>
      <c r="E687" s="5" t="s">
        <v>180</v>
      </c>
      <c r="F687" s="5" t="s">
        <v>167</v>
      </c>
      <c r="G687" s="5" t="s">
        <v>168</v>
      </c>
      <c r="H687" s="5" t="s">
        <v>169</v>
      </c>
      <c r="I687" s="5" t="s">
        <v>170</v>
      </c>
      <c r="J687" s="5" t="s">
        <v>171</v>
      </c>
      <c r="M687" s="5" t="s">
        <v>172</v>
      </c>
      <c r="N687" s="5" t="s">
        <v>167</v>
      </c>
      <c r="O687" s="5">
        <v>1119767</v>
      </c>
      <c r="P687" s="5" t="s">
        <v>555</v>
      </c>
      <c r="Q687" s="5" t="s">
        <v>555</v>
      </c>
      <c r="R687" s="6">
        <v>43280.63958333333</v>
      </c>
      <c r="S687" s="6">
        <v>43304.556250000001</v>
      </c>
      <c r="T687" s="6">
        <v>43588.40902777778</v>
      </c>
      <c r="U687" s="6">
        <v>43287.53402777778</v>
      </c>
      <c r="W687" s="5" t="s">
        <v>13144</v>
      </c>
      <c r="Y687" s="5" t="s">
        <v>615</v>
      </c>
      <c r="AC687" s="5">
        <v>0</v>
      </c>
      <c r="AG687" s="5" t="s">
        <v>18051</v>
      </c>
      <c r="AI687" s="5">
        <v>1119767</v>
      </c>
      <c r="AJ687" s="5" t="s">
        <v>555</v>
      </c>
      <c r="BL687" s="5" t="s">
        <v>17340</v>
      </c>
      <c r="CJ687" s="5" t="s">
        <v>18050</v>
      </c>
      <c r="DF687" s="5" t="s">
        <v>9631</v>
      </c>
      <c r="EC687" s="5" t="s">
        <v>13140</v>
      </c>
      <c r="ET687" s="6">
        <v>43291</v>
      </c>
      <c r="FM687" s="5" t="s">
        <v>18049</v>
      </c>
      <c r="FN687" s="5">
        <v>9.2233720368547697E+18</v>
      </c>
      <c r="FV687" s="5" t="s">
        <v>662</v>
      </c>
      <c r="FX687" s="5" t="s">
        <v>16417</v>
      </c>
      <c r="GI687" s="5" t="s">
        <v>18048</v>
      </c>
      <c r="GJ687" s="5">
        <v>1</v>
      </c>
      <c r="HD687" s="5" t="s">
        <v>18047</v>
      </c>
      <c r="HE687" s="5" t="s">
        <v>18046</v>
      </c>
      <c r="HF687" s="5" t="s">
        <v>18045</v>
      </c>
      <c r="HG687" s="5" t="s">
        <v>18044</v>
      </c>
    </row>
    <row r="688" spans="1:221" s="5" customFormat="1" x14ac:dyDescent="0.2">
      <c r="A688" s="5" t="s">
        <v>18043</v>
      </c>
      <c r="B688" s="5" t="s">
        <v>18042</v>
      </c>
      <c r="C688" s="5">
        <v>646212</v>
      </c>
      <c r="E688" s="5" t="s">
        <v>166</v>
      </c>
      <c r="F688" s="5" t="s">
        <v>167</v>
      </c>
      <c r="G688" s="5" t="s">
        <v>168</v>
      </c>
      <c r="H688" s="5" t="s">
        <v>169</v>
      </c>
      <c r="I688" s="5" t="s">
        <v>170</v>
      </c>
      <c r="J688" s="5" t="s">
        <v>171</v>
      </c>
      <c r="M688" s="5" t="s">
        <v>172</v>
      </c>
      <c r="N688" s="5" t="s">
        <v>167</v>
      </c>
      <c r="O688" s="5" t="s">
        <v>184</v>
      </c>
      <c r="P688" s="5" t="s">
        <v>184</v>
      </c>
      <c r="Q688" s="5" t="s">
        <v>184</v>
      </c>
      <c r="R688" s="6">
        <v>43280.416666666664</v>
      </c>
      <c r="S688" s="6">
        <v>43311.429861111108</v>
      </c>
      <c r="T688" s="6">
        <v>43588.40902777778</v>
      </c>
      <c r="U688" s="6">
        <v>43283.656944444447</v>
      </c>
      <c r="W688" s="5" t="s">
        <v>18041</v>
      </c>
      <c r="Y688" s="5" t="s">
        <v>9542</v>
      </c>
      <c r="AC688" s="5">
        <v>0</v>
      </c>
      <c r="AG688" s="5" t="s">
        <v>18040</v>
      </c>
      <c r="AI688" s="5" t="s">
        <v>184</v>
      </c>
      <c r="AJ688" s="5" t="s">
        <v>555</v>
      </c>
      <c r="DF688" s="5" t="s">
        <v>9631</v>
      </c>
      <c r="EC688" s="5" t="s">
        <v>5241</v>
      </c>
      <c r="ET688" s="6">
        <v>43284</v>
      </c>
      <c r="FM688" s="5" t="s">
        <v>18039</v>
      </c>
      <c r="FN688" s="5">
        <v>9.2233720368547697E+18</v>
      </c>
      <c r="FV688" s="5" t="s">
        <v>662</v>
      </c>
      <c r="FX688" s="5" t="s">
        <v>16417</v>
      </c>
      <c r="GJ688" s="5">
        <v>1</v>
      </c>
      <c r="HD688" s="5" t="s">
        <v>18038</v>
      </c>
      <c r="HE688" s="5" t="s">
        <v>18037</v>
      </c>
      <c r="HF688" s="5" t="s">
        <v>18036</v>
      </c>
      <c r="HG688" s="5" t="s">
        <v>18035</v>
      </c>
      <c r="HH688" s="5" t="s">
        <v>18034</v>
      </c>
      <c r="HI688" s="5" t="s">
        <v>18033</v>
      </c>
      <c r="HJ688" s="5" t="s">
        <v>18032</v>
      </c>
    </row>
    <row r="689" spans="1:215" s="5" customFormat="1" x14ac:dyDescent="0.2">
      <c r="A689" s="5" t="s">
        <v>18031</v>
      </c>
      <c r="B689" s="5" t="s">
        <v>18030</v>
      </c>
      <c r="C689" s="5">
        <v>646210</v>
      </c>
      <c r="E689" s="5" t="s">
        <v>166</v>
      </c>
      <c r="F689" s="5" t="s">
        <v>167</v>
      </c>
      <c r="G689" s="5" t="s">
        <v>168</v>
      </c>
      <c r="H689" s="5" t="s">
        <v>169</v>
      </c>
      <c r="I689" s="5" t="s">
        <v>170</v>
      </c>
      <c r="J689" s="5" t="s">
        <v>171</v>
      </c>
      <c r="M689" s="5" t="s">
        <v>172</v>
      </c>
      <c r="N689" s="5" t="s">
        <v>167</v>
      </c>
      <c r="O689" s="5" t="s">
        <v>671</v>
      </c>
      <c r="P689" s="5" t="s">
        <v>671</v>
      </c>
      <c r="Q689" s="5" t="s">
        <v>671</v>
      </c>
      <c r="R689" s="6">
        <v>43280.40625</v>
      </c>
      <c r="S689" s="6">
        <v>43304.556250000001</v>
      </c>
      <c r="T689" s="6">
        <v>43588.40902777778</v>
      </c>
      <c r="U689" s="6">
        <v>43284.486111111109</v>
      </c>
      <c r="W689" s="5" t="s">
        <v>13144</v>
      </c>
      <c r="Y689" s="5" t="s">
        <v>14148</v>
      </c>
      <c r="Z689" s="5" t="s">
        <v>5934</v>
      </c>
      <c r="AC689" s="5">
        <v>0</v>
      </c>
      <c r="DF689" s="5" t="s">
        <v>9631</v>
      </c>
      <c r="EC689" s="5" t="s">
        <v>13140</v>
      </c>
      <c r="ET689" s="6">
        <v>43291</v>
      </c>
      <c r="FM689" s="5" t="s">
        <v>18029</v>
      </c>
      <c r="FN689" s="5">
        <v>9.2233720368547697E+18</v>
      </c>
      <c r="FV689" s="5" t="s">
        <v>662</v>
      </c>
      <c r="FX689" s="5" t="s">
        <v>16417</v>
      </c>
      <c r="GJ689" s="5">
        <v>1</v>
      </c>
      <c r="HD689" s="5" t="s">
        <v>18028</v>
      </c>
    </row>
    <row r="690" spans="1:215" s="5" customFormat="1" x14ac:dyDescent="0.2">
      <c r="A690" s="5" t="s">
        <v>18027</v>
      </c>
      <c r="B690" s="5" t="s">
        <v>17493</v>
      </c>
      <c r="C690" s="5">
        <v>646209</v>
      </c>
      <c r="E690" s="5" t="s">
        <v>166</v>
      </c>
      <c r="F690" s="5" t="s">
        <v>167</v>
      </c>
      <c r="G690" s="5" t="s">
        <v>168</v>
      </c>
      <c r="H690" s="5" t="s">
        <v>169</v>
      </c>
      <c r="I690" s="5" t="s">
        <v>170</v>
      </c>
      <c r="J690" s="5" t="s">
        <v>171</v>
      </c>
      <c r="M690" s="5" t="s">
        <v>172</v>
      </c>
      <c r="N690" s="5" t="s">
        <v>167</v>
      </c>
      <c r="O690" s="5" t="s">
        <v>184</v>
      </c>
      <c r="P690" s="5" t="s">
        <v>555</v>
      </c>
      <c r="Q690" s="5" t="s">
        <v>555</v>
      </c>
      <c r="R690" s="6">
        <v>43280.40625</v>
      </c>
      <c r="S690" s="6">
        <v>43392.611111111109</v>
      </c>
      <c r="T690" s="6">
        <v>43588.40902777778</v>
      </c>
      <c r="U690" s="6">
        <v>43305.563888888886</v>
      </c>
      <c r="W690" s="5" t="s">
        <v>13787</v>
      </c>
      <c r="Y690" s="5" t="s">
        <v>204</v>
      </c>
      <c r="AC690" s="5">
        <v>0</v>
      </c>
      <c r="AG690" s="5" t="s">
        <v>18026</v>
      </c>
      <c r="AI690" s="5" t="s">
        <v>555</v>
      </c>
      <c r="BY690" s="5" t="s">
        <v>18025</v>
      </c>
      <c r="CJ690" s="5" t="s">
        <v>18024</v>
      </c>
      <c r="CT690" s="5" t="s">
        <v>4903</v>
      </c>
      <c r="DF690" s="5" t="s">
        <v>9631</v>
      </c>
      <c r="EC690" s="5" t="s">
        <v>13785</v>
      </c>
      <c r="ET690" s="6">
        <v>43382</v>
      </c>
      <c r="FM690" s="5" t="s">
        <v>18023</v>
      </c>
      <c r="FN690" s="5">
        <v>9.2233720368547697E+18</v>
      </c>
      <c r="FV690" s="5" t="s">
        <v>662</v>
      </c>
      <c r="FX690" s="5" t="s">
        <v>15880</v>
      </c>
      <c r="GJ690" s="5">
        <v>1</v>
      </c>
      <c r="HD690" s="5" t="s">
        <v>18022</v>
      </c>
      <c r="HE690" s="5" t="s">
        <v>18021</v>
      </c>
      <c r="HF690" s="5" t="s">
        <v>18020</v>
      </c>
    </row>
    <row r="691" spans="1:215" s="5" customFormat="1" x14ac:dyDescent="0.2">
      <c r="A691" s="5" t="s">
        <v>18019</v>
      </c>
      <c r="B691" s="5" t="s">
        <v>18018</v>
      </c>
      <c r="C691" s="5">
        <v>646207</v>
      </c>
      <c r="E691" s="5" t="s">
        <v>166</v>
      </c>
      <c r="F691" s="5" t="s">
        <v>553</v>
      </c>
      <c r="G691" s="5" t="s">
        <v>168</v>
      </c>
      <c r="H691" s="5" t="s">
        <v>169</v>
      </c>
      <c r="I691" s="5" t="s">
        <v>170</v>
      </c>
      <c r="J691" s="5" t="s">
        <v>171</v>
      </c>
      <c r="M691" s="5" t="s">
        <v>172</v>
      </c>
      <c r="P691" s="5" t="s">
        <v>555</v>
      </c>
      <c r="Q691" s="5" t="s">
        <v>555</v>
      </c>
      <c r="R691" s="6">
        <v>43280.395138888889</v>
      </c>
      <c r="S691" s="6">
        <v>43585.397916666669</v>
      </c>
      <c r="T691" s="6">
        <v>43588.40902777778</v>
      </c>
      <c r="Y691" s="5" t="s">
        <v>204</v>
      </c>
      <c r="AC691" s="5">
        <v>0</v>
      </c>
      <c r="AG691" s="5" t="s">
        <v>18017</v>
      </c>
      <c r="AI691" s="5" t="s">
        <v>555</v>
      </c>
      <c r="BY691" s="5" t="s">
        <v>18016</v>
      </c>
      <c r="DF691" s="5" t="s">
        <v>9631</v>
      </c>
      <c r="EC691" s="5" t="s">
        <v>556</v>
      </c>
      <c r="FM691" s="5" t="s">
        <v>18015</v>
      </c>
      <c r="FN691" s="5">
        <v>9.2233720368547697E+18</v>
      </c>
      <c r="FV691" s="5" t="s">
        <v>662</v>
      </c>
    </row>
    <row r="692" spans="1:215" s="5" customFormat="1" x14ac:dyDescent="0.2">
      <c r="A692" s="5" t="s">
        <v>18014</v>
      </c>
      <c r="B692" s="5" t="s">
        <v>17494</v>
      </c>
      <c r="C692" s="5">
        <v>646203</v>
      </c>
      <c r="E692" s="5" t="s">
        <v>166</v>
      </c>
      <c r="F692" s="5" t="s">
        <v>553</v>
      </c>
      <c r="G692" s="5" t="s">
        <v>168</v>
      </c>
      <c r="H692" s="5" t="s">
        <v>169</v>
      </c>
      <c r="I692" s="5" t="s">
        <v>170</v>
      </c>
      <c r="J692" s="5" t="s">
        <v>171</v>
      </c>
      <c r="M692" s="5" t="s">
        <v>172</v>
      </c>
      <c r="P692" s="5" t="s">
        <v>555</v>
      </c>
      <c r="Q692" s="5" t="s">
        <v>555</v>
      </c>
      <c r="R692" s="6">
        <v>43280.388888888891</v>
      </c>
      <c r="S692" s="6">
        <v>43585.397916666669</v>
      </c>
      <c r="T692" s="6">
        <v>43588.40902777778</v>
      </c>
      <c r="Y692" s="5" t="s">
        <v>204</v>
      </c>
      <c r="AC692" s="5">
        <v>0</v>
      </c>
      <c r="AG692" s="5" t="s">
        <v>18013</v>
      </c>
      <c r="AI692" s="5" t="s">
        <v>555</v>
      </c>
      <c r="DF692" s="5" t="s">
        <v>9631</v>
      </c>
      <c r="EC692" s="5" t="s">
        <v>556</v>
      </c>
      <c r="FM692" s="5" t="s">
        <v>18012</v>
      </c>
      <c r="FN692" s="5">
        <v>9.2233720368547697E+18</v>
      </c>
      <c r="FV692" s="5" t="s">
        <v>662</v>
      </c>
    </row>
    <row r="693" spans="1:215" s="5" customFormat="1" x14ac:dyDescent="0.2">
      <c r="A693" s="5" t="s">
        <v>18011</v>
      </c>
      <c r="B693" s="5" t="s">
        <v>18010</v>
      </c>
      <c r="C693" s="5">
        <v>646179</v>
      </c>
      <c r="E693" s="5" t="s">
        <v>180</v>
      </c>
      <c r="F693" s="5" t="s">
        <v>167</v>
      </c>
      <c r="G693" s="5" t="s">
        <v>168</v>
      </c>
      <c r="H693" s="5" t="s">
        <v>169</v>
      </c>
      <c r="I693" s="5" t="s">
        <v>170</v>
      </c>
      <c r="J693" s="5" t="s">
        <v>171</v>
      </c>
      <c r="M693" s="5" t="s">
        <v>172</v>
      </c>
      <c r="N693" s="5" t="s">
        <v>167</v>
      </c>
      <c r="O693" s="5">
        <v>1119767</v>
      </c>
      <c r="P693" s="5" t="s">
        <v>555</v>
      </c>
      <c r="Q693" s="5" t="s">
        <v>555</v>
      </c>
      <c r="R693" s="6">
        <v>43279.676388888889</v>
      </c>
      <c r="S693" s="6">
        <v>43304.556250000001</v>
      </c>
      <c r="T693" s="6">
        <v>43588.40902777778</v>
      </c>
      <c r="U693" s="6">
        <v>43280.550694444442</v>
      </c>
      <c r="W693" s="5" t="s">
        <v>13144</v>
      </c>
      <c r="Y693" s="5" t="s">
        <v>615</v>
      </c>
      <c r="AC693" s="5">
        <v>0</v>
      </c>
      <c r="AG693" s="5" t="s">
        <v>18009</v>
      </c>
      <c r="AI693" s="5">
        <v>1119767</v>
      </c>
      <c r="AJ693" s="5" t="s">
        <v>555</v>
      </c>
      <c r="BL693" s="5" t="s">
        <v>18008</v>
      </c>
      <c r="BY693" s="5" t="s">
        <v>18007</v>
      </c>
      <c r="BZ693" s="5" t="s">
        <v>18006</v>
      </c>
      <c r="CJ693" s="5" t="s">
        <v>18005</v>
      </c>
      <c r="DF693" s="5" t="s">
        <v>9631</v>
      </c>
      <c r="EC693" s="5" t="s">
        <v>13140</v>
      </c>
      <c r="ET693" s="6">
        <v>43291</v>
      </c>
      <c r="FM693" s="5" t="s">
        <v>18004</v>
      </c>
      <c r="FN693" s="5">
        <v>9.2233720368547697E+18</v>
      </c>
      <c r="FV693" s="5" t="s">
        <v>662</v>
      </c>
      <c r="FX693" s="5" t="s">
        <v>16417</v>
      </c>
      <c r="GI693" s="5" t="s">
        <v>18003</v>
      </c>
      <c r="GJ693" s="5">
        <v>2</v>
      </c>
      <c r="HD693" s="5" t="s">
        <v>18002</v>
      </c>
      <c r="HE693" s="5" t="s">
        <v>18001</v>
      </c>
    </row>
    <row r="694" spans="1:215" s="5" customFormat="1" x14ac:dyDescent="0.2">
      <c r="A694" s="5" t="s">
        <v>18000</v>
      </c>
      <c r="B694" s="5" t="s">
        <v>17999</v>
      </c>
      <c r="C694" s="5">
        <v>646177</v>
      </c>
      <c r="E694" s="5" t="s">
        <v>166</v>
      </c>
      <c r="F694" s="5" t="s">
        <v>167</v>
      </c>
      <c r="G694" s="5" t="s">
        <v>168</v>
      </c>
      <c r="H694" s="5" t="s">
        <v>169</v>
      </c>
      <c r="I694" s="5" t="s">
        <v>170</v>
      </c>
      <c r="J694" s="5" t="s">
        <v>171</v>
      </c>
      <c r="M694" s="5" t="s">
        <v>172</v>
      </c>
      <c r="N694" s="5" t="s">
        <v>167</v>
      </c>
      <c r="O694" s="5" t="s">
        <v>614</v>
      </c>
      <c r="P694" s="5" t="s">
        <v>614</v>
      </c>
      <c r="Q694" s="5" t="s">
        <v>614</v>
      </c>
      <c r="R694" s="6">
        <v>43279.660416666666</v>
      </c>
      <c r="S694" s="6">
        <v>43300.660416666666</v>
      </c>
      <c r="T694" s="6">
        <v>43588.40902777778</v>
      </c>
      <c r="U694" s="6">
        <v>43300.420138888891</v>
      </c>
      <c r="Y694" s="5" t="s">
        <v>1074</v>
      </c>
      <c r="AC694" s="5">
        <v>0</v>
      </c>
      <c r="AD694" s="5" t="s">
        <v>17015</v>
      </c>
      <c r="AI694" s="5" t="s">
        <v>614</v>
      </c>
      <c r="DF694" s="5" t="s">
        <v>9631</v>
      </c>
      <c r="EC694" s="5" t="s">
        <v>15254</v>
      </c>
      <c r="FM694" s="5" t="s">
        <v>17998</v>
      </c>
      <c r="FN694" s="5">
        <v>9.2233720368547697E+18</v>
      </c>
      <c r="FV694" s="5" t="s">
        <v>662</v>
      </c>
      <c r="FX694" s="5" t="s">
        <v>15880</v>
      </c>
      <c r="GJ694" s="5">
        <v>2</v>
      </c>
    </row>
    <row r="695" spans="1:215" s="5" customFormat="1" x14ac:dyDescent="0.2">
      <c r="A695" s="5" t="s">
        <v>17997</v>
      </c>
      <c r="B695" s="5" t="s">
        <v>17996</v>
      </c>
      <c r="C695" s="5">
        <v>646176</v>
      </c>
      <c r="E695" s="5" t="s">
        <v>166</v>
      </c>
      <c r="F695" s="5" t="s">
        <v>167</v>
      </c>
      <c r="G695" s="5" t="s">
        <v>168</v>
      </c>
      <c r="H695" s="5" t="s">
        <v>169</v>
      </c>
      <c r="I695" s="5" t="s">
        <v>170</v>
      </c>
      <c r="J695" s="5" t="s">
        <v>171</v>
      </c>
      <c r="M695" s="5" t="s">
        <v>172</v>
      </c>
      <c r="N695" s="5" t="s">
        <v>167</v>
      </c>
      <c r="O695" s="5" t="s">
        <v>614</v>
      </c>
      <c r="P695" s="5" t="s">
        <v>614</v>
      </c>
      <c r="Q695" s="5" t="s">
        <v>614</v>
      </c>
      <c r="R695" s="6">
        <v>43279.659722222219</v>
      </c>
      <c r="S695" s="6">
        <v>43300.660416666666</v>
      </c>
      <c r="T695" s="6">
        <v>43588.40902777778</v>
      </c>
      <c r="U695" s="6">
        <v>43297.422222222223</v>
      </c>
      <c r="Y695" s="5" t="s">
        <v>1074</v>
      </c>
      <c r="AC695" s="5">
        <v>0</v>
      </c>
      <c r="AD695" s="5" t="s">
        <v>17015</v>
      </c>
      <c r="AI695" s="5" t="s">
        <v>614</v>
      </c>
      <c r="AJ695" s="5" t="s">
        <v>668</v>
      </c>
      <c r="DF695" s="5" t="s">
        <v>9631</v>
      </c>
      <c r="EC695" s="5" t="s">
        <v>15254</v>
      </c>
      <c r="FM695" s="5" t="s">
        <v>17995</v>
      </c>
      <c r="FN695" s="5">
        <v>9.2233720368547697E+18</v>
      </c>
      <c r="FV695" s="5" t="s">
        <v>662</v>
      </c>
      <c r="FX695" s="5" t="s">
        <v>15880</v>
      </c>
      <c r="GJ695" s="5">
        <v>2</v>
      </c>
      <c r="HD695" s="5" t="s">
        <v>17994</v>
      </c>
    </row>
    <row r="696" spans="1:215" s="5" customFormat="1" x14ac:dyDescent="0.2">
      <c r="A696" s="5" t="s">
        <v>17993</v>
      </c>
      <c r="B696" s="5" t="s">
        <v>17992</v>
      </c>
      <c r="C696" s="5">
        <v>646175</v>
      </c>
      <c r="E696" s="5" t="s">
        <v>166</v>
      </c>
      <c r="F696" s="5" t="s">
        <v>553</v>
      </c>
      <c r="G696" s="5" t="s">
        <v>168</v>
      </c>
      <c r="H696" s="5" t="s">
        <v>169</v>
      </c>
      <c r="I696" s="5" t="s">
        <v>170</v>
      </c>
      <c r="J696" s="5" t="s">
        <v>171</v>
      </c>
      <c r="M696" s="5" t="s">
        <v>172</v>
      </c>
      <c r="P696" s="5" t="s">
        <v>555</v>
      </c>
      <c r="Q696" s="5" t="s">
        <v>555</v>
      </c>
      <c r="R696" s="6">
        <v>43279.650694444441</v>
      </c>
      <c r="S696" s="6">
        <v>43553.446527777778</v>
      </c>
      <c r="T696" s="6">
        <v>43588.40902777778</v>
      </c>
      <c r="Y696" s="5" t="s">
        <v>1074</v>
      </c>
      <c r="AC696" s="5">
        <v>0</v>
      </c>
      <c r="AG696" s="5" t="s">
        <v>17991</v>
      </c>
      <c r="AI696" s="5">
        <v>1119767</v>
      </c>
      <c r="AJ696" s="5" t="s">
        <v>555</v>
      </c>
      <c r="CJ696" s="5" t="s">
        <v>17990</v>
      </c>
      <c r="DF696" s="5" t="s">
        <v>9631</v>
      </c>
      <c r="EC696" s="5" t="s">
        <v>8676</v>
      </c>
      <c r="FM696" s="5" t="s">
        <v>17989</v>
      </c>
      <c r="FN696" s="5">
        <v>9.2233720368547697E+18</v>
      </c>
      <c r="FV696" s="5" t="s">
        <v>662</v>
      </c>
      <c r="GJ696" s="5">
        <v>13</v>
      </c>
      <c r="HD696" s="5" t="s">
        <v>17988</v>
      </c>
    </row>
    <row r="697" spans="1:215" s="5" customFormat="1" x14ac:dyDescent="0.2">
      <c r="A697" s="5" t="s">
        <v>17987</v>
      </c>
      <c r="B697" s="5" t="s">
        <v>17986</v>
      </c>
      <c r="C697" s="5">
        <v>646168</v>
      </c>
      <c r="E697" s="5" t="s">
        <v>166</v>
      </c>
      <c r="F697" s="5" t="s">
        <v>167</v>
      </c>
      <c r="G697" s="5" t="s">
        <v>168</v>
      </c>
      <c r="H697" s="5" t="s">
        <v>169</v>
      </c>
      <c r="I697" s="5" t="s">
        <v>170</v>
      </c>
      <c r="J697" s="5" t="s">
        <v>171</v>
      </c>
      <c r="M697" s="5" t="s">
        <v>172</v>
      </c>
      <c r="N697" s="5" t="s">
        <v>167</v>
      </c>
      <c r="O697" s="5">
        <v>1119767</v>
      </c>
      <c r="P697" s="5" t="s">
        <v>12620</v>
      </c>
      <c r="Q697" s="5" t="s">
        <v>12620</v>
      </c>
      <c r="R697" s="6">
        <v>43279.638888888891</v>
      </c>
      <c r="S697" s="6">
        <v>43497.630555555559</v>
      </c>
      <c r="T697" s="6">
        <v>43588.40902777778</v>
      </c>
      <c r="U697" s="6">
        <v>43304.597222222219</v>
      </c>
      <c r="W697" s="5" t="s">
        <v>15769</v>
      </c>
      <c r="Y697" s="5" t="s">
        <v>1074</v>
      </c>
      <c r="AC697" s="5">
        <v>0</v>
      </c>
      <c r="AG697" s="5" t="s">
        <v>17985</v>
      </c>
      <c r="AI697" s="5">
        <v>1119767</v>
      </c>
      <c r="AJ697" s="5" t="s">
        <v>555</v>
      </c>
      <c r="AK697" s="5" t="s">
        <v>12620</v>
      </c>
      <c r="AL697" s="5" t="s">
        <v>13197</v>
      </c>
      <c r="CJ697" s="5" t="s">
        <v>17984</v>
      </c>
      <c r="CT697" s="5" t="s">
        <v>4903</v>
      </c>
      <c r="DF697" s="5" t="s">
        <v>9631</v>
      </c>
      <c r="EC697" s="5" t="s">
        <v>15254</v>
      </c>
      <c r="ET697" s="6">
        <v>43494</v>
      </c>
      <c r="FM697" s="5" t="s">
        <v>17983</v>
      </c>
      <c r="FN697" s="5">
        <v>9.2233720368547697E+18</v>
      </c>
      <c r="FV697" s="5" t="s">
        <v>662</v>
      </c>
      <c r="FX697" s="5" t="s">
        <v>15880</v>
      </c>
      <c r="GJ697" s="5">
        <v>0</v>
      </c>
      <c r="HD697" s="5" t="s">
        <v>17982</v>
      </c>
      <c r="HE697" s="5" t="s">
        <v>17981</v>
      </c>
      <c r="HF697" s="5" t="s">
        <v>17980</v>
      </c>
    </row>
    <row r="698" spans="1:215" s="5" customFormat="1" x14ac:dyDescent="0.2">
      <c r="A698" s="5" t="s">
        <v>17979</v>
      </c>
      <c r="B698" s="5" t="s">
        <v>17978</v>
      </c>
      <c r="C698" s="5">
        <v>646142</v>
      </c>
      <c r="E698" s="5" t="s">
        <v>166</v>
      </c>
      <c r="F698" s="5" t="s">
        <v>167</v>
      </c>
      <c r="G698" s="5" t="s">
        <v>168</v>
      </c>
      <c r="H698" s="5" t="s">
        <v>169</v>
      </c>
      <c r="I698" s="5" t="s">
        <v>170</v>
      </c>
      <c r="J698" s="5" t="s">
        <v>171</v>
      </c>
      <c r="M698" s="5" t="s">
        <v>172</v>
      </c>
      <c r="N698" s="5" t="s">
        <v>167</v>
      </c>
      <c r="O698" s="5" t="s">
        <v>184</v>
      </c>
      <c r="P698" s="5">
        <v>1119007</v>
      </c>
      <c r="Q698" s="5">
        <v>1119007</v>
      </c>
      <c r="R698" s="6">
        <v>43279.540277777778</v>
      </c>
      <c r="S698" s="6">
        <v>43392.611111111109</v>
      </c>
      <c r="T698" s="6">
        <v>43588.40902777778</v>
      </c>
      <c r="U698" s="6">
        <v>43320.424305555556</v>
      </c>
      <c r="W698" s="5" t="s">
        <v>13787</v>
      </c>
      <c r="Y698" s="5" t="s">
        <v>204</v>
      </c>
      <c r="AC698" s="5">
        <v>0</v>
      </c>
      <c r="AG698" s="5" t="s">
        <v>17977</v>
      </c>
      <c r="AI698" s="5">
        <v>1119007</v>
      </c>
      <c r="AJ698" s="5" t="s">
        <v>184</v>
      </c>
      <c r="AK698" s="5" t="s">
        <v>555</v>
      </c>
      <c r="BY698" s="5" t="s">
        <v>17976</v>
      </c>
      <c r="BZ698" s="5" t="s">
        <v>17975</v>
      </c>
      <c r="CT698" s="5" t="s">
        <v>4903</v>
      </c>
      <c r="DF698" s="5" t="s">
        <v>9631</v>
      </c>
      <c r="EC698" s="5" t="s">
        <v>13785</v>
      </c>
      <c r="ET698" s="6">
        <v>43382</v>
      </c>
      <c r="FM698" s="5" t="s">
        <v>17974</v>
      </c>
      <c r="FN698" s="5">
        <v>9.2233720368547697E+18</v>
      </c>
      <c r="FV698" s="5" t="s">
        <v>662</v>
      </c>
      <c r="FX698" s="5" t="s">
        <v>16406</v>
      </c>
      <c r="GJ698" s="5">
        <v>1</v>
      </c>
      <c r="HD698" s="5" t="s">
        <v>17973</v>
      </c>
      <c r="HE698" s="5" t="s">
        <v>17972</v>
      </c>
      <c r="HF698" s="5" t="s">
        <v>17971</v>
      </c>
      <c r="HG698" s="5" t="s">
        <v>17970</v>
      </c>
    </row>
    <row r="699" spans="1:215" s="5" customFormat="1" x14ac:dyDescent="0.2">
      <c r="A699" s="5" t="s">
        <v>17968</v>
      </c>
      <c r="B699" s="5" t="s">
        <v>17969</v>
      </c>
      <c r="C699" s="5">
        <v>646141</v>
      </c>
      <c r="E699" s="5" t="s">
        <v>180</v>
      </c>
      <c r="F699" s="5" t="s">
        <v>167</v>
      </c>
      <c r="G699" s="5" t="s">
        <v>168</v>
      </c>
      <c r="H699" s="5" t="s">
        <v>169</v>
      </c>
      <c r="I699" s="5" t="s">
        <v>170</v>
      </c>
      <c r="J699" s="5" t="s">
        <v>171</v>
      </c>
      <c r="M699" s="5" t="s">
        <v>172</v>
      </c>
      <c r="N699" s="5" t="s">
        <v>167</v>
      </c>
      <c r="O699" s="5" t="s">
        <v>184</v>
      </c>
      <c r="P699" s="5" t="s">
        <v>184</v>
      </c>
      <c r="Q699" s="5" t="s">
        <v>184</v>
      </c>
      <c r="R699" s="6">
        <v>43279.539583333331</v>
      </c>
      <c r="S699" s="6">
        <v>43392.609027777777</v>
      </c>
      <c r="T699" s="6">
        <v>43588.40902777778</v>
      </c>
      <c r="U699" s="6">
        <v>43284.419444444444</v>
      </c>
      <c r="W699" s="5" t="s">
        <v>13787</v>
      </c>
      <c r="Y699" s="5" t="s">
        <v>204</v>
      </c>
      <c r="AC699" s="5">
        <v>0</v>
      </c>
      <c r="AG699" s="5" t="s">
        <v>17968</v>
      </c>
      <c r="AI699" s="5">
        <v>1119007</v>
      </c>
      <c r="AJ699" s="5" t="s">
        <v>184</v>
      </c>
      <c r="AK699" s="5" t="s">
        <v>555</v>
      </c>
      <c r="BY699" s="5" t="s">
        <v>17967</v>
      </c>
      <c r="BZ699" s="5" t="s">
        <v>17966</v>
      </c>
      <c r="CJ699" s="5" t="s">
        <v>17965</v>
      </c>
      <c r="DF699" s="5" t="s">
        <v>9631</v>
      </c>
      <c r="EC699" s="5" t="s">
        <v>13785</v>
      </c>
      <c r="ET699" s="6">
        <v>43382</v>
      </c>
      <c r="FM699" s="5" t="s">
        <v>17964</v>
      </c>
      <c r="FN699" s="5">
        <v>9.2233720368547697E+18</v>
      </c>
      <c r="FV699" s="5" t="s">
        <v>662</v>
      </c>
      <c r="FX699" s="5" t="s">
        <v>16417</v>
      </c>
      <c r="GJ699" s="5">
        <v>1</v>
      </c>
      <c r="HD699" s="5" t="s">
        <v>17963</v>
      </c>
      <c r="HE699" s="5" t="s">
        <v>17962</v>
      </c>
      <c r="HF699" s="5" t="s">
        <v>17961</v>
      </c>
    </row>
    <row r="700" spans="1:215" s="5" customFormat="1" x14ac:dyDescent="0.2">
      <c r="A700" s="5" t="s">
        <v>17960</v>
      </c>
      <c r="B700" s="5" t="s">
        <v>17959</v>
      </c>
      <c r="C700" s="5">
        <v>646140</v>
      </c>
      <c r="E700" s="5" t="s">
        <v>166</v>
      </c>
      <c r="F700" s="5" t="s">
        <v>167</v>
      </c>
      <c r="G700" s="5" t="s">
        <v>168</v>
      </c>
      <c r="H700" s="5" t="s">
        <v>169</v>
      </c>
      <c r="I700" s="5" t="s">
        <v>170</v>
      </c>
      <c r="J700" s="5" t="s">
        <v>171</v>
      </c>
      <c r="M700" s="5" t="s">
        <v>172</v>
      </c>
      <c r="N700" s="5" t="s">
        <v>167</v>
      </c>
      <c r="O700" s="5" t="s">
        <v>184</v>
      </c>
      <c r="P700" s="5">
        <v>1119007</v>
      </c>
      <c r="Q700" s="5">
        <v>1119007</v>
      </c>
      <c r="R700" s="6">
        <v>43279.529861111114</v>
      </c>
      <c r="S700" s="6">
        <v>43392.611111111109</v>
      </c>
      <c r="T700" s="6">
        <v>43588.40902777778</v>
      </c>
      <c r="U700" s="6">
        <v>43304.681250000001</v>
      </c>
      <c r="W700" s="5" t="s">
        <v>13787</v>
      </c>
      <c r="Y700" s="5" t="s">
        <v>204</v>
      </c>
      <c r="AC700" s="5">
        <v>0</v>
      </c>
      <c r="AG700" s="5" t="s">
        <v>17958</v>
      </c>
      <c r="AI700" s="5">
        <v>1119007</v>
      </c>
      <c r="AJ700" s="5" t="s">
        <v>555</v>
      </c>
      <c r="BY700" s="5" t="s">
        <v>17957</v>
      </c>
      <c r="CT700" s="5" t="s">
        <v>4903</v>
      </c>
      <c r="DF700" s="5" t="s">
        <v>9631</v>
      </c>
      <c r="EC700" s="5" t="s">
        <v>13785</v>
      </c>
      <c r="ET700" s="6">
        <v>43382</v>
      </c>
      <c r="FM700" s="5" t="s">
        <v>17956</v>
      </c>
      <c r="FN700" s="5">
        <v>9.2233720368547697E+18</v>
      </c>
      <c r="FV700" s="5" t="s">
        <v>662</v>
      </c>
      <c r="FX700" s="5" t="s">
        <v>15880</v>
      </c>
      <c r="GJ700" s="5">
        <v>1</v>
      </c>
      <c r="HD700" s="5" t="s">
        <v>17955</v>
      </c>
      <c r="HE700" s="5" t="s">
        <v>17954</v>
      </c>
      <c r="HF700" s="5" t="s">
        <v>17953</v>
      </c>
      <c r="HG700" s="5" t="s">
        <v>17952</v>
      </c>
    </row>
    <row r="701" spans="1:215" s="5" customFormat="1" x14ac:dyDescent="0.2">
      <c r="A701" s="5" t="s">
        <v>17951</v>
      </c>
      <c r="B701" s="5" t="s">
        <v>17950</v>
      </c>
      <c r="C701" s="5">
        <v>646138</v>
      </c>
      <c r="E701" s="5" t="s">
        <v>166</v>
      </c>
      <c r="F701" s="5" t="s">
        <v>167</v>
      </c>
      <c r="G701" s="5" t="s">
        <v>168</v>
      </c>
      <c r="H701" s="5" t="s">
        <v>169</v>
      </c>
      <c r="I701" s="5" t="s">
        <v>170</v>
      </c>
      <c r="J701" s="5" t="s">
        <v>171</v>
      </c>
      <c r="M701" s="5" t="s">
        <v>172</v>
      </c>
      <c r="N701" s="5" t="s">
        <v>167</v>
      </c>
      <c r="O701" s="5" t="s">
        <v>698</v>
      </c>
      <c r="P701" s="5" t="s">
        <v>668</v>
      </c>
      <c r="Q701" s="5" t="s">
        <v>668</v>
      </c>
      <c r="R701" s="6">
        <v>43279.500694444447</v>
      </c>
      <c r="S701" s="6">
        <v>43304.556250000001</v>
      </c>
      <c r="T701" s="6">
        <v>43588.40902777778</v>
      </c>
      <c r="U701" s="6">
        <v>43292.626388888886</v>
      </c>
      <c r="W701" s="5" t="s">
        <v>13144</v>
      </c>
      <c r="Y701" s="5" t="s">
        <v>7268</v>
      </c>
      <c r="AC701" s="5">
        <v>0</v>
      </c>
      <c r="AG701" s="5" t="s">
        <v>17949</v>
      </c>
      <c r="AI701" s="5" t="s">
        <v>668</v>
      </c>
      <c r="DF701" s="5" t="s">
        <v>9631</v>
      </c>
      <c r="ET701" s="6">
        <v>43291</v>
      </c>
      <c r="FM701" s="5" t="s">
        <v>17948</v>
      </c>
      <c r="FN701" s="5">
        <v>9.2233720368547697E+18</v>
      </c>
      <c r="FV701" s="5" t="s">
        <v>662</v>
      </c>
      <c r="FX701" s="5" t="s">
        <v>16417</v>
      </c>
      <c r="GJ701" s="5">
        <v>2</v>
      </c>
    </row>
    <row r="702" spans="1:215" s="5" customFormat="1" x14ac:dyDescent="0.2">
      <c r="A702" s="5" t="s">
        <v>17947</v>
      </c>
      <c r="B702" s="5" t="s">
        <v>17946</v>
      </c>
      <c r="C702" s="5">
        <v>646069</v>
      </c>
      <c r="E702" s="5" t="s">
        <v>166</v>
      </c>
      <c r="F702" s="5" t="s">
        <v>167</v>
      </c>
      <c r="G702" s="5" t="s">
        <v>168</v>
      </c>
      <c r="H702" s="5" t="s">
        <v>169</v>
      </c>
      <c r="I702" s="5" t="s">
        <v>170</v>
      </c>
      <c r="J702" s="5" t="s">
        <v>171</v>
      </c>
      <c r="M702" s="5" t="s">
        <v>172</v>
      </c>
      <c r="N702" s="5" t="s">
        <v>167</v>
      </c>
      <c r="O702" s="5" t="s">
        <v>184</v>
      </c>
      <c r="P702" s="5">
        <v>1119007</v>
      </c>
      <c r="Q702" s="5">
        <v>1119007</v>
      </c>
      <c r="R702" s="6">
        <v>43278.620138888888</v>
      </c>
      <c r="S702" s="6">
        <v>43392.609027777777</v>
      </c>
      <c r="T702" s="6">
        <v>43588.40902777778</v>
      </c>
      <c r="U702" s="6">
        <v>43280.48333333333</v>
      </c>
      <c r="W702" s="5" t="s">
        <v>13787</v>
      </c>
      <c r="Y702" s="5" t="s">
        <v>204</v>
      </c>
      <c r="AC702" s="5">
        <v>0</v>
      </c>
      <c r="AG702" s="5" t="s">
        <v>17945</v>
      </c>
      <c r="AI702" s="5">
        <v>1119007</v>
      </c>
      <c r="AJ702" s="5" t="s">
        <v>555</v>
      </c>
      <c r="DF702" s="5" t="s">
        <v>9631</v>
      </c>
      <c r="EC702" s="5" t="s">
        <v>13785</v>
      </c>
      <c r="ET702" s="6">
        <v>43382</v>
      </c>
      <c r="FM702" s="5" t="s">
        <v>17944</v>
      </c>
      <c r="FN702" s="5">
        <v>9.2233720368547697E+18</v>
      </c>
      <c r="FV702" s="5" t="s">
        <v>662</v>
      </c>
      <c r="FX702" s="5" t="s">
        <v>16417</v>
      </c>
      <c r="GJ702" s="5">
        <v>1</v>
      </c>
      <c r="HD702" s="5" t="s">
        <v>17943</v>
      </c>
      <c r="HE702" s="5" t="s">
        <v>17942</v>
      </c>
    </row>
    <row r="703" spans="1:215" s="5" customFormat="1" x14ac:dyDescent="0.2">
      <c r="A703" s="5" t="s">
        <v>17941</v>
      </c>
      <c r="B703" s="5" t="s">
        <v>17940</v>
      </c>
      <c r="C703" s="5">
        <v>646043</v>
      </c>
      <c r="E703" s="5" t="s">
        <v>180</v>
      </c>
      <c r="F703" s="5" t="s">
        <v>167</v>
      </c>
      <c r="G703" s="5" t="s">
        <v>168</v>
      </c>
      <c r="H703" s="5" t="s">
        <v>169</v>
      </c>
      <c r="I703" s="5" t="s">
        <v>170</v>
      </c>
      <c r="J703" s="5" t="s">
        <v>171</v>
      </c>
      <c r="M703" s="5" t="s">
        <v>172</v>
      </c>
      <c r="N703" s="5" t="s">
        <v>167</v>
      </c>
      <c r="O703" s="5" t="s">
        <v>614</v>
      </c>
      <c r="P703" s="5" t="s">
        <v>555</v>
      </c>
      <c r="Q703" s="5" t="s">
        <v>555</v>
      </c>
      <c r="R703" s="6">
        <v>43278.539583333331</v>
      </c>
      <c r="S703" s="6">
        <v>43304.525000000001</v>
      </c>
      <c r="T703" s="6">
        <v>43588.40902777778</v>
      </c>
      <c r="U703" s="6">
        <v>43304.525000000001</v>
      </c>
      <c r="Y703" s="5" t="s">
        <v>1074</v>
      </c>
      <c r="AC703" s="5">
        <v>0</v>
      </c>
      <c r="AG703" s="5" t="s">
        <v>17939</v>
      </c>
      <c r="AI703" s="5">
        <v>1119767</v>
      </c>
      <c r="AJ703" s="5" t="s">
        <v>555</v>
      </c>
      <c r="AK703" s="5" t="s">
        <v>668</v>
      </c>
      <c r="CJ703" s="5" t="s">
        <v>17938</v>
      </c>
      <c r="DF703" s="5" t="s">
        <v>9631</v>
      </c>
      <c r="EC703" s="5" t="s">
        <v>15254</v>
      </c>
      <c r="FM703" s="5" t="s">
        <v>17937</v>
      </c>
      <c r="FN703" s="5">
        <v>9.2233720368547697E+18</v>
      </c>
      <c r="FV703" s="5" t="s">
        <v>662</v>
      </c>
      <c r="FX703" s="5" t="s">
        <v>15880</v>
      </c>
      <c r="GJ703" s="5">
        <v>3</v>
      </c>
      <c r="HD703" s="5" t="s">
        <v>17936</v>
      </c>
      <c r="HE703" s="5" t="s">
        <v>17935</v>
      </c>
    </row>
    <row r="704" spans="1:215" s="5" customFormat="1" x14ac:dyDescent="0.2">
      <c r="A704" s="5" t="s">
        <v>17934</v>
      </c>
      <c r="B704" s="5" t="s">
        <v>17933</v>
      </c>
      <c r="C704" s="5">
        <v>645975</v>
      </c>
      <c r="E704" s="5" t="s">
        <v>166</v>
      </c>
      <c r="F704" s="5" t="s">
        <v>167</v>
      </c>
      <c r="G704" s="5" t="s">
        <v>168</v>
      </c>
      <c r="H704" s="5" t="s">
        <v>169</v>
      </c>
      <c r="I704" s="5" t="s">
        <v>170</v>
      </c>
      <c r="J704" s="5" t="s">
        <v>171</v>
      </c>
      <c r="M704" s="5" t="s">
        <v>172</v>
      </c>
      <c r="N704" s="5" t="s">
        <v>167</v>
      </c>
      <c r="O704" s="5">
        <v>1119767</v>
      </c>
      <c r="P704" s="5" t="s">
        <v>668</v>
      </c>
      <c r="Q704" s="5" t="s">
        <v>668</v>
      </c>
      <c r="R704" s="6">
        <v>43278.414583333331</v>
      </c>
      <c r="S704" s="6">
        <v>43319.384027777778</v>
      </c>
      <c r="T704" s="6">
        <v>43588.40902777778</v>
      </c>
      <c r="U704" s="6">
        <v>43319.384027777778</v>
      </c>
      <c r="Y704" s="5" t="s">
        <v>1074</v>
      </c>
      <c r="AC704" s="5">
        <v>0</v>
      </c>
      <c r="AG704" s="5" t="s">
        <v>17932</v>
      </c>
      <c r="AI704" s="5" t="s">
        <v>668</v>
      </c>
      <c r="DF704" s="5" t="s">
        <v>9631</v>
      </c>
      <c r="EC704" s="5" t="s">
        <v>15254</v>
      </c>
      <c r="FM704" s="5" t="s">
        <v>17931</v>
      </c>
      <c r="FN704" s="5">
        <v>9.2233720368547697E+18</v>
      </c>
      <c r="FV704" s="5" t="s">
        <v>662</v>
      </c>
      <c r="FX704" s="5" t="s">
        <v>16406</v>
      </c>
      <c r="GJ704" s="5">
        <v>3</v>
      </c>
    </row>
    <row r="705" spans="1:218" s="5" customFormat="1" x14ac:dyDescent="0.2">
      <c r="A705" s="5" t="s">
        <v>17930</v>
      </c>
      <c r="B705" s="5" t="s">
        <v>17929</v>
      </c>
      <c r="C705" s="5">
        <v>645973</v>
      </c>
      <c r="E705" s="5" t="s">
        <v>166</v>
      </c>
      <c r="F705" s="5" t="s">
        <v>167</v>
      </c>
      <c r="G705" s="5" t="s">
        <v>168</v>
      </c>
      <c r="H705" s="5" t="s">
        <v>169</v>
      </c>
      <c r="I705" s="5" t="s">
        <v>170</v>
      </c>
      <c r="J705" s="5" t="s">
        <v>171</v>
      </c>
      <c r="M705" s="5" t="s">
        <v>172</v>
      </c>
      <c r="N705" s="5" t="s">
        <v>167</v>
      </c>
      <c r="O705" s="5" t="s">
        <v>184</v>
      </c>
      <c r="P705" s="5">
        <v>1119007</v>
      </c>
      <c r="Q705" s="5">
        <v>1119007</v>
      </c>
      <c r="R705" s="6">
        <v>43278.414583333331</v>
      </c>
      <c r="S705" s="6">
        <v>43392.611111111109</v>
      </c>
      <c r="T705" s="6">
        <v>43588.40902777778</v>
      </c>
      <c r="U705" s="6">
        <v>43284.418749999997</v>
      </c>
      <c r="W705" s="5" t="s">
        <v>13787</v>
      </c>
      <c r="Y705" s="5" t="s">
        <v>204</v>
      </c>
      <c r="AC705" s="5">
        <v>0</v>
      </c>
      <c r="AG705" s="5" t="s">
        <v>17928</v>
      </c>
      <c r="AI705" s="5">
        <v>1119007</v>
      </c>
      <c r="AJ705" s="5" t="s">
        <v>555</v>
      </c>
      <c r="BY705" s="5" t="s">
        <v>17927</v>
      </c>
      <c r="CT705" s="5" t="s">
        <v>4903</v>
      </c>
      <c r="DF705" s="5" t="s">
        <v>9631</v>
      </c>
      <c r="EC705" s="5" t="s">
        <v>13785</v>
      </c>
      <c r="ET705" s="6">
        <v>43382</v>
      </c>
      <c r="FM705" s="5" t="s">
        <v>17926</v>
      </c>
      <c r="FN705" s="5">
        <v>9.2233720368547697E+18</v>
      </c>
      <c r="FV705" s="5" t="s">
        <v>662</v>
      </c>
      <c r="FX705" s="5" t="s">
        <v>16417</v>
      </c>
      <c r="GJ705" s="5">
        <v>1</v>
      </c>
      <c r="HD705" s="5" t="s">
        <v>17925</v>
      </c>
      <c r="HE705" s="5" t="s">
        <v>17924</v>
      </c>
      <c r="HF705" s="5" t="s">
        <v>17923</v>
      </c>
    </row>
    <row r="706" spans="1:218" s="5" customFormat="1" x14ac:dyDescent="0.2">
      <c r="A706" s="5" t="s">
        <v>17922</v>
      </c>
      <c r="B706" s="5" t="s">
        <v>17921</v>
      </c>
      <c r="C706" s="5">
        <v>645915</v>
      </c>
      <c r="E706" s="5" t="s">
        <v>166</v>
      </c>
      <c r="F706" s="5" t="s">
        <v>167</v>
      </c>
      <c r="G706" s="5" t="s">
        <v>168</v>
      </c>
      <c r="H706" s="5" t="s">
        <v>169</v>
      </c>
      <c r="I706" s="5" t="s">
        <v>170</v>
      </c>
      <c r="J706" s="5" t="s">
        <v>171</v>
      </c>
      <c r="M706" s="5" t="s">
        <v>172</v>
      </c>
      <c r="N706" s="5" t="s">
        <v>167</v>
      </c>
      <c r="O706" s="5">
        <v>1113313</v>
      </c>
      <c r="P706" s="5">
        <v>1110604</v>
      </c>
      <c r="Q706" s="5">
        <v>1110604</v>
      </c>
      <c r="R706" s="6">
        <v>43277.601388888892</v>
      </c>
      <c r="S706" s="6">
        <v>43347.463888888888</v>
      </c>
      <c r="T706" s="6">
        <v>43588.40902777778</v>
      </c>
      <c r="U706" s="6">
        <v>43333.379861111112</v>
      </c>
      <c r="W706" s="5" t="s">
        <v>16847</v>
      </c>
      <c r="Y706" s="5" t="s">
        <v>15419</v>
      </c>
      <c r="AC706" s="5">
        <v>0</v>
      </c>
      <c r="AG706" s="5" t="s">
        <v>17920</v>
      </c>
      <c r="AI706" s="5">
        <v>1110604</v>
      </c>
      <c r="AJ706" s="5">
        <v>1113313</v>
      </c>
      <c r="AK706" s="5" t="s">
        <v>555</v>
      </c>
      <c r="CT706" s="5" t="s">
        <v>4903</v>
      </c>
      <c r="DF706" s="5" t="s">
        <v>9631</v>
      </c>
      <c r="ET706" s="6">
        <v>43333</v>
      </c>
      <c r="FM706" s="5" t="s">
        <v>17919</v>
      </c>
      <c r="FN706" s="5">
        <v>9.2233720368547697E+18</v>
      </c>
      <c r="FV706" s="5" t="s">
        <v>662</v>
      </c>
      <c r="FX706" s="5" t="s">
        <v>15979</v>
      </c>
      <c r="GJ706" s="5">
        <v>1</v>
      </c>
      <c r="HD706" s="5" t="s">
        <v>17918</v>
      </c>
      <c r="HE706" s="5" t="s">
        <v>17917</v>
      </c>
      <c r="HF706" s="5" t="s">
        <v>17916</v>
      </c>
      <c r="HG706" s="5" t="s">
        <v>17915</v>
      </c>
    </row>
    <row r="707" spans="1:218" s="5" customFormat="1" x14ac:dyDescent="0.2">
      <c r="A707" s="5" t="s">
        <v>17914</v>
      </c>
      <c r="B707" s="5" t="s">
        <v>17913</v>
      </c>
      <c r="C707" s="5">
        <v>645892</v>
      </c>
      <c r="E707" s="5" t="s">
        <v>166</v>
      </c>
      <c r="F707" s="5" t="s">
        <v>167</v>
      </c>
      <c r="G707" s="5" t="s">
        <v>168</v>
      </c>
      <c r="H707" s="5" t="s">
        <v>169</v>
      </c>
      <c r="I707" s="5" t="s">
        <v>170</v>
      </c>
      <c r="J707" s="5" t="s">
        <v>171</v>
      </c>
      <c r="M707" s="5" t="s">
        <v>172</v>
      </c>
      <c r="N707" s="5" t="s">
        <v>167</v>
      </c>
      <c r="O707" s="5">
        <v>1119767</v>
      </c>
      <c r="P707" s="5">
        <v>1119767</v>
      </c>
      <c r="Q707" s="5">
        <v>1119767</v>
      </c>
      <c r="R707" s="6">
        <v>43277.520833333336</v>
      </c>
      <c r="S707" s="6">
        <v>43305.59652777778</v>
      </c>
      <c r="T707" s="6">
        <v>43588.40902777778</v>
      </c>
      <c r="U707" s="6">
        <v>43305.59652777778</v>
      </c>
      <c r="Y707" s="5" t="s">
        <v>1074</v>
      </c>
      <c r="AC707" s="5">
        <v>0</v>
      </c>
      <c r="AI707" s="5">
        <v>1119767</v>
      </c>
      <c r="DF707" s="5" t="s">
        <v>9631</v>
      </c>
      <c r="EC707" s="5" t="s">
        <v>15254</v>
      </c>
      <c r="FM707" s="5" t="s">
        <v>17912</v>
      </c>
      <c r="FN707" s="5">
        <v>9.2233720368547697E+18</v>
      </c>
      <c r="FV707" s="5" t="s">
        <v>662</v>
      </c>
      <c r="FX707" s="5" t="s">
        <v>15880</v>
      </c>
      <c r="GJ707" s="5">
        <v>1</v>
      </c>
      <c r="HD707" s="5" t="s">
        <v>17911</v>
      </c>
      <c r="HE707" s="5" t="s">
        <v>17910</v>
      </c>
    </row>
    <row r="708" spans="1:218" s="5" customFormat="1" x14ac:dyDescent="0.2">
      <c r="A708" s="5" t="s">
        <v>17909</v>
      </c>
      <c r="B708" s="5" t="s">
        <v>17908</v>
      </c>
      <c r="C708" s="5">
        <v>645873</v>
      </c>
      <c r="E708" s="5" t="s">
        <v>180</v>
      </c>
      <c r="F708" s="5" t="s">
        <v>167</v>
      </c>
      <c r="G708" s="5" t="s">
        <v>168</v>
      </c>
      <c r="H708" s="5" t="s">
        <v>169</v>
      </c>
      <c r="I708" s="5" t="s">
        <v>170</v>
      </c>
      <c r="J708" s="5" t="s">
        <v>171</v>
      </c>
      <c r="M708" s="5" t="s">
        <v>172</v>
      </c>
      <c r="N708" s="5" t="s">
        <v>167</v>
      </c>
      <c r="O708" s="5" t="s">
        <v>184</v>
      </c>
      <c r="P708" s="5" t="s">
        <v>184</v>
      </c>
      <c r="Q708" s="5" t="s">
        <v>184</v>
      </c>
      <c r="R708" s="6">
        <v>43277.431250000001</v>
      </c>
      <c r="S708" s="6">
        <v>43392.609722222223</v>
      </c>
      <c r="T708" s="6">
        <v>43588.40902777778</v>
      </c>
      <c r="U708" s="6">
        <v>43277.854166666664</v>
      </c>
      <c r="W708" s="5" t="s">
        <v>13787</v>
      </c>
      <c r="Y708" s="5" t="s">
        <v>204</v>
      </c>
      <c r="AC708" s="5">
        <v>0</v>
      </c>
      <c r="AG708" s="5" t="s">
        <v>17907</v>
      </c>
      <c r="AI708" s="5">
        <v>1119007</v>
      </c>
      <c r="AJ708" s="5" t="s">
        <v>184</v>
      </c>
      <c r="DF708" s="5" t="s">
        <v>9631</v>
      </c>
      <c r="EC708" s="5" t="s">
        <v>13785</v>
      </c>
      <c r="ET708" s="6">
        <v>43382</v>
      </c>
      <c r="FM708" s="5" t="s">
        <v>17906</v>
      </c>
      <c r="FN708" s="5">
        <v>9.2233720368547697E+18</v>
      </c>
      <c r="FV708" s="5" t="s">
        <v>662</v>
      </c>
      <c r="FX708" s="5" t="s">
        <v>14849</v>
      </c>
      <c r="GJ708" s="5">
        <v>1</v>
      </c>
      <c r="HD708" s="5" t="s">
        <v>17905</v>
      </c>
      <c r="HE708" s="5" t="s">
        <v>17904</v>
      </c>
    </row>
    <row r="709" spans="1:218" s="5" customFormat="1" x14ac:dyDescent="0.2">
      <c r="A709" s="5" t="s">
        <v>17903</v>
      </c>
      <c r="B709" s="5" t="s">
        <v>17902</v>
      </c>
      <c r="C709" s="5">
        <v>645827</v>
      </c>
      <c r="E709" s="5" t="s">
        <v>166</v>
      </c>
      <c r="F709" s="5" t="s">
        <v>553</v>
      </c>
      <c r="G709" s="5" t="s">
        <v>168</v>
      </c>
      <c r="H709" s="5" t="s">
        <v>169</v>
      </c>
      <c r="I709" s="5" t="s">
        <v>170</v>
      </c>
      <c r="J709" s="5" t="s">
        <v>171</v>
      </c>
      <c r="M709" s="5" t="s">
        <v>172</v>
      </c>
      <c r="P709" s="5" t="s">
        <v>215</v>
      </c>
      <c r="Q709" s="5" t="s">
        <v>215</v>
      </c>
      <c r="R709" s="6">
        <v>43276.593055555553</v>
      </c>
      <c r="S709" s="6">
        <v>43585.397916666669</v>
      </c>
      <c r="T709" s="6">
        <v>43588.40902777778</v>
      </c>
      <c r="Y709" s="5" t="s">
        <v>204</v>
      </c>
      <c r="AC709" s="5">
        <v>0</v>
      </c>
      <c r="AG709" s="5" t="s">
        <v>17901</v>
      </c>
      <c r="AI709" s="5" t="s">
        <v>215</v>
      </c>
      <c r="AJ709" s="5" t="s">
        <v>555</v>
      </c>
      <c r="BU709" s="5" t="s">
        <v>16733</v>
      </c>
      <c r="DF709" s="5" t="s">
        <v>9631</v>
      </c>
      <c r="EC709" s="5" t="s">
        <v>556</v>
      </c>
      <c r="FM709" s="5" t="s">
        <v>17900</v>
      </c>
      <c r="FN709" s="5">
        <v>9.2233720368547697E+18</v>
      </c>
      <c r="FV709" s="5" t="s">
        <v>662</v>
      </c>
      <c r="HD709" s="5" t="s">
        <v>17899</v>
      </c>
      <c r="HE709" s="5" t="s">
        <v>17898</v>
      </c>
    </row>
    <row r="710" spans="1:218" s="5" customFormat="1" x14ac:dyDescent="0.2">
      <c r="A710" s="5" t="s">
        <v>17897</v>
      </c>
      <c r="B710" s="5" t="s">
        <v>17896</v>
      </c>
      <c r="C710" s="5">
        <v>645825</v>
      </c>
      <c r="E710" s="5" t="s">
        <v>180</v>
      </c>
      <c r="F710" s="5" t="s">
        <v>167</v>
      </c>
      <c r="G710" s="5" t="s">
        <v>168</v>
      </c>
      <c r="H710" s="5" t="s">
        <v>169</v>
      </c>
      <c r="I710" s="5" t="s">
        <v>170</v>
      </c>
      <c r="J710" s="5" t="s">
        <v>171</v>
      </c>
      <c r="M710" s="5" t="s">
        <v>172</v>
      </c>
      <c r="N710" s="5" t="s">
        <v>167</v>
      </c>
      <c r="O710" s="5" t="s">
        <v>184</v>
      </c>
      <c r="P710" s="5" t="s">
        <v>215</v>
      </c>
      <c r="Q710" s="5" t="s">
        <v>215</v>
      </c>
      <c r="R710" s="6">
        <v>43276.586111111108</v>
      </c>
      <c r="S710" s="6">
        <v>43392.609722222223</v>
      </c>
      <c r="T710" s="6">
        <v>43588.40902777778</v>
      </c>
      <c r="U710" s="6">
        <v>43280.476388888892</v>
      </c>
      <c r="W710" s="5" t="s">
        <v>13787</v>
      </c>
      <c r="Y710" s="5" t="s">
        <v>204</v>
      </c>
      <c r="AC710" s="5">
        <v>0</v>
      </c>
      <c r="AG710" s="5" t="s">
        <v>17895</v>
      </c>
      <c r="AI710" s="5">
        <v>1119007</v>
      </c>
      <c r="AJ710" s="5" t="s">
        <v>215</v>
      </c>
      <c r="AK710" s="5" t="s">
        <v>555</v>
      </c>
      <c r="BU710" s="5" t="s">
        <v>16733</v>
      </c>
      <c r="BY710" s="5" t="s">
        <v>17894</v>
      </c>
      <c r="DF710" s="5" t="s">
        <v>9631</v>
      </c>
      <c r="EC710" s="5" t="s">
        <v>13785</v>
      </c>
      <c r="ET710" s="6">
        <v>43382</v>
      </c>
      <c r="FM710" s="5" t="s">
        <v>17893</v>
      </c>
      <c r="FN710" s="5">
        <v>9.2233720368547697E+18</v>
      </c>
      <c r="FV710" s="5" t="s">
        <v>662</v>
      </c>
      <c r="FX710" s="5" t="s">
        <v>16417</v>
      </c>
      <c r="GJ710" s="5">
        <v>1</v>
      </c>
      <c r="HD710" s="5" t="s">
        <v>17892</v>
      </c>
      <c r="HE710" s="5" t="s">
        <v>17891</v>
      </c>
      <c r="HF710" s="5" t="s">
        <v>17890</v>
      </c>
    </row>
    <row r="711" spans="1:218" s="5" customFormat="1" x14ac:dyDescent="0.2">
      <c r="A711" s="5" t="s">
        <v>17889</v>
      </c>
      <c r="B711" s="5" t="s">
        <v>17888</v>
      </c>
      <c r="C711" s="5">
        <v>645802</v>
      </c>
      <c r="E711" s="5" t="s">
        <v>166</v>
      </c>
      <c r="F711" s="5" t="s">
        <v>167</v>
      </c>
      <c r="G711" s="5" t="s">
        <v>168</v>
      </c>
      <c r="H711" s="5" t="s">
        <v>169</v>
      </c>
      <c r="I711" s="5" t="s">
        <v>170</v>
      </c>
      <c r="J711" s="5" t="s">
        <v>171</v>
      </c>
      <c r="M711" s="5" t="s">
        <v>172</v>
      </c>
      <c r="N711" s="5" t="s">
        <v>167</v>
      </c>
      <c r="O711" s="5">
        <v>1119767</v>
      </c>
      <c r="P711" s="5" t="s">
        <v>671</v>
      </c>
      <c r="Q711" s="5" t="s">
        <v>671</v>
      </c>
      <c r="R711" s="6">
        <v>43276.490277777775</v>
      </c>
      <c r="S711" s="6">
        <v>43497.631249999999</v>
      </c>
      <c r="T711" s="6">
        <v>43588.40902777778</v>
      </c>
      <c r="U711" s="6">
        <v>43287.423611111109</v>
      </c>
      <c r="W711" s="5" t="s">
        <v>15769</v>
      </c>
      <c r="Y711" s="5" t="s">
        <v>1074</v>
      </c>
      <c r="AC711" s="5">
        <v>0</v>
      </c>
      <c r="CT711" s="5" t="s">
        <v>4903</v>
      </c>
      <c r="DF711" s="5" t="s">
        <v>9631</v>
      </c>
      <c r="EC711" s="5" t="s">
        <v>15254</v>
      </c>
      <c r="ET711" s="6">
        <v>43494</v>
      </c>
      <c r="FM711" s="5" t="s">
        <v>17887</v>
      </c>
      <c r="FN711" s="5">
        <v>9.2233720368547697E+18</v>
      </c>
      <c r="FV711" s="5" t="s">
        <v>662</v>
      </c>
      <c r="FX711" s="5" t="s">
        <v>16417</v>
      </c>
      <c r="GJ711" s="5">
        <v>2</v>
      </c>
    </row>
    <row r="712" spans="1:218" s="5" customFormat="1" x14ac:dyDescent="0.2">
      <c r="A712" s="5" t="s">
        <v>17886</v>
      </c>
      <c r="B712" s="5" t="s">
        <v>17054</v>
      </c>
      <c r="C712" s="5">
        <v>645783</v>
      </c>
      <c r="E712" s="5" t="s">
        <v>166</v>
      </c>
      <c r="F712" s="5" t="s">
        <v>553</v>
      </c>
      <c r="G712" s="5" t="s">
        <v>168</v>
      </c>
      <c r="H712" s="5" t="s">
        <v>169</v>
      </c>
      <c r="I712" s="5" t="s">
        <v>170</v>
      </c>
      <c r="J712" s="5" t="s">
        <v>171</v>
      </c>
      <c r="M712" s="5" t="s">
        <v>172</v>
      </c>
      <c r="P712" s="5">
        <v>1119767</v>
      </c>
      <c r="Q712" s="5">
        <v>1119767</v>
      </c>
      <c r="R712" s="6">
        <v>43276.347916666666</v>
      </c>
      <c r="S712" s="6">
        <v>43522.381944444445</v>
      </c>
      <c r="T712" s="6">
        <v>43588.40902777778</v>
      </c>
      <c r="Y712" s="5" t="s">
        <v>1074</v>
      </c>
      <c r="AC712" s="5">
        <v>0</v>
      </c>
      <c r="AG712" s="5" t="s">
        <v>17885</v>
      </c>
      <c r="AI712" s="5">
        <v>1119767</v>
      </c>
      <c r="AJ712" s="5" t="s">
        <v>555</v>
      </c>
      <c r="CJ712" s="5" t="s">
        <v>17884</v>
      </c>
      <c r="DF712" s="5" t="s">
        <v>9631</v>
      </c>
      <c r="EC712" s="5" t="s">
        <v>8676</v>
      </c>
      <c r="FM712" s="5" t="s">
        <v>17883</v>
      </c>
      <c r="FN712" s="5">
        <v>9.2233720368547697E+18</v>
      </c>
      <c r="FV712" s="5" t="s">
        <v>662</v>
      </c>
      <c r="GJ712" s="5">
        <v>1</v>
      </c>
      <c r="HD712" s="5" t="s">
        <v>17882</v>
      </c>
      <c r="HE712" s="5" t="s">
        <v>17881</v>
      </c>
    </row>
    <row r="713" spans="1:218" s="5" customFormat="1" x14ac:dyDescent="0.2">
      <c r="A713" s="5" t="s">
        <v>17880</v>
      </c>
      <c r="B713" s="5" t="s">
        <v>17879</v>
      </c>
      <c r="C713" s="5">
        <v>645768</v>
      </c>
      <c r="E713" s="5" t="s">
        <v>166</v>
      </c>
      <c r="F713" s="5" t="s">
        <v>167</v>
      </c>
      <c r="G713" s="5" t="s">
        <v>168</v>
      </c>
      <c r="H713" s="5" t="s">
        <v>169</v>
      </c>
      <c r="I713" s="5" t="s">
        <v>170</v>
      </c>
      <c r="J713" s="5" t="s">
        <v>171</v>
      </c>
      <c r="M713" s="5" t="s">
        <v>172</v>
      </c>
      <c r="N713" s="5" t="s">
        <v>167</v>
      </c>
      <c r="O713" s="5" t="s">
        <v>671</v>
      </c>
      <c r="P713" s="5" t="s">
        <v>555</v>
      </c>
      <c r="Q713" s="5" t="s">
        <v>555</v>
      </c>
      <c r="R713" s="6">
        <v>43273.679861111108</v>
      </c>
      <c r="S713" s="6">
        <v>43311.427777777775</v>
      </c>
      <c r="T713" s="6">
        <v>43588.40902777778</v>
      </c>
      <c r="U713" s="6">
        <v>43298.423611111109</v>
      </c>
      <c r="W713" s="5" t="s">
        <v>17550</v>
      </c>
      <c r="Y713" s="5" t="s">
        <v>615</v>
      </c>
      <c r="AC713" s="5">
        <v>0</v>
      </c>
      <c r="AG713" s="5" t="s">
        <v>17878</v>
      </c>
      <c r="AI713" s="5" t="s">
        <v>555</v>
      </c>
      <c r="CJ713" s="5" t="s">
        <v>17877</v>
      </c>
      <c r="CT713" s="5" t="s">
        <v>4903</v>
      </c>
      <c r="DF713" s="5" t="s">
        <v>9631</v>
      </c>
      <c r="ET713" s="6">
        <v>43298</v>
      </c>
      <c r="FM713" s="5" t="s">
        <v>17876</v>
      </c>
      <c r="FN713" s="5">
        <v>9.2233720368547697E+18</v>
      </c>
      <c r="FV713" s="5" t="s">
        <v>662</v>
      </c>
      <c r="FX713" s="5" t="s">
        <v>16417</v>
      </c>
      <c r="FY713" s="5" t="s">
        <v>15880</v>
      </c>
      <c r="GJ713" s="5">
        <v>2</v>
      </c>
      <c r="GO713" s="5" t="s">
        <v>17694</v>
      </c>
      <c r="GP713" s="5" t="s">
        <v>241</v>
      </c>
      <c r="HD713" s="5" t="s">
        <v>17875</v>
      </c>
    </row>
    <row r="714" spans="1:218" s="5" customFormat="1" x14ac:dyDescent="0.2">
      <c r="A714" s="5" t="s">
        <v>17874</v>
      </c>
      <c r="B714" s="5" t="s">
        <v>17873</v>
      </c>
      <c r="C714" s="5">
        <v>645767</v>
      </c>
      <c r="E714" s="5" t="s">
        <v>166</v>
      </c>
      <c r="F714" s="5" t="s">
        <v>167</v>
      </c>
      <c r="G714" s="5" t="s">
        <v>168</v>
      </c>
      <c r="H714" s="5" t="s">
        <v>169</v>
      </c>
      <c r="I714" s="5" t="s">
        <v>170</v>
      </c>
      <c r="J714" s="5" t="s">
        <v>171</v>
      </c>
      <c r="M714" s="5" t="s">
        <v>172</v>
      </c>
      <c r="N714" s="5" t="s">
        <v>167</v>
      </c>
      <c r="O714" s="5" t="s">
        <v>698</v>
      </c>
      <c r="P714" s="5" t="s">
        <v>555</v>
      </c>
      <c r="Q714" s="5" t="s">
        <v>555</v>
      </c>
      <c r="R714" s="6">
        <v>43273.679861111108</v>
      </c>
      <c r="S714" s="6">
        <v>43292.612500000003</v>
      </c>
      <c r="T714" s="6">
        <v>43588.40902777778</v>
      </c>
      <c r="U714" s="6">
        <v>43292.612500000003</v>
      </c>
      <c r="AC714" s="5">
        <v>0</v>
      </c>
      <c r="AG714" s="5" t="s">
        <v>17872</v>
      </c>
      <c r="AI714" s="5" t="s">
        <v>555</v>
      </c>
      <c r="BL714" s="5" t="s">
        <v>17871</v>
      </c>
      <c r="BM714" s="5" t="s">
        <v>17870</v>
      </c>
      <c r="BN714" s="5" t="s">
        <v>17869</v>
      </c>
      <c r="CJ714" s="5" t="s">
        <v>17868</v>
      </c>
      <c r="DF714" s="5" t="s">
        <v>9631</v>
      </c>
      <c r="EC714" s="5" t="s">
        <v>14862</v>
      </c>
      <c r="FM714" s="5" t="s">
        <v>17867</v>
      </c>
      <c r="FN714" s="5">
        <v>9.2233720368547697E+18</v>
      </c>
      <c r="FV714" s="5" t="s">
        <v>662</v>
      </c>
      <c r="FX714" s="5" t="s">
        <v>16417</v>
      </c>
      <c r="GJ714" s="5">
        <v>1</v>
      </c>
      <c r="HD714" s="5" t="s">
        <v>17866</v>
      </c>
      <c r="HE714" s="5" t="s">
        <v>17865</v>
      </c>
      <c r="HF714" s="5" t="s">
        <v>17864</v>
      </c>
    </row>
    <row r="715" spans="1:218" s="5" customFormat="1" x14ac:dyDescent="0.2">
      <c r="A715" s="5" t="s">
        <v>17863</v>
      </c>
      <c r="B715" s="5" t="s">
        <v>17862</v>
      </c>
      <c r="C715" s="5">
        <v>645766</v>
      </c>
      <c r="E715" s="5" t="s">
        <v>166</v>
      </c>
      <c r="F715" s="5" t="s">
        <v>167</v>
      </c>
      <c r="G715" s="5" t="s">
        <v>168</v>
      </c>
      <c r="H715" s="5" t="s">
        <v>169</v>
      </c>
      <c r="I715" s="5" t="s">
        <v>170</v>
      </c>
      <c r="J715" s="5" t="s">
        <v>171</v>
      </c>
      <c r="M715" s="5" t="s">
        <v>172</v>
      </c>
      <c r="N715" s="5" t="s">
        <v>167</v>
      </c>
      <c r="O715" s="5" t="s">
        <v>350</v>
      </c>
      <c r="P715" s="5" t="s">
        <v>555</v>
      </c>
      <c r="Q715" s="5" t="s">
        <v>555</v>
      </c>
      <c r="R715" s="6">
        <v>43273.679861111108</v>
      </c>
      <c r="S715" s="6">
        <v>43335.472222222219</v>
      </c>
      <c r="T715" s="6">
        <v>43588.40902777778</v>
      </c>
      <c r="U715" s="6">
        <v>43334.633333333331</v>
      </c>
      <c r="AC715" s="5">
        <v>0</v>
      </c>
      <c r="AG715" s="5" t="s">
        <v>17861</v>
      </c>
      <c r="AI715" s="5" t="s">
        <v>555</v>
      </c>
      <c r="AJ715" s="5" t="s">
        <v>350</v>
      </c>
      <c r="CJ715" s="5" t="s">
        <v>17860</v>
      </c>
      <c r="DF715" s="5" t="s">
        <v>9631</v>
      </c>
      <c r="EC715" s="5" t="s">
        <v>10086</v>
      </c>
      <c r="FM715" s="5" t="s">
        <v>17859</v>
      </c>
      <c r="FN715" s="5">
        <v>9.2233720368547697E+18</v>
      </c>
      <c r="FV715" s="5" t="s">
        <v>662</v>
      </c>
      <c r="FX715" s="5" t="s">
        <v>16417</v>
      </c>
      <c r="FY715" s="5" t="s">
        <v>16406</v>
      </c>
      <c r="FZ715" s="5" t="s">
        <v>15979</v>
      </c>
      <c r="GJ715" s="5">
        <v>1</v>
      </c>
      <c r="HD715" s="5" t="s">
        <v>17858</v>
      </c>
      <c r="HE715" s="5" t="s">
        <v>17857</v>
      </c>
    </row>
    <row r="716" spans="1:218" s="5" customFormat="1" x14ac:dyDescent="0.2">
      <c r="A716" s="5" t="s">
        <v>17856</v>
      </c>
      <c r="B716" s="5" t="s">
        <v>17855</v>
      </c>
      <c r="C716" s="5">
        <v>645765</v>
      </c>
      <c r="E716" s="5" t="s">
        <v>166</v>
      </c>
      <c r="F716" s="5" t="s">
        <v>167</v>
      </c>
      <c r="G716" s="5" t="s">
        <v>168</v>
      </c>
      <c r="H716" s="5" t="s">
        <v>169</v>
      </c>
      <c r="I716" s="5" t="s">
        <v>170</v>
      </c>
      <c r="J716" s="5" t="s">
        <v>171</v>
      </c>
      <c r="M716" s="5" t="s">
        <v>172</v>
      </c>
      <c r="N716" s="5" t="s">
        <v>167</v>
      </c>
      <c r="O716" s="5" t="s">
        <v>555</v>
      </c>
      <c r="P716" s="5" t="s">
        <v>555</v>
      </c>
      <c r="Q716" s="5" t="s">
        <v>555</v>
      </c>
      <c r="R716" s="6">
        <v>43273.679166666669</v>
      </c>
      <c r="S716" s="6">
        <v>43291.698611111111</v>
      </c>
      <c r="T716" s="6">
        <v>43588.40902777778</v>
      </c>
      <c r="U716" s="6">
        <v>43291.698611111111</v>
      </c>
      <c r="AC716" s="5">
        <v>0</v>
      </c>
      <c r="AG716" s="5" t="s">
        <v>17854</v>
      </c>
      <c r="AI716" s="5" t="s">
        <v>184</v>
      </c>
      <c r="AJ716" s="5" t="s">
        <v>322</v>
      </c>
      <c r="AK716" s="5" t="s">
        <v>555</v>
      </c>
      <c r="BL716" s="5" t="s">
        <v>17846</v>
      </c>
      <c r="BM716" s="5" t="s">
        <v>17853</v>
      </c>
      <c r="CJ716" s="5" t="s">
        <v>17852</v>
      </c>
      <c r="DF716" s="5" t="s">
        <v>9631</v>
      </c>
      <c r="FM716" s="5" t="s">
        <v>17851</v>
      </c>
      <c r="FN716" s="5">
        <v>9.2233720368547697E+18</v>
      </c>
      <c r="FV716" s="5" t="s">
        <v>662</v>
      </c>
      <c r="FX716" s="5" t="s">
        <v>16417</v>
      </c>
      <c r="GJ716" s="5">
        <v>1</v>
      </c>
      <c r="HD716" s="5" t="s">
        <v>17850</v>
      </c>
      <c r="HE716" s="5" t="s">
        <v>17849</v>
      </c>
      <c r="HF716" s="5" t="s">
        <v>17848</v>
      </c>
    </row>
    <row r="717" spans="1:218" s="5" customFormat="1" x14ac:dyDescent="0.2">
      <c r="A717" s="5" t="s">
        <v>17847</v>
      </c>
      <c r="B717" s="5" t="s">
        <v>17846</v>
      </c>
      <c r="C717" s="5">
        <v>645764</v>
      </c>
      <c r="E717" s="5" t="s">
        <v>166</v>
      </c>
      <c r="F717" s="5" t="s">
        <v>167</v>
      </c>
      <c r="G717" s="5" t="s">
        <v>168</v>
      </c>
      <c r="H717" s="5" t="s">
        <v>169</v>
      </c>
      <c r="I717" s="5" t="s">
        <v>170</v>
      </c>
      <c r="J717" s="5" t="s">
        <v>171</v>
      </c>
      <c r="M717" s="5" t="s">
        <v>172</v>
      </c>
      <c r="N717" s="5" t="s">
        <v>167</v>
      </c>
      <c r="O717" s="5" t="s">
        <v>184</v>
      </c>
      <c r="P717" s="5" t="s">
        <v>555</v>
      </c>
      <c r="Q717" s="5" t="s">
        <v>555</v>
      </c>
      <c r="R717" s="6">
        <v>43273.679166666669</v>
      </c>
      <c r="S717" s="6">
        <v>43392.611111111109</v>
      </c>
      <c r="T717" s="6">
        <v>43588.40902777778</v>
      </c>
      <c r="U717" s="6">
        <v>43319.631944444445</v>
      </c>
      <c r="W717" s="5" t="s">
        <v>13787</v>
      </c>
      <c r="Y717" s="5" t="s">
        <v>204</v>
      </c>
      <c r="AC717" s="5">
        <v>0</v>
      </c>
      <c r="AG717" s="5" t="s">
        <v>17845</v>
      </c>
      <c r="AI717" s="5" t="s">
        <v>322</v>
      </c>
      <c r="AJ717" s="5" t="s">
        <v>555</v>
      </c>
      <c r="CJ717" s="5" t="s">
        <v>17844</v>
      </c>
      <c r="CT717" s="5" t="s">
        <v>4903</v>
      </c>
      <c r="DF717" s="5" t="s">
        <v>9631</v>
      </c>
      <c r="ET717" s="6">
        <v>43382</v>
      </c>
      <c r="FM717" s="5" t="s">
        <v>17843</v>
      </c>
      <c r="FN717" s="5">
        <v>9.2233720368547697E+18</v>
      </c>
      <c r="FV717" s="5" t="s">
        <v>662</v>
      </c>
      <c r="FX717" s="5" t="s">
        <v>16417</v>
      </c>
      <c r="FY717" s="5" t="s">
        <v>16406</v>
      </c>
      <c r="GJ717" s="5">
        <v>2</v>
      </c>
      <c r="HD717" s="5" t="s">
        <v>17842</v>
      </c>
      <c r="HE717" s="5" t="s">
        <v>17841</v>
      </c>
      <c r="HF717" s="5" t="s">
        <v>17840</v>
      </c>
      <c r="HG717" s="5" t="s">
        <v>17839</v>
      </c>
      <c r="HH717" s="5" t="s">
        <v>17838</v>
      </c>
      <c r="HI717" s="5" t="s">
        <v>17837</v>
      </c>
      <c r="HJ717" s="5" t="s">
        <v>17836</v>
      </c>
    </row>
    <row r="718" spans="1:218" s="5" customFormat="1" x14ac:dyDescent="0.2">
      <c r="A718" s="5" t="s">
        <v>17835</v>
      </c>
      <c r="B718" s="5" t="s">
        <v>17834</v>
      </c>
      <c r="C718" s="5">
        <v>645747</v>
      </c>
      <c r="E718" s="5" t="s">
        <v>166</v>
      </c>
      <c r="F718" s="5" t="s">
        <v>167</v>
      </c>
      <c r="G718" s="5" t="s">
        <v>168</v>
      </c>
      <c r="H718" s="5" t="s">
        <v>169</v>
      </c>
      <c r="I718" s="5" t="s">
        <v>170</v>
      </c>
      <c r="J718" s="5" t="s">
        <v>171</v>
      </c>
      <c r="M718" s="5" t="s">
        <v>172</v>
      </c>
      <c r="N718" s="5" t="s">
        <v>167</v>
      </c>
      <c r="O718" s="5">
        <v>1119767</v>
      </c>
      <c r="P718" s="5" t="s">
        <v>555</v>
      </c>
      <c r="Q718" s="5" t="s">
        <v>555</v>
      </c>
      <c r="R718" s="6">
        <v>43273.504861111112</v>
      </c>
      <c r="S718" s="6">
        <v>43367.476388888892</v>
      </c>
      <c r="T718" s="6">
        <v>43588.40902777778</v>
      </c>
      <c r="U718" s="6">
        <v>43319.411111111112</v>
      </c>
      <c r="W718" s="5" t="s">
        <v>17709</v>
      </c>
      <c r="Y718" s="5" t="s">
        <v>615</v>
      </c>
      <c r="AC718" s="5">
        <v>0</v>
      </c>
      <c r="AG718" s="5" t="s">
        <v>17833</v>
      </c>
      <c r="AI718" s="5">
        <v>1113864</v>
      </c>
      <c r="AJ718" s="5" t="s">
        <v>555</v>
      </c>
      <c r="CJ718" s="5" t="s">
        <v>17832</v>
      </c>
      <c r="DF718" s="5" t="s">
        <v>9631</v>
      </c>
      <c r="EC718" s="5" t="s">
        <v>12411</v>
      </c>
      <c r="ET718" s="6">
        <v>43347</v>
      </c>
      <c r="FM718" s="5" t="s">
        <v>17831</v>
      </c>
      <c r="FN718" s="5">
        <v>9.2233720368547697E+18</v>
      </c>
      <c r="FV718" s="5" t="s">
        <v>662</v>
      </c>
      <c r="FX718" s="5" t="s">
        <v>16406</v>
      </c>
      <c r="GJ718" s="5">
        <v>1</v>
      </c>
      <c r="HD718" s="5" t="s">
        <v>17830</v>
      </c>
      <c r="HE718" s="5" t="s">
        <v>17829</v>
      </c>
      <c r="HF718" s="5" t="s">
        <v>17828</v>
      </c>
    </row>
    <row r="719" spans="1:218" s="5" customFormat="1" x14ac:dyDescent="0.2">
      <c r="A719" s="5" t="s">
        <v>17827</v>
      </c>
      <c r="B719" s="5" t="s">
        <v>17826</v>
      </c>
      <c r="C719" s="5">
        <v>645671</v>
      </c>
      <c r="E719" s="5" t="s">
        <v>166</v>
      </c>
      <c r="F719" s="5" t="s">
        <v>167</v>
      </c>
      <c r="G719" s="5" t="s">
        <v>168</v>
      </c>
      <c r="H719" s="5" t="s">
        <v>169</v>
      </c>
      <c r="I719" s="5" t="s">
        <v>170</v>
      </c>
      <c r="J719" s="5" t="s">
        <v>171</v>
      </c>
      <c r="M719" s="5" t="s">
        <v>172</v>
      </c>
      <c r="N719" s="5" t="s">
        <v>167</v>
      </c>
      <c r="O719" s="5" t="s">
        <v>671</v>
      </c>
      <c r="P719" s="5" t="s">
        <v>555</v>
      </c>
      <c r="Q719" s="5" t="s">
        <v>555</v>
      </c>
      <c r="R719" s="6">
        <v>43272.679861111108</v>
      </c>
      <c r="S719" s="6">
        <v>43307.363888888889</v>
      </c>
      <c r="T719" s="6">
        <v>43588.40902777778</v>
      </c>
      <c r="U719" s="6">
        <v>43292.424305555556</v>
      </c>
      <c r="AC719" s="5">
        <v>0</v>
      </c>
      <c r="AI719" s="5" t="s">
        <v>555</v>
      </c>
      <c r="AJ719" s="5" t="s">
        <v>668</v>
      </c>
      <c r="DF719" s="5" t="s">
        <v>9631</v>
      </c>
      <c r="FM719" s="5" t="s">
        <v>17825</v>
      </c>
      <c r="FN719" s="5">
        <v>9.2233720368547697E+18</v>
      </c>
      <c r="FV719" s="5" t="s">
        <v>662</v>
      </c>
      <c r="FX719" s="5" t="s">
        <v>16417</v>
      </c>
      <c r="GJ719" s="5">
        <v>1</v>
      </c>
      <c r="HD719" s="5" t="s">
        <v>17824</v>
      </c>
      <c r="HE719" s="5" t="s">
        <v>17823</v>
      </c>
      <c r="HF719" s="5" t="s">
        <v>17822</v>
      </c>
    </row>
    <row r="720" spans="1:218" s="5" customFormat="1" x14ac:dyDescent="0.2">
      <c r="A720" s="5" t="s">
        <v>17821</v>
      </c>
      <c r="B720" s="5" t="s">
        <v>17820</v>
      </c>
      <c r="C720" s="5">
        <v>645614</v>
      </c>
      <c r="E720" s="5" t="s">
        <v>166</v>
      </c>
      <c r="F720" s="5" t="s">
        <v>553</v>
      </c>
      <c r="G720" s="5" t="s">
        <v>168</v>
      </c>
      <c r="H720" s="5" t="s">
        <v>169</v>
      </c>
      <c r="I720" s="5" t="s">
        <v>170</v>
      </c>
      <c r="J720" s="5" t="s">
        <v>171</v>
      </c>
      <c r="M720" s="5" t="s">
        <v>172</v>
      </c>
      <c r="P720" s="5">
        <v>1109751</v>
      </c>
      <c r="Q720" s="5">
        <v>1109751</v>
      </c>
      <c r="R720" s="6">
        <v>43272.388888888891</v>
      </c>
      <c r="S720" s="6">
        <v>43550.501388888886</v>
      </c>
      <c r="T720" s="6">
        <v>43588.40902777778</v>
      </c>
      <c r="AC720" s="5">
        <v>0</v>
      </c>
      <c r="AD720" s="5" t="s">
        <v>12978</v>
      </c>
      <c r="AG720" s="5" t="s">
        <v>17819</v>
      </c>
      <c r="AI720" s="5">
        <v>1109751</v>
      </c>
      <c r="AJ720" s="5" t="s">
        <v>668</v>
      </c>
      <c r="BL720" s="5" t="s">
        <v>17818</v>
      </c>
      <c r="DF720" s="5" t="s">
        <v>9631</v>
      </c>
      <c r="EC720" s="5" t="s">
        <v>17817</v>
      </c>
      <c r="FM720" s="5" t="s">
        <v>17816</v>
      </c>
      <c r="FN720" s="5">
        <v>9.2233720368547697E+18</v>
      </c>
      <c r="FV720" s="5" t="s">
        <v>662</v>
      </c>
      <c r="GJ720" s="5">
        <v>1</v>
      </c>
      <c r="HD720" s="5" t="s">
        <v>17815</v>
      </c>
      <c r="HE720" s="5" t="s">
        <v>17814</v>
      </c>
    </row>
    <row r="721" spans="1:217" s="5" customFormat="1" x14ac:dyDescent="0.2">
      <c r="A721" s="5" t="s">
        <v>17813</v>
      </c>
      <c r="B721" s="5" t="s">
        <v>17812</v>
      </c>
      <c r="C721" s="5">
        <v>645611</v>
      </c>
      <c r="E721" s="5" t="s">
        <v>166</v>
      </c>
      <c r="F721" s="5" t="s">
        <v>167</v>
      </c>
      <c r="G721" s="5" t="s">
        <v>168</v>
      </c>
      <c r="H721" s="5" t="s">
        <v>169</v>
      </c>
      <c r="I721" s="5" t="s">
        <v>170</v>
      </c>
      <c r="J721" s="5" t="s">
        <v>171</v>
      </c>
      <c r="M721" s="5" t="s">
        <v>172</v>
      </c>
      <c r="N721" s="5" t="s">
        <v>167</v>
      </c>
      <c r="O721" s="5">
        <v>1119767</v>
      </c>
      <c r="P721" s="5" t="s">
        <v>555</v>
      </c>
      <c r="Q721" s="5" t="s">
        <v>555</v>
      </c>
      <c r="R721" s="6">
        <v>43272.379166666666</v>
      </c>
      <c r="S721" s="6">
        <v>43307.363888888889</v>
      </c>
      <c r="T721" s="6">
        <v>43588.40902777778</v>
      </c>
      <c r="U721" s="6">
        <v>43291.377083333333</v>
      </c>
      <c r="AC721" s="5">
        <v>0</v>
      </c>
      <c r="AG721" s="5" t="s">
        <v>17811</v>
      </c>
      <c r="AI721" s="5">
        <v>1119767</v>
      </c>
      <c r="AJ721" s="5" t="s">
        <v>555</v>
      </c>
      <c r="BY721" s="5" t="s">
        <v>17810</v>
      </c>
      <c r="CJ721" s="5" t="s">
        <v>17809</v>
      </c>
      <c r="DF721" s="5" t="s">
        <v>9631</v>
      </c>
      <c r="FM721" s="5" t="s">
        <v>17808</v>
      </c>
      <c r="FN721" s="5">
        <v>9.2233720368547697E+18</v>
      </c>
      <c r="FV721" s="5" t="s">
        <v>662</v>
      </c>
      <c r="FX721" s="5" t="s">
        <v>16417</v>
      </c>
      <c r="GJ721" s="5">
        <v>2</v>
      </c>
      <c r="HD721" s="5" t="s">
        <v>17807</v>
      </c>
      <c r="HE721" s="5" t="s">
        <v>17806</v>
      </c>
    </row>
    <row r="722" spans="1:217" s="5" customFormat="1" x14ac:dyDescent="0.2">
      <c r="A722" s="5" t="s">
        <v>17805</v>
      </c>
      <c r="B722" s="5" t="s">
        <v>17804</v>
      </c>
      <c r="C722" s="5">
        <v>645494</v>
      </c>
      <c r="E722" s="5" t="s">
        <v>180</v>
      </c>
      <c r="F722" s="5" t="s">
        <v>167</v>
      </c>
      <c r="G722" s="5" t="s">
        <v>168</v>
      </c>
      <c r="H722" s="5" t="s">
        <v>169</v>
      </c>
      <c r="I722" s="5" t="s">
        <v>170</v>
      </c>
      <c r="J722" s="5" t="s">
        <v>171</v>
      </c>
      <c r="M722" s="5" t="s">
        <v>172</v>
      </c>
      <c r="N722" s="5" t="s">
        <v>167</v>
      </c>
      <c r="O722" s="5" t="s">
        <v>671</v>
      </c>
      <c r="P722" s="5" t="s">
        <v>17802</v>
      </c>
      <c r="Q722" s="5" t="s">
        <v>17802</v>
      </c>
      <c r="R722" s="6">
        <v>43270.663194444445</v>
      </c>
      <c r="S722" s="6">
        <v>43497.626388888886</v>
      </c>
      <c r="T722" s="6">
        <v>43588.40902777778</v>
      </c>
      <c r="U722" s="6">
        <v>43273.531944444447</v>
      </c>
      <c r="V722" s="5" t="s">
        <v>16260</v>
      </c>
      <c r="W722" s="5" t="s">
        <v>15769</v>
      </c>
      <c r="Y722" s="5" t="s">
        <v>1074</v>
      </c>
      <c r="AC722" s="5">
        <v>0</v>
      </c>
      <c r="AG722" s="5" t="s">
        <v>17803</v>
      </c>
      <c r="AI722" s="5" t="s">
        <v>17802</v>
      </c>
      <c r="AJ722" s="5" t="s">
        <v>555</v>
      </c>
      <c r="BY722" s="5" t="s">
        <v>17801</v>
      </c>
      <c r="CJ722" s="5" t="s">
        <v>17800</v>
      </c>
      <c r="DF722" s="5" t="s">
        <v>9631</v>
      </c>
      <c r="EC722" s="5" t="s">
        <v>17799</v>
      </c>
      <c r="ET722" s="6">
        <v>43494</v>
      </c>
      <c r="FM722" s="5" t="s">
        <v>17798</v>
      </c>
      <c r="FN722" s="5">
        <v>9.2233720368547697E+18</v>
      </c>
      <c r="FV722" s="5" t="s">
        <v>662</v>
      </c>
      <c r="FX722" s="5" t="s">
        <v>14849</v>
      </c>
      <c r="GI722" s="5" t="s">
        <v>17797</v>
      </c>
      <c r="GJ722" s="5">
        <v>1</v>
      </c>
      <c r="HD722" s="5" t="s">
        <v>17796</v>
      </c>
    </row>
    <row r="723" spans="1:217" s="5" customFormat="1" x14ac:dyDescent="0.2">
      <c r="A723" s="5" t="s">
        <v>17795</v>
      </c>
      <c r="B723" s="5" t="s">
        <v>17794</v>
      </c>
      <c r="C723" s="5">
        <v>645344</v>
      </c>
      <c r="E723" s="5" t="s">
        <v>180</v>
      </c>
      <c r="F723" s="5" t="s">
        <v>167</v>
      </c>
      <c r="G723" s="5" t="s">
        <v>168</v>
      </c>
      <c r="H723" s="5" t="s">
        <v>169</v>
      </c>
      <c r="I723" s="5" t="s">
        <v>170</v>
      </c>
      <c r="J723" s="5" t="s">
        <v>171</v>
      </c>
      <c r="M723" s="5" t="s">
        <v>172</v>
      </c>
      <c r="N723" s="5" t="s">
        <v>167</v>
      </c>
      <c r="O723" s="5">
        <v>1119767</v>
      </c>
      <c r="P723" s="5" t="s">
        <v>555</v>
      </c>
      <c r="Q723" s="5" t="s">
        <v>555</v>
      </c>
      <c r="R723" s="6">
        <v>43266.675000000003</v>
      </c>
      <c r="S723" s="6">
        <v>43304.556250000001</v>
      </c>
      <c r="T723" s="6">
        <v>43588.40902777778</v>
      </c>
      <c r="U723" s="6">
        <v>43277.697916666664</v>
      </c>
      <c r="W723" s="5" t="s">
        <v>13144</v>
      </c>
      <c r="Y723" s="5" t="s">
        <v>615</v>
      </c>
      <c r="AC723" s="5">
        <v>0</v>
      </c>
      <c r="AG723" s="5" t="s">
        <v>17793</v>
      </c>
      <c r="AI723" s="5">
        <v>1109751</v>
      </c>
      <c r="AJ723" s="5">
        <v>1119767</v>
      </c>
      <c r="AK723" s="5" t="s">
        <v>555</v>
      </c>
      <c r="CJ723" s="5" t="s">
        <v>17792</v>
      </c>
      <c r="DF723" s="5" t="s">
        <v>9631</v>
      </c>
      <c r="EC723" s="5" t="s">
        <v>13140</v>
      </c>
      <c r="ET723" s="6">
        <v>43291</v>
      </c>
      <c r="FM723" s="5" t="s">
        <v>17791</v>
      </c>
      <c r="FN723" s="5">
        <v>9.2233720368547697E+18</v>
      </c>
      <c r="FV723" s="5" t="s">
        <v>662</v>
      </c>
      <c r="FX723" s="5" t="s">
        <v>14849</v>
      </c>
      <c r="GJ723" s="5">
        <v>2</v>
      </c>
      <c r="GQ723" s="5" t="s">
        <v>17790</v>
      </c>
      <c r="HD723" s="5" t="s">
        <v>17789</v>
      </c>
      <c r="HE723" s="5" t="s">
        <v>17788</v>
      </c>
      <c r="HF723" s="5" t="s">
        <v>17787</v>
      </c>
      <c r="HG723" s="5" t="s">
        <v>17786</v>
      </c>
      <c r="HH723" s="5" t="s">
        <v>17785</v>
      </c>
      <c r="HI723" s="5" t="s">
        <v>17784</v>
      </c>
    </row>
    <row r="724" spans="1:217" s="5" customFormat="1" x14ac:dyDescent="0.2">
      <c r="A724" s="5" t="s">
        <v>17783</v>
      </c>
      <c r="B724" s="5" t="s">
        <v>17782</v>
      </c>
      <c r="C724" s="5">
        <v>645332</v>
      </c>
      <c r="E724" s="5" t="s">
        <v>180</v>
      </c>
      <c r="F724" s="5" t="s">
        <v>167</v>
      </c>
      <c r="G724" s="5" t="s">
        <v>168</v>
      </c>
      <c r="H724" s="5" t="s">
        <v>169</v>
      </c>
      <c r="I724" s="5" t="s">
        <v>170</v>
      </c>
      <c r="J724" s="5" t="s">
        <v>171</v>
      </c>
      <c r="M724" s="5" t="s">
        <v>172</v>
      </c>
      <c r="N724" s="5" t="s">
        <v>167</v>
      </c>
      <c r="O724" s="5" t="s">
        <v>671</v>
      </c>
      <c r="P724" s="5" t="s">
        <v>555</v>
      </c>
      <c r="Q724" s="5" t="s">
        <v>555</v>
      </c>
      <c r="R724" s="6">
        <v>43266.591666666667</v>
      </c>
      <c r="S724" s="6">
        <v>43304.556250000001</v>
      </c>
      <c r="T724" s="6">
        <v>43588.40902777778</v>
      </c>
      <c r="U724" s="6">
        <v>43292.424305555556</v>
      </c>
      <c r="W724" s="5" t="s">
        <v>13144</v>
      </c>
      <c r="Y724" s="5" t="s">
        <v>615</v>
      </c>
      <c r="AC724" s="5">
        <v>0</v>
      </c>
      <c r="AG724" s="5" t="s">
        <v>17781</v>
      </c>
      <c r="AI724" s="5" t="s">
        <v>555</v>
      </c>
      <c r="AJ724" s="5" t="s">
        <v>13197</v>
      </c>
      <c r="DF724" s="5" t="s">
        <v>9631</v>
      </c>
      <c r="EC724" s="5" t="s">
        <v>12531</v>
      </c>
      <c r="ET724" s="6">
        <v>43291</v>
      </c>
      <c r="FM724" s="5" t="s">
        <v>17780</v>
      </c>
      <c r="FN724" s="5">
        <v>9.2233720368547697E+18</v>
      </c>
      <c r="FV724" s="5" t="s">
        <v>662</v>
      </c>
      <c r="FX724" s="5" t="s">
        <v>16417</v>
      </c>
      <c r="GJ724" s="5">
        <v>1</v>
      </c>
    </row>
    <row r="725" spans="1:217" s="5" customFormat="1" x14ac:dyDescent="0.2">
      <c r="A725" s="5" t="s">
        <v>17779</v>
      </c>
      <c r="B725" s="5" t="s">
        <v>17778</v>
      </c>
      <c r="C725" s="5">
        <v>645317</v>
      </c>
      <c r="E725" s="5" t="s">
        <v>180</v>
      </c>
      <c r="F725" s="5" t="s">
        <v>167</v>
      </c>
      <c r="G725" s="5" t="s">
        <v>168</v>
      </c>
      <c r="H725" s="5" t="s">
        <v>169</v>
      </c>
      <c r="I725" s="5" t="s">
        <v>170</v>
      </c>
      <c r="J725" s="5" t="s">
        <v>171</v>
      </c>
      <c r="M725" s="5" t="s">
        <v>172</v>
      </c>
      <c r="N725" s="5" t="s">
        <v>167</v>
      </c>
      <c r="O725" s="5">
        <v>1119767</v>
      </c>
      <c r="P725" s="5">
        <v>1119767</v>
      </c>
      <c r="Q725" s="5">
        <v>1119767</v>
      </c>
      <c r="R725" s="6">
        <v>43266.468055555553</v>
      </c>
      <c r="S725" s="6">
        <v>43304.556250000001</v>
      </c>
      <c r="T725" s="6">
        <v>43588.40902777778</v>
      </c>
      <c r="U725" s="6">
        <v>43270.361805555556</v>
      </c>
      <c r="W725" s="5" t="s">
        <v>13144</v>
      </c>
      <c r="Y725" s="5" t="s">
        <v>615</v>
      </c>
      <c r="AC725" s="5">
        <v>0</v>
      </c>
      <c r="AI725" s="5">
        <v>1119767</v>
      </c>
      <c r="AJ725" s="5" t="s">
        <v>555</v>
      </c>
      <c r="DF725" s="5" t="s">
        <v>9631</v>
      </c>
      <c r="EC725" s="5" t="s">
        <v>13140</v>
      </c>
      <c r="ET725" s="6">
        <v>43291</v>
      </c>
      <c r="FM725" s="5" t="s">
        <v>17777</v>
      </c>
      <c r="FN725" s="5">
        <v>9.2233720368547697E+18</v>
      </c>
      <c r="FV725" s="5" t="s">
        <v>662</v>
      </c>
      <c r="FX725" s="5" t="s">
        <v>14849</v>
      </c>
      <c r="GJ725" s="5">
        <v>1</v>
      </c>
      <c r="HD725" s="5" t="s">
        <v>17776</v>
      </c>
      <c r="HE725" s="5" t="s">
        <v>17775</v>
      </c>
      <c r="HF725" s="5" t="s">
        <v>17774</v>
      </c>
    </row>
    <row r="726" spans="1:217" s="5" customFormat="1" x14ac:dyDescent="0.2">
      <c r="A726" s="5" t="s">
        <v>17773</v>
      </c>
      <c r="B726" s="5" t="s">
        <v>16303</v>
      </c>
      <c r="C726" s="5">
        <v>645295</v>
      </c>
      <c r="E726" s="5" t="s">
        <v>166</v>
      </c>
      <c r="F726" s="5" t="s">
        <v>167</v>
      </c>
      <c r="G726" s="5" t="s">
        <v>168</v>
      </c>
      <c r="H726" s="5" t="s">
        <v>169</v>
      </c>
      <c r="I726" s="5" t="s">
        <v>170</v>
      </c>
      <c r="J726" s="5" t="s">
        <v>171</v>
      </c>
      <c r="M726" s="5" t="s">
        <v>172</v>
      </c>
      <c r="N726" s="5" t="s">
        <v>167</v>
      </c>
      <c r="O726" s="5">
        <v>1119767</v>
      </c>
      <c r="P726" s="5">
        <v>1119767</v>
      </c>
      <c r="Q726" s="5">
        <v>1119767</v>
      </c>
      <c r="R726" s="6">
        <v>43266.37777777778</v>
      </c>
      <c r="S726" s="6">
        <v>43304.559027777781</v>
      </c>
      <c r="T726" s="6">
        <v>43588.40902777778</v>
      </c>
      <c r="U726" s="6">
        <v>43273.652777777781</v>
      </c>
      <c r="W726" s="5" t="s">
        <v>13144</v>
      </c>
      <c r="Y726" s="5" t="s">
        <v>615</v>
      </c>
      <c r="AC726" s="5">
        <v>0</v>
      </c>
      <c r="AG726" s="5" t="s">
        <v>17772</v>
      </c>
      <c r="AI726" s="5">
        <v>1119767</v>
      </c>
      <c r="AJ726" s="5" t="s">
        <v>555</v>
      </c>
      <c r="CJ726" s="5" t="s">
        <v>17771</v>
      </c>
      <c r="CT726" s="5" t="s">
        <v>4903</v>
      </c>
      <c r="DF726" s="5" t="s">
        <v>9631</v>
      </c>
      <c r="EC726" s="5" t="s">
        <v>12411</v>
      </c>
      <c r="ET726" s="6">
        <v>43291</v>
      </c>
      <c r="FM726" s="5" t="s">
        <v>17770</v>
      </c>
      <c r="FN726" s="5">
        <v>9.2233720368547697E+18</v>
      </c>
      <c r="FV726" s="5" t="s">
        <v>662</v>
      </c>
      <c r="FX726" s="5" t="s">
        <v>14849</v>
      </c>
      <c r="GJ726" s="5">
        <v>2</v>
      </c>
      <c r="GQ726" s="5" t="s">
        <v>17769</v>
      </c>
      <c r="HD726" s="5" t="s">
        <v>17768</v>
      </c>
    </row>
    <row r="727" spans="1:217" s="5" customFormat="1" x14ac:dyDescent="0.2">
      <c r="A727" s="5" t="s">
        <v>17767</v>
      </c>
      <c r="B727" s="5" t="s">
        <v>17766</v>
      </c>
      <c r="C727" s="5">
        <v>645276</v>
      </c>
      <c r="E727" s="5" t="s">
        <v>166</v>
      </c>
      <c r="F727" s="5" t="s">
        <v>167</v>
      </c>
      <c r="G727" s="5" t="s">
        <v>168</v>
      </c>
      <c r="H727" s="5" t="s">
        <v>169</v>
      </c>
      <c r="I727" s="5" t="s">
        <v>170</v>
      </c>
      <c r="J727" s="5" t="s">
        <v>171</v>
      </c>
      <c r="M727" s="5" t="s">
        <v>172</v>
      </c>
      <c r="N727" s="5" t="s">
        <v>167</v>
      </c>
      <c r="O727" s="5">
        <v>1119767</v>
      </c>
      <c r="P727" s="5">
        <v>1119767</v>
      </c>
      <c r="Q727" s="5">
        <v>1119767</v>
      </c>
      <c r="R727" s="6">
        <v>43265.650694444441</v>
      </c>
      <c r="S727" s="6">
        <v>43304.556250000001</v>
      </c>
      <c r="T727" s="6">
        <v>43588.40902777778</v>
      </c>
      <c r="U727" s="6">
        <v>43266.593055555553</v>
      </c>
      <c r="W727" s="5" t="s">
        <v>13144</v>
      </c>
      <c r="Y727" s="5" t="s">
        <v>615</v>
      </c>
      <c r="AC727" s="5">
        <v>0</v>
      </c>
      <c r="AI727" s="5">
        <v>1119767</v>
      </c>
      <c r="DF727" s="5" t="s">
        <v>9631</v>
      </c>
      <c r="EC727" s="5" t="s">
        <v>13140</v>
      </c>
      <c r="ET727" s="6">
        <v>43291</v>
      </c>
      <c r="FM727" s="5" t="s">
        <v>17765</v>
      </c>
      <c r="FN727" s="5">
        <v>9.2233720368547697E+18</v>
      </c>
      <c r="FV727" s="5" t="s">
        <v>662</v>
      </c>
      <c r="FX727" s="5" t="s">
        <v>14849</v>
      </c>
      <c r="GJ727" s="5">
        <v>1</v>
      </c>
    </row>
    <row r="728" spans="1:217" s="5" customFormat="1" x14ac:dyDescent="0.2">
      <c r="A728" s="5" t="s">
        <v>17764</v>
      </c>
      <c r="B728" s="5" t="s">
        <v>17763</v>
      </c>
      <c r="C728" s="5">
        <v>645264</v>
      </c>
      <c r="E728" s="5" t="s">
        <v>180</v>
      </c>
      <c r="F728" s="5" t="s">
        <v>167</v>
      </c>
      <c r="G728" s="5" t="s">
        <v>168</v>
      </c>
      <c r="H728" s="5" t="s">
        <v>169</v>
      </c>
      <c r="I728" s="5" t="s">
        <v>170</v>
      </c>
      <c r="J728" s="5" t="s">
        <v>171</v>
      </c>
      <c r="M728" s="5" t="s">
        <v>172</v>
      </c>
      <c r="N728" s="5" t="s">
        <v>167</v>
      </c>
      <c r="O728" s="5" t="s">
        <v>671</v>
      </c>
      <c r="P728" s="5" t="s">
        <v>671</v>
      </c>
      <c r="Q728" s="5" t="s">
        <v>671</v>
      </c>
      <c r="R728" s="6">
        <v>43265.574999999997</v>
      </c>
      <c r="S728" s="6">
        <v>43304.556250000001</v>
      </c>
      <c r="T728" s="6">
        <v>43588.40902777778</v>
      </c>
      <c r="U728" s="6">
        <v>43273.56527777778</v>
      </c>
      <c r="W728" s="5" t="s">
        <v>13144</v>
      </c>
      <c r="Y728" s="5" t="s">
        <v>11576</v>
      </c>
      <c r="Z728" s="5" t="s">
        <v>5934</v>
      </c>
      <c r="AC728" s="5">
        <v>0</v>
      </c>
      <c r="AD728" s="5" t="s">
        <v>15058</v>
      </c>
      <c r="AG728" s="5" t="s">
        <v>17762</v>
      </c>
      <c r="AI728" s="5" t="s">
        <v>555</v>
      </c>
      <c r="DF728" s="5" t="s">
        <v>9631</v>
      </c>
      <c r="ET728" s="6">
        <v>43291</v>
      </c>
      <c r="FM728" s="5" t="s">
        <v>17761</v>
      </c>
      <c r="FN728" s="5">
        <v>9.2233720368547697E+18</v>
      </c>
      <c r="FV728" s="5" t="s">
        <v>3548</v>
      </c>
      <c r="FX728" s="5" t="s">
        <v>14849</v>
      </c>
      <c r="GJ728" s="5">
        <v>3</v>
      </c>
      <c r="GQ728" s="5" t="s">
        <v>17760</v>
      </c>
      <c r="HD728" s="5" t="s">
        <v>17759</v>
      </c>
      <c r="HE728" s="5" t="s">
        <v>17758</v>
      </c>
      <c r="HF728" s="5" t="s">
        <v>17757</v>
      </c>
    </row>
    <row r="729" spans="1:217" s="5" customFormat="1" x14ac:dyDescent="0.2">
      <c r="A729" s="5" t="s">
        <v>17756</v>
      </c>
      <c r="B729" s="5" t="s">
        <v>17755</v>
      </c>
      <c r="C729" s="5">
        <v>645255</v>
      </c>
      <c r="E729" s="5" t="s">
        <v>180</v>
      </c>
      <c r="F729" s="5" t="s">
        <v>167</v>
      </c>
      <c r="G729" s="5" t="s">
        <v>168</v>
      </c>
      <c r="H729" s="5" t="s">
        <v>169</v>
      </c>
      <c r="I729" s="5" t="s">
        <v>170</v>
      </c>
      <c r="J729" s="5" t="s">
        <v>171</v>
      </c>
      <c r="M729" s="5" t="s">
        <v>172</v>
      </c>
      <c r="N729" s="5" t="s">
        <v>167</v>
      </c>
      <c r="P729" s="5" t="s">
        <v>12620</v>
      </c>
      <c r="Q729" s="5" t="s">
        <v>12620</v>
      </c>
      <c r="R729" s="6">
        <v>43265.526388888888</v>
      </c>
      <c r="S729" s="6">
        <v>43304.556250000001</v>
      </c>
      <c r="T729" s="6">
        <v>43588.40902777778</v>
      </c>
      <c r="U729" s="6">
        <v>43270.370138888888</v>
      </c>
      <c r="W729" s="5" t="s">
        <v>13144</v>
      </c>
      <c r="Y729" s="5" t="s">
        <v>615</v>
      </c>
      <c r="AC729" s="5">
        <v>0</v>
      </c>
      <c r="AG729" s="5" t="s">
        <v>17754</v>
      </c>
      <c r="AI729" s="5" t="s">
        <v>555</v>
      </c>
      <c r="AJ729" s="5" t="s">
        <v>12620</v>
      </c>
      <c r="BY729" s="5" t="s">
        <v>17753</v>
      </c>
      <c r="DF729" s="5" t="s">
        <v>9631</v>
      </c>
      <c r="EC729" s="5" t="s">
        <v>9568</v>
      </c>
      <c r="ET729" s="6">
        <v>43291</v>
      </c>
      <c r="FM729" s="5" t="s">
        <v>17752</v>
      </c>
      <c r="FN729" s="5">
        <v>9.2233720368547697E+18</v>
      </c>
      <c r="FV729" s="5" t="s">
        <v>662</v>
      </c>
      <c r="GI729" s="5" t="s">
        <v>17751</v>
      </c>
      <c r="HD729" s="5" t="s">
        <v>17750</v>
      </c>
      <c r="HE729" s="5" t="s">
        <v>17749</v>
      </c>
      <c r="HF729" s="5" t="s">
        <v>17748</v>
      </c>
      <c r="HG729" s="5" t="s">
        <v>17747</v>
      </c>
      <c r="HH729" s="5" t="s">
        <v>17746</v>
      </c>
    </row>
    <row r="730" spans="1:217" s="5" customFormat="1" x14ac:dyDescent="0.2">
      <c r="A730" s="5" t="s">
        <v>17745</v>
      </c>
      <c r="B730" s="5" t="s">
        <v>17744</v>
      </c>
      <c r="C730" s="5">
        <v>645195</v>
      </c>
      <c r="E730" s="5" t="s">
        <v>180</v>
      </c>
      <c r="F730" s="5" t="s">
        <v>167</v>
      </c>
      <c r="G730" s="5" t="s">
        <v>168</v>
      </c>
      <c r="H730" s="5" t="s">
        <v>169</v>
      </c>
      <c r="I730" s="5" t="s">
        <v>170</v>
      </c>
      <c r="J730" s="5" t="s">
        <v>171</v>
      </c>
      <c r="M730" s="5" t="s">
        <v>212</v>
      </c>
      <c r="N730" s="5" t="s">
        <v>167</v>
      </c>
      <c r="O730" s="5" t="s">
        <v>671</v>
      </c>
      <c r="P730" s="5" t="s">
        <v>12620</v>
      </c>
      <c r="Q730" s="5" t="s">
        <v>12620</v>
      </c>
      <c r="R730" s="6">
        <v>43264.760416666664</v>
      </c>
      <c r="S730" s="6">
        <v>43304.556250000001</v>
      </c>
      <c r="T730" s="6">
        <v>43588.40902777778</v>
      </c>
      <c r="U730" s="6">
        <v>43286.411111111112</v>
      </c>
      <c r="W730" s="5" t="s">
        <v>13144</v>
      </c>
      <c r="Y730" s="5" t="s">
        <v>14148</v>
      </c>
      <c r="AC730" s="5">
        <v>0</v>
      </c>
      <c r="AG730" s="5" t="s">
        <v>17743</v>
      </c>
      <c r="AI730" s="5" t="s">
        <v>181</v>
      </c>
      <c r="AJ730" s="5" t="s">
        <v>555</v>
      </c>
      <c r="AK730" s="5" t="s">
        <v>12620</v>
      </c>
      <c r="BY730" s="5" t="s">
        <v>17742</v>
      </c>
      <c r="BZ730" s="5" t="s">
        <v>17741</v>
      </c>
      <c r="CJ730" s="5" t="s">
        <v>17740</v>
      </c>
      <c r="DF730" s="5" t="s">
        <v>9631</v>
      </c>
      <c r="EC730" s="5" t="s">
        <v>9568</v>
      </c>
      <c r="ET730" s="6">
        <v>43291</v>
      </c>
      <c r="FM730" s="5" t="s">
        <v>17739</v>
      </c>
      <c r="FN730" s="5">
        <v>9.2233720368547697E+18</v>
      </c>
      <c r="FV730" s="5" t="s">
        <v>662</v>
      </c>
      <c r="FX730" s="5" t="s">
        <v>16417</v>
      </c>
      <c r="GJ730" s="5">
        <v>1</v>
      </c>
      <c r="HD730" s="5" t="s">
        <v>17738</v>
      </c>
      <c r="HE730" s="5" t="s">
        <v>17737</v>
      </c>
      <c r="HF730" s="5" t="s">
        <v>17736</v>
      </c>
      <c r="HG730" s="5" t="s">
        <v>17735</v>
      </c>
      <c r="HH730" s="5" t="s">
        <v>17734</v>
      </c>
    </row>
    <row r="731" spans="1:217" s="5" customFormat="1" x14ac:dyDescent="0.2">
      <c r="A731" s="5" t="s">
        <v>17733</v>
      </c>
      <c r="B731" s="5" t="s">
        <v>17732</v>
      </c>
      <c r="C731" s="5">
        <v>645171</v>
      </c>
      <c r="E731" s="5" t="s">
        <v>180</v>
      </c>
      <c r="F731" s="5" t="s">
        <v>553</v>
      </c>
      <c r="G731" s="5" t="s">
        <v>168</v>
      </c>
      <c r="H731" s="5" t="s">
        <v>169</v>
      </c>
      <c r="I731" s="5" t="s">
        <v>170</v>
      </c>
      <c r="J731" s="5" t="s">
        <v>171</v>
      </c>
      <c r="M731" s="5" t="s">
        <v>172</v>
      </c>
      <c r="P731" s="5" t="s">
        <v>555</v>
      </c>
      <c r="Q731" s="5" t="s">
        <v>555</v>
      </c>
      <c r="R731" s="6">
        <v>43264.60833333333</v>
      </c>
      <c r="S731" s="6">
        <v>43290.387499999997</v>
      </c>
      <c r="T731" s="6">
        <v>43588.40902777778</v>
      </c>
      <c r="Y731" s="5" t="s">
        <v>615</v>
      </c>
      <c r="AC731" s="5">
        <v>0</v>
      </c>
      <c r="AG731" s="5" t="s">
        <v>17731</v>
      </c>
      <c r="AI731" s="5" t="s">
        <v>555</v>
      </c>
      <c r="BL731" s="5" t="s">
        <v>15350</v>
      </c>
      <c r="BY731" s="5" t="s">
        <v>17730</v>
      </c>
      <c r="DF731" s="5" t="s">
        <v>9631</v>
      </c>
      <c r="EC731" s="5" t="s">
        <v>10086</v>
      </c>
      <c r="FM731" s="5" t="s">
        <v>17729</v>
      </c>
      <c r="FN731" s="5">
        <v>9.2233720368547697E+18</v>
      </c>
      <c r="FV731" s="5" t="s">
        <v>662</v>
      </c>
      <c r="GI731" s="5" t="s">
        <v>17728</v>
      </c>
    </row>
    <row r="732" spans="1:217" s="5" customFormat="1" x14ac:dyDescent="0.2">
      <c r="A732" s="5" t="s">
        <v>17727</v>
      </c>
      <c r="B732" s="5" t="s">
        <v>17340</v>
      </c>
      <c r="C732" s="5">
        <v>645170</v>
      </c>
      <c r="E732" s="5" t="s">
        <v>180</v>
      </c>
      <c r="F732" s="5" t="s">
        <v>167</v>
      </c>
      <c r="G732" s="5" t="s">
        <v>168</v>
      </c>
      <c r="H732" s="5" t="s">
        <v>169</v>
      </c>
      <c r="I732" s="5" t="s">
        <v>170</v>
      </c>
      <c r="J732" s="5" t="s">
        <v>171</v>
      </c>
      <c r="M732" s="5" t="s">
        <v>172</v>
      </c>
      <c r="N732" s="5" t="s">
        <v>167</v>
      </c>
      <c r="O732" s="5">
        <v>1119767</v>
      </c>
      <c r="P732" s="5" t="s">
        <v>555</v>
      </c>
      <c r="Q732" s="5" t="s">
        <v>555</v>
      </c>
      <c r="R732" s="6">
        <v>43264.589583333334</v>
      </c>
      <c r="S732" s="6">
        <v>43304.556250000001</v>
      </c>
      <c r="T732" s="6">
        <v>43588.40902777778</v>
      </c>
      <c r="U732" s="6">
        <v>43280.646527777775</v>
      </c>
      <c r="W732" s="5" t="s">
        <v>13144</v>
      </c>
      <c r="Y732" s="5" t="s">
        <v>615</v>
      </c>
      <c r="AC732" s="5">
        <v>0</v>
      </c>
      <c r="AG732" s="5" t="s">
        <v>17726</v>
      </c>
      <c r="AI732" s="5" t="s">
        <v>555</v>
      </c>
      <c r="CJ732" s="5" t="s">
        <v>17725</v>
      </c>
      <c r="DF732" s="5" t="s">
        <v>9631</v>
      </c>
      <c r="EC732" s="5" t="s">
        <v>13140</v>
      </c>
      <c r="ET732" s="6">
        <v>43291</v>
      </c>
      <c r="FM732" s="5" t="s">
        <v>17724</v>
      </c>
      <c r="FN732" s="5">
        <v>9.2233720368547697E+18</v>
      </c>
      <c r="FV732" s="5" t="s">
        <v>662</v>
      </c>
      <c r="FX732" s="5" t="s">
        <v>16417</v>
      </c>
      <c r="GI732" s="5" t="s">
        <v>17723</v>
      </c>
      <c r="GJ732" s="5">
        <v>1</v>
      </c>
      <c r="HD732" s="5" t="s">
        <v>17722</v>
      </c>
      <c r="HE732" s="5" t="s">
        <v>17721</v>
      </c>
    </row>
    <row r="733" spans="1:217" s="5" customFormat="1" x14ac:dyDescent="0.2">
      <c r="A733" s="5" t="s">
        <v>17720</v>
      </c>
      <c r="B733" s="5" t="s">
        <v>17719</v>
      </c>
      <c r="C733" s="5">
        <v>645165</v>
      </c>
      <c r="E733" s="5" t="s">
        <v>166</v>
      </c>
      <c r="F733" s="5" t="s">
        <v>167</v>
      </c>
      <c r="G733" s="5" t="s">
        <v>168</v>
      </c>
      <c r="H733" s="5" t="s">
        <v>169</v>
      </c>
      <c r="I733" s="5" t="s">
        <v>170</v>
      </c>
      <c r="J733" s="5" t="s">
        <v>171</v>
      </c>
      <c r="M733" s="5" t="s">
        <v>172</v>
      </c>
      <c r="N733" s="5" t="s">
        <v>167</v>
      </c>
      <c r="O733" s="5" t="s">
        <v>184</v>
      </c>
      <c r="P733" s="5" t="s">
        <v>184</v>
      </c>
      <c r="Q733" s="5" t="s">
        <v>184</v>
      </c>
      <c r="R733" s="6">
        <v>43264.577777777777</v>
      </c>
      <c r="S733" s="6">
        <v>43392.611111111109</v>
      </c>
      <c r="T733" s="6">
        <v>43588.40902777778</v>
      </c>
      <c r="U733" s="6">
        <v>43273.536805555559</v>
      </c>
      <c r="W733" s="5" t="s">
        <v>13787</v>
      </c>
      <c r="Y733" s="5" t="s">
        <v>204</v>
      </c>
      <c r="AC733" s="5">
        <v>0</v>
      </c>
      <c r="AG733" s="5" t="s">
        <v>17718</v>
      </c>
      <c r="AI733" s="5" t="s">
        <v>184</v>
      </c>
      <c r="AJ733" s="5" t="s">
        <v>215</v>
      </c>
      <c r="AK733" s="5" t="s">
        <v>555</v>
      </c>
      <c r="CJ733" s="5" t="s">
        <v>17717</v>
      </c>
      <c r="CT733" s="5" t="s">
        <v>4903</v>
      </c>
      <c r="DF733" s="5" t="s">
        <v>9631</v>
      </c>
      <c r="EC733" s="5" t="s">
        <v>13785</v>
      </c>
      <c r="ET733" s="6">
        <v>43382</v>
      </c>
      <c r="FM733" s="5" t="s">
        <v>17716</v>
      </c>
      <c r="FN733" s="5">
        <v>9.2233720368547697E+18</v>
      </c>
      <c r="FV733" s="5" t="s">
        <v>662</v>
      </c>
      <c r="FX733" s="5" t="s">
        <v>14849</v>
      </c>
      <c r="GJ733" s="5">
        <v>3</v>
      </c>
      <c r="HD733" s="5" t="s">
        <v>17715</v>
      </c>
      <c r="HE733" s="5" t="s">
        <v>17714</v>
      </c>
      <c r="HF733" s="5" t="s">
        <v>17713</v>
      </c>
      <c r="HG733" s="5" t="s">
        <v>17712</v>
      </c>
      <c r="HH733" s="5" t="s">
        <v>17711</v>
      </c>
    </row>
    <row r="734" spans="1:217" s="5" customFormat="1" x14ac:dyDescent="0.2">
      <c r="A734" s="5" t="s">
        <v>17710</v>
      </c>
      <c r="B734" s="5" t="s">
        <v>16047</v>
      </c>
      <c r="C734" s="5">
        <v>645152</v>
      </c>
      <c r="E734" s="5" t="s">
        <v>166</v>
      </c>
      <c r="F734" s="5" t="s">
        <v>167</v>
      </c>
      <c r="G734" s="5" t="s">
        <v>168</v>
      </c>
      <c r="H734" s="5" t="s">
        <v>169</v>
      </c>
      <c r="I734" s="5" t="s">
        <v>170</v>
      </c>
      <c r="J734" s="5" t="s">
        <v>171</v>
      </c>
      <c r="M734" s="5" t="s">
        <v>172</v>
      </c>
      <c r="N734" s="5" t="s">
        <v>167</v>
      </c>
      <c r="O734" s="5">
        <v>1110604</v>
      </c>
      <c r="P734" s="5">
        <v>1113313</v>
      </c>
      <c r="Q734" s="5">
        <v>1113313</v>
      </c>
      <c r="R734" s="6">
        <v>43264.521527777775</v>
      </c>
      <c r="S734" s="6">
        <v>43367.477083333331</v>
      </c>
      <c r="T734" s="6">
        <v>43588.40902777778</v>
      </c>
      <c r="U734" s="6">
        <v>43347.417361111111</v>
      </c>
      <c r="W734" s="5" t="s">
        <v>17709</v>
      </c>
      <c r="Y734" s="5" t="s">
        <v>15419</v>
      </c>
      <c r="AC734" s="5">
        <v>0</v>
      </c>
      <c r="AG734" s="5" t="s">
        <v>17708</v>
      </c>
      <c r="AI734" s="5">
        <v>1110604</v>
      </c>
      <c r="AJ734" s="5">
        <v>1113313</v>
      </c>
      <c r="CT734" s="5" t="s">
        <v>4903</v>
      </c>
      <c r="DF734" s="5" t="s">
        <v>9631</v>
      </c>
      <c r="ET734" s="6">
        <v>43347</v>
      </c>
      <c r="FM734" s="5" t="s">
        <v>17707</v>
      </c>
      <c r="FN734" s="5">
        <v>9.2233720368547697E+18</v>
      </c>
      <c r="FV734" s="5" t="s">
        <v>662</v>
      </c>
      <c r="FX734" s="5" t="s">
        <v>16319</v>
      </c>
      <c r="GJ734" s="5">
        <v>2</v>
      </c>
      <c r="HD734" s="5" t="s">
        <v>17706</v>
      </c>
      <c r="HE734" s="5" t="s">
        <v>17705</v>
      </c>
      <c r="HF734" s="5" t="s">
        <v>17704</v>
      </c>
      <c r="HG734" s="5" t="s">
        <v>17703</v>
      </c>
    </row>
    <row r="735" spans="1:217" s="5" customFormat="1" x14ac:dyDescent="0.2">
      <c r="A735" s="5" t="s">
        <v>17702</v>
      </c>
      <c r="B735" s="5" t="s">
        <v>17701</v>
      </c>
      <c r="C735" s="5">
        <v>645149</v>
      </c>
      <c r="E735" s="5" t="s">
        <v>180</v>
      </c>
      <c r="F735" s="5" t="s">
        <v>167</v>
      </c>
      <c r="G735" s="5" t="s">
        <v>168</v>
      </c>
      <c r="H735" s="5" t="s">
        <v>169</v>
      </c>
      <c r="I735" s="5" t="s">
        <v>170</v>
      </c>
      <c r="J735" s="5" t="s">
        <v>171</v>
      </c>
      <c r="M735" s="5" t="s">
        <v>172</v>
      </c>
      <c r="N735" s="5" t="s">
        <v>167</v>
      </c>
      <c r="O735" s="5" t="s">
        <v>671</v>
      </c>
      <c r="P735" s="5" t="s">
        <v>10021</v>
      </c>
      <c r="Q735" s="5" t="s">
        <v>10021</v>
      </c>
      <c r="R735" s="6">
        <v>43264.515277777777</v>
      </c>
      <c r="S735" s="6">
        <v>43304.556250000001</v>
      </c>
      <c r="T735" s="6">
        <v>43588.40902777778</v>
      </c>
      <c r="U735" s="6">
        <v>43286.337500000001</v>
      </c>
      <c r="W735" s="5" t="s">
        <v>13144</v>
      </c>
      <c r="Y735" s="5" t="s">
        <v>615</v>
      </c>
      <c r="AC735" s="5">
        <v>0</v>
      </c>
      <c r="AG735" s="5" t="s">
        <v>17700</v>
      </c>
      <c r="AI735" s="5" t="s">
        <v>10021</v>
      </c>
      <c r="AJ735" s="5" t="s">
        <v>555</v>
      </c>
      <c r="BY735" s="5" t="s">
        <v>17699</v>
      </c>
      <c r="BZ735" s="5" t="s">
        <v>17698</v>
      </c>
      <c r="CA735" s="5" t="s">
        <v>17697</v>
      </c>
      <c r="DF735" s="5" t="s">
        <v>9631</v>
      </c>
      <c r="EC735" s="5" t="s">
        <v>9568</v>
      </c>
      <c r="ET735" s="6">
        <v>43291</v>
      </c>
      <c r="FM735" s="5" t="s">
        <v>17696</v>
      </c>
      <c r="FN735" s="5">
        <v>9.2233720368547697E+18</v>
      </c>
      <c r="FV735" s="5" t="s">
        <v>662</v>
      </c>
      <c r="FX735" s="5" t="s">
        <v>16417</v>
      </c>
      <c r="GI735" s="5" t="s">
        <v>17695</v>
      </c>
      <c r="GJ735" s="5">
        <v>3</v>
      </c>
      <c r="GO735" s="5" t="s">
        <v>17694</v>
      </c>
      <c r="GP735" s="5" t="s">
        <v>241</v>
      </c>
      <c r="HD735" s="5" t="s">
        <v>17693</v>
      </c>
      <c r="HE735" s="5" t="s">
        <v>17692</v>
      </c>
      <c r="HF735" s="5" t="s">
        <v>17691</v>
      </c>
      <c r="HG735" s="5" t="s">
        <v>17690</v>
      </c>
    </row>
    <row r="736" spans="1:217" s="5" customFormat="1" x14ac:dyDescent="0.2">
      <c r="A736" s="5" t="s">
        <v>17689</v>
      </c>
      <c r="B736" s="5" t="s">
        <v>17688</v>
      </c>
      <c r="C736" s="5">
        <v>645120</v>
      </c>
      <c r="E736" s="5" t="s">
        <v>180</v>
      </c>
      <c r="F736" s="5" t="s">
        <v>167</v>
      </c>
      <c r="G736" s="5" t="s">
        <v>168</v>
      </c>
      <c r="H736" s="5" t="s">
        <v>169</v>
      </c>
      <c r="I736" s="5" t="s">
        <v>170</v>
      </c>
      <c r="J736" s="5" t="s">
        <v>171</v>
      </c>
      <c r="M736" s="5" t="s">
        <v>172</v>
      </c>
      <c r="N736" s="5" t="s">
        <v>167</v>
      </c>
      <c r="O736" s="5" t="s">
        <v>698</v>
      </c>
      <c r="P736" s="5" t="s">
        <v>181</v>
      </c>
      <c r="Q736" s="5" t="s">
        <v>181</v>
      </c>
      <c r="R736" s="6">
        <v>43264.427777777775</v>
      </c>
      <c r="S736" s="6">
        <v>43265.636805555558</v>
      </c>
      <c r="T736" s="6">
        <v>43588.40902777778</v>
      </c>
      <c r="U736" s="6">
        <v>43265.636805555558</v>
      </c>
      <c r="AC736" s="5">
        <v>0</v>
      </c>
      <c r="AG736" s="5" t="s">
        <v>17687</v>
      </c>
      <c r="AI736" s="5" t="s">
        <v>181</v>
      </c>
      <c r="AJ736" s="5" t="s">
        <v>555</v>
      </c>
      <c r="AK736" s="5" t="s">
        <v>698</v>
      </c>
      <c r="DF736" s="5" t="s">
        <v>9631</v>
      </c>
      <c r="FM736" s="5" t="s">
        <v>17686</v>
      </c>
      <c r="FN736" s="5">
        <v>9.2233720368547697E+18</v>
      </c>
      <c r="FV736" s="5" t="s">
        <v>662</v>
      </c>
      <c r="FX736" s="5" t="s">
        <v>14849</v>
      </c>
      <c r="GI736" s="5" t="s">
        <v>17685</v>
      </c>
      <c r="GJ736" s="5">
        <v>0</v>
      </c>
      <c r="HD736" s="5" t="s">
        <v>17684</v>
      </c>
      <c r="HE736" s="5" t="s">
        <v>17683</v>
      </c>
      <c r="HF736" s="5" t="s">
        <v>17682</v>
      </c>
      <c r="HG736" s="5" t="s">
        <v>17681</v>
      </c>
      <c r="HH736" s="5" t="s">
        <v>17680</v>
      </c>
      <c r="HI736" s="5" t="s">
        <v>17679</v>
      </c>
    </row>
    <row r="737" spans="1:220" s="5" customFormat="1" x14ac:dyDescent="0.2">
      <c r="A737" s="5" t="s">
        <v>17678</v>
      </c>
      <c r="B737" s="5" t="s">
        <v>17677</v>
      </c>
      <c r="C737" s="5">
        <v>645060</v>
      </c>
      <c r="E737" s="5" t="s">
        <v>166</v>
      </c>
      <c r="F737" s="5" t="s">
        <v>167</v>
      </c>
      <c r="G737" s="5" t="s">
        <v>168</v>
      </c>
      <c r="H737" s="5" t="s">
        <v>169</v>
      </c>
      <c r="I737" s="5" t="s">
        <v>170</v>
      </c>
      <c r="J737" s="5" t="s">
        <v>171</v>
      </c>
      <c r="M737" s="5" t="s">
        <v>172</v>
      </c>
      <c r="N737" s="5" t="s">
        <v>167</v>
      </c>
      <c r="O737" s="5">
        <v>1119767</v>
      </c>
      <c r="P737" s="5" t="s">
        <v>12620</v>
      </c>
      <c r="Q737" s="5" t="s">
        <v>12620</v>
      </c>
      <c r="R737" s="6">
        <v>43263.577777777777</v>
      </c>
      <c r="S737" s="6">
        <v>43280.35833333333</v>
      </c>
      <c r="T737" s="6">
        <v>43588.40902777778</v>
      </c>
      <c r="U737" s="6">
        <v>43280.35833333333</v>
      </c>
      <c r="AC737" s="5">
        <v>0</v>
      </c>
      <c r="AG737" s="5" t="s">
        <v>17676</v>
      </c>
      <c r="AI737" s="5">
        <v>1119767</v>
      </c>
      <c r="AJ737" s="5" t="s">
        <v>181</v>
      </c>
      <c r="AK737" s="5" t="s">
        <v>555</v>
      </c>
      <c r="AL737" s="5" t="s">
        <v>12620</v>
      </c>
      <c r="DF737" s="5" t="s">
        <v>9631</v>
      </c>
      <c r="EC737" s="5" t="s">
        <v>9568</v>
      </c>
      <c r="FM737" s="5" t="s">
        <v>17675</v>
      </c>
      <c r="FN737" s="5">
        <v>9.2233720368547697E+18</v>
      </c>
      <c r="FV737" s="5" t="s">
        <v>662</v>
      </c>
      <c r="FX737" s="5" t="s">
        <v>16417</v>
      </c>
      <c r="GJ737" s="5">
        <v>2</v>
      </c>
      <c r="HD737" s="5" t="s">
        <v>17674</v>
      </c>
      <c r="HE737" s="5" t="s">
        <v>17673</v>
      </c>
      <c r="HF737" s="5" t="s">
        <v>17672</v>
      </c>
      <c r="HG737" s="5" t="s">
        <v>17671</v>
      </c>
      <c r="HH737" s="5" t="s">
        <v>17670</v>
      </c>
      <c r="HI737" s="5" t="s">
        <v>17669</v>
      </c>
      <c r="HJ737" s="5" t="s">
        <v>17668</v>
      </c>
      <c r="HK737" s="5" t="s">
        <v>17667</v>
      </c>
      <c r="HL737" s="5" t="s">
        <v>17666</v>
      </c>
    </row>
    <row r="738" spans="1:220" s="5" customFormat="1" x14ac:dyDescent="0.2">
      <c r="A738" s="5" t="s">
        <v>17665</v>
      </c>
      <c r="B738" s="5" t="s">
        <v>17664</v>
      </c>
      <c r="C738" s="5">
        <v>645044</v>
      </c>
      <c r="E738" s="5" t="s">
        <v>180</v>
      </c>
      <c r="F738" s="5" t="s">
        <v>167</v>
      </c>
      <c r="G738" s="5" t="s">
        <v>168</v>
      </c>
      <c r="H738" s="5" t="s">
        <v>169</v>
      </c>
      <c r="I738" s="5" t="s">
        <v>170</v>
      </c>
      <c r="J738" s="5" t="s">
        <v>171</v>
      </c>
      <c r="M738" s="5" t="s">
        <v>172</v>
      </c>
      <c r="N738" s="5" t="s">
        <v>167</v>
      </c>
      <c r="O738" s="5" t="s">
        <v>671</v>
      </c>
      <c r="P738" s="5" t="s">
        <v>671</v>
      </c>
      <c r="Q738" s="5" t="s">
        <v>671</v>
      </c>
      <c r="R738" s="6">
        <v>43263.506944444445</v>
      </c>
      <c r="S738" s="6">
        <v>43304.556250000001</v>
      </c>
      <c r="T738" s="6">
        <v>43588.40902777778</v>
      </c>
      <c r="U738" s="6">
        <v>43270.34097222222</v>
      </c>
      <c r="W738" s="5" t="s">
        <v>13144</v>
      </c>
      <c r="Y738" s="5" t="s">
        <v>5934</v>
      </c>
      <c r="AC738" s="5">
        <v>0</v>
      </c>
      <c r="AI738" s="5" t="s">
        <v>555</v>
      </c>
      <c r="DF738" s="5" t="s">
        <v>9631</v>
      </c>
      <c r="ET738" s="6">
        <v>43291</v>
      </c>
      <c r="FM738" s="5" t="s">
        <v>17663</v>
      </c>
      <c r="FN738" s="5">
        <v>9.2233720368547697E+18</v>
      </c>
      <c r="FV738" s="5" t="s">
        <v>662</v>
      </c>
      <c r="FX738" s="5" t="s">
        <v>13171</v>
      </c>
      <c r="FY738" s="5" t="s">
        <v>14849</v>
      </c>
      <c r="GJ738" s="5">
        <v>2</v>
      </c>
      <c r="GQ738" s="5" t="s">
        <v>17662</v>
      </c>
      <c r="HD738" s="5" t="s">
        <v>17661</v>
      </c>
    </row>
    <row r="739" spans="1:220" s="5" customFormat="1" x14ac:dyDescent="0.2">
      <c r="A739" s="5" t="s">
        <v>17660</v>
      </c>
      <c r="B739" s="5" t="s">
        <v>17659</v>
      </c>
      <c r="C739" s="5">
        <v>645038</v>
      </c>
      <c r="E739" s="5" t="s">
        <v>166</v>
      </c>
      <c r="F739" s="5" t="s">
        <v>167</v>
      </c>
      <c r="G739" s="5" t="s">
        <v>168</v>
      </c>
      <c r="H739" s="5" t="s">
        <v>169</v>
      </c>
      <c r="I739" s="5" t="s">
        <v>170</v>
      </c>
      <c r="J739" s="5" t="s">
        <v>171</v>
      </c>
      <c r="M739" s="5" t="s">
        <v>172</v>
      </c>
      <c r="N739" s="5" t="s">
        <v>167</v>
      </c>
      <c r="O739" s="5" t="s">
        <v>184</v>
      </c>
      <c r="P739" s="5" t="s">
        <v>184</v>
      </c>
      <c r="Q739" s="5" t="s">
        <v>184</v>
      </c>
      <c r="R739" s="6">
        <v>43263.470138888886</v>
      </c>
      <c r="S739" s="6">
        <v>43278.508333333331</v>
      </c>
      <c r="T739" s="6">
        <v>43588.40902777778</v>
      </c>
      <c r="U739" s="6">
        <v>43264.379166666666</v>
      </c>
      <c r="Y739" s="5" t="s">
        <v>9542</v>
      </c>
      <c r="AC739" s="5">
        <v>0</v>
      </c>
      <c r="AG739" s="5" t="s">
        <v>17658</v>
      </c>
      <c r="AI739" s="5" t="s">
        <v>184</v>
      </c>
      <c r="AJ739" s="5" t="s">
        <v>555</v>
      </c>
      <c r="CJ739" s="5" t="s">
        <v>17657</v>
      </c>
      <c r="DF739" s="5" t="s">
        <v>9631</v>
      </c>
      <c r="EC739" s="5" t="s">
        <v>5241</v>
      </c>
      <c r="FM739" s="5" t="s">
        <v>17656</v>
      </c>
      <c r="FN739" s="5">
        <v>9.2233720368547697E+18</v>
      </c>
      <c r="FV739" s="5" t="s">
        <v>662</v>
      </c>
      <c r="FX739" s="5" t="s">
        <v>13171</v>
      </c>
      <c r="GJ739" s="5">
        <v>1</v>
      </c>
      <c r="HD739" s="5" t="s">
        <v>17655</v>
      </c>
    </row>
    <row r="740" spans="1:220" s="5" customFormat="1" x14ac:dyDescent="0.2">
      <c r="A740" s="5" t="s">
        <v>17654</v>
      </c>
      <c r="B740" s="5" t="s">
        <v>17653</v>
      </c>
      <c r="C740" s="5">
        <v>645020</v>
      </c>
      <c r="E740" s="5" t="s">
        <v>166</v>
      </c>
      <c r="F740" s="5" t="s">
        <v>553</v>
      </c>
      <c r="G740" s="5" t="s">
        <v>168</v>
      </c>
      <c r="H740" s="5" t="s">
        <v>169</v>
      </c>
      <c r="I740" s="5" t="s">
        <v>170</v>
      </c>
      <c r="J740" s="5" t="s">
        <v>171</v>
      </c>
      <c r="M740" s="5" t="s">
        <v>172</v>
      </c>
      <c r="P740" s="5" t="s">
        <v>555</v>
      </c>
      <c r="Q740" s="5" t="s">
        <v>555</v>
      </c>
      <c r="R740" s="6">
        <v>43263.422222222223</v>
      </c>
      <c r="S740" s="6">
        <v>43264.414583333331</v>
      </c>
      <c r="T740" s="6">
        <v>43588.40902777778</v>
      </c>
      <c r="Y740" s="5" t="s">
        <v>2397</v>
      </c>
      <c r="AC740" s="5">
        <v>0</v>
      </c>
      <c r="AG740" s="5" t="s">
        <v>17652</v>
      </c>
      <c r="AI740" s="5" t="s">
        <v>555</v>
      </c>
      <c r="AJ740" s="5" t="s">
        <v>668</v>
      </c>
      <c r="BL740" s="5" t="s">
        <v>17522</v>
      </c>
      <c r="BM740" s="5" t="s">
        <v>17651</v>
      </c>
      <c r="CJ740" s="5" t="s">
        <v>17650</v>
      </c>
      <c r="DF740" s="5" t="s">
        <v>9631</v>
      </c>
      <c r="FM740" s="5" t="s">
        <v>17649</v>
      </c>
      <c r="FN740" s="5">
        <v>9.2233720368547697E+18</v>
      </c>
      <c r="FV740" s="5" t="s">
        <v>662</v>
      </c>
      <c r="GJ740" s="5">
        <v>1</v>
      </c>
      <c r="HD740" s="5" t="s">
        <v>17648</v>
      </c>
    </row>
    <row r="741" spans="1:220" s="5" customFormat="1" x14ac:dyDescent="0.2">
      <c r="A741" s="5" t="s">
        <v>17647</v>
      </c>
      <c r="B741" s="5" t="s">
        <v>17646</v>
      </c>
      <c r="C741" s="5">
        <v>645009</v>
      </c>
      <c r="E741" s="5" t="s">
        <v>166</v>
      </c>
      <c r="F741" s="5" t="s">
        <v>167</v>
      </c>
      <c r="G741" s="5" t="s">
        <v>168</v>
      </c>
      <c r="H741" s="5" t="s">
        <v>169</v>
      </c>
      <c r="I741" s="5" t="s">
        <v>170</v>
      </c>
      <c r="J741" s="5" t="s">
        <v>171</v>
      </c>
      <c r="M741" s="5" t="s">
        <v>172</v>
      </c>
      <c r="N741" s="5" t="s">
        <v>167</v>
      </c>
      <c r="O741" s="5" t="s">
        <v>184</v>
      </c>
      <c r="P741" s="5" t="s">
        <v>184</v>
      </c>
      <c r="Q741" s="5" t="s">
        <v>184</v>
      </c>
      <c r="R741" s="6">
        <v>43263.355555555558</v>
      </c>
      <c r="S741" s="6">
        <v>43392.611111111109</v>
      </c>
      <c r="T741" s="6">
        <v>43588.40902777778</v>
      </c>
      <c r="U741" s="6">
        <v>43263.470138888886</v>
      </c>
      <c r="W741" s="5" t="s">
        <v>13787</v>
      </c>
      <c r="Y741" s="5" t="s">
        <v>204</v>
      </c>
      <c r="AC741" s="5">
        <v>0</v>
      </c>
      <c r="AG741" s="5" t="s">
        <v>17645</v>
      </c>
      <c r="AI741" s="5" t="s">
        <v>184</v>
      </c>
      <c r="CJ741" s="5" t="s">
        <v>17644</v>
      </c>
      <c r="CT741" s="5" t="s">
        <v>4903</v>
      </c>
      <c r="DF741" s="5" t="s">
        <v>9631</v>
      </c>
      <c r="EC741" s="5" t="s">
        <v>13785</v>
      </c>
      <c r="ET741" s="6">
        <v>43382</v>
      </c>
      <c r="FM741" s="5" t="s">
        <v>17643</v>
      </c>
      <c r="FN741" s="5">
        <v>9.2233720368547697E+18</v>
      </c>
      <c r="FV741" s="5" t="s">
        <v>662</v>
      </c>
      <c r="FX741" s="5" t="s">
        <v>13171</v>
      </c>
      <c r="GJ741" s="5">
        <v>1</v>
      </c>
    </row>
    <row r="742" spans="1:220" s="5" customFormat="1" x14ac:dyDescent="0.2">
      <c r="A742" s="5" t="s">
        <v>17642</v>
      </c>
      <c r="B742" s="5" t="s">
        <v>17641</v>
      </c>
      <c r="C742" s="5">
        <v>644993</v>
      </c>
      <c r="E742" s="5" t="s">
        <v>180</v>
      </c>
      <c r="F742" s="5" t="s">
        <v>553</v>
      </c>
      <c r="G742" s="5" t="s">
        <v>168</v>
      </c>
      <c r="H742" s="5" t="s">
        <v>169</v>
      </c>
      <c r="I742" s="5" t="s">
        <v>170</v>
      </c>
      <c r="J742" s="5" t="s">
        <v>171</v>
      </c>
      <c r="M742" s="5" t="s">
        <v>172</v>
      </c>
      <c r="P742" s="5" t="s">
        <v>671</v>
      </c>
      <c r="Q742" s="5" t="s">
        <v>671</v>
      </c>
      <c r="R742" s="6">
        <v>43262.690972222219</v>
      </c>
      <c r="S742" s="6">
        <v>43264.642361111109</v>
      </c>
      <c r="T742" s="6">
        <v>43588.40902777778</v>
      </c>
      <c r="Y742" s="5" t="s">
        <v>7157</v>
      </c>
      <c r="AC742" s="5">
        <v>0</v>
      </c>
      <c r="AG742" s="5" t="s">
        <v>17640</v>
      </c>
      <c r="DF742" s="5" t="s">
        <v>9631</v>
      </c>
      <c r="EC742" s="5" t="s">
        <v>5241</v>
      </c>
      <c r="FM742" s="5" t="s">
        <v>17639</v>
      </c>
      <c r="FN742" s="5">
        <v>9.2233720368547697E+18</v>
      </c>
      <c r="FV742" s="5" t="s">
        <v>662</v>
      </c>
      <c r="GJ742" s="5">
        <v>3</v>
      </c>
    </row>
    <row r="743" spans="1:220" s="5" customFormat="1" x14ac:dyDescent="0.2">
      <c r="A743" s="5" t="s">
        <v>3703</v>
      </c>
      <c r="B743" s="5" t="s">
        <v>8676</v>
      </c>
      <c r="C743" s="5">
        <v>644960</v>
      </c>
      <c r="E743" s="5" t="s">
        <v>229</v>
      </c>
      <c r="F743" s="5" t="s">
        <v>553</v>
      </c>
      <c r="G743" s="5" t="s">
        <v>168</v>
      </c>
      <c r="H743" s="5" t="s">
        <v>169</v>
      </c>
      <c r="I743" s="5" t="s">
        <v>170</v>
      </c>
      <c r="J743" s="5" t="s">
        <v>171</v>
      </c>
      <c r="M743" s="5" t="s">
        <v>172</v>
      </c>
      <c r="P743" s="5" t="s">
        <v>555</v>
      </c>
      <c r="Q743" s="5" t="s">
        <v>555</v>
      </c>
      <c r="R743" s="6">
        <v>43262.54791666667</v>
      </c>
      <c r="S743" s="6">
        <v>43587.644444444442</v>
      </c>
      <c r="T743" s="6">
        <v>43588.40902777778</v>
      </c>
      <c r="AC743" s="5">
        <v>0</v>
      </c>
      <c r="AI743" s="5" t="s">
        <v>555</v>
      </c>
      <c r="DF743" s="5" t="s">
        <v>9631</v>
      </c>
      <c r="EB743" s="5" t="s">
        <v>819</v>
      </c>
      <c r="ED743" s="5" t="s">
        <v>3703</v>
      </c>
      <c r="EE743" s="5" t="s">
        <v>4800</v>
      </c>
      <c r="FM743" s="5" t="s">
        <v>17638</v>
      </c>
      <c r="FN743" s="5">
        <v>9.2233720368547697E+18</v>
      </c>
      <c r="FV743" s="5" t="s">
        <v>662</v>
      </c>
    </row>
    <row r="744" spans="1:220" s="5" customFormat="1" x14ac:dyDescent="0.2">
      <c r="A744" s="5" t="s">
        <v>17637</v>
      </c>
      <c r="B744" s="5" t="s">
        <v>17341</v>
      </c>
      <c r="C744" s="5">
        <v>644947</v>
      </c>
      <c r="E744" s="5" t="s">
        <v>166</v>
      </c>
      <c r="F744" s="5" t="s">
        <v>167</v>
      </c>
      <c r="G744" s="5" t="s">
        <v>168</v>
      </c>
      <c r="H744" s="5" t="s">
        <v>169</v>
      </c>
      <c r="I744" s="5" t="s">
        <v>170</v>
      </c>
      <c r="J744" s="5" t="s">
        <v>171</v>
      </c>
      <c r="M744" s="5" t="s">
        <v>172</v>
      </c>
      <c r="N744" s="5" t="s">
        <v>167</v>
      </c>
      <c r="O744" s="5">
        <v>1119767</v>
      </c>
      <c r="P744" s="5" t="s">
        <v>555</v>
      </c>
      <c r="Q744" s="5" t="s">
        <v>555</v>
      </c>
      <c r="R744" s="6">
        <v>43262.51666666667</v>
      </c>
      <c r="S744" s="6">
        <v>43490.398611111108</v>
      </c>
      <c r="T744" s="6">
        <v>43588.40902777778</v>
      </c>
      <c r="U744" s="6">
        <v>43483.534722222219</v>
      </c>
      <c r="W744" s="5" t="s">
        <v>12904</v>
      </c>
      <c r="Y744" s="5" t="s">
        <v>615</v>
      </c>
      <c r="AC744" s="5">
        <v>0</v>
      </c>
      <c r="AG744" s="5" t="s">
        <v>17636</v>
      </c>
      <c r="AI744" s="5">
        <v>1119767</v>
      </c>
      <c r="AJ744" s="5" t="s">
        <v>555</v>
      </c>
      <c r="DF744" s="5" t="s">
        <v>9631</v>
      </c>
      <c r="EC744" s="5" t="s">
        <v>10086</v>
      </c>
      <c r="ET744" s="6">
        <v>43487</v>
      </c>
      <c r="FM744" s="5" t="s">
        <v>17635</v>
      </c>
      <c r="FN744" s="5">
        <v>9.2233720368547697E+18</v>
      </c>
      <c r="FV744" s="5" t="s">
        <v>662</v>
      </c>
      <c r="FX744" s="5" t="s">
        <v>12901</v>
      </c>
      <c r="GJ744" s="5">
        <v>1</v>
      </c>
      <c r="HD744" s="5" t="s">
        <v>17634</v>
      </c>
      <c r="HE744" s="5" t="s">
        <v>17633</v>
      </c>
      <c r="HF744" s="5" t="s">
        <v>17632</v>
      </c>
    </row>
    <row r="745" spans="1:220" s="5" customFormat="1" x14ac:dyDescent="0.2">
      <c r="A745" s="5" t="s">
        <v>17631</v>
      </c>
      <c r="B745" s="5" t="s">
        <v>17630</v>
      </c>
      <c r="C745" s="5">
        <v>644921</v>
      </c>
      <c r="E745" s="5" t="s">
        <v>180</v>
      </c>
      <c r="F745" s="5" t="s">
        <v>553</v>
      </c>
      <c r="G745" s="5" t="s">
        <v>168</v>
      </c>
      <c r="H745" s="5" t="s">
        <v>169</v>
      </c>
      <c r="I745" s="5" t="s">
        <v>170</v>
      </c>
      <c r="J745" s="5" t="s">
        <v>171</v>
      </c>
      <c r="M745" s="5" t="s">
        <v>172</v>
      </c>
      <c r="P745" s="5" t="s">
        <v>282</v>
      </c>
      <c r="Q745" s="5" t="s">
        <v>282</v>
      </c>
      <c r="R745" s="6">
        <v>43261.851388888892</v>
      </c>
      <c r="S745" s="6">
        <v>43500.476388888892</v>
      </c>
      <c r="T745" s="6">
        <v>43588.40902777778</v>
      </c>
      <c r="Y745" s="5" t="s">
        <v>12747</v>
      </c>
      <c r="AC745" s="5">
        <v>0</v>
      </c>
      <c r="AD745" s="5" t="s">
        <v>12978</v>
      </c>
      <c r="AG745" s="5" t="s">
        <v>17629</v>
      </c>
      <c r="AI745" s="5" t="s">
        <v>282</v>
      </c>
      <c r="AJ745" s="5" t="s">
        <v>555</v>
      </c>
      <c r="BY745" s="5" t="s">
        <v>17628</v>
      </c>
      <c r="CJ745" s="5" t="s">
        <v>17627</v>
      </c>
      <c r="DF745" s="5" t="s">
        <v>9631</v>
      </c>
      <c r="FM745" s="5" t="s">
        <v>17626</v>
      </c>
      <c r="FN745" s="5">
        <v>9.2233720368547697E+18</v>
      </c>
      <c r="FV745" s="5" t="s">
        <v>662</v>
      </c>
      <c r="GI745" s="5" t="s">
        <v>17625</v>
      </c>
      <c r="GP745" s="5" t="s">
        <v>241</v>
      </c>
      <c r="HD745" s="5" t="s">
        <v>17624</v>
      </c>
    </row>
    <row r="746" spans="1:220" s="5" customFormat="1" x14ac:dyDescent="0.2">
      <c r="A746" s="5" t="s">
        <v>17623</v>
      </c>
      <c r="B746" s="5" t="s">
        <v>17622</v>
      </c>
      <c r="C746" s="5">
        <v>644910</v>
      </c>
      <c r="D746" s="5">
        <v>610389</v>
      </c>
      <c r="E746" s="5" t="s">
        <v>432</v>
      </c>
      <c r="F746" s="5" t="s">
        <v>167</v>
      </c>
      <c r="G746" s="5" t="s">
        <v>168</v>
      </c>
      <c r="H746" s="5" t="s">
        <v>169</v>
      </c>
      <c r="I746" s="5" t="s">
        <v>170</v>
      </c>
      <c r="J746" s="5" t="s">
        <v>171</v>
      </c>
      <c r="M746" s="5" t="s">
        <v>172</v>
      </c>
      <c r="N746" s="5" t="s">
        <v>167</v>
      </c>
      <c r="O746" s="5" t="s">
        <v>671</v>
      </c>
      <c r="P746" s="5" t="s">
        <v>671</v>
      </c>
      <c r="Q746" s="5" t="s">
        <v>671</v>
      </c>
      <c r="R746" s="6">
        <v>43259.699305555558</v>
      </c>
      <c r="S746" s="6">
        <v>43304.556250000001</v>
      </c>
      <c r="T746" s="6">
        <v>43588.40902777778</v>
      </c>
      <c r="U746" s="6">
        <v>43273.644444444442</v>
      </c>
      <c r="W746" s="5" t="s">
        <v>13144</v>
      </c>
      <c r="Y746" s="5" t="s">
        <v>14148</v>
      </c>
      <c r="AC746" s="5">
        <v>0</v>
      </c>
      <c r="AI746" s="5" t="s">
        <v>555</v>
      </c>
      <c r="DF746" s="5" t="s">
        <v>9631</v>
      </c>
      <c r="ET746" s="6">
        <v>43291</v>
      </c>
      <c r="FM746" s="5" t="s">
        <v>17621</v>
      </c>
      <c r="FN746" s="5">
        <v>9.2233720368547697E+18</v>
      </c>
      <c r="FV746" s="5" t="s">
        <v>662</v>
      </c>
      <c r="FX746" s="5" t="s">
        <v>13171</v>
      </c>
      <c r="FY746" s="5" t="s">
        <v>14849</v>
      </c>
      <c r="GJ746" s="5">
        <v>1</v>
      </c>
      <c r="GQ746" s="5" t="s">
        <v>17620</v>
      </c>
      <c r="HD746" s="5" t="s">
        <v>17619</v>
      </c>
    </row>
    <row r="747" spans="1:220" s="5" customFormat="1" x14ac:dyDescent="0.2">
      <c r="A747" s="5" t="s">
        <v>17618</v>
      </c>
      <c r="B747" s="5" t="s">
        <v>17617</v>
      </c>
      <c r="C747" s="5">
        <v>644909</v>
      </c>
      <c r="D747" s="5">
        <v>610389</v>
      </c>
      <c r="E747" s="5" t="s">
        <v>432</v>
      </c>
      <c r="F747" s="5" t="s">
        <v>167</v>
      </c>
      <c r="G747" s="5" t="s">
        <v>168</v>
      </c>
      <c r="H747" s="5" t="s">
        <v>169</v>
      </c>
      <c r="I747" s="5" t="s">
        <v>170</v>
      </c>
      <c r="J747" s="5" t="s">
        <v>171</v>
      </c>
      <c r="M747" s="5" t="s">
        <v>172</v>
      </c>
      <c r="N747" s="5" t="s">
        <v>167</v>
      </c>
      <c r="O747" s="5" t="s">
        <v>671</v>
      </c>
      <c r="P747" s="5" t="s">
        <v>671</v>
      </c>
      <c r="Q747" s="5" t="s">
        <v>671</v>
      </c>
      <c r="R747" s="6">
        <v>43259.698611111111</v>
      </c>
      <c r="S747" s="6">
        <v>43304.556250000001</v>
      </c>
      <c r="T747" s="6">
        <v>43588.40902777778</v>
      </c>
      <c r="U747" s="6">
        <v>43273.644444444442</v>
      </c>
      <c r="W747" s="5" t="s">
        <v>13144</v>
      </c>
      <c r="Y747" s="5" t="s">
        <v>5934</v>
      </c>
      <c r="AC747" s="5">
        <v>0</v>
      </c>
      <c r="AI747" s="5" t="s">
        <v>555</v>
      </c>
      <c r="DF747" s="5" t="s">
        <v>9631</v>
      </c>
      <c r="ET747" s="6">
        <v>43291</v>
      </c>
      <c r="FM747" s="5" t="s">
        <v>17616</v>
      </c>
      <c r="FN747" s="5">
        <v>9.2233720368547697E+18</v>
      </c>
      <c r="FV747" s="5" t="s">
        <v>662</v>
      </c>
      <c r="FX747" s="5" t="s">
        <v>13171</v>
      </c>
      <c r="FY747" s="5" t="s">
        <v>14849</v>
      </c>
      <c r="GJ747" s="5">
        <v>1</v>
      </c>
      <c r="GQ747" s="5" t="s">
        <v>17615</v>
      </c>
      <c r="HD747" s="5" t="s">
        <v>17614</v>
      </c>
      <c r="HE747" s="5" t="s">
        <v>17613</v>
      </c>
      <c r="HF747" s="5" t="s">
        <v>17612</v>
      </c>
    </row>
    <row r="748" spans="1:220" s="5" customFormat="1" x14ac:dyDescent="0.2">
      <c r="A748" s="5" t="s">
        <v>17611</v>
      </c>
      <c r="B748" s="5" t="s">
        <v>17610</v>
      </c>
      <c r="C748" s="5">
        <v>644901</v>
      </c>
      <c r="E748" s="5" t="s">
        <v>166</v>
      </c>
      <c r="F748" s="5" t="s">
        <v>167</v>
      </c>
      <c r="G748" s="5" t="s">
        <v>168</v>
      </c>
      <c r="H748" s="5" t="s">
        <v>169</v>
      </c>
      <c r="I748" s="5" t="s">
        <v>170</v>
      </c>
      <c r="J748" s="5" t="s">
        <v>171</v>
      </c>
      <c r="M748" s="5" t="s">
        <v>172</v>
      </c>
      <c r="N748" s="5" t="s">
        <v>167</v>
      </c>
      <c r="O748" s="5">
        <v>1119767</v>
      </c>
      <c r="P748" s="5" t="s">
        <v>671</v>
      </c>
      <c r="Q748" s="5" t="s">
        <v>671</v>
      </c>
      <c r="R748" s="6">
        <v>43259.5625</v>
      </c>
      <c r="S748" s="6">
        <v>43304.559027777781</v>
      </c>
      <c r="T748" s="6">
        <v>43588.40902777778</v>
      </c>
      <c r="U748" s="6">
        <v>43270.34652777778</v>
      </c>
      <c r="W748" s="5" t="s">
        <v>13144</v>
      </c>
      <c r="Y748" s="5" t="s">
        <v>615</v>
      </c>
      <c r="AC748" s="5">
        <v>0</v>
      </c>
      <c r="AI748" s="5" t="s">
        <v>555</v>
      </c>
      <c r="CT748" s="5" t="s">
        <v>4903</v>
      </c>
      <c r="DF748" s="5" t="s">
        <v>9631</v>
      </c>
      <c r="EC748" s="5" t="s">
        <v>13140</v>
      </c>
      <c r="ET748" s="6">
        <v>43291</v>
      </c>
      <c r="FM748" s="5" t="s">
        <v>17609</v>
      </c>
      <c r="FN748" s="5">
        <v>9.2233720368547697E+18</v>
      </c>
      <c r="FV748" s="5" t="s">
        <v>662</v>
      </c>
      <c r="FX748" s="5" t="s">
        <v>13171</v>
      </c>
      <c r="FY748" s="5" t="s">
        <v>14849</v>
      </c>
      <c r="GJ748" s="5">
        <v>2</v>
      </c>
      <c r="GQ748" s="5" t="s">
        <v>17608</v>
      </c>
      <c r="HD748" s="5" t="s">
        <v>17607</v>
      </c>
    </row>
    <row r="749" spans="1:220" s="5" customFormat="1" x14ac:dyDescent="0.2">
      <c r="A749" s="5" t="s">
        <v>17606</v>
      </c>
      <c r="B749" s="5" t="s">
        <v>17605</v>
      </c>
      <c r="C749" s="5">
        <v>644893</v>
      </c>
      <c r="E749" s="5" t="s">
        <v>166</v>
      </c>
      <c r="F749" s="5" t="s">
        <v>167</v>
      </c>
      <c r="G749" s="5" t="s">
        <v>168</v>
      </c>
      <c r="H749" s="5" t="s">
        <v>169</v>
      </c>
      <c r="I749" s="5" t="s">
        <v>170</v>
      </c>
      <c r="J749" s="5" t="s">
        <v>171</v>
      </c>
      <c r="M749" s="5" t="s">
        <v>172</v>
      </c>
      <c r="N749" s="5" t="s">
        <v>167</v>
      </c>
      <c r="O749" s="5" t="s">
        <v>350</v>
      </c>
      <c r="P749" s="5" t="s">
        <v>671</v>
      </c>
      <c r="Q749" s="5" t="s">
        <v>671</v>
      </c>
      <c r="R749" s="6">
        <v>43259.45208333333</v>
      </c>
      <c r="S749" s="6">
        <v>43304.556250000001</v>
      </c>
      <c r="T749" s="6">
        <v>43588.40902777778</v>
      </c>
      <c r="U749" s="6">
        <v>43264.423611111109</v>
      </c>
      <c r="W749" s="5" t="s">
        <v>13144</v>
      </c>
      <c r="Y749" s="5" t="s">
        <v>615</v>
      </c>
      <c r="AC749" s="5">
        <v>0</v>
      </c>
      <c r="AG749" s="5" t="s">
        <v>17604</v>
      </c>
      <c r="DF749" s="5" t="s">
        <v>9631</v>
      </c>
      <c r="EC749" s="5" t="s">
        <v>13140</v>
      </c>
      <c r="ET749" s="6">
        <v>43291</v>
      </c>
      <c r="FM749" s="5" t="s">
        <v>17603</v>
      </c>
      <c r="FN749" s="5">
        <v>9.2233720368547697E+18</v>
      </c>
      <c r="FV749" s="5" t="s">
        <v>662</v>
      </c>
      <c r="FX749" s="5" t="s">
        <v>13171</v>
      </c>
      <c r="GP749" s="5" t="s">
        <v>241</v>
      </c>
      <c r="GQ749" s="5" t="s">
        <v>17602</v>
      </c>
    </row>
    <row r="750" spans="1:220" s="5" customFormat="1" x14ac:dyDescent="0.2">
      <c r="A750" s="5" t="s">
        <v>17601</v>
      </c>
      <c r="B750" s="5" t="s">
        <v>17600</v>
      </c>
      <c r="C750" s="5">
        <v>644831</v>
      </c>
      <c r="E750" s="5" t="s">
        <v>166</v>
      </c>
      <c r="F750" s="5" t="s">
        <v>553</v>
      </c>
      <c r="G750" s="5" t="s">
        <v>168</v>
      </c>
      <c r="H750" s="5" t="s">
        <v>169</v>
      </c>
      <c r="I750" s="5" t="s">
        <v>170</v>
      </c>
      <c r="J750" s="5" t="s">
        <v>171</v>
      </c>
      <c r="M750" s="5" t="s">
        <v>172</v>
      </c>
      <c r="P750" s="5" t="s">
        <v>555</v>
      </c>
      <c r="Q750" s="5" t="s">
        <v>555</v>
      </c>
      <c r="R750" s="6">
        <v>43258.465277777781</v>
      </c>
      <c r="S750" s="6">
        <v>43553.620138888888</v>
      </c>
      <c r="T750" s="6">
        <v>43588.40902777778</v>
      </c>
      <c r="Y750" s="5" t="s">
        <v>1074</v>
      </c>
      <c r="AC750" s="5">
        <v>0</v>
      </c>
      <c r="AG750" s="5" t="s">
        <v>17599</v>
      </c>
      <c r="AI750" s="5" t="s">
        <v>555</v>
      </c>
      <c r="BL750" s="5" t="s">
        <v>16359</v>
      </c>
      <c r="BU750" s="5" t="s">
        <v>17598</v>
      </c>
      <c r="DF750" s="5" t="s">
        <v>9631</v>
      </c>
      <c r="EC750" s="5" t="s">
        <v>8676</v>
      </c>
      <c r="FM750" s="5" t="s">
        <v>17597</v>
      </c>
      <c r="FN750" s="5">
        <v>9.2233720368547697E+18</v>
      </c>
      <c r="FV750" s="5" t="s">
        <v>662</v>
      </c>
      <c r="HD750" s="5" t="s">
        <v>17596</v>
      </c>
    </row>
    <row r="751" spans="1:220" s="5" customFormat="1" x14ac:dyDescent="0.2">
      <c r="A751" s="5" t="s">
        <v>17595</v>
      </c>
      <c r="B751" s="5" t="s">
        <v>17378</v>
      </c>
      <c r="C751" s="5">
        <v>644772</v>
      </c>
      <c r="E751" s="5" t="s">
        <v>166</v>
      </c>
      <c r="F751" s="5" t="s">
        <v>167</v>
      </c>
      <c r="G751" s="5" t="s">
        <v>168</v>
      </c>
      <c r="H751" s="5" t="s">
        <v>169</v>
      </c>
      <c r="I751" s="5" t="s">
        <v>170</v>
      </c>
      <c r="J751" s="5" t="s">
        <v>171</v>
      </c>
      <c r="M751" s="5" t="s">
        <v>172</v>
      </c>
      <c r="N751" s="5" t="s">
        <v>167</v>
      </c>
      <c r="O751" s="5" t="s">
        <v>184</v>
      </c>
      <c r="P751" s="5" t="s">
        <v>10021</v>
      </c>
      <c r="Q751" s="5" t="s">
        <v>10021</v>
      </c>
      <c r="R751" s="6">
        <v>43256.689583333333</v>
      </c>
      <c r="S751" s="6">
        <v>43328.336111111108</v>
      </c>
      <c r="T751" s="6">
        <v>43588.40902777778</v>
      </c>
      <c r="U751" s="6">
        <v>43300.595138888886</v>
      </c>
      <c r="W751" s="5" t="s">
        <v>15883</v>
      </c>
      <c r="Y751" s="5" t="s">
        <v>9542</v>
      </c>
      <c r="AC751" s="5">
        <v>0</v>
      </c>
      <c r="AG751" s="5" t="s">
        <v>17594</v>
      </c>
      <c r="AI751" s="5" t="s">
        <v>10021</v>
      </c>
      <c r="AJ751" s="5" t="s">
        <v>555</v>
      </c>
      <c r="AK751" s="5" t="s">
        <v>668</v>
      </c>
      <c r="BY751" s="5" t="s">
        <v>17593</v>
      </c>
      <c r="DF751" s="5" t="s">
        <v>9631</v>
      </c>
      <c r="EC751" s="5" t="s">
        <v>9568</v>
      </c>
      <c r="ET751" s="6">
        <v>43312</v>
      </c>
      <c r="FM751" s="5" t="s">
        <v>17592</v>
      </c>
      <c r="FN751" s="5">
        <v>9.2233720368547697E+18</v>
      </c>
      <c r="FV751" s="5" t="s">
        <v>662</v>
      </c>
      <c r="FX751" s="5" t="s">
        <v>16417</v>
      </c>
      <c r="FY751" s="5" t="s">
        <v>15880</v>
      </c>
      <c r="GJ751" s="5">
        <v>2</v>
      </c>
      <c r="HD751" s="5" t="s">
        <v>17591</v>
      </c>
      <c r="HE751" s="5" t="s">
        <v>17590</v>
      </c>
      <c r="HF751" s="5" t="s">
        <v>17589</v>
      </c>
    </row>
    <row r="752" spans="1:220" s="5" customFormat="1" x14ac:dyDescent="0.2">
      <c r="A752" s="5" t="s">
        <v>17588</v>
      </c>
      <c r="B752" s="5" t="s">
        <v>17587</v>
      </c>
      <c r="C752" s="5">
        <v>644769</v>
      </c>
      <c r="E752" s="5" t="s">
        <v>166</v>
      </c>
      <c r="F752" s="5" t="s">
        <v>553</v>
      </c>
      <c r="G752" s="5" t="s">
        <v>168</v>
      </c>
      <c r="H752" s="5" t="s">
        <v>169</v>
      </c>
      <c r="I752" s="5" t="s">
        <v>170</v>
      </c>
      <c r="J752" s="5" t="s">
        <v>171</v>
      </c>
      <c r="M752" s="5" t="s">
        <v>172</v>
      </c>
      <c r="P752" s="5" t="s">
        <v>555</v>
      </c>
      <c r="Q752" s="5" t="s">
        <v>555</v>
      </c>
      <c r="R752" s="6">
        <v>43256.673611111109</v>
      </c>
      <c r="S752" s="6">
        <v>43294.638194444444</v>
      </c>
      <c r="T752" s="6">
        <v>43588.40902777778</v>
      </c>
      <c r="Y752" s="5" t="s">
        <v>14148</v>
      </c>
      <c r="AC752" s="5">
        <v>0</v>
      </c>
      <c r="AG752" s="5" t="s">
        <v>17586</v>
      </c>
      <c r="AI752" s="5" t="s">
        <v>555</v>
      </c>
      <c r="BY752" s="5" t="s">
        <v>17585</v>
      </c>
      <c r="DF752" s="5" t="s">
        <v>9631</v>
      </c>
      <c r="FM752" s="5" t="s">
        <v>17584</v>
      </c>
      <c r="FN752" s="5">
        <v>9.2233720368547697E+18</v>
      </c>
      <c r="FV752" s="5" t="s">
        <v>662</v>
      </c>
      <c r="HD752" s="5" t="s">
        <v>17583</v>
      </c>
    </row>
    <row r="753" spans="1:219" s="5" customFormat="1" x14ac:dyDescent="0.2">
      <c r="A753" s="5" t="s">
        <v>17582</v>
      </c>
      <c r="B753" s="5" t="s">
        <v>17567</v>
      </c>
      <c r="C753" s="5">
        <v>644762</v>
      </c>
      <c r="E753" s="5" t="s">
        <v>166</v>
      </c>
      <c r="F753" s="5" t="s">
        <v>167</v>
      </c>
      <c r="G753" s="5" t="s">
        <v>168</v>
      </c>
      <c r="H753" s="5" t="s">
        <v>169</v>
      </c>
      <c r="I753" s="5" t="s">
        <v>170</v>
      </c>
      <c r="J753" s="5" t="s">
        <v>171</v>
      </c>
      <c r="M753" s="5" t="s">
        <v>172</v>
      </c>
      <c r="N753" s="5" t="s">
        <v>167</v>
      </c>
      <c r="O753" s="5">
        <v>1119767</v>
      </c>
      <c r="P753" s="5">
        <v>1119767</v>
      </c>
      <c r="Q753" s="5">
        <v>1119767</v>
      </c>
      <c r="R753" s="6">
        <v>43256.615277777775</v>
      </c>
      <c r="S753" s="6">
        <v>43278.507638888892</v>
      </c>
      <c r="T753" s="6">
        <v>43588.40902777778</v>
      </c>
      <c r="U753" s="6">
        <v>43262.700694444444</v>
      </c>
      <c r="W753" s="5" t="s">
        <v>16260</v>
      </c>
      <c r="Y753" s="5" t="s">
        <v>12110</v>
      </c>
      <c r="AC753" s="5">
        <v>0</v>
      </c>
      <c r="AI753" s="5">
        <v>1119767</v>
      </c>
      <c r="CT753" s="5" t="s">
        <v>4903</v>
      </c>
      <c r="DF753" s="5" t="s">
        <v>9631</v>
      </c>
      <c r="EC753" s="5" t="s">
        <v>12411</v>
      </c>
      <c r="ET753" s="6">
        <v>43270</v>
      </c>
      <c r="FM753" s="5" t="s">
        <v>17581</v>
      </c>
      <c r="FN753" s="5">
        <v>9.2233720368547697E+18</v>
      </c>
      <c r="FV753" s="5" t="s">
        <v>662</v>
      </c>
      <c r="FX753" s="5" t="s">
        <v>13171</v>
      </c>
      <c r="GJ753" s="5">
        <v>3</v>
      </c>
    </row>
    <row r="754" spans="1:219" s="5" customFormat="1" x14ac:dyDescent="0.2">
      <c r="A754" s="5" t="s">
        <v>17580</v>
      </c>
      <c r="B754" s="5" t="s">
        <v>16279</v>
      </c>
      <c r="C754" s="5">
        <v>644751</v>
      </c>
      <c r="E754" s="5" t="s">
        <v>166</v>
      </c>
      <c r="F754" s="5" t="s">
        <v>167</v>
      </c>
      <c r="G754" s="5" t="s">
        <v>168</v>
      </c>
      <c r="H754" s="5" t="s">
        <v>169</v>
      </c>
      <c r="I754" s="5" t="s">
        <v>170</v>
      </c>
      <c r="J754" s="5" t="s">
        <v>171</v>
      </c>
      <c r="M754" s="5" t="s">
        <v>172</v>
      </c>
      <c r="N754" s="5" t="s">
        <v>167</v>
      </c>
      <c r="O754" s="5">
        <v>1119767</v>
      </c>
      <c r="P754" s="5">
        <v>1119767</v>
      </c>
      <c r="Q754" s="5">
        <v>1119767</v>
      </c>
      <c r="R754" s="6">
        <v>43256.539583333331</v>
      </c>
      <c r="S754" s="6">
        <v>43278.507638888892</v>
      </c>
      <c r="T754" s="6">
        <v>43588.40902777778</v>
      </c>
      <c r="U754" s="6">
        <v>43264.573611111111</v>
      </c>
      <c r="W754" s="5" t="s">
        <v>16260</v>
      </c>
      <c r="Y754" s="5" t="s">
        <v>5845</v>
      </c>
      <c r="AC754" s="5">
        <v>0</v>
      </c>
      <c r="AI754" s="5">
        <v>1119767</v>
      </c>
      <c r="AJ754" s="5" t="s">
        <v>555</v>
      </c>
      <c r="CT754" s="5" t="s">
        <v>4903</v>
      </c>
      <c r="DF754" s="5" t="s">
        <v>9631</v>
      </c>
      <c r="EC754" s="5" t="s">
        <v>12411</v>
      </c>
      <c r="ET754" s="6">
        <v>43270</v>
      </c>
      <c r="FM754" s="5" t="s">
        <v>17579</v>
      </c>
      <c r="FN754" s="5">
        <v>9.2233720368547697E+18</v>
      </c>
      <c r="FV754" s="5" t="s">
        <v>662</v>
      </c>
      <c r="FX754" s="5" t="s">
        <v>13171</v>
      </c>
      <c r="GJ754" s="5">
        <v>2</v>
      </c>
      <c r="HD754" s="5" t="s">
        <v>17578</v>
      </c>
      <c r="HE754" s="5" t="s">
        <v>17577</v>
      </c>
      <c r="HF754" s="5" t="s">
        <v>17576</v>
      </c>
      <c r="HG754" s="5" t="s">
        <v>17575</v>
      </c>
    </row>
    <row r="755" spans="1:219" s="5" customFormat="1" x14ac:dyDescent="0.2">
      <c r="A755" s="5" t="s">
        <v>17574</v>
      </c>
      <c r="B755" s="5" t="s">
        <v>16280</v>
      </c>
      <c r="C755" s="5">
        <v>644750</v>
      </c>
      <c r="E755" s="5" t="s">
        <v>166</v>
      </c>
      <c r="F755" s="5" t="s">
        <v>167</v>
      </c>
      <c r="G755" s="5" t="s">
        <v>168</v>
      </c>
      <c r="H755" s="5" t="s">
        <v>169</v>
      </c>
      <c r="I755" s="5" t="s">
        <v>170</v>
      </c>
      <c r="J755" s="5" t="s">
        <v>171</v>
      </c>
      <c r="M755" s="5" t="s">
        <v>172</v>
      </c>
      <c r="N755" s="5" t="s">
        <v>167</v>
      </c>
      <c r="O755" s="5" t="s">
        <v>614</v>
      </c>
      <c r="P755" s="5">
        <v>1119767</v>
      </c>
      <c r="Q755" s="5">
        <v>1119767</v>
      </c>
      <c r="R755" s="6">
        <v>43256.538888888892</v>
      </c>
      <c r="S755" s="6">
        <v>43497.631249999999</v>
      </c>
      <c r="T755" s="6">
        <v>43588.40902777778</v>
      </c>
      <c r="U755" s="6">
        <v>43262.520833333336</v>
      </c>
      <c r="W755" s="5" t="s">
        <v>15769</v>
      </c>
      <c r="Y755" s="5" t="s">
        <v>1074</v>
      </c>
      <c r="AC755" s="5">
        <v>0</v>
      </c>
      <c r="AI755" s="5">
        <v>1119767</v>
      </c>
      <c r="CT755" s="5" t="s">
        <v>4903</v>
      </c>
      <c r="DF755" s="5" t="s">
        <v>9631</v>
      </c>
      <c r="EC755" s="5" t="s">
        <v>12411</v>
      </c>
      <c r="ET755" s="6">
        <v>43494</v>
      </c>
      <c r="FM755" s="5" t="s">
        <v>17573</v>
      </c>
      <c r="FN755" s="5">
        <v>9.2233720368547697E+18</v>
      </c>
      <c r="FV755" s="5" t="s">
        <v>662</v>
      </c>
      <c r="FX755" s="5" t="s">
        <v>13171</v>
      </c>
      <c r="GJ755" s="5">
        <v>1</v>
      </c>
    </row>
    <row r="756" spans="1:219" s="5" customFormat="1" x14ac:dyDescent="0.2">
      <c r="A756" s="5" t="s">
        <v>17572</v>
      </c>
      <c r="B756" s="5" t="s">
        <v>16281</v>
      </c>
      <c r="C756" s="5">
        <v>644749</v>
      </c>
      <c r="E756" s="5" t="s">
        <v>166</v>
      </c>
      <c r="F756" s="5" t="s">
        <v>167</v>
      </c>
      <c r="G756" s="5" t="s">
        <v>168</v>
      </c>
      <c r="H756" s="5" t="s">
        <v>169</v>
      </c>
      <c r="I756" s="5" t="s">
        <v>170</v>
      </c>
      <c r="J756" s="5" t="s">
        <v>171</v>
      </c>
      <c r="M756" s="5" t="s">
        <v>172</v>
      </c>
      <c r="N756" s="5" t="s">
        <v>167</v>
      </c>
      <c r="O756" s="5" t="s">
        <v>614</v>
      </c>
      <c r="P756" s="5">
        <v>1119767</v>
      </c>
      <c r="Q756" s="5">
        <v>1119767</v>
      </c>
      <c r="R756" s="6">
        <v>43256.538888888892</v>
      </c>
      <c r="S756" s="6">
        <v>43278.507638888892</v>
      </c>
      <c r="T756" s="6">
        <v>43588.40902777778</v>
      </c>
      <c r="U756" s="6">
        <v>43264.574305555558</v>
      </c>
      <c r="W756" s="5" t="s">
        <v>16260</v>
      </c>
      <c r="Y756" s="5" t="s">
        <v>1074</v>
      </c>
      <c r="AC756" s="5">
        <v>0</v>
      </c>
      <c r="AI756" s="5">
        <v>1119767</v>
      </c>
      <c r="AJ756" s="5" t="s">
        <v>555</v>
      </c>
      <c r="CT756" s="5" t="s">
        <v>4903</v>
      </c>
      <c r="DF756" s="5" t="s">
        <v>9631</v>
      </c>
      <c r="EC756" s="5" t="s">
        <v>12411</v>
      </c>
      <c r="ET756" s="6">
        <v>43270</v>
      </c>
      <c r="FM756" s="5" t="s">
        <v>17571</v>
      </c>
      <c r="FN756" s="5">
        <v>9.2233720368547697E+18</v>
      </c>
      <c r="FV756" s="5" t="s">
        <v>662</v>
      </c>
      <c r="FX756" s="5" t="s">
        <v>13171</v>
      </c>
      <c r="GJ756" s="5">
        <v>1</v>
      </c>
      <c r="HD756" s="5" t="s">
        <v>17570</v>
      </c>
    </row>
    <row r="757" spans="1:219" s="5" customFormat="1" x14ac:dyDescent="0.2">
      <c r="A757" s="5" t="s">
        <v>17569</v>
      </c>
      <c r="B757" s="5" t="s">
        <v>16278</v>
      </c>
      <c r="C757" s="5">
        <v>644748</v>
      </c>
      <c r="E757" s="5" t="s">
        <v>166</v>
      </c>
      <c r="F757" s="5" t="s">
        <v>167</v>
      </c>
      <c r="G757" s="5" t="s">
        <v>168</v>
      </c>
      <c r="H757" s="5" t="s">
        <v>169</v>
      </c>
      <c r="I757" s="5" t="s">
        <v>170</v>
      </c>
      <c r="J757" s="5" t="s">
        <v>171</v>
      </c>
      <c r="M757" s="5" t="s">
        <v>172</v>
      </c>
      <c r="N757" s="5" t="s">
        <v>167</v>
      </c>
      <c r="O757" s="5">
        <v>1119767</v>
      </c>
      <c r="P757" s="5">
        <v>1119767</v>
      </c>
      <c r="Q757" s="5">
        <v>1119767</v>
      </c>
      <c r="R757" s="6">
        <v>43256.538194444445</v>
      </c>
      <c r="S757" s="6">
        <v>43278.507638888892</v>
      </c>
      <c r="T757" s="6">
        <v>43588.40902777778</v>
      </c>
      <c r="U757" s="6">
        <v>43264.576388888891</v>
      </c>
      <c r="W757" s="5" t="s">
        <v>16260</v>
      </c>
      <c r="Y757" s="5" t="s">
        <v>12110</v>
      </c>
      <c r="AC757" s="5">
        <v>0</v>
      </c>
      <c r="AD757" s="5" t="s">
        <v>17568</v>
      </c>
      <c r="AI757" s="5">
        <v>1119767</v>
      </c>
      <c r="AJ757" s="5" t="s">
        <v>555</v>
      </c>
      <c r="BL757" s="5" t="s">
        <v>17567</v>
      </c>
      <c r="CT757" s="5" t="s">
        <v>4903</v>
      </c>
      <c r="DF757" s="5" t="s">
        <v>9631</v>
      </c>
      <c r="EC757" s="5" t="s">
        <v>12411</v>
      </c>
      <c r="ET757" s="6">
        <v>43270</v>
      </c>
      <c r="FM757" s="5" t="s">
        <v>17566</v>
      </c>
      <c r="FN757" s="5">
        <v>9.2233720368547697E+18</v>
      </c>
      <c r="FV757" s="5" t="s">
        <v>662</v>
      </c>
      <c r="FX757" s="5" t="s">
        <v>13171</v>
      </c>
      <c r="GJ757" s="5">
        <v>2</v>
      </c>
      <c r="HD757" s="5" t="s">
        <v>17565</v>
      </c>
      <c r="HE757" s="5" t="s">
        <v>17564</v>
      </c>
      <c r="HF757" s="5" t="s">
        <v>17563</v>
      </c>
      <c r="HG757" s="5" t="s">
        <v>17562</v>
      </c>
      <c r="HH757" s="5" t="s">
        <v>17561</v>
      </c>
      <c r="HI757" s="5" t="s">
        <v>17560</v>
      </c>
      <c r="HJ757" s="5" t="s">
        <v>17559</v>
      </c>
      <c r="HK757" s="5" t="s">
        <v>17558</v>
      </c>
    </row>
    <row r="758" spans="1:219" s="5" customFormat="1" x14ac:dyDescent="0.2">
      <c r="A758" s="5" t="s">
        <v>17557</v>
      </c>
      <c r="B758" s="5" t="s">
        <v>17328</v>
      </c>
      <c r="C758" s="5">
        <v>644729</v>
      </c>
      <c r="E758" s="5" t="s">
        <v>166</v>
      </c>
      <c r="F758" s="5" t="s">
        <v>553</v>
      </c>
      <c r="G758" s="5" t="s">
        <v>168</v>
      </c>
      <c r="H758" s="5" t="s">
        <v>169</v>
      </c>
      <c r="I758" s="5" t="s">
        <v>170</v>
      </c>
      <c r="J758" s="5" t="s">
        <v>171</v>
      </c>
      <c r="M758" s="5" t="s">
        <v>172</v>
      </c>
      <c r="P758" s="5" t="s">
        <v>555</v>
      </c>
      <c r="Q758" s="5" t="s">
        <v>555</v>
      </c>
      <c r="R758" s="6">
        <v>43256.405555555553</v>
      </c>
      <c r="S758" s="6">
        <v>43328.345833333333</v>
      </c>
      <c r="T758" s="6">
        <v>43588.40902777778</v>
      </c>
      <c r="Y758" s="5" t="s">
        <v>615</v>
      </c>
      <c r="AC758" s="5">
        <v>0</v>
      </c>
      <c r="AG758" s="5" t="s">
        <v>17556</v>
      </c>
      <c r="AI758" s="5" t="s">
        <v>555</v>
      </c>
      <c r="BL758" s="5" t="s">
        <v>13176</v>
      </c>
      <c r="CJ758" s="5" t="s">
        <v>17555</v>
      </c>
      <c r="DF758" s="5" t="s">
        <v>9631</v>
      </c>
      <c r="EC758" s="5" t="s">
        <v>10086</v>
      </c>
      <c r="FM758" s="5" t="s">
        <v>17554</v>
      </c>
      <c r="FN758" s="5">
        <v>9.2233720368547697E+18</v>
      </c>
      <c r="FV758" s="5" t="s">
        <v>662</v>
      </c>
      <c r="HD758" s="5" t="s">
        <v>17553</v>
      </c>
    </row>
    <row r="759" spans="1:219" s="5" customFormat="1" x14ac:dyDescent="0.2">
      <c r="A759" s="5" t="s">
        <v>17552</v>
      </c>
      <c r="B759" s="5" t="s">
        <v>17551</v>
      </c>
      <c r="C759" s="5">
        <v>644712</v>
      </c>
      <c r="E759" s="5" t="s">
        <v>180</v>
      </c>
      <c r="F759" s="5" t="s">
        <v>167</v>
      </c>
      <c r="G759" s="5" t="s">
        <v>168</v>
      </c>
      <c r="H759" s="5" t="s">
        <v>169</v>
      </c>
      <c r="I759" s="5" t="s">
        <v>170</v>
      </c>
      <c r="J759" s="5" t="s">
        <v>171</v>
      </c>
      <c r="M759" s="5" t="s">
        <v>172</v>
      </c>
      <c r="N759" s="5" t="s">
        <v>167</v>
      </c>
      <c r="O759" s="5" t="s">
        <v>350</v>
      </c>
      <c r="P759" s="5" t="s">
        <v>350</v>
      </c>
      <c r="Q759" s="5" t="s">
        <v>350</v>
      </c>
      <c r="R759" s="6">
        <v>43255.70208333333</v>
      </c>
      <c r="S759" s="6">
        <v>43311.427777777775</v>
      </c>
      <c r="T759" s="6">
        <v>43588.40902777778</v>
      </c>
      <c r="U759" s="6">
        <v>43292.606944444444</v>
      </c>
      <c r="W759" s="5" t="s">
        <v>17550</v>
      </c>
      <c r="Y759" s="5" t="s">
        <v>1635</v>
      </c>
      <c r="AC759" s="5">
        <v>0</v>
      </c>
      <c r="AG759" s="5" t="s">
        <v>17549</v>
      </c>
      <c r="AI759" s="5" t="s">
        <v>555</v>
      </c>
      <c r="AJ759" s="5" t="s">
        <v>350</v>
      </c>
      <c r="DF759" s="5" t="s">
        <v>9631</v>
      </c>
      <c r="EC759" s="5" t="s">
        <v>5241</v>
      </c>
      <c r="ET759" s="6">
        <v>43298</v>
      </c>
      <c r="FM759" s="5" t="s">
        <v>17548</v>
      </c>
      <c r="FN759" s="5">
        <v>9.2233720368547697E+18</v>
      </c>
      <c r="FV759" s="5" t="s">
        <v>662</v>
      </c>
      <c r="FX759" s="5" t="s">
        <v>14849</v>
      </c>
      <c r="FY759" s="5" t="s">
        <v>16417</v>
      </c>
      <c r="GJ759" s="5">
        <v>1</v>
      </c>
      <c r="HD759" s="5" t="s">
        <v>17547</v>
      </c>
    </row>
    <row r="760" spans="1:219" s="5" customFormat="1" x14ac:dyDescent="0.2">
      <c r="A760" s="5" t="s">
        <v>17546</v>
      </c>
      <c r="B760" s="5" t="s">
        <v>17545</v>
      </c>
      <c r="C760" s="5">
        <v>644682</v>
      </c>
      <c r="E760" s="5" t="s">
        <v>166</v>
      </c>
      <c r="F760" s="5" t="s">
        <v>167</v>
      </c>
      <c r="G760" s="5" t="s">
        <v>168</v>
      </c>
      <c r="H760" s="5" t="s">
        <v>169</v>
      </c>
      <c r="I760" s="5" t="s">
        <v>170</v>
      </c>
      <c r="J760" s="5" t="s">
        <v>171</v>
      </c>
      <c r="M760" s="5" t="s">
        <v>172</v>
      </c>
      <c r="N760" s="5" t="s">
        <v>167</v>
      </c>
      <c r="O760" s="5" t="s">
        <v>350</v>
      </c>
      <c r="P760" s="5" t="s">
        <v>350</v>
      </c>
      <c r="Q760" s="5" t="s">
        <v>350</v>
      </c>
      <c r="R760" s="6">
        <v>43255.611805555556</v>
      </c>
      <c r="S760" s="6">
        <v>43270.326388888891</v>
      </c>
      <c r="T760" s="6">
        <v>43588.40902777778</v>
      </c>
      <c r="U760" s="6">
        <v>43262.54583333333</v>
      </c>
      <c r="W760" s="5" t="s">
        <v>13647</v>
      </c>
      <c r="Y760" s="5" t="s">
        <v>615</v>
      </c>
      <c r="AC760" s="5">
        <v>0</v>
      </c>
      <c r="AG760" s="5" t="s">
        <v>17544</v>
      </c>
      <c r="AI760" s="5" t="s">
        <v>555</v>
      </c>
      <c r="AJ760" s="5" t="s">
        <v>350</v>
      </c>
      <c r="DF760" s="5" t="s">
        <v>9631</v>
      </c>
      <c r="ET760" s="6">
        <v>43263</v>
      </c>
      <c r="FM760" s="5" t="s">
        <v>17543</v>
      </c>
      <c r="FN760" s="5">
        <v>9.2233720368547697E+18</v>
      </c>
      <c r="FV760" s="5" t="s">
        <v>662</v>
      </c>
      <c r="FX760" s="5" t="s">
        <v>13171</v>
      </c>
      <c r="GJ760" s="5">
        <v>1</v>
      </c>
      <c r="HD760" s="5" t="s">
        <v>17542</v>
      </c>
    </row>
    <row r="761" spans="1:219" s="5" customFormat="1" x14ac:dyDescent="0.2">
      <c r="A761" s="5" t="s">
        <v>17541</v>
      </c>
      <c r="B761" s="5" t="s">
        <v>17540</v>
      </c>
      <c r="C761" s="5">
        <v>644662</v>
      </c>
      <c r="E761" s="5" t="s">
        <v>166</v>
      </c>
      <c r="F761" s="5" t="s">
        <v>553</v>
      </c>
      <c r="G761" s="5" t="s">
        <v>168</v>
      </c>
      <c r="H761" s="5" t="s">
        <v>169</v>
      </c>
      <c r="I761" s="5" t="s">
        <v>170</v>
      </c>
      <c r="J761" s="5" t="s">
        <v>171</v>
      </c>
      <c r="M761" s="5" t="s">
        <v>172</v>
      </c>
      <c r="P761" s="5" t="s">
        <v>12620</v>
      </c>
      <c r="Q761" s="5" t="s">
        <v>12620</v>
      </c>
      <c r="R761" s="6">
        <v>43255.527777777781</v>
      </c>
      <c r="S761" s="6">
        <v>43500.472222222219</v>
      </c>
      <c r="T761" s="6">
        <v>43588.40902777778</v>
      </c>
      <c r="Y761" s="5" t="s">
        <v>615</v>
      </c>
      <c r="AC761" s="5">
        <v>0</v>
      </c>
      <c r="AG761" s="5" t="s">
        <v>17539</v>
      </c>
      <c r="AI761" s="5" t="s">
        <v>12620</v>
      </c>
      <c r="DF761" s="5" t="s">
        <v>9631</v>
      </c>
      <c r="EC761" s="5" t="s">
        <v>10086</v>
      </c>
      <c r="FM761" s="5" t="s">
        <v>17538</v>
      </c>
      <c r="FN761" s="5">
        <v>9.2233720368547697E+18</v>
      </c>
      <c r="FV761" s="5" t="s">
        <v>662</v>
      </c>
    </row>
    <row r="762" spans="1:219" s="5" customFormat="1" x14ac:dyDescent="0.2">
      <c r="A762" s="5" t="s">
        <v>17537</v>
      </c>
      <c r="B762" s="5" t="s">
        <v>17536</v>
      </c>
      <c r="C762" s="5">
        <v>644645</v>
      </c>
      <c r="E762" s="5" t="s">
        <v>166</v>
      </c>
      <c r="F762" s="5" t="s">
        <v>167</v>
      </c>
      <c r="G762" s="5" t="s">
        <v>168</v>
      </c>
      <c r="H762" s="5" t="s">
        <v>169</v>
      </c>
      <c r="I762" s="5" t="s">
        <v>170</v>
      </c>
      <c r="J762" s="5" t="s">
        <v>171</v>
      </c>
      <c r="M762" s="5" t="s">
        <v>172</v>
      </c>
      <c r="N762" s="5" t="s">
        <v>167</v>
      </c>
      <c r="O762" s="5" t="s">
        <v>614</v>
      </c>
      <c r="P762" s="5" t="s">
        <v>671</v>
      </c>
      <c r="Q762" s="5" t="s">
        <v>671</v>
      </c>
      <c r="R762" s="6">
        <v>43255.440972222219</v>
      </c>
      <c r="S762" s="6">
        <v>43304.556250000001</v>
      </c>
      <c r="T762" s="6">
        <v>43588.40902777778</v>
      </c>
      <c r="U762" s="6">
        <v>43258.467361111114</v>
      </c>
      <c r="W762" s="5" t="s">
        <v>13144</v>
      </c>
      <c r="Y762" s="5" t="s">
        <v>615</v>
      </c>
      <c r="AC762" s="5">
        <v>0</v>
      </c>
      <c r="AG762" s="5" t="s">
        <v>17535</v>
      </c>
      <c r="AI762" s="5" t="s">
        <v>555</v>
      </c>
      <c r="DF762" s="5" t="s">
        <v>9631</v>
      </c>
      <c r="EC762" s="5" t="s">
        <v>13140</v>
      </c>
      <c r="ET762" s="6">
        <v>43291</v>
      </c>
      <c r="FM762" s="5" t="s">
        <v>17534</v>
      </c>
      <c r="FN762" s="5">
        <v>9.2233720368547697E+18</v>
      </c>
      <c r="FV762" s="5" t="s">
        <v>662</v>
      </c>
      <c r="FX762" s="5" t="s">
        <v>13171</v>
      </c>
      <c r="GP762" s="5" t="s">
        <v>221</v>
      </c>
      <c r="HD762" s="5" t="s">
        <v>17533</v>
      </c>
    </row>
    <row r="763" spans="1:219" s="5" customFormat="1" x14ac:dyDescent="0.2">
      <c r="A763" s="5" t="s">
        <v>17532</v>
      </c>
      <c r="B763" s="5" t="s">
        <v>17531</v>
      </c>
      <c r="C763" s="5">
        <v>644644</v>
      </c>
      <c r="E763" s="5" t="s">
        <v>166</v>
      </c>
      <c r="F763" s="5" t="s">
        <v>167</v>
      </c>
      <c r="G763" s="5" t="s">
        <v>168</v>
      </c>
      <c r="H763" s="5" t="s">
        <v>169</v>
      </c>
      <c r="I763" s="5" t="s">
        <v>170</v>
      </c>
      <c r="J763" s="5" t="s">
        <v>171</v>
      </c>
      <c r="M763" s="5" t="s">
        <v>172</v>
      </c>
      <c r="N763" s="5" t="s">
        <v>167</v>
      </c>
      <c r="O763" s="5" t="s">
        <v>184</v>
      </c>
      <c r="P763" s="5">
        <v>1119007</v>
      </c>
      <c r="Q763" s="5">
        <v>1119007</v>
      </c>
      <c r="R763" s="6">
        <v>43255.436111111114</v>
      </c>
      <c r="S763" s="6">
        <v>43392.611111111109</v>
      </c>
      <c r="T763" s="6">
        <v>43588.40902777778</v>
      </c>
      <c r="U763" s="6">
        <v>43277.343055555553</v>
      </c>
      <c r="W763" s="5" t="s">
        <v>13787</v>
      </c>
      <c r="Y763" s="5" t="s">
        <v>204</v>
      </c>
      <c r="AC763" s="5">
        <v>0</v>
      </c>
      <c r="AG763" s="5" t="s">
        <v>17530</v>
      </c>
      <c r="AI763" s="5">
        <v>1119007</v>
      </c>
      <c r="AJ763" s="5" t="s">
        <v>184</v>
      </c>
      <c r="CT763" s="5" t="s">
        <v>4903</v>
      </c>
      <c r="DF763" s="5" t="s">
        <v>9631</v>
      </c>
      <c r="EC763" s="5" t="s">
        <v>13785</v>
      </c>
      <c r="ET763" s="6">
        <v>43382</v>
      </c>
      <c r="FM763" s="5" t="s">
        <v>17529</v>
      </c>
      <c r="FN763" s="5">
        <v>9.2233720368547697E+18</v>
      </c>
      <c r="FV763" s="5" t="s">
        <v>662</v>
      </c>
      <c r="FX763" s="5" t="s">
        <v>14849</v>
      </c>
      <c r="GJ763" s="5">
        <v>1</v>
      </c>
      <c r="HD763" s="5" t="s">
        <v>17528</v>
      </c>
      <c r="HE763" s="5" t="s">
        <v>17527</v>
      </c>
      <c r="HF763" s="5" t="s">
        <v>17526</v>
      </c>
      <c r="HG763" s="5" t="s">
        <v>17525</v>
      </c>
      <c r="HH763" s="5" t="s">
        <v>17524</v>
      </c>
    </row>
    <row r="764" spans="1:219" s="5" customFormat="1" x14ac:dyDescent="0.2">
      <c r="A764" s="5" t="s">
        <v>17523</v>
      </c>
      <c r="B764" s="5" t="s">
        <v>17522</v>
      </c>
      <c r="C764" s="5">
        <v>644600</v>
      </c>
      <c r="E764" s="5" t="s">
        <v>166</v>
      </c>
      <c r="F764" s="5" t="s">
        <v>167</v>
      </c>
      <c r="G764" s="5" t="s">
        <v>168</v>
      </c>
      <c r="H764" s="5" t="s">
        <v>169</v>
      </c>
      <c r="I764" s="5" t="s">
        <v>170</v>
      </c>
      <c r="J764" s="5" t="s">
        <v>171</v>
      </c>
      <c r="M764" s="5" t="s">
        <v>172</v>
      </c>
      <c r="N764" s="5" t="s">
        <v>167</v>
      </c>
      <c r="O764" s="5" t="s">
        <v>350</v>
      </c>
      <c r="P764" s="5" t="s">
        <v>671</v>
      </c>
      <c r="Q764" s="5" t="s">
        <v>671</v>
      </c>
      <c r="R764" s="6">
        <v>43252.479166666664</v>
      </c>
      <c r="S764" s="6">
        <v>43270.326388888891</v>
      </c>
      <c r="T764" s="6">
        <v>43588.40902777778</v>
      </c>
      <c r="U764" s="6">
        <v>43263.422222222223</v>
      </c>
      <c r="W764" s="5" t="s">
        <v>13647</v>
      </c>
      <c r="Y764" s="5" t="s">
        <v>7157</v>
      </c>
      <c r="AC764" s="5">
        <v>0</v>
      </c>
      <c r="AG764" s="5" t="s">
        <v>17521</v>
      </c>
      <c r="AI764" s="5" t="s">
        <v>555</v>
      </c>
      <c r="AJ764" s="5" t="s">
        <v>350</v>
      </c>
      <c r="DF764" s="5" t="s">
        <v>9631</v>
      </c>
      <c r="EC764" s="5" t="s">
        <v>5241</v>
      </c>
      <c r="ET764" s="6">
        <v>43263</v>
      </c>
      <c r="FM764" s="5" t="s">
        <v>17520</v>
      </c>
      <c r="FN764" s="5">
        <v>9.2233720368547697E+18</v>
      </c>
      <c r="FV764" s="5" t="s">
        <v>662</v>
      </c>
      <c r="FX764" s="5" t="s">
        <v>13171</v>
      </c>
      <c r="GJ764" s="5">
        <v>1</v>
      </c>
      <c r="HD764" s="5" t="s">
        <v>17519</v>
      </c>
      <c r="HE764" s="5" t="s">
        <v>17518</v>
      </c>
      <c r="HF764" s="5" t="s">
        <v>17517</v>
      </c>
      <c r="HG764" s="5" t="s">
        <v>17516</v>
      </c>
    </row>
    <row r="765" spans="1:219" s="5" customFormat="1" x14ac:dyDescent="0.2">
      <c r="A765" s="5" t="s">
        <v>17515</v>
      </c>
      <c r="B765" s="5" t="s">
        <v>15348</v>
      </c>
      <c r="C765" s="5">
        <v>644555</v>
      </c>
      <c r="E765" s="5" t="s">
        <v>166</v>
      </c>
      <c r="F765" s="5" t="s">
        <v>167</v>
      </c>
      <c r="G765" s="5" t="s">
        <v>168</v>
      </c>
      <c r="H765" s="5" t="s">
        <v>169</v>
      </c>
      <c r="I765" s="5" t="s">
        <v>170</v>
      </c>
      <c r="J765" s="5" t="s">
        <v>171</v>
      </c>
      <c r="M765" s="5" t="s">
        <v>172</v>
      </c>
      <c r="N765" s="5" t="s">
        <v>167</v>
      </c>
      <c r="O765" s="5" t="s">
        <v>614</v>
      </c>
      <c r="P765" s="5" t="s">
        <v>614</v>
      </c>
      <c r="Q765" s="5" t="s">
        <v>614</v>
      </c>
      <c r="R765" s="6">
        <v>43251.729166666664</v>
      </c>
      <c r="S765" s="6">
        <v>43304.556250000001</v>
      </c>
      <c r="T765" s="6">
        <v>43588.40902777778</v>
      </c>
      <c r="U765" s="6">
        <v>43258.398611111108</v>
      </c>
      <c r="W765" s="5" t="s">
        <v>13144</v>
      </c>
      <c r="Y765" s="5" t="s">
        <v>615</v>
      </c>
      <c r="AC765" s="5">
        <v>0</v>
      </c>
      <c r="AG765" s="5" t="s">
        <v>17514</v>
      </c>
      <c r="AI765" s="5" t="s">
        <v>614</v>
      </c>
      <c r="AJ765" s="5" t="s">
        <v>555</v>
      </c>
      <c r="DF765" s="5" t="s">
        <v>9631</v>
      </c>
      <c r="EC765" s="5" t="s">
        <v>13140</v>
      </c>
      <c r="ET765" s="6">
        <v>43291</v>
      </c>
      <c r="FM765" s="5" t="s">
        <v>17513</v>
      </c>
      <c r="FN765" s="5">
        <v>9.2233720368547697E+18</v>
      </c>
      <c r="FV765" s="5" t="s">
        <v>662</v>
      </c>
      <c r="FX765" s="5" t="s">
        <v>13171</v>
      </c>
      <c r="GJ765" s="5">
        <v>2</v>
      </c>
      <c r="HD765" s="5" t="s">
        <v>17512</v>
      </c>
    </row>
    <row r="766" spans="1:219" s="5" customFormat="1" x14ac:dyDescent="0.2">
      <c r="A766" s="5" t="s">
        <v>17511</v>
      </c>
      <c r="B766" s="5" t="s">
        <v>17510</v>
      </c>
      <c r="C766" s="5">
        <v>644541</v>
      </c>
      <c r="E766" s="5" t="s">
        <v>180</v>
      </c>
      <c r="F766" s="5" t="s">
        <v>167</v>
      </c>
      <c r="G766" s="5" t="s">
        <v>168</v>
      </c>
      <c r="H766" s="5" t="s">
        <v>169</v>
      </c>
      <c r="I766" s="5" t="s">
        <v>170</v>
      </c>
      <c r="J766" s="5" t="s">
        <v>171</v>
      </c>
      <c r="M766" s="5" t="s">
        <v>172</v>
      </c>
      <c r="N766" s="5" t="s">
        <v>167</v>
      </c>
      <c r="O766" s="5" t="s">
        <v>184</v>
      </c>
      <c r="P766" s="5">
        <v>1119007</v>
      </c>
      <c r="Q766" s="5">
        <v>1119007</v>
      </c>
      <c r="R766" s="6">
        <v>43251.6</v>
      </c>
      <c r="S766" s="6">
        <v>43392.609722222223</v>
      </c>
      <c r="T766" s="6">
        <v>43588.40902777778</v>
      </c>
      <c r="U766" s="6">
        <v>43276.454861111109</v>
      </c>
      <c r="W766" s="5" t="s">
        <v>13787</v>
      </c>
      <c r="Y766" s="5" t="s">
        <v>204</v>
      </c>
      <c r="AC766" s="5">
        <v>0</v>
      </c>
      <c r="AG766" s="5" t="s">
        <v>17509</v>
      </c>
      <c r="AI766" s="5">
        <v>1119007</v>
      </c>
      <c r="AJ766" s="5" t="s">
        <v>184</v>
      </c>
      <c r="DF766" s="5" t="s">
        <v>9631</v>
      </c>
      <c r="EC766" s="5" t="s">
        <v>13785</v>
      </c>
      <c r="ET766" s="6">
        <v>43382</v>
      </c>
      <c r="FM766" s="5" t="s">
        <v>17508</v>
      </c>
      <c r="FN766" s="5">
        <v>9.2233720368547697E+18</v>
      </c>
      <c r="FV766" s="5" t="s">
        <v>662</v>
      </c>
      <c r="FX766" s="5" t="s">
        <v>14849</v>
      </c>
      <c r="GI766" s="5" t="s">
        <v>17507</v>
      </c>
      <c r="GJ766" s="5">
        <v>1</v>
      </c>
      <c r="HD766" s="5" t="s">
        <v>17506</v>
      </c>
      <c r="HE766" s="5" t="s">
        <v>17505</v>
      </c>
    </row>
    <row r="767" spans="1:219" s="5" customFormat="1" x14ac:dyDescent="0.2">
      <c r="A767" s="5" t="s">
        <v>17504</v>
      </c>
      <c r="B767" s="5" t="s">
        <v>17503</v>
      </c>
      <c r="C767" s="5">
        <v>644520</v>
      </c>
      <c r="E767" s="5" t="s">
        <v>166</v>
      </c>
      <c r="F767" s="5" t="s">
        <v>167</v>
      </c>
      <c r="G767" s="5" t="s">
        <v>168</v>
      </c>
      <c r="H767" s="5" t="s">
        <v>169</v>
      </c>
      <c r="I767" s="5" t="s">
        <v>170</v>
      </c>
      <c r="J767" s="5" t="s">
        <v>171</v>
      </c>
      <c r="M767" s="5" t="s">
        <v>172</v>
      </c>
      <c r="N767" s="5" t="s">
        <v>167</v>
      </c>
      <c r="O767" s="5">
        <v>1119767</v>
      </c>
      <c r="P767" s="5">
        <v>1119767</v>
      </c>
      <c r="Q767" s="5">
        <v>1119767</v>
      </c>
      <c r="R767" s="6">
        <v>43251.459027777775</v>
      </c>
      <c r="S767" s="6">
        <v>43291.680555555555</v>
      </c>
      <c r="T767" s="6">
        <v>43588.40902777778</v>
      </c>
      <c r="U767" s="6">
        <v>43258.473611111112</v>
      </c>
      <c r="W767" s="5" t="s">
        <v>13647</v>
      </c>
      <c r="Y767" s="5" t="s">
        <v>12747</v>
      </c>
      <c r="AC767" s="5">
        <v>0</v>
      </c>
      <c r="AG767" s="5" t="s">
        <v>17502</v>
      </c>
      <c r="AI767" s="5">
        <v>1119767</v>
      </c>
      <c r="AJ767" s="5" t="s">
        <v>555</v>
      </c>
      <c r="BL767" s="5" t="s">
        <v>17219</v>
      </c>
      <c r="CT767" s="5" t="s">
        <v>4903</v>
      </c>
      <c r="DF767" s="5" t="s">
        <v>9631</v>
      </c>
      <c r="EC767" s="5" t="s">
        <v>13140</v>
      </c>
      <c r="ET767" s="6">
        <v>43263</v>
      </c>
      <c r="FM767" s="5" t="s">
        <v>17501</v>
      </c>
      <c r="FN767" s="5">
        <v>9.2233720368547697E+18</v>
      </c>
      <c r="FV767" s="5" t="s">
        <v>662</v>
      </c>
      <c r="FX767" s="5" t="s">
        <v>13171</v>
      </c>
      <c r="GJ767" s="5">
        <v>1</v>
      </c>
      <c r="HD767" s="5" t="s">
        <v>17500</v>
      </c>
      <c r="HE767" s="5" t="s">
        <v>17499</v>
      </c>
    </row>
    <row r="768" spans="1:219" s="5" customFormat="1" x14ac:dyDescent="0.2">
      <c r="A768" s="5" t="s">
        <v>17498</v>
      </c>
      <c r="B768" s="5" t="s">
        <v>17497</v>
      </c>
      <c r="C768" s="5">
        <v>644513</v>
      </c>
      <c r="E768" s="5" t="s">
        <v>180</v>
      </c>
      <c r="F768" s="5" t="s">
        <v>167</v>
      </c>
      <c r="G768" s="5" t="s">
        <v>168</v>
      </c>
      <c r="H768" s="5" t="s">
        <v>169</v>
      </c>
      <c r="I768" s="5" t="s">
        <v>170</v>
      </c>
      <c r="J768" s="5" t="s">
        <v>171</v>
      </c>
      <c r="M768" s="5" t="s">
        <v>172</v>
      </c>
      <c r="N768" s="5" t="s">
        <v>167</v>
      </c>
      <c r="O768" s="5" t="s">
        <v>184</v>
      </c>
      <c r="P768" s="5">
        <v>1119007</v>
      </c>
      <c r="Q768" s="5">
        <v>1119007</v>
      </c>
      <c r="R768" s="6">
        <v>43251.424305555556</v>
      </c>
      <c r="S768" s="6">
        <v>43392.609722222223</v>
      </c>
      <c r="T768" s="6">
        <v>43588.40902777778</v>
      </c>
      <c r="U768" s="6">
        <v>43284.538194444445</v>
      </c>
      <c r="W768" s="5" t="s">
        <v>13787</v>
      </c>
      <c r="Y768" s="5" t="s">
        <v>204</v>
      </c>
      <c r="AC768" s="5">
        <v>0</v>
      </c>
      <c r="AG768" s="5" t="s">
        <v>17496</v>
      </c>
      <c r="AI768" s="5">
        <v>1119007</v>
      </c>
      <c r="AJ768" s="5" t="s">
        <v>184</v>
      </c>
      <c r="AK768" s="5" t="s">
        <v>555</v>
      </c>
      <c r="BL768" s="5" t="s">
        <v>17495</v>
      </c>
      <c r="BM768" s="5" t="s">
        <v>17494</v>
      </c>
      <c r="BN768" s="5" t="s">
        <v>17493</v>
      </c>
      <c r="BO768" s="5" t="s">
        <v>17492</v>
      </c>
      <c r="BP768" s="5" t="s">
        <v>17491</v>
      </c>
      <c r="BY768" s="5" t="s">
        <v>17490</v>
      </c>
      <c r="CJ768" s="5" t="s">
        <v>17489</v>
      </c>
      <c r="DF768" s="5" t="s">
        <v>9631</v>
      </c>
      <c r="EC768" s="5" t="s">
        <v>13785</v>
      </c>
      <c r="ET768" s="6">
        <v>43382</v>
      </c>
      <c r="FM768" s="5" t="s">
        <v>17488</v>
      </c>
      <c r="FN768" s="5">
        <v>9.2233720368547697E+18</v>
      </c>
      <c r="FV768" s="5" t="s">
        <v>662</v>
      </c>
      <c r="FX768" s="5" t="s">
        <v>16417</v>
      </c>
      <c r="GI768" s="5" t="s">
        <v>17487</v>
      </c>
      <c r="GJ768" s="5">
        <v>1</v>
      </c>
      <c r="HD768" s="5" t="s">
        <v>17486</v>
      </c>
      <c r="HE768" s="5" t="s">
        <v>17485</v>
      </c>
      <c r="HF768" s="5" t="s">
        <v>17484</v>
      </c>
      <c r="HG768" s="5" t="s">
        <v>17483</v>
      </c>
      <c r="HH768" s="5" t="s">
        <v>17482</v>
      </c>
      <c r="HI768" s="5" t="s">
        <v>17481</v>
      </c>
      <c r="HJ768" s="5" t="s">
        <v>17480</v>
      </c>
    </row>
    <row r="769" spans="1:215" s="5" customFormat="1" x14ac:dyDescent="0.2">
      <c r="A769" s="5" t="s">
        <v>17479</v>
      </c>
      <c r="B769" s="5" t="s">
        <v>17478</v>
      </c>
      <c r="C769" s="5">
        <v>644463</v>
      </c>
      <c r="E769" s="5" t="s">
        <v>180</v>
      </c>
      <c r="F769" s="5" t="s">
        <v>167</v>
      </c>
      <c r="G769" s="5" t="s">
        <v>168</v>
      </c>
      <c r="H769" s="5" t="s">
        <v>169</v>
      </c>
      <c r="I769" s="5" t="s">
        <v>170</v>
      </c>
      <c r="J769" s="5" t="s">
        <v>171</v>
      </c>
      <c r="M769" s="5" t="s">
        <v>172</v>
      </c>
      <c r="N769" s="5" t="s">
        <v>167</v>
      </c>
      <c r="O769" s="5" t="s">
        <v>184</v>
      </c>
      <c r="P769" s="5">
        <v>1119007</v>
      </c>
      <c r="Q769" s="5">
        <v>1119007</v>
      </c>
      <c r="R769" s="6">
        <v>43250.671527777777</v>
      </c>
      <c r="S769" s="6">
        <v>43392.609722222223</v>
      </c>
      <c r="T769" s="6">
        <v>43588.40902777778</v>
      </c>
      <c r="U769" s="6">
        <v>43277.443749999999</v>
      </c>
      <c r="W769" s="5" t="s">
        <v>13787</v>
      </c>
      <c r="Y769" s="5" t="s">
        <v>204</v>
      </c>
      <c r="AC769" s="5">
        <v>0</v>
      </c>
      <c r="AG769" s="5" t="s">
        <v>17477</v>
      </c>
      <c r="AI769" s="5">
        <v>1119007</v>
      </c>
      <c r="AJ769" s="5" t="s">
        <v>184</v>
      </c>
      <c r="DF769" s="5" t="s">
        <v>9631</v>
      </c>
      <c r="EC769" s="5" t="s">
        <v>13785</v>
      </c>
      <c r="ET769" s="6">
        <v>43382</v>
      </c>
      <c r="FM769" s="5" t="s">
        <v>17476</v>
      </c>
      <c r="FN769" s="5">
        <v>9.2233720368547697E+18</v>
      </c>
      <c r="FV769" s="5" t="s">
        <v>662</v>
      </c>
      <c r="FX769" s="5" t="s">
        <v>14849</v>
      </c>
      <c r="GI769" s="5" t="s">
        <v>17475</v>
      </c>
      <c r="GJ769" s="5">
        <v>1</v>
      </c>
      <c r="HD769" s="5" t="s">
        <v>17474</v>
      </c>
      <c r="HE769" s="5" t="s">
        <v>17473</v>
      </c>
    </row>
    <row r="770" spans="1:215" s="5" customFormat="1" x14ac:dyDescent="0.2">
      <c r="A770" s="5" t="s">
        <v>17472</v>
      </c>
      <c r="B770" s="5" t="s">
        <v>17471</v>
      </c>
      <c r="C770" s="5">
        <v>644462</v>
      </c>
      <c r="E770" s="5" t="s">
        <v>180</v>
      </c>
      <c r="F770" s="5" t="s">
        <v>167</v>
      </c>
      <c r="G770" s="5" t="s">
        <v>168</v>
      </c>
      <c r="H770" s="5" t="s">
        <v>169</v>
      </c>
      <c r="I770" s="5" t="s">
        <v>170</v>
      </c>
      <c r="J770" s="5" t="s">
        <v>171</v>
      </c>
      <c r="M770" s="5" t="s">
        <v>172</v>
      </c>
      <c r="N770" s="5" t="s">
        <v>167</v>
      </c>
      <c r="O770" s="5" t="s">
        <v>184</v>
      </c>
      <c r="P770" s="5">
        <v>1119007</v>
      </c>
      <c r="Q770" s="5">
        <v>1119007</v>
      </c>
      <c r="R770" s="6">
        <v>43250.670138888891</v>
      </c>
      <c r="S770" s="6">
        <v>43392.609027777777</v>
      </c>
      <c r="T770" s="6">
        <v>43588.40902777778</v>
      </c>
      <c r="U770" s="6">
        <v>43277.856249999997</v>
      </c>
      <c r="W770" s="5" t="s">
        <v>13787</v>
      </c>
      <c r="Y770" s="5" t="s">
        <v>204</v>
      </c>
      <c r="AC770" s="5">
        <v>0</v>
      </c>
      <c r="AG770" s="5" t="s">
        <v>17470</v>
      </c>
      <c r="AI770" s="5">
        <v>1119007</v>
      </c>
      <c r="AJ770" s="5" t="s">
        <v>184</v>
      </c>
      <c r="DF770" s="5" t="s">
        <v>9631</v>
      </c>
      <c r="EC770" s="5" t="s">
        <v>13785</v>
      </c>
      <c r="ET770" s="6">
        <v>43382</v>
      </c>
      <c r="FM770" s="5" t="s">
        <v>17469</v>
      </c>
      <c r="FN770" s="5">
        <v>9.2233720368547697E+18</v>
      </c>
      <c r="FV770" s="5" t="s">
        <v>662</v>
      </c>
      <c r="FX770" s="5" t="s">
        <v>14849</v>
      </c>
      <c r="GI770" s="5" t="s">
        <v>17468</v>
      </c>
      <c r="GJ770" s="5">
        <v>1</v>
      </c>
      <c r="HD770" s="5" t="s">
        <v>17467</v>
      </c>
      <c r="HE770" s="5" t="s">
        <v>17466</v>
      </c>
      <c r="HF770" s="5" t="s">
        <v>17465</v>
      </c>
    </row>
    <row r="771" spans="1:215" s="5" customFormat="1" x14ac:dyDescent="0.2">
      <c r="A771" s="5" t="s">
        <v>17464</v>
      </c>
      <c r="B771" s="5" t="s">
        <v>17463</v>
      </c>
      <c r="C771" s="5">
        <v>644445</v>
      </c>
      <c r="E771" s="5" t="s">
        <v>180</v>
      </c>
      <c r="F771" s="5" t="s">
        <v>167</v>
      </c>
      <c r="G771" s="5" t="s">
        <v>168</v>
      </c>
      <c r="H771" s="5" t="s">
        <v>169</v>
      </c>
      <c r="I771" s="5" t="s">
        <v>170</v>
      </c>
      <c r="J771" s="5" t="s">
        <v>171</v>
      </c>
      <c r="M771" s="5" t="s">
        <v>172</v>
      </c>
      <c r="N771" s="5" t="s">
        <v>167</v>
      </c>
      <c r="O771" s="5" t="s">
        <v>184</v>
      </c>
      <c r="P771" s="5">
        <v>1119007</v>
      </c>
      <c r="Q771" s="5">
        <v>1119007</v>
      </c>
      <c r="R771" s="6">
        <v>43250.595138888886</v>
      </c>
      <c r="S771" s="6">
        <v>43392.609722222223</v>
      </c>
      <c r="T771" s="6">
        <v>43588.40902777778</v>
      </c>
      <c r="U771" s="6">
        <v>43256.401388888888</v>
      </c>
      <c r="W771" s="5" t="s">
        <v>13787</v>
      </c>
      <c r="Y771" s="5" t="s">
        <v>204</v>
      </c>
      <c r="AC771" s="5">
        <v>0</v>
      </c>
      <c r="AG771" s="5" t="s">
        <v>17462</v>
      </c>
      <c r="AI771" s="5">
        <v>1119007</v>
      </c>
      <c r="AJ771" s="5" t="s">
        <v>555</v>
      </c>
      <c r="DF771" s="5" t="s">
        <v>9631</v>
      </c>
      <c r="EC771" s="5" t="s">
        <v>13785</v>
      </c>
      <c r="ET771" s="6">
        <v>43382</v>
      </c>
      <c r="FM771" s="5" t="s">
        <v>17461</v>
      </c>
      <c r="FN771" s="5">
        <v>9.2233720368547697E+18</v>
      </c>
      <c r="FV771" s="5" t="s">
        <v>662</v>
      </c>
      <c r="FX771" s="5" t="s">
        <v>13171</v>
      </c>
      <c r="GJ771" s="5">
        <v>1</v>
      </c>
      <c r="HD771" s="5" t="s">
        <v>17460</v>
      </c>
      <c r="HE771" s="5" t="s">
        <v>17459</v>
      </c>
      <c r="HF771" s="5" t="s">
        <v>17458</v>
      </c>
    </row>
    <row r="772" spans="1:215" s="5" customFormat="1" x14ac:dyDescent="0.2">
      <c r="A772" s="5" t="s">
        <v>17457</v>
      </c>
      <c r="B772" s="5" t="s">
        <v>17456</v>
      </c>
      <c r="C772" s="5">
        <v>644434</v>
      </c>
      <c r="E772" s="5" t="s">
        <v>166</v>
      </c>
      <c r="F772" s="5" t="s">
        <v>553</v>
      </c>
      <c r="G772" s="5" t="s">
        <v>168</v>
      </c>
      <c r="H772" s="5" t="s">
        <v>169</v>
      </c>
      <c r="I772" s="5" t="s">
        <v>170</v>
      </c>
      <c r="J772" s="5" t="s">
        <v>171</v>
      </c>
      <c r="M772" s="5" t="s">
        <v>172</v>
      </c>
      <c r="P772" s="5" t="s">
        <v>555</v>
      </c>
      <c r="Q772" s="5" t="s">
        <v>555</v>
      </c>
      <c r="R772" s="6">
        <v>43250.559027777781</v>
      </c>
      <c r="S772" s="6">
        <v>43250.631249999999</v>
      </c>
      <c r="T772" s="6">
        <v>43588.40902777778</v>
      </c>
      <c r="AC772" s="5">
        <v>0</v>
      </c>
      <c r="AG772" s="5" t="s">
        <v>17455</v>
      </c>
      <c r="AI772" s="5" t="s">
        <v>555</v>
      </c>
      <c r="BL772" s="5" t="s">
        <v>16660</v>
      </c>
      <c r="CJ772" s="5" t="s">
        <v>17454</v>
      </c>
      <c r="DF772" s="5" t="s">
        <v>9631</v>
      </c>
      <c r="FM772" s="5" t="s">
        <v>17453</v>
      </c>
      <c r="FN772" s="5">
        <v>9.2233720368547697E+18</v>
      </c>
      <c r="FV772" s="5" t="s">
        <v>662</v>
      </c>
      <c r="HD772" s="5" t="s">
        <v>17452</v>
      </c>
    </row>
    <row r="773" spans="1:215" s="5" customFormat="1" x14ac:dyDescent="0.2">
      <c r="A773" s="5" t="s">
        <v>17451</v>
      </c>
      <c r="B773" s="5" t="s">
        <v>16009</v>
      </c>
      <c r="C773" s="5">
        <v>644404</v>
      </c>
      <c r="E773" s="5" t="s">
        <v>166</v>
      </c>
      <c r="F773" s="5" t="s">
        <v>167</v>
      </c>
      <c r="G773" s="5" t="s">
        <v>168</v>
      </c>
      <c r="H773" s="5" t="s">
        <v>169</v>
      </c>
      <c r="I773" s="5" t="s">
        <v>170</v>
      </c>
      <c r="J773" s="5" t="s">
        <v>171</v>
      </c>
      <c r="M773" s="5" t="s">
        <v>172</v>
      </c>
      <c r="N773" s="5" t="s">
        <v>167</v>
      </c>
      <c r="O773" s="5" t="s">
        <v>614</v>
      </c>
      <c r="P773" s="5">
        <v>1119767</v>
      </c>
      <c r="Q773" s="5">
        <v>1119767</v>
      </c>
      <c r="R773" s="6">
        <v>43250.4375</v>
      </c>
      <c r="S773" s="6">
        <v>43287.427777777775</v>
      </c>
      <c r="T773" s="6">
        <v>43588.40902777778</v>
      </c>
      <c r="U773" s="6">
        <v>43264.668749999997</v>
      </c>
      <c r="Y773" s="5" t="s">
        <v>1074</v>
      </c>
      <c r="AC773" s="5">
        <v>0</v>
      </c>
      <c r="AG773" s="5" t="s">
        <v>17450</v>
      </c>
      <c r="AI773" s="5">
        <v>1119767</v>
      </c>
      <c r="BL773" s="5" t="s">
        <v>16006</v>
      </c>
      <c r="DF773" s="5" t="s">
        <v>9631</v>
      </c>
      <c r="EC773" s="5" t="s">
        <v>15254</v>
      </c>
      <c r="FM773" s="5" t="s">
        <v>17449</v>
      </c>
      <c r="FN773" s="5">
        <v>9.2233720368547697E+18</v>
      </c>
      <c r="FV773" s="5" t="s">
        <v>662</v>
      </c>
      <c r="FX773" s="5" t="s">
        <v>13171</v>
      </c>
      <c r="GJ773" s="5">
        <v>3</v>
      </c>
      <c r="HD773" s="5" t="s">
        <v>17448</v>
      </c>
    </row>
    <row r="774" spans="1:215" s="5" customFormat="1" x14ac:dyDescent="0.2">
      <c r="A774" s="5" t="s">
        <v>17447</v>
      </c>
      <c r="B774" s="5" t="s">
        <v>17446</v>
      </c>
      <c r="C774" s="5">
        <v>644402</v>
      </c>
      <c r="E774" s="5" t="s">
        <v>180</v>
      </c>
      <c r="F774" s="5" t="s">
        <v>167</v>
      </c>
      <c r="G774" s="5" t="s">
        <v>168</v>
      </c>
      <c r="H774" s="5" t="s">
        <v>169</v>
      </c>
      <c r="I774" s="5" t="s">
        <v>170</v>
      </c>
      <c r="J774" s="5" t="s">
        <v>171</v>
      </c>
      <c r="M774" s="5" t="s">
        <v>172</v>
      </c>
      <c r="N774" s="5" t="s">
        <v>167</v>
      </c>
      <c r="O774" s="5" t="s">
        <v>350</v>
      </c>
      <c r="P774" s="5" t="s">
        <v>350</v>
      </c>
      <c r="Q774" s="5" t="s">
        <v>350</v>
      </c>
      <c r="R774" s="6">
        <v>43250.425694444442</v>
      </c>
      <c r="S774" s="6">
        <v>43256.429861111108</v>
      </c>
      <c r="T774" s="6">
        <v>43588.40902777778</v>
      </c>
      <c r="U774" s="6">
        <v>43256.429861111108</v>
      </c>
      <c r="Y774" s="5" t="s">
        <v>5845</v>
      </c>
      <c r="AC774" s="5">
        <v>0</v>
      </c>
      <c r="AG774" s="5" t="s">
        <v>17445</v>
      </c>
      <c r="AI774" s="5">
        <v>1109751</v>
      </c>
      <c r="AJ774" s="5" t="s">
        <v>555</v>
      </c>
      <c r="AK774" s="5" t="s">
        <v>350</v>
      </c>
      <c r="DF774" s="5" t="s">
        <v>9631</v>
      </c>
      <c r="EC774" s="5" t="s">
        <v>5241</v>
      </c>
      <c r="FM774" s="5" t="s">
        <v>17444</v>
      </c>
      <c r="FN774" s="5">
        <v>9.2233720368547697E+18</v>
      </c>
      <c r="FV774" s="5" t="s">
        <v>662</v>
      </c>
      <c r="FX774" s="5" t="s">
        <v>13172</v>
      </c>
      <c r="FY774" s="5" t="s">
        <v>13171</v>
      </c>
      <c r="GJ774" s="5">
        <v>2</v>
      </c>
      <c r="HD774" s="5" t="s">
        <v>17443</v>
      </c>
      <c r="HE774" s="5" t="s">
        <v>17442</v>
      </c>
      <c r="HF774" s="5" t="s">
        <v>17441</v>
      </c>
    </row>
    <row r="775" spans="1:215" s="5" customFormat="1" x14ac:dyDescent="0.2">
      <c r="A775" s="5" t="s">
        <v>17440</v>
      </c>
      <c r="B775" s="5" t="s">
        <v>17439</v>
      </c>
      <c r="C775" s="5">
        <v>644350</v>
      </c>
      <c r="E775" s="5" t="s">
        <v>180</v>
      </c>
      <c r="F775" s="5" t="s">
        <v>167</v>
      </c>
      <c r="G775" s="5" t="s">
        <v>168</v>
      </c>
      <c r="H775" s="5" t="s">
        <v>169</v>
      </c>
      <c r="I775" s="5" t="s">
        <v>170</v>
      </c>
      <c r="J775" s="5" t="s">
        <v>171</v>
      </c>
      <c r="M775" s="5" t="s">
        <v>172</v>
      </c>
      <c r="N775" s="5" t="s">
        <v>167</v>
      </c>
      <c r="O775" s="5" t="s">
        <v>350</v>
      </c>
      <c r="P775" s="5" t="s">
        <v>350</v>
      </c>
      <c r="Q775" s="5" t="s">
        <v>350</v>
      </c>
      <c r="R775" s="6">
        <v>43249.622916666667</v>
      </c>
      <c r="S775" s="6">
        <v>43270.326388888891</v>
      </c>
      <c r="T775" s="6">
        <v>43588.40902777778</v>
      </c>
      <c r="U775" s="6">
        <v>43264.419444444444</v>
      </c>
      <c r="W775" s="5" t="s">
        <v>13647</v>
      </c>
      <c r="Y775" s="5" t="s">
        <v>683</v>
      </c>
      <c r="AC775" s="5">
        <v>0</v>
      </c>
      <c r="AG775" s="5" t="s">
        <v>17438</v>
      </c>
      <c r="AI775" s="5" t="s">
        <v>555</v>
      </c>
      <c r="AJ775" s="5" t="s">
        <v>350</v>
      </c>
      <c r="DF775" s="5" t="s">
        <v>9631</v>
      </c>
      <c r="EC775" s="5" t="s">
        <v>5241</v>
      </c>
      <c r="ET775" s="6">
        <v>43263</v>
      </c>
      <c r="FM775" s="5" t="s">
        <v>17437</v>
      </c>
      <c r="FN775" s="5">
        <v>9.2233720368547697E+18</v>
      </c>
      <c r="FV775" s="5" t="s">
        <v>662</v>
      </c>
      <c r="FX775" s="5" t="s">
        <v>13171</v>
      </c>
      <c r="GJ775" s="5">
        <v>2</v>
      </c>
      <c r="HD775" s="5" t="s">
        <v>17436</v>
      </c>
      <c r="HE775" s="5" t="s">
        <v>17435</v>
      </c>
    </row>
    <row r="776" spans="1:215" s="5" customFormat="1" x14ac:dyDescent="0.2">
      <c r="A776" s="5" t="s">
        <v>17434</v>
      </c>
      <c r="B776" s="5" t="s">
        <v>17433</v>
      </c>
      <c r="C776" s="5">
        <v>644342</v>
      </c>
      <c r="E776" s="5" t="s">
        <v>166</v>
      </c>
      <c r="F776" s="5" t="s">
        <v>553</v>
      </c>
      <c r="G776" s="5" t="s">
        <v>168</v>
      </c>
      <c r="H776" s="5" t="s">
        <v>169</v>
      </c>
      <c r="I776" s="5" t="s">
        <v>170</v>
      </c>
      <c r="J776" s="5" t="s">
        <v>171</v>
      </c>
      <c r="M776" s="5" t="s">
        <v>172</v>
      </c>
      <c r="P776" s="5" t="s">
        <v>555</v>
      </c>
      <c r="Q776" s="5" t="s">
        <v>555</v>
      </c>
      <c r="R776" s="6">
        <v>43249.597916666666</v>
      </c>
      <c r="S776" s="6">
        <v>43249.599999999999</v>
      </c>
      <c r="T776" s="6">
        <v>43588.40902777778</v>
      </c>
      <c r="Y776" s="5" t="s">
        <v>615</v>
      </c>
      <c r="AC776" s="5">
        <v>0</v>
      </c>
      <c r="AI776" s="5" t="s">
        <v>555</v>
      </c>
      <c r="DF776" s="5" t="s">
        <v>9631</v>
      </c>
      <c r="EC776" s="5" t="s">
        <v>10086</v>
      </c>
      <c r="FM776" s="5" t="s">
        <v>17432</v>
      </c>
      <c r="FN776" s="5">
        <v>9.2233720368547697E+18</v>
      </c>
      <c r="FV776" s="5" t="s">
        <v>662</v>
      </c>
    </row>
    <row r="777" spans="1:215" s="5" customFormat="1" x14ac:dyDescent="0.2">
      <c r="A777" s="5" t="s">
        <v>17431</v>
      </c>
      <c r="B777" s="5" t="s">
        <v>17430</v>
      </c>
      <c r="C777" s="5">
        <v>644341</v>
      </c>
      <c r="E777" s="5" t="s">
        <v>166</v>
      </c>
      <c r="F777" s="5" t="s">
        <v>167</v>
      </c>
      <c r="G777" s="5" t="s">
        <v>168</v>
      </c>
      <c r="H777" s="5" t="s">
        <v>169</v>
      </c>
      <c r="I777" s="5" t="s">
        <v>170</v>
      </c>
      <c r="J777" s="5" t="s">
        <v>171</v>
      </c>
      <c r="M777" s="5" t="s">
        <v>172</v>
      </c>
      <c r="N777" s="5" t="s">
        <v>167</v>
      </c>
      <c r="O777" s="5">
        <v>1119767</v>
      </c>
      <c r="P777" s="5" t="s">
        <v>555</v>
      </c>
      <c r="Q777" s="5" t="s">
        <v>555</v>
      </c>
      <c r="R777" s="6">
        <v>43249.597916666666</v>
      </c>
      <c r="S777" s="6">
        <v>43490.400000000001</v>
      </c>
      <c r="T777" s="6">
        <v>43588.40902777778</v>
      </c>
      <c r="U777" s="6">
        <v>43488.633333333331</v>
      </c>
      <c r="W777" s="5" t="s">
        <v>12904</v>
      </c>
      <c r="Y777" s="5" t="s">
        <v>615</v>
      </c>
      <c r="AC777" s="5">
        <v>0</v>
      </c>
      <c r="AG777" s="5" t="s">
        <v>17429</v>
      </c>
      <c r="AI777" s="5">
        <v>1119767</v>
      </c>
      <c r="AJ777" s="5" t="s">
        <v>555</v>
      </c>
      <c r="BY777" s="5" t="s">
        <v>17428</v>
      </c>
      <c r="BZ777" s="5" t="s">
        <v>17427</v>
      </c>
      <c r="CJ777" s="5" t="s">
        <v>17426</v>
      </c>
      <c r="CT777" s="5" t="s">
        <v>4903</v>
      </c>
      <c r="DF777" s="5" t="s">
        <v>9631</v>
      </c>
      <c r="EC777" s="5" t="s">
        <v>10086</v>
      </c>
      <c r="ET777" s="6">
        <v>43487</v>
      </c>
      <c r="FM777" s="5" t="s">
        <v>17425</v>
      </c>
      <c r="FN777" s="5">
        <v>9.2233720368547697E+18</v>
      </c>
      <c r="FV777" s="5" t="s">
        <v>662</v>
      </c>
      <c r="FX777" s="5" t="s">
        <v>12901</v>
      </c>
      <c r="GJ777" s="5">
        <v>1</v>
      </c>
      <c r="HD777" s="5" t="s">
        <v>17424</v>
      </c>
      <c r="HE777" s="5" t="s">
        <v>17423</v>
      </c>
      <c r="HF777" s="5" t="s">
        <v>17422</v>
      </c>
      <c r="HG777" s="5" t="s">
        <v>17421</v>
      </c>
    </row>
    <row r="778" spans="1:215" s="5" customFormat="1" x14ac:dyDescent="0.2">
      <c r="A778" s="5" t="s">
        <v>17420</v>
      </c>
      <c r="B778" s="5" t="s">
        <v>17419</v>
      </c>
      <c r="C778" s="5">
        <v>644340</v>
      </c>
      <c r="E778" s="5" t="s">
        <v>166</v>
      </c>
      <c r="F778" s="5" t="s">
        <v>553</v>
      </c>
      <c r="G778" s="5" t="s">
        <v>168</v>
      </c>
      <c r="H778" s="5" t="s">
        <v>169</v>
      </c>
      <c r="I778" s="5" t="s">
        <v>170</v>
      </c>
      <c r="J778" s="5" t="s">
        <v>171</v>
      </c>
      <c r="M778" s="5" t="s">
        <v>172</v>
      </c>
      <c r="P778" s="5" t="s">
        <v>555</v>
      </c>
      <c r="Q778" s="5" t="s">
        <v>555</v>
      </c>
      <c r="R778" s="6">
        <v>43249.597222222219</v>
      </c>
      <c r="S778" s="6">
        <v>43249.599999999999</v>
      </c>
      <c r="T778" s="6">
        <v>43588.40902777778</v>
      </c>
      <c r="Y778" s="5" t="s">
        <v>615</v>
      </c>
      <c r="AC778" s="5">
        <v>0</v>
      </c>
      <c r="AI778" s="5" t="s">
        <v>555</v>
      </c>
      <c r="DF778" s="5" t="s">
        <v>9631</v>
      </c>
      <c r="EC778" s="5" t="s">
        <v>10086</v>
      </c>
      <c r="FM778" s="5" t="s">
        <v>17418</v>
      </c>
      <c r="FN778" s="5">
        <v>9.2233720368547697E+18</v>
      </c>
      <c r="FV778" s="5" t="s">
        <v>662</v>
      </c>
    </row>
    <row r="779" spans="1:215" s="5" customFormat="1" x14ac:dyDescent="0.2">
      <c r="A779" s="5" t="s">
        <v>17417</v>
      </c>
      <c r="B779" s="5" t="s">
        <v>17416</v>
      </c>
      <c r="C779" s="5">
        <v>644338</v>
      </c>
      <c r="E779" s="5" t="s">
        <v>166</v>
      </c>
      <c r="F779" s="5" t="s">
        <v>167</v>
      </c>
      <c r="G779" s="5" t="s">
        <v>168</v>
      </c>
      <c r="H779" s="5" t="s">
        <v>169</v>
      </c>
      <c r="I779" s="5" t="s">
        <v>170</v>
      </c>
      <c r="J779" s="5" t="s">
        <v>171</v>
      </c>
      <c r="M779" s="5" t="s">
        <v>172</v>
      </c>
      <c r="N779" s="5" t="s">
        <v>167</v>
      </c>
      <c r="O779" s="5">
        <v>1119767</v>
      </c>
      <c r="P779" s="5" t="s">
        <v>555</v>
      </c>
      <c r="Q779" s="5" t="s">
        <v>555</v>
      </c>
      <c r="R779" s="6">
        <v>43249.597222222219</v>
      </c>
      <c r="S779" s="6">
        <v>43490.398611111108</v>
      </c>
      <c r="T779" s="6">
        <v>43588.40902777778</v>
      </c>
      <c r="U779" s="6">
        <v>43483.496527777781</v>
      </c>
      <c r="W779" s="5" t="s">
        <v>12904</v>
      </c>
      <c r="Y779" s="5" t="s">
        <v>615</v>
      </c>
      <c r="AC779" s="5">
        <v>0</v>
      </c>
      <c r="AG779" s="5" t="s">
        <v>17415</v>
      </c>
      <c r="AI779" s="5" t="s">
        <v>555</v>
      </c>
      <c r="DF779" s="5" t="s">
        <v>9631</v>
      </c>
      <c r="EC779" s="5" t="s">
        <v>10086</v>
      </c>
      <c r="ET779" s="6">
        <v>43487</v>
      </c>
      <c r="FM779" s="5" t="s">
        <v>17414</v>
      </c>
      <c r="FN779" s="5">
        <v>9.2233720368547697E+18</v>
      </c>
      <c r="FV779" s="5" t="s">
        <v>662</v>
      </c>
      <c r="FX779" s="5" t="s">
        <v>12901</v>
      </c>
      <c r="GJ779" s="5">
        <v>1</v>
      </c>
      <c r="HD779" s="5" t="s">
        <v>17413</v>
      </c>
    </row>
    <row r="780" spans="1:215" s="5" customFormat="1" x14ac:dyDescent="0.2">
      <c r="A780" s="5" t="s">
        <v>17412</v>
      </c>
      <c r="B780" s="5" t="s">
        <v>17411</v>
      </c>
      <c r="C780" s="5">
        <v>644337</v>
      </c>
      <c r="E780" s="5" t="s">
        <v>166</v>
      </c>
      <c r="F780" s="5" t="s">
        <v>553</v>
      </c>
      <c r="G780" s="5" t="s">
        <v>168</v>
      </c>
      <c r="H780" s="5" t="s">
        <v>169</v>
      </c>
      <c r="I780" s="5" t="s">
        <v>170</v>
      </c>
      <c r="J780" s="5" t="s">
        <v>171</v>
      </c>
      <c r="M780" s="5" t="s">
        <v>172</v>
      </c>
      <c r="P780" s="5" t="s">
        <v>555</v>
      </c>
      <c r="Q780" s="5" t="s">
        <v>555</v>
      </c>
      <c r="R780" s="6">
        <v>43249.597222222219</v>
      </c>
      <c r="S780" s="6">
        <v>43249.599305555559</v>
      </c>
      <c r="T780" s="6">
        <v>43588.40902777778</v>
      </c>
      <c r="Y780" s="5" t="s">
        <v>615</v>
      </c>
      <c r="AC780" s="5">
        <v>0</v>
      </c>
      <c r="AI780" s="5" t="s">
        <v>555</v>
      </c>
      <c r="DF780" s="5" t="s">
        <v>9631</v>
      </c>
      <c r="EC780" s="5" t="s">
        <v>10086</v>
      </c>
      <c r="FM780" s="5" t="s">
        <v>17410</v>
      </c>
      <c r="FN780" s="5">
        <v>9.2233720368547697E+18</v>
      </c>
      <c r="FV780" s="5" t="s">
        <v>662</v>
      </c>
    </row>
    <row r="781" spans="1:215" s="5" customFormat="1" x14ac:dyDescent="0.2">
      <c r="A781" s="5" t="s">
        <v>17409</v>
      </c>
      <c r="B781" s="5" t="s">
        <v>17408</v>
      </c>
      <c r="C781" s="5">
        <v>644336</v>
      </c>
      <c r="E781" s="5" t="s">
        <v>166</v>
      </c>
      <c r="F781" s="5" t="s">
        <v>553</v>
      </c>
      <c r="G781" s="5" t="s">
        <v>168</v>
      </c>
      <c r="H781" s="5" t="s">
        <v>169</v>
      </c>
      <c r="I781" s="5" t="s">
        <v>170</v>
      </c>
      <c r="J781" s="5" t="s">
        <v>171</v>
      </c>
      <c r="M781" s="5" t="s">
        <v>172</v>
      </c>
      <c r="P781" s="5" t="s">
        <v>555</v>
      </c>
      <c r="Q781" s="5" t="s">
        <v>555</v>
      </c>
      <c r="R781" s="6">
        <v>43249.59652777778</v>
      </c>
      <c r="S781" s="6">
        <v>43249.599305555559</v>
      </c>
      <c r="T781" s="6">
        <v>43588.40902777778</v>
      </c>
      <c r="Y781" s="5" t="s">
        <v>615</v>
      </c>
      <c r="AC781" s="5">
        <v>0</v>
      </c>
      <c r="AI781" s="5" t="s">
        <v>555</v>
      </c>
      <c r="DF781" s="5" t="s">
        <v>9631</v>
      </c>
      <c r="EC781" s="5" t="s">
        <v>10086</v>
      </c>
      <c r="FM781" s="5" t="s">
        <v>17407</v>
      </c>
      <c r="FN781" s="5">
        <v>9.2233720368547697E+18</v>
      </c>
      <c r="FV781" s="5" t="s">
        <v>662</v>
      </c>
    </row>
    <row r="782" spans="1:215" s="5" customFormat="1" x14ac:dyDescent="0.2">
      <c r="A782" s="5" t="s">
        <v>17406</v>
      </c>
      <c r="B782" s="5" t="s">
        <v>17405</v>
      </c>
      <c r="C782" s="5">
        <v>644335</v>
      </c>
      <c r="E782" s="5" t="s">
        <v>166</v>
      </c>
      <c r="F782" s="5" t="s">
        <v>553</v>
      </c>
      <c r="G782" s="5" t="s">
        <v>168</v>
      </c>
      <c r="H782" s="5" t="s">
        <v>169</v>
      </c>
      <c r="I782" s="5" t="s">
        <v>170</v>
      </c>
      <c r="J782" s="5" t="s">
        <v>171</v>
      </c>
      <c r="M782" s="5" t="s">
        <v>172</v>
      </c>
      <c r="P782" s="5" t="s">
        <v>555</v>
      </c>
      <c r="Q782" s="5" t="s">
        <v>555</v>
      </c>
      <c r="R782" s="6">
        <v>43249.59652777778</v>
      </c>
      <c r="S782" s="6">
        <v>43249.599305555559</v>
      </c>
      <c r="T782" s="6">
        <v>43588.40902777778</v>
      </c>
      <c r="Y782" s="5" t="s">
        <v>615</v>
      </c>
      <c r="AC782" s="5">
        <v>0</v>
      </c>
      <c r="AI782" s="5" t="s">
        <v>555</v>
      </c>
      <c r="DF782" s="5" t="s">
        <v>9631</v>
      </c>
      <c r="EC782" s="5" t="s">
        <v>10086</v>
      </c>
      <c r="FM782" s="5" t="s">
        <v>17404</v>
      </c>
      <c r="FN782" s="5">
        <v>9.2233720368547697E+18</v>
      </c>
      <c r="FV782" s="5" t="s">
        <v>662</v>
      </c>
    </row>
    <row r="783" spans="1:215" s="5" customFormat="1" x14ac:dyDescent="0.2">
      <c r="A783" s="5" t="s">
        <v>17403</v>
      </c>
      <c r="B783" s="5" t="s">
        <v>17402</v>
      </c>
      <c r="C783" s="5">
        <v>644334</v>
      </c>
      <c r="E783" s="5" t="s">
        <v>166</v>
      </c>
      <c r="F783" s="5" t="s">
        <v>553</v>
      </c>
      <c r="G783" s="5" t="s">
        <v>168</v>
      </c>
      <c r="H783" s="5" t="s">
        <v>169</v>
      </c>
      <c r="I783" s="5" t="s">
        <v>170</v>
      </c>
      <c r="J783" s="5" t="s">
        <v>171</v>
      </c>
      <c r="M783" s="5" t="s">
        <v>172</v>
      </c>
      <c r="P783" s="5" t="s">
        <v>555</v>
      </c>
      <c r="Q783" s="5" t="s">
        <v>555</v>
      </c>
      <c r="R783" s="6">
        <v>43249.59652777778</v>
      </c>
      <c r="S783" s="6">
        <v>43249.599305555559</v>
      </c>
      <c r="T783" s="6">
        <v>43588.40902777778</v>
      </c>
      <c r="Y783" s="5" t="s">
        <v>615</v>
      </c>
      <c r="AC783" s="5">
        <v>0</v>
      </c>
      <c r="AI783" s="5" t="s">
        <v>555</v>
      </c>
      <c r="DF783" s="5" t="s">
        <v>9631</v>
      </c>
      <c r="EC783" s="5" t="s">
        <v>10086</v>
      </c>
      <c r="FM783" s="5" t="s">
        <v>17401</v>
      </c>
      <c r="FN783" s="5">
        <v>9.2233720368547697E+18</v>
      </c>
      <c r="FV783" s="5" t="s">
        <v>662</v>
      </c>
    </row>
    <row r="784" spans="1:215" s="5" customFormat="1" x14ac:dyDescent="0.2">
      <c r="A784" s="5" t="s">
        <v>17400</v>
      </c>
      <c r="B784" s="5" t="s">
        <v>17399</v>
      </c>
      <c r="C784" s="5">
        <v>644333</v>
      </c>
      <c r="E784" s="5" t="s">
        <v>166</v>
      </c>
      <c r="F784" s="5" t="s">
        <v>553</v>
      </c>
      <c r="G784" s="5" t="s">
        <v>168</v>
      </c>
      <c r="H784" s="5" t="s">
        <v>169</v>
      </c>
      <c r="I784" s="5" t="s">
        <v>170</v>
      </c>
      <c r="J784" s="5" t="s">
        <v>171</v>
      </c>
      <c r="M784" s="5" t="s">
        <v>172</v>
      </c>
      <c r="P784" s="5" t="s">
        <v>555</v>
      </c>
      <c r="Q784" s="5" t="s">
        <v>555</v>
      </c>
      <c r="R784" s="6">
        <v>43249.595833333333</v>
      </c>
      <c r="S784" s="6">
        <v>43249.599305555559</v>
      </c>
      <c r="T784" s="6">
        <v>43588.40902777778</v>
      </c>
      <c r="Y784" s="5" t="s">
        <v>615</v>
      </c>
      <c r="AC784" s="5">
        <v>0</v>
      </c>
      <c r="AI784" s="5" t="s">
        <v>555</v>
      </c>
      <c r="DF784" s="5" t="s">
        <v>9631</v>
      </c>
      <c r="EC784" s="5" t="s">
        <v>10086</v>
      </c>
      <c r="FM784" s="5" t="s">
        <v>17398</v>
      </c>
      <c r="FN784" s="5">
        <v>9.2233720368547697E+18</v>
      </c>
      <c r="FV784" s="5" t="s">
        <v>662</v>
      </c>
    </row>
    <row r="785" spans="1:214" s="5" customFormat="1" x14ac:dyDescent="0.2">
      <c r="A785" s="5" t="s">
        <v>17397</v>
      </c>
      <c r="B785" s="5" t="s">
        <v>17396</v>
      </c>
      <c r="C785" s="5">
        <v>644332</v>
      </c>
      <c r="E785" s="5" t="s">
        <v>166</v>
      </c>
      <c r="F785" s="5" t="s">
        <v>553</v>
      </c>
      <c r="G785" s="5" t="s">
        <v>168</v>
      </c>
      <c r="H785" s="5" t="s">
        <v>169</v>
      </c>
      <c r="I785" s="5" t="s">
        <v>170</v>
      </c>
      <c r="J785" s="5" t="s">
        <v>171</v>
      </c>
      <c r="M785" s="5" t="s">
        <v>172</v>
      </c>
      <c r="P785" s="5" t="s">
        <v>555</v>
      </c>
      <c r="Q785" s="5" t="s">
        <v>555</v>
      </c>
      <c r="R785" s="6">
        <v>43249.595833333333</v>
      </c>
      <c r="S785" s="6">
        <v>43249.599305555559</v>
      </c>
      <c r="T785" s="6">
        <v>43588.40902777778</v>
      </c>
      <c r="Y785" s="5" t="s">
        <v>615</v>
      </c>
      <c r="AC785" s="5">
        <v>0</v>
      </c>
      <c r="AI785" s="5" t="s">
        <v>555</v>
      </c>
      <c r="DF785" s="5" t="s">
        <v>9631</v>
      </c>
      <c r="EC785" s="5" t="s">
        <v>10086</v>
      </c>
      <c r="FM785" s="5" t="s">
        <v>17395</v>
      </c>
      <c r="FN785" s="5">
        <v>9.2233720368547697E+18</v>
      </c>
      <c r="FV785" s="5" t="s">
        <v>662</v>
      </c>
    </row>
    <row r="786" spans="1:214" s="5" customFormat="1" x14ac:dyDescent="0.2">
      <c r="A786" s="5" t="s">
        <v>17394</v>
      </c>
      <c r="B786" s="5" t="s">
        <v>17393</v>
      </c>
      <c r="C786" s="5">
        <v>644331</v>
      </c>
      <c r="E786" s="5" t="s">
        <v>166</v>
      </c>
      <c r="F786" s="5" t="s">
        <v>167</v>
      </c>
      <c r="G786" s="5" t="s">
        <v>168</v>
      </c>
      <c r="H786" s="5" t="s">
        <v>169</v>
      </c>
      <c r="I786" s="5" t="s">
        <v>170</v>
      </c>
      <c r="J786" s="5" t="s">
        <v>171</v>
      </c>
      <c r="M786" s="5" t="s">
        <v>172</v>
      </c>
      <c r="N786" s="5" t="s">
        <v>167</v>
      </c>
      <c r="O786" s="5">
        <v>1119767</v>
      </c>
      <c r="P786" s="5" t="s">
        <v>555</v>
      </c>
      <c r="Q786" s="5" t="s">
        <v>555</v>
      </c>
      <c r="R786" s="6">
        <v>43249.595833333333</v>
      </c>
      <c r="S786" s="6">
        <v>43490.398611111108</v>
      </c>
      <c r="T786" s="6">
        <v>43588.40902777778</v>
      </c>
      <c r="U786" s="6">
        <v>43483.481944444444</v>
      </c>
      <c r="W786" s="5" t="s">
        <v>12904</v>
      </c>
      <c r="Y786" s="5" t="s">
        <v>615</v>
      </c>
      <c r="AC786" s="5">
        <v>0</v>
      </c>
      <c r="AG786" s="5" t="s">
        <v>17392</v>
      </c>
      <c r="AI786" s="5" t="s">
        <v>555</v>
      </c>
      <c r="DF786" s="5" t="s">
        <v>9631</v>
      </c>
      <c r="EC786" s="5" t="s">
        <v>10086</v>
      </c>
      <c r="ET786" s="6">
        <v>43487</v>
      </c>
      <c r="FM786" s="5" t="s">
        <v>17391</v>
      </c>
      <c r="FN786" s="5">
        <v>9.2233720368547697E+18</v>
      </c>
      <c r="FV786" s="5" t="s">
        <v>662</v>
      </c>
      <c r="FX786" s="5" t="s">
        <v>12901</v>
      </c>
      <c r="GJ786" s="5">
        <v>1</v>
      </c>
      <c r="HD786" s="5" t="s">
        <v>17390</v>
      </c>
    </row>
    <row r="787" spans="1:214" s="5" customFormat="1" x14ac:dyDescent="0.2">
      <c r="A787" s="5" t="s">
        <v>17389</v>
      </c>
      <c r="B787" s="5" t="s">
        <v>17388</v>
      </c>
      <c r="C787" s="5">
        <v>644330</v>
      </c>
      <c r="E787" s="5" t="s">
        <v>166</v>
      </c>
      <c r="F787" s="5" t="s">
        <v>553</v>
      </c>
      <c r="G787" s="5" t="s">
        <v>168</v>
      </c>
      <c r="H787" s="5" t="s">
        <v>169</v>
      </c>
      <c r="I787" s="5" t="s">
        <v>170</v>
      </c>
      <c r="J787" s="5" t="s">
        <v>171</v>
      </c>
      <c r="M787" s="5" t="s">
        <v>172</v>
      </c>
      <c r="P787" s="5" t="s">
        <v>555</v>
      </c>
      <c r="Q787" s="5" t="s">
        <v>555</v>
      </c>
      <c r="R787" s="6">
        <v>43249.595833333333</v>
      </c>
      <c r="S787" s="6">
        <v>43249.599305555559</v>
      </c>
      <c r="T787" s="6">
        <v>43588.40902777778</v>
      </c>
      <c r="Y787" s="5" t="s">
        <v>615</v>
      </c>
      <c r="AC787" s="5">
        <v>0</v>
      </c>
      <c r="AI787" s="5" t="s">
        <v>555</v>
      </c>
      <c r="DF787" s="5" t="s">
        <v>9631</v>
      </c>
      <c r="EC787" s="5" t="s">
        <v>10086</v>
      </c>
      <c r="FM787" s="5" t="s">
        <v>17387</v>
      </c>
      <c r="FN787" s="5">
        <v>9.2233720368547697E+18</v>
      </c>
      <c r="FV787" s="5" t="s">
        <v>662</v>
      </c>
    </row>
    <row r="788" spans="1:214" s="5" customFormat="1" x14ac:dyDescent="0.2">
      <c r="A788" s="5" t="s">
        <v>17386</v>
      </c>
      <c r="B788" s="5" t="s">
        <v>17385</v>
      </c>
      <c r="C788" s="5">
        <v>644329</v>
      </c>
      <c r="E788" s="5" t="s">
        <v>166</v>
      </c>
      <c r="F788" s="5" t="s">
        <v>553</v>
      </c>
      <c r="G788" s="5" t="s">
        <v>168</v>
      </c>
      <c r="H788" s="5" t="s">
        <v>169</v>
      </c>
      <c r="I788" s="5" t="s">
        <v>170</v>
      </c>
      <c r="J788" s="5" t="s">
        <v>171</v>
      </c>
      <c r="M788" s="5" t="s">
        <v>172</v>
      </c>
      <c r="P788" s="5" t="s">
        <v>555</v>
      </c>
      <c r="Q788" s="5" t="s">
        <v>555</v>
      </c>
      <c r="R788" s="6">
        <v>43249.595138888886</v>
      </c>
      <c r="S788" s="6">
        <v>43249.599305555559</v>
      </c>
      <c r="T788" s="6">
        <v>43588.40902777778</v>
      </c>
      <c r="Y788" s="5" t="s">
        <v>615</v>
      </c>
      <c r="AC788" s="5">
        <v>0</v>
      </c>
      <c r="AI788" s="5" t="s">
        <v>555</v>
      </c>
      <c r="DF788" s="5" t="s">
        <v>9631</v>
      </c>
      <c r="EC788" s="5" t="s">
        <v>10086</v>
      </c>
      <c r="FM788" s="5" t="s">
        <v>17384</v>
      </c>
      <c r="FN788" s="5">
        <v>9.2233720368547697E+18</v>
      </c>
      <c r="FV788" s="5" t="s">
        <v>662</v>
      </c>
    </row>
    <row r="789" spans="1:214" s="5" customFormat="1" x14ac:dyDescent="0.2">
      <c r="A789" s="5" t="s">
        <v>17383</v>
      </c>
      <c r="B789" s="5" t="s">
        <v>12461</v>
      </c>
      <c r="C789" s="5">
        <v>644328</v>
      </c>
      <c r="E789" s="5" t="s">
        <v>166</v>
      </c>
      <c r="F789" s="5" t="s">
        <v>553</v>
      </c>
      <c r="G789" s="5" t="s">
        <v>168</v>
      </c>
      <c r="H789" s="5" t="s">
        <v>169</v>
      </c>
      <c r="I789" s="5" t="s">
        <v>170</v>
      </c>
      <c r="J789" s="5" t="s">
        <v>171</v>
      </c>
      <c r="M789" s="5" t="s">
        <v>172</v>
      </c>
      <c r="P789" s="5" t="s">
        <v>555</v>
      </c>
      <c r="Q789" s="5" t="s">
        <v>555</v>
      </c>
      <c r="R789" s="6">
        <v>43249.595138888886</v>
      </c>
      <c r="S789" s="6">
        <v>43328.335416666669</v>
      </c>
      <c r="T789" s="6">
        <v>43588.40902777778</v>
      </c>
      <c r="Y789" s="5" t="s">
        <v>615</v>
      </c>
      <c r="AC789" s="5">
        <v>0</v>
      </c>
      <c r="AI789" s="5" t="s">
        <v>555</v>
      </c>
      <c r="DF789" s="5" t="s">
        <v>9631</v>
      </c>
      <c r="EC789" s="5" t="s">
        <v>10086</v>
      </c>
      <c r="FM789" s="5" t="s">
        <v>17382</v>
      </c>
      <c r="FN789" s="5">
        <v>9.2233720368547697E+18</v>
      </c>
      <c r="FV789" s="5" t="s">
        <v>662</v>
      </c>
    </row>
    <row r="790" spans="1:214" s="5" customFormat="1" x14ac:dyDescent="0.2">
      <c r="A790" s="5" t="s">
        <v>17381</v>
      </c>
      <c r="B790" s="5" t="s">
        <v>17380</v>
      </c>
      <c r="C790" s="5">
        <v>644327</v>
      </c>
      <c r="E790" s="5" t="s">
        <v>166</v>
      </c>
      <c r="F790" s="5" t="s">
        <v>553</v>
      </c>
      <c r="G790" s="5" t="s">
        <v>168</v>
      </c>
      <c r="H790" s="5" t="s">
        <v>169</v>
      </c>
      <c r="I790" s="5" t="s">
        <v>170</v>
      </c>
      <c r="J790" s="5" t="s">
        <v>171</v>
      </c>
      <c r="M790" s="5" t="s">
        <v>172</v>
      </c>
      <c r="P790" s="5" t="s">
        <v>555</v>
      </c>
      <c r="Q790" s="5" t="s">
        <v>555</v>
      </c>
      <c r="R790" s="6">
        <v>43249.595138888886</v>
      </c>
      <c r="S790" s="6">
        <v>43328.336111111108</v>
      </c>
      <c r="T790" s="6">
        <v>43588.40902777778</v>
      </c>
      <c r="Y790" s="5" t="s">
        <v>615</v>
      </c>
      <c r="AC790" s="5">
        <v>0</v>
      </c>
      <c r="AG790" s="5" t="s">
        <v>17379</v>
      </c>
      <c r="AI790" s="5" t="s">
        <v>555</v>
      </c>
      <c r="BL790" s="5" t="s">
        <v>17378</v>
      </c>
      <c r="DF790" s="5" t="s">
        <v>9631</v>
      </c>
      <c r="EC790" s="5" t="s">
        <v>10086</v>
      </c>
      <c r="FM790" s="5" t="s">
        <v>17377</v>
      </c>
      <c r="FN790" s="5">
        <v>9.2233720368547697E+18</v>
      </c>
      <c r="FV790" s="5" t="s">
        <v>662</v>
      </c>
    </row>
    <row r="791" spans="1:214" s="5" customFormat="1" x14ac:dyDescent="0.2">
      <c r="A791" s="5" t="s">
        <v>17376</v>
      </c>
      <c r="B791" s="5" t="s">
        <v>17375</v>
      </c>
      <c r="C791" s="5">
        <v>644325</v>
      </c>
      <c r="E791" s="5" t="s">
        <v>166</v>
      </c>
      <c r="F791" s="5" t="s">
        <v>167</v>
      </c>
      <c r="G791" s="5" t="s">
        <v>168</v>
      </c>
      <c r="H791" s="5" t="s">
        <v>169</v>
      </c>
      <c r="I791" s="5" t="s">
        <v>170</v>
      </c>
      <c r="J791" s="5" t="s">
        <v>171</v>
      </c>
      <c r="M791" s="5" t="s">
        <v>172</v>
      </c>
      <c r="N791" s="5" t="s">
        <v>167</v>
      </c>
      <c r="O791" s="5">
        <v>1119767</v>
      </c>
      <c r="P791" s="5" t="s">
        <v>555</v>
      </c>
      <c r="Q791" s="5" t="s">
        <v>555</v>
      </c>
      <c r="R791" s="6">
        <v>43249.594444444447</v>
      </c>
      <c r="S791" s="6">
        <v>43490.398611111108</v>
      </c>
      <c r="T791" s="6">
        <v>43588.40902777778</v>
      </c>
      <c r="U791" s="6">
        <v>43483.481944444444</v>
      </c>
      <c r="W791" s="5" t="s">
        <v>12904</v>
      </c>
      <c r="Y791" s="5" t="s">
        <v>615</v>
      </c>
      <c r="AC791" s="5">
        <v>0</v>
      </c>
      <c r="AG791" s="5" t="s">
        <v>17374</v>
      </c>
      <c r="AI791" s="5" t="s">
        <v>555</v>
      </c>
      <c r="DF791" s="5" t="s">
        <v>9631</v>
      </c>
      <c r="EC791" s="5" t="s">
        <v>10086</v>
      </c>
      <c r="ET791" s="6">
        <v>43487</v>
      </c>
      <c r="FM791" s="5" t="s">
        <v>17373</v>
      </c>
      <c r="FN791" s="5">
        <v>9.2233720368547697E+18</v>
      </c>
      <c r="FV791" s="5" t="s">
        <v>662</v>
      </c>
      <c r="FX791" s="5" t="s">
        <v>12901</v>
      </c>
      <c r="GJ791" s="5">
        <v>1</v>
      </c>
      <c r="HD791" s="5" t="s">
        <v>17372</v>
      </c>
    </row>
    <row r="792" spans="1:214" s="5" customFormat="1" x14ac:dyDescent="0.2">
      <c r="A792" s="5" t="s">
        <v>17371</v>
      </c>
      <c r="B792" s="5" t="s">
        <v>17370</v>
      </c>
      <c r="C792" s="5">
        <v>644324</v>
      </c>
      <c r="E792" s="5" t="s">
        <v>166</v>
      </c>
      <c r="F792" s="5" t="s">
        <v>167</v>
      </c>
      <c r="G792" s="5" t="s">
        <v>168</v>
      </c>
      <c r="H792" s="5" t="s">
        <v>169</v>
      </c>
      <c r="I792" s="5" t="s">
        <v>170</v>
      </c>
      <c r="J792" s="5" t="s">
        <v>171</v>
      </c>
      <c r="M792" s="5" t="s">
        <v>172</v>
      </c>
      <c r="N792" s="5" t="s">
        <v>167</v>
      </c>
      <c r="O792" s="5">
        <v>1119767</v>
      </c>
      <c r="P792" s="5" t="s">
        <v>555</v>
      </c>
      <c r="Q792" s="5" t="s">
        <v>555</v>
      </c>
      <c r="R792" s="6">
        <v>43249.594444444447</v>
      </c>
      <c r="S792" s="6">
        <v>43490.398611111108</v>
      </c>
      <c r="T792" s="6">
        <v>43588.40902777778</v>
      </c>
      <c r="U792" s="6">
        <v>43483.481249999997</v>
      </c>
      <c r="W792" s="5" t="s">
        <v>12904</v>
      </c>
      <c r="Y792" s="5" t="s">
        <v>615</v>
      </c>
      <c r="AC792" s="5">
        <v>0</v>
      </c>
      <c r="AG792" s="5" t="s">
        <v>17369</v>
      </c>
      <c r="AI792" s="5" t="s">
        <v>555</v>
      </c>
      <c r="DF792" s="5" t="s">
        <v>9631</v>
      </c>
      <c r="EC792" s="5" t="s">
        <v>10086</v>
      </c>
      <c r="ET792" s="6">
        <v>43487</v>
      </c>
      <c r="FM792" s="5" t="s">
        <v>17368</v>
      </c>
      <c r="FN792" s="5">
        <v>9.2233720368547697E+18</v>
      </c>
      <c r="FV792" s="5" t="s">
        <v>662</v>
      </c>
      <c r="FX792" s="5" t="s">
        <v>12901</v>
      </c>
      <c r="GJ792" s="5">
        <v>1</v>
      </c>
      <c r="HD792" s="5" t="s">
        <v>17367</v>
      </c>
    </row>
    <row r="793" spans="1:214" s="5" customFormat="1" x14ac:dyDescent="0.2">
      <c r="A793" s="5" t="s">
        <v>17366</v>
      </c>
      <c r="B793" s="5" t="s">
        <v>17365</v>
      </c>
      <c r="C793" s="5">
        <v>644323</v>
      </c>
      <c r="E793" s="5" t="s">
        <v>166</v>
      </c>
      <c r="F793" s="5" t="s">
        <v>553</v>
      </c>
      <c r="G793" s="5" t="s">
        <v>168</v>
      </c>
      <c r="H793" s="5" t="s">
        <v>169</v>
      </c>
      <c r="I793" s="5" t="s">
        <v>170</v>
      </c>
      <c r="J793" s="5" t="s">
        <v>171</v>
      </c>
      <c r="M793" s="5" t="s">
        <v>172</v>
      </c>
      <c r="P793" s="5" t="s">
        <v>555</v>
      </c>
      <c r="Q793" s="5" t="s">
        <v>555</v>
      </c>
      <c r="R793" s="6">
        <v>43249.594444444447</v>
      </c>
      <c r="S793" s="6">
        <v>43249.598611111112</v>
      </c>
      <c r="T793" s="6">
        <v>43588.40902777778</v>
      </c>
      <c r="Y793" s="5" t="s">
        <v>615</v>
      </c>
      <c r="AC793" s="5">
        <v>0</v>
      </c>
      <c r="AI793" s="5" t="s">
        <v>555</v>
      </c>
      <c r="DF793" s="5" t="s">
        <v>9631</v>
      </c>
      <c r="EC793" s="5" t="s">
        <v>10086</v>
      </c>
      <c r="FM793" s="5" t="s">
        <v>17364</v>
      </c>
      <c r="FN793" s="5">
        <v>9.2233720368547697E+18</v>
      </c>
      <c r="FV793" s="5" t="s">
        <v>662</v>
      </c>
    </row>
    <row r="794" spans="1:214" s="5" customFormat="1" x14ac:dyDescent="0.2">
      <c r="A794" s="5" t="s">
        <v>17363</v>
      </c>
      <c r="B794" s="5" t="s">
        <v>17362</v>
      </c>
      <c r="C794" s="5">
        <v>644322</v>
      </c>
      <c r="E794" s="5" t="s">
        <v>166</v>
      </c>
      <c r="F794" s="5" t="s">
        <v>553</v>
      </c>
      <c r="G794" s="5" t="s">
        <v>168</v>
      </c>
      <c r="H794" s="5" t="s">
        <v>169</v>
      </c>
      <c r="I794" s="5" t="s">
        <v>170</v>
      </c>
      <c r="J794" s="5" t="s">
        <v>171</v>
      </c>
      <c r="M794" s="5" t="s">
        <v>172</v>
      </c>
      <c r="P794" s="5" t="s">
        <v>555</v>
      </c>
      <c r="Q794" s="5" t="s">
        <v>555</v>
      </c>
      <c r="R794" s="6">
        <v>43249.594444444447</v>
      </c>
      <c r="S794" s="6">
        <v>43249.598611111112</v>
      </c>
      <c r="T794" s="6">
        <v>43588.40902777778</v>
      </c>
      <c r="Y794" s="5" t="s">
        <v>615</v>
      </c>
      <c r="AC794" s="5">
        <v>0</v>
      </c>
      <c r="AI794" s="5" t="s">
        <v>555</v>
      </c>
      <c r="DF794" s="5" t="s">
        <v>9631</v>
      </c>
      <c r="EC794" s="5" t="s">
        <v>10086</v>
      </c>
      <c r="FM794" s="5" t="s">
        <v>17361</v>
      </c>
      <c r="FN794" s="5">
        <v>9.2233720368547697E+18</v>
      </c>
      <c r="FV794" s="5" t="s">
        <v>662</v>
      </c>
    </row>
    <row r="795" spans="1:214" s="5" customFormat="1" x14ac:dyDescent="0.2">
      <c r="A795" s="5" t="s">
        <v>17360</v>
      </c>
      <c r="B795" s="5" t="s">
        <v>17359</v>
      </c>
      <c r="C795" s="5">
        <v>644321</v>
      </c>
      <c r="E795" s="5" t="s">
        <v>166</v>
      </c>
      <c r="F795" s="5" t="s">
        <v>553</v>
      </c>
      <c r="G795" s="5" t="s">
        <v>168</v>
      </c>
      <c r="H795" s="5" t="s">
        <v>169</v>
      </c>
      <c r="I795" s="5" t="s">
        <v>170</v>
      </c>
      <c r="J795" s="5" t="s">
        <v>171</v>
      </c>
      <c r="M795" s="5" t="s">
        <v>172</v>
      </c>
      <c r="P795" s="5" t="s">
        <v>555</v>
      </c>
      <c r="Q795" s="5" t="s">
        <v>555</v>
      </c>
      <c r="R795" s="6">
        <v>43249.59375</v>
      </c>
      <c r="S795" s="6">
        <v>43328.344444444447</v>
      </c>
      <c r="T795" s="6">
        <v>43588.40902777778</v>
      </c>
      <c r="Y795" s="5" t="s">
        <v>615</v>
      </c>
      <c r="AC795" s="5">
        <v>0</v>
      </c>
      <c r="AG795" s="5" t="s">
        <v>17358</v>
      </c>
      <c r="AI795" s="5" t="s">
        <v>555</v>
      </c>
      <c r="CJ795" s="5" t="s">
        <v>17357</v>
      </c>
      <c r="DF795" s="5" t="s">
        <v>9631</v>
      </c>
      <c r="EC795" s="5" t="s">
        <v>10086</v>
      </c>
      <c r="FM795" s="5" t="s">
        <v>17356</v>
      </c>
      <c r="FN795" s="5">
        <v>9.2233720368547697E+18</v>
      </c>
      <c r="FV795" s="5" t="s">
        <v>662</v>
      </c>
      <c r="HD795" s="5" t="s">
        <v>17355</v>
      </c>
    </row>
    <row r="796" spans="1:214" s="5" customFormat="1" x14ac:dyDescent="0.2">
      <c r="A796" s="5" t="s">
        <v>17354</v>
      </c>
      <c r="B796" s="5" t="s">
        <v>17353</v>
      </c>
      <c r="C796" s="5">
        <v>644320</v>
      </c>
      <c r="E796" s="5" t="s">
        <v>166</v>
      </c>
      <c r="F796" s="5" t="s">
        <v>553</v>
      </c>
      <c r="G796" s="5" t="s">
        <v>168</v>
      </c>
      <c r="H796" s="5" t="s">
        <v>169</v>
      </c>
      <c r="I796" s="5" t="s">
        <v>170</v>
      </c>
      <c r="J796" s="5" t="s">
        <v>171</v>
      </c>
      <c r="M796" s="5" t="s">
        <v>172</v>
      </c>
      <c r="P796" s="5" t="s">
        <v>555</v>
      </c>
      <c r="Q796" s="5" t="s">
        <v>555</v>
      </c>
      <c r="R796" s="6">
        <v>43249.59375</v>
      </c>
      <c r="S796" s="6">
        <v>43249.598611111112</v>
      </c>
      <c r="T796" s="6">
        <v>43588.40902777778</v>
      </c>
      <c r="Y796" s="5" t="s">
        <v>615</v>
      </c>
      <c r="AC796" s="5">
        <v>0</v>
      </c>
      <c r="AI796" s="5" t="s">
        <v>555</v>
      </c>
      <c r="DF796" s="5" t="s">
        <v>9631</v>
      </c>
      <c r="EC796" s="5" t="s">
        <v>10086</v>
      </c>
      <c r="FM796" s="5" t="s">
        <v>17352</v>
      </c>
      <c r="FN796" s="5">
        <v>9.2233720368547697E+18</v>
      </c>
      <c r="FV796" s="5" t="s">
        <v>662</v>
      </c>
    </row>
    <row r="797" spans="1:214" s="5" customFormat="1" x14ac:dyDescent="0.2">
      <c r="A797" s="5" t="s">
        <v>17351</v>
      </c>
      <c r="B797" s="5" t="s">
        <v>17350</v>
      </c>
      <c r="C797" s="5">
        <v>644319</v>
      </c>
      <c r="E797" s="5" t="s">
        <v>166</v>
      </c>
      <c r="F797" s="5" t="s">
        <v>553</v>
      </c>
      <c r="G797" s="5" t="s">
        <v>168</v>
      </c>
      <c r="H797" s="5" t="s">
        <v>169</v>
      </c>
      <c r="I797" s="5" t="s">
        <v>170</v>
      </c>
      <c r="J797" s="5" t="s">
        <v>171</v>
      </c>
      <c r="M797" s="5" t="s">
        <v>172</v>
      </c>
      <c r="P797" s="5" t="s">
        <v>555</v>
      </c>
      <c r="Q797" s="5" t="s">
        <v>555</v>
      </c>
      <c r="R797" s="6">
        <v>43249.593055555553</v>
      </c>
      <c r="S797" s="6">
        <v>43328.334027777775</v>
      </c>
      <c r="T797" s="6">
        <v>43588.40902777778</v>
      </c>
      <c r="Y797" s="5" t="s">
        <v>615</v>
      </c>
      <c r="AC797" s="5">
        <v>0</v>
      </c>
      <c r="AI797" s="5" t="s">
        <v>555</v>
      </c>
      <c r="DF797" s="5" t="s">
        <v>9631</v>
      </c>
      <c r="EC797" s="5" t="s">
        <v>10086</v>
      </c>
      <c r="FM797" s="5" t="s">
        <v>17349</v>
      </c>
      <c r="FN797" s="5">
        <v>9.2233720368547697E+18</v>
      </c>
      <c r="FV797" s="5" t="s">
        <v>662</v>
      </c>
    </row>
    <row r="798" spans="1:214" s="5" customFormat="1" x14ac:dyDescent="0.2">
      <c r="A798" s="5" t="s">
        <v>17348</v>
      </c>
      <c r="B798" s="5" t="s">
        <v>17347</v>
      </c>
      <c r="C798" s="5">
        <v>644315</v>
      </c>
      <c r="E798" s="5" t="s">
        <v>166</v>
      </c>
      <c r="F798" s="5" t="s">
        <v>167</v>
      </c>
      <c r="G798" s="5" t="s">
        <v>168</v>
      </c>
      <c r="H798" s="5" t="s">
        <v>169</v>
      </c>
      <c r="I798" s="5" t="s">
        <v>170</v>
      </c>
      <c r="J798" s="5" t="s">
        <v>171</v>
      </c>
      <c r="M798" s="5" t="s">
        <v>172</v>
      </c>
      <c r="N798" s="5" t="s">
        <v>167</v>
      </c>
      <c r="O798" s="5" t="s">
        <v>671</v>
      </c>
      <c r="P798" s="5" t="s">
        <v>184</v>
      </c>
      <c r="Q798" s="5" t="s">
        <v>184</v>
      </c>
      <c r="R798" s="6">
        <v>43249.565972222219</v>
      </c>
      <c r="S798" s="6">
        <v>43392.611111111109</v>
      </c>
      <c r="T798" s="6">
        <v>43588.40902777778</v>
      </c>
      <c r="U798" s="6">
        <v>43270.334722222222</v>
      </c>
      <c r="W798" s="5" t="s">
        <v>13787</v>
      </c>
      <c r="Y798" s="5" t="s">
        <v>5934</v>
      </c>
      <c r="AC798" s="5">
        <v>0</v>
      </c>
      <c r="AG798" s="5" t="s">
        <v>17346</v>
      </c>
      <c r="AI798" s="5" t="s">
        <v>184</v>
      </c>
      <c r="AJ798" s="5" t="s">
        <v>555</v>
      </c>
      <c r="CT798" s="5" t="s">
        <v>4903</v>
      </c>
      <c r="DF798" s="5" t="s">
        <v>9631</v>
      </c>
      <c r="EC798" s="5" t="s">
        <v>13785</v>
      </c>
      <c r="ET798" s="6">
        <v>43382</v>
      </c>
      <c r="FM798" s="5" t="s">
        <v>17345</v>
      </c>
      <c r="FN798" s="5">
        <v>9.2233720368547697E+18</v>
      </c>
      <c r="FV798" s="5" t="s">
        <v>662</v>
      </c>
      <c r="FX798" s="5" t="s">
        <v>13171</v>
      </c>
      <c r="FY798" s="5" t="s">
        <v>14849</v>
      </c>
      <c r="GJ798" s="5">
        <v>2</v>
      </c>
      <c r="HD798" s="5" t="s">
        <v>17344</v>
      </c>
    </row>
    <row r="799" spans="1:214" s="5" customFormat="1" x14ac:dyDescent="0.2">
      <c r="A799" s="5" t="s">
        <v>17343</v>
      </c>
      <c r="B799" s="5" t="s">
        <v>16991</v>
      </c>
      <c r="C799" s="5">
        <v>644300</v>
      </c>
      <c r="E799" s="5" t="s">
        <v>166</v>
      </c>
      <c r="F799" s="5" t="s">
        <v>167</v>
      </c>
      <c r="G799" s="5" t="s">
        <v>168</v>
      </c>
      <c r="H799" s="5" t="s">
        <v>169</v>
      </c>
      <c r="I799" s="5" t="s">
        <v>170</v>
      </c>
      <c r="J799" s="5" t="s">
        <v>171</v>
      </c>
      <c r="M799" s="5" t="s">
        <v>172</v>
      </c>
      <c r="N799" s="5" t="s">
        <v>167</v>
      </c>
      <c r="O799" s="5">
        <v>1119767</v>
      </c>
      <c r="P799" s="5" t="s">
        <v>555</v>
      </c>
      <c r="Q799" s="5" t="s">
        <v>555</v>
      </c>
      <c r="R799" s="6">
        <v>43249.527777777781</v>
      </c>
      <c r="S799" s="6">
        <v>43304.556250000001</v>
      </c>
      <c r="T799" s="6">
        <v>43588.40902777778</v>
      </c>
      <c r="U799" s="6">
        <v>43255.386805555558</v>
      </c>
      <c r="W799" s="5" t="s">
        <v>13144</v>
      </c>
      <c r="Y799" s="5" t="s">
        <v>615</v>
      </c>
      <c r="AC799" s="5">
        <v>0</v>
      </c>
      <c r="AG799" s="5" t="s">
        <v>17342</v>
      </c>
      <c r="AI799" s="5" t="s">
        <v>555</v>
      </c>
      <c r="BL799" s="5" t="s">
        <v>17341</v>
      </c>
      <c r="BM799" s="5" t="s">
        <v>17340</v>
      </c>
      <c r="DF799" s="5" t="s">
        <v>9631</v>
      </c>
      <c r="EC799" s="5" t="s">
        <v>13140</v>
      </c>
      <c r="ET799" s="6">
        <v>43291</v>
      </c>
      <c r="FM799" s="5" t="s">
        <v>17339</v>
      </c>
      <c r="FN799" s="5">
        <v>9.2233720368547697E+18</v>
      </c>
      <c r="FV799" s="5" t="s">
        <v>662</v>
      </c>
      <c r="FX799" s="5" t="s">
        <v>13171</v>
      </c>
      <c r="GJ799" s="5">
        <v>3</v>
      </c>
      <c r="HD799" s="5" t="s">
        <v>17338</v>
      </c>
      <c r="HE799" s="5" t="s">
        <v>17337</v>
      </c>
    </row>
    <row r="800" spans="1:214" s="5" customFormat="1" x14ac:dyDescent="0.2">
      <c r="A800" s="5" t="s">
        <v>17336</v>
      </c>
      <c r="B800" s="5" t="s">
        <v>16992</v>
      </c>
      <c r="C800" s="5">
        <v>644299</v>
      </c>
      <c r="E800" s="5" t="s">
        <v>166</v>
      </c>
      <c r="F800" s="5" t="s">
        <v>167</v>
      </c>
      <c r="G800" s="5" t="s">
        <v>168</v>
      </c>
      <c r="H800" s="5" t="s">
        <v>169</v>
      </c>
      <c r="I800" s="5" t="s">
        <v>170</v>
      </c>
      <c r="J800" s="5" t="s">
        <v>171</v>
      </c>
      <c r="M800" s="5" t="s">
        <v>172</v>
      </c>
      <c r="N800" s="5" t="s">
        <v>167</v>
      </c>
      <c r="O800" s="5" t="s">
        <v>614</v>
      </c>
      <c r="P800" s="5" t="s">
        <v>555</v>
      </c>
      <c r="Q800" s="5" t="s">
        <v>555</v>
      </c>
      <c r="R800" s="6">
        <v>43249.527083333334</v>
      </c>
      <c r="S800" s="6">
        <v>43304.556250000001</v>
      </c>
      <c r="T800" s="6">
        <v>43588.40902777778</v>
      </c>
      <c r="U800" s="6">
        <v>43262.479166666664</v>
      </c>
      <c r="W800" s="5" t="s">
        <v>13144</v>
      </c>
      <c r="Y800" s="5" t="s">
        <v>615</v>
      </c>
      <c r="AC800" s="5">
        <v>0</v>
      </c>
      <c r="AG800" s="5" t="s">
        <v>17335</v>
      </c>
      <c r="AI800" s="5" t="s">
        <v>614</v>
      </c>
      <c r="AJ800" s="5" t="s">
        <v>555</v>
      </c>
      <c r="BL800" s="5" t="s">
        <v>15348</v>
      </c>
      <c r="BM800" s="5" t="s">
        <v>15350</v>
      </c>
      <c r="DF800" s="5" t="s">
        <v>9631</v>
      </c>
      <c r="EC800" s="5" t="s">
        <v>13140</v>
      </c>
      <c r="ET800" s="6">
        <v>43291</v>
      </c>
      <c r="FM800" s="5" t="s">
        <v>17334</v>
      </c>
      <c r="FN800" s="5">
        <v>9.2233720368547697E+18</v>
      </c>
      <c r="FV800" s="5" t="s">
        <v>662</v>
      </c>
      <c r="FX800" s="5" t="s">
        <v>13171</v>
      </c>
      <c r="GJ800" s="5">
        <v>2</v>
      </c>
      <c r="HD800" s="5" t="s">
        <v>17333</v>
      </c>
      <c r="HE800" s="5" t="s">
        <v>17332</v>
      </c>
      <c r="HF800" s="5" t="s">
        <v>17331</v>
      </c>
    </row>
    <row r="801" spans="1:217" s="5" customFormat="1" x14ac:dyDescent="0.2">
      <c r="A801" s="5" t="s">
        <v>17330</v>
      </c>
      <c r="B801" s="5" t="s">
        <v>16993</v>
      </c>
      <c r="C801" s="5">
        <v>644297</v>
      </c>
      <c r="E801" s="5" t="s">
        <v>166</v>
      </c>
      <c r="F801" s="5" t="s">
        <v>167</v>
      </c>
      <c r="G801" s="5" t="s">
        <v>168</v>
      </c>
      <c r="H801" s="5" t="s">
        <v>169</v>
      </c>
      <c r="I801" s="5" t="s">
        <v>170</v>
      </c>
      <c r="J801" s="5" t="s">
        <v>171</v>
      </c>
      <c r="M801" s="5" t="s">
        <v>172</v>
      </c>
      <c r="N801" s="5" t="s">
        <v>167</v>
      </c>
      <c r="O801" s="5">
        <v>1119767</v>
      </c>
      <c r="P801" s="5" t="s">
        <v>555</v>
      </c>
      <c r="Q801" s="5" t="s">
        <v>555</v>
      </c>
      <c r="R801" s="6">
        <v>43249.527083333334</v>
      </c>
      <c r="S801" s="6">
        <v>43304.556250000001</v>
      </c>
      <c r="T801" s="6">
        <v>43588.40902777778</v>
      </c>
      <c r="U801" s="6">
        <v>43256.405555555553</v>
      </c>
      <c r="W801" s="5" t="s">
        <v>13144</v>
      </c>
      <c r="Y801" s="5" t="s">
        <v>615</v>
      </c>
      <c r="AC801" s="5">
        <v>0</v>
      </c>
      <c r="AG801" s="5" t="s">
        <v>17329</v>
      </c>
      <c r="AI801" s="5" t="s">
        <v>555</v>
      </c>
      <c r="BL801" s="5" t="s">
        <v>17328</v>
      </c>
      <c r="CJ801" s="5" t="s">
        <v>17327</v>
      </c>
      <c r="DF801" s="5" t="s">
        <v>9631</v>
      </c>
      <c r="EC801" s="5" t="s">
        <v>13140</v>
      </c>
      <c r="ET801" s="6">
        <v>43291</v>
      </c>
      <c r="FM801" s="5" t="s">
        <v>17326</v>
      </c>
      <c r="FN801" s="5">
        <v>9.2233720368547697E+18</v>
      </c>
      <c r="FV801" s="5" t="s">
        <v>662</v>
      </c>
      <c r="FX801" s="5" t="s">
        <v>13171</v>
      </c>
      <c r="GJ801" s="5">
        <v>2</v>
      </c>
      <c r="HD801" s="5" t="s">
        <v>17325</v>
      </c>
    </row>
    <row r="802" spans="1:217" s="5" customFormat="1" x14ac:dyDescent="0.2">
      <c r="A802" s="5" t="s">
        <v>17324</v>
      </c>
      <c r="B802" s="5" t="s">
        <v>16994</v>
      </c>
      <c r="C802" s="5">
        <v>644296</v>
      </c>
      <c r="E802" s="5" t="s">
        <v>166</v>
      </c>
      <c r="F802" s="5" t="s">
        <v>167</v>
      </c>
      <c r="G802" s="5" t="s">
        <v>168</v>
      </c>
      <c r="H802" s="5" t="s">
        <v>169</v>
      </c>
      <c r="I802" s="5" t="s">
        <v>170</v>
      </c>
      <c r="J802" s="5" t="s">
        <v>171</v>
      </c>
      <c r="M802" s="5" t="s">
        <v>172</v>
      </c>
      <c r="N802" s="5" t="s">
        <v>167</v>
      </c>
      <c r="O802" s="5" t="s">
        <v>614</v>
      </c>
      <c r="P802" s="5" t="s">
        <v>555</v>
      </c>
      <c r="Q802" s="5" t="s">
        <v>555</v>
      </c>
      <c r="R802" s="6">
        <v>43249.526388888888</v>
      </c>
      <c r="S802" s="6">
        <v>43304.556250000001</v>
      </c>
      <c r="T802" s="6">
        <v>43588.40902777778</v>
      </c>
      <c r="U802" s="6">
        <v>43256.370833333334</v>
      </c>
      <c r="W802" s="5" t="s">
        <v>13144</v>
      </c>
      <c r="Y802" s="5" t="s">
        <v>615</v>
      </c>
      <c r="AC802" s="5">
        <v>0</v>
      </c>
      <c r="AG802" s="5" t="s">
        <v>17323</v>
      </c>
      <c r="AI802" s="5" t="s">
        <v>555</v>
      </c>
      <c r="DF802" s="5" t="s">
        <v>9631</v>
      </c>
      <c r="EC802" s="5" t="s">
        <v>13140</v>
      </c>
      <c r="ET802" s="6">
        <v>43291</v>
      </c>
      <c r="FM802" s="5" t="s">
        <v>17322</v>
      </c>
      <c r="FN802" s="5">
        <v>9.2233720368547697E+18</v>
      </c>
      <c r="FV802" s="5" t="s">
        <v>662</v>
      </c>
      <c r="FX802" s="5" t="s">
        <v>13171</v>
      </c>
      <c r="GJ802" s="5">
        <v>3</v>
      </c>
      <c r="HD802" s="5" t="s">
        <v>17321</v>
      </c>
    </row>
    <row r="803" spans="1:217" s="5" customFormat="1" x14ac:dyDescent="0.2">
      <c r="A803" s="5" t="s">
        <v>17320</v>
      </c>
      <c r="B803" s="5" t="s">
        <v>16995</v>
      </c>
      <c r="C803" s="5">
        <v>644295</v>
      </c>
      <c r="E803" s="5" t="s">
        <v>166</v>
      </c>
      <c r="F803" s="5" t="s">
        <v>167</v>
      </c>
      <c r="G803" s="5" t="s">
        <v>168</v>
      </c>
      <c r="H803" s="5" t="s">
        <v>169</v>
      </c>
      <c r="I803" s="5" t="s">
        <v>170</v>
      </c>
      <c r="J803" s="5" t="s">
        <v>171</v>
      </c>
      <c r="M803" s="5" t="s">
        <v>172</v>
      </c>
      <c r="N803" s="5" t="s">
        <v>167</v>
      </c>
      <c r="O803" s="5">
        <v>1119767</v>
      </c>
      <c r="P803" s="5" t="s">
        <v>555</v>
      </c>
      <c r="Q803" s="5" t="s">
        <v>555</v>
      </c>
      <c r="R803" s="6">
        <v>43249.526388888888</v>
      </c>
      <c r="S803" s="6">
        <v>43304.556250000001</v>
      </c>
      <c r="T803" s="6">
        <v>43588.40902777778</v>
      </c>
      <c r="U803" s="6">
        <v>43256.362500000003</v>
      </c>
      <c r="W803" s="5" t="s">
        <v>13144</v>
      </c>
      <c r="Y803" s="5" t="s">
        <v>615</v>
      </c>
      <c r="AC803" s="5">
        <v>0</v>
      </c>
      <c r="AG803" s="5" t="s">
        <v>17319</v>
      </c>
      <c r="AI803" s="5" t="s">
        <v>555</v>
      </c>
      <c r="DF803" s="5" t="s">
        <v>9631</v>
      </c>
      <c r="EC803" s="5" t="s">
        <v>13140</v>
      </c>
      <c r="ET803" s="6">
        <v>43291</v>
      </c>
      <c r="FM803" s="5" t="s">
        <v>17318</v>
      </c>
      <c r="FN803" s="5">
        <v>9.2233720368547697E+18</v>
      </c>
      <c r="FV803" s="5" t="s">
        <v>662</v>
      </c>
      <c r="FX803" s="5" t="s">
        <v>13171</v>
      </c>
      <c r="GJ803" s="5">
        <v>2</v>
      </c>
      <c r="HD803" s="5" t="s">
        <v>17317</v>
      </c>
    </row>
    <row r="804" spans="1:217" s="5" customFormat="1" x14ac:dyDescent="0.2">
      <c r="A804" s="5" t="s">
        <v>17316</v>
      </c>
      <c r="B804" s="5" t="s">
        <v>16996</v>
      </c>
      <c r="C804" s="5">
        <v>644294</v>
      </c>
      <c r="E804" s="5" t="s">
        <v>166</v>
      </c>
      <c r="F804" s="5" t="s">
        <v>167</v>
      </c>
      <c r="G804" s="5" t="s">
        <v>168</v>
      </c>
      <c r="H804" s="5" t="s">
        <v>169</v>
      </c>
      <c r="I804" s="5" t="s">
        <v>170</v>
      </c>
      <c r="J804" s="5" t="s">
        <v>171</v>
      </c>
      <c r="M804" s="5" t="s">
        <v>172</v>
      </c>
      <c r="N804" s="5" t="s">
        <v>167</v>
      </c>
      <c r="O804" s="5" t="s">
        <v>614</v>
      </c>
      <c r="P804" s="5" t="s">
        <v>555</v>
      </c>
      <c r="Q804" s="5" t="s">
        <v>555</v>
      </c>
      <c r="R804" s="6">
        <v>43249.525694444441</v>
      </c>
      <c r="S804" s="6">
        <v>43304.556250000001</v>
      </c>
      <c r="T804" s="6">
        <v>43588.40902777778</v>
      </c>
      <c r="U804" s="6">
        <v>43256.355555555558</v>
      </c>
      <c r="W804" s="5" t="s">
        <v>13144</v>
      </c>
      <c r="Y804" s="5" t="s">
        <v>615</v>
      </c>
      <c r="AC804" s="5">
        <v>0</v>
      </c>
      <c r="AG804" s="5" t="s">
        <v>17315</v>
      </c>
      <c r="AI804" s="5" t="s">
        <v>555</v>
      </c>
      <c r="DF804" s="5" t="s">
        <v>9631</v>
      </c>
      <c r="EC804" s="5" t="s">
        <v>13140</v>
      </c>
      <c r="ET804" s="6">
        <v>43291</v>
      </c>
      <c r="FM804" s="5" t="s">
        <v>17314</v>
      </c>
      <c r="FN804" s="5">
        <v>9.2233720368547697E+18</v>
      </c>
      <c r="FV804" s="5" t="s">
        <v>662</v>
      </c>
      <c r="FX804" s="5" t="s">
        <v>13171</v>
      </c>
      <c r="GJ804" s="5">
        <v>2</v>
      </c>
      <c r="HD804" s="5" t="s">
        <v>17313</v>
      </c>
    </row>
    <row r="805" spans="1:217" s="5" customFormat="1" x14ac:dyDescent="0.2">
      <c r="A805" s="5" t="s">
        <v>17312</v>
      </c>
      <c r="B805" s="5" t="s">
        <v>16997</v>
      </c>
      <c r="C805" s="5">
        <v>644293</v>
      </c>
      <c r="E805" s="5" t="s">
        <v>166</v>
      </c>
      <c r="F805" s="5" t="s">
        <v>167</v>
      </c>
      <c r="G805" s="5" t="s">
        <v>168</v>
      </c>
      <c r="H805" s="5" t="s">
        <v>169</v>
      </c>
      <c r="I805" s="5" t="s">
        <v>170</v>
      </c>
      <c r="J805" s="5" t="s">
        <v>171</v>
      </c>
      <c r="M805" s="5" t="s">
        <v>172</v>
      </c>
      <c r="N805" s="5" t="s">
        <v>167</v>
      </c>
      <c r="O805" s="5" t="s">
        <v>614</v>
      </c>
      <c r="P805" s="5" t="s">
        <v>555</v>
      </c>
      <c r="Q805" s="5" t="s">
        <v>555</v>
      </c>
      <c r="R805" s="6">
        <v>43249.525694444441</v>
      </c>
      <c r="S805" s="6">
        <v>43304.556250000001</v>
      </c>
      <c r="T805" s="6">
        <v>43588.40902777778</v>
      </c>
      <c r="U805" s="6">
        <v>43256.354166666664</v>
      </c>
      <c r="W805" s="5" t="s">
        <v>13144</v>
      </c>
      <c r="Y805" s="5" t="s">
        <v>615</v>
      </c>
      <c r="AC805" s="5">
        <v>0</v>
      </c>
      <c r="AG805" s="5" t="s">
        <v>17311</v>
      </c>
      <c r="AI805" s="5">
        <v>1119767</v>
      </c>
      <c r="AJ805" s="5" t="s">
        <v>614</v>
      </c>
      <c r="AK805" s="5" t="s">
        <v>555</v>
      </c>
      <c r="BL805" s="5" t="s">
        <v>16994</v>
      </c>
      <c r="CJ805" s="5" t="s">
        <v>17310</v>
      </c>
      <c r="DF805" s="5" t="s">
        <v>9631</v>
      </c>
      <c r="EC805" s="5" t="s">
        <v>13140</v>
      </c>
      <c r="ET805" s="6">
        <v>43291</v>
      </c>
      <c r="FM805" s="5" t="s">
        <v>17309</v>
      </c>
      <c r="FN805" s="5">
        <v>9.2233720368547697E+18</v>
      </c>
      <c r="FV805" s="5" t="s">
        <v>662</v>
      </c>
      <c r="FX805" s="5" t="s">
        <v>13171</v>
      </c>
      <c r="GJ805" s="5">
        <v>2</v>
      </c>
      <c r="HD805" s="5" t="s">
        <v>17308</v>
      </c>
      <c r="HE805" s="5" t="s">
        <v>17307</v>
      </c>
      <c r="HF805" s="5" t="s">
        <v>17306</v>
      </c>
    </row>
    <row r="806" spans="1:217" s="5" customFormat="1" x14ac:dyDescent="0.2">
      <c r="A806" s="5" t="s">
        <v>17305</v>
      </c>
      <c r="B806" s="5" t="s">
        <v>17126</v>
      </c>
      <c r="C806" s="5">
        <v>644208</v>
      </c>
      <c r="E806" s="5" t="s">
        <v>166</v>
      </c>
      <c r="F806" s="5" t="s">
        <v>553</v>
      </c>
      <c r="G806" s="5" t="s">
        <v>168</v>
      </c>
      <c r="H806" s="5" t="s">
        <v>169</v>
      </c>
      <c r="I806" s="5" t="s">
        <v>170</v>
      </c>
      <c r="J806" s="5" t="s">
        <v>171</v>
      </c>
      <c r="M806" s="5" t="s">
        <v>172</v>
      </c>
      <c r="P806" s="5" t="s">
        <v>555</v>
      </c>
      <c r="Q806" s="5" t="s">
        <v>555</v>
      </c>
      <c r="R806" s="6">
        <v>43245.477083333331</v>
      </c>
      <c r="S806" s="6">
        <v>43249.585416666669</v>
      </c>
      <c r="T806" s="6">
        <v>43588.40902777778</v>
      </c>
      <c r="Y806" s="5" t="s">
        <v>615</v>
      </c>
      <c r="AC806" s="5">
        <v>0</v>
      </c>
      <c r="AG806" s="5" t="s">
        <v>17304</v>
      </c>
      <c r="AI806" s="5" t="s">
        <v>555</v>
      </c>
      <c r="CJ806" s="5" t="s">
        <v>17303</v>
      </c>
      <c r="DF806" s="5" t="s">
        <v>9631</v>
      </c>
      <c r="EC806" s="5" t="s">
        <v>10086</v>
      </c>
      <c r="FM806" s="5" t="s">
        <v>17302</v>
      </c>
      <c r="FN806" s="5">
        <v>9.2233720368547697E+18</v>
      </c>
      <c r="FV806" s="5" t="s">
        <v>662</v>
      </c>
    </row>
    <row r="807" spans="1:217" s="5" customFormat="1" x14ac:dyDescent="0.2">
      <c r="A807" s="5" t="s">
        <v>17301</v>
      </c>
      <c r="B807" s="5" t="s">
        <v>17300</v>
      </c>
      <c r="C807" s="5">
        <v>644190</v>
      </c>
      <c r="E807" s="5" t="s">
        <v>166</v>
      </c>
      <c r="F807" s="5" t="s">
        <v>167</v>
      </c>
      <c r="G807" s="5" t="s">
        <v>168</v>
      </c>
      <c r="H807" s="5" t="s">
        <v>169</v>
      </c>
      <c r="I807" s="5" t="s">
        <v>170</v>
      </c>
      <c r="J807" s="5" t="s">
        <v>171</v>
      </c>
      <c r="M807" s="5" t="s">
        <v>172</v>
      </c>
      <c r="N807" s="5" t="s">
        <v>167</v>
      </c>
      <c r="O807" s="5" t="s">
        <v>184</v>
      </c>
      <c r="P807" s="5" t="s">
        <v>184</v>
      </c>
      <c r="Q807" s="5" t="s">
        <v>184</v>
      </c>
      <c r="R807" s="6">
        <v>43245.367361111108</v>
      </c>
      <c r="S807" s="6">
        <v>43392.611111111109</v>
      </c>
      <c r="T807" s="6">
        <v>43588.40902777778</v>
      </c>
      <c r="U807" s="6">
        <v>43250.387499999997</v>
      </c>
      <c r="W807" s="5" t="s">
        <v>13787</v>
      </c>
      <c r="Y807" s="5" t="s">
        <v>204</v>
      </c>
      <c r="AC807" s="5">
        <v>0</v>
      </c>
      <c r="AG807" s="5" t="s">
        <v>17299</v>
      </c>
      <c r="AI807" s="5" t="s">
        <v>184</v>
      </c>
      <c r="AJ807" s="5" t="s">
        <v>555</v>
      </c>
      <c r="CJ807" s="5" t="s">
        <v>17298</v>
      </c>
      <c r="CT807" s="5" t="s">
        <v>4903</v>
      </c>
      <c r="DF807" s="5" t="s">
        <v>9631</v>
      </c>
      <c r="EC807" s="5" t="s">
        <v>13785</v>
      </c>
      <c r="ET807" s="6">
        <v>43382</v>
      </c>
      <c r="FM807" s="5" t="s">
        <v>17297</v>
      </c>
      <c r="FN807" s="5">
        <v>9.2233720368547697E+18</v>
      </c>
      <c r="FV807" s="5" t="s">
        <v>662</v>
      </c>
      <c r="FX807" s="5" t="s">
        <v>13172</v>
      </c>
      <c r="GJ807" s="5">
        <v>1</v>
      </c>
      <c r="HD807" s="5" t="s">
        <v>17296</v>
      </c>
    </row>
    <row r="808" spans="1:217" s="5" customFormat="1" x14ac:dyDescent="0.2">
      <c r="A808" s="5" t="s">
        <v>17295</v>
      </c>
      <c r="B808" s="5" t="s">
        <v>17294</v>
      </c>
      <c r="C808" s="5">
        <v>644189</v>
      </c>
      <c r="E808" s="5" t="s">
        <v>166</v>
      </c>
      <c r="F808" s="5" t="s">
        <v>167</v>
      </c>
      <c r="G808" s="5" t="s">
        <v>168</v>
      </c>
      <c r="H808" s="5" t="s">
        <v>169</v>
      </c>
      <c r="I808" s="5" t="s">
        <v>170</v>
      </c>
      <c r="J808" s="5" t="s">
        <v>171</v>
      </c>
      <c r="M808" s="5" t="s">
        <v>172</v>
      </c>
      <c r="N808" s="5" t="s">
        <v>167</v>
      </c>
      <c r="O808" s="5" t="s">
        <v>184</v>
      </c>
      <c r="P808" s="5" t="s">
        <v>184</v>
      </c>
      <c r="Q808" s="5" t="s">
        <v>184</v>
      </c>
      <c r="R808" s="6">
        <v>43245.365972222222</v>
      </c>
      <c r="S808" s="6">
        <v>43392.611111111109</v>
      </c>
      <c r="T808" s="6">
        <v>43588.40902777778</v>
      </c>
      <c r="U808" s="6">
        <v>43250.392361111109</v>
      </c>
      <c r="W808" s="5" t="s">
        <v>13787</v>
      </c>
      <c r="Y808" s="5" t="s">
        <v>204</v>
      </c>
      <c r="AC808" s="5">
        <v>0</v>
      </c>
      <c r="AG808" s="5" t="s">
        <v>17293</v>
      </c>
      <c r="AI808" s="5" t="s">
        <v>184</v>
      </c>
      <c r="AJ808" s="5" t="s">
        <v>555</v>
      </c>
      <c r="CJ808" s="5" t="s">
        <v>17292</v>
      </c>
      <c r="CT808" s="5" t="s">
        <v>4903</v>
      </c>
      <c r="DF808" s="5" t="s">
        <v>9631</v>
      </c>
      <c r="EC808" s="5" t="s">
        <v>13785</v>
      </c>
      <c r="ET808" s="6">
        <v>43382</v>
      </c>
      <c r="FM808" s="5" t="s">
        <v>17291</v>
      </c>
      <c r="FN808" s="5">
        <v>9.2233720368547697E+18</v>
      </c>
      <c r="FV808" s="5" t="s">
        <v>662</v>
      </c>
      <c r="FX808" s="5" t="s">
        <v>13172</v>
      </c>
      <c r="GJ808" s="5">
        <v>1</v>
      </c>
      <c r="HD808" s="5" t="s">
        <v>17290</v>
      </c>
    </row>
    <row r="809" spans="1:217" s="5" customFormat="1" x14ac:dyDescent="0.2">
      <c r="A809" s="5" t="s">
        <v>17289</v>
      </c>
      <c r="B809" s="5" t="s">
        <v>17152</v>
      </c>
      <c r="C809" s="5">
        <v>644175</v>
      </c>
      <c r="E809" s="5" t="s">
        <v>180</v>
      </c>
      <c r="F809" s="5" t="s">
        <v>167</v>
      </c>
      <c r="G809" s="5" t="s">
        <v>168</v>
      </c>
      <c r="H809" s="5" t="s">
        <v>169</v>
      </c>
      <c r="I809" s="5" t="s">
        <v>170</v>
      </c>
      <c r="J809" s="5" t="s">
        <v>171</v>
      </c>
      <c r="M809" s="5" t="s">
        <v>172</v>
      </c>
      <c r="N809" s="5" t="s">
        <v>167</v>
      </c>
      <c r="O809" s="5" t="s">
        <v>184</v>
      </c>
      <c r="P809" s="5">
        <v>1119007</v>
      </c>
      <c r="Q809" s="5">
        <v>1119007</v>
      </c>
      <c r="R809" s="6">
        <v>43244.723611111112</v>
      </c>
      <c r="S809" s="6">
        <v>43392.609027777777</v>
      </c>
      <c r="T809" s="6">
        <v>43588.40902777778</v>
      </c>
      <c r="U809" s="6">
        <v>43256.401388888888</v>
      </c>
      <c r="W809" s="5" t="s">
        <v>13787</v>
      </c>
      <c r="Y809" s="5" t="s">
        <v>204</v>
      </c>
      <c r="AC809" s="5">
        <v>0</v>
      </c>
      <c r="AG809" s="5" t="s">
        <v>17288</v>
      </c>
      <c r="AI809" s="5">
        <v>1119007</v>
      </c>
      <c r="AJ809" s="5" t="s">
        <v>555</v>
      </c>
      <c r="BY809" s="5" t="s">
        <v>17287</v>
      </c>
      <c r="DF809" s="5" t="s">
        <v>9631</v>
      </c>
      <c r="EC809" s="5" t="s">
        <v>13785</v>
      </c>
      <c r="ET809" s="6">
        <v>43382</v>
      </c>
      <c r="FM809" s="5" t="s">
        <v>17286</v>
      </c>
      <c r="FN809" s="5">
        <v>9.2233720368547697E+18</v>
      </c>
      <c r="FV809" s="5" t="s">
        <v>662</v>
      </c>
      <c r="FX809" s="5" t="s">
        <v>13171</v>
      </c>
      <c r="GI809" s="5" t="s">
        <v>17285</v>
      </c>
      <c r="GJ809" s="5">
        <v>1</v>
      </c>
      <c r="HD809" s="5" t="s">
        <v>17284</v>
      </c>
      <c r="HE809" s="5" t="s">
        <v>17283</v>
      </c>
      <c r="HF809" s="5" t="s">
        <v>17282</v>
      </c>
    </row>
    <row r="810" spans="1:217" s="5" customFormat="1" x14ac:dyDescent="0.2">
      <c r="A810" s="5" t="s">
        <v>17281</v>
      </c>
      <c r="B810" s="5" t="s">
        <v>17154</v>
      </c>
      <c r="C810" s="5">
        <v>644167</v>
      </c>
      <c r="E810" s="5" t="s">
        <v>180</v>
      </c>
      <c r="F810" s="5" t="s">
        <v>167</v>
      </c>
      <c r="G810" s="5" t="s">
        <v>168</v>
      </c>
      <c r="H810" s="5" t="s">
        <v>169</v>
      </c>
      <c r="I810" s="5" t="s">
        <v>170</v>
      </c>
      <c r="J810" s="5" t="s">
        <v>171</v>
      </c>
      <c r="M810" s="5" t="s">
        <v>172</v>
      </c>
      <c r="N810" s="5" t="s">
        <v>167</v>
      </c>
      <c r="O810" s="5" t="s">
        <v>184</v>
      </c>
      <c r="P810" s="5">
        <v>1119007</v>
      </c>
      <c r="Q810" s="5">
        <v>1119007</v>
      </c>
      <c r="R810" s="6">
        <v>43244.694444444445</v>
      </c>
      <c r="S810" s="6">
        <v>43392.609027777777</v>
      </c>
      <c r="T810" s="6">
        <v>43588.40902777778</v>
      </c>
      <c r="U810" s="6">
        <v>43256.402083333334</v>
      </c>
      <c r="W810" s="5" t="s">
        <v>13787</v>
      </c>
      <c r="Y810" s="5" t="s">
        <v>204</v>
      </c>
      <c r="AC810" s="5">
        <v>0</v>
      </c>
      <c r="AG810" s="5" t="s">
        <v>17280</v>
      </c>
      <c r="AI810" s="5">
        <v>1119007</v>
      </c>
      <c r="AJ810" s="5" t="s">
        <v>555</v>
      </c>
      <c r="DF810" s="5" t="s">
        <v>9631</v>
      </c>
      <c r="EC810" s="5" t="s">
        <v>13785</v>
      </c>
      <c r="ET810" s="6">
        <v>43382</v>
      </c>
      <c r="FM810" s="5" t="s">
        <v>17279</v>
      </c>
      <c r="FN810" s="5">
        <v>9.2233720368547697E+18</v>
      </c>
      <c r="FV810" s="5" t="s">
        <v>662</v>
      </c>
      <c r="FX810" s="5" t="s">
        <v>13171</v>
      </c>
      <c r="GJ810" s="5">
        <v>1</v>
      </c>
      <c r="HD810" s="5" t="s">
        <v>17278</v>
      </c>
      <c r="HE810" s="5" t="s">
        <v>17277</v>
      </c>
      <c r="HF810" s="5" t="s">
        <v>17276</v>
      </c>
    </row>
    <row r="811" spans="1:217" s="5" customFormat="1" x14ac:dyDescent="0.2">
      <c r="A811" s="5" t="s">
        <v>17275</v>
      </c>
      <c r="B811" s="5" t="s">
        <v>17155</v>
      </c>
      <c r="C811" s="5">
        <v>644166</v>
      </c>
      <c r="E811" s="5" t="s">
        <v>180</v>
      </c>
      <c r="F811" s="5" t="s">
        <v>167</v>
      </c>
      <c r="G811" s="5" t="s">
        <v>168</v>
      </c>
      <c r="H811" s="5" t="s">
        <v>169</v>
      </c>
      <c r="I811" s="5" t="s">
        <v>170</v>
      </c>
      <c r="J811" s="5" t="s">
        <v>171</v>
      </c>
      <c r="M811" s="5" t="s">
        <v>172</v>
      </c>
      <c r="N811" s="5" t="s">
        <v>167</v>
      </c>
      <c r="O811" s="5" t="s">
        <v>184</v>
      </c>
      <c r="P811" s="5">
        <v>1119007</v>
      </c>
      <c r="Q811" s="5">
        <v>1119007</v>
      </c>
      <c r="R811" s="6">
        <v>43244.693055555559</v>
      </c>
      <c r="S811" s="6">
        <v>43392.609027777777</v>
      </c>
      <c r="T811" s="6">
        <v>43588.40902777778</v>
      </c>
      <c r="U811" s="6">
        <v>43262.463888888888</v>
      </c>
      <c r="W811" s="5" t="s">
        <v>13787</v>
      </c>
      <c r="Y811" s="5" t="s">
        <v>204</v>
      </c>
      <c r="AC811" s="5">
        <v>0</v>
      </c>
      <c r="AG811" s="5" t="s">
        <v>17274</v>
      </c>
      <c r="AI811" s="5">
        <v>1119007</v>
      </c>
      <c r="AJ811" s="5" t="s">
        <v>184</v>
      </c>
      <c r="AK811" s="5" t="s">
        <v>555</v>
      </c>
      <c r="BY811" s="5" t="s">
        <v>17273</v>
      </c>
      <c r="DF811" s="5" t="s">
        <v>9631</v>
      </c>
      <c r="EC811" s="5" t="s">
        <v>13785</v>
      </c>
      <c r="ET811" s="6">
        <v>43382</v>
      </c>
      <c r="FM811" s="5" t="s">
        <v>17272</v>
      </c>
      <c r="FN811" s="5">
        <v>9.2233720368547697E+18</v>
      </c>
      <c r="FV811" s="5" t="s">
        <v>662</v>
      </c>
      <c r="FX811" s="5" t="s">
        <v>13171</v>
      </c>
      <c r="GI811" s="5" t="s">
        <v>17271</v>
      </c>
      <c r="GJ811" s="5">
        <v>1</v>
      </c>
      <c r="HD811" s="5" t="s">
        <v>17270</v>
      </c>
      <c r="HE811" s="5" t="s">
        <v>17269</v>
      </c>
      <c r="HF811" s="5" t="s">
        <v>17268</v>
      </c>
      <c r="HG811" s="5" t="s">
        <v>17267</v>
      </c>
      <c r="HH811" s="5" t="s">
        <v>17266</v>
      </c>
      <c r="HI811" s="5" t="s">
        <v>17265</v>
      </c>
    </row>
    <row r="812" spans="1:217" s="5" customFormat="1" x14ac:dyDescent="0.2">
      <c r="A812" s="5" t="s">
        <v>17264</v>
      </c>
      <c r="B812" s="5" t="s">
        <v>17263</v>
      </c>
      <c r="C812" s="5">
        <v>644081</v>
      </c>
      <c r="E812" s="5" t="s">
        <v>166</v>
      </c>
      <c r="F812" s="5" t="s">
        <v>167</v>
      </c>
      <c r="G812" s="5" t="s">
        <v>168</v>
      </c>
      <c r="H812" s="5" t="s">
        <v>169</v>
      </c>
      <c r="I812" s="5" t="s">
        <v>170</v>
      </c>
      <c r="J812" s="5" t="s">
        <v>171</v>
      </c>
      <c r="M812" s="5" t="s">
        <v>172</v>
      </c>
      <c r="N812" s="5" t="s">
        <v>167</v>
      </c>
      <c r="O812" s="5" t="s">
        <v>184</v>
      </c>
      <c r="P812" s="5" t="s">
        <v>184</v>
      </c>
      <c r="Q812" s="5" t="s">
        <v>184</v>
      </c>
      <c r="R812" s="6">
        <v>43244.383333333331</v>
      </c>
      <c r="S812" s="6">
        <v>43250.371527777781</v>
      </c>
      <c r="T812" s="6">
        <v>43588.40902777778</v>
      </c>
      <c r="U812" s="6">
        <v>43250.371527777781</v>
      </c>
      <c r="Y812" s="5" t="s">
        <v>9542</v>
      </c>
      <c r="AC812" s="5">
        <v>0</v>
      </c>
      <c r="AG812" s="5" t="s">
        <v>17262</v>
      </c>
      <c r="AI812" s="5" t="s">
        <v>184</v>
      </c>
      <c r="AJ812" s="5" t="s">
        <v>555</v>
      </c>
      <c r="DF812" s="5" t="s">
        <v>9631</v>
      </c>
      <c r="FM812" s="5" t="s">
        <v>17261</v>
      </c>
      <c r="FN812" s="5">
        <v>9.2233720368547697E+18</v>
      </c>
      <c r="FV812" s="5" t="s">
        <v>662</v>
      </c>
      <c r="FX812" s="5" t="s">
        <v>13172</v>
      </c>
      <c r="GJ812" s="5">
        <v>2</v>
      </c>
      <c r="HD812" s="5" t="s">
        <v>17260</v>
      </c>
      <c r="HE812" s="5" t="s">
        <v>17259</v>
      </c>
      <c r="HF812" s="5" t="s">
        <v>17258</v>
      </c>
      <c r="HG812" s="5" t="s">
        <v>17257</v>
      </c>
      <c r="HH812" s="5" t="s">
        <v>17256</v>
      </c>
    </row>
    <row r="813" spans="1:217" s="5" customFormat="1" x14ac:dyDescent="0.2">
      <c r="A813" s="5" t="s">
        <v>17255</v>
      </c>
      <c r="B813" s="5" t="s">
        <v>17254</v>
      </c>
      <c r="C813" s="5">
        <v>644074</v>
      </c>
      <c r="E813" s="5" t="s">
        <v>166</v>
      </c>
      <c r="F813" s="5" t="s">
        <v>167</v>
      </c>
      <c r="G813" s="5" t="s">
        <v>168</v>
      </c>
      <c r="H813" s="5" t="s">
        <v>169</v>
      </c>
      <c r="I813" s="5" t="s">
        <v>170</v>
      </c>
      <c r="J813" s="5" t="s">
        <v>171</v>
      </c>
      <c r="M813" s="5" t="s">
        <v>172</v>
      </c>
      <c r="N813" s="5" t="s">
        <v>167</v>
      </c>
      <c r="O813" s="5" t="s">
        <v>614</v>
      </c>
      <c r="P813" s="5" t="s">
        <v>671</v>
      </c>
      <c r="Q813" s="5" t="s">
        <v>671</v>
      </c>
      <c r="R813" s="6">
        <v>43243.770833333336</v>
      </c>
      <c r="S813" s="6">
        <v>43497.631249999999</v>
      </c>
      <c r="T813" s="6">
        <v>43588.40902777778</v>
      </c>
      <c r="U813" s="6">
        <v>43255.704861111109</v>
      </c>
      <c r="W813" s="5" t="s">
        <v>15769</v>
      </c>
      <c r="Y813" s="5" t="s">
        <v>1074</v>
      </c>
      <c r="AC813" s="5">
        <v>0</v>
      </c>
      <c r="AG813" s="5" t="s">
        <v>17253</v>
      </c>
      <c r="CT813" s="5" t="s">
        <v>4903</v>
      </c>
      <c r="DF813" s="5" t="s">
        <v>9631</v>
      </c>
      <c r="EC813" s="5" t="s">
        <v>15254</v>
      </c>
      <c r="ET813" s="6">
        <v>43494</v>
      </c>
      <c r="FM813" s="5" t="s">
        <v>17252</v>
      </c>
      <c r="FN813" s="5">
        <v>9.2233720368547697E+18</v>
      </c>
      <c r="FV813" s="5" t="s">
        <v>662</v>
      </c>
      <c r="FX813" s="5" t="s">
        <v>13172</v>
      </c>
      <c r="FY813" s="5" t="s">
        <v>13171</v>
      </c>
      <c r="GJ813" s="5">
        <v>1</v>
      </c>
    </row>
    <row r="814" spans="1:217" s="5" customFormat="1" x14ac:dyDescent="0.2">
      <c r="A814" s="5" t="s">
        <v>17251</v>
      </c>
      <c r="B814" s="5" t="s">
        <v>17250</v>
      </c>
      <c r="C814" s="5">
        <v>644059</v>
      </c>
      <c r="E814" s="5" t="s">
        <v>166</v>
      </c>
      <c r="F814" s="5" t="s">
        <v>167</v>
      </c>
      <c r="G814" s="5" t="s">
        <v>168</v>
      </c>
      <c r="H814" s="5" t="s">
        <v>169</v>
      </c>
      <c r="I814" s="5" t="s">
        <v>170</v>
      </c>
      <c r="J814" s="5" t="s">
        <v>171</v>
      </c>
      <c r="M814" s="5" t="s">
        <v>172</v>
      </c>
      <c r="N814" s="5" t="s">
        <v>167</v>
      </c>
      <c r="O814" s="5" t="s">
        <v>614</v>
      </c>
      <c r="P814" s="5">
        <v>1119767</v>
      </c>
      <c r="Q814" s="5">
        <v>1119767</v>
      </c>
      <c r="R814" s="6">
        <v>43243.711111111108</v>
      </c>
      <c r="S814" s="6">
        <v>43286.411111111112</v>
      </c>
      <c r="T814" s="6">
        <v>43588.40902777778</v>
      </c>
      <c r="U814" s="6">
        <v>43286.411111111112</v>
      </c>
      <c r="Y814" s="5" t="s">
        <v>1074</v>
      </c>
      <c r="AC814" s="5">
        <v>0</v>
      </c>
      <c r="AG814" s="5" t="s">
        <v>17249</v>
      </c>
      <c r="AI814" s="5">
        <v>1119767</v>
      </c>
      <c r="DF814" s="5" t="s">
        <v>9631</v>
      </c>
      <c r="EC814" s="5" t="s">
        <v>15254</v>
      </c>
      <c r="FM814" s="5" t="s">
        <v>17248</v>
      </c>
      <c r="FN814" s="5">
        <v>9.2233720368547697E+18</v>
      </c>
      <c r="FV814" s="5" t="s">
        <v>662</v>
      </c>
      <c r="FX814" s="5" t="s">
        <v>16417</v>
      </c>
      <c r="GJ814" s="5">
        <v>2</v>
      </c>
    </row>
    <row r="815" spans="1:217" s="5" customFormat="1" x14ac:dyDescent="0.2">
      <c r="A815" s="5" t="s">
        <v>17247</v>
      </c>
      <c r="B815" s="5" t="s">
        <v>17205</v>
      </c>
      <c r="C815" s="5">
        <v>644041</v>
      </c>
      <c r="E815" s="5" t="s">
        <v>166</v>
      </c>
      <c r="F815" s="5" t="s">
        <v>167</v>
      </c>
      <c r="G815" s="5" t="s">
        <v>168</v>
      </c>
      <c r="H815" s="5" t="s">
        <v>169</v>
      </c>
      <c r="I815" s="5" t="s">
        <v>170</v>
      </c>
      <c r="J815" s="5" t="s">
        <v>171</v>
      </c>
      <c r="M815" s="5" t="s">
        <v>172</v>
      </c>
      <c r="N815" s="5" t="s">
        <v>167</v>
      </c>
      <c r="O815" s="5">
        <v>1119767</v>
      </c>
      <c r="P815" s="5">
        <v>1119767</v>
      </c>
      <c r="Q815" s="5">
        <v>1119767</v>
      </c>
      <c r="R815" s="6">
        <v>43243.611805555556</v>
      </c>
      <c r="S815" s="6">
        <v>43287.427777777775</v>
      </c>
      <c r="T815" s="6">
        <v>43588.40902777778</v>
      </c>
      <c r="U815" s="6">
        <v>43244.635416666664</v>
      </c>
      <c r="Y815" s="5" t="s">
        <v>1074</v>
      </c>
      <c r="AC815" s="5">
        <v>0</v>
      </c>
      <c r="AI815" s="5">
        <v>1119767</v>
      </c>
      <c r="DF815" s="5" t="s">
        <v>9631</v>
      </c>
      <c r="EC815" s="5" t="s">
        <v>15254</v>
      </c>
      <c r="FM815" s="5" t="s">
        <v>17246</v>
      </c>
      <c r="FN815" s="5">
        <v>9.2233720368547697E+18</v>
      </c>
      <c r="FV815" s="5" t="s">
        <v>662</v>
      </c>
      <c r="FX815" s="5" t="s">
        <v>13172</v>
      </c>
      <c r="GJ815" s="5">
        <v>2</v>
      </c>
    </row>
    <row r="816" spans="1:217" s="5" customFormat="1" x14ac:dyDescent="0.2">
      <c r="A816" s="5" t="s">
        <v>17245</v>
      </c>
      <c r="B816" s="5" t="s">
        <v>16249</v>
      </c>
      <c r="C816" s="5">
        <v>643985</v>
      </c>
      <c r="E816" s="5" t="s">
        <v>166</v>
      </c>
      <c r="F816" s="5" t="s">
        <v>167</v>
      </c>
      <c r="G816" s="5" t="s">
        <v>168</v>
      </c>
      <c r="H816" s="5" t="s">
        <v>169</v>
      </c>
      <c r="I816" s="5" t="s">
        <v>170</v>
      </c>
      <c r="J816" s="5" t="s">
        <v>171</v>
      </c>
      <c r="M816" s="5" t="s">
        <v>172</v>
      </c>
      <c r="N816" s="5" t="s">
        <v>167</v>
      </c>
      <c r="O816" s="5" t="s">
        <v>614</v>
      </c>
      <c r="P816" s="5" t="s">
        <v>614</v>
      </c>
      <c r="Q816" s="5" t="s">
        <v>614</v>
      </c>
      <c r="R816" s="6">
        <v>43242.73333333333</v>
      </c>
      <c r="S816" s="6">
        <v>43497.631249999999</v>
      </c>
      <c r="T816" s="6">
        <v>43588.40902777778</v>
      </c>
      <c r="U816" s="6">
        <v>43244.554861111108</v>
      </c>
      <c r="W816" s="5" t="s">
        <v>15769</v>
      </c>
      <c r="Y816" s="5" t="s">
        <v>1074</v>
      </c>
      <c r="AC816" s="5">
        <v>0</v>
      </c>
      <c r="AG816" s="5" t="s">
        <v>17244</v>
      </c>
      <c r="AI816" s="5" t="s">
        <v>614</v>
      </c>
      <c r="CJ816" s="5" t="s">
        <v>17243</v>
      </c>
      <c r="CT816" s="5" t="s">
        <v>4903</v>
      </c>
      <c r="DF816" s="5" t="s">
        <v>9631</v>
      </c>
      <c r="EC816" s="5" t="s">
        <v>15254</v>
      </c>
      <c r="ET816" s="6">
        <v>43494</v>
      </c>
      <c r="FM816" s="5" t="s">
        <v>17242</v>
      </c>
      <c r="FN816" s="5">
        <v>9.2233720368547697E+18</v>
      </c>
      <c r="FV816" s="5" t="s">
        <v>662</v>
      </c>
      <c r="FX816" s="5" t="s">
        <v>13172</v>
      </c>
      <c r="GJ816" s="5">
        <v>3</v>
      </c>
    </row>
    <row r="817" spans="1:218" s="5" customFormat="1" x14ac:dyDescent="0.2">
      <c r="A817" s="5" t="s">
        <v>17241</v>
      </c>
      <c r="B817" s="5" t="s">
        <v>17240</v>
      </c>
      <c r="C817" s="5">
        <v>643942</v>
      </c>
      <c r="E817" s="5" t="s">
        <v>180</v>
      </c>
      <c r="F817" s="5" t="s">
        <v>167</v>
      </c>
      <c r="G817" s="5" t="s">
        <v>168</v>
      </c>
      <c r="H817" s="5" t="s">
        <v>169</v>
      </c>
      <c r="I817" s="5" t="s">
        <v>170</v>
      </c>
      <c r="J817" s="5" t="s">
        <v>171</v>
      </c>
      <c r="M817" s="5" t="s">
        <v>172</v>
      </c>
      <c r="N817" s="5" t="s">
        <v>167</v>
      </c>
      <c r="O817" s="5" t="s">
        <v>350</v>
      </c>
      <c r="P817" s="5" t="s">
        <v>671</v>
      </c>
      <c r="Q817" s="5" t="s">
        <v>671</v>
      </c>
      <c r="R817" s="6">
        <v>43242.5</v>
      </c>
      <c r="S817" s="6">
        <v>43258.526388888888</v>
      </c>
      <c r="T817" s="6">
        <v>43588.40902777778</v>
      </c>
      <c r="U817" s="6">
        <v>43250.361111111109</v>
      </c>
      <c r="W817" s="5" t="s">
        <v>15913</v>
      </c>
      <c r="Y817" s="5" t="s">
        <v>1635</v>
      </c>
      <c r="AC817" s="5">
        <v>0</v>
      </c>
      <c r="AI817" s="5" t="s">
        <v>555</v>
      </c>
      <c r="DF817" s="5" t="s">
        <v>9631</v>
      </c>
      <c r="ET817" s="6">
        <v>43249</v>
      </c>
      <c r="FM817" s="5" t="s">
        <v>17239</v>
      </c>
      <c r="FN817" s="5">
        <v>9.2233720368547697E+18</v>
      </c>
      <c r="FV817" s="5" t="s">
        <v>662</v>
      </c>
      <c r="FX817" s="5" t="s">
        <v>13172</v>
      </c>
      <c r="HD817" s="5" t="s">
        <v>17238</v>
      </c>
    </row>
    <row r="818" spans="1:218" s="5" customFormat="1" x14ac:dyDescent="0.2">
      <c r="A818" s="5" t="s">
        <v>17237</v>
      </c>
      <c r="B818" s="5" t="s">
        <v>17236</v>
      </c>
      <c r="C818" s="5">
        <v>643881</v>
      </c>
      <c r="E818" s="5" t="s">
        <v>166</v>
      </c>
      <c r="F818" s="5" t="s">
        <v>167</v>
      </c>
      <c r="G818" s="5" t="s">
        <v>168</v>
      </c>
      <c r="H818" s="5" t="s">
        <v>169</v>
      </c>
      <c r="I818" s="5" t="s">
        <v>170</v>
      </c>
      <c r="J818" s="5" t="s">
        <v>171</v>
      </c>
      <c r="M818" s="5" t="s">
        <v>172</v>
      </c>
      <c r="N818" s="5" t="s">
        <v>167</v>
      </c>
      <c r="O818" s="5">
        <v>1119767</v>
      </c>
      <c r="P818" s="5" t="s">
        <v>181</v>
      </c>
      <c r="Q818" s="5" t="s">
        <v>181</v>
      </c>
      <c r="R818" s="6">
        <v>43241.597916666666</v>
      </c>
      <c r="S818" s="6">
        <v>43304.559027777781</v>
      </c>
      <c r="T818" s="6">
        <v>43588.40902777778</v>
      </c>
      <c r="U818" s="6">
        <v>43273.46875</v>
      </c>
      <c r="W818" s="5" t="s">
        <v>13144</v>
      </c>
      <c r="Y818" s="5" t="s">
        <v>615</v>
      </c>
      <c r="AC818" s="5">
        <v>0</v>
      </c>
      <c r="AD818" s="5" t="s">
        <v>12978</v>
      </c>
      <c r="AG818" s="5" t="s">
        <v>17235</v>
      </c>
      <c r="AI818" s="5">
        <v>1119767</v>
      </c>
      <c r="AJ818" s="5" t="s">
        <v>181</v>
      </c>
      <c r="AK818" s="5" t="s">
        <v>555</v>
      </c>
      <c r="AL818" s="5" t="s">
        <v>668</v>
      </c>
      <c r="BL818" s="5" t="s">
        <v>16310</v>
      </c>
      <c r="BY818" s="5" t="s">
        <v>17234</v>
      </c>
      <c r="CJ818" s="5" t="s">
        <v>17233</v>
      </c>
      <c r="CT818" s="5" t="s">
        <v>4903</v>
      </c>
      <c r="DF818" s="5" t="s">
        <v>9631</v>
      </c>
      <c r="EC818" s="5" t="s">
        <v>12411</v>
      </c>
      <c r="ET818" s="6">
        <v>43291</v>
      </c>
      <c r="FM818" s="5" t="s">
        <v>17232</v>
      </c>
      <c r="FN818" s="5">
        <v>9.2233720368547697E+18</v>
      </c>
      <c r="FV818" s="5" t="s">
        <v>662</v>
      </c>
      <c r="FX818" s="5" t="s">
        <v>14849</v>
      </c>
      <c r="GJ818" s="5">
        <v>5</v>
      </c>
      <c r="HD818" s="5" t="s">
        <v>17231</v>
      </c>
      <c r="HE818" s="5" t="s">
        <v>17230</v>
      </c>
      <c r="HF818" s="5" t="s">
        <v>17229</v>
      </c>
      <c r="HG818" s="5" t="s">
        <v>17228</v>
      </c>
      <c r="HH818" s="5" t="s">
        <v>17227</v>
      </c>
      <c r="HI818" s="5" t="s">
        <v>17226</v>
      </c>
      <c r="HJ818" s="5" t="s">
        <v>17225</v>
      </c>
    </row>
    <row r="819" spans="1:218" s="5" customFormat="1" x14ac:dyDescent="0.2">
      <c r="A819" s="5" t="s">
        <v>17224</v>
      </c>
      <c r="B819" s="5" t="s">
        <v>17223</v>
      </c>
      <c r="C819" s="5">
        <v>643858</v>
      </c>
      <c r="E819" s="5" t="s">
        <v>166</v>
      </c>
      <c r="F819" s="5" t="s">
        <v>553</v>
      </c>
      <c r="G819" s="5" t="s">
        <v>168</v>
      </c>
      <c r="H819" s="5" t="s">
        <v>169</v>
      </c>
      <c r="I819" s="5" t="s">
        <v>170</v>
      </c>
      <c r="J819" s="5" t="s">
        <v>171</v>
      </c>
      <c r="M819" s="5" t="s">
        <v>172</v>
      </c>
      <c r="O819" s="5">
        <v>1119767</v>
      </c>
      <c r="P819" s="5">
        <v>1119767</v>
      </c>
      <c r="Q819" s="5">
        <v>1119767</v>
      </c>
      <c r="R819" s="6">
        <v>43241.461805555555</v>
      </c>
      <c r="S819" s="6">
        <v>43250.631249999999</v>
      </c>
      <c r="T819" s="6">
        <v>43588.40902777778</v>
      </c>
      <c r="Y819" s="5" t="s">
        <v>12747</v>
      </c>
      <c r="AC819" s="5">
        <v>0</v>
      </c>
      <c r="AG819" s="5" t="s">
        <v>17222</v>
      </c>
      <c r="AI819" s="5">
        <v>1119767</v>
      </c>
      <c r="BL819" s="5" t="s">
        <v>16115</v>
      </c>
      <c r="DF819" s="5" t="s">
        <v>9631</v>
      </c>
      <c r="EC819" s="5" t="s">
        <v>5241</v>
      </c>
      <c r="FM819" s="5" t="s">
        <v>17221</v>
      </c>
      <c r="FN819" s="5">
        <v>9.2233720368547697E+18</v>
      </c>
      <c r="FV819" s="5" t="s">
        <v>662</v>
      </c>
      <c r="GJ819" s="5">
        <v>2</v>
      </c>
    </row>
    <row r="820" spans="1:218" s="5" customFormat="1" x14ac:dyDescent="0.2">
      <c r="A820" s="5" t="s">
        <v>17220</v>
      </c>
      <c r="B820" s="5" t="s">
        <v>17219</v>
      </c>
      <c r="C820" s="5">
        <v>643821</v>
      </c>
      <c r="E820" s="5" t="s">
        <v>166</v>
      </c>
      <c r="F820" s="5" t="s">
        <v>167</v>
      </c>
      <c r="G820" s="5" t="s">
        <v>168</v>
      </c>
      <c r="H820" s="5" t="s">
        <v>169</v>
      </c>
      <c r="I820" s="5" t="s">
        <v>170</v>
      </c>
      <c r="J820" s="5" t="s">
        <v>171</v>
      </c>
      <c r="M820" s="5" t="s">
        <v>172</v>
      </c>
      <c r="N820" s="5" t="s">
        <v>167</v>
      </c>
      <c r="O820" s="5">
        <v>1119767</v>
      </c>
      <c r="P820" s="5" t="s">
        <v>555</v>
      </c>
      <c r="Q820" s="5" t="s">
        <v>555</v>
      </c>
      <c r="R820" s="6">
        <v>43238.663194444445</v>
      </c>
      <c r="S820" s="6">
        <v>43270.32708333333</v>
      </c>
      <c r="T820" s="6">
        <v>43588.40902777778</v>
      </c>
      <c r="U820" s="6">
        <v>43257.550694444442</v>
      </c>
      <c r="W820" s="5" t="s">
        <v>13647</v>
      </c>
      <c r="Y820" s="5" t="s">
        <v>12747</v>
      </c>
      <c r="AC820" s="5">
        <v>0</v>
      </c>
      <c r="AG820" s="5" t="s">
        <v>17218</v>
      </c>
      <c r="AI820" s="5">
        <v>1113379</v>
      </c>
      <c r="AJ820" s="5">
        <v>1119767</v>
      </c>
      <c r="AK820" s="5" t="s">
        <v>555</v>
      </c>
      <c r="BU820" s="5" t="s">
        <v>15702</v>
      </c>
      <c r="BV820" s="5" t="s">
        <v>15700</v>
      </c>
      <c r="CJ820" s="5" t="s">
        <v>17217</v>
      </c>
      <c r="CT820" s="5" t="s">
        <v>4903</v>
      </c>
      <c r="DF820" s="5" t="s">
        <v>9631</v>
      </c>
      <c r="EC820" s="5" t="s">
        <v>12531</v>
      </c>
      <c r="ET820" s="6">
        <v>43263</v>
      </c>
      <c r="FM820" s="5" t="s">
        <v>17216</v>
      </c>
      <c r="FN820" s="5">
        <v>9.2233720368547697E+18</v>
      </c>
      <c r="FV820" s="5" t="s">
        <v>662</v>
      </c>
      <c r="FX820" s="5" t="s">
        <v>13171</v>
      </c>
      <c r="GJ820" s="5">
        <v>2</v>
      </c>
      <c r="HD820" s="5" t="s">
        <v>17215</v>
      </c>
      <c r="HE820" s="5" t="s">
        <v>17214</v>
      </c>
      <c r="HF820" s="5" t="s">
        <v>17213</v>
      </c>
      <c r="HG820" s="5" t="s">
        <v>17212</v>
      </c>
      <c r="HH820" s="5" t="s">
        <v>17211</v>
      </c>
      <c r="HI820" s="5" t="s">
        <v>17210</v>
      </c>
      <c r="HJ820" s="5" t="s">
        <v>17209</v>
      </c>
    </row>
    <row r="821" spans="1:218" s="5" customFormat="1" x14ac:dyDescent="0.2">
      <c r="A821" s="5" t="s">
        <v>17208</v>
      </c>
      <c r="B821" s="5" t="s">
        <v>17207</v>
      </c>
      <c r="C821" s="5">
        <v>643762</v>
      </c>
      <c r="E821" s="5" t="s">
        <v>166</v>
      </c>
      <c r="F821" s="5" t="s">
        <v>167</v>
      </c>
      <c r="G821" s="5" t="s">
        <v>168</v>
      </c>
      <c r="H821" s="5" t="s">
        <v>169</v>
      </c>
      <c r="I821" s="5" t="s">
        <v>170</v>
      </c>
      <c r="J821" s="5" t="s">
        <v>171</v>
      </c>
      <c r="M821" s="5" t="s">
        <v>172</v>
      </c>
      <c r="N821" s="5" t="s">
        <v>167</v>
      </c>
      <c r="O821" s="5">
        <v>1119767</v>
      </c>
      <c r="P821" s="5" t="s">
        <v>668</v>
      </c>
      <c r="Q821" s="5" t="s">
        <v>668</v>
      </c>
      <c r="R821" s="6">
        <v>43238.45</v>
      </c>
      <c r="S821" s="6">
        <v>43497.631249999999</v>
      </c>
      <c r="T821" s="6">
        <v>43588.40902777778</v>
      </c>
      <c r="U821" s="6">
        <v>43255.435416666667</v>
      </c>
      <c r="W821" s="5" t="s">
        <v>15769</v>
      </c>
      <c r="Y821" s="5" t="s">
        <v>1074</v>
      </c>
      <c r="AC821" s="5">
        <v>0</v>
      </c>
      <c r="AG821" s="5" t="s">
        <v>17206</v>
      </c>
      <c r="AI821" s="5">
        <v>1119767</v>
      </c>
      <c r="AJ821" s="5" t="s">
        <v>668</v>
      </c>
      <c r="BL821" s="5" t="s">
        <v>17205</v>
      </c>
      <c r="CT821" s="5" t="s">
        <v>4903</v>
      </c>
      <c r="DF821" s="5" t="s">
        <v>9631</v>
      </c>
      <c r="EC821" s="5" t="s">
        <v>15254</v>
      </c>
      <c r="ET821" s="6">
        <v>43494</v>
      </c>
      <c r="FM821" s="5" t="s">
        <v>17204</v>
      </c>
      <c r="FN821" s="5">
        <v>9.2233720368547697E+18</v>
      </c>
      <c r="FV821" s="5" t="s">
        <v>662</v>
      </c>
      <c r="FX821" s="5" t="s">
        <v>13172</v>
      </c>
      <c r="FY821" s="5" t="s">
        <v>13171</v>
      </c>
      <c r="GJ821" s="5">
        <v>5</v>
      </c>
      <c r="HD821" s="5" t="s">
        <v>17203</v>
      </c>
    </row>
    <row r="822" spans="1:218" s="5" customFormat="1" x14ac:dyDescent="0.2">
      <c r="A822" s="5" t="s">
        <v>17202</v>
      </c>
      <c r="B822" s="5" t="s">
        <v>17041</v>
      </c>
      <c r="C822" s="5">
        <v>643752</v>
      </c>
      <c r="E822" s="5" t="s">
        <v>166</v>
      </c>
      <c r="F822" s="5" t="s">
        <v>167</v>
      </c>
      <c r="G822" s="5" t="s">
        <v>168</v>
      </c>
      <c r="H822" s="5" t="s">
        <v>169</v>
      </c>
      <c r="I822" s="5" t="s">
        <v>170</v>
      </c>
      <c r="J822" s="5" t="s">
        <v>171</v>
      </c>
      <c r="M822" s="5" t="s">
        <v>172</v>
      </c>
      <c r="N822" s="5" t="s">
        <v>167</v>
      </c>
      <c r="O822" s="5" t="s">
        <v>671</v>
      </c>
      <c r="P822" s="5" t="s">
        <v>668</v>
      </c>
      <c r="Q822" s="5" t="s">
        <v>668</v>
      </c>
      <c r="R822" s="6">
        <v>43238.443749999999</v>
      </c>
      <c r="S822" s="6">
        <v>43284.542361111111</v>
      </c>
      <c r="T822" s="6">
        <v>43588.40902777778</v>
      </c>
      <c r="U822" s="6">
        <v>43284.542361111111</v>
      </c>
      <c r="Y822" s="5" t="s">
        <v>1074</v>
      </c>
      <c r="AC822" s="5">
        <v>0</v>
      </c>
      <c r="AG822" s="5" t="s">
        <v>17201</v>
      </c>
      <c r="AI822" s="5" t="s">
        <v>555</v>
      </c>
      <c r="AJ822" s="5" t="s">
        <v>668</v>
      </c>
      <c r="DF822" s="5" t="s">
        <v>9631</v>
      </c>
      <c r="EC822" s="5" t="s">
        <v>15254</v>
      </c>
      <c r="FM822" s="5" t="s">
        <v>17200</v>
      </c>
      <c r="FN822" s="5">
        <v>9.2233720368547697E+18</v>
      </c>
      <c r="FV822" s="5" t="s">
        <v>662</v>
      </c>
      <c r="FX822" s="5" t="s">
        <v>13172</v>
      </c>
      <c r="FY822" s="5" t="s">
        <v>14849</v>
      </c>
      <c r="FZ822" s="5" t="s">
        <v>16417</v>
      </c>
      <c r="GJ822" s="5">
        <v>5</v>
      </c>
      <c r="HD822" s="5" t="s">
        <v>17199</v>
      </c>
    </row>
    <row r="823" spans="1:218" s="5" customFormat="1" x14ac:dyDescent="0.2">
      <c r="A823" s="5" t="s">
        <v>17198</v>
      </c>
      <c r="B823" s="5" t="s">
        <v>17197</v>
      </c>
      <c r="C823" s="5">
        <v>643587</v>
      </c>
      <c r="E823" s="5" t="s">
        <v>180</v>
      </c>
      <c r="F823" s="5" t="s">
        <v>553</v>
      </c>
      <c r="G823" s="5" t="s">
        <v>168</v>
      </c>
      <c r="H823" s="5" t="s">
        <v>169</v>
      </c>
      <c r="I823" s="5" t="s">
        <v>170</v>
      </c>
      <c r="J823" s="5" t="s">
        <v>171</v>
      </c>
      <c r="M823" s="5" t="s">
        <v>172</v>
      </c>
      <c r="P823" s="5" t="s">
        <v>555</v>
      </c>
      <c r="Q823" s="5" t="s">
        <v>555</v>
      </c>
      <c r="R823" s="6">
        <v>43238.352777777778</v>
      </c>
      <c r="S823" s="6">
        <v>43521.64166666667</v>
      </c>
      <c r="T823" s="6">
        <v>43588.40902777778</v>
      </c>
      <c r="Y823" s="5" t="s">
        <v>615</v>
      </c>
      <c r="AC823" s="5">
        <v>0</v>
      </c>
      <c r="AG823" s="5" t="s">
        <v>17196</v>
      </c>
      <c r="AI823" s="5" t="s">
        <v>555</v>
      </c>
      <c r="DF823" s="5" t="s">
        <v>9631</v>
      </c>
      <c r="FM823" s="5" t="s">
        <v>17195</v>
      </c>
      <c r="FN823" s="5">
        <v>9.2233720368547697E+18</v>
      </c>
      <c r="FV823" s="5" t="s">
        <v>662</v>
      </c>
    </row>
    <row r="824" spans="1:218" s="5" customFormat="1" x14ac:dyDescent="0.2">
      <c r="A824" s="5" t="s">
        <v>17194</v>
      </c>
      <c r="B824" s="5" t="s">
        <v>17193</v>
      </c>
      <c r="C824" s="5">
        <v>642641</v>
      </c>
      <c r="E824" s="5" t="s">
        <v>166</v>
      </c>
      <c r="F824" s="5" t="s">
        <v>167</v>
      </c>
      <c r="G824" s="5" t="s">
        <v>168</v>
      </c>
      <c r="H824" s="5" t="s">
        <v>169</v>
      </c>
      <c r="I824" s="5" t="s">
        <v>170</v>
      </c>
      <c r="J824" s="5" t="s">
        <v>171</v>
      </c>
      <c r="M824" s="5" t="s">
        <v>172</v>
      </c>
      <c r="N824" s="5" t="s">
        <v>167</v>
      </c>
      <c r="O824" s="5">
        <v>1119767</v>
      </c>
      <c r="P824" s="5">
        <v>1119767</v>
      </c>
      <c r="Q824" s="5">
        <v>1119767</v>
      </c>
      <c r="R824" s="6">
        <v>43237.705555555556</v>
      </c>
      <c r="S824" s="6">
        <v>43292.420138888891</v>
      </c>
      <c r="T824" s="6">
        <v>43588.40902777778</v>
      </c>
      <c r="U824" s="6">
        <v>43292.420138888891</v>
      </c>
      <c r="Y824" s="5" t="s">
        <v>1074</v>
      </c>
      <c r="AC824" s="5">
        <v>0</v>
      </c>
      <c r="AI824" s="5">
        <v>1119767</v>
      </c>
      <c r="DF824" s="5" t="s">
        <v>9631</v>
      </c>
      <c r="EC824" s="5" t="s">
        <v>15254</v>
      </c>
      <c r="FM824" s="5" t="s">
        <v>17192</v>
      </c>
      <c r="FN824" s="5">
        <v>9.2233720368547697E+18</v>
      </c>
      <c r="FV824" s="5" t="s">
        <v>662</v>
      </c>
      <c r="FX824" s="5" t="s">
        <v>16417</v>
      </c>
      <c r="GJ824" s="5">
        <v>1</v>
      </c>
    </row>
    <row r="825" spans="1:218" s="5" customFormat="1" x14ac:dyDescent="0.2">
      <c r="A825" s="5" t="s">
        <v>17191</v>
      </c>
      <c r="B825" s="5" t="s">
        <v>17190</v>
      </c>
      <c r="C825" s="5">
        <v>642599</v>
      </c>
      <c r="E825" s="5" t="s">
        <v>166</v>
      </c>
      <c r="F825" s="5" t="s">
        <v>553</v>
      </c>
      <c r="G825" s="5" t="s">
        <v>168</v>
      </c>
      <c r="H825" s="5" t="s">
        <v>169</v>
      </c>
      <c r="I825" s="5" t="s">
        <v>170</v>
      </c>
      <c r="J825" s="5" t="s">
        <v>171</v>
      </c>
      <c r="M825" s="5" t="s">
        <v>172</v>
      </c>
      <c r="P825" s="5" t="s">
        <v>4975</v>
      </c>
      <c r="Q825" s="5" t="s">
        <v>4975</v>
      </c>
      <c r="R825" s="6">
        <v>43237.681250000001</v>
      </c>
      <c r="S825" s="6">
        <v>43419.445138888892</v>
      </c>
      <c r="T825" s="6">
        <v>43588.40902777778</v>
      </c>
      <c r="Y825" s="5" t="s">
        <v>7379</v>
      </c>
      <c r="AC825" s="5">
        <v>0</v>
      </c>
      <c r="AG825" s="5" t="s">
        <v>17189</v>
      </c>
      <c r="AI825" s="5" t="s">
        <v>4975</v>
      </c>
      <c r="CJ825" s="5" t="s">
        <v>17188</v>
      </c>
      <c r="DF825" s="5" t="s">
        <v>9631</v>
      </c>
      <c r="EC825" s="5" t="s">
        <v>8872</v>
      </c>
      <c r="FM825" s="5" t="s">
        <v>17187</v>
      </c>
      <c r="FN825" s="5">
        <v>9.2233720368547697E+18</v>
      </c>
      <c r="FV825" s="5" t="s">
        <v>662</v>
      </c>
    </row>
    <row r="826" spans="1:218" s="5" customFormat="1" x14ac:dyDescent="0.2">
      <c r="A826" s="5" t="s">
        <v>17186</v>
      </c>
      <c r="B826" s="5" t="s">
        <v>17185</v>
      </c>
      <c r="C826" s="5">
        <v>642493</v>
      </c>
      <c r="E826" s="5" t="s">
        <v>166</v>
      </c>
      <c r="F826" s="5" t="s">
        <v>553</v>
      </c>
      <c r="G826" s="5" t="s">
        <v>168</v>
      </c>
      <c r="H826" s="5" t="s">
        <v>169</v>
      </c>
      <c r="I826" s="5" t="s">
        <v>170</v>
      </c>
      <c r="J826" s="5" t="s">
        <v>171</v>
      </c>
      <c r="M826" s="5" t="s">
        <v>172</v>
      </c>
      <c r="P826" s="5" t="s">
        <v>4975</v>
      </c>
      <c r="Q826" s="5" t="s">
        <v>4975</v>
      </c>
      <c r="R826" s="6">
        <v>43237.616666666669</v>
      </c>
      <c r="S826" s="6">
        <v>43419.444444444445</v>
      </c>
      <c r="T826" s="6">
        <v>43588.40902777778</v>
      </c>
      <c r="Y826" s="5" t="s">
        <v>7379</v>
      </c>
      <c r="AC826" s="5">
        <v>0</v>
      </c>
      <c r="AG826" s="5" t="s">
        <v>17184</v>
      </c>
      <c r="AI826" s="5" t="s">
        <v>4975</v>
      </c>
      <c r="CJ826" s="5" t="s">
        <v>17183</v>
      </c>
      <c r="DF826" s="5" t="s">
        <v>9631</v>
      </c>
      <c r="EC826" s="5" t="s">
        <v>8872</v>
      </c>
      <c r="FM826" s="5" t="s">
        <v>17182</v>
      </c>
      <c r="FN826" s="5">
        <v>9.2233720368547697E+18</v>
      </c>
      <c r="FV826" s="5" t="s">
        <v>662</v>
      </c>
    </row>
    <row r="827" spans="1:218" s="5" customFormat="1" x14ac:dyDescent="0.2">
      <c r="A827" s="5" t="s">
        <v>17181</v>
      </c>
      <c r="B827" s="5" t="s">
        <v>17180</v>
      </c>
      <c r="C827" s="5">
        <v>642454</v>
      </c>
      <c r="E827" s="5" t="s">
        <v>166</v>
      </c>
      <c r="F827" s="5" t="s">
        <v>553</v>
      </c>
      <c r="G827" s="5" t="s">
        <v>168</v>
      </c>
      <c r="H827" s="5" t="s">
        <v>169</v>
      </c>
      <c r="I827" s="5" t="s">
        <v>170</v>
      </c>
      <c r="J827" s="5" t="s">
        <v>171</v>
      </c>
      <c r="M827" s="5" t="s">
        <v>172</v>
      </c>
      <c r="P827" s="5" t="s">
        <v>4975</v>
      </c>
      <c r="Q827" s="5" t="s">
        <v>4975</v>
      </c>
      <c r="R827" s="6">
        <v>43237.591666666667</v>
      </c>
      <c r="S827" s="6">
        <v>43419.444444444445</v>
      </c>
      <c r="T827" s="6">
        <v>43588.40902777778</v>
      </c>
      <c r="Y827" s="5" t="s">
        <v>7379</v>
      </c>
      <c r="AC827" s="5">
        <v>0</v>
      </c>
      <c r="AG827" s="5" t="s">
        <v>17179</v>
      </c>
      <c r="AI827" s="5" t="s">
        <v>4975</v>
      </c>
      <c r="CJ827" s="5" t="s">
        <v>17178</v>
      </c>
      <c r="DF827" s="5" t="s">
        <v>9631</v>
      </c>
      <c r="EC827" s="5" t="s">
        <v>8872</v>
      </c>
      <c r="FM827" s="5" t="s">
        <v>17177</v>
      </c>
      <c r="FN827" s="5">
        <v>9.2233720368547697E+18</v>
      </c>
      <c r="FV827" s="5" t="s">
        <v>662</v>
      </c>
    </row>
    <row r="828" spans="1:218" s="5" customFormat="1" x14ac:dyDescent="0.2">
      <c r="A828" s="5" t="s">
        <v>17176</v>
      </c>
      <c r="B828" s="5" t="s">
        <v>17175</v>
      </c>
      <c r="C828" s="5">
        <v>642447</v>
      </c>
      <c r="E828" s="5" t="s">
        <v>166</v>
      </c>
      <c r="F828" s="5" t="s">
        <v>553</v>
      </c>
      <c r="G828" s="5" t="s">
        <v>168</v>
      </c>
      <c r="H828" s="5" t="s">
        <v>169</v>
      </c>
      <c r="I828" s="5" t="s">
        <v>170</v>
      </c>
      <c r="J828" s="5" t="s">
        <v>171</v>
      </c>
      <c r="M828" s="5" t="s">
        <v>172</v>
      </c>
      <c r="P828" s="5" t="s">
        <v>4975</v>
      </c>
      <c r="Q828" s="5" t="s">
        <v>4975</v>
      </c>
      <c r="R828" s="6">
        <v>43237.588194444441</v>
      </c>
      <c r="S828" s="6">
        <v>43419.444444444445</v>
      </c>
      <c r="T828" s="6">
        <v>43588.40902777778</v>
      </c>
      <c r="Y828" s="5" t="s">
        <v>7379</v>
      </c>
      <c r="AC828" s="5">
        <v>0</v>
      </c>
      <c r="AG828" s="5" t="s">
        <v>17174</v>
      </c>
      <c r="AI828" s="5" t="s">
        <v>4975</v>
      </c>
      <c r="CJ828" s="5" t="s">
        <v>17173</v>
      </c>
      <c r="DF828" s="5" t="s">
        <v>9631</v>
      </c>
      <c r="EC828" s="5" t="s">
        <v>8872</v>
      </c>
      <c r="FM828" s="5" t="s">
        <v>17172</v>
      </c>
      <c r="FN828" s="5">
        <v>9.2233720368547697E+18</v>
      </c>
      <c r="FV828" s="5" t="s">
        <v>662</v>
      </c>
    </row>
    <row r="829" spans="1:218" s="5" customFormat="1" x14ac:dyDescent="0.2">
      <c r="A829" s="5" t="s">
        <v>17171</v>
      </c>
      <c r="B829" s="5" t="s">
        <v>17170</v>
      </c>
      <c r="C829" s="5">
        <v>642437</v>
      </c>
      <c r="E829" s="5" t="s">
        <v>166</v>
      </c>
      <c r="F829" s="5" t="s">
        <v>553</v>
      </c>
      <c r="G829" s="5" t="s">
        <v>168</v>
      </c>
      <c r="H829" s="5" t="s">
        <v>169</v>
      </c>
      <c r="I829" s="5" t="s">
        <v>170</v>
      </c>
      <c r="J829" s="5" t="s">
        <v>171</v>
      </c>
      <c r="M829" s="5" t="s">
        <v>172</v>
      </c>
      <c r="P829" s="5" t="s">
        <v>4975</v>
      </c>
      <c r="Q829" s="5" t="s">
        <v>4975</v>
      </c>
      <c r="R829" s="6">
        <v>43237.583333333336</v>
      </c>
      <c r="S829" s="6">
        <v>43419.444444444445</v>
      </c>
      <c r="T829" s="6">
        <v>43588.40902777778</v>
      </c>
      <c r="Y829" s="5" t="s">
        <v>7379</v>
      </c>
      <c r="AC829" s="5">
        <v>0</v>
      </c>
      <c r="AG829" s="5" t="s">
        <v>17169</v>
      </c>
      <c r="AI829" s="5" t="s">
        <v>4975</v>
      </c>
      <c r="CJ829" s="5" t="s">
        <v>17168</v>
      </c>
      <c r="DF829" s="5" t="s">
        <v>9631</v>
      </c>
      <c r="EC829" s="5" t="s">
        <v>8872</v>
      </c>
      <c r="FM829" s="5" t="s">
        <v>17167</v>
      </c>
      <c r="FN829" s="5">
        <v>9.2233720368547697E+18</v>
      </c>
      <c r="FV829" s="5" t="s">
        <v>662</v>
      </c>
    </row>
    <row r="830" spans="1:218" s="5" customFormat="1" x14ac:dyDescent="0.2">
      <c r="A830" s="5" t="s">
        <v>17166</v>
      </c>
      <c r="B830" s="5" t="s">
        <v>17165</v>
      </c>
      <c r="C830" s="5">
        <v>641130</v>
      </c>
      <c r="E830" s="5" t="s">
        <v>180</v>
      </c>
      <c r="F830" s="5" t="s">
        <v>167</v>
      </c>
      <c r="G830" s="5" t="s">
        <v>168</v>
      </c>
      <c r="H830" s="5" t="s">
        <v>169</v>
      </c>
      <c r="I830" s="5" t="s">
        <v>170</v>
      </c>
      <c r="J830" s="5" t="s">
        <v>171</v>
      </c>
      <c r="M830" s="5" t="s">
        <v>172</v>
      </c>
      <c r="N830" s="5" t="s">
        <v>167</v>
      </c>
      <c r="O830" s="5" t="s">
        <v>671</v>
      </c>
      <c r="P830" s="5" t="s">
        <v>671</v>
      </c>
      <c r="Q830" s="5" t="s">
        <v>671</v>
      </c>
      <c r="R830" s="6">
        <v>43236.722916666666</v>
      </c>
      <c r="S830" s="6">
        <v>43270.326388888891</v>
      </c>
      <c r="T830" s="6">
        <v>43588.40902777778</v>
      </c>
      <c r="U830" s="6">
        <v>43262.579861111109</v>
      </c>
      <c r="W830" s="5" t="s">
        <v>13647</v>
      </c>
      <c r="Y830" s="5" t="s">
        <v>7157</v>
      </c>
      <c r="AC830" s="5">
        <v>0</v>
      </c>
      <c r="AI830" s="5" t="s">
        <v>184</v>
      </c>
      <c r="AJ830" s="5" t="s">
        <v>555</v>
      </c>
      <c r="DF830" s="5" t="s">
        <v>9631</v>
      </c>
      <c r="EC830" s="5" t="s">
        <v>13785</v>
      </c>
      <c r="ET830" s="6">
        <v>43263</v>
      </c>
      <c r="FM830" s="5" t="s">
        <v>17164</v>
      </c>
      <c r="FN830" s="5">
        <v>9.2233720368547697E+18</v>
      </c>
      <c r="FV830" s="5" t="s">
        <v>3548</v>
      </c>
      <c r="FX830" s="5" t="s">
        <v>13172</v>
      </c>
      <c r="FY830" s="5" t="s">
        <v>13171</v>
      </c>
      <c r="GJ830" s="5">
        <v>3</v>
      </c>
      <c r="GQ830" s="5" t="s">
        <v>17163</v>
      </c>
      <c r="HD830" s="5" t="s">
        <v>17162</v>
      </c>
      <c r="HE830" s="5" t="s">
        <v>17161</v>
      </c>
      <c r="HF830" s="5" t="s">
        <v>17160</v>
      </c>
    </row>
    <row r="831" spans="1:218" s="5" customFormat="1" x14ac:dyDescent="0.2">
      <c r="A831" s="5" t="s">
        <v>17159</v>
      </c>
      <c r="B831" s="5" t="s">
        <v>17158</v>
      </c>
      <c r="C831" s="5">
        <v>640603</v>
      </c>
      <c r="E831" s="5" t="s">
        <v>166</v>
      </c>
      <c r="F831" s="5" t="s">
        <v>167</v>
      </c>
      <c r="G831" s="5" t="s">
        <v>168</v>
      </c>
      <c r="H831" s="5" t="s">
        <v>169</v>
      </c>
      <c r="I831" s="5" t="s">
        <v>170</v>
      </c>
      <c r="J831" s="5" t="s">
        <v>171</v>
      </c>
      <c r="M831" s="5" t="s">
        <v>172</v>
      </c>
      <c r="N831" s="5" t="s">
        <v>167</v>
      </c>
      <c r="O831" s="5" t="s">
        <v>184</v>
      </c>
      <c r="P831" s="5" t="s">
        <v>184</v>
      </c>
      <c r="Q831" s="5" t="s">
        <v>184</v>
      </c>
      <c r="R831" s="6">
        <v>43236.436111111114</v>
      </c>
      <c r="S831" s="6">
        <v>43392.609722222223</v>
      </c>
      <c r="T831" s="6">
        <v>43588.40902777778</v>
      </c>
      <c r="U831" s="6">
        <v>43250.393750000003</v>
      </c>
      <c r="W831" s="5" t="s">
        <v>13787</v>
      </c>
      <c r="Y831" s="5" t="s">
        <v>204</v>
      </c>
      <c r="AC831" s="5">
        <v>0</v>
      </c>
      <c r="AG831" s="5" t="s">
        <v>17157</v>
      </c>
      <c r="AI831" s="5">
        <v>1119007</v>
      </c>
      <c r="AJ831" s="5" t="s">
        <v>184</v>
      </c>
      <c r="AK831" s="5" t="s">
        <v>555</v>
      </c>
      <c r="BL831" s="5" t="s">
        <v>17156</v>
      </c>
      <c r="BM831" s="5" t="s">
        <v>17155</v>
      </c>
      <c r="BN831" s="5" t="s">
        <v>17154</v>
      </c>
      <c r="BO831" s="5" t="s">
        <v>17153</v>
      </c>
      <c r="BP831" s="5" t="s">
        <v>17152</v>
      </c>
      <c r="BQ831" s="5" t="s">
        <v>17151</v>
      </c>
      <c r="CJ831" s="5" t="s">
        <v>17150</v>
      </c>
      <c r="DF831" s="5" t="s">
        <v>9631</v>
      </c>
      <c r="EC831" s="5" t="s">
        <v>13785</v>
      </c>
      <c r="ET831" s="6">
        <v>43382</v>
      </c>
      <c r="FM831" s="5" t="s">
        <v>17149</v>
      </c>
      <c r="FN831" s="5">
        <v>9.2233720368547697E+18</v>
      </c>
      <c r="FV831" s="5" t="s">
        <v>662</v>
      </c>
      <c r="FX831" s="5" t="s">
        <v>13172</v>
      </c>
      <c r="GJ831" s="5">
        <v>2</v>
      </c>
      <c r="HD831" s="5" t="s">
        <v>17148</v>
      </c>
      <c r="HE831" s="5" t="s">
        <v>17147</v>
      </c>
      <c r="HF831" s="5" t="s">
        <v>17146</v>
      </c>
      <c r="HG831" s="5" t="s">
        <v>17145</v>
      </c>
    </row>
    <row r="832" spans="1:218" s="5" customFormat="1" x14ac:dyDescent="0.2">
      <c r="A832" s="5" t="s">
        <v>17144</v>
      </c>
      <c r="B832" s="5" t="s">
        <v>17143</v>
      </c>
      <c r="C832" s="5">
        <v>640523</v>
      </c>
      <c r="E832" s="5" t="s">
        <v>166</v>
      </c>
      <c r="F832" s="5" t="s">
        <v>167</v>
      </c>
      <c r="G832" s="5" t="s">
        <v>168</v>
      </c>
      <c r="H832" s="5" t="s">
        <v>169</v>
      </c>
      <c r="I832" s="5" t="s">
        <v>170</v>
      </c>
      <c r="J832" s="5" t="s">
        <v>171</v>
      </c>
      <c r="M832" s="5" t="s">
        <v>172</v>
      </c>
      <c r="N832" s="5" t="s">
        <v>167</v>
      </c>
      <c r="O832" s="5" t="s">
        <v>184</v>
      </c>
      <c r="P832" s="5" t="s">
        <v>184</v>
      </c>
      <c r="Q832" s="5" t="s">
        <v>184</v>
      </c>
      <c r="R832" s="6">
        <v>43236.395833333336</v>
      </c>
      <c r="S832" s="6">
        <v>43270.326388888891</v>
      </c>
      <c r="T832" s="6">
        <v>43588.40902777778</v>
      </c>
      <c r="U832" s="6">
        <v>43244.54791666667</v>
      </c>
      <c r="W832" s="5" t="s">
        <v>13647</v>
      </c>
      <c r="Y832" s="5" t="s">
        <v>9542</v>
      </c>
      <c r="AC832" s="5">
        <v>0</v>
      </c>
      <c r="AG832" s="5" t="s">
        <v>17142</v>
      </c>
      <c r="AI832" s="5" t="s">
        <v>184</v>
      </c>
      <c r="AJ832" s="5" t="s">
        <v>555</v>
      </c>
      <c r="CJ832" s="5" t="s">
        <v>17141</v>
      </c>
      <c r="DF832" s="5" t="s">
        <v>9631</v>
      </c>
      <c r="ET832" s="6">
        <v>43263</v>
      </c>
      <c r="FM832" s="5" t="s">
        <v>17140</v>
      </c>
      <c r="FN832" s="5">
        <v>9.2233720368547697E+18</v>
      </c>
      <c r="FV832" s="5" t="s">
        <v>662</v>
      </c>
      <c r="FX832" s="5" t="s">
        <v>13172</v>
      </c>
      <c r="GJ832" s="5">
        <v>1</v>
      </c>
      <c r="HD832" s="5" t="s">
        <v>17139</v>
      </c>
      <c r="HE832" s="5" t="s">
        <v>17138</v>
      </c>
    </row>
    <row r="833" spans="1:215" s="5" customFormat="1" x14ac:dyDescent="0.2">
      <c r="A833" s="5" t="s">
        <v>17137</v>
      </c>
      <c r="B833" s="5" t="s">
        <v>16258</v>
      </c>
      <c r="C833" s="5">
        <v>639465</v>
      </c>
      <c r="E833" s="5" t="s">
        <v>166</v>
      </c>
      <c r="F833" s="5" t="s">
        <v>167</v>
      </c>
      <c r="G833" s="5" t="s">
        <v>168</v>
      </c>
      <c r="H833" s="5" t="s">
        <v>169</v>
      </c>
      <c r="I833" s="5" t="s">
        <v>170</v>
      </c>
      <c r="J833" s="5" t="s">
        <v>171</v>
      </c>
      <c r="M833" s="5" t="s">
        <v>172</v>
      </c>
      <c r="N833" s="5" t="s">
        <v>167</v>
      </c>
      <c r="O833" s="5">
        <v>1119767</v>
      </c>
      <c r="P833" s="5" t="s">
        <v>555</v>
      </c>
      <c r="Q833" s="5" t="s">
        <v>555</v>
      </c>
      <c r="R833" s="6">
        <v>43235.681944444441</v>
      </c>
      <c r="S833" s="6">
        <v>43497.630555555559</v>
      </c>
      <c r="T833" s="6">
        <v>43588.40902777778</v>
      </c>
      <c r="U833" s="6">
        <v>43445.551388888889</v>
      </c>
      <c r="W833" s="5" t="s">
        <v>15769</v>
      </c>
      <c r="Y833" s="5" t="s">
        <v>1074</v>
      </c>
      <c r="AC833" s="5">
        <v>0</v>
      </c>
      <c r="AG833" s="5" t="s">
        <v>17136</v>
      </c>
      <c r="AI833" s="5">
        <v>1119767</v>
      </c>
      <c r="AJ833" s="5" t="s">
        <v>555</v>
      </c>
      <c r="BL833" s="5" t="s">
        <v>16265</v>
      </c>
      <c r="BM833" s="5" t="s">
        <v>16259</v>
      </c>
      <c r="CT833" s="5" t="s">
        <v>4903</v>
      </c>
      <c r="DF833" s="5" t="s">
        <v>9631</v>
      </c>
      <c r="EG833" s="5" t="s">
        <v>526</v>
      </c>
      <c r="ET833" s="6">
        <v>43494</v>
      </c>
      <c r="FM833" s="5" t="s">
        <v>17135</v>
      </c>
      <c r="FN833" s="5">
        <v>9.2233720368547697E+18</v>
      </c>
      <c r="FV833" s="5" t="s">
        <v>662</v>
      </c>
      <c r="FX833" s="5" t="s">
        <v>17134</v>
      </c>
      <c r="GJ833" s="5">
        <v>1</v>
      </c>
      <c r="HD833" s="5" t="s">
        <v>17133</v>
      </c>
      <c r="HE833" s="5" t="s">
        <v>17132</v>
      </c>
      <c r="HF833" s="5" t="s">
        <v>17131</v>
      </c>
      <c r="HG833" s="5" t="s">
        <v>17130</v>
      </c>
    </row>
    <row r="834" spans="1:215" s="5" customFormat="1" x14ac:dyDescent="0.2">
      <c r="A834" s="5" t="s">
        <v>17129</v>
      </c>
      <c r="B834" s="5" t="s">
        <v>17128</v>
      </c>
      <c r="C834" s="5">
        <v>639285</v>
      </c>
      <c r="E834" s="5" t="s">
        <v>166</v>
      </c>
      <c r="F834" s="5" t="s">
        <v>167</v>
      </c>
      <c r="G834" s="5" t="s">
        <v>168</v>
      </c>
      <c r="H834" s="5" t="s">
        <v>169</v>
      </c>
      <c r="I834" s="5" t="s">
        <v>170</v>
      </c>
      <c r="J834" s="5" t="s">
        <v>171</v>
      </c>
      <c r="M834" s="5" t="s">
        <v>172</v>
      </c>
      <c r="N834" s="5" t="s">
        <v>167</v>
      </c>
      <c r="O834" s="5" t="s">
        <v>671</v>
      </c>
      <c r="P834" s="5" t="s">
        <v>671</v>
      </c>
      <c r="Q834" s="5" t="s">
        <v>671</v>
      </c>
      <c r="R834" s="6">
        <v>43235.579861111109</v>
      </c>
      <c r="S834" s="6">
        <v>43304.559027777781</v>
      </c>
      <c r="T834" s="6">
        <v>43588.40902777778</v>
      </c>
      <c r="U834" s="6">
        <v>43245.478472222225</v>
      </c>
      <c r="W834" s="5" t="s">
        <v>13144</v>
      </c>
      <c r="Y834" s="5" t="s">
        <v>615</v>
      </c>
      <c r="AC834" s="5">
        <v>0</v>
      </c>
      <c r="AG834" s="5" t="s">
        <v>17127</v>
      </c>
      <c r="AI834" s="5" t="s">
        <v>555</v>
      </c>
      <c r="BL834" s="5" t="s">
        <v>17126</v>
      </c>
      <c r="BY834" s="5" t="s">
        <v>17125</v>
      </c>
      <c r="BZ834" s="5" t="s">
        <v>17124</v>
      </c>
      <c r="CA834" s="5" t="s">
        <v>17123</v>
      </c>
      <c r="CT834" s="5" t="s">
        <v>4903</v>
      </c>
      <c r="DF834" s="5" t="s">
        <v>9631</v>
      </c>
      <c r="EC834" s="5" t="s">
        <v>13140</v>
      </c>
      <c r="ET834" s="6">
        <v>43291</v>
      </c>
      <c r="FM834" s="5" t="s">
        <v>17122</v>
      </c>
      <c r="FN834" s="5">
        <v>9.2233720368547697E+18</v>
      </c>
      <c r="FV834" s="5" t="s">
        <v>662</v>
      </c>
      <c r="FX834" s="5" t="s">
        <v>13172</v>
      </c>
      <c r="GJ834" s="5">
        <v>1</v>
      </c>
      <c r="HD834" s="5" t="s">
        <v>17121</v>
      </c>
      <c r="HE834" s="5" t="s">
        <v>17120</v>
      </c>
      <c r="HF834" s="5" t="s">
        <v>17119</v>
      </c>
    </row>
    <row r="835" spans="1:215" s="5" customFormat="1" x14ac:dyDescent="0.2">
      <c r="A835" s="5" t="s">
        <v>17118</v>
      </c>
      <c r="B835" s="5" t="s">
        <v>17117</v>
      </c>
      <c r="C835" s="5">
        <v>639207</v>
      </c>
      <c r="E835" s="5" t="s">
        <v>166</v>
      </c>
      <c r="F835" s="5" t="s">
        <v>167</v>
      </c>
      <c r="G835" s="5" t="s">
        <v>168</v>
      </c>
      <c r="H835" s="5" t="s">
        <v>169</v>
      </c>
      <c r="I835" s="5" t="s">
        <v>170</v>
      </c>
      <c r="J835" s="5" t="s">
        <v>171</v>
      </c>
      <c r="M835" s="5" t="s">
        <v>172</v>
      </c>
      <c r="N835" s="5" t="s">
        <v>167</v>
      </c>
      <c r="O835" s="5" t="s">
        <v>671</v>
      </c>
      <c r="P835" s="5" t="s">
        <v>671</v>
      </c>
      <c r="Q835" s="5" t="s">
        <v>671</v>
      </c>
      <c r="R835" s="6">
        <v>43235.536111111112</v>
      </c>
      <c r="S835" s="6">
        <v>43304.559027777781</v>
      </c>
      <c r="T835" s="6">
        <v>43588.40902777778</v>
      </c>
      <c r="U835" s="6">
        <v>43236.452777777777</v>
      </c>
      <c r="W835" s="5" t="s">
        <v>13144</v>
      </c>
      <c r="Y835" s="5" t="s">
        <v>14148</v>
      </c>
      <c r="AC835" s="5">
        <v>0</v>
      </c>
      <c r="CT835" s="5" t="s">
        <v>4903</v>
      </c>
      <c r="DF835" s="5" t="s">
        <v>9631</v>
      </c>
      <c r="EC835" s="5" t="s">
        <v>13140</v>
      </c>
      <c r="ET835" s="6">
        <v>43291</v>
      </c>
      <c r="FM835" s="5" t="s">
        <v>17116</v>
      </c>
      <c r="FN835" s="5">
        <v>9.2233720368547697E+18</v>
      </c>
      <c r="FV835" s="5" t="s">
        <v>662</v>
      </c>
      <c r="FX835" s="5" t="s">
        <v>13643</v>
      </c>
      <c r="GJ835" s="5">
        <v>1</v>
      </c>
    </row>
    <row r="836" spans="1:215" s="5" customFormat="1" x14ac:dyDescent="0.2">
      <c r="A836" s="5" t="s">
        <v>17115</v>
      </c>
      <c r="B836" s="5" t="s">
        <v>17114</v>
      </c>
      <c r="C836" s="5">
        <v>637931</v>
      </c>
      <c r="E836" s="5" t="s">
        <v>166</v>
      </c>
      <c r="F836" s="5" t="s">
        <v>167</v>
      </c>
      <c r="G836" s="5" t="s">
        <v>168</v>
      </c>
      <c r="H836" s="5" t="s">
        <v>169</v>
      </c>
      <c r="I836" s="5" t="s">
        <v>170</v>
      </c>
      <c r="J836" s="5" t="s">
        <v>171</v>
      </c>
      <c r="M836" s="5" t="s">
        <v>172</v>
      </c>
      <c r="N836" s="5" t="s">
        <v>167</v>
      </c>
      <c r="O836" s="5">
        <v>1119767</v>
      </c>
      <c r="P836" s="5">
        <v>1119767</v>
      </c>
      <c r="Q836" s="5">
        <v>1119767</v>
      </c>
      <c r="R836" s="6">
        <v>43234.713888888888</v>
      </c>
      <c r="S836" s="6">
        <v>43497.630555555559</v>
      </c>
      <c r="T836" s="6">
        <v>43588.40902777778</v>
      </c>
      <c r="U836" s="6">
        <v>43235.520833333336</v>
      </c>
      <c r="W836" s="5" t="s">
        <v>15769</v>
      </c>
      <c r="Y836" s="5" t="s">
        <v>1074</v>
      </c>
      <c r="AC836" s="5">
        <v>0</v>
      </c>
      <c r="AG836" s="5" t="s">
        <v>17113</v>
      </c>
      <c r="AI836" s="5">
        <v>1119767</v>
      </c>
      <c r="CT836" s="5" t="s">
        <v>4903</v>
      </c>
      <c r="DF836" s="5" t="s">
        <v>9631</v>
      </c>
      <c r="EC836" s="5" t="s">
        <v>15254</v>
      </c>
      <c r="ET836" s="6">
        <v>43494</v>
      </c>
      <c r="FM836" s="5" t="s">
        <v>17112</v>
      </c>
      <c r="FN836" s="5">
        <v>9.2233720368547697E+18</v>
      </c>
      <c r="FV836" s="5" t="s">
        <v>662</v>
      </c>
      <c r="FX836" s="5" t="s">
        <v>13643</v>
      </c>
      <c r="GJ836" s="5">
        <v>1</v>
      </c>
    </row>
    <row r="837" spans="1:215" s="5" customFormat="1" x14ac:dyDescent="0.2">
      <c r="A837" s="5" t="s">
        <v>17111</v>
      </c>
      <c r="B837" s="5" t="s">
        <v>17110</v>
      </c>
      <c r="C837" s="5">
        <v>637923</v>
      </c>
      <c r="E837" s="5" t="s">
        <v>166</v>
      </c>
      <c r="F837" s="5" t="s">
        <v>167</v>
      </c>
      <c r="G837" s="5" t="s">
        <v>168</v>
      </c>
      <c r="H837" s="5" t="s">
        <v>169</v>
      </c>
      <c r="I837" s="5" t="s">
        <v>170</v>
      </c>
      <c r="J837" s="5" t="s">
        <v>171</v>
      </c>
      <c r="M837" s="5" t="s">
        <v>172</v>
      </c>
      <c r="N837" s="5" t="s">
        <v>167</v>
      </c>
      <c r="O837" s="5">
        <v>1119767</v>
      </c>
      <c r="P837" s="5">
        <v>1119767</v>
      </c>
      <c r="Q837" s="5">
        <v>1119767</v>
      </c>
      <c r="R837" s="6">
        <v>43234.710416666669</v>
      </c>
      <c r="S837" s="6">
        <v>43305.582638888889</v>
      </c>
      <c r="T837" s="6">
        <v>43588.40902777778</v>
      </c>
      <c r="U837" s="6">
        <v>43305.582638888889</v>
      </c>
      <c r="Y837" s="5" t="s">
        <v>1074</v>
      </c>
      <c r="AC837" s="5">
        <v>0</v>
      </c>
      <c r="AD837" s="5" t="s">
        <v>17015</v>
      </c>
      <c r="AG837" s="5" t="s">
        <v>17109</v>
      </c>
      <c r="AI837" s="5">
        <v>1119767</v>
      </c>
      <c r="DF837" s="5" t="s">
        <v>9631</v>
      </c>
      <c r="EC837" s="5" t="s">
        <v>15254</v>
      </c>
      <c r="FM837" s="5" t="s">
        <v>17108</v>
      </c>
      <c r="FN837" s="5">
        <v>9.2233720368547697E+18</v>
      </c>
      <c r="FV837" s="5" t="s">
        <v>662</v>
      </c>
      <c r="FX837" s="5" t="s">
        <v>15880</v>
      </c>
      <c r="GJ837" s="5">
        <v>3</v>
      </c>
    </row>
    <row r="838" spans="1:215" s="5" customFormat="1" x14ac:dyDescent="0.2">
      <c r="A838" s="5" t="s">
        <v>17107</v>
      </c>
      <c r="B838" s="5" t="s">
        <v>17106</v>
      </c>
      <c r="C838" s="5">
        <v>637920</v>
      </c>
      <c r="E838" s="5" t="s">
        <v>166</v>
      </c>
      <c r="F838" s="5" t="s">
        <v>167</v>
      </c>
      <c r="G838" s="5" t="s">
        <v>168</v>
      </c>
      <c r="H838" s="5" t="s">
        <v>169</v>
      </c>
      <c r="I838" s="5" t="s">
        <v>170</v>
      </c>
      <c r="J838" s="5" t="s">
        <v>171</v>
      </c>
      <c r="M838" s="5" t="s">
        <v>172</v>
      </c>
      <c r="N838" s="5" t="s">
        <v>167</v>
      </c>
      <c r="O838" s="5">
        <v>1119767</v>
      </c>
      <c r="P838" s="5">
        <v>1119767</v>
      </c>
      <c r="Q838" s="5">
        <v>1119767</v>
      </c>
      <c r="R838" s="6">
        <v>43234.709027777775</v>
      </c>
      <c r="S838" s="6">
        <v>43304.65347222222</v>
      </c>
      <c r="T838" s="6">
        <v>43588.40902777778</v>
      </c>
      <c r="U838" s="6">
        <v>43304.65347222222</v>
      </c>
      <c r="Y838" s="5" t="s">
        <v>1074</v>
      </c>
      <c r="AC838" s="5">
        <v>0</v>
      </c>
      <c r="AD838" s="5" t="s">
        <v>17015</v>
      </c>
      <c r="AG838" s="5" t="s">
        <v>17105</v>
      </c>
      <c r="AI838" s="5">
        <v>1119767</v>
      </c>
      <c r="DF838" s="5" t="s">
        <v>9631</v>
      </c>
      <c r="EC838" s="5" t="s">
        <v>8676</v>
      </c>
      <c r="FM838" s="5" t="s">
        <v>17104</v>
      </c>
      <c r="FN838" s="5">
        <v>9.2233720368547697E+18</v>
      </c>
      <c r="FV838" s="5" t="s">
        <v>662</v>
      </c>
      <c r="FX838" s="5" t="s">
        <v>15880</v>
      </c>
      <c r="GJ838" s="5">
        <v>2</v>
      </c>
    </row>
    <row r="839" spans="1:215" s="5" customFormat="1" x14ac:dyDescent="0.2">
      <c r="A839" s="5" t="s">
        <v>17103</v>
      </c>
      <c r="B839" s="5" t="s">
        <v>17102</v>
      </c>
      <c r="C839" s="5">
        <v>637899</v>
      </c>
      <c r="E839" s="5" t="s">
        <v>166</v>
      </c>
      <c r="F839" s="5" t="s">
        <v>167</v>
      </c>
      <c r="G839" s="5" t="s">
        <v>168</v>
      </c>
      <c r="H839" s="5" t="s">
        <v>169</v>
      </c>
      <c r="I839" s="5" t="s">
        <v>170</v>
      </c>
      <c r="J839" s="5" t="s">
        <v>171</v>
      </c>
      <c r="M839" s="5" t="s">
        <v>172</v>
      </c>
      <c r="N839" s="5" t="s">
        <v>167</v>
      </c>
      <c r="O839" s="5" t="s">
        <v>614</v>
      </c>
      <c r="P839" s="5">
        <v>1119767</v>
      </c>
      <c r="Q839" s="5">
        <v>1119767</v>
      </c>
      <c r="R839" s="6">
        <v>43234.697222222225</v>
      </c>
      <c r="S839" s="6">
        <v>43300.659722222219</v>
      </c>
      <c r="T839" s="6">
        <v>43588.40902777778</v>
      </c>
      <c r="U839" s="6">
        <v>43287.426388888889</v>
      </c>
      <c r="Y839" s="5" t="s">
        <v>1074</v>
      </c>
      <c r="AC839" s="5">
        <v>0</v>
      </c>
      <c r="AD839" s="5" t="s">
        <v>17015</v>
      </c>
      <c r="AI839" s="5">
        <v>1119767</v>
      </c>
      <c r="DF839" s="5" t="s">
        <v>9631</v>
      </c>
      <c r="EC839" s="5" t="s">
        <v>15254</v>
      </c>
      <c r="FM839" s="5" t="s">
        <v>17101</v>
      </c>
      <c r="FN839" s="5">
        <v>9.2233720368547697E+18</v>
      </c>
      <c r="FV839" s="5" t="s">
        <v>662</v>
      </c>
      <c r="FX839" s="5" t="s">
        <v>16417</v>
      </c>
      <c r="GJ839" s="5">
        <v>2</v>
      </c>
    </row>
    <row r="840" spans="1:215" s="5" customFormat="1" x14ac:dyDescent="0.2">
      <c r="A840" s="5" t="s">
        <v>17100</v>
      </c>
      <c r="B840" s="5" t="s">
        <v>17099</v>
      </c>
      <c r="C840" s="5">
        <v>637896</v>
      </c>
      <c r="E840" s="5" t="s">
        <v>166</v>
      </c>
      <c r="F840" s="5" t="s">
        <v>167</v>
      </c>
      <c r="G840" s="5" t="s">
        <v>168</v>
      </c>
      <c r="H840" s="5" t="s">
        <v>169</v>
      </c>
      <c r="I840" s="5" t="s">
        <v>170</v>
      </c>
      <c r="J840" s="5" t="s">
        <v>171</v>
      </c>
      <c r="M840" s="5" t="s">
        <v>172</v>
      </c>
      <c r="N840" s="5" t="s">
        <v>167</v>
      </c>
      <c r="O840" s="5">
        <v>1119767</v>
      </c>
      <c r="P840" s="5">
        <v>1119767</v>
      </c>
      <c r="Q840" s="5">
        <v>1119767</v>
      </c>
      <c r="R840" s="6">
        <v>43234.695833333331</v>
      </c>
      <c r="S840" s="6">
        <v>43497.630555555559</v>
      </c>
      <c r="T840" s="6">
        <v>43588.40902777778</v>
      </c>
      <c r="U840" s="6">
        <v>43236.440972222219</v>
      </c>
      <c r="W840" s="5" t="s">
        <v>15769</v>
      </c>
      <c r="Y840" s="5" t="s">
        <v>1074</v>
      </c>
      <c r="AC840" s="5">
        <v>0</v>
      </c>
      <c r="AG840" s="5" t="s">
        <v>17098</v>
      </c>
      <c r="AI840" s="5">
        <v>1119767</v>
      </c>
      <c r="CT840" s="5" t="s">
        <v>4903</v>
      </c>
      <c r="DF840" s="5" t="s">
        <v>9631</v>
      </c>
      <c r="EC840" s="5" t="s">
        <v>15254</v>
      </c>
      <c r="ET840" s="6">
        <v>43494</v>
      </c>
      <c r="FM840" s="5" t="s">
        <v>17097</v>
      </c>
      <c r="FN840" s="5">
        <v>9.2233720368547697E+18</v>
      </c>
      <c r="FV840" s="5" t="s">
        <v>662</v>
      </c>
      <c r="FX840" s="5" t="s">
        <v>13643</v>
      </c>
      <c r="GJ840" s="5">
        <v>1</v>
      </c>
    </row>
    <row r="841" spans="1:215" s="5" customFormat="1" x14ac:dyDescent="0.2">
      <c r="A841" s="5" t="s">
        <v>17096</v>
      </c>
      <c r="B841" s="5" t="s">
        <v>17095</v>
      </c>
      <c r="C841" s="5">
        <v>637894</v>
      </c>
      <c r="E841" s="5" t="s">
        <v>166</v>
      </c>
      <c r="F841" s="5" t="s">
        <v>167</v>
      </c>
      <c r="G841" s="5" t="s">
        <v>168</v>
      </c>
      <c r="H841" s="5" t="s">
        <v>169</v>
      </c>
      <c r="I841" s="5" t="s">
        <v>170</v>
      </c>
      <c r="J841" s="5" t="s">
        <v>171</v>
      </c>
      <c r="M841" s="5" t="s">
        <v>172</v>
      </c>
      <c r="N841" s="5" t="s">
        <v>167</v>
      </c>
      <c r="O841" s="5">
        <v>1119767</v>
      </c>
      <c r="P841" s="5">
        <v>1119767</v>
      </c>
      <c r="Q841" s="5">
        <v>1119767</v>
      </c>
      <c r="R841" s="6">
        <v>43234.695138888892</v>
      </c>
      <c r="S841" s="6">
        <v>43244.479861111111</v>
      </c>
      <c r="T841" s="6">
        <v>43588.40902777778</v>
      </c>
      <c r="U841" s="6">
        <v>43238.378472222219</v>
      </c>
      <c r="Y841" s="5" t="s">
        <v>1074</v>
      </c>
      <c r="AC841" s="5">
        <v>0</v>
      </c>
      <c r="AI841" s="5">
        <v>1119767</v>
      </c>
      <c r="DF841" s="5" t="s">
        <v>9631</v>
      </c>
      <c r="EC841" s="5" t="s">
        <v>15254</v>
      </c>
      <c r="FM841" s="5" t="s">
        <v>17094</v>
      </c>
      <c r="FN841" s="5">
        <v>9.2233720368547697E+18</v>
      </c>
      <c r="FV841" s="5" t="s">
        <v>662</v>
      </c>
      <c r="FX841" s="5" t="s">
        <v>13172</v>
      </c>
      <c r="GJ841" s="5">
        <v>1</v>
      </c>
      <c r="HD841" s="5" t="s">
        <v>17093</v>
      </c>
      <c r="HE841" s="5" t="s">
        <v>17092</v>
      </c>
    </row>
    <row r="842" spans="1:215" s="5" customFormat="1" x14ac:dyDescent="0.2">
      <c r="A842" s="5" t="s">
        <v>17091</v>
      </c>
      <c r="B842" s="5" t="s">
        <v>17090</v>
      </c>
      <c r="C842" s="5">
        <v>637881</v>
      </c>
      <c r="E842" s="5" t="s">
        <v>166</v>
      </c>
      <c r="F842" s="5" t="s">
        <v>167</v>
      </c>
      <c r="G842" s="5" t="s">
        <v>168</v>
      </c>
      <c r="H842" s="5" t="s">
        <v>169</v>
      </c>
      <c r="I842" s="5" t="s">
        <v>170</v>
      </c>
      <c r="J842" s="5" t="s">
        <v>171</v>
      </c>
      <c r="M842" s="5" t="s">
        <v>172</v>
      </c>
      <c r="N842" s="5" t="s">
        <v>167</v>
      </c>
      <c r="O842" s="5">
        <v>1119767</v>
      </c>
      <c r="P842" s="5">
        <v>1119767</v>
      </c>
      <c r="Q842" s="5">
        <v>1119767</v>
      </c>
      <c r="R842" s="6">
        <v>43234.688194444447</v>
      </c>
      <c r="S842" s="6">
        <v>43242.440972222219</v>
      </c>
      <c r="T842" s="6">
        <v>43588.40902777778</v>
      </c>
      <c r="U842" s="6">
        <v>43242.440972222219</v>
      </c>
      <c r="Y842" s="5" t="s">
        <v>1074</v>
      </c>
      <c r="AC842" s="5">
        <v>0</v>
      </c>
      <c r="AG842" s="5" t="s">
        <v>17089</v>
      </c>
      <c r="AI842" s="5">
        <v>1119767</v>
      </c>
      <c r="AJ842" s="5" t="s">
        <v>668</v>
      </c>
      <c r="DF842" s="5" t="s">
        <v>9631</v>
      </c>
      <c r="EC842" s="5" t="s">
        <v>15254</v>
      </c>
      <c r="FM842" s="5" t="s">
        <v>17088</v>
      </c>
      <c r="FN842" s="5">
        <v>9.2233720368547697E+18</v>
      </c>
      <c r="FV842" s="5" t="s">
        <v>662</v>
      </c>
      <c r="FX842" s="5" t="s">
        <v>13172</v>
      </c>
      <c r="GJ842" s="5">
        <v>3</v>
      </c>
      <c r="HD842" s="5" t="s">
        <v>17087</v>
      </c>
      <c r="HE842" s="5" t="s">
        <v>17086</v>
      </c>
    </row>
    <row r="843" spans="1:215" s="5" customFormat="1" x14ac:dyDescent="0.2">
      <c r="A843" s="5" t="s">
        <v>17084</v>
      </c>
      <c r="B843" s="5" t="s">
        <v>17085</v>
      </c>
      <c r="C843" s="5">
        <v>637876</v>
      </c>
      <c r="E843" s="5" t="s">
        <v>166</v>
      </c>
      <c r="F843" s="5" t="s">
        <v>167</v>
      </c>
      <c r="G843" s="5" t="s">
        <v>168</v>
      </c>
      <c r="H843" s="5" t="s">
        <v>169</v>
      </c>
      <c r="I843" s="5" t="s">
        <v>170</v>
      </c>
      <c r="J843" s="5" t="s">
        <v>171</v>
      </c>
      <c r="M843" s="5" t="s">
        <v>172</v>
      </c>
      <c r="N843" s="5" t="s">
        <v>167</v>
      </c>
      <c r="O843" s="5">
        <v>1119767</v>
      </c>
      <c r="P843" s="5">
        <v>1119767</v>
      </c>
      <c r="Q843" s="5">
        <v>1119767</v>
      </c>
      <c r="R843" s="6">
        <v>43234.685416666667</v>
      </c>
      <c r="S843" s="6">
        <v>43497.630555555559</v>
      </c>
      <c r="T843" s="6">
        <v>43588.40902777778</v>
      </c>
      <c r="U843" s="6">
        <v>43235.375</v>
      </c>
      <c r="W843" s="5" t="s">
        <v>15769</v>
      </c>
      <c r="Y843" s="5" t="s">
        <v>1074</v>
      </c>
      <c r="AC843" s="5">
        <v>0</v>
      </c>
      <c r="AG843" s="5" t="s">
        <v>17084</v>
      </c>
      <c r="AI843" s="5">
        <v>1119767</v>
      </c>
      <c r="CT843" s="5" t="s">
        <v>4903</v>
      </c>
      <c r="DF843" s="5" t="s">
        <v>9631</v>
      </c>
      <c r="EC843" s="5" t="s">
        <v>15254</v>
      </c>
      <c r="ET843" s="6">
        <v>43494</v>
      </c>
      <c r="FM843" s="5" t="s">
        <v>17083</v>
      </c>
      <c r="FN843" s="5">
        <v>9.2233720368547697E+18</v>
      </c>
      <c r="FV843" s="5" t="s">
        <v>662</v>
      </c>
      <c r="FX843" s="5" t="s">
        <v>13643</v>
      </c>
      <c r="GJ843" s="5">
        <v>0</v>
      </c>
    </row>
    <row r="844" spans="1:215" s="5" customFormat="1" x14ac:dyDescent="0.2">
      <c r="A844" s="5" t="s">
        <v>17082</v>
      </c>
      <c r="B844" s="5" t="s">
        <v>16004</v>
      </c>
      <c r="C844" s="5">
        <v>637874</v>
      </c>
      <c r="E844" s="5" t="s">
        <v>166</v>
      </c>
      <c r="F844" s="5" t="s">
        <v>167</v>
      </c>
      <c r="G844" s="5" t="s">
        <v>168</v>
      </c>
      <c r="H844" s="5" t="s">
        <v>169</v>
      </c>
      <c r="I844" s="5" t="s">
        <v>170</v>
      </c>
      <c r="J844" s="5" t="s">
        <v>171</v>
      </c>
      <c r="M844" s="5" t="s">
        <v>172</v>
      </c>
      <c r="N844" s="5" t="s">
        <v>167</v>
      </c>
      <c r="O844" s="5" t="s">
        <v>614</v>
      </c>
      <c r="P844" s="5">
        <v>1119767</v>
      </c>
      <c r="Q844" s="5">
        <v>1119767</v>
      </c>
      <c r="R844" s="6">
        <v>43234.68472222222</v>
      </c>
      <c r="S844" s="6">
        <v>43300.659722222219</v>
      </c>
      <c r="T844" s="6">
        <v>43588.40902777778</v>
      </c>
      <c r="U844" s="6">
        <v>43273.352777777778</v>
      </c>
      <c r="Y844" s="5" t="s">
        <v>1074</v>
      </c>
      <c r="AC844" s="5">
        <v>0</v>
      </c>
      <c r="AD844" s="5" t="s">
        <v>17015</v>
      </c>
      <c r="AG844" s="5" t="s">
        <v>17081</v>
      </c>
      <c r="AI844" s="5">
        <v>1119767</v>
      </c>
      <c r="AJ844" s="5" t="s">
        <v>555</v>
      </c>
      <c r="DF844" s="5" t="s">
        <v>9631</v>
      </c>
      <c r="EC844" s="5" t="s">
        <v>15254</v>
      </c>
      <c r="FM844" s="5" t="s">
        <v>17080</v>
      </c>
      <c r="FN844" s="5">
        <v>9.2233720368547697E+18</v>
      </c>
      <c r="FV844" s="5" t="s">
        <v>662</v>
      </c>
      <c r="FX844" s="5" t="s">
        <v>14849</v>
      </c>
      <c r="GJ844" s="5">
        <v>2</v>
      </c>
      <c r="HD844" s="5" t="s">
        <v>17079</v>
      </c>
    </row>
    <row r="845" spans="1:215" s="5" customFormat="1" x14ac:dyDescent="0.2">
      <c r="A845" s="5" t="s">
        <v>17078</v>
      </c>
      <c r="B845" s="5" t="s">
        <v>17077</v>
      </c>
      <c r="C845" s="5">
        <v>637844</v>
      </c>
      <c r="E845" s="5" t="s">
        <v>166</v>
      </c>
      <c r="F845" s="5" t="s">
        <v>167</v>
      </c>
      <c r="G845" s="5" t="s">
        <v>168</v>
      </c>
      <c r="H845" s="5" t="s">
        <v>169</v>
      </c>
      <c r="I845" s="5" t="s">
        <v>170</v>
      </c>
      <c r="J845" s="5" t="s">
        <v>171</v>
      </c>
      <c r="M845" s="5" t="s">
        <v>172</v>
      </c>
      <c r="N845" s="5" t="s">
        <v>167</v>
      </c>
      <c r="O845" s="5">
        <v>1119767</v>
      </c>
      <c r="P845" s="5">
        <v>1119767</v>
      </c>
      <c r="Q845" s="5">
        <v>1119767</v>
      </c>
      <c r="R845" s="6">
        <v>43234.669444444444</v>
      </c>
      <c r="S845" s="6">
        <v>43497.630555555559</v>
      </c>
      <c r="T845" s="6">
        <v>43588.40902777778</v>
      </c>
      <c r="U845" s="6">
        <v>43236.440972222219</v>
      </c>
      <c r="W845" s="5" t="s">
        <v>15769</v>
      </c>
      <c r="Y845" s="5" t="s">
        <v>1074</v>
      </c>
      <c r="AC845" s="5">
        <v>0</v>
      </c>
      <c r="AG845" s="5" t="s">
        <v>17076</v>
      </c>
      <c r="AI845" s="5">
        <v>1119767</v>
      </c>
      <c r="CT845" s="5" t="s">
        <v>4903</v>
      </c>
      <c r="DF845" s="5" t="s">
        <v>9631</v>
      </c>
      <c r="EC845" s="5" t="s">
        <v>15254</v>
      </c>
      <c r="ET845" s="6">
        <v>43494</v>
      </c>
      <c r="FM845" s="5" t="s">
        <v>17075</v>
      </c>
      <c r="FN845" s="5">
        <v>9.2233720368547697E+18</v>
      </c>
      <c r="FV845" s="5" t="s">
        <v>662</v>
      </c>
      <c r="FX845" s="5" t="s">
        <v>13643</v>
      </c>
      <c r="GJ845" s="5">
        <v>1</v>
      </c>
      <c r="HD845" s="5" t="s">
        <v>17074</v>
      </c>
    </row>
    <row r="846" spans="1:215" s="5" customFormat="1" x14ac:dyDescent="0.2">
      <c r="A846" s="5" t="s">
        <v>17073</v>
      </c>
      <c r="B846" s="5" t="s">
        <v>17072</v>
      </c>
      <c r="C846" s="5">
        <v>637841</v>
      </c>
      <c r="E846" s="5" t="s">
        <v>166</v>
      </c>
      <c r="F846" s="5" t="s">
        <v>167</v>
      </c>
      <c r="G846" s="5" t="s">
        <v>168</v>
      </c>
      <c r="H846" s="5" t="s">
        <v>169</v>
      </c>
      <c r="I846" s="5" t="s">
        <v>170</v>
      </c>
      <c r="J846" s="5" t="s">
        <v>171</v>
      </c>
      <c r="M846" s="5" t="s">
        <v>172</v>
      </c>
      <c r="N846" s="5" t="s">
        <v>167</v>
      </c>
      <c r="O846" s="5">
        <v>1119767</v>
      </c>
      <c r="P846" s="5">
        <v>1119767</v>
      </c>
      <c r="Q846" s="5">
        <v>1119767</v>
      </c>
      <c r="R846" s="6">
        <v>43234.668055555558</v>
      </c>
      <c r="S846" s="6">
        <v>43497.631249999999</v>
      </c>
      <c r="T846" s="6">
        <v>43588.40902777778</v>
      </c>
      <c r="U846" s="6">
        <v>43236.663194444445</v>
      </c>
      <c r="W846" s="5" t="s">
        <v>15769</v>
      </c>
      <c r="Y846" s="5" t="s">
        <v>1074</v>
      </c>
      <c r="AC846" s="5">
        <v>0</v>
      </c>
      <c r="AG846" s="5" t="s">
        <v>17071</v>
      </c>
      <c r="AI846" s="5">
        <v>1119767</v>
      </c>
      <c r="CT846" s="5" t="s">
        <v>4903</v>
      </c>
      <c r="DF846" s="5" t="s">
        <v>9631</v>
      </c>
      <c r="EC846" s="5" t="s">
        <v>15254</v>
      </c>
      <c r="ET846" s="6">
        <v>43494</v>
      </c>
      <c r="FM846" s="5" t="s">
        <v>17070</v>
      </c>
      <c r="FN846" s="5">
        <v>9.2233720368547697E+18</v>
      </c>
      <c r="FV846" s="5" t="s">
        <v>662</v>
      </c>
      <c r="FX846" s="5" t="s">
        <v>13643</v>
      </c>
      <c r="FY846" s="5" t="s">
        <v>13172</v>
      </c>
      <c r="GJ846" s="5">
        <v>1</v>
      </c>
    </row>
    <row r="847" spans="1:215" s="5" customFormat="1" x14ac:dyDescent="0.2">
      <c r="A847" s="5" t="s">
        <v>17069</v>
      </c>
      <c r="B847" s="5" t="s">
        <v>17068</v>
      </c>
      <c r="C847" s="5">
        <v>637840</v>
      </c>
      <c r="E847" s="5" t="s">
        <v>166</v>
      </c>
      <c r="F847" s="5" t="s">
        <v>167</v>
      </c>
      <c r="G847" s="5" t="s">
        <v>168</v>
      </c>
      <c r="H847" s="5" t="s">
        <v>169</v>
      </c>
      <c r="I847" s="5" t="s">
        <v>170</v>
      </c>
      <c r="J847" s="5" t="s">
        <v>171</v>
      </c>
      <c r="M847" s="5" t="s">
        <v>172</v>
      </c>
      <c r="N847" s="5" t="s">
        <v>167</v>
      </c>
      <c r="O847" s="5">
        <v>1119767</v>
      </c>
      <c r="P847" s="5">
        <v>1119767</v>
      </c>
      <c r="Q847" s="5">
        <v>1119767</v>
      </c>
      <c r="R847" s="6">
        <v>43234.668055555558</v>
      </c>
      <c r="S847" s="6">
        <v>43497.630555555559</v>
      </c>
      <c r="T847" s="6">
        <v>43588.40902777778</v>
      </c>
      <c r="U847" s="6">
        <v>43262.519444444442</v>
      </c>
      <c r="W847" s="5" t="s">
        <v>15769</v>
      </c>
      <c r="Y847" s="5" t="s">
        <v>1074</v>
      </c>
      <c r="AC847" s="5">
        <v>0</v>
      </c>
      <c r="AG847" s="5" t="s">
        <v>17067</v>
      </c>
      <c r="AI847" s="5">
        <v>1119767</v>
      </c>
      <c r="CT847" s="5" t="s">
        <v>4903</v>
      </c>
      <c r="DF847" s="5" t="s">
        <v>9631</v>
      </c>
      <c r="EC847" s="5" t="s">
        <v>15254</v>
      </c>
      <c r="ET847" s="6">
        <v>43494</v>
      </c>
      <c r="FM847" s="5" t="s">
        <v>17066</v>
      </c>
      <c r="FN847" s="5">
        <v>9.2233720368547697E+18</v>
      </c>
      <c r="FV847" s="5" t="s">
        <v>662</v>
      </c>
      <c r="FX847" s="5" t="s">
        <v>13171</v>
      </c>
      <c r="GJ847" s="5">
        <v>1</v>
      </c>
    </row>
    <row r="848" spans="1:215" s="5" customFormat="1" x14ac:dyDescent="0.2">
      <c r="A848" s="5" t="s">
        <v>17065</v>
      </c>
      <c r="B848" s="5" t="s">
        <v>17064</v>
      </c>
      <c r="C848" s="5">
        <v>637838</v>
      </c>
      <c r="E848" s="5" t="s">
        <v>166</v>
      </c>
      <c r="F848" s="5" t="s">
        <v>167</v>
      </c>
      <c r="G848" s="5" t="s">
        <v>168</v>
      </c>
      <c r="H848" s="5" t="s">
        <v>169</v>
      </c>
      <c r="I848" s="5" t="s">
        <v>170</v>
      </c>
      <c r="J848" s="5" t="s">
        <v>171</v>
      </c>
      <c r="M848" s="5" t="s">
        <v>172</v>
      </c>
      <c r="N848" s="5" t="s">
        <v>167</v>
      </c>
      <c r="O848" s="5">
        <v>1119767</v>
      </c>
      <c r="P848" s="5">
        <v>1119767</v>
      </c>
      <c r="Q848" s="5">
        <v>1119767</v>
      </c>
      <c r="R848" s="6">
        <v>43234.667361111111</v>
      </c>
      <c r="S848" s="6">
        <v>43497.630555555559</v>
      </c>
      <c r="T848" s="6">
        <v>43588.40902777778</v>
      </c>
      <c r="U848" s="6">
        <v>43235.520833333336</v>
      </c>
      <c r="W848" s="5" t="s">
        <v>15769</v>
      </c>
      <c r="Y848" s="5" t="s">
        <v>1074</v>
      </c>
      <c r="AC848" s="5">
        <v>0</v>
      </c>
      <c r="AG848" s="5" t="s">
        <v>17063</v>
      </c>
      <c r="AI848" s="5">
        <v>1119767</v>
      </c>
      <c r="CT848" s="5" t="s">
        <v>4903</v>
      </c>
      <c r="DF848" s="5" t="s">
        <v>9631</v>
      </c>
      <c r="EC848" s="5" t="s">
        <v>15254</v>
      </c>
      <c r="ET848" s="6">
        <v>43494</v>
      </c>
      <c r="FM848" s="5" t="s">
        <v>17062</v>
      </c>
      <c r="FN848" s="5">
        <v>9.2233720368547697E+18</v>
      </c>
      <c r="FV848" s="5" t="s">
        <v>662</v>
      </c>
      <c r="FX848" s="5" t="s">
        <v>13643</v>
      </c>
      <c r="GJ848" s="5">
        <v>1</v>
      </c>
    </row>
    <row r="849" spans="1:214" s="5" customFormat="1" x14ac:dyDescent="0.2">
      <c r="A849" s="5" t="s">
        <v>17061</v>
      </c>
      <c r="B849" s="5" t="s">
        <v>17060</v>
      </c>
      <c r="C849" s="5">
        <v>637835</v>
      </c>
      <c r="E849" s="5" t="s">
        <v>166</v>
      </c>
      <c r="F849" s="5" t="s">
        <v>167</v>
      </c>
      <c r="G849" s="5" t="s">
        <v>168</v>
      </c>
      <c r="H849" s="5" t="s">
        <v>169</v>
      </c>
      <c r="I849" s="5" t="s">
        <v>170</v>
      </c>
      <c r="J849" s="5" t="s">
        <v>171</v>
      </c>
      <c r="M849" s="5" t="s">
        <v>172</v>
      </c>
      <c r="N849" s="5" t="s">
        <v>167</v>
      </c>
      <c r="O849" s="5">
        <v>1119767</v>
      </c>
      <c r="P849" s="5">
        <v>1119767</v>
      </c>
      <c r="Q849" s="5">
        <v>1119767</v>
      </c>
      <c r="R849" s="6">
        <v>43234.665972222225</v>
      </c>
      <c r="S849" s="6">
        <v>43300.65902777778</v>
      </c>
      <c r="T849" s="6">
        <v>43588.40902777778</v>
      </c>
      <c r="U849" s="6">
        <v>43287.665277777778</v>
      </c>
      <c r="Y849" s="5" t="s">
        <v>1074</v>
      </c>
      <c r="AC849" s="5">
        <v>0</v>
      </c>
      <c r="AD849" s="5" t="s">
        <v>17015</v>
      </c>
      <c r="AG849" s="5" t="s">
        <v>17059</v>
      </c>
      <c r="AI849" s="5">
        <v>1119767</v>
      </c>
      <c r="DF849" s="5" t="s">
        <v>9631</v>
      </c>
      <c r="EC849" s="5" t="s">
        <v>15254</v>
      </c>
      <c r="FM849" s="5" t="s">
        <v>17058</v>
      </c>
      <c r="FN849" s="5">
        <v>9.2233720368547697E+18</v>
      </c>
      <c r="FV849" s="5" t="s">
        <v>662</v>
      </c>
      <c r="FX849" s="5" t="s">
        <v>16417</v>
      </c>
      <c r="GJ849" s="5">
        <v>2</v>
      </c>
    </row>
    <row r="850" spans="1:214" s="5" customFormat="1" x14ac:dyDescent="0.2">
      <c r="A850" s="5" t="s">
        <v>17057</v>
      </c>
      <c r="B850" s="5" t="s">
        <v>17056</v>
      </c>
      <c r="C850" s="5">
        <v>637833</v>
      </c>
      <c r="E850" s="5" t="s">
        <v>166</v>
      </c>
      <c r="F850" s="5" t="s">
        <v>167</v>
      </c>
      <c r="G850" s="5" t="s">
        <v>168</v>
      </c>
      <c r="H850" s="5" t="s">
        <v>169</v>
      </c>
      <c r="I850" s="5" t="s">
        <v>170</v>
      </c>
      <c r="J850" s="5" t="s">
        <v>171</v>
      </c>
      <c r="M850" s="5" t="s">
        <v>172</v>
      </c>
      <c r="N850" s="5" t="s">
        <v>167</v>
      </c>
      <c r="O850" s="5">
        <v>1119767</v>
      </c>
      <c r="P850" s="5">
        <v>1119767</v>
      </c>
      <c r="Q850" s="5">
        <v>1119767</v>
      </c>
      <c r="R850" s="6">
        <v>43234.665277777778</v>
      </c>
      <c r="S850" s="6">
        <v>43287.427777777775</v>
      </c>
      <c r="T850" s="6">
        <v>43588.40902777778</v>
      </c>
      <c r="U850" s="6">
        <v>43277.52847222222</v>
      </c>
      <c r="Y850" s="5" t="s">
        <v>1074</v>
      </c>
      <c r="AC850" s="5">
        <v>0</v>
      </c>
      <c r="AG850" s="5" t="s">
        <v>17055</v>
      </c>
      <c r="AI850" s="5">
        <v>1119767</v>
      </c>
      <c r="BL850" s="5" t="s">
        <v>17054</v>
      </c>
      <c r="DF850" s="5" t="s">
        <v>9631</v>
      </c>
      <c r="EC850" s="5" t="s">
        <v>15254</v>
      </c>
      <c r="FM850" s="5" t="s">
        <v>17053</v>
      </c>
      <c r="FN850" s="5">
        <v>9.2233720368547697E+18</v>
      </c>
      <c r="FV850" s="5" t="s">
        <v>662</v>
      </c>
      <c r="FX850" s="5" t="s">
        <v>14849</v>
      </c>
      <c r="GJ850" s="5">
        <v>1</v>
      </c>
      <c r="HD850" s="5" t="s">
        <v>17052</v>
      </c>
    </row>
    <row r="851" spans="1:214" s="5" customFormat="1" x14ac:dyDescent="0.2">
      <c r="A851" s="5" t="s">
        <v>17051</v>
      </c>
      <c r="B851" s="5" t="s">
        <v>17050</v>
      </c>
      <c r="C851" s="5">
        <v>637830</v>
      </c>
      <c r="E851" s="5" t="s">
        <v>166</v>
      </c>
      <c r="F851" s="5" t="s">
        <v>167</v>
      </c>
      <c r="G851" s="5" t="s">
        <v>168</v>
      </c>
      <c r="H851" s="5" t="s">
        <v>169</v>
      </c>
      <c r="I851" s="5" t="s">
        <v>170</v>
      </c>
      <c r="J851" s="5" t="s">
        <v>171</v>
      </c>
      <c r="M851" s="5" t="s">
        <v>172</v>
      </c>
      <c r="N851" s="5" t="s">
        <v>167</v>
      </c>
      <c r="O851" s="5" t="s">
        <v>614</v>
      </c>
      <c r="P851" s="5">
        <v>1119767</v>
      </c>
      <c r="Q851" s="5">
        <v>1119767</v>
      </c>
      <c r="R851" s="6">
        <v>43234.664583333331</v>
      </c>
      <c r="S851" s="6">
        <v>43300.65902777778</v>
      </c>
      <c r="T851" s="6">
        <v>43588.40902777778</v>
      </c>
      <c r="U851" s="6">
        <v>43291.404861111114</v>
      </c>
      <c r="AC851" s="5">
        <v>0</v>
      </c>
      <c r="AD851" s="5" t="s">
        <v>17015</v>
      </c>
      <c r="AG851" s="5" t="s">
        <v>17049</v>
      </c>
      <c r="AI851" s="5">
        <v>1119767</v>
      </c>
      <c r="DF851" s="5" t="s">
        <v>9631</v>
      </c>
      <c r="EC851" s="5" t="s">
        <v>15254</v>
      </c>
      <c r="FM851" s="5" t="s">
        <v>17048</v>
      </c>
      <c r="FN851" s="5">
        <v>9.2233720368547697E+18</v>
      </c>
      <c r="FV851" s="5" t="s">
        <v>662</v>
      </c>
      <c r="FX851" s="5" t="s">
        <v>16417</v>
      </c>
      <c r="GJ851" s="5">
        <v>2</v>
      </c>
    </row>
    <row r="852" spans="1:214" s="5" customFormat="1" x14ac:dyDescent="0.2">
      <c r="A852" s="5" t="s">
        <v>17047</v>
      </c>
      <c r="B852" s="5" t="s">
        <v>17046</v>
      </c>
      <c r="C852" s="5">
        <v>637828</v>
      </c>
      <c r="E852" s="5" t="s">
        <v>166</v>
      </c>
      <c r="F852" s="5" t="s">
        <v>167</v>
      </c>
      <c r="G852" s="5" t="s">
        <v>168</v>
      </c>
      <c r="H852" s="5" t="s">
        <v>169</v>
      </c>
      <c r="I852" s="5" t="s">
        <v>170</v>
      </c>
      <c r="J852" s="5" t="s">
        <v>171</v>
      </c>
      <c r="M852" s="5" t="s">
        <v>172</v>
      </c>
      <c r="N852" s="5" t="s">
        <v>167</v>
      </c>
      <c r="O852" s="5">
        <v>1119767</v>
      </c>
      <c r="P852" s="5">
        <v>1119767</v>
      </c>
      <c r="Q852" s="5">
        <v>1119767</v>
      </c>
      <c r="R852" s="6">
        <v>43234.664583333331</v>
      </c>
      <c r="S852" s="6">
        <v>43497.630555555559</v>
      </c>
      <c r="T852" s="6">
        <v>43588.40902777778</v>
      </c>
      <c r="U852" s="6">
        <v>43237.5</v>
      </c>
      <c r="W852" s="5" t="s">
        <v>15769</v>
      </c>
      <c r="Y852" s="5" t="s">
        <v>1074</v>
      </c>
      <c r="AC852" s="5">
        <v>0</v>
      </c>
      <c r="AG852" s="5" t="s">
        <v>17045</v>
      </c>
      <c r="AI852" s="5">
        <v>1119767</v>
      </c>
      <c r="CT852" s="5" t="s">
        <v>4903</v>
      </c>
      <c r="DF852" s="5" t="s">
        <v>9631</v>
      </c>
      <c r="EC852" s="5" t="s">
        <v>15254</v>
      </c>
      <c r="ET852" s="6">
        <v>43494</v>
      </c>
      <c r="FM852" s="5" t="s">
        <v>17044</v>
      </c>
      <c r="FN852" s="5">
        <v>9.2233720368547697E+18</v>
      </c>
      <c r="FV852" s="5" t="s">
        <v>662</v>
      </c>
      <c r="FX852" s="5" t="s">
        <v>13643</v>
      </c>
      <c r="FY852" s="5" t="s">
        <v>13172</v>
      </c>
      <c r="GJ852" s="5">
        <v>1</v>
      </c>
    </row>
    <row r="853" spans="1:214" s="5" customFormat="1" x14ac:dyDescent="0.2">
      <c r="A853" s="5" t="s">
        <v>17043</v>
      </c>
      <c r="B853" s="5" t="s">
        <v>16419</v>
      </c>
      <c r="C853" s="5">
        <v>637826</v>
      </c>
      <c r="E853" s="5" t="s">
        <v>166</v>
      </c>
      <c r="F853" s="5" t="s">
        <v>167</v>
      </c>
      <c r="G853" s="5" t="s">
        <v>168</v>
      </c>
      <c r="H853" s="5" t="s">
        <v>169</v>
      </c>
      <c r="I853" s="5" t="s">
        <v>170</v>
      </c>
      <c r="J853" s="5" t="s">
        <v>171</v>
      </c>
      <c r="M853" s="5" t="s">
        <v>172</v>
      </c>
      <c r="N853" s="5" t="s">
        <v>167</v>
      </c>
      <c r="O853" s="5">
        <v>1119767</v>
      </c>
      <c r="P853" s="5">
        <v>1119767</v>
      </c>
      <c r="Q853" s="5">
        <v>1119767</v>
      </c>
      <c r="R853" s="6">
        <v>43234.663888888892</v>
      </c>
      <c r="S853" s="6">
        <v>43300.65625</v>
      </c>
      <c r="T853" s="6">
        <v>43588.40902777778</v>
      </c>
      <c r="U853" s="6">
        <v>43286.48333333333</v>
      </c>
      <c r="Y853" s="5" t="s">
        <v>1074</v>
      </c>
      <c r="Z853" s="5" t="s">
        <v>5845</v>
      </c>
      <c r="AC853" s="5">
        <v>0</v>
      </c>
      <c r="AD853" s="5" t="s">
        <v>17015</v>
      </c>
      <c r="AG853" s="5" t="s">
        <v>17042</v>
      </c>
      <c r="AI853" s="5">
        <v>1119767</v>
      </c>
      <c r="AJ853" s="5" t="s">
        <v>555</v>
      </c>
      <c r="BL853" s="5" t="s">
        <v>17041</v>
      </c>
      <c r="DF853" s="5" t="s">
        <v>9631</v>
      </c>
      <c r="EC853" s="5" t="s">
        <v>15254</v>
      </c>
      <c r="FM853" s="5" t="s">
        <v>17040</v>
      </c>
      <c r="FN853" s="5">
        <v>9.2233720368547697E+18</v>
      </c>
      <c r="FV853" s="5" t="s">
        <v>662</v>
      </c>
      <c r="FX853" s="5" t="s">
        <v>16417</v>
      </c>
      <c r="GJ853" s="5">
        <v>3</v>
      </c>
      <c r="HD853" s="5" t="s">
        <v>17039</v>
      </c>
      <c r="HE853" s="5" t="s">
        <v>17038</v>
      </c>
      <c r="HF853" s="5" t="s">
        <v>17037</v>
      </c>
    </row>
    <row r="854" spans="1:214" s="5" customFormat="1" x14ac:dyDescent="0.2">
      <c r="A854" s="5" t="s">
        <v>17036</v>
      </c>
      <c r="B854" s="5" t="s">
        <v>17035</v>
      </c>
      <c r="C854" s="5">
        <v>637823</v>
      </c>
      <c r="E854" s="5" t="s">
        <v>166</v>
      </c>
      <c r="F854" s="5" t="s">
        <v>167</v>
      </c>
      <c r="G854" s="5" t="s">
        <v>168</v>
      </c>
      <c r="H854" s="5" t="s">
        <v>169</v>
      </c>
      <c r="I854" s="5" t="s">
        <v>170</v>
      </c>
      <c r="J854" s="5" t="s">
        <v>171</v>
      </c>
      <c r="M854" s="5" t="s">
        <v>172</v>
      </c>
      <c r="N854" s="5" t="s">
        <v>167</v>
      </c>
      <c r="O854" s="5" t="s">
        <v>614</v>
      </c>
      <c r="P854" s="5" t="s">
        <v>614</v>
      </c>
      <c r="Q854" s="5">
        <v>1119767</v>
      </c>
      <c r="R854" s="6">
        <v>43234.662499999999</v>
      </c>
      <c r="S854" s="6">
        <v>43497.630555555559</v>
      </c>
      <c r="T854" s="6">
        <v>43588.40902777778</v>
      </c>
      <c r="U854" s="6">
        <v>43265.335416666669</v>
      </c>
      <c r="W854" s="5" t="s">
        <v>15769</v>
      </c>
      <c r="Y854" s="5" t="s">
        <v>1074</v>
      </c>
      <c r="AC854" s="5">
        <v>0</v>
      </c>
      <c r="AG854" s="5" t="s">
        <v>17034</v>
      </c>
      <c r="AI854" s="5">
        <v>1119767</v>
      </c>
      <c r="CT854" s="5" t="s">
        <v>4903</v>
      </c>
      <c r="DF854" s="5" t="s">
        <v>9631</v>
      </c>
      <c r="EC854" s="5" t="s">
        <v>15254</v>
      </c>
      <c r="ET854" s="6">
        <v>43494</v>
      </c>
      <c r="FM854" s="5" t="s">
        <v>17033</v>
      </c>
      <c r="FN854" s="5">
        <v>9.2233720368547697E+18</v>
      </c>
      <c r="FV854" s="5" t="s">
        <v>662</v>
      </c>
      <c r="FX854" s="5" t="s">
        <v>13171</v>
      </c>
      <c r="FY854" s="5" t="s">
        <v>14849</v>
      </c>
      <c r="GJ854" s="5">
        <v>1</v>
      </c>
    </row>
    <row r="855" spans="1:214" s="5" customFormat="1" x14ac:dyDescent="0.2">
      <c r="A855" s="5" t="s">
        <v>17032</v>
      </c>
      <c r="B855" s="5" t="s">
        <v>17031</v>
      </c>
      <c r="C855" s="5">
        <v>637819</v>
      </c>
      <c r="E855" s="5" t="s">
        <v>166</v>
      </c>
      <c r="F855" s="5" t="s">
        <v>167</v>
      </c>
      <c r="G855" s="5" t="s">
        <v>168</v>
      </c>
      <c r="H855" s="5" t="s">
        <v>169</v>
      </c>
      <c r="I855" s="5" t="s">
        <v>170</v>
      </c>
      <c r="J855" s="5" t="s">
        <v>171</v>
      </c>
      <c r="M855" s="5" t="s">
        <v>172</v>
      </c>
      <c r="N855" s="5" t="s">
        <v>167</v>
      </c>
      <c r="O855" s="5">
        <v>1119767</v>
      </c>
      <c r="P855" s="5">
        <v>1119767</v>
      </c>
      <c r="Q855" s="5">
        <v>1119767</v>
      </c>
      <c r="R855" s="6">
        <v>43234.661111111112</v>
      </c>
      <c r="S855" s="6">
        <v>43305.582638888889</v>
      </c>
      <c r="T855" s="6">
        <v>43588.40902777778</v>
      </c>
      <c r="U855" s="6">
        <v>43305.582638888889</v>
      </c>
      <c r="Y855" s="5" t="s">
        <v>1074</v>
      </c>
      <c r="AC855" s="5">
        <v>0</v>
      </c>
      <c r="AD855" s="5" t="s">
        <v>17015</v>
      </c>
      <c r="AG855" s="5" t="s">
        <v>17030</v>
      </c>
      <c r="AI855" s="5">
        <v>1119767</v>
      </c>
      <c r="DF855" s="5" t="s">
        <v>9631</v>
      </c>
      <c r="EC855" s="5" t="s">
        <v>15254</v>
      </c>
      <c r="FM855" s="5" t="s">
        <v>17029</v>
      </c>
      <c r="FN855" s="5">
        <v>9.2233720368547697E+18</v>
      </c>
      <c r="FV855" s="5" t="s">
        <v>662</v>
      </c>
      <c r="FX855" s="5" t="s">
        <v>15880</v>
      </c>
      <c r="GJ855" s="5">
        <v>2</v>
      </c>
    </row>
    <row r="856" spans="1:214" s="5" customFormat="1" x14ac:dyDescent="0.2">
      <c r="A856" s="5" t="s">
        <v>17028</v>
      </c>
      <c r="B856" s="5" t="s">
        <v>17027</v>
      </c>
      <c r="C856" s="5">
        <v>637562</v>
      </c>
      <c r="E856" s="5" t="s">
        <v>180</v>
      </c>
      <c r="F856" s="5" t="s">
        <v>167</v>
      </c>
      <c r="G856" s="5" t="s">
        <v>168</v>
      </c>
      <c r="H856" s="5" t="s">
        <v>169</v>
      </c>
      <c r="I856" s="5" t="s">
        <v>170</v>
      </c>
      <c r="J856" s="5" t="s">
        <v>171</v>
      </c>
      <c r="M856" s="5" t="s">
        <v>172</v>
      </c>
      <c r="N856" s="5" t="s">
        <v>167</v>
      </c>
      <c r="O856" s="5" t="s">
        <v>671</v>
      </c>
      <c r="P856" s="5" t="s">
        <v>555</v>
      </c>
      <c r="Q856" s="5" t="s">
        <v>555</v>
      </c>
      <c r="R856" s="6">
        <v>43234.518055555556</v>
      </c>
      <c r="S856" s="6">
        <v>43304.556250000001</v>
      </c>
      <c r="T856" s="6">
        <v>43588.40902777778</v>
      </c>
      <c r="U856" s="6">
        <v>43236.402777777781</v>
      </c>
      <c r="W856" s="5" t="s">
        <v>13144</v>
      </c>
      <c r="Y856" s="5" t="s">
        <v>615</v>
      </c>
      <c r="AC856" s="5">
        <v>0</v>
      </c>
      <c r="AG856" s="5" t="s">
        <v>17026</v>
      </c>
      <c r="AI856" s="5" t="s">
        <v>555</v>
      </c>
      <c r="AY856" s="5" t="s">
        <v>17025</v>
      </c>
      <c r="BL856" s="5" t="s">
        <v>17025</v>
      </c>
      <c r="DF856" s="5" t="s">
        <v>9631</v>
      </c>
      <c r="EC856" s="5" t="s">
        <v>13140</v>
      </c>
      <c r="ET856" s="6">
        <v>43291</v>
      </c>
      <c r="FM856" s="5" t="s">
        <v>17024</v>
      </c>
      <c r="FN856" s="5">
        <v>9.2233720368547697E+18</v>
      </c>
      <c r="FV856" s="5" t="s">
        <v>662</v>
      </c>
      <c r="FX856" s="5" t="s">
        <v>13643</v>
      </c>
      <c r="GJ856" s="5">
        <v>0</v>
      </c>
      <c r="HD856" s="5" t="s">
        <v>17023</v>
      </c>
      <c r="HE856" s="5" t="s">
        <v>17022</v>
      </c>
    </row>
    <row r="857" spans="1:214" s="5" customFormat="1" x14ac:dyDescent="0.2">
      <c r="A857" s="5" t="s">
        <v>17021</v>
      </c>
      <c r="B857" s="5" t="s">
        <v>17020</v>
      </c>
      <c r="C857" s="5">
        <v>637472</v>
      </c>
      <c r="E857" s="5" t="s">
        <v>166</v>
      </c>
      <c r="F857" s="5" t="s">
        <v>167</v>
      </c>
      <c r="G857" s="5" t="s">
        <v>168</v>
      </c>
      <c r="H857" s="5" t="s">
        <v>169</v>
      </c>
      <c r="I857" s="5" t="s">
        <v>170</v>
      </c>
      <c r="J857" s="5" t="s">
        <v>171</v>
      </c>
      <c r="M857" s="5" t="s">
        <v>172</v>
      </c>
      <c r="N857" s="5" t="s">
        <v>167</v>
      </c>
      <c r="P857" s="5">
        <v>1119767</v>
      </c>
      <c r="Q857" s="5">
        <v>1119767</v>
      </c>
      <c r="R857" s="6">
        <v>43234.472916666666</v>
      </c>
      <c r="S857" s="6">
        <v>43287.427777777775</v>
      </c>
      <c r="T857" s="6">
        <v>43588.40902777778</v>
      </c>
      <c r="U857" s="6">
        <v>43234.676388888889</v>
      </c>
      <c r="Y857" s="5" t="s">
        <v>1074</v>
      </c>
      <c r="AC857" s="5">
        <v>0</v>
      </c>
      <c r="AI857" s="5">
        <v>1119767</v>
      </c>
      <c r="BU857" s="5" t="s">
        <v>16011</v>
      </c>
      <c r="DF857" s="5" t="s">
        <v>9631</v>
      </c>
      <c r="EC857" s="5" t="s">
        <v>15254</v>
      </c>
      <c r="FM857" s="5" t="s">
        <v>17019</v>
      </c>
      <c r="FN857" s="5">
        <v>9.2233720368547697E+18</v>
      </c>
      <c r="FV857" s="5" t="s">
        <v>662</v>
      </c>
      <c r="HD857" s="5" t="s">
        <v>17018</v>
      </c>
    </row>
    <row r="858" spans="1:214" s="5" customFormat="1" x14ac:dyDescent="0.2">
      <c r="A858" s="5" t="s">
        <v>17017</v>
      </c>
      <c r="B858" s="5" t="s">
        <v>17016</v>
      </c>
      <c r="C858" s="5">
        <v>637470</v>
      </c>
      <c r="E858" s="5" t="s">
        <v>166</v>
      </c>
      <c r="F858" s="5" t="s">
        <v>167</v>
      </c>
      <c r="G858" s="5" t="s">
        <v>168</v>
      </c>
      <c r="H858" s="5" t="s">
        <v>169</v>
      </c>
      <c r="I858" s="5" t="s">
        <v>170</v>
      </c>
      <c r="J858" s="5" t="s">
        <v>171</v>
      </c>
      <c r="M858" s="5" t="s">
        <v>172</v>
      </c>
      <c r="N858" s="5" t="s">
        <v>167</v>
      </c>
      <c r="O858" s="5" t="s">
        <v>671</v>
      </c>
      <c r="P858" s="5">
        <v>1119767</v>
      </c>
      <c r="Q858" s="5">
        <v>1119767</v>
      </c>
      <c r="R858" s="6">
        <v>43234.472222222219</v>
      </c>
      <c r="S858" s="6">
        <v>43497.631249999999</v>
      </c>
      <c r="T858" s="6">
        <v>43588.40902777778</v>
      </c>
      <c r="U858" s="6">
        <v>43307.500694444447</v>
      </c>
      <c r="W858" s="5" t="s">
        <v>15769</v>
      </c>
      <c r="Y858" s="5" t="s">
        <v>1074</v>
      </c>
      <c r="AC858" s="5">
        <v>0</v>
      </c>
      <c r="AD858" s="5" t="s">
        <v>17015</v>
      </c>
      <c r="AG858" s="5" t="s">
        <v>17014</v>
      </c>
      <c r="AI858" s="5">
        <v>1119767</v>
      </c>
      <c r="AJ858" s="5" t="s">
        <v>555</v>
      </c>
      <c r="BL858" s="5" t="s">
        <v>17013</v>
      </c>
      <c r="BU858" s="5" t="s">
        <v>16011</v>
      </c>
      <c r="CT858" s="5" t="s">
        <v>4903</v>
      </c>
      <c r="DF858" s="5" t="s">
        <v>9631</v>
      </c>
      <c r="EC858" s="5" t="s">
        <v>15254</v>
      </c>
      <c r="ET858" s="6">
        <v>43494</v>
      </c>
      <c r="FM858" s="5" t="s">
        <v>17012</v>
      </c>
      <c r="FN858" s="5">
        <v>9.2233720368547697E+18</v>
      </c>
      <c r="FV858" s="5" t="s">
        <v>662</v>
      </c>
      <c r="FX858" s="5" t="s">
        <v>15880</v>
      </c>
      <c r="FY858" s="5" t="s">
        <v>16406</v>
      </c>
      <c r="GJ858" s="5">
        <v>5</v>
      </c>
      <c r="HD858" s="5" t="s">
        <v>17011</v>
      </c>
      <c r="HE858" s="5" t="s">
        <v>17010</v>
      </c>
    </row>
    <row r="859" spans="1:214" s="5" customFormat="1" x14ac:dyDescent="0.2">
      <c r="A859" s="5" t="s">
        <v>17009</v>
      </c>
      <c r="B859" s="5" t="s">
        <v>17008</v>
      </c>
      <c r="C859" s="5">
        <v>637469</v>
      </c>
      <c r="E859" s="5" t="s">
        <v>166</v>
      </c>
      <c r="F859" s="5" t="s">
        <v>167</v>
      </c>
      <c r="G859" s="5" t="s">
        <v>168</v>
      </c>
      <c r="H859" s="5" t="s">
        <v>169</v>
      </c>
      <c r="I859" s="5" t="s">
        <v>170</v>
      </c>
      <c r="J859" s="5" t="s">
        <v>171</v>
      </c>
      <c r="M859" s="5" t="s">
        <v>172</v>
      </c>
      <c r="N859" s="5" t="s">
        <v>167</v>
      </c>
      <c r="O859" s="5" t="s">
        <v>614</v>
      </c>
      <c r="P859" s="5">
        <v>1119767</v>
      </c>
      <c r="Q859" s="5">
        <v>1119767</v>
      </c>
      <c r="R859" s="6">
        <v>43234.472222222219</v>
      </c>
      <c r="S859" s="6">
        <v>43280.552777777775</v>
      </c>
      <c r="T859" s="6">
        <v>43588.40902777778</v>
      </c>
      <c r="U859" s="6">
        <v>43280.552777777775</v>
      </c>
      <c r="Y859" s="5" t="s">
        <v>1074</v>
      </c>
      <c r="AC859" s="5">
        <v>0</v>
      </c>
      <c r="AG859" s="5" t="s">
        <v>17007</v>
      </c>
      <c r="AI859" s="5">
        <v>1119767</v>
      </c>
      <c r="BU859" s="5" t="s">
        <v>16011</v>
      </c>
      <c r="DF859" s="5" t="s">
        <v>9631</v>
      </c>
      <c r="EC859" s="5" t="s">
        <v>15254</v>
      </c>
      <c r="FM859" s="5" t="s">
        <v>17006</v>
      </c>
      <c r="FN859" s="5">
        <v>9.2233720368547697E+18</v>
      </c>
      <c r="FV859" s="5" t="s">
        <v>662</v>
      </c>
      <c r="FX859" s="5" t="s">
        <v>14849</v>
      </c>
      <c r="FY859" s="5" t="s">
        <v>16417</v>
      </c>
      <c r="GJ859" s="5">
        <v>3</v>
      </c>
    </row>
    <row r="860" spans="1:214" s="5" customFormat="1" x14ac:dyDescent="0.2">
      <c r="A860" s="5" t="s">
        <v>17005</v>
      </c>
      <c r="B860" s="5" t="s">
        <v>17004</v>
      </c>
      <c r="C860" s="5">
        <v>637419</v>
      </c>
      <c r="E860" s="5" t="s">
        <v>166</v>
      </c>
      <c r="F860" s="5" t="s">
        <v>167</v>
      </c>
      <c r="G860" s="5" t="s">
        <v>168</v>
      </c>
      <c r="H860" s="5" t="s">
        <v>169</v>
      </c>
      <c r="I860" s="5" t="s">
        <v>170</v>
      </c>
      <c r="J860" s="5" t="s">
        <v>171</v>
      </c>
      <c r="M860" s="5" t="s">
        <v>172</v>
      </c>
      <c r="N860" s="5" t="s">
        <v>167</v>
      </c>
      <c r="O860" s="5" t="s">
        <v>698</v>
      </c>
      <c r="P860" s="5" t="s">
        <v>668</v>
      </c>
      <c r="Q860" s="5" t="s">
        <v>668</v>
      </c>
      <c r="R860" s="6">
        <v>43234.444444444445</v>
      </c>
      <c r="S860" s="6">
        <v>43270.32708333333</v>
      </c>
      <c r="T860" s="6">
        <v>43588.40902777778</v>
      </c>
      <c r="U860" s="6">
        <v>43258.616666666669</v>
      </c>
      <c r="W860" s="5" t="s">
        <v>13647</v>
      </c>
      <c r="Y860" s="5" t="s">
        <v>7268</v>
      </c>
      <c r="AC860" s="5">
        <v>0</v>
      </c>
      <c r="AG860" s="5" t="s">
        <v>17003</v>
      </c>
      <c r="AI860" s="5" t="s">
        <v>555</v>
      </c>
      <c r="AJ860" s="5" t="s">
        <v>668</v>
      </c>
      <c r="CT860" s="5" t="s">
        <v>4903</v>
      </c>
      <c r="DF860" s="5" t="s">
        <v>9631</v>
      </c>
      <c r="ET860" s="6">
        <v>43263</v>
      </c>
      <c r="FM860" s="5" t="s">
        <v>17002</v>
      </c>
      <c r="FN860" s="5">
        <v>9.2233720368547697E+18</v>
      </c>
      <c r="FV860" s="5" t="s">
        <v>662</v>
      </c>
      <c r="FX860" s="5" t="s">
        <v>13172</v>
      </c>
      <c r="FY860" s="5" t="s">
        <v>13171</v>
      </c>
      <c r="GJ860" s="5">
        <v>3</v>
      </c>
      <c r="HD860" s="5" t="s">
        <v>17001</v>
      </c>
      <c r="HE860" s="5" t="s">
        <v>17000</v>
      </c>
    </row>
    <row r="861" spans="1:214" s="5" customFormat="1" x14ac:dyDescent="0.2">
      <c r="A861" s="5" t="s">
        <v>16999</v>
      </c>
      <c r="B861" s="5" t="s">
        <v>16629</v>
      </c>
      <c r="C861" s="5">
        <v>637202</v>
      </c>
      <c r="E861" s="5" t="s">
        <v>166</v>
      </c>
      <c r="F861" s="5" t="s">
        <v>167</v>
      </c>
      <c r="G861" s="5" t="s">
        <v>168</v>
      </c>
      <c r="H861" s="5" t="s">
        <v>169</v>
      </c>
      <c r="I861" s="5" t="s">
        <v>170</v>
      </c>
      <c r="J861" s="5" t="s">
        <v>171</v>
      </c>
      <c r="M861" s="5" t="s">
        <v>172</v>
      </c>
      <c r="N861" s="5" t="s">
        <v>167</v>
      </c>
      <c r="O861" s="5" t="s">
        <v>555</v>
      </c>
      <c r="P861" s="5" t="s">
        <v>555</v>
      </c>
      <c r="Q861" s="5" t="s">
        <v>555</v>
      </c>
      <c r="R861" s="6">
        <v>43234.313194444447</v>
      </c>
      <c r="S861" s="6">
        <v>43249.599999999999</v>
      </c>
      <c r="T861" s="6">
        <v>43588.40902777778</v>
      </c>
      <c r="U861" s="6">
        <v>43249.599999999999</v>
      </c>
      <c r="Y861" s="5" t="s">
        <v>615</v>
      </c>
      <c r="AC861" s="5">
        <v>0</v>
      </c>
      <c r="AG861" s="5" t="s">
        <v>16998</v>
      </c>
      <c r="AI861" s="5">
        <v>1109751</v>
      </c>
      <c r="AJ861" s="5" t="s">
        <v>555</v>
      </c>
      <c r="BL861" s="5" t="s">
        <v>16997</v>
      </c>
      <c r="BM861" s="5" t="s">
        <v>16996</v>
      </c>
      <c r="BN861" s="5" t="s">
        <v>16995</v>
      </c>
      <c r="BO861" s="5" t="s">
        <v>16994</v>
      </c>
      <c r="BP861" s="5" t="s">
        <v>16993</v>
      </c>
      <c r="BQ861" s="5" t="s">
        <v>16992</v>
      </c>
      <c r="BR861" s="5" t="s">
        <v>16991</v>
      </c>
      <c r="CJ861" s="5" t="s">
        <v>16990</v>
      </c>
      <c r="DF861" s="5" t="s">
        <v>9631</v>
      </c>
      <c r="EC861" s="5" t="s">
        <v>13140</v>
      </c>
      <c r="FM861" s="5" t="s">
        <v>16989</v>
      </c>
      <c r="FN861" s="5">
        <v>9.2233720368547697E+18</v>
      </c>
      <c r="FV861" s="5" t="s">
        <v>662</v>
      </c>
      <c r="FX861" s="5" t="s">
        <v>13172</v>
      </c>
      <c r="GJ861" s="5">
        <v>1</v>
      </c>
      <c r="HD861" s="5" t="s">
        <v>16988</v>
      </c>
      <c r="HE861" s="5" t="s">
        <v>16987</v>
      </c>
      <c r="HF861" s="5" t="s">
        <v>16986</v>
      </c>
    </row>
    <row r="862" spans="1:214" s="5" customFormat="1" x14ac:dyDescent="0.2">
      <c r="A862" s="5" t="s">
        <v>16985</v>
      </c>
      <c r="B862" s="5" t="s">
        <v>16984</v>
      </c>
      <c r="C862" s="5">
        <v>637201</v>
      </c>
      <c r="E862" s="5" t="s">
        <v>166</v>
      </c>
      <c r="F862" s="5" t="s">
        <v>167</v>
      </c>
      <c r="G862" s="5" t="s">
        <v>168</v>
      </c>
      <c r="H862" s="5" t="s">
        <v>169</v>
      </c>
      <c r="I862" s="5" t="s">
        <v>170</v>
      </c>
      <c r="J862" s="5" t="s">
        <v>171</v>
      </c>
      <c r="M862" s="5" t="s">
        <v>172</v>
      </c>
      <c r="N862" s="5" t="s">
        <v>167</v>
      </c>
      <c r="O862" s="5" t="s">
        <v>555</v>
      </c>
      <c r="P862" s="5" t="s">
        <v>555</v>
      </c>
      <c r="Q862" s="5" t="s">
        <v>555</v>
      </c>
      <c r="R862" s="6">
        <v>43234.313194444447</v>
      </c>
      <c r="S862" s="6">
        <v>43335.343055555553</v>
      </c>
      <c r="T862" s="6">
        <v>43588.40902777778</v>
      </c>
      <c r="U862" s="6">
        <v>43335.343055555553</v>
      </c>
      <c r="Y862" s="5" t="s">
        <v>1074</v>
      </c>
      <c r="AC862" s="5">
        <v>0</v>
      </c>
      <c r="AG862" s="5" t="s">
        <v>16983</v>
      </c>
      <c r="AI862" s="5" t="s">
        <v>555</v>
      </c>
      <c r="CJ862" s="5" t="s">
        <v>16982</v>
      </c>
      <c r="DF862" s="5" t="s">
        <v>9631</v>
      </c>
      <c r="EC862" s="5" t="s">
        <v>15254</v>
      </c>
      <c r="FM862" s="5" t="s">
        <v>16981</v>
      </c>
      <c r="FN862" s="5">
        <v>9.2233720368547697E+18</v>
      </c>
      <c r="FV862" s="5" t="s">
        <v>662</v>
      </c>
      <c r="FX862" s="5" t="s">
        <v>16406</v>
      </c>
      <c r="FY862" s="5" t="s">
        <v>15979</v>
      </c>
      <c r="GJ862" s="5">
        <v>1</v>
      </c>
      <c r="HD862" s="5" t="s">
        <v>16980</v>
      </c>
    </row>
    <row r="863" spans="1:214" s="5" customFormat="1" x14ac:dyDescent="0.2">
      <c r="A863" s="5" t="s">
        <v>16979</v>
      </c>
      <c r="B863" s="5" t="s">
        <v>16978</v>
      </c>
      <c r="C863" s="5">
        <v>633411</v>
      </c>
      <c r="E863" s="5" t="s">
        <v>166</v>
      </c>
      <c r="F863" s="5" t="s">
        <v>167</v>
      </c>
      <c r="G863" s="5" t="s">
        <v>168</v>
      </c>
      <c r="H863" s="5" t="s">
        <v>169</v>
      </c>
      <c r="I863" s="5" t="s">
        <v>170</v>
      </c>
      <c r="J863" s="5" t="s">
        <v>171</v>
      </c>
      <c r="M863" s="5" t="s">
        <v>172</v>
      </c>
      <c r="N863" s="5" t="s">
        <v>167</v>
      </c>
      <c r="O863" s="5">
        <v>1119767</v>
      </c>
      <c r="P863" s="5">
        <v>1119767</v>
      </c>
      <c r="Q863" s="5">
        <v>1119767</v>
      </c>
      <c r="R863" s="6">
        <v>43231.697916666664</v>
      </c>
      <c r="S863" s="6">
        <v>43258.526388888888</v>
      </c>
      <c r="T863" s="6">
        <v>43588.40902777778</v>
      </c>
      <c r="U863" s="6">
        <v>43235.46597222222</v>
      </c>
      <c r="W863" s="5" t="s">
        <v>16114</v>
      </c>
      <c r="Y863" s="5" t="s">
        <v>12747</v>
      </c>
      <c r="AC863" s="5">
        <v>0</v>
      </c>
      <c r="AI863" s="5">
        <v>1119767</v>
      </c>
      <c r="DF863" s="5" t="s">
        <v>9631</v>
      </c>
      <c r="EC863" s="5" t="s">
        <v>16810</v>
      </c>
      <c r="ET863" s="6">
        <v>43242</v>
      </c>
      <c r="FM863" s="5" t="s">
        <v>16977</v>
      </c>
      <c r="FN863" s="5">
        <v>9.2233720368547697E+18</v>
      </c>
      <c r="FV863" s="5" t="s">
        <v>662</v>
      </c>
      <c r="FX863" s="5" t="s">
        <v>13643</v>
      </c>
      <c r="GJ863" s="5">
        <v>2</v>
      </c>
    </row>
    <row r="864" spans="1:214" s="5" customFormat="1" x14ac:dyDescent="0.2">
      <c r="A864" s="5" t="s">
        <v>16976</v>
      </c>
      <c r="B864" s="5" t="s">
        <v>5241</v>
      </c>
      <c r="C864" s="5">
        <v>633213</v>
      </c>
      <c r="E864" s="5" t="s">
        <v>229</v>
      </c>
      <c r="F864" s="5" t="s">
        <v>553</v>
      </c>
      <c r="G864" s="5" t="s">
        <v>168</v>
      </c>
      <c r="H864" s="5" t="s">
        <v>169</v>
      </c>
      <c r="I864" s="5" t="s">
        <v>170</v>
      </c>
      <c r="J864" s="5" t="s">
        <v>171</v>
      </c>
      <c r="M864" s="5" t="s">
        <v>172</v>
      </c>
      <c r="P864" s="5" t="s">
        <v>555</v>
      </c>
      <c r="Q864" s="5" t="s">
        <v>555</v>
      </c>
      <c r="R864" s="6">
        <v>43231.577777777777</v>
      </c>
      <c r="S864" s="6">
        <v>43587.413888888892</v>
      </c>
      <c r="T864" s="6">
        <v>43588.40902777778</v>
      </c>
      <c r="AC864" s="5">
        <v>0</v>
      </c>
      <c r="AI864" s="5" t="s">
        <v>555</v>
      </c>
      <c r="DF864" s="5" t="s">
        <v>9631</v>
      </c>
      <c r="EB864" s="5" t="s">
        <v>1656</v>
      </c>
      <c r="ED864" s="5" t="s">
        <v>16976</v>
      </c>
      <c r="EE864" s="5" t="s">
        <v>4800</v>
      </c>
      <c r="FM864" s="5" t="s">
        <v>16975</v>
      </c>
      <c r="FN864" s="5">
        <v>9.2233720368547697E+18</v>
      </c>
      <c r="FV864" s="5" t="s">
        <v>662</v>
      </c>
    </row>
    <row r="865" spans="1:216" s="5" customFormat="1" x14ac:dyDescent="0.2">
      <c r="A865" s="5" t="s">
        <v>16974</v>
      </c>
      <c r="B865" s="5" t="s">
        <v>16970</v>
      </c>
      <c r="C865" s="5">
        <v>632875</v>
      </c>
      <c r="E865" s="5" t="s">
        <v>166</v>
      </c>
      <c r="F865" s="5" t="s">
        <v>167</v>
      </c>
      <c r="G865" s="5" t="s">
        <v>168</v>
      </c>
      <c r="H865" s="5" t="s">
        <v>169</v>
      </c>
      <c r="I865" s="5" t="s">
        <v>170</v>
      </c>
      <c r="J865" s="5" t="s">
        <v>171</v>
      </c>
      <c r="M865" s="5" t="s">
        <v>172</v>
      </c>
      <c r="N865" s="5" t="s">
        <v>167</v>
      </c>
      <c r="O865" s="5" t="s">
        <v>614</v>
      </c>
      <c r="P865" s="5" t="s">
        <v>614</v>
      </c>
      <c r="Q865" s="5" t="s">
        <v>614</v>
      </c>
      <c r="R865" s="6">
        <v>43231.374305555553</v>
      </c>
      <c r="S865" s="6">
        <v>43497.630555555559</v>
      </c>
      <c r="T865" s="6">
        <v>43588.40902777778</v>
      </c>
      <c r="U865" s="6">
        <v>43244.554861111108</v>
      </c>
      <c r="W865" s="5" t="s">
        <v>15769</v>
      </c>
      <c r="Y865" s="5" t="s">
        <v>1074</v>
      </c>
      <c r="AC865" s="5">
        <v>0</v>
      </c>
      <c r="AG865" s="5" t="s">
        <v>16973</v>
      </c>
      <c r="AI865" s="5" t="s">
        <v>614</v>
      </c>
      <c r="CT865" s="5" t="s">
        <v>4903</v>
      </c>
      <c r="DF865" s="5" t="s">
        <v>9631</v>
      </c>
      <c r="EC865" s="5" t="s">
        <v>15254</v>
      </c>
      <c r="ET865" s="6">
        <v>43494</v>
      </c>
      <c r="FM865" s="5" t="s">
        <v>16972</v>
      </c>
      <c r="FN865" s="5">
        <v>9.2233720368547697E+18</v>
      </c>
      <c r="FV865" s="5" t="s">
        <v>662</v>
      </c>
      <c r="FX865" s="5" t="s">
        <v>13643</v>
      </c>
      <c r="FY865" s="5" t="s">
        <v>13172</v>
      </c>
      <c r="GJ865" s="5">
        <v>2</v>
      </c>
    </row>
    <row r="866" spans="1:216" s="5" customFormat="1" x14ac:dyDescent="0.2">
      <c r="A866" s="5" t="s">
        <v>16971</v>
      </c>
      <c r="B866" s="5" t="s">
        <v>16420</v>
      </c>
      <c r="C866" s="5">
        <v>632873</v>
      </c>
      <c r="E866" s="5" t="s">
        <v>166</v>
      </c>
      <c r="F866" s="5" t="s">
        <v>167</v>
      </c>
      <c r="G866" s="5" t="s">
        <v>168</v>
      </c>
      <c r="H866" s="5" t="s">
        <v>169</v>
      </c>
      <c r="I866" s="5" t="s">
        <v>170</v>
      </c>
      <c r="J866" s="5" t="s">
        <v>171</v>
      </c>
      <c r="M866" s="5" t="s">
        <v>172</v>
      </c>
      <c r="N866" s="5" t="s">
        <v>167</v>
      </c>
      <c r="O866" s="5" t="s">
        <v>614</v>
      </c>
      <c r="P866" s="5" t="s">
        <v>614</v>
      </c>
      <c r="Q866" s="5" t="s">
        <v>614</v>
      </c>
      <c r="R866" s="6">
        <v>43231.373611111114</v>
      </c>
      <c r="S866" s="6">
        <v>43497.630555555559</v>
      </c>
      <c r="T866" s="6">
        <v>43588.40902777778</v>
      </c>
      <c r="U866" s="6">
        <v>43236.424305555556</v>
      </c>
      <c r="W866" s="5" t="s">
        <v>15769</v>
      </c>
      <c r="Y866" s="5" t="s">
        <v>1074</v>
      </c>
      <c r="AC866" s="5">
        <v>0</v>
      </c>
      <c r="AI866" s="5" t="s">
        <v>614</v>
      </c>
      <c r="BL866" s="5" t="s">
        <v>15952</v>
      </c>
      <c r="BM866" s="5" t="s">
        <v>16970</v>
      </c>
      <c r="CT866" s="5" t="s">
        <v>4903</v>
      </c>
      <c r="DF866" s="5" t="s">
        <v>9631</v>
      </c>
      <c r="EC866" s="5" t="s">
        <v>15254</v>
      </c>
      <c r="ET866" s="6">
        <v>43494</v>
      </c>
      <c r="FM866" s="5" t="s">
        <v>16969</v>
      </c>
      <c r="FN866" s="5">
        <v>9.2233720368547697E+18</v>
      </c>
      <c r="FV866" s="5" t="s">
        <v>662</v>
      </c>
      <c r="FX866" s="5" t="s">
        <v>13643</v>
      </c>
      <c r="GJ866" s="5">
        <v>3</v>
      </c>
      <c r="HD866" s="5" t="s">
        <v>16968</v>
      </c>
    </row>
    <row r="867" spans="1:216" s="5" customFormat="1" x14ac:dyDescent="0.2">
      <c r="A867" s="5" t="s">
        <v>16967</v>
      </c>
      <c r="B867" s="5" t="s">
        <v>16966</v>
      </c>
      <c r="C867" s="5">
        <v>631611</v>
      </c>
      <c r="E867" s="5" t="s">
        <v>180</v>
      </c>
      <c r="F867" s="5" t="s">
        <v>167</v>
      </c>
      <c r="G867" s="5" t="s">
        <v>168</v>
      </c>
      <c r="H867" s="5" t="s">
        <v>169</v>
      </c>
      <c r="I867" s="5" t="s">
        <v>170</v>
      </c>
      <c r="J867" s="5" t="s">
        <v>171</v>
      </c>
      <c r="M867" s="5" t="s">
        <v>172</v>
      </c>
      <c r="N867" s="5" t="s">
        <v>167</v>
      </c>
      <c r="P867" s="5" t="s">
        <v>12620</v>
      </c>
      <c r="Q867" s="5" t="s">
        <v>12620</v>
      </c>
      <c r="R867" s="6">
        <v>43230.543749999997</v>
      </c>
      <c r="S867" s="6">
        <v>43291.668055555558</v>
      </c>
      <c r="T867" s="6">
        <v>43588.40902777778</v>
      </c>
      <c r="U867" s="6">
        <v>43291.668055555558</v>
      </c>
      <c r="Y867" s="5" t="s">
        <v>9899</v>
      </c>
      <c r="AC867" s="5">
        <v>0</v>
      </c>
      <c r="AG867" s="5" t="s">
        <v>16965</v>
      </c>
      <c r="AI867" s="5" t="s">
        <v>555</v>
      </c>
      <c r="AJ867" s="5" t="s">
        <v>12620</v>
      </c>
      <c r="BY867" s="5" t="s">
        <v>16964</v>
      </c>
      <c r="CJ867" s="5" t="s">
        <v>16963</v>
      </c>
      <c r="DF867" s="5" t="s">
        <v>9631</v>
      </c>
      <c r="EC867" s="5" t="s">
        <v>9568</v>
      </c>
      <c r="FM867" s="5" t="s">
        <v>16962</v>
      </c>
      <c r="FN867" s="5">
        <v>9.2233720368547697E+18</v>
      </c>
      <c r="FV867" s="5" t="s">
        <v>662</v>
      </c>
      <c r="FX867" s="5" t="s">
        <v>13172</v>
      </c>
      <c r="GI867" s="5" t="s">
        <v>16961</v>
      </c>
      <c r="GJ867" s="5">
        <v>2</v>
      </c>
      <c r="HD867" s="5" t="s">
        <v>16960</v>
      </c>
      <c r="HE867" s="5" t="s">
        <v>16959</v>
      </c>
      <c r="HF867" s="5" t="s">
        <v>16958</v>
      </c>
      <c r="HG867" s="5" t="s">
        <v>16957</v>
      </c>
      <c r="HH867" s="5" t="s">
        <v>16956</v>
      </c>
    </row>
    <row r="868" spans="1:216" s="5" customFormat="1" x14ac:dyDescent="0.2">
      <c r="A868" s="5" t="s">
        <v>16955</v>
      </c>
      <c r="B868" s="5" t="s">
        <v>16954</v>
      </c>
      <c r="C868" s="5">
        <v>631490</v>
      </c>
      <c r="E868" s="5" t="s">
        <v>166</v>
      </c>
      <c r="F868" s="5" t="s">
        <v>167</v>
      </c>
      <c r="G868" s="5" t="s">
        <v>168</v>
      </c>
      <c r="H868" s="5" t="s">
        <v>169</v>
      </c>
      <c r="I868" s="5" t="s">
        <v>170</v>
      </c>
      <c r="J868" s="5" t="s">
        <v>171</v>
      </c>
      <c r="M868" s="5" t="s">
        <v>172</v>
      </c>
      <c r="N868" s="5" t="s">
        <v>167</v>
      </c>
      <c r="O868" s="5">
        <v>1113313</v>
      </c>
      <c r="P868" s="5">
        <v>1113313</v>
      </c>
      <c r="Q868" s="5">
        <v>1113313</v>
      </c>
      <c r="R868" s="6">
        <v>43230.474305555559</v>
      </c>
      <c r="S868" s="6">
        <v>43278.506944444445</v>
      </c>
      <c r="T868" s="6">
        <v>43588.40902777778</v>
      </c>
      <c r="U868" s="6">
        <v>43265.423611111109</v>
      </c>
      <c r="W868" s="5" t="s">
        <v>16260</v>
      </c>
      <c r="Y868" s="5" t="s">
        <v>16953</v>
      </c>
      <c r="Z868" s="5" t="s">
        <v>16952</v>
      </c>
      <c r="AC868" s="5">
        <v>0</v>
      </c>
      <c r="AG868" s="5" t="s">
        <v>16951</v>
      </c>
      <c r="AI868" s="5">
        <v>1113313</v>
      </c>
      <c r="BY868" s="5" t="s">
        <v>16950</v>
      </c>
      <c r="CJ868" s="5" t="s">
        <v>16949</v>
      </c>
      <c r="DF868" s="5" t="s">
        <v>9631</v>
      </c>
      <c r="ET868" s="6">
        <v>43270</v>
      </c>
      <c r="FM868" s="5" t="s">
        <v>16948</v>
      </c>
      <c r="FN868" s="5">
        <v>9.2233720368547697E+18</v>
      </c>
      <c r="FV868" s="5" t="s">
        <v>662</v>
      </c>
      <c r="FX868" s="5" t="s">
        <v>14849</v>
      </c>
      <c r="GJ868" s="5">
        <v>2</v>
      </c>
    </row>
    <row r="869" spans="1:216" s="5" customFormat="1" x14ac:dyDescent="0.2">
      <c r="A869" s="5" t="s">
        <v>16947</v>
      </c>
      <c r="B869" s="5" t="s">
        <v>16946</v>
      </c>
      <c r="C869" s="5">
        <v>631362</v>
      </c>
      <c r="E869" s="5" t="s">
        <v>180</v>
      </c>
      <c r="F869" s="5" t="s">
        <v>553</v>
      </c>
      <c r="G869" s="5" t="s">
        <v>168</v>
      </c>
      <c r="H869" s="5" t="s">
        <v>169</v>
      </c>
      <c r="I869" s="5" t="s">
        <v>170</v>
      </c>
      <c r="J869" s="5" t="s">
        <v>171</v>
      </c>
      <c r="M869" s="5" t="s">
        <v>172</v>
      </c>
      <c r="O869" s="5" t="s">
        <v>671</v>
      </c>
      <c r="P869" s="5" t="s">
        <v>671</v>
      </c>
      <c r="Q869" s="5" t="s">
        <v>671</v>
      </c>
      <c r="R869" s="6">
        <v>43230.400000000001</v>
      </c>
      <c r="S869" s="6">
        <v>43500.470138888886</v>
      </c>
      <c r="T869" s="6">
        <v>43588.40902777778</v>
      </c>
      <c r="Y869" s="5" t="s">
        <v>11576</v>
      </c>
      <c r="AC869" s="5">
        <v>0</v>
      </c>
      <c r="AI869" s="5" t="s">
        <v>555</v>
      </c>
      <c r="CJ869" s="5" t="s">
        <v>16945</v>
      </c>
      <c r="DF869" s="5" t="s">
        <v>9631</v>
      </c>
      <c r="EC869" s="5" t="s">
        <v>5241</v>
      </c>
      <c r="FM869" s="5" t="s">
        <v>16944</v>
      </c>
      <c r="FN869" s="5">
        <v>9.2233720368547697E+18</v>
      </c>
      <c r="FV869" s="5" t="s">
        <v>662</v>
      </c>
      <c r="GI869" s="5" t="s">
        <v>16943</v>
      </c>
      <c r="GJ869" s="5">
        <v>1</v>
      </c>
      <c r="HD869" s="5" t="s">
        <v>16942</v>
      </c>
    </row>
    <row r="870" spans="1:216" s="5" customFormat="1" x14ac:dyDescent="0.2">
      <c r="A870" s="5" t="s">
        <v>16941</v>
      </c>
      <c r="B870" s="5" t="s">
        <v>16940</v>
      </c>
      <c r="C870" s="5">
        <v>631358</v>
      </c>
      <c r="E870" s="5" t="s">
        <v>166</v>
      </c>
      <c r="F870" s="5" t="s">
        <v>167</v>
      </c>
      <c r="G870" s="5" t="s">
        <v>168</v>
      </c>
      <c r="H870" s="5" t="s">
        <v>169</v>
      </c>
      <c r="I870" s="5" t="s">
        <v>170</v>
      </c>
      <c r="J870" s="5" t="s">
        <v>171</v>
      </c>
      <c r="M870" s="5" t="s">
        <v>172</v>
      </c>
      <c r="N870" s="5" t="s">
        <v>167</v>
      </c>
      <c r="O870" s="5" t="s">
        <v>350</v>
      </c>
      <c r="P870" s="5" t="s">
        <v>671</v>
      </c>
      <c r="Q870" s="5" t="s">
        <v>671</v>
      </c>
      <c r="R870" s="6">
        <v>43230.397916666669</v>
      </c>
      <c r="S870" s="6">
        <v>43304.559027777781</v>
      </c>
      <c r="T870" s="6">
        <v>43588.40902777778</v>
      </c>
      <c r="U870" s="6">
        <v>43238.56527777778</v>
      </c>
      <c r="W870" s="5" t="s">
        <v>13144</v>
      </c>
      <c r="Y870" s="5" t="s">
        <v>615</v>
      </c>
      <c r="AC870" s="5">
        <v>0</v>
      </c>
      <c r="AI870" s="5" t="s">
        <v>555</v>
      </c>
      <c r="CT870" s="5" t="s">
        <v>4903</v>
      </c>
      <c r="DF870" s="5" t="s">
        <v>9631</v>
      </c>
      <c r="EC870" s="5" t="s">
        <v>13140</v>
      </c>
      <c r="ET870" s="6">
        <v>43291</v>
      </c>
      <c r="FM870" s="5" t="s">
        <v>16939</v>
      </c>
      <c r="FN870" s="5">
        <v>9.2233720368547697E+18</v>
      </c>
      <c r="FV870" s="5" t="s">
        <v>662</v>
      </c>
      <c r="FX870" s="5" t="s">
        <v>13643</v>
      </c>
      <c r="FY870" s="5" t="s">
        <v>13172</v>
      </c>
      <c r="GJ870" s="5">
        <v>2</v>
      </c>
      <c r="HD870" s="5" t="s">
        <v>16938</v>
      </c>
      <c r="HE870" s="5" t="s">
        <v>16937</v>
      </c>
      <c r="HF870" s="5" t="s">
        <v>16936</v>
      </c>
      <c r="HG870" s="5" t="s">
        <v>16935</v>
      </c>
    </row>
    <row r="871" spans="1:216" s="5" customFormat="1" x14ac:dyDescent="0.2">
      <c r="A871" s="5" t="s">
        <v>16934</v>
      </c>
      <c r="B871" s="5" t="s">
        <v>16933</v>
      </c>
      <c r="C871" s="5">
        <v>630380</v>
      </c>
      <c r="E871" s="5" t="s">
        <v>166</v>
      </c>
      <c r="F871" s="5" t="s">
        <v>167</v>
      </c>
      <c r="G871" s="5" t="s">
        <v>168</v>
      </c>
      <c r="H871" s="5" t="s">
        <v>169</v>
      </c>
      <c r="I871" s="5" t="s">
        <v>170</v>
      </c>
      <c r="J871" s="5" t="s">
        <v>171</v>
      </c>
      <c r="M871" s="5" t="s">
        <v>172</v>
      </c>
      <c r="N871" s="5" t="s">
        <v>167</v>
      </c>
      <c r="O871" s="5" t="s">
        <v>671</v>
      </c>
      <c r="P871" s="5" t="s">
        <v>671</v>
      </c>
      <c r="Q871" s="5" t="s">
        <v>671</v>
      </c>
      <c r="R871" s="6">
        <v>43229.723611111112</v>
      </c>
      <c r="S871" s="6">
        <v>43242.73541666667</v>
      </c>
      <c r="T871" s="6">
        <v>43588.40902777778</v>
      </c>
      <c r="U871" s="6">
        <v>43242.73541666667</v>
      </c>
      <c r="Y871" s="5" t="s">
        <v>615</v>
      </c>
      <c r="AC871" s="5">
        <v>0</v>
      </c>
      <c r="AG871" s="5" t="s">
        <v>16932</v>
      </c>
      <c r="DF871" s="5" t="s">
        <v>9631</v>
      </c>
      <c r="EC871" s="5" t="s">
        <v>13140</v>
      </c>
      <c r="FM871" s="5" t="s">
        <v>16931</v>
      </c>
      <c r="FN871" s="5">
        <v>9.2233720368547697E+18</v>
      </c>
      <c r="FV871" s="5" t="s">
        <v>662</v>
      </c>
      <c r="FX871" s="5" t="s">
        <v>13643</v>
      </c>
      <c r="FY871" s="5" t="s">
        <v>13172</v>
      </c>
      <c r="GJ871" s="5">
        <v>1</v>
      </c>
      <c r="HD871" s="5" t="s">
        <v>16930</v>
      </c>
    </row>
    <row r="872" spans="1:216" s="5" customFormat="1" x14ac:dyDescent="0.2">
      <c r="A872" s="5" t="s">
        <v>16929</v>
      </c>
      <c r="B872" s="5" t="s">
        <v>16928</v>
      </c>
      <c r="C872" s="5">
        <v>629978</v>
      </c>
      <c r="E872" s="5" t="s">
        <v>180</v>
      </c>
      <c r="F872" s="5" t="s">
        <v>553</v>
      </c>
      <c r="G872" s="5" t="s">
        <v>168</v>
      </c>
      <c r="H872" s="5" t="s">
        <v>169</v>
      </c>
      <c r="I872" s="5" t="s">
        <v>170</v>
      </c>
      <c r="J872" s="5" t="s">
        <v>171</v>
      </c>
      <c r="M872" s="5" t="s">
        <v>172</v>
      </c>
      <c r="P872" s="5">
        <v>1109751</v>
      </c>
      <c r="Q872" s="5">
        <v>1109751</v>
      </c>
      <c r="R872" s="6">
        <v>43229.481944444444</v>
      </c>
      <c r="S872" s="6">
        <v>43249.586111111108</v>
      </c>
      <c r="T872" s="6">
        <v>43588.40902777778</v>
      </c>
      <c r="Y872" s="5" t="s">
        <v>615</v>
      </c>
      <c r="AC872" s="5">
        <v>0</v>
      </c>
      <c r="AG872" s="5" t="s">
        <v>16927</v>
      </c>
      <c r="AI872" s="5">
        <v>1109751</v>
      </c>
      <c r="BY872" s="5" t="s">
        <v>16926</v>
      </c>
      <c r="CJ872" s="5" t="s">
        <v>16925</v>
      </c>
      <c r="DF872" s="5" t="s">
        <v>9631</v>
      </c>
      <c r="EC872" s="5" t="s">
        <v>10086</v>
      </c>
      <c r="FM872" s="5" t="s">
        <v>16924</v>
      </c>
      <c r="FN872" s="5">
        <v>9.2233720368547697E+18</v>
      </c>
      <c r="FV872" s="5" t="s">
        <v>3548</v>
      </c>
      <c r="GI872" s="5" t="s">
        <v>16923</v>
      </c>
    </row>
    <row r="873" spans="1:216" s="5" customFormat="1" x14ac:dyDescent="0.2">
      <c r="A873" s="5" t="s">
        <v>16922</v>
      </c>
      <c r="B873" s="5" t="s">
        <v>16921</v>
      </c>
      <c r="C873" s="5">
        <v>629949</v>
      </c>
      <c r="E873" s="5" t="s">
        <v>166</v>
      </c>
      <c r="F873" s="5" t="s">
        <v>167</v>
      </c>
      <c r="G873" s="5" t="s">
        <v>168</v>
      </c>
      <c r="H873" s="5" t="s">
        <v>169</v>
      </c>
      <c r="I873" s="5" t="s">
        <v>170</v>
      </c>
      <c r="J873" s="5" t="s">
        <v>171</v>
      </c>
      <c r="M873" s="5" t="s">
        <v>172</v>
      </c>
      <c r="N873" s="5" t="s">
        <v>167</v>
      </c>
      <c r="O873" s="5" t="s">
        <v>671</v>
      </c>
      <c r="P873" s="5" t="s">
        <v>671</v>
      </c>
      <c r="Q873" s="5" t="s">
        <v>671</v>
      </c>
      <c r="R873" s="6">
        <v>43229.463888888888</v>
      </c>
      <c r="S873" s="6">
        <v>43242.354861111111</v>
      </c>
      <c r="T873" s="6">
        <v>43588.40902777778</v>
      </c>
      <c r="U873" s="6">
        <v>43234.48541666667</v>
      </c>
      <c r="W873" s="5" t="s">
        <v>11200</v>
      </c>
      <c r="Y873" s="5" t="s">
        <v>615</v>
      </c>
      <c r="AC873" s="5">
        <v>0</v>
      </c>
      <c r="AI873" s="5" t="s">
        <v>555</v>
      </c>
      <c r="BL873" s="5" t="s">
        <v>16913</v>
      </c>
      <c r="DF873" s="5" t="s">
        <v>9631</v>
      </c>
      <c r="EC873" s="5" t="s">
        <v>5241</v>
      </c>
      <c r="ET873" s="6">
        <v>43228</v>
      </c>
      <c r="FM873" s="5" t="s">
        <v>16920</v>
      </c>
      <c r="FN873" s="5">
        <v>9.2233720368547697E+18</v>
      </c>
      <c r="FV873" s="5" t="s">
        <v>662</v>
      </c>
      <c r="FX873" s="5" t="s">
        <v>13643</v>
      </c>
      <c r="GJ873" s="5">
        <v>1</v>
      </c>
      <c r="GQ873" s="5" t="s">
        <v>16919</v>
      </c>
      <c r="HD873" s="5" t="s">
        <v>16918</v>
      </c>
      <c r="HE873" s="5" t="s">
        <v>16917</v>
      </c>
    </row>
    <row r="874" spans="1:216" s="5" customFormat="1" x14ac:dyDescent="0.2">
      <c r="A874" s="5" t="s">
        <v>16916</v>
      </c>
      <c r="B874" s="5" t="s">
        <v>16915</v>
      </c>
      <c r="C874" s="5">
        <v>629931</v>
      </c>
      <c r="E874" s="5" t="s">
        <v>166</v>
      </c>
      <c r="F874" s="5" t="s">
        <v>167</v>
      </c>
      <c r="G874" s="5" t="s">
        <v>168</v>
      </c>
      <c r="H874" s="5" t="s">
        <v>169</v>
      </c>
      <c r="I874" s="5" t="s">
        <v>170</v>
      </c>
      <c r="J874" s="5" t="s">
        <v>171</v>
      </c>
      <c r="M874" s="5" t="s">
        <v>172</v>
      </c>
      <c r="N874" s="5" t="s">
        <v>167</v>
      </c>
      <c r="O874" s="5">
        <v>1119767</v>
      </c>
      <c r="P874" s="5">
        <v>1119767</v>
      </c>
      <c r="Q874" s="5">
        <v>1119767</v>
      </c>
      <c r="R874" s="6">
        <v>43229.454861111109</v>
      </c>
      <c r="S874" s="6">
        <v>43242.359027777777</v>
      </c>
      <c r="T874" s="6">
        <v>43588.40902777778</v>
      </c>
      <c r="U874" s="6">
        <v>43234.450694444444</v>
      </c>
      <c r="W874" s="5" t="s">
        <v>16914</v>
      </c>
      <c r="AC874" s="5">
        <v>0</v>
      </c>
      <c r="AI874" s="5">
        <v>1119767</v>
      </c>
      <c r="AJ874" s="5" t="s">
        <v>555</v>
      </c>
      <c r="BU874" s="5" t="s">
        <v>16913</v>
      </c>
      <c r="DF874" s="5" t="s">
        <v>9631</v>
      </c>
      <c r="EC874" s="5" t="s">
        <v>5241</v>
      </c>
      <c r="ET874" s="6">
        <v>43235</v>
      </c>
      <c r="FM874" s="5" t="s">
        <v>16912</v>
      </c>
      <c r="FN874" s="5">
        <v>9.2233720368547697E+18</v>
      </c>
      <c r="FV874" s="5" t="s">
        <v>662</v>
      </c>
      <c r="FX874" s="5" t="s">
        <v>13643</v>
      </c>
      <c r="GJ874" s="5">
        <v>1</v>
      </c>
      <c r="HD874" s="5" t="s">
        <v>16911</v>
      </c>
      <c r="HE874" s="5" t="s">
        <v>16910</v>
      </c>
      <c r="HF874" s="5" t="s">
        <v>16909</v>
      </c>
    </row>
    <row r="875" spans="1:216" s="5" customFormat="1" x14ac:dyDescent="0.2">
      <c r="A875" s="5" t="s">
        <v>16908</v>
      </c>
      <c r="B875" s="5" t="s">
        <v>16907</v>
      </c>
      <c r="C875" s="5">
        <v>628429</v>
      </c>
      <c r="E875" s="5" t="s">
        <v>166</v>
      </c>
      <c r="F875" s="5" t="s">
        <v>167</v>
      </c>
      <c r="G875" s="5" t="s">
        <v>168</v>
      </c>
      <c r="H875" s="5" t="s">
        <v>169</v>
      </c>
      <c r="I875" s="5" t="s">
        <v>170</v>
      </c>
      <c r="J875" s="5" t="s">
        <v>171</v>
      </c>
      <c r="M875" s="5" t="s">
        <v>172</v>
      </c>
      <c r="N875" s="5" t="s">
        <v>167</v>
      </c>
      <c r="O875" s="5" t="s">
        <v>184</v>
      </c>
      <c r="P875" s="5" t="s">
        <v>184</v>
      </c>
      <c r="Q875" s="5" t="s">
        <v>184</v>
      </c>
      <c r="R875" s="6">
        <v>43228.477083333331</v>
      </c>
      <c r="S875" s="6">
        <v>43392.611111111109</v>
      </c>
      <c r="T875" s="6">
        <v>43588.40902777778</v>
      </c>
      <c r="U875" s="6">
        <v>43234.414583333331</v>
      </c>
      <c r="W875" s="5" t="s">
        <v>13787</v>
      </c>
      <c r="Y875" s="5" t="s">
        <v>204</v>
      </c>
      <c r="AC875" s="5">
        <v>0</v>
      </c>
      <c r="AG875" s="5" t="s">
        <v>16906</v>
      </c>
      <c r="AI875" s="5" t="s">
        <v>184</v>
      </c>
      <c r="CT875" s="5" t="s">
        <v>4903</v>
      </c>
      <c r="DF875" s="5" t="s">
        <v>9631</v>
      </c>
      <c r="EC875" s="5" t="s">
        <v>13785</v>
      </c>
      <c r="ET875" s="6">
        <v>43382</v>
      </c>
      <c r="FM875" s="5" t="s">
        <v>16905</v>
      </c>
      <c r="FN875" s="5">
        <v>9.2233720368547697E+18</v>
      </c>
      <c r="FV875" s="5" t="s">
        <v>662</v>
      </c>
      <c r="FX875" s="5" t="s">
        <v>13643</v>
      </c>
      <c r="GJ875" s="5">
        <v>2</v>
      </c>
    </row>
    <row r="876" spans="1:216" s="5" customFormat="1" x14ac:dyDescent="0.2">
      <c r="A876" s="5" t="s">
        <v>16904</v>
      </c>
      <c r="B876" s="5" t="s">
        <v>16903</v>
      </c>
      <c r="C876" s="5">
        <v>628234</v>
      </c>
      <c r="E876" s="5" t="s">
        <v>166</v>
      </c>
      <c r="F876" s="5" t="s">
        <v>167</v>
      </c>
      <c r="G876" s="5" t="s">
        <v>168</v>
      </c>
      <c r="H876" s="5" t="s">
        <v>169</v>
      </c>
      <c r="I876" s="5" t="s">
        <v>170</v>
      </c>
      <c r="J876" s="5" t="s">
        <v>171</v>
      </c>
      <c r="M876" s="5" t="s">
        <v>172</v>
      </c>
      <c r="N876" s="5" t="s">
        <v>167</v>
      </c>
      <c r="O876" s="5" t="s">
        <v>184</v>
      </c>
      <c r="P876" s="5" t="s">
        <v>184</v>
      </c>
      <c r="Q876" s="5" t="s">
        <v>184</v>
      </c>
      <c r="R876" s="6">
        <v>43228.364583333336</v>
      </c>
      <c r="S876" s="6">
        <v>43392.609027777777</v>
      </c>
      <c r="T876" s="6">
        <v>43588.40902777778</v>
      </c>
      <c r="U876" s="6">
        <v>43237.347222222219</v>
      </c>
      <c r="W876" s="5" t="s">
        <v>13787</v>
      </c>
      <c r="Y876" s="5" t="s">
        <v>204</v>
      </c>
      <c r="AC876" s="5">
        <v>0</v>
      </c>
      <c r="AG876" s="5" t="s">
        <v>16902</v>
      </c>
      <c r="AI876" s="5" t="s">
        <v>184</v>
      </c>
      <c r="DF876" s="5" t="s">
        <v>9631</v>
      </c>
      <c r="EC876" s="5" t="s">
        <v>13785</v>
      </c>
      <c r="ET876" s="6">
        <v>43382</v>
      </c>
      <c r="FM876" s="5" t="s">
        <v>16901</v>
      </c>
      <c r="FN876" s="5">
        <v>9.2233720368547697E+18</v>
      </c>
      <c r="FV876" s="5" t="s">
        <v>662</v>
      </c>
      <c r="FX876" s="5" t="s">
        <v>13643</v>
      </c>
      <c r="FY876" s="5" t="s">
        <v>13172</v>
      </c>
      <c r="GJ876" s="5">
        <v>2</v>
      </c>
      <c r="HD876" s="5" t="s">
        <v>16900</v>
      </c>
    </row>
    <row r="877" spans="1:216" s="5" customFormat="1" x14ac:dyDescent="0.2">
      <c r="A877" s="5" t="s">
        <v>16899</v>
      </c>
      <c r="B877" s="5" t="s">
        <v>16898</v>
      </c>
      <c r="C877" s="5">
        <v>626808</v>
      </c>
      <c r="E877" s="5" t="s">
        <v>166</v>
      </c>
      <c r="F877" s="5" t="s">
        <v>167</v>
      </c>
      <c r="G877" s="5" t="s">
        <v>168</v>
      </c>
      <c r="H877" s="5" t="s">
        <v>169</v>
      </c>
      <c r="I877" s="5" t="s">
        <v>170</v>
      </c>
      <c r="J877" s="5" t="s">
        <v>171</v>
      </c>
      <c r="M877" s="5" t="s">
        <v>172</v>
      </c>
      <c r="N877" s="5" t="s">
        <v>167</v>
      </c>
      <c r="O877" s="5" t="s">
        <v>671</v>
      </c>
      <c r="P877" s="5" t="s">
        <v>671</v>
      </c>
      <c r="Q877" s="5" t="s">
        <v>671</v>
      </c>
      <c r="R877" s="6">
        <v>43227.438888888886</v>
      </c>
      <c r="S877" s="6">
        <v>43242.354861111111</v>
      </c>
      <c r="T877" s="6">
        <v>43588.40902777778</v>
      </c>
      <c r="U877" s="6">
        <v>43230.439583333333</v>
      </c>
      <c r="W877" s="5" t="s">
        <v>11200</v>
      </c>
      <c r="Y877" s="5" t="s">
        <v>5934</v>
      </c>
      <c r="AC877" s="5">
        <v>0</v>
      </c>
      <c r="AI877" s="5" t="s">
        <v>555</v>
      </c>
      <c r="DF877" s="5" t="s">
        <v>9631</v>
      </c>
      <c r="ET877" s="6">
        <v>43228</v>
      </c>
      <c r="FM877" s="5" t="s">
        <v>16897</v>
      </c>
      <c r="FN877" s="5">
        <v>9.2233720368547697E+18</v>
      </c>
      <c r="FV877" s="5" t="s">
        <v>662</v>
      </c>
      <c r="FX877" s="5" t="s">
        <v>13643</v>
      </c>
      <c r="GJ877" s="5">
        <v>1</v>
      </c>
      <c r="HD877" s="5" t="s">
        <v>16241</v>
      </c>
      <c r="HE877" s="5" t="s">
        <v>16240</v>
      </c>
    </row>
    <row r="878" spans="1:216" s="5" customFormat="1" x14ac:dyDescent="0.2">
      <c r="A878" s="5" t="s">
        <v>16896</v>
      </c>
      <c r="B878" s="5" t="s">
        <v>16895</v>
      </c>
      <c r="C878" s="5">
        <v>622515</v>
      </c>
      <c r="E878" s="5" t="s">
        <v>166</v>
      </c>
      <c r="F878" s="5" t="s">
        <v>167</v>
      </c>
      <c r="G878" s="5" t="s">
        <v>168</v>
      </c>
      <c r="H878" s="5" t="s">
        <v>169</v>
      </c>
      <c r="I878" s="5" t="s">
        <v>170</v>
      </c>
      <c r="J878" s="5" t="s">
        <v>171</v>
      </c>
      <c r="M878" s="5" t="s">
        <v>172</v>
      </c>
      <c r="N878" s="5" t="s">
        <v>167</v>
      </c>
      <c r="O878" s="5" t="s">
        <v>184</v>
      </c>
      <c r="P878" s="5" t="s">
        <v>184</v>
      </c>
      <c r="Q878" s="5" t="s">
        <v>184</v>
      </c>
      <c r="R878" s="6">
        <v>43224.525694444441</v>
      </c>
      <c r="S878" s="6">
        <v>43392.609027777777</v>
      </c>
      <c r="T878" s="6">
        <v>43588.40902777778</v>
      </c>
      <c r="U878" s="6">
        <v>43228.349305555559</v>
      </c>
      <c r="W878" s="5" t="s">
        <v>13787</v>
      </c>
      <c r="Y878" s="5" t="s">
        <v>204</v>
      </c>
      <c r="AC878" s="5">
        <v>0</v>
      </c>
      <c r="AG878" s="5" t="s">
        <v>16894</v>
      </c>
      <c r="AI878" s="5" t="s">
        <v>184</v>
      </c>
      <c r="DF878" s="5" t="s">
        <v>9631</v>
      </c>
      <c r="EC878" s="5" t="s">
        <v>13785</v>
      </c>
      <c r="ET878" s="6">
        <v>43382</v>
      </c>
      <c r="FM878" s="5" t="s">
        <v>16893</v>
      </c>
      <c r="FN878" s="5">
        <v>9.2233720368547697E+18</v>
      </c>
      <c r="FV878" s="5" t="s">
        <v>662</v>
      </c>
      <c r="FX878" s="5" t="s">
        <v>13643</v>
      </c>
      <c r="GJ878" s="5">
        <v>2</v>
      </c>
    </row>
    <row r="879" spans="1:216" s="5" customFormat="1" x14ac:dyDescent="0.2">
      <c r="A879" s="5" t="s">
        <v>16892</v>
      </c>
      <c r="B879" s="5" t="s">
        <v>16891</v>
      </c>
      <c r="C879" s="5">
        <v>622388</v>
      </c>
      <c r="E879" s="5" t="s">
        <v>166</v>
      </c>
      <c r="F879" s="5" t="s">
        <v>167</v>
      </c>
      <c r="G879" s="5" t="s">
        <v>168</v>
      </c>
      <c r="H879" s="5" t="s">
        <v>169</v>
      </c>
      <c r="I879" s="5" t="s">
        <v>170</v>
      </c>
      <c r="J879" s="5" t="s">
        <v>171</v>
      </c>
      <c r="M879" s="5" t="s">
        <v>172</v>
      </c>
      <c r="N879" s="5" t="s">
        <v>167</v>
      </c>
      <c r="O879" s="5">
        <v>1119767</v>
      </c>
      <c r="P879" s="5">
        <v>1119767</v>
      </c>
      <c r="Q879" s="5">
        <v>1119767</v>
      </c>
      <c r="R879" s="6">
        <v>43224.445138888892</v>
      </c>
      <c r="S879" s="6">
        <v>43497.631249999999</v>
      </c>
      <c r="T879" s="6">
        <v>43588.40902777778</v>
      </c>
      <c r="U879" s="6">
        <v>43227.364583333336</v>
      </c>
      <c r="W879" s="5" t="s">
        <v>15769</v>
      </c>
      <c r="Y879" s="5" t="s">
        <v>1074</v>
      </c>
      <c r="AC879" s="5">
        <v>0</v>
      </c>
      <c r="AI879" s="5">
        <v>1119767</v>
      </c>
      <c r="CT879" s="5" t="s">
        <v>4903</v>
      </c>
      <c r="DF879" s="5" t="s">
        <v>9631</v>
      </c>
      <c r="EC879" s="5" t="s">
        <v>15254</v>
      </c>
      <c r="ET879" s="6">
        <v>43494</v>
      </c>
      <c r="FM879" s="5" t="s">
        <v>16890</v>
      </c>
      <c r="FN879" s="5">
        <v>9.2233720368547697E+18</v>
      </c>
      <c r="FV879" s="5" t="s">
        <v>662</v>
      </c>
      <c r="FX879" s="5" t="s">
        <v>13643</v>
      </c>
      <c r="GJ879" s="5">
        <v>2</v>
      </c>
    </row>
    <row r="880" spans="1:216" s="5" customFormat="1" x14ac:dyDescent="0.2">
      <c r="A880" s="5" t="s">
        <v>16889</v>
      </c>
      <c r="B880" s="5" t="s">
        <v>16888</v>
      </c>
      <c r="C880" s="5">
        <v>622295</v>
      </c>
      <c r="E880" s="5" t="s">
        <v>166</v>
      </c>
      <c r="F880" s="5" t="s">
        <v>167</v>
      </c>
      <c r="G880" s="5" t="s">
        <v>168</v>
      </c>
      <c r="H880" s="5" t="s">
        <v>169</v>
      </c>
      <c r="I880" s="5" t="s">
        <v>170</v>
      </c>
      <c r="J880" s="5" t="s">
        <v>171</v>
      </c>
      <c r="M880" s="5" t="s">
        <v>172</v>
      </c>
      <c r="N880" s="5" t="s">
        <v>167</v>
      </c>
      <c r="O880" s="5">
        <v>1119767</v>
      </c>
      <c r="P880" s="5">
        <v>1119767</v>
      </c>
      <c r="Q880" s="5">
        <v>1119767</v>
      </c>
      <c r="R880" s="6">
        <v>43224.386111111111</v>
      </c>
      <c r="S880" s="6">
        <v>43242.354861111111</v>
      </c>
      <c r="T880" s="6">
        <v>43588.40902777778</v>
      </c>
      <c r="U880" s="6">
        <v>43228.377083333333</v>
      </c>
      <c r="W880" s="5" t="s">
        <v>11200</v>
      </c>
      <c r="Y880" s="5" t="s">
        <v>12747</v>
      </c>
      <c r="AC880" s="5">
        <v>0</v>
      </c>
      <c r="AI880" s="5">
        <v>1119767</v>
      </c>
      <c r="AJ880" s="5" t="s">
        <v>555</v>
      </c>
      <c r="DF880" s="5" t="s">
        <v>9631</v>
      </c>
      <c r="ET880" s="6">
        <v>43228</v>
      </c>
      <c r="FM880" s="5" t="s">
        <v>16887</v>
      </c>
      <c r="FN880" s="5">
        <v>9.2233720368547697E+18</v>
      </c>
      <c r="FV880" s="5" t="s">
        <v>662</v>
      </c>
      <c r="FX880" s="5" t="s">
        <v>13643</v>
      </c>
      <c r="GJ880" s="5">
        <v>2</v>
      </c>
      <c r="GQ880" s="5" t="s">
        <v>16886</v>
      </c>
      <c r="HD880" s="5" t="s">
        <v>16885</v>
      </c>
      <c r="HE880" s="5" t="s">
        <v>16884</v>
      </c>
      <c r="HF880" s="5" t="s">
        <v>16883</v>
      </c>
      <c r="HG880" s="5" t="s">
        <v>16882</v>
      </c>
    </row>
    <row r="881" spans="1:212" s="5" customFormat="1" x14ac:dyDescent="0.2">
      <c r="A881" s="5" t="s">
        <v>16881</v>
      </c>
      <c r="B881" s="5" t="s">
        <v>16880</v>
      </c>
      <c r="C881" s="5">
        <v>622293</v>
      </c>
      <c r="E881" s="5" t="s">
        <v>166</v>
      </c>
      <c r="F881" s="5" t="s">
        <v>553</v>
      </c>
      <c r="G881" s="5" t="s">
        <v>168</v>
      </c>
      <c r="H881" s="5" t="s">
        <v>169</v>
      </c>
      <c r="I881" s="5" t="s">
        <v>170</v>
      </c>
      <c r="J881" s="5" t="s">
        <v>171</v>
      </c>
      <c r="M881" s="5" t="s">
        <v>172</v>
      </c>
      <c r="P881" s="5" t="s">
        <v>555</v>
      </c>
      <c r="Q881" s="5" t="s">
        <v>555</v>
      </c>
      <c r="R881" s="6">
        <v>43224.385416666664</v>
      </c>
      <c r="S881" s="6">
        <v>43328.333333333336</v>
      </c>
      <c r="T881" s="6">
        <v>43588.40902777778</v>
      </c>
      <c r="Y881" s="5" t="s">
        <v>14148</v>
      </c>
      <c r="AC881" s="5">
        <v>0</v>
      </c>
      <c r="AG881" s="5" t="s">
        <v>16879</v>
      </c>
      <c r="AI881" s="5" t="s">
        <v>555</v>
      </c>
      <c r="CT881" s="5" t="s">
        <v>4903</v>
      </c>
      <c r="DF881" s="5" t="s">
        <v>9631</v>
      </c>
      <c r="EC881" s="5" t="s">
        <v>10086</v>
      </c>
      <c r="ET881" s="6">
        <v>43291</v>
      </c>
      <c r="FM881" s="5" t="s">
        <v>16878</v>
      </c>
      <c r="FN881" s="5">
        <v>9.2233720368547697E+18</v>
      </c>
      <c r="FV881" s="5" t="s">
        <v>662</v>
      </c>
    </row>
    <row r="882" spans="1:212" s="5" customFormat="1" x14ac:dyDescent="0.2">
      <c r="A882" s="5" t="s">
        <v>16877</v>
      </c>
      <c r="B882" s="5" t="s">
        <v>16876</v>
      </c>
      <c r="C882" s="5">
        <v>621021</v>
      </c>
      <c r="E882" s="5" t="s">
        <v>166</v>
      </c>
      <c r="F882" s="5" t="s">
        <v>553</v>
      </c>
      <c r="G882" s="5" t="s">
        <v>168</v>
      </c>
      <c r="H882" s="5" t="s">
        <v>169</v>
      </c>
      <c r="I882" s="5" t="s">
        <v>170</v>
      </c>
      <c r="J882" s="5" t="s">
        <v>171</v>
      </c>
      <c r="M882" s="5" t="s">
        <v>172</v>
      </c>
      <c r="O882" s="5">
        <v>1119767</v>
      </c>
      <c r="P882" s="5">
        <v>1119767</v>
      </c>
      <c r="Q882" s="5">
        <v>1119767</v>
      </c>
      <c r="R882" s="6">
        <v>43223.523611111108</v>
      </c>
      <c r="S882" s="6">
        <v>43404.598611111112</v>
      </c>
      <c r="T882" s="6">
        <v>43588.40902777778</v>
      </c>
      <c r="Y882" s="5" t="s">
        <v>12747</v>
      </c>
      <c r="AC882" s="5">
        <v>0</v>
      </c>
      <c r="AG882" s="5" t="s">
        <v>16875</v>
      </c>
      <c r="AI882" s="5">
        <v>1119767</v>
      </c>
      <c r="DF882" s="5" t="s">
        <v>9631</v>
      </c>
      <c r="EC882" s="5" t="s">
        <v>16810</v>
      </c>
      <c r="FM882" s="5" t="s">
        <v>16874</v>
      </c>
      <c r="FN882" s="5">
        <v>9.2233720368547697E+18</v>
      </c>
      <c r="FV882" s="5" t="s">
        <v>662</v>
      </c>
      <c r="GJ882" s="5">
        <v>3</v>
      </c>
      <c r="HD882" s="5" t="s">
        <v>16873</v>
      </c>
    </row>
    <row r="883" spans="1:212" s="5" customFormat="1" x14ac:dyDescent="0.2">
      <c r="A883" s="5" t="s">
        <v>16872</v>
      </c>
      <c r="B883" s="5" t="s">
        <v>16871</v>
      </c>
      <c r="C883" s="5">
        <v>620975</v>
      </c>
      <c r="E883" s="5" t="s">
        <v>166</v>
      </c>
      <c r="F883" s="5" t="s">
        <v>167</v>
      </c>
      <c r="G883" s="5" t="s">
        <v>168</v>
      </c>
      <c r="H883" s="5" t="s">
        <v>169</v>
      </c>
      <c r="I883" s="5" t="s">
        <v>170</v>
      </c>
      <c r="J883" s="5" t="s">
        <v>171</v>
      </c>
      <c r="M883" s="5" t="s">
        <v>172</v>
      </c>
      <c r="N883" s="5" t="s">
        <v>167</v>
      </c>
      <c r="O883" s="5">
        <v>1119767</v>
      </c>
      <c r="P883" s="5">
        <v>1119767</v>
      </c>
      <c r="Q883" s="5">
        <v>1119767</v>
      </c>
      <c r="R883" s="6">
        <v>43223.495833333334</v>
      </c>
      <c r="S883" s="6">
        <v>43242.354861111111</v>
      </c>
      <c r="T883" s="6">
        <v>43588.40902777778</v>
      </c>
      <c r="U883" s="6">
        <v>43224.386805555558</v>
      </c>
      <c r="W883" s="5" t="s">
        <v>11200</v>
      </c>
      <c r="Y883" s="5" t="s">
        <v>12747</v>
      </c>
      <c r="AC883" s="5">
        <v>0</v>
      </c>
      <c r="AG883" s="5" t="s">
        <v>16870</v>
      </c>
      <c r="AI883" s="5">
        <v>1119767</v>
      </c>
      <c r="DF883" s="5" t="s">
        <v>9631</v>
      </c>
      <c r="ET883" s="6">
        <v>43228</v>
      </c>
      <c r="FM883" s="5" t="s">
        <v>16869</v>
      </c>
      <c r="FN883" s="5">
        <v>9.2233720368547697E+18</v>
      </c>
      <c r="FV883" s="5" t="s">
        <v>662</v>
      </c>
      <c r="FX883" s="5" t="s">
        <v>13643</v>
      </c>
      <c r="GJ883" s="5">
        <v>1</v>
      </c>
      <c r="HD883" s="5" t="s">
        <v>16868</v>
      </c>
    </row>
    <row r="884" spans="1:212" s="5" customFormat="1" x14ac:dyDescent="0.2">
      <c r="A884" s="5" t="s">
        <v>16867</v>
      </c>
      <c r="B884" s="5" t="s">
        <v>16866</v>
      </c>
      <c r="C884" s="5">
        <v>620777</v>
      </c>
      <c r="E884" s="5" t="s">
        <v>166</v>
      </c>
      <c r="F884" s="5" t="s">
        <v>167</v>
      </c>
      <c r="G884" s="5" t="s">
        <v>168</v>
      </c>
      <c r="H884" s="5" t="s">
        <v>169</v>
      </c>
      <c r="I884" s="5" t="s">
        <v>170</v>
      </c>
      <c r="J884" s="5" t="s">
        <v>171</v>
      </c>
      <c r="M884" s="5" t="s">
        <v>172</v>
      </c>
      <c r="N884" s="5" t="s">
        <v>167</v>
      </c>
      <c r="O884" s="5">
        <v>1119767</v>
      </c>
      <c r="P884" s="5">
        <v>1119767</v>
      </c>
      <c r="Q884" s="5">
        <v>1119767</v>
      </c>
      <c r="R884" s="6">
        <v>43223.370833333334</v>
      </c>
      <c r="S884" s="6">
        <v>43497.630555555559</v>
      </c>
      <c r="T884" s="6">
        <v>43588.40902777778</v>
      </c>
      <c r="U884" s="6">
        <v>43241.679861111108</v>
      </c>
      <c r="W884" s="5" t="s">
        <v>15769</v>
      </c>
      <c r="Y884" s="5" t="s">
        <v>1074</v>
      </c>
      <c r="AC884" s="5">
        <v>0</v>
      </c>
      <c r="AG884" s="5" t="s">
        <v>16865</v>
      </c>
      <c r="AI884" s="5">
        <v>1119767</v>
      </c>
      <c r="CT884" s="5" t="s">
        <v>4903</v>
      </c>
      <c r="DF884" s="5" t="s">
        <v>9631</v>
      </c>
      <c r="EC884" s="5" t="s">
        <v>15254</v>
      </c>
      <c r="ET884" s="6">
        <v>43494</v>
      </c>
      <c r="FM884" s="5" t="s">
        <v>16864</v>
      </c>
      <c r="FN884" s="5">
        <v>9.2233720368547697E+18</v>
      </c>
      <c r="FV884" s="5" t="s">
        <v>662</v>
      </c>
      <c r="FX884" s="5" t="s">
        <v>13172</v>
      </c>
      <c r="GJ884" s="5">
        <v>3</v>
      </c>
    </row>
    <row r="885" spans="1:212" s="5" customFormat="1" x14ac:dyDescent="0.2">
      <c r="A885" s="5" t="s">
        <v>16863</v>
      </c>
      <c r="B885" s="5" t="s">
        <v>16862</v>
      </c>
      <c r="C885" s="5">
        <v>620775</v>
      </c>
      <c r="E885" s="5" t="s">
        <v>166</v>
      </c>
      <c r="F885" s="5" t="s">
        <v>167</v>
      </c>
      <c r="G885" s="5" t="s">
        <v>168</v>
      </c>
      <c r="H885" s="5" t="s">
        <v>169</v>
      </c>
      <c r="I885" s="5" t="s">
        <v>170</v>
      </c>
      <c r="J885" s="5" t="s">
        <v>171</v>
      </c>
      <c r="M885" s="5" t="s">
        <v>172</v>
      </c>
      <c r="N885" s="5" t="s">
        <v>167</v>
      </c>
      <c r="O885" s="5">
        <v>1119767</v>
      </c>
      <c r="P885" s="5">
        <v>1119767</v>
      </c>
      <c r="Q885" s="5">
        <v>1119767</v>
      </c>
      <c r="R885" s="6">
        <v>43223.370833333334</v>
      </c>
      <c r="S885" s="6">
        <v>43497.630555555559</v>
      </c>
      <c r="T885" s="6">
        <v>43588.40902777778</v>
      </c>
      <c r="U885" s="6">
        <v>43242.431250000001</v>
      </c>
      <c r="W885" s="5" t="s">
        <v>15769</v>
      </c>
      <c r="Y885" s="5" t="s">
        <v>1074</v>
      </c>
      <c r="AC885" s="5">
        <v>0</v>
      </c>
      <c r="AG885" s="5" t="s">
        <v>16861</v>
      </c>
      <c r="AI885" s="5">
        <v>1119767</v>
      </c>
      <c r="CT885" s="5" t="s">
        <v>4903</v>
      </c>
      <c r="DF885" s="5" t="s">
        <v>9631</v>
      </c>
      <c r="EC885" s="5" t="s">
        <v>15254</v>
      </c>
      <c r="ET885" s="6">
        <v>43494</v>
      </c>
      <c r="FM885" s="5" t="s">
        <v>16860</v>
      </c>
      <c r="FN885" s="5">
        <v>9.2233720368547697E+18</v>
      </c>
      <c r="FV885" s="5" t="s">
        <v>662</v>
      </c>
      <c r="FX885" s="5" t="s">
        <v>13172</v>
      </c>
      <c r="GJ885" s="5">
        <v>1</v>
      </c>
    </row>
    <row r="886" spans="1:212" s="5" customFormat="1" x14ac:dyDescent="0.2">
      <c r="A886" s="5" t="s">
        <v>16859</v>
      </c>
      <c r="B886" s="5" t="s">
        <v>16858</v>
      </c>
      <c r="C886" s="5">
        <v>619006</v>
      </c>
      <c r="E886" s="5" t="s">
        <v>166</v>
      </c>
      <c r="F886" s="5" t="s">
        <v>167</v>
      </c>
      <c r="G886" s="5" t="s">
        <v>168</v>
      </c>
      <c r="H886" s="5" t="s">
        <v>169</v>
      </c>
      <c r="I886" s="5" t="s">
        <v>170</v>
      </c>
      <c r="J886" s="5" t="s">
        <v>171</v>
      </c>
      <c r="M886" s="5" t="s">
        <v>172</v>
      </c>
      <c r="N886" s="5" t="s">
        <v>167</v>
      </c>
      <c r="O886" s="5">
        <v>1119767</v>
      </c>
      <c r="P886" s="5">
        <v>1119767</v>
      </c>
      <c r="Q886" s="5">
        <v>1119767</v>
      </c>
      <c r="R886" s="6">
        <v>43222.270833333336</v>
      </c>
      <c r="S886" s="6">
        <v>43258.526388888888</v>
      </c>
      <c r="T886" s="6">
        <v>43588.40902777778</v>
      </c>
      <c r="U886" s="6">
        <v>43232.273611111108</v>
      </c>
      <c r="W886" s="5" t="s">
        <v>16114</v>
      </c>
      <c r="Y886" s="5" t="s">
        <v>12747</v>
      </c>
      <c r="AC886" s="5">
        <v>0</v>
      </c>
      <c r="AG886" s="5" t="s">
        <v>16857</v>
      </c>
      <c r="AI886" s="5">
        <v>1119767</v>
      </c>
      <c r="DF886" s="5" t="s">
        <v>9631</v>
      </c>
      <c r="EC886" s="5" t="s">
        <v>16810</v>
      </c>
      <c r="ET886" s="6">
        <v>43242</v>
      </c>
      <c r="FM886" s="5" t="s">
        <v>16856</v>
      </c>
      <c r="FN886" s="5">
        <v>9.2233720368547697E+18</v>
      </c>
      <c r="FV886" s="5" t="s">
        <v>662</v>
      </c>
      <c r="FX886" s="5" t="s">
        <v>13643</v>
      </c>
      <c r="GJ886" s="5">
        <v>3</v>
      </c>
    </row>
    <row r="887" spans="1:212" s="5" customFormat="1" x14ac:dyDescent="0.2">
      <c r="A887" s="5" t="s">
        <v>16855</v>
      </c>
      <c r="B887" s="5" t="s">
        <v>16854</v>
      </c>
      <c r="C887" s="5">
        <v>619004</v>
      </c>
      <c r="E887" s="5" t="s">
        <v>166</v>
      </c>
      <c r="F887" s="5" t="s">
        <v>553</v>
      </c>
      <c r="G887" s="5" t="s">
        <v>168</v>
      </c>
      <c r="H887" s="5" t="s">
        <v>169</v>
      </c>
      <c r="I887" s="5" t="s">
        <v>170</v>
      </c>
      <c r="J887" s="5" t="s">
        <v>171</v>
      </c>
      <c r="M887" s="5" t="s">
        <v>172</v>
      </c>
      <c r="O887" s="5">
        <v>1119767</v>
      </c>
      <c r="P887" s="5">
        <v>1119767</v>
      </c>
      <c r="Q887" s="5">
        <v>1119767</v>
      </c>
      <c r="R887" s="6">
        <v>43222.270138888889</v>
      </c>
      <c r="S887" s="6">
        <v>43222.273611111108</v>
      </c>
      <c r="T887" s="6">
        <v>43588.40902777778</v>
      </c>
      <c r="Y887" s="5" t="s">
        <v>12747</v>
      </c>
      <c r="AC887" s="5">
        <v>0</v>
      </c>
      <c r="AI887" s="5">
        <v>1119767</v>
      </c>
      <c r="DF887" s="5" t="s">
        <v>9631</v>
      </c>
      <c r="EC887" s="5" t="s">
        <v>16810</v>
      </c>
      <c r="FM887" s="5" t="s">
        <v>16853</v>
      </c>
      <c r="FN887" s="5">
        <v>9.2233720368547697E+18</v>
      </c>
      <c r="FV887" s="5" t="s">
        <v>662</v>
      </c>
      <c r="GJ887" s="5">
        <v>1</v>
      </c>
    </row>
    <row r="888" spans="1:212" s="5" customFormat="1" x14ac:dyDescent="0.2">
      <c r="A888" s="5" t="s">
        <v>16852</v>
      </c>
      <c r="B888" s="5" t="s">
        <v>16851</v>
      </c>
      <c r="C888" s="5">
        <v>619003</v>
      </c>
      <c r="E888" s="5" t="s">
        <v>166</v>
      </c>
      <c r="F888" s="5" t="s">
        <v>167</v>
      </c>
      <c r="G888" s="5" t="s">
        <v>168</v>
      </c>
      <c r="H888" s="5" t="s">
        <v>169</v>
      </c>
      <c r="I888" s="5" t="s">
        <v>170</v>
      </c>
      <c r="J888" s="5" t="s">
        <v>171</v>
      </c>
      <c r="M888" s="5" t="s">
        <v>172</v>
      </c>
      <c r="N888" s="5" t="s">
        <v>167</v>
      </c>
      <c r="O888" s="5">
        <v>1119767</v>
      </c>
      <c r="P888" s="5">
        <v>1119767</v>
      </c>
      <c r="Q888" s="5">
        <v>1119767</v>
      </c>
      <c r="R888" s="6">
        <v>43222.270138888889</v>
      </c>
      <c r="S888" s="6">
        <v>43258.526388888888</v>
      </c>
      <c r="T888" s="6">
        <v>43588.40902777778</v>
      </c>
      <c r="U888" s="6">
        <v>43235.465277777781</v>
      </c>
      <c r="W888" s="5" t="s">
        <v>16114</v>
      </c>
      <c r="Y888" s="5" t="s">
        <v>12747</v>
      </c>
      <c r="AC888" s="5">
        <v>0</v>
      </c>
      <c r="AI888" s="5">
        <v>1119767</v>
      </c>
      <c r="DF888" s="5" t="s">
        <v>9631</v>
      </c>
      <c r="EC888" s="5" t="s">
        <v>16810</v>
      </c>
      <c r="ET888" s="6">
        <v>43242</v>
      </c>
      <c r="FM888" s="5" t="s">
        <v>16850</v>
      </c>
      <c r="FN888" s="5">
        <v>9.2233720368547697E+18</v>
      </c>
      <c r="FV888" s="5" t="s">
        <v>662</v>
      </c>
      <c r="FX888" s="5" t="s">
        <v>13643</v>
      </c>
      <c r="GJ888" s="5">
        <v>1</v>
      </c>
    </row>
    <row r="889" spans="1:212" s="5" customFormat="1" x14ac:dyDescent="0.2">
      <c r="A889" s="5" t="s">
        <v>16849</v>
      </c>
      <c r="B889" s="5" t="s">
        <v>16848</v>
      </c>
      <c r="C889" s="5">
        <v>619001</v>
      </c>
      <c r="E889" s="5" t="s">
        <v>166</v>
      </c>
      <c r="F889" s="5" t="s">
        <v>167</v>
      </c>
      <c r="G889" s="5" t="s">
        <v>168</v>
      </c>
      <c r="H889" s="5" t="s">
        <v>169</v>
      </c>
      <c r="I889" s="5" t="s">
        <v>170</v>
      </c>
      <c r="J889" s="5" t="s">
        <v>171</v>
      </c>
      <c r="M889" s="5" t="s">
        <v>172</v>
      </c>
      <c r="N889" s="5" t="s">
        <v>167</v>
      </c>
      <c r="O889" s="5">
        <v>1119767</v>
      </c>
      <c r="P889" s="5">
        <v>1119767</v>
      </c>
      <c r="Q889" s="5">
        <v>1119767</v>
      </c>
      <c r="R889" s="6">
        <v>43222.269444444442</v>
      </c>
      <c r="S889" s="6">
        <v>43347.463194444441</v>
      </c>
      <c r="T889" s="6">
        <v>43588.40902777778</v>
      </c>
      <c r="U889" s="6">
        <v>43333.379166666666</v>
      </c>
      <c r="W889" s="5" t="s">
        <v>16847</v>
      </c>
      <c r="Y889" s="5" t="s">
        <v>12747</v>
      </c>
      <c r="AC889" s="5">
        <v>0</v>
      </c>
      <c r="AI889" s="5">
        <v>1119767</v>
      </c>
      <c r="AJ889" s="5" t="s">
        <v>555</v>
      </c>
      <c r="DF889" s="5" t="s">
        <v>9631</v>
      </c>
      <c r="EC889" s="5" t="s">
        <v>16810</v>
      </c>
      <c r="ET889" s="6">
        <v>43333</v>
      </c>
      <c r="FM889" s="5" t="s">
        <v>16846</v>
      </c>
      <c r="FN889" s="5">
        <v>9.2233720368547697E+18</v>
      </c>
      <c r="FV889" s="5" t="s">
        <v>662</v>
      </c>
      <c r="FX889" s="5" t="s">
        <v>15979</v>
      </c>
      <c r="GJ889" s="5">
        <v>2</v>
      </c>
      <c r="GQ889" s="5" t="s">
        <v>16845</v>
      </c>
      <c r="HD889" s="5" t="s">
        <v>16844</v>
      </c>
    </row>
    <row r="890" spans="1:212" s="5" customFormat="1" x14ac:dyDescent="0.2">
      <c r="A890" s="5" t="s">
        <v>16843</v>
      </c>
      <c r="B890" s="5" t="s">
        <v>16842</v>
      </c>
      <c r="C890" s="5">
        <v>619000</v>
      </c>
      <c r="E890" s="5" t="s">
        <v>166</v>
      </c>
      <c r="F890" s="5" t="s">
        <v>553</v>
      </c>
      <c r="G890" s="5" t="s">
        <v>168</v>
      </c>
      <c r="H890" s="5" t="s">
        <v>169</v>
      </c>
      <c r="I890" s="5" t="s">
        <v>170</v>
      </c>
      <c r="J890" s="5" t="s">
        <v>171</v>
      </c>
      <c r="M890" s="5" t="s">
        <v>172</v>
      </c>
      <c r="O890" s="5">
        <v>1119767</v>
      </c>
      <c r="P890" s="5">
        <v>1119767</v>
      </c>
      <c r="Q890" s="5">
        <v>1119767</v>
      </c>
      <c r="R890" s="6">
        <v>43222.269444444442</v>
      </c>
      <c r="S890" s="6">
        <v>43222.273611111108</v>
      </c>
      <c r="T890" s="6">
        <v>43588.40902777778</v>
      </c>
      <c r="Y890" s="5" t="s">
        <v>12747</v>
      </c>
      <c r="AC890" s="5">
        <v>0</v>
      </c>
      <c r="AI890" s="5">
        <v>1119767</v>
      </c>
      <c r="DF890" s="5" t="s">
        <v>9631</v>
      </c>
      <c r="EC890" s="5" t="s">
        <v>16810</v>
      </c>
      <c r="FM890" s="5" t="s">
        <v>16841</v>
      </c>
      <c r="FN890" s="5">
        <v>9.2233720368547697E+18</v>
      </c>
      <c r="FV890" s="5" t="s">
        <v>662</v>
      </c>
      <c r="GJ890" s="5">
        <v>1</v>
      </c>
    </row>
    <row r="891" spans="1:212" s="5" customFormat="1" x14ac:dyDescent="0.2">
      <c r="A891" s="5" t="s">
        <v>16840</v>
      </c>
      <c r="B891" s="5" t="s">
        <v>16839</v>
      </c>
      <c r="C891" s="5">
        <v>618998</v>
      </c>
      <c r="E891" s="5" t="s">
        <v>166</v>
      </c>
      <c r="F891" s="5" t="s">
        <v>553</v>
      </c>
      <c r="G891" s="5" t="s">
        <v>168</v>
      </c>
      <c r="H891" s="5" t="s">
        <v>169</v>
      </c>
      <c r="I891" s="5" t="s">
        <v>170</v>
      </c>
      <c r="J891" s="5" t="s">
        <v>171</v>
      </c>
      <c r="M891" s="5" t="s">
        <v>172</v>
      </c>
      <c r="O891" s="5">
        <v>1119767</v>
      </c>
      <c r="P891" s="5">
        <v>1119767</v>
      </c>
      <c r="Q891" s="5">
        <v>1119767</v>
      </c>
      <c r="R891" s="6">
        <v>43222.268750000003</v>
      </c>
      <c r="S891" s="6">
        <v>43222.273611111108</v>
      </c>
      <c r="T891" s="6">
        <v>43588.40902777778</v>
      </c>
      <c r="Y891" s="5" t="s">
        <v>12747</v>
      </c>
      <c r="AC891" s="5">
        <v>0</v>
      </c>
      <c r="AI891" s="5">
        <v>1119767</v>
      </c>
      <c r="DF891" s="5" t="s">
        <v>9631</v>
      </c>
      <c r="EC891" s="5" t="s">
        <v>16810</v>
      </c>
      <c r="FM891" s="5" t="s">
        <v>16838</v>
      </c>
      <c r="FN891" s="5">
        <v>9.2233720368547697E+18</v>
      </c>
      <c r="FV891" s="5" t="s">
        <v>662</v>
      </c>
      <c r="GJ891" s="5">
        <v>2</v>
      </c>
    </row>
    <row r="892" spans="1:212" s="5" customFormat="1" x14ac:dyDescent="0.2">
      <c r="A892" s="5" t="s">
        <v>16837</v>
      </c>
      <c r="B892" s="5" t="s">
        <v>16836</v>
      </c>
      <c r="C892" s="5">
        <v>618996</v>
      </c>
      <c r="E892" s="5" t="s">
        <v>166</v>
      </c>
      <c r="F892" s="5" t="s">
        <v>553</v>
      </c>
      <c r="G892" s="5" t="s">
        <v>168</v>
      </c>
      <c r="H892" s="5" t="s">
        <v>169</v>
      </c>
      <c r="I892" s="5" t="s">
        <v>170</v>
      </c>
      <c r="J892" s="5" t="s">
        <v>171</v>
      </c>
      <c r="M892" s="5" t="s">
        <v>172</v>
      </c>
      <c r="O892" s="5">
        <v>1119767</v>
      </c>
      <c r="P892" s="5">
        <v>1119767</v>
      </c>
      <c r="Q892" s="5">
        <v>1119767</v>
      </c>
      <c r="R892" s="6">
        <v>43222.268055555556</v>
      </c>
      <c r="S892" s="6">
        <v>43222.273611111108</v>
      </c>
      <c r="T892" s="6">
        <v>43588.40902777778</v>
      </c>
      <c r="Y892" s="5" t="s">
        <v>12747</v>
      </c>
      <c r="AC892" s="5">
        <v>0</v>
      </c>
      <c r="AI892" s="5">
        <v>1119767</v>
      </c>
      <c r="DF892" s="5" t="s">
        <v>9631</v>
      </c>
      <c r="EC892" s="5" t="s">
        <v>16810</v>
      </c>
      <c r="FM892" s="5" t="s">
        <v>16835</v>
      </c>
      <c r="FN892" s="5">
        <v>9.2233720368547697E+18</v>
      </c>
      <c r="FV892" s="5" t="s">
        <v>662</v>
      </c>
      <c r="GJ892" s="5">
        <v>2</v>
      </c>
    </row>
    <row r="893" spans="1:212" s="5" customFormat="1" x14ac:dyDescent="0.2">
      <c r="A893" s="5" t="s">
        <v>16834</v>
      </c>
      <c r="B893" s="5" t="s">
        <v>16833</v>
      </c>
      <c r="C893" s="5">
        <v>618995</v>
      </c>
      <c r="E893" s="5" t="s">
        <v>166</v>
      </c>
      <c r="F893" s="5" t="s">
        <v>553</v>
      </c>
      <c r="G893" s="5" t="s">
        <v>168</v>
      </c>
      <c r="H893" s="5" t="s">
        <v>169</v>
      </c>
      <c r="I893" s="5" t="s">
        <v>170</v>
      </c>
      <c r="J893" s="5" t="s">
        <v>171</v>
      </c>
      <c r="M893" s="5" t="s">
        <v>172</v>
      </c>
      <c r="O893" s="5">
        <v>1119767</v>
      </c>
      <c r="P893" s="5">
        <v>1119767</v>
      </c>
      <c r="Q893" s="5">
        <v>1119767</v>
      </c>
      <c r="R893" s="6">
        <v>43222.268055555556</v>
      </c>
      <c r="S893" s="6">
        <v>43222.273611111108</v>
      </c>
      <c r="T893" s="6">
        <v>43588.40902777778</v>
      </c>
      <c r="Y893" s="5" t="s">
        <v>12747</v>
      </c>
      <c r="AC893" s="5">
        <v>0</v>
      </c>
      <c r="AI893" s="5">
        <v>1119767</v>
      </c>
      <c r="DF893" s="5" t="s">
        <v>9631</v>
      </c>
      <c r="EC893" s="5" t="s">
        <v>16810</v>
      </c>
      <c r="FM893" s="5" t="s">
        <v>16832</v>
      </c>
      <c r="FN893" s="5">
        <v>9.2233720368547697E+18</v>
      </c>
      <c r="FV893" s="5" t="s">
        <v>662</v>
      </c>
      <c r="GJ893" s="5">
        <v>1</v>
      </c>
    </row>
    <row r="894" spans="1:212" s="5" customFormat="1" x14ac:dyDescent="0.2">
      <c r="A894" s="5" t="s">
        <v>16831</v>
      </c>
      <c r="B894" s="5" t="s">
        <v>16830</v>
      </c>
      <c r="C894" s="5">
        <v>618994</v>
      </c>
      <c r="E894" s="5" t="s">
        <v>166</v>
      </c>
      <c r="F894" s="5" t="s">
        <v>553</v>
      </c>
      <c r="G894" s="5" t="s">
        <v>168</v>
      </c>
      <c r="H894" s="5" t="s">
        <v>169</v>
      </c>
      <c r="I894" s="5" t="s">
        <v>170</v>
      </c>
      <c r="J894" s="5" t="s">
        <v>171</v>
      </c>
      <c r="M894" s="5" t="s">
        <v>172</v>
      </c>
      <c r="O894" s="5">
        <v>1119767</v>
      </c>
      <c r="P894" s="5">
        <v>1119767</v>
      </c>
      <c r="Q894" s="5">
        <v>1119767</v>
      </c>
      <c r="R894" s="6">
        <v>43222.268055555556</v>
      </c>
      <c r="S894" s="6">
        <v>43222.273611111108</v>
      </c>
      <c r="T894" s="6">
        <v>43588.40902777778</v>
      </c>
      <c r="Y894" s="5" t="s">
        <v>12747</v>
      </c>
      <c r="AC894" s="5">
        <v>0</v>
      </c>
      <c r="AI894" s="5">
        <v>1119767</v>
      </c>
      <c r="DF894" s="5" t="s">
        <v>9631</v>
      </c>
      <c r="EC894" s="5" t="s">
        <v>16810</v>
      </c>
      <c r="FM894" s="5" t="s">
        <v>16829</v>
      </c>
      <c r="FN894" s="5">
        <v>9.2233720368547697E+18</v>
      </c>
      <c r="FV894" s="5" t="s">
        <v>662</v>
      </c>
      <c r="GJ894" s="5">
        <v>2</v>
      </c>
    </row>
    <row r="895" spans="1:212" s="5" customFormat="1" x14ac:dyDescent="0.2">
      <c r="A895" s="5" t="s">
        <v>16828</v>
      </c>
      <c r="B895" s="5" t="s">
        <v>16827</v>
      </c>
      <c r="C895" s="5">
        <v>618993</v>
      </c>
      <c r="E895" s="5" t="s">
        <v>166</v>
      </c>
      <c r="F895" s="5" t="s">
        <v>553</v>
      </c>
      <c r="G895" s="5" t="s">
        <v>168</v>
      </c>
      <c r="H895" s="5" t="s">
        <v>169</v>
      </c>
      <c r="I895" s="5" t="s">
        <v>170</v>
      </c>
      <c r="J895" s="5" t="s">
        <v>171</v>
      </c>
      <c r="M895" s="5" t="s">
        <v>172</v>
      </c>
      <c r="O895" s="5">
        <v>1119767</v>
      </c>
      <c r="P895" s="5">
        <v>1119767</v>
      </c>
      <c r="Q895" s="5">
        <v>1119767</v>
      </c>
      <c r="R895" s="6">
        <v>43222.268055555556</v>
      </c>
      <c r="S895" s="6">
        <v>43222.273611111108</v>
      </c>
      <c r="T895" s="6">
        <v>43588.40902777778</v>
      </c>
      <c r="Y895" s="5" t="s">
        <v>12747</v>
      </c>
      <c r="AC895" s="5">
        <v>0</v>
      </c>
      <c r="AG895" s="5" t="s">
        <v>16826</v>
      </c>
      <c r="AI895" s="5">
        <v>1119767</v>
      </c>
      <c r="DF895" s="5" t="s">
        <v>9631</v>
      </c>
      <c r="EC895" s="5" t="s">
        <v>16810</v>
      </c>
      <c r="FM895" s="5" t="s">
        <v>16825</v>
      </c>
      <c r="FN895" s="5">
        <v>9.2233720368547697E+18</v>
      </c>
      <c r="FV895" s="5" t="s">
        <v>662</v>
      </c>
      <c r="GJ895" s="5">
        <v>1</v>
      </c>
    </row>
    <row r="896" spans="1:212" s="5" customFormat="1" x14ac:dyDescent="0.2">
      <c r="A896" s="5" t="s">
        <v>16824</v>
      </c>
      <c r="B896" s="5" t="s">
        <v>16823</v>
      </c>
      <c r="C896" s="5">
        <v>618991</v>
      </c>
      <c r="E896" s="5" t="s">
        <v>166</v>
      </c>
      <c r="F896" s="5" t="s">
        <v>553</v>
      </c>
      <c r="G896" s="5" t="s">
        <v>168</v>
      </c>
      <c r="H896" s="5" t="s">
        <v>169</v>
      </c>
      <c r="I896" s="5" t="s">
        <v>170</v>
      </c>
      <c r="J896" s="5" t="s">
        <v>171</v>
      </c>
      <c r="M896" s="5" t="s">
        <v>172</v>
      </c>
      <c r="O896" s="5">
        <v>1119767</v>
      </c>
      <c r="P896" s="5">
        <v>1119767</v>
      </c>
      <c r="Q896" s="5">
        <v>1119767</v>
      </c>
      <c r="R896" s="6">
        <v>43222.267361111109</v>
      </c>
      <c r="S896" s="6">
        <v>43222.273611111108</v>
      </c>
      <c r="T896" s="6">
        <v>43588.40902777778</v>
      </c>
      <c r="Y896" s="5" t="s">
        <v>12747</v>
      </c>
      <c r="AC896" s="5">
        <v>0</v>
      </c>
      <c r="AI896" s="5">
        <v>1119767</v>
      </c>
      <c r="DF896" s="5" t="s">
        <v>9631</v>
      </c>
      <c r="EC896" s="5" t="s">
        <v>16810</v>
      </c>
      <c r="FM896" s="5" t="s">
        <v>16822</v>
      </c>
      <c r="FN896" s="5">
        <v>9.2233720368547697E+18</v>
      </c>
      <c r="FV896" s="5" t="s">
        <v>662</v>
      </c>
      <c r="GJ896" s="5">
        <v>2</v>
      </c>
    </row>
    <row r="897" spans="1:220" s="5" customFormat="1" x14ac:dyDescent="0.2">
      <c r="A897" s="5" t="s">
        <v>16821</v>
      </c>
      <c r="B897" s="5" t="s">
        <v>16820</v>
      </c>
      <c r="C897" s="5">
        <v>618989</v>
      </c>
      <c r="E897" s="5" t="s">
        <v>166</v>
      </c>
      <c r="F897" s="5" t="s">
        <v>167</v>
      </c>
      <c r="G897" s="5" t="s">
        <v>168</v>
      </c>
      <c r="H897" s="5" t="s">
        <v>169</v>
      </c>
      <c r="I897" s="5" t="s">
        <v>170</v>
      </c>
      <c r="J897" s="5" t="s">
        <v>171</v>
      </c>
      <c r="M897" s="5" t="s">
        <v>172</v>
      </c>
      <c r="N897" s="5" t="s">
        <v>167</v>
      </c>
      <c r="O897" s="5">
        <v>1119767</v>
      </c>
      <c r="P897" s="5">
        <v>1119767</v>
      </c>
      <c r="Q897" s="5">
        <v>1119767</v>
      </c>
      <c r="R897" s="6">
        <v>43222.26666666667</v>
      </c>
      <c r="S897" s="6">
        <v>43375.626388888886</v>
      </c>
      <c r="T897" s="6">
        <v>43588.40902777778</v>
      </c>
      <c r="U897" s="6">
        <v>43375.626388888886</v>
      </c>
      <c r="Y897" s="5" t="s">
        <v>12747</v>
      </c>
      <c r="AC897" s="5">
        <v>0</v>
      </c>
      <c r="AI897" s="5">
        <v>1119767</v>
      </c>
      <c r="DF897" s="5" t="s">
        <v>9631</v>
      </c>
      <c r="EC897" s="5" t="s">
        <v>16810</v>
      </c>
      <c r="FM897" s="5" t="s">
        <v>16819</v>
      </c>
      <c r="FN897" s="5">
        <v>9.2233720368547697E+18</v>
      </c>
      <c r="FV897" s="5" t="s">
        <v>662</v>
      </c>
      <c r="FX897" s="5" t="s">
        <v>16818</v>
      </c>
      <c r="GJ897" s="5">
        <v>2</v>
      </c>
    </row>
    <row r="898" spans="1:220" s="5" customFormat="1" x14ac:dyDescent="0.2">
      <c r="A898" s="5" t="s">
        <v>16817</v>
      </c>
      <c r="B898" s="5" t="s">
        <v>16816</v>
      </c>
      <c r="C898" s="5">
        <v>618988</v>
      </c>
      <c r="E898" s="5" t="s">
        <v>166</v>
      </c>
      <c r="F898" s="5" t="s">
        <v>553</v>
      </c>
      <c r="G898" s="5" t="s">
        <v>168</v>
      </c>
      <c r="H898" s="5" t="s">
        <v>169</v>
      </c>
      <c r="I898" s="5" t="s">
        <v>170</v>
      </c>
      <c r="J898" s="5" t="s">
        <v>171</v>
      </c>
      <c r="M898" s="5" t="s">
        <v>172</v>
      </c>
      <c r="O898" s="5">
        <v>1119767</v>
      </c>
      <c r="P898" s="5">
        <v>1119767</v>
      </c>
      <c r="Q898" s="5">
        <v>1119767</v>
      </c>
      <c r="R898" s="6">
        <v>43222.26666666667</v>
      </c>
      <c r="S898" s="6">
        <v>43222.273611111108</v>
      </c>
      <c r="T898" s="6">
        <v>43588.40902777778</v>
      </c>
      <c r="Y898" s="5" t="s">
        <v>12747</v>
      </c>
      <c r="AC898" s="5">
        <v>0</v>
      </c>
      <c r="AI898" s="5">
        <v>1119767</v>
      </c>
      <c r="DF898" s="5" t="s">
        <v>9631</v>
      </c>
      <c r="EC898" s="5" t="s">
        <v>16810</v>
      </c>
      <c r="FM898" s="5" t="s">
        <v>16815</v>
      </c>
      <c r="FN898" s="5">
        <v>9.2233720368547697E+18</v>
      </c>
      <c r="FV898" s="5" t="s">
        <v>662</v>
      </c>
      <c r="GJ898" s="5">
        <v>2</v>
      </c>
    </row>
    <row r="899" spans="1:220" s="5" customFormat="1" x14ac:dyDescent="0.2">
      <c r="A899" s="5" t="s">
        <v>16814</v>
      </c>
      <c r="B899" s="5" t="s">
        <v>16813</v>
      </c>
      <c r="C899" s="5">
        <v>618987</v>
      </c>
      <c r="E899" s="5" t="s">
        <v>166</v>
      </c>
      <c r="F899" s="5" t="s">
        <v>167</v>
      </c>
      <c r="G899" s="5" t="s">
        <v>168</v>
      </c>
      <c r="H899" s="5" t="s">
        <v>169</v>
      </c>
      <c r="I899" s="5" t="s">
        <v>170</v>
      </c>
      <c r="J899" s="5" t="s">
        <v>171</v>
      </c>
      <c r="M899" s="5" t="s">
        <v>172</v>
      </c>
      <c r="N899" s="5" t="s">
        <v>167</v>
      </c>
      <c r="O899" s="5">
        <v>1119767</v>
      </c>
      <c r="P899" s="5">
        <v>1119767</v>
      </c>
      <c r="Q899" s="5">
        <v>1119767</v>
      </c>
      <c r="R899" s="6">
        <v>43222.26666666667</v>
      </c>
      <c r="S899" s="6">
        <v>43242.521527777775</v>
      </c>
      <c r="T899" s="6">
        <v>43588.40902777778</v>
      </c>
      <c r="U899" s="6">
        <v>43242.521527777775</v>
      </c>
      <c r="Y899" s="5" t="s">
        <v>12747</v>
      </c>
      <c r="AC899" s="5">
        <v>0</v>
      </c>
      <c r="AI899" s="5">
        <v>1119767</v>
      </c>
      <c r="AJ899" s="5" t="s">
        <v>555</v>
      </c>
      <c r="DF899" s="5" t="s">
        <v>9631</v>
      </c>
      <c r="EC899" s="5" t="s">
        <v>16810</v>
      </c>
      <c r="FM899" s="5" t="s">
        <v>16812</v>
      </c>
      <c r="FN899" s="5">
        <v>9.2233720368547697E+18</v>
      </c>
      <c r="FV899" s="5" t="s">
        <v>662</v>
      </c>
      <c r="FX899" s="5" t="s">
        <v>13172</v>
      </c>
      <c r="GJ899" s="5">
        <v>2</v>
      </c>
      <c r="HD899" s="5" t="s">
        <v>16811</v>
      </c>
    </row>
    <row r="900" spans="1:220" s="5" customFormat="1" x14ac:dyDescent="0.2">
      <c r="A900" s="5" t="s">
        <v>16808</v>
      </c>
      <c r="B900" s="5" t="s">
        <v>16810</v>
      </c>
      <c r="C900" s="5">
        <v>618985</v>
      </c>
      <c r="E900" s="5" t="s">
        <v>229</v>
      </c>
      <c r="F900" s="5" t="s">
        <v>553</v>
      </c>
      <c r="G900" s="5" t="s">
        <v>168</v>
      </c>
      <c r="H900" s="5" t="s">
        <v>169</v>
      </c>
      <c r="I900" s="5" t="s">
        <v>170</v>
      </c>
      <c r="J900" s="5" t="s">
        <v>171</v>
      </c>
      <c r="M900" s="5" t="s">
        <v>172</v>
      </c>
      <c r="O900" s="5">
        <v>1119767</v>
      </c>
      <c r="P900" s="5">
        <v>1119767</v>
      </c>
      <c r="Q900" s="5">
        <v>1119767</v>
      </c>
      <c r="R900" s="6">
        <v>43222.265972222223</v>
      </c>
      <c r="S900" s="6">
        <v>43313.55972222222</v>
      </c>
      <c r="T900" s="6">
        <v>43588.40902777778</v>
      </c>
      <c r="AC900" s="5">
        <v>0</v>
      </c>
      <c r="AG900" s="5" t="s">
        <v>16809</v>
      </c>
      <c r="AI900" s="5">
        <v>1119767</v>
      </c>
      <c r="DF900" s="5" t="s">
        <v>9631</v>
      </c>
      <c r="EB900" s="5" t="s">
        <v>1935</v>
      </c>
      <c r="ED900" s="5" t="s">
        <v>16808</v>
      </c>
      <c r="EE900" s="5" t="s">
        <v>4800</v>
      </c>
      <c r="FM900" s="5" t="s">
        <v>16807</v>
      </c>
      <c r="FN900" s="5">
        <v>9.2233720368547697E+18</v>
      </c>
      <c r="FV900" s="5" t="s">
        <v>662</v>
      </c>
      <c r="HD900" s="5" t="s">
        <v>16806</v>
      </c>
    </row>
    <row r="901" spans="1:220" s="5" customFormat="1" x14ac:dyDescent="0.2">
      <c r="A901" s="5" t="s">
        <v>16805</v>
      </c>
      <c r="B901" s="5" t="s">
        <v>16804</v>
      </c>
      <c r="C901" s="5">
        <v>618300</v>
      </c>
      <c r="E901" s="5" t="s">
        <v>166</v>
      </c>
      <c r="F901" s="5" t="s">
        <v>167</v>
      </c>
      <c r="G901" s="5" t="s">
        <v>168</v>
      </c>
      <c r="H901" s="5" t="s">
        <v>169</v>
      </c>
      <c r="I901" s="5" t="s">
        <v>170</v>
      </c>
      <c r="J901" s="5" t="s">
        <v>171</v>
      </c>
      <c r="M901" s="5" t="s">
        <v>172</v>
      </c>
      <c r="N901" s="5" t="s">
        <v>167</v>
      </c>
      <c r="O901" s="5" t="s">
        <v>668</v>
      </c>
      <c r="P901" s="5" t="s">
        <v>668</v>
      </c>
      <c r="Q901" s="5" t="s">
        <v>668</v>
      </c>
      <c r="R901" s="6">
        <v>43221.794444444444</v>
      </c>
      <c r="S901" s="6">
        <v>43304.559027777781</v>
      </c>
      <c r="T901" s="6">
        <v>43588.40902777778</v>
      </c>
      <c r="U901" s="6">
        <v>43224.386805555558</v>
      </c>
      <c r="W901" s="5" t="s">
        <v>13144</v>
      </c>
      <c r="Y901" s="5" t="s">
        <v>615</v>
      </c>
      <c r="AC901" s="5">
        <v>0</v>
      </c>
      <c r="AG901" s="5" t="s">
        <v>16803</v>
      </c>
      <c r="AI901" s="5" t="s">
        <v>668</v>
      </c>
      <c r="CT901" s="5" t="s">
        <v>4903</v>
      </c>
      <c r="DF901" s="5" t="s">
        <v>9631</v>
      </c>
      <c r="EC901" s="5" t="s">
        <v>13140</v>
      </c>
      <c r="ET901" s="6">
        <v>43291</v>
      </c>
      <c r="FM901" s="5" t="s">
        <v>16802</v>
      </c>
      <c r="FN901" s="5">
        <v>9.2233720368547697E+18</v>
      </c>
      <c r="FV901" s="5" t="s">
        <v>662</v>
      </c>
      <c r="FX901" s="5" t="s">
        <v>13643</v>
      </c>
      <c r="GJ901" s="5">
        <v>2</v>
      </c>
    </row>
    <row r="902" spans="1:220" s="5" customFormat="1" x14ac:dyDescent="0.2">
      <c r="A902" s="5" t="s">
        <v>16801</v>
      </c>
      <c r="B902" s="5" t="s">
        <v>16800</v>
      </c>
      <c r="C902" s="5">
        <v>618298</v>
      </c>
      <c r="E902" s="5" t="s">
        <v>166</v>
      </c>
      <c r="F902" s="5" t="s">
        <v>167</v>
      </c>
      <c r="G902" s="5" t="s">
        <v>168</v>
      </c>
      <c r="H902" s="5" t="s">
        <v>169</v>
      </c>
      <c r="I902" s="5" t="s">
        <v>170</v>
      </c>
      <c r="J902" s="5" t="s">
        <v>171</v>
      </c>
      <c r="M902" s="5" t="s">
        <v>172</v>
      </c>
      <c r="N902" s="5" t="s">
        <v>167</v>
      </c>
      <c r="O902" s="5">
        <v>1119767</v>
      </c>
      <c r="P902" s="5" t="s">
        <v>668</v>
      </c>
      <c r="Q902" s="5" t="s">
        <v>668</v>
      </c>
      <c r="R902" s="6">
        <v>43221.793749999997</v>
      </c>
      <c r="S902" s="6">
        <v>43242.354861111111</v>
      </c>
      <c r="T902" s="6">
        <v>43588.40902777778</v>
      </c>
      <c r="U902" s="6">
        <v>43224.386805555558</v>
      </c>
      <c r="W902" s="5" t="s">
        <v>11200</v>
      </c>
      <c r="Y902" s="5" t="s">
        <v>12747</v>
      </c>
      <c r="AC902" s="5">
        <v>0</v>
      </c>
      <c r="AG902" s="5" t="s">
        <v>16799</v>
      </c>
      <c r="AI902" s="5" t="s">
        <v>668</v>
      </c>
      <c r="DF902" s="5" t="s">
        <v>9631</v>
      </c>
      <c r="ET902" s="6">
        <v>43228</v>
      </c>
      <c r="FM902" s="5" t="s">
        <v>16798</v>
      </c>
      <c r="FN902" s="5">
        <v>9.2233720368547697E+18</v>
      </c>
      <c r="FV902" s="5" t="s">
        <v>662</v>
      </c>
      <c r="FX902" s="5" t="s">
        <v>13643</v>
      </c>
      <c r="GJ902" s="5">
        <v>2</v>
      </c>
      <c r="GQ902" s="5" t="s">
        <v>16797</v>
      </c>
    </row>
    <row r="903" spans="1:220" s="5" customFormat="1" x14ac:dyDescent="0.2">
      <c r="A903" s="5" t="s">
        <v>16796</v>
      </c>
      <c r="B903" s="5" t="s">
        <v>16795</v>
      </c>
      <c r="C903" s="5">
        <v>618071</v>
      </c>
      <c r="E903" s="5" t="s">
        <v>166</v>
      </c>
      <c r="F903" s="5" t="s">
        <v>167</v>
      </c>
      <c r="G903" s="5" t="s">
        <v>168</v>
      </c>
      <c r="H903" s="5" t="s">
        <v>169</v>
      </c>
      <c r="I903" s="5" t="s">
        <v>170</v>
      </c>
      <c r="J903" s="5" t="s">
        <v>171</v>
      </c>
      <c r="M903" s="5" t="s">
        <v>172</v>
      </c>
      <c r="N903" s="5" t="s">
        <v>167</v>
      </c>
      <c r="O903" s="5" t="s">
        <v>614</v>
      </c>
      <c r="P903" s="5">
        <v>1119767</v>
      </c>
      <c r="Q903" s="5">
        <v>1119767</v>
      </c>
      <c r="R903" s="6">
        <v>43221.507638888892</v>
      </c>
      <c r="S903" s="6">
        <v>43497.630555555559</v>
      </c>
      <c r="T903" s="6">
        <v>43588.40902777778</v>
      </c>
      <c r="U903" s="6">
        <v>43255.704861111109</v>
      </c>
      <c r="W903" s="5" t="s">
        <v>15769</v>
      </c>
      <c r="Y903" s="5" t="s">
        <v>1074</v>
      </c>
      <c r="AC903" s="5">
        <v>0</v>
      </c>
      <c r="AG903" s="5" t="s">
        <v>16794</v>
      </c>
      <c r="AI903" s="5">
        <v>1119767</v>
      </c>
      <c r="AJ903" s="5" t="s">
        <v>614</v>
      </c>
      <c r="AK903" s="5" t="s">
        <v>555</v>
      </c>
      <c r="CT903" s="5" t="s">
        <v>4903</v>
      </c>
      <c r="DF903" s="5" t="s">
        <v>9631</v>
      </c>
      <c r="EC903" s="5" t="s">
        <v>15254</v>
      </c>
      <c r="ET903" s="6">
        <v>43494</v>
      </c>
      <c r="FM903" s="5" t="s">
        <v>16793</v>
      </c>
      <c r="FN903" s="5">
        <v>9.2233720368547697E+18</v>
      </c>
      <c r="FV903" s="5" t="s">
        <v>662</v>
      </c>
      <c r="FX903" s="5" t="s">
        <v>13172</v>
      </c>
      <c r="FY903" s="5" t="s">
        <v>13171</v>
      </c>
      <c r="GJ903" s="5">
        <v>2</v>
      </c>
      <c r="HD903" s="5" t="s">
        <v>16792</v>
      </c>
      <c r="HE903" s="5" t="s">
        <v>16791</v>
      </c>
      <c r="HF903" s="5" t="s">
        <v>16790</v>
      </c>
    </row>
    <row r="904" spans="1:220" s="5" customFormat="1" x14ac:dyDescent="0.2">
      <c r="A904" s="5" t="s">
        <v>16789</v>
      </c>
      <c r="B904" s="5" t="s">
        <v>16788</v>
      </c>
      <c r="C904" s="5">
        <v>618065</v>
      </c>
      <c r="E904" s="5" t="s">
        <v>166</v>
      </c>
      <c r="F904" s="5" t="s">
        <v>167</v>
      </c>
      <c r="G904" s="5" t="s">
        <v>168</v>
      </c>
      <c r="H904" s="5" t="s">
        <v>169</v>
      </c>
      <c r="I904" s="5" t="s">
        <v>170</v>
      </c>
      <c r="J904" s="5" t="s">
        <v>171</v>
      </c>
      <c r="M904" s="5" t="s">
        <v>172</v>
      </c>
      <c r="N904" s="5" t="s">
        <v>167</v>
      </c>
      <c r="O904" s="5" t="s">
        <v>671</v>
      </c>
      <c r="P904" s="5" t="s">
        <v>184</v>
      </c>
      <c r="Q904" s="5" t="s">
        <v>184</v>
      </c>
      <c r="R904" s="6">
        <v>43221.482638888891</v>
      </c>
      <c r="S904" s="6">
        <v>43270.326388888891</v>
      </c>
      <c r="T904" s="6">
        <v>43588.40902777778</v>
      </c>
      <c r="U904" s="6">
        <v>43262.447222222225</v>
      </c>
      <c r="W904" s="5" t="s">
        <v>13647</v>
      </c>
      <c r="Y904" s="5" t="s">
        <v>7157</v>
      </c>
      <c r="AC904" s="5">
        <v>0</v>
      </c>
      <c r="AG904" s="5" t="s">
        <v>16787</v>
      </c>
      <c r="AI904" s="5" t="s">
        <v>184</v>
      </c>
      <c r="AJ904" s="5" t="s">
        <v>555</v>
      </c>
      <c r="BY904" s="5" t="s">
        <v>16786</v>
      </c>
      <c r="CJ904" s="5" t="s">
        <v>16785</v>
      </c>
      <c r="DF904" s="5" t="s">
        <v>9631</v>
      </c>
      <c r="EC904" s="5" t="s">
        <v>5241</v>
      </c>
      <c r="ET904" s="6">
        <v>43263</v>
      </c>
      <c r="FM904" s="5" t="s">
        <v>16784</v>
      </c>
      <c r="FN904" s="5">
        <v>9.2233720368547697E+18</v>
      </c>
      <c r="FV904" s="5" t="s">
        <v>662</v>
      </c>
      <c r="FX904" s="5" t="s">
        <v>13643</v>
      </c>
      <c r="FY904" s="5" t="s">
        <v>13172</v>
      </c>
      <c r="FZ904" s="5" t="s">
        <v>13171</v>
      </c>
      <c r="GJ904" s="5">
        <v>2</v>
      </c>
      <c r="HD904" s="5" t="s">
        <v>16783</v>
      </c>
      <c r="HE904" s="5" t="s">
        <v>16782</v>
      </c>
      <c r="HF904" s="5" t="s">
        <v>16781</v>
      </c>
      <c r="HG904" s="5" t="s">
        <v>16780</v>
      </c>
      <c r="HH904" s="5" t="s">
        <v>16779</v>
      </c>
      <c r="HI904" s="5" t="s">
        <v>16778</v>
      </c>
      <c r="HJ904" s="5" t="s">
        <v>16777</v>
      </c>
      <c r="HK904" s="5" t="s">
        <v>16776</v>
      </c>
      <c r="HL904" s="5" t="s">
        <v>16775</v>
      </c>
    </row>
    <row r="905" spans="1:220" s="5" customFormat="1" x14ac:dyDescent="0.2">
      <c r="A905" s="5" t="s">
        <v>16773</v>
      </c>
      <c r="B905" s="5" t="s">
        <v>16774</v>
      </c>
      <c r="C905" s="5">
        <v>618052</v>
      </c>
      <c r="E905" s="5" t="s">
        <v>180</v>
      </c>
      <c r="F905" s="5" t="s">
        <v>167</v>
      </c>
      <c r="G905" s="5" t="s">
        <v>168</v>
      </c>
      <c r="H905" s="5" t="s">
        <v>169</v>
      </c>
      <c r="I905" s="5" t="s">
        <v>170</v>
      </c>
      <c r="J905" s="5" t="s">
        <v>171</v>
      </c>
      <c r="M905" s="5" t="s">
        <v>172</v>
      </c>
      <c r="N905" s="5" t="s">
        <v>167</v>
      </c>
      <c r="O905" s="5" t="s">
        <v>555</v>
      </c>
      <c r="P905" s="5">
        <v>1110204</v>
      </c>
      <c r="Q905" s="5">
        <v>1110204</v>
      </c>
      <c r="R905" s="6">
        <v>43221.466666666667</v>
      </c>
      <c r="S905" s="6">
        <v>43304.556250000001</v>
      </c>
      <c r="T905" s="6">
        <v>43588.40902777778</v>
      </c>
      <c r="U905" s="6">
        <v>43231.442361111112</v>
      </c>
      <c r="W905" s="5" t="s">
        <v>13144</v>
      </c>
      <c r="Y905" s="5" t="s">
        <v>615</v>
      </c>
      <c r="AC905" s="5">
        <v>0</v>
      </c>
      <c r="AG905" s="5" t="s">
        <v>16773</v>
      </c>
      <c r="AI905" s="5">
        <v>1110204</v>
      </c>
      <c r="AJ905" s="5">
        <v>1119767</v>
      </c>
      <c r="AK905" s="5" t="s">
        <v>555</v>
      </c>
      <c r="BY905" s="5" t="s">
        <v>16772</v>
      </c>
      <c r="BZ905" s="5" t="s">
        <v>16771</v>
      </c>
      <c r="DF905" s="5" t="s">
        <v>9631</v>
      </c>
      <c r="EC905" s="5" t="s">
        <v>13140</v>
      </c>
      <c r="ET905" s="6">
        <v>43291</v>
      </c>
      <c r="FM905" s="5" t="s">
        <v>16770</v>
      </c>
      <c r="FN905" s="5">
        <v>9.2233720368547697E+18</v>
      </c>
      <c r="FV905" s="5" t="s">
        <v>662</v>
      </c>
      <c r="FX905" s="5" t="s">
        <v>13643</v>
      </c>
      <c r="GJ905" s="5">
        <v>3</v>
      </c>
      <c r="GQ905" s="5" t="s">
        <v>16769</v>
      </c>
      <c r="HD905" s="5" t="s">
        <v>16768</v>
      </c>
      <c r="HE905" s="5" t="s">
        <v>16767</v>
      </c>
      <c r="HF905" s="5" t="s">
        <v>16766</v>
      </c>
      <c r="HG905" s="5" t="s">
        <v>16765</v>
      </c>
      <c r="HH905" s="5" t="s">
        <v>16764</v>
      </c>
    </row>
    <row r="906" spans="1:220" s="5" customFormat="1" x14ac:dyDescent="0.2">
      <c r="A906" s="5" t="s">
        <v>16763</v>
      </c>
      <c r="B906" s="5" t="s">
        <v>16718</v>
      </c>
      <c r="C906" s="5">
        <v>617966</v>
      </c>
      <c r="E906" s="5" t="s">
        <v>166</v>
      </c>
      <c r="F906" s="5" t="s">
        <v>167</v>
      </c>
      <c r="G906" s="5" t="s">
        <v>168</v>
      </c>
      <c r="H906" s="5" t="s">
        <v>169</v>
      </c>
      <c r="I906" s="5" t="s">
        <v>170</v>
      </c>
      <c r="J906" s="5" t="s">
        <v>171</v>
      </c>
      <c r="M906" s="5" t="s">
        <v>172</v>
      </c>
      <c r="N906" s="5" t="s">
        <v>167</v>
      </c>
      <c r="O906" s="5" t="s">
        <v>668</v>
      </c>
      <c r="P906" s="5">
        <v>1119767</v>
      </c>
      <c r="Q906" s="5">
        <v>1119767</v>
      </c>
      <c r="R906" s="6">
        <v>43220.448611111111</v>
      </c>
      <c r="S906" s="6">
        <v>43497.630555555559</v>
      </c>
      <c r="T906" s="6">
        <v>43588.40902777778</v>
      </c>
      <c r="U906" s="6">
        <v>43234.447916666664</v>
      </c>
      <c r="W906" s="5" t="s">
        <v>15769</v>
      </c>
      <c r="Y906" s="5" t="s">
        <v>1074</v>
      </c>
      <c r="AC906" s="5">
        <v>0</v>
      </c>
      <c r="AG906" s="5" t="s">
        <v>16762</v>
      </c>
      <c r="AI906" s="5">
        <v>1119767</v>
      </c>
      <c r="CT906" s="5" t="s">
        <v>4903</v>
      </c>
      <c r="DF906" s="5" t="s">
        <v>9631</v>
      </c>
      <c r="EC906" s="5" t="s">
        <v>15254</v>
      </c>
      <c r="ET906" s="6">
        <v>43494</v>
      </c>
      <c r="FM906" s="5" t="s">
        <v>16761</v>
      </c>
      <c r="FN906" s="5">
        <v>9.2233720368547697E+18</v>
      </c>
      <c r="FV906" s="5" t="s">
        <v>662</v>
      </c>
      <c r="FX906" s="5" t="s">
        <v>13643</v>
      </c>
      <c r="GJ906" s="5">
        <v>2</v>
      </c>
    </row>
    <row r="907" spans="1:220" s="5" customFormat="1" x14ac:dyDescent="0.2">
      <c r="A907" s="5" t="s">
        <v>16760</v>
      </c>
      <c r="B907" s="5" t="s">
        <v>16759</v>
      </c>
      <c r="C907" s="5">
        <v>617951</v>
      </c>
      <c r="E907" s="5" t="s">
        <v>166</v>
      </c>
      <c r="F907" s="5" t="s">
        <v>167</v>
      </c>
      <c r="G907" s="5" t="s">
        <v>168</v>
      </c>
      <c r="H907" s="5" t="s">
        <v>169</v>
      </c>
      <c r="I907" s="5" t="s">
        <v>170</v>
      </c>
      <c r="J907" s="5" t="s">
        <v>171</v>
      </c>
      <c r="M907" s="5" t="s">
        <v>172</v>
      </c>
      <c r="N907" s="5" t="s">
        <v>167</v>
      </c>
      <c r="O907" s="5">
        <v>1119767</v>
      </c>
      <c r="P907" s="5">
        <v>1119767</v>
      </c>
      <c r="Q907" s="5">
        <v>1119767</v>
      </c>
      <c r="R907" s="6">
        <v>43220.353472222225</v>
      </c>
      <c r="S907" s="6">
        <v>43242.354861111111</v>
      </c>
      <c r="T907" s="6">
        <v>43588.40902777778</v>
      </c>
      <c r="U907" s="6">
        <v>43220.661111111112</v>
      </c>
      <c r="W907" s="5" t="s">
        <v>11200</v>
      </c>
      <c r="Y907" s="5" t="s">
        <v>12747</v>
      </c>
      <c r="AC907" s="5">
        <v>0</v>
      </c>
      <c r="AG907" s="5" t="s">
        <v>16758</v>
      </c>
      <c r="AI907" s="5">
        <v>1119767</v>
      </c>
      <c r="DF907" s="5" t="s">
        <v>9631</v>
      </c>
      <c r="ET907" s="6">
        <v>43228</v>
      </c>
      <c r="FM907" s="5" t="s">
        <v>16757</v>
      </c>
      <c r="FN907" s="5">
        <v>9.2233720368547697E+18</v>
      </c>
      <c r="FV907" s="5" t="s">
        <v>662</v>
      </c>
      <c r="FX907" s="5" t="s">
        <v>13794</v>
      </c>
      <c r="GJ907" s="5">
        <v>1</v>
      </c>
      <c r="GP907" s="5" t="s">
        <v>221</v>
      </c>
    </row>
    <row r="908" spans="1:220" s="5" customFormat="1" x14ac:dyDescent="0.2">
      <c r="A908" s="5" t="s">
        <v>16756</v>
      </c>
      <c r="B908" s="5" t="s">
        <v>16755</v>
      </c>
      <c r="C908" s="5">
        <v>617929</v>
      </c>
      <c r="E908" s="5" t="s">
        <v>166</v>
      </c>
      <c r="F908" s="5" t="s">
        <v>167</v>
      </c>
      <c r="G908" s="5" t="s">
        <v>168</v>
      </c>
      <c r="H908" s="5" t="s">
        <v>169</v>
      </c>
      <c r="I908" s="5" t="s">
        <v>170</v>
      </c>
      <c r="J908" s="5" t="s">
        <v>171</v>
      </c>
      <c r="M908" s="5" t="s">
        <v>172</v>
      </c>
      <c r="N908" s="5" t="s">
        <v>167</v>
      </c>
      <c r="O908" s="5" t="s">
        <v>185</v>
      </c>
      <c r="P908" s="5" t="s">
        <v>181</v>
      </c>
      <c r="Q908" s="5" t="s">
        <v>181</v>
      </c>
      <c r="R908" s="6">
        <v>43217.645833333336</v>
      </c>
      <c r="S908" s="6">
        <v>43270.326388888891</v>
      </c>
      <c r="T908" s="6">
        <v>43588.40902777778</v>
      </c>
      <c r="U908" s="6">
        <v>43258.46875</v>
      </c>
      <c r="W908" s="5" t="s">
        <v>13647</v>
      </c>
      <c r="Y908" s="5" t="s">
        <v>14148</v>
      </c>
      <c r="AC908" s="5">
        <v>0</v>
      </c>
      <c r="AG908" s="5" t="s">
        <v>16754</v>
      </c>
      <c r="AI908" s="5" t="s">
        <v>181</v>
      </c>
      <c r="AJ908" s="5" t="s">
        <v>185</v>
      </c>
      <c r="AK908" s="5" t="s">
        <v>555</v>
      </c>
      <c r="AY908" s="5" t="s">
        <v>16753</v>
      </c>
      <c r="BY908" s="5" t="s">
        <v>16752</v>
      </c>
      <c r="CJ908" s="5" t="s">
        <v>16751</v>
      </c>
      <c r="DF908" s="5" t="s">
        <v>9631</v>
      </c>
      <c r="EC908" s="5" t="s">
        <v>9568</v>
      </c>
      <c r="ET908" s="6">
        <v>43263</v>
      </c>
      <c r="FM908" s="5" t="s">
        <v>16750</v>
      </c>
      <c r="FN908" s="5">
        <v>9.2233720368547697E+18</v>
      </c>
      <c r="FV908" s="5" t="s">
        <v>662</v>
      </c>
      <c r="FX908" s="5" t="s">
        <v>13172</v>
      </c>
      <c r="FY908" s="5" t="s">
        <v>13171</v>
      </c>
      <c r="GJ908" s="5">
        <v>1</v>
      </c>
      <c r="HD908" s="5" t="s">
        <v>16749</v>
      </c>
      <c r="HE908" s="5" t="s">
        <v>16748</v>
      </c>
      <c r="HF908" s="5" t="s">
        <v>16747</v>
      </c>
      <c r="HG908" s="5" t="s">
        <v>16746</v>
      </c>
      <c r="HH908" s="5" t="s">
        <v>16745</v>
      </c>
      <c r="HI908" s="5" t="s">
        <v>16744</v>
      </c>
    </row>
    <row r="909" spans="1:220" s="5" customFormat="1" x14ac:dyDescent="0.2">
      <c r="A909" s="5" t="s">
        <v>16743</v>
      </c>
      <c r="B909" s="5" t="s">
        <v>16728</v>
      </c>
      <c r="C909" s="5">
        <v>617649</v>
      </c>
      <c r="E909" s="5" t="s">
        <v>166</v>
      </c>
      <c r="F909" s="5" t="s">
        <v>553</v>
      </c>
      <c r="G909" s="5" t="s">
        <v>168</v>
      </c>
      <c r="H909" s="5" t="s">
        <v>169</v>
      </c>
      <c r="I909" s="5" t="s">
        <v>170</v>
      </c>
      <c r="J909" s="5" t="s">
        <v>171</v>
      </c>
      <c r="M909" s="5" t="s">
        <v>172</v>
      </c>
      <c r="P909" s="5" t="s">
        <v>350</v>
      </c>
      <c r="Q909" s="5" t="s">
        <v>350</v>
      </c>
      <c r="R909" s="6">
        <v>43214.494444444441</v>
      </c>
      <c r="S909" s="6">
        <v>43234.371527777781</v>
      </c>
      <c r="T909" s="6">
        <v>43588.40902777778</v>
      </c>
      <c r="Y909" s="5" t="s">
        <v>1074</v>
      </c>
      <c r="Z909" s="5" t="s">
        <v>5845</v>
      </c>
      <c r="AA909" s="5" t="s">
        <v>615</v>
      </c>
      <c r="AC909" s="5">
        <v>0</v>
      </c>
      <c r="AG909" s="5" t="s">
        <v>16742</v>
      </c>
      <c r="AI909" s="5" t="s">
        <v>350</v>
      </c>
      <c r="DF909" s="5" t="s">
        <v>9631</v>
      </c>
      <c r="EC909" s="5" t="s">
        <v>5241</v>
      </c>
      <c r="FM909" s="5" t="s">
        <v>16741</v>
      </c>
      <c r="FN909" s="5">
        <v>9.2233720368547697E+18</v>
      </c>
      <c r="FV909" s="5" t="s">
        <v>662</v>
      </c>
      <c r="GJ909" s="5">
        <v>1</v>
      </c>
    </row>
    <row r="910" spans="1:220" s="5" customFormat="1" x14ac:dyDescent="0.2">
      <c r="A910" s="5" t="s">
        <v>16740</v>
      </c>
      <c r="B910" s="5" t="s">
        <v>16739</v>
      </c>
      <c r="C910" s="5">
        <v>617638</v>
      </c>
      <c r="E910" s="5" t="s">
        <v>166</v>
      </c>
      <c r="F910" s="5" t="s">
        <v>553</v>
      </c>
      <c r="G910" s="5" t="s">
        <v>168</v>
      </c>
      <c r="H910" s="5" t="s">
        <v>169</v>
      </c>
      <c r="I910" s="5" t="s">
        <v>170</v>
      </c>
      <c r="J910" s="5" t="s">
        <v>171</v>
      </c>
      <c r="M910" s="5" t="s">
        <v>172</v>
      </c>
      <c r="P910" s="5" t="s">
        <v>350</v>
      </c>
      <c r="Q910" s="5" t="s">
        <v>350</v>
      </c>
      <c r="R910" s="6">
        <v>43214.456944444442</v>
      </c>
      <c r="S910" s="6">
        <v>43290.388194444444</v>
      </c>
      <c r="T910" s="6">
        <v>43588.40902777778</v>
      </c>
      <c r="Y910" s="5" t="s">
        <v>7157</v>
      </c>
      <c r="Z910" s="5" t="s">
        <v>1635</v>
      </c>
      <c r="AC910" s="5">
        <v>0</v>
      </c>
      <c r="AG910" s="5" t="s">
        <v>16738</v>
      </c>
      <c r="AI910" s="5" t="s">
        <v>350</v>
      </c>
      <c r="DF910" s="5" t="s">
        <v>9631</v>
      </c>
      <c r="EC910" s="5" t="s">
        <v>5241</v>
      </c>
      <c r="FM910" s="5" t="s">
        <v>16737</v>
      </c>
      <c r="FN910" s="5">
        <v>9.2233720368547697E+18</v>
      </c>
      <c r="FV910" s="5" t="s">
        <v>662</v>
      </c>
      <c r="GJ910" s="5">
        <v>13</v>
      </c>
    </row>
    <row r="911" spans="1:220" s="5" customFormat="1" x14ac:dyDescent="0.2">
      <c r="A911" s="5" t="s">
        <v>16736</v>
      </c>
      <c r="B911" s="5" t="s">
        <v>16735</v>
      </c>
      <c r="C911" s="5">
        <v>617592</v>
      </c>
      <c r="E911" s="5" t="s">
        <v>166</v>
      </c>
      <c r="F911" s="5" t="s">
        <v>167</v>
      </c>
      <c r="G911" s="5" t="s">
        <v>168</v>
      </c>
      <c r="H911" s="5" t="s">
        <v>169</v>
      </c>
      <c r="I911" s="5" t="s">
        <v>170</v>
      </c>
      <c r="J911" s="5" t="s">
        <v>171</v>
      </c>
      <c r="M911" s="5" t="s">
        <v>172</v>
      </c>
      <c r="N911" s="5" t="s">
        <v>167</v>
      </c>
      <c r="O911" s="5" t="s">
        <v>184</v>
      </c>
      <c r="P911" s="5" t="s">
        <v>215</v>
      </c>
      <c r="Q911" s="5" t="s">
        <v>215</v>
      </c>
      <c r="R911" s="6">
        <v>43213.621527777781</v>
      </c>
      <c r="S911" s="6">
        <v>43392.611111111109</v>
      </c>
      <c r="T911" s="6">
        <v>43588.40902777778</v>
      </c>
      <c r="U911" s="6">
        <v>43222.456250000003</v>
      </c>
      <c r="W911" s="5" t="s">
        <v>13787</v>
      </c>
      <c r="Y911" s="5" t="s">
        <v>204</v>
      </c>
      <c r="AC911" s="5">
        <v>0</v>
      </c>
      <c r="AG911" s="5" t="s">
        <v>16734</v>
      </c>
      <c r="AI911" s="5" t="s">
        <v>215</v>
      </c>
      <c r="BU911" s="5" t="s">
        <v>16733</v>
      </c>
      <c r="CT911" s="5" t="s">
        <v>4903</v>
      </c>
      <c r="DF911" s="5" t="s">
        <v>9631</v>
      </c>
      <c r="EC911" s="5" t="s">
        <v>13785</v>
      </c>
      <c r="ET911" s="6">
        <v>43382</v>
      </c>
      <c r="FM911" s="5" t="s">
        <v>16732</v>
      </c>
      <c r="FN911" s="5">
        <v>9.2233720368547697E+18</v>
      </c>
      <c r="FV911" s="5" t="s">
        <v>662</v>
      </c>
      <c r="FX911" s="5" t="s">
        <v>13794</v>
      </c>
      <c r="GJ911" s="5">
        <v>2</v>
      </c>
    </row>
    <row r="912" spans="1:220" s="5" customFormat="1" x14ac:dyDescent="0.2">
      <c r="A912" s="5" t="s">
        <v>16731</v>
      </c>
      <c r="B912" s="5" t="s">
        <v>16730</v>
      </c>
      <c r="C912" s="5">
        <v>617574</v>
      </c>
      <c r="E912" s="5" t="s">
        <v>180</v>
      </c>
      <c r="F912" s="5" t="s">
        <v>167</v>
      </c>
      <c r="G912" s="5" t="s">
        <v>168</v>
      </c>
      <c r="H912" s="5" t="s">
        <v>169</v>
      </c>
      <c r="I912" s="5" t="s">
        <v>170</v>
      </c>
      <c r="J912" s="5" t="s">
        <v>171</v>
      </c>
      <c r="M912" s="5" t="s">
        <v>172</v>
      </c>
      <c r="N912" s="5" t="s">
        <v>167</v>
      </c>
      <c r="O912" s="5" t="s">
        <v>350</v>
      </c>
      <c r="P912" s="5" t="s">
        <v>555</v>
      </c>
      <c r="Q912" s="5" t="s">
        <v>555</v>
      </c>
      <c r="R912" s="6">
        <v>43213.576388888891</v>
      </c>
      <c r="S912" s="6">
        <v>43227.491666666669</v>
      </c>
      <c r="T912" s="6">
        <v>43588.40902777778</v>
      </c>
      <c r="U912" s="6">
        <v>43215.561805555553</v>
      </c>
      <c r="W912" s="5" t="s">
        <v>16546</v>
      </c>
      <c r="Y912" s="5" t="s">
        <v>5845</v>
      </c>
      <c r="AC912" s="5">
        <v>0</v>
      </c>
      <c r="AG912" s="5" t="s">
        <v>16729</v>
      </c>
      <c r="AI912" s="5" t="s">
        <v>555</v>
      </c>
      <c r="BL912" s="5" t="s">
        <v>14018</v>
      </c>
      <c r="BM912" s="5" t="s">
        <v>14409</v>
      </c>
      <c r="BN912" s="5" t="s">
        <v>16728</v>
      </c>
      <c r="CJ912" s="5" t="s">
        <v>16727</v>
      </c>
      <c r="DF912" s="5" t="s">
        <v>9631</v>
      </c>
      <c r="ET912" s="6">
        <v>43214</v>
      </c>
      <c r="FM912" s="5" t="s">
        <v>16726</v>
      </c>
      <c r="FN912" s="5">
        <v>9.2233720368547697E+18</v>
      </c>
      <c r="FV912" s="5" t="s">
        <v>662</v>
      </c>
      <c r="FX912" s="5" t="s">
        <v>13794</v>
      </c>
      <c r="GI912" s="5" t="s">
        <v>16725</v>
      </c>
      <c r="GJ912" s="5">
        <v>1</v>
      </c>
      <c r="HD912" s="5" t="s">
        <v>16724</v>
      </c>
      <c r="HE912" s="5" t="s">
        <v>16723</v>
      </c>
      <c r="HF912" s="5" t="s">
        <v>16722</v>
      </c>
    </row>
    <row r="913" spans="1:216" s="5" customFormat="1" x14ac:dyDescent="0.2">
      <c r="A913" s="5" t="s">
        <v>16721</v>
      </c>
      <c r="B913" s="5" t="s">
        <v>16720</v>
      </c>
      <c r="C913" s="5">
        <v>617557</v>
      </c>
      <c r="E913" s="5" t="s">
        <v>166</v>
      </c>
      <c r="F913" s="5" t="s">
        <v>167</v>
      </c>
      <c r="G913" s="5" t="s">
        <v>168</v>
      </c>
      <c r="H913" s="5" t="s">
        <v>169</v>
      </c>
      <c r="I913" s="5" t="s">
        <v>170</v>
      </c>
      <c r="J913" s="5" t="s">
        <v>171</v>
      </c>
      <c r="M913" s="5" t="s">
        <v>172</v>
      </c>
      <c r="N913" s="5" t="s">
        <v>167</v>
      </c>
      <c r="O913" s="5">
        <v>1119767</v>
      </c>
      <c r="P913" s="5">
        <v>1119767</v>
      </c>
      <c r="Q913" s="5">
        <v>1119767</v>
      </c>
      <c r="R913" s="6">
        <v>43213.487500000003</v>
      </c>
      <c r="S913" s="6">
        <v>43497.630555555559</v>
      </c>
      <c r="T913" s="6">
        <v>43588.40902777778</v>
      </c>
      <c r="U913" s="6">
        <v>43231.51458333333</v>
      </c>
      <c r="W913" s="5" t="s">
        <v>15769</v>
      </c>
      <c r="Y913" s="5" t="s">
        <v>1074</v>
      </c>
      <c r="AC913" s="5">
        <v>0</v>
      </c>
      <c r="AG913" s="5" t="s">
        <v>16719</v>
      </c>
      <c r="AI913" s="5">
        <v>1119767</v>
      </c>
      <c r="AY913" s="5" t="s">
        <v>16718</v>
      </c>
      <c r="CT913" s="5" t="s">
        <v>4903</v>
      </c>
      <c r="DF913" s="5" t="s">
        <v>9631</v>
      </c>
      <c r="EC913" s="5" t="s">
        <v>15254</v>
      </c>
      <c r="ET913" s="6">
        <v>43494</v>
      </c>
      <c r="FM913" s="5" t="s">
        <v>16717</v>
      </c>
      <c r="FN913" s="5">
        <v>9.2233720368547697E+18</v>
      </c>
      <c r="FV913" s="5" t="s">
        <v>662</v>
      </c>
      <c r="FX913" s="5" t="s">
        <v>13643</v>
      </c>
      <c r="GJ913" s="5">
        <v>2</v>
      </c>
      <c r="HD913" s="5" t="s">
        <v>16716</v>
      </c>
    </row>
    <row r="914" spans="1:216" s="5" customFormat="1" x14ac:dyDescent="0.2">
      <c r="A914" s="5" t="s">
        <v>16715</v>
      </c>
      <c r="B914" s="5" t="s">
        <v>16714</v>
      </c>
      <c r="C914" s="5">
        <v>617532</v>
      </c>
      <c r="E914" s="5" t="s">
        <v>166</v>
      </c>
      <c r="F914" s="5" t="s">
        <v>167</v>
      </c>
      <c r="G914" s="5" t="s">
        <v>168</v>
      </c>
      <c r="H914" s="5" t="s">
        <v>169</v>
      </c>
      <c r="I914" s="5" t="s">
        <v>170</v>
      </c>
      <c r="J914" s="5" t="s">
        <v>171</v>
      </c>
      <c r="M914" s="5" t="s">
        <v>172</v>
      </c>
      <c r="N914" s="5" t="s">
        <v>167</v>
      </c>
      <c r="O914" s="5">
        <v>1119767</v>
      </c>
      <c r="P914" s="5">
        <v>1119767</v>
      </c>
      <c r="Q914" s="5">
        <v>1119767</v>
      </c>
      <c r="R914" s="6">
        <v>43213.362500000003</v>
      </c>
      <c r="S914" s="6">
        <v>43497.631249999999</v>
      </c>
      <c r="T914" s="6">
        <v>43588.40902777778</v>
      </c>
      <c r="U914" s="6">
        <v>43223.379166666666</v>
      </c>
      <c r="W914" s="5" t="s">
        <v>15769</v>
      </c>
      <c r="Y914" s="5" t="s">
        <v>1074</v>
      </c>
      <c r="AC914" s="5">
        <v>0</v>
      </c>
      <c r="AG914" s="5" t="s">
        <v>16713</v>
      </c>
      <c r="AI914" s="5">
        <v>1119767</v>
      </c>
      <c r="CT914" s="5" t="s">
        <v>4903</v>
      </c>
      <c r="DF914" s="5" t="s">
        <v>9631</v>
      </c>
      <c r="EC914" s="5" t="s">
        <v>15254</v>
      </c>
      <c r="ET914" s="6">
        <v>43494</v>
      </c>
      <c r="FM914" s="5" t="s">
        <v>16712</v>
      </c>
      <c r="FN914" s="5">
        <v>9.2233720368547697E+18</v>
      </c>
      <c r="FV914" s="5" t="s">
        <v>662</v>
      </c>
      <c r="FX914" s="5" t="s">
        <v>13643</v>
      </c>
      <c r="GJ914" s="5">
        <v>1</v>
      </c>
    </row>
    <row r="915" spans="1:216" s="5" customFormat="1" x14ac:dyDescent="0.2">
      <c r="A915" s="5" t="s">
        <v>16711</v>
      </c>
      <c r="B915" s="5" t="s">
        <v>16710</v>
      </c>
      <c r="C915" s="5">
        <v>617456</v>
      </c>
      <c r="E915" s="5" t="s">
        <v>166</v>
      </c>
      <c r="F915" s="5" t="s">
        <v>167</v>
      </c>
      <c r="G915" s="5" t="s">
        <v>168</v>
      </c>
      <c r="H915" s="5" t="s">
        <v>169</v>
      </c>
      <c r="I915" s="5" t="s">
        <v>170</v>
      </c>
      <c r="J915" s="5" t="s">
        <v>171</v>
      </c>
      <c r="M915" s="5" t="s">
        <v>172</v>
      </c>
      <c r="N915" s="5" t="s">
        <v>167</v>
      </c>
      <c r="O915" s="5" t="s">
        <v>671</v>
      </c>
      <c r="P915" s="5" t="s">
        <v>671</v>
      </c>
      <c r="Q915" s="5" t="s">
        <v>671</v>
      </c>
      <c r="R915" s="6">
        <v>43210.452777777777</v>
      </c>
      <c r="S915" s="6">
        <v>43227.490277777775</v>
      </c>
      <c r="T915" s="6">
        <v>43588.40902777778</v>
      </c>
      <c r="U915" s="6">
        <v>43213.606944444444</v>
      </c>
      <c r="W915" s="5" t="s">
        <v>12534</v>
      </c>
      <c r="Y915" s="5" t="s">
        <v>1640</v>
      </c>
      <c r="AC915" s="5">
        <v>0</v>
      </c>
      <c r="CT915" s="5" t="s">
        <v>4903</v>
      </c>
      <c r="DF915" s="5" t="s">
        <v>9631</v>
      </c>
      <c r="ET915" s="6">
        <v>43221</v>
      </c>
      <c r="FM915" s="5" t="s">
        <v>16709</v>
      </c>
      <c r="FN915" s="5">
        <v>9.2233720368547697E+18</v>
      </c>
      <c r="FV915" s="5" t="s">
        <v>662</v>
      </c>
      <c r="FX915" s="5" t="s">
        <v>13794</v>
      </c>
      <c r="GJ915" s="5">
        <v>1</v>
      </c>
    </row>
    <row r="916" spans="1:216" s="5" customFormat="1" x14ac:dyDescent="0.2">
      <c r="A916" s="5" t="s">
        <v>16708</v>
      </c>
      <c r="B916" s="5" t="s">
        <v>16707</v>
      </c>
      <c r="C916" s="5">
        <v>617446</v>
      </c>
      <c r="E916" s="5" t="s">
        <v>166</v>
      </c>
      <c r="F916" s="5" t="s">
        <v>167</v>
      </c>
      <c r="G916" s="5" t="s">
        <v>168</v>
      </c>
      <c r="H916" s="5" t="s">
        <v>169</v>
      </c>
      <c r="I916" s="5" t="s">
        <v>170</v>
      </c>
      <c r="J916" s="5" t="s">
        <v>171</v>
      </c>
      <c r="M916" s="5" t="s">
        <v>172</v>
      </c>
      <c r="N916" s="5" t="s">
        <v>167</v>
      </c>
      <c r="O916" s="5">
        <v>1119767</v>
      </c>
      <c r="P916" s="5">
        <v>1119767</v>
      </c>
      <c r="Q916" s="5">
        <v>1119767</v>
      </c>
      <c r="R916" s="6">
        <v>43210.376388888886</v>
      </c>
      <c r="S916" s="6">
        <v>43497.630555555559</v>
      </c>
      <c r="T916" s="6">
        <v>43588.40902777778</v>
      </c>
      <c r="U916" s="6">
        <v>43216.482638888891</v>
      </c>
      <c r="W916" s="5" t="s">
        <v>15769</v>
      </c>
      <c r="Y916" s="5" t="s">
        <v>1074</v>
      </c>
      <c r="AC916" s="5">
        <v>0</v>
      </c>
      <c r="AG916" s="5" t="s">
        <v>16706</v>
      </c>
      <c r="AI916" s="5">
        <v>1119767</v>
      </c>
      <c r="CT916" s="5" t="s">
        <v>4903</v>
      </c>
      <c r="DF916" s="5" t="s">
        <v>9631</v>
      </c>
      <c r="EC916" s="5" t="s">
        <v>15254</v>
      </c>
      <c r="ET916" s="6">
        <v>43494</v>
      </c>
      <c r="FM916" s="5" t="s">
        <v>16705</v>
      </c>
      <c r="FN916" s="5">
        <v>9.2233720368547697E+18</v>
      </c>
      <c r="FV916" s="5" t="s">
        <v>662</v>
      </c>
      <c r="FX916" s="5" t="s">
        <v>13794</v>
      </c>
      <c r="GJ916" s="5">
        <v>3</v>
      </c>
    </row>
    <row r="917" spans="1:216" s="5" customFormat="1" x14ac:dyDescent="0.2">
      <c r="A917" s="5" t="s">
        <v>16704</v>
      </c>
      <c r="B917" s="5" t="s">
        <v>16703</v>
      </c>
      <c r="C917" s="5">
        <v>617445</v>
      </c>
      <c r="E917" s="5" t="s">
        <v>166</v>
      </c>
      <c r="F917" s="5" t="s">
        <v>167</v>
      </c>
      <c r="G917" s="5" t="s">
        <v>168</v>
      </c>
      <c r="H917" s="5" t="s">
        <v>169</v>
      </c>
      <c r="I917" s="5" t="s">
        <v>170</v>
      </c>
      <c r="J917" s="5" t="s">
        <v>171</v>
      </c>
      <c r="M917" s="5" t="s">
        <v>172</v>
      </c>
      <c r="N917" s="5" t="s">
        <v>167</v>
      </c>
      <c r="O917" s="5" t="s">
        <v>668</v>
      </c>
      <c r="P917" s="5">
        <v>1119767</v>
      </c>
      <c r="Q917" s="5">
        <v>1119767</v>
      </c>
      <c r="R917" s="6">
        <v>43210.375694444447</v>
      </c>
      <c r="S917" s="6">
        <v>43497.631249999999</v>
      </c>
      <c r="T917" s="6">
        <v>43588.40902777778</v>
      </c>
      <c r="U917" s="6">
        <v>43220.421527777777</v>
      </c>
      <c r="W917" s="5" t="s">
        <v>15769</v>
      </c>
      <c r="Y917" s="5" t="s">
        <v>1074</v>
      </c>
      <c r="AC917" s="5">
        <v>0</v>
      </c>
      <c r="AI917" s="5">
        <v>1119767</v>
      </c>
      <c r="CT917" s="5" t="s">
        <v>4903</v>
      </c>
      <c r="DF917" s="5" t="s">
        <v>9631</v>
      </c>
      <c r="EC917" s="5" t="s">
        <v>15254</v>
      </c>
      <c r="ET917" s="6">
        <v>43494</v>
      </c>
      <c r="FM917" s="5" t="s">
        <v>16702</v>
      </c>
      <c r="FN917" s="5">
        <v>9.2233720368547697E+18</v>
      </c>
      <c r="FV917" s="5" t="s">
        <v>662</v>
      </c>
      <c r="FX917" s="5" t="s">
        <v>13794</v>
      </c>
      <c r="GJ917" s="5">
        <v>5</v>
      </c>
    </row>
    <row r="918" spans="1:216" s="5" customFormat="1" x14ac:dyDescent="0.2">
      <c r="A918" s="5" t="s">
        <v>16701</v>
      </c>
      <c r="B918" s="5" t="s">
        <v>16700</v>
      </c>
      <c r="C918" s="5">
        <v>617444</v>
      </c>
      <c r="E918" s="5" t="s">
        <v>166</v>
      </c>
      <c r="F918" s="5" t="s">
        <v>167</v>
      </c>
      <c r="G918" s="5" t="s">
        <v>168</v>
      </c>
      <c r="H918" s="5" t="s">
        <v>169</v>
      </c>
      <c r="I918" s="5" t="s">
        <v>170</v>
      </c>
      <c r="J918" s="5" t="s">
        <v>171</v>
      </c>
      <c r="M918" s="5" t="s">
        <v>172</v>
      </c>
      <c r="N918" s="5" t="s">
        <v>167</v>
      </c>
      <c r="O918" s="5">
        <v>1119767</v>
      </c>
      <c r="P918" s="5">
        <v>1119767</v>
      </c>
      <c r="Q918" s="5">
        <v>1119767</v>
      </c>
      <c r="R918" s="6">
        <v>43210.375694444447</v>
      </c>
      <c r="S918" s="6">
        <v>43497.631249999999</v>
      </c>
      <c r="T918" s="6">
        <v>43588.40902777778</v>
      </c>
      <c r="U918" s="6">
        <v>43215.415277777778</v>
      </c>
      <c r="W918" s="5" t="s">
        <v>15769</v>
      </c>
      <c r="Y918" s="5" t="s">
        <v>1074</v>
      </c>
      <c r="AC918" s="5">
        <v>0</v>
      </c>
      <c r="AI918" s="5">
        <v>1119767</v>
      </c>
      <c r="CT918" s="5" t="s">
        <v>4903</v>
      </c>
      <c r="DF918" s="5" t="s">
        <v>9631</v>
      </c>
      <c r="EC918" s="5" t="s">
        <v>15254</v>
      </c>
      <c r="ET918" s="6">
        <v>43494</v>
      </c>
      <c r="FM918" s="5" t="s">
        <v>16699</v>
      </c>
      <c r="FN918" s="5">
        <v>9.2233720368547697E+18</v>
      </c>
      <c r="FV918" s="5" t="s">
        <v>662</v>
      </c>
      <c r="FX918" s="5" t="s">
        <v>13794</v>
      </c>
      <c r="GJ918" s="5">
        <v>2</v>
      </c>
    </row>
    <row r="919" spans="1:216" s="5" customFormat="1" x14ac:dyDescent="0.2">
      <c r="A919" s="5" t="s">
        <v>16698</v>
      </c>
      <c r="B919" s="5" t="s">
        <v>16697</v>
      </c>
      <c r="C919" s="5">
        <v>617443</v>
      </c>
      <c r="E919" s="5" t="s">
        <v>166</v>
      </c>
      <c r="F919" s="5" t="s">
        <v>167</v>
      </c>
      <c r="G919" s="5" t="s">
        <v>168</v>
      </c>
      <c r="H919" s="5" t="s">
        <v>169</v>
      </c>
      <c r="I919" s="5" t="s">
        <v>170</v>
      </c>
      <c r="J919" s="5" t="s">
        <v>171</v>
      </c>
      <c r="M919" s="5" t="s">
        <v>172</v>
      </c>
      <c r="N919" s="5" t="s">
        <v>167</v>
      </c>
      <c r="O919" s="5">
        <v>1119767</v>
      </c>
      <c r="P919" s="5">
        <v>1119767</v>
      </c>
      <c r="Q919" s="5">
        <v>1119767</v>
      </c>
      <c r="R919" s="6">
        <v>43210.375</v>
      </c>
      <c r="S919" s="6">
        <v>43497.630555555559</v>
      </c>
      <c r="T919" s="6">
        <v>43588.40902777778</v>
      </c>
      <c r="U919" s="6">
        <v>43213.362500000003</v>
      </c>
      <c r="W919" s="5" t="s">
        <v>15769</v>
      </c>
      <c r="Y919" s="5" t="s">
        <v>1074</v>
      </c>
      <c r="AC919" s="5">
        <v>0</v>
      </c>
      <c r="AI919" s="5">
        <v>1119767</v>
      </c>
      <c r="CT919" s="5" t="s">
        <v>4903</v>
      </c>
      <c r="DF919" s="5" t="s">
        <v>9631</v>
      </c>
      <c r="EC919" s="5" t="s">
        <v>15254</v>
      </c>
      <c r="ET919" s="6">
        <v>43494</v>
      </c>
      <c r="FM919" s="5" t="s">
        <v>16696</v>
      </c>
      <c r="FN919" s="5">
        <v>9.2233720368547697E+18</v>
      </c>
      <c r="FV919" s="5" t="s">
        <v>662</v>
      </c>
      <c r="FX919" s="5" t="s">
        <v>13794</v>
      </c>
      <c r="GJ919" s="5">
        <v>1</v>
      </c>
    </row>
    <row r="920" spans="1:216" s="5" customFormat="1" x14ac:dyDescent="0.2">
      <c r="A920" s="5" t="s">
        <v>16695</v>
      </c>
      <c r="B920" s="5" t="s">
        <v>16694</v>
      </c>
      <c r="C920" s="5">
        <v>617442</v>
      </c>
      <c r="E920" s="5" t="s">
        <v>166</v>
      </c>
      <c r="F920" s="5" t="s">
        <v>167</v>
      </c>
      <c r="G920" s="5" t="s">
        <v>168</v>
      </c>
      <c r="H920" s="5" t="s">
        <v>169</v>
      </c>
      <c r="I920" s="5" t="s">
        <v>170</v>
      </c>
      <c r="J920" s="5" t="s">
        <v>171</v>
      </c>
      <c r="M920" s="5" t="s">
        <v>172</v>
      </c>
      <c r="N920" s="5" t="s">
        <v>167</v>
      </c>
      <c r="O920" s="5">
        <v>1119767</v>
      </c>
      <c r="P920" s="5">
        <v>1119767</v>
      </c>
      <c r="Q920" s="5">
        <v>1119767</v>
      </c>
      <c r="R920" s="6">
        <v>43210.374305555553</v>
      </c>
      <c r="S920" s="6">
        <v>43497.630555555559</v>
      </c>
      <c r="T920" s="6">
        <v>43588.40902777778</v>
      </c>
      <c r="U920" s="6">
        <v>43210.42291666667</v>
      </c>
      <c r="W920" s="5" t="s">
        <v>15769</v>
      </c>
      <c r="Y920" s="5" t="s">
        <v>1074</v>
      </c>
      <c r="AC920" s="5">
        <v>0</v>
      </c>
      <c r="AI920" s="5">
        <v>1119767</v>
      </c>
      <c r="CT920" s="5" t="s">
        <v>4903</v>
      </c>
      <c r="DF920" s="5" t="s">
        <v>9631</v>
      </c>
      <c r="EC920" s="5" t="s">
        <v>15254</v>
      </c>
      <c r="ET920" s="6">
        <v>43494</v>
      </c>
      <c r="FM920" s="5" t="s">
        <v>16693</v>
      </c>
      <c r="FN920" s="5">
        <v>9.2233720368547697E+18</v>
      </c>
      <c r="FV920" s="5" t="s">
        <v>662</v>
      </c>
      <c r="FX920" s="5" t="s">
        <v>13794</v>
      </c>
      <c r="GJ920" s="5">
        <v>1</v>
      </c>
    </row>
    <row r="921" spans="1:216" s="5" customFormat="1" x14ac:dyDescent="0.2">
      <c r="A921" s="5" t="s">
        <v>16692</v>
      </c>
      <c r="B921" s="5" t="s">
        <v>16691</v>
      </c>
      <c r="C921" s="5">
        <v>617441</v>
      </c>
      <c r="E921" s="5" t="s">
        <v>166</v>
      </c>
      <c r="F921" s="5" t="s">
        <v>167</v>
      </c>
      <c r="G921" s="5" t="s">
        <v>168</v>
      </c>
      <c r="H921" s="5" t="s">
        <v>169</v>
      </c>
      <c r="I921" s="5" t="s">
        <v>170</v>
      </c>
      <c r="J921" s="5" t="s">
        <v>171</v>
      </c>
      <c r="M921" s="5" t="s">
        <v>172</v>
      </c>
      <c r="N921" s="5" t="s">
        <v>167</v>
      </c>
      <c r="O921" s="5">
        <v>1119767</v>
      </c>
      <c r="P921" s="5">
        <v>1119767</v>
      </c>
      <c r="Q921" s="5">
        <v>1119767</v>
      </c>
      <c r="R921" s="6">
        <v>43210.37222222222</v>
      </c>
      <c r="S921" s="6">
        <v>43497.630555555559</v>
      </c>
      <c r="T921" s="6">
        <v>43588.40902777778</v>
      </c>
      <c r="U921" s="6">
        <v>43215.415277777778</v>
      </c>
      <c r="W921" s="5" t="s">
        <v>15769</v>
      </c>
      <c r="Y921" s="5" t="s">
        <v>1074</v>
      </c>
      <c r="AC921" s="5">
        <v>0</v>
      </c>
      <c r="AI921" s="5">
        <v>1119767</v>
      </c>
      <c r="CT921" s="5" t="s">
        <v>4903</v>
      </c>
      <c r="DF921" s="5" t="s">
        <v>9631</v>
      </c>
      <c r="EC921" s="5" t="s">
        <v>15254</v>
      </c>
      <c r="ET921" s="6">
        <v>43494</v>
      </c>
      <c r="FM921" s="5" t="s">
        <v>16690</v>
      </c>
      <c r="FN921" s="5">
        <v>9.2233720368547697E+18</v>
      </c>
      <c r="FV921" s="5" t="s">
        <v>662</v>
      </c>
      <c r="FX921" s="5" t="s">
        <v>13794</v>
      </c>
      <c r="GJ921" s="5">
        <v>3</v>
      </c>
    </row>
    <row r="922" spans="1:216" s="5" customFormat="1" x14ac:dyDescent="0.2">
      <c r="A922" s="5" t="s">
        <v>16689</v>
      </c>
      <c r="B922" s="5" t="s">
        <v>16688</v>
      </c>
      <c r="C922" s="5">
        <v>617431</v>
      </c>
      <c r="E922" s="5" t="s">
        <v>180</v>
      </c>
      <c r="F922" s="5" t="s">
        <v>167</v>
      </c>
      <c r="G922" s="5" t="s">
        <v>168</v>
      </c>
      <c r="H922" s="5" t="s">
        <v>169</v>
      </c>
      <c r="I922" s="5" t="s">
        <v>170</v>
      </c>
      <c r="J922" s="5" t="s">
        <v>171</v>
      </c>
      <c r="M922" s="5" t="s">
        <v>172</v>
      </c>
      <c r="N922" s="5" t="s">
        <v>167</v>
      </c>
      <c r="O922" s="5">
        <v>1119767</v>
      </c>
      <c r="P922" s="5" t="s">
        <v>671</v>
      </c>
      <c r="Q922" s="5" t="s">
        <v>671</v>
      </c>
      <c r="R922" s="6">
        <v>43209.737500000003</v>
      </c>
      <c r="S922" s="6">
        <v>43304.556250000001</v>
      </c>
      <c r="T922" s="6">
        <v>43588.40902777778</v>
      </c>
      <c r="U922" s="6">
        <v>43223.393055555556</v>
      </c>
      <c r="W922" s="5" t="s">
        <v>13144</v>
      </c>
      <c r="Y922" s="5" t="s">
        <v>615</v>
      </c>
      <c r="AC922" s="5">
        <v>0</v>
      </c>
      <c r="AG922" s="5" t="s">
        <v>16687</v>
      </c>
      <c r="DF922" s="5" t="s">
        <v>9631</v>
      </c>
      <c r="EC922" s="5" t="s">
        <v>13140</v>
      </c>
      <c r="ET922" s="6">
        <v>43291</v>
      </c>
      <c r="FM922" s="5" t="s">
        <v>16686</v>
      </c>
      <c r="FN922" s="5">
        <v>9.2233720368547697E+18</v>
      </c>
      <c r="FV922" s="5" t="s">
        <v>662</v>
      </c>
      <c r="FX922" s="5" t="s">
        <v>13794</v>
      </c>
      <c r="FY922" s="5" t="s">
        <v>13643</v>
      </c>
      <c r="GJ922" s="5">
        <v>1</v>
      </c>
      <c r="GQ922" s="5" t="s">
        <v>16594</v>
      </c>
    </row>
    <row r="923" spans="1:216" s="5" customFormat="1" x14ac:dyDescent="0.2">
      <c r="A923" s="5" t="s">
        <v>16685</v>
      </c>
      <c r="B923" s="5" t="s">
        <v>16684</v>
      </c>
      <c r="C923" s="5">
        <v>617426</v>
      </c>
      <c r="E923" s="5" t="s">
        <v>166</v>
      </c>
      <c r="F923" s="5" t="s">
        <v>553</v>
      </c>
      <c r="G923" s="5" t="s">
        <v>168</v>
      </c>
      <c r="H923" s="5" t="s">
        <v>169</v>
      </c>
      <c r="I923" s="5" t="s">
        <v>170</v>
      </c>
      <c r="J923" s="5" t="s">
        <v>171</v>
      </c>
      <c r="M923" s="5" t="s">
        <v>172</v>
      </c>
      <c r="P923" s="5" t="s">
        <v>12620</v>
      </c>
      <c r="Q923" s="5" t="s">
        <v>12620</v>
      </c>
      <c r="R923" s="6">
        <v>43209.688888888886</v>
      </c>
      <c r="S923" s="6">
        <v>43556.474305555559</v>
      </c>
      <c r="T923" s="6">
        <v>43556.474305555559</v>
      </c>
      <c r="Y923" s="5" t="s">
        <v>1074</v>
      </c>
      <c r="AC923" s="5">
        <v>0</v>
      </c>
      <c r="AG923" s="5" t="s">
        <v>16683</v>
      </c>
      <c r="AI923" s="5" t="s">
        <v>12620</v>
      </c>
      <c r="AJ923" s="5" t="s">
        <v>668</v>
      </c>
      <c r="BY923" s="5" t="s">
        <v>16682</v>
      </c>
      <c r="BZ923" s="5" t="s">
        <v>16681</v>
      </c>
      <c r="CA923" s="5" t="s">
        <v>16680</v>
      </c>
      <c r="DF923" s="5" t="s">
        <v>9631</v>
      </c>
      <c r="EC923" s="5" t="s">
        <v>8676</v>
      </c>
      <c r="FM923" s="5" t="s">
        <v>16679</v>
      </c>
      <c r="FN923" s="5">
        <v>9.2233720368547697E+18</v>
      </c>
      <c r="FV923" s="5" t="s">
        <v>662</v>
      </c>
      <c r="GJ923" s="5">
        <v>0</v>
      </c>
      <c r="HD923" s="5" t="s">
        <v>16678</v>
      </c>
      <c r="HE923" s="5" t="s">
        <v>16677</v>
      </c>
    </row>
    <row r="924" spans="1:216" s="5" customFormat="1" x14ac:dyDescent="0.2">
      <c r="A924" s="5" t="s">
        <v>16676</v>
      </c>
      <c r="B924" s="5" t="s">
        <v>16675</v>
      </c>
      <c r="C924" s="5">
        <v>617412</v>
      </c>
      <c r="E924" s="5" t="s">
        <v>166</v>
      </c>
      <c r="F924" s="5" t="s">
        <v>167</v>
      </c>
      <c r="G924" s="5" t="s">
        <v>168</v>
      </c>
      <c r="H924" s="5" t="s">
        <v>169</v>
      </c>
      <c r="I924" s="5" t="s">
        <v>170</v>
      </c>
      <c r="J924" s="5" t="s">
        <v>171</v>
      </c>
      <c r="M924" s="5" t="s">
        <v>172</v>
      </c>
      <c r="N924" s="5" t="s">
        <v>167</v>
      </c>
      <c r="O924" s="5" t="s">
        <v>184</v>
      </c>
      <c r="P924" s="5" t="s">
        <v>555</v>
      </c>
      <c r="Q924" s="5" t="s">
        <v>555</v>
      </c>
      <c r="R924" s="6">
        <v>43209.62777777778</v>
      </c>
      <c r="S924" s="6">
        <v>43304.559027777781</v>
      </c>
      <c r="T924" s="6">
        <v>43588.40902777778</v>
      </c>
      <c r="U924" s="6">
        <v>43250.368055555555</v>
      </c>
      <c r="W924" s="5" t="s">
        <v>13144</v>
      </c>
      <c r="Y924" s="5" t="s">
        <v>615</v>
      </c>
      <c r="AC924" s="5">
        <v>0</v>
      </c>
      <c r="AG924" s="5" t="s">
        <v>16674</v>
      </c>
      <c r="AI924" s="5" t="s">
        <v>555</v>
      </c>
      <c r="CJ924" s="5" t="s">
        <v>16673</v>
      </c>
      <c r="CT924" s="5" t="s">
        <v>4903</v>
      </c>
      <c r="DF924" s="5" t="s">
        <v>9631</v>
      </c>
      <c r="EC924" s="5" t="s">
        <v>12531</v>
      </c>
      <c r="ET924" s="6">
        <v>43291</v>
      </c>
      <c r="FM924" s="5" t="s">
        <v>16672</v>
      </c>
      <c r="FN924" s="5">
        <v>9.2233720368547697E+18</v>
      </c>
      <c r="FV924" s="5" t="s">
        <v>662</v>
      </c>
      <c r="FX924" s="5" t="s">
        <v>13172</v>
      </c>
      <c r="GJ924" s="5">
        <v>2</v>
      </c>
      <c r="HD924" s="5" t="s">
        <v>16671</v>
      </c>
      <c r="HE924" s="5" t="s">
        <v>16670</v>
      </c>
    </row>
    <row r="925" spans="1:216" s="5" customFormat="1" x14ac:dyDescent="0.2">
      <c r="A925" s="5" t="s">
        <v>16669</v>
      </c>
      <c r="B925" s="5" t="s">
        <v>16668</v>
      </c>
      <c r="C925" s="5">
        <v>617352</v>
      </c>
      <c r="E925" s="5" t="s">
        <v>166</v>
      </c>
      <c r="F925" s="5" t="s">
        <v>167</v>
      </c>
      <c r="G925" s="5" t="s">
        <v>168</v>
      </c>
      <c r="H925" s="5" t="s">
        <v>169</v>
      </c>
      <c r="I925" s="5" t="s">
        <v>170</v>
      </c>
      <c r="J925" s="5" t="s">
        <v>171</v>
      </c>
      <c r="M925" s="5" t="s">
        <v>172</v>
      </c>
      <c r="N925" s="5" t="s">
        <v>167</v>
      </c>
      <c r="O925" s="5" t="s">
        <v>614</v>
      </c>
      <c r="P925" s="5" t="s">
        <v>614</v>
      </c>
      <c r="Q925" s="5" t="s">
        <v>614</v>
      </c>
      <c r="R925" s="6">
        <v>43209.418055555558</v>
      </c>
      <c r="S925" s="6">
        <v>43497.630555555559</v>
      </c>
      <c r="T925" s="6">
        <v>43588.40902777778</v>
      </c>
      <c r="U925" s="6">
        <v>43220.376388888886</v>
      </c>
      <c r="W925" s="5" t="s">
        <v>15769</v>
      </c>
      <c r="Y925" s="5" t="s">
        <v>1074</v>
      </c>
      <c r="AC925" s="5">
        <v>0</v>
      </c>
      <c r="AI925" s="5" t="s">
        <v>614</v>
      </c>
      <c r="CT925" s="5" t="s">
        <v>4903</v>
      </c>
      <c r="DF925" s="5" t="s">
        <v>9631</v>
      </c>
      <c r="EC925" s="5" t="s">
        <v>15254</v>
      </c>
      <c r="ET925" s="6">
        <v>43494</v>
      </c>
      <c r="FM925" s="5" t="s">
        <v>16667</v>
      </c>
      <c r="FN925" s="5">
        <v>9.2233720368547697E+18</v>
      </c>
      <c r="FV925" s="5" t="s">
        <v>662</v>
      </c>
      <c r="FX925" s="5" t="s">
        <v>13794</v>
      </c>
      <c r="GJ925" s="5">
        <v>2</v>
      </c>
    </row>
    <row r="926" spans="1:216" s="5" customFormat="1" x14ac:dyDescent="0.2">
      <c r="A926" s="5" t="s">
        <v>16666</v>
      </c>
      <c r="B926" s="5" t="s">
        <v>16665</v>
      </c>
      <c r="C926" s="5">
        <v>617349</v>
      </c>
      <c r="E926" s="5" t="s">
        <v>180</v>
      </c>
      <c r="F926" s="5" t="s">
        <v>167</v>
      </c>
      <c r="G926" s="5" t="s">
        <v>168</v>
      </c>
      <c r="H926" s="5" t="s">
        <v>169</v>
      </c>
      <c r="I926" s="5" t="s">
        <v>170</v>
      </c>
      <c r="J926" s="5" t="s">
        <v>171</v>
      </c>
      <c r="M926" s="5" t="s">
        <v>172</v>
      </c>
      <c r="N926" s="5" t="s">
        <v>167</v>
      </c>
      <c r="O926" s="5" t="s">
        <v>350</v>
      </c>
      <c r="P926" s="5" t="s">
        <v>350</v>
      </c>
      <c r="Q926" s="5" t="s">
        <v>350</v>
      </c>
      <c r="R926" s="6">
        <v>43209.412499999999</v>
      </c>
      <c r="S926" s="6">
        <v>43270.326388888891</v>
      </c>
      <c r="T926" s="6">
        <v>43588.40902777778</v>
      </c>
      <c r="U926" s="6">
        <v>43250.370138888888</v>
      </c>
      <c r="W926" s="5" t="s">
        <v>13647</v>
      </c>
      <c r="Y926" s="5" t="s">
        <v>7157</v>
      </c>
      <c r="AC926" s="5">
        <v>0</v>
      </c>
      <c r="AG926" s="5" t="s">
        <v>16664</v>
      </c>
      <c r="AI926" s="5" t="s">
        <v>555</v>
      </c>
      <c r="AJ926" s="5" t="s">
        <v>350</v>
      </c>
      <c r="DF926" s="5" t="s">
        <v>9631</v>
      </c>
      <c r="EC926" s="5" t="s">
        <v>5241</v>
      </c>
      <c r="ET926" s="6">
        <v>43263</v>
      </c>
      <c r="FM926" s="5" t="s">
        <v>16663</v>
      </c>
      <c r="FN926" s="5">
        <v>9.2233720368547697E+18</v>
      </c>
      <c r="FV926" s="5" t="s">
        <v>662</v>
      </c>
      <c r="FX926" s="5" t="s">
        <v>13172</v>
      </c>
      <c r="GJ926" s="5">
        <v>1</v>
      </c>
      <c r="HD926" s="5" t="s">
        <v>16662</v>
      </c>
    </row>
    <row r="927" spans="1:216" s="5" customFormat="1" x14ac:dyDescent="0.2">
      <c r="A927" s="5" t="s">
        <v>16661</v>
      </c>
      <c r="B927" s="5" t="s">
        <v>16660</v>
      </c>
      <c r="C927" s="5">
        <v>617348</v>
      </c>
      <c r="E927" s="5" t="s">
        <v>166</v>
      </c>
      <c r="F927" s="5" t="s">
        <v>167</v>
      </c>
      <c r="G927" s="5" t="s">
        <v>168</v>
      </c>
      <c r="H927" s="5" t="s">
        <v>169</v>
      </c>
      <c r="I927" s="5" t="s">
        <v>170</v>
      </c>
      <c r="J927" s="5" t="s">
        <v>171</v>
      </c>
      <c r="M927" s="5" t="s">
        <v>319</v>
      </c>
      <c r="N927" s="5" t="s">
        <v>167</v>
      </c>
      <c r="O927" s="5" t="s">
        <v>668</v>
      </c>
      <c r="P927" s="5" t="s">
        <v>181</v>
      </c>
      <c r="Q927" s="5" t="s">
        <v>181</v>
      </c>
      <c r="R927" s="6">
        <v>43209.40902777778</v>
      </c>
      <c r="S927" s="6">
        <v>43250.55972222222</v>
      </c>
      <c r="T927" s="6">
        <v>43588.40902777778</v>
      </c>
      <c r="U927" s="6">
        <v>43250.55972222222</v>
      </c>
      <c r="Y927" s="5" t="s">
        <v>1074</v>
      </c>
      <c r="AC927" s="5">
        <v>0</v>
      </c>
      <c r="AG927" s="5" t="s">
        <v>16659</v>
      </c>
      <c r="AI927" s="5">
        <v>1109751</v>
      </c>
      <c r="AJ927" s="5">
        <v>1110204</v>
      </c>
      <c r="AK927" s="5" t="s">
        <v>181</v>
      </c>
      <c r="AL927" s="5" t="s">
        <v>555</v>
      </c>
      <c r="AM927" s="5" t="s">
        <v>668</v>
      </c>
      <c r="CJ927" s="5" t="s">
        <v>16658</v>
      </c>
      <c r="DF927" s="5" t="s">
        <v>9631</v>
      </c>
      <c r="EC927" s="5" t="s">
        <v>9568</v>
      </c>
      <c r="FM927" s="5" t="s">
        <v>16657</v>
      </c>
      <c r="FN927" s="5">
        <v>9.2233720368547697E+18</v>
      </c>
      <c r="FV927" s="5" t="s">
        <v>662</v>
      </c>
      <c r="FX927" s="5" t="s">
        <v>13172</v>
      </c>
      <c r="GJ927" s="5">
        <v>1</v>
      </c>
      <c r="HD927" s="5" t="s">
        <v>16656</v>
      </c>
      <c r="HE927" s="5" t="s">
        <v>16655</v>
      </c>
      <c r="HF927" s="5" t="s">
        <v>16654</v>
      </c>
      <c r="HG927" s="5" t="s">
        <v>16653</v>
      </c>
      <c r="HH927" s="5" t="s">
        <v>16652</v>
      </c>
    </row>
    <row r="928" spans="1:216" s="5" customFormat="1" x14ac:dyDescent="0.2">
      <c r="A928" s="5" t="s">
        <v>16651</v>
      </c>
      <c r="B928" s="5" t="s">
        <v>16650</v>
      </c>
      <c r="C928" s="5">
        <v>617347</v>
      </c>
      <c r="E928" s="5" t="s">
        <v>166</v>
      </c>
      <c r="F928" s="5" t="s">
        <v>167</v>
      </c>
      <c r="G928" s="5" t="s">
        <v>168</v>
      </c>
      <c r="H928" s="5" t="s">
        <v>169</v>
      </c>
      <c r="I928" s="5" t="s">
        <v>170</v>
      </c>
      <c r="J928" s="5" t="s">
        <v>171</v>
      </c>
      <c r="M928" s="5" t="s">
        <v>172</v>
      </c>
      <c r="N928" s="5" t="s">
        <v>167</v>
      </c>
      <c r="O928" s="5">
        <v>1120341</v>
      </c>
      <c r="P928" s="5">
        <v>1120341</v>
      </c>
      <c r="Q928" s="5">
        <v>1120341</v>
      </c>
      <c r="R928" s="6">
        <v>43209.398611111108</v>
      </c>
      <c r="S928" s="6">
        <v>43231.438194444447</v>
      </c>
      <c r="T928" s="6">
        <v>43588.40902777778</v>
      </c>
      <c r="U928" s="6">
        <v>43231.438194444447</v>
      </c>
      <c r="AC928" s="5">
        <v>0</v>
      </c>
      <c r="AI928" s="5">
        <v>1120341</v>
      </c>
      <c r="CJ928" s="5" t="s">
        <v>16649</v>
      </c>
      <c r="DF928" s="5" t="s">
        <v>9631</v>
      </c>
      <c r="EC928" s="5" t="s">
        <v>14856</v>
      </c>
      <c r="FM928" s="5" t="s">
        <v>16648</v>
      </c>
      <c r="FN928" s="5">
        <v>9.2233720368547697E+18</v>
      </c>
      <c r="FV928" s="5" t="s">
        <v>662</v>
      </c>
    </row>
    <row r="929" spans="1:213" s="5" customFormat="1" x14ac:dyDescent="0.2">
      <c r="A929" s="5" t="s">
        <v>16647</v>
      </c>
      <c r="B929" s="5" t="s">
        <v>16646</v>
      </c>
      <c r="C929" s="5">
        <v>617314</v>
      </c>
      <c r="E929" s="5" t="s">
        <v>180</v>
      </c>
      <c r="F929" s="5" t="s">
        <v>167</v>
      </c>
      <c r="G929" s="5" t="s">
        <v>168</v>
      </c>
      <c r="H929" s="5" t="s">
        <v>169</v>
      </c>
      <c r="I929" s="5" t="s">
        <v>170</v>
      </c>
      <c r="J929" s="5" t="s">
        <v>171</v>
      </c>
      <c r="M929" s="5" t="s">
        <v>172</v>
      </c>
      <c r="N929" s="5" t="s">
        <v>167</v>
      </c>
      <c r="O929" s="5" t="s">
        <v>671</v>
      </c>
      <c r="P929" s="5" t="s">
        <v>671</v>
      </c>
      <c r="Q929" s="5" t="s">
        <v>671</v>
      </c>
      <c r="R929" s="6">
        <v>43208.633333333331</v>
      </c>
      <c r="S929" s="6">
        <v>43304.556250000001</v>
      </c>
      <c r="T929" s="6">
        <v>43588.40902777778</v>
      </c>
      <c r="U929" s="6">
        <v>43209.491666666669</v>
      </c>
      <c r="W929" s="5" t="s">
        <v>13144</v>
      </c>
      <c r="Y929" s="5" t="s">
        <v>615</v>
      </c>
      <c r="AC929" s="5">
        <v>0</v>
      </c>
      <c r="AG929" s="5" t="s">
        <v>16645</v>
      </c>
      <c r="DF929" s="5" t="s">
        <v>9631</v>
      </c>
      <c r="EC929" s="5" t="s">
        <v>13140</v>
      </c>
      <c r="ET929" s="6">
        <v>43291</v>
      </c>
      <c r="FM929" s="5" t="s">
        <v>16644</v>
      </c>
      <c r="FN929" s="5">
        <v>9.2233720368547697E+18</v>
      </c>
      <c r="FV929" s="5" t="s">
        <v>662</v>
      </c>
      <c r="FX929" s="5" t="s">
        <v>13794</v>
      </c>
      <c r="GJ929" s="5">
        <v>2</v>
      </c>
    </row>
    <row r="930" spans="1:213" s="5" customFormat="1" x14ac:dyDescent="0.2">
      <c r="A930" s="5" t="s">
        <v>16643</v>
      </c>
      <c r="B930" s="5" t="s">
        <v>16642</v>
      </c>
      <c r="C930" s="5">
        <v>617245</v>
      </c>
      <c r="E930" s="5" t="s">
        <v>166</v>
      </c>
      <c r="F930" s="5" t="s">
        <v>167</v>
      </c>
      <c r="G930" s="5" t="s">
        <v>168</v>
      </c>
      <c r="H930" s="5" t="s">
        <v>169</v>
      </c>
      <c r="I930" s="5" t="s">
        <v>170</v>
      </c>
      <c r="J930" s="5" t="s">
        <v>171</v>
      </c>
      <c r="M930" s="5" t="s">
        <v>172</v>
      </c>
      <c r="N930" s="5" t="s">
        <v>167</v>
      </c>
      <c r="O930" s="5" t="s">
        <v>184</v>
      </c>
      <c r="P930" s="5" t="s">
        <v>184</v>
      </c>
      <c r="Q930" s="5" t="s">
        <v>184</v>
      </c>
      <c r="R930" s="6">
        <v>43208.345138888886</v>
      </c>
      <c r="S930" s="6">
        <v>43392.611111111109</v>
      </c>
      <c r="T930" s="6">
        <v>43588.40902777778</v>
      </c>
      <c r="U930" s="6">
        <v>43209.428472222222</v>
      </c>
      <c r="W930" s="5" t="s">
        <v>13787</v>
      </c>
      <c r="Y930" s="5" t="s">
        <v>204</v>
      </c>
      <c r="AC930" s="5">
        <v>0</v>
      </c>
      <c r="AG930" s="5" t="s">
        <v>16641</v>
      </c>
      <c r="AI930" s="5" t="s">
        <v>184</v>
      </c>
      <c r="CJ930" s="5" t="s">
        <v>16640</v>
      </c>
      <c r="CT930" s="5" t="s">
        <v>4903</v>
      </c>
      <c r="DF930" s="5" t="s">
        <v>9631</v>
      </c>
      <c r="EC930" s="5" t="s">
        <v>13785</v>
      </c>
      <c r="ET930" s="6">
        <v>43382</v>
      </c>
      <c r="FM930" s="5" t="s">
        <v>16639</v>
      </c>
      <c r="FN930" s="5">
        <v>9.2233720368547697E+18</v>
      </c>
      <c r="FV930" s="5" t="s">
        <v>662</v>
      </c>
      <c r="FX930" s="5" t="s">
        <v>13794</v>
      </c>
      <c r="GJ930" s="5">
        <v>1</v>
      </c>
    </row>
    <row r="931" spans="1:213" s="5" customFormat="1" x14ac:dyDescent="0.2">
      <c r="A931" s="5" t="s">
        <v>16638</v>
      </c>
      <c r="B931" s="5" t="s">
        <v>16637</v>
      </c>
      <c r="C931" s="5">
        <v>617167</v>
      </c>
      <c r="E931" s="5" t="s">
        <v>180</v>
      </c>
      <c r="F931" s="5" t="s">
        <v>167</v>
      </c>
      <c r="G931" s="5" t="s">
        <v>168</v>
      </c>
      <c r="H931" s="5" t="s">
        <v>169</v>
      </c>
      <c r="I931" s="5" t="s">
        <v>170</v>
      </c>
      <c r="J931" s="5" t="s">
        <v>171</v>
      </c>
      <c r="M931" s="5" t="s">
        <v>172</v>
      </c>
      <c r="N931" s="5" t="s">
        <v>167</v>
      </c>
      <c r="O931" s="5" t="s">
        <v>698</v>
      </c>
      <c r="P931" s="5" t="s">
        <v>3297</v>
      </c>
      <c r="Q931" s="5" t="s">
        <v>3297</v>
      </c>
      <c r="R931" s="6">
        <v>43207.513888888891</v>
      </c>
      <c r="S931" s="6">
        <v>43549.527083333334</v>
      </c>
      <c r="T931" s="6">
        <v>43588.40902777778</v>
      </c>
      <c r="U931" s="6">
        <v>43236.625</v>
      </c>
      <c r="W931" s="5" t="s">
        <v>16114</v>
      </c>
      <c r="Y931" s="5" t="s">
        <v>13780</v>
      </c>
      <c r="AC931" s="5">
        <v>0</v>
      </c>
      <c r="AG931" s="5" t="s">
        <v>16636</v>
      </c>
      <c r="AI931" s="5" t="s">
        <v>3297</v>
      </c>
      <c r="CJ931" s="5" t="s">
        <v>16635</v>
      </c>
      <c r="DF931" s="5" t="s">
        <v>9631</v>
      </c>
      <c r="ET931" s="6">
        <v>43242</v>
      </c>
      <c r="FM931" s="5" t="s">
        <v>16634</v>
      </c>
      <c r="FN931" s="5">
        <v>9.2233720368547697E+18</v>
      </c>
      <c r="FV931" s="5" t="s">
        <v>3548</v>
      </c>
      <c r="FX931" s="5" t="s">
        <v>13643</v>
      </c>
      <c r="GI931" s="5" t="s">
        <v>16633</v>
      </c>
      <c r="GJ931" s="5">
        <v>2</v>
      </c>
      <c r="GP931" s="5" t="s">
        <v>221</v>
      </c>
      <c r="GQ931" s="5" t="s">
        <v>16632</v>
      </c>
    </row>
    <row r="932" spans="1:213" s="5" customFormat="1" x14ac:dyDescent="0.2">
      <c r="A932" s="5" t="s">
        <v>16631</v>
      </c>
      <c r="B932" s="5" t="s">
        <v>16630</v>
      </c>
      <c r="C932" s="5">
        <v>617145</v>
      </c>
      <c r="E932" s="5" t="s">
        <v>166</v>
      </c>
      <c r="F932" s="5" t="s">
        <v>167</v>
      </c>
      <c r="G932" s="5" t="s">
        <v>168</v>
      </c>
      <c r="H932" s="5" t="s">
        <v>169</v>
      </c>
      <c r="I932" s="5" t="s">
        <v>170</v>
      </c>
      <c r="J932" s="5" t="s">
        <v>171</v>
      </c>
      <c r="M932" s="5" t="s">
        <v>172</v>
      </c>
      <c r="N932" s="5" t="s">
        <v>167</v>
      </c>
      <c r="O932" s="5" t="s">
        <v>671</v>
      </c>
      <c r="P932" s="5">
        <v>1110204</v>
      </c>
      <c r="Q932" s="5">
        <v>1110204</v>
      </c>
      <c r="R932" s="6">
        <v>43207.451388888891</v>
      </c>
      <c r="S932" s="6">
        <v>43304.559027777781</v>
      </c>
      <c r="T932" s="6">
        <v>43588.40902777778</v>
      </c>
      <c r="U932" s="6">
        <v>43245.48541666667</v>
      </c>
      <c r="W932" s="5" t="s">
        <v>13144</v>
      </c>
      <c r="Y932" s="5" t="s">
        <v>615</v>
      </c>
      <c r="AC932" s="5">
        <v>0</v>
      </c>
      <c r="AI932" s="5">
        <v>1110204</v>
      </c>
      <c r="AJ932" s="5" t="s">
        <v>555</v>
      </c>
      <c r="BL932" s="5" t="s">
        <v>16629</v>
      </c>
      <c r="CJ932" s="5" t="s">
        <v>16628</v>
      </c>
      <c r="CT932" s="5" t="s">
        <v>4903</v>
      </c>
      <c r="DF932" s="5" t="s">
        <v>9631</v>
      </c>
      <c r="EC932" s="5" t="s">
        <v>13140</v>
      </c>
      <c r="ET932" s="6">
        <v>43291</v>
      </c>
      <c r="FM932" s="5" t="s">
        <v>16627</v>
      </c>
      <c r="FN932" s="5">
        <v>9.2233720368547697E+18</v>
      </c>
      <c r="FV932" s="5" t="s">
        <v>662</v>
      </c>
      <c r="FX932" s="5" t="s">
        <v>13794</v>
      </c>
      <c r="FY932" s="5" t="s">
        <v>13643</v>
      </c>
      <c r="FZ932" s="5" t="s">
        <v>13172</v>
      </c>
      <c r="GJ932" s="5">
        <v>1</v>
      </c>
      <c r="HD932" s="5" t="s">
        <v>16626</v>
      </c>
    </row>
    <row r="933" spans="1:213" s="5" customFormat="1" x14ac:dyDescent="0.2">
      <c r="A933" s="5" t="s">
        <v>16625</v>
      </c>
      <c r="B933" s="5" t="s">
        <v>16624</v>
      </c>
      <c r="C933" s="5">
        <v>617108</v>
      </c>
      <c r="E933" s="5" t="s">
        <v>166</v>
      </c>
      <c r="F933" s="5" t="s">
        <v>553</v>
      </c>
      <c r="G933" s="5" t="s">
        <v>168</v>
      </c>
      <c r="H933" s="5" t="s">
        <v>169</v>
      </c>
      <c r="I933" s="5" t="s">
        <v>170</v>
      </c>
      <c r="J933" s="5" t="s">
        <v>171</v>
      </c>
      <c r="M933" s="5" t="s">
        <v>172</v>
      </c>
      <c r="P933" s="5" t="s">
        <v>350</v>
      </c>
      <c r="Q933" s="5" t="s">
        <v>350</v>
      </c>
      <c r="R933" s="6">
        <v>43206.656944444447</v>
      </c>
      <c r="S933" s="6">
        <v>43584.711805555555</v>
      </c>
      <c r="T933" s="6">
        <v>43588.40902777778</v>
      </c>
      <c r="Y933" s="5" t="s">
        <v>615</v>
      </c>
      <c r="AC933" s="5">
        <v>0</v>
      </c>
      <c r="AG933" s="5" t="s">
        <v>16623</v>
      </c>
      <c r="AI933" s="5" t="s">
        <v>350</v>
      </c>
      <c r="DF933" s="5" t="s">
        <v>9631</v>
      </c>
      <c r="EC933" s="5" t="s">
        <v>5241</v>
      </c>
      <c r="FM933" s="5" t="s">
        <v>16622</v>
      </c>
      <c r="FN933" s="5">
        <v>9.2233720368547697E+18</v>
      </c>
      <c r="FV933" s="5" t="s">
        <v>662</v>
      </c>
      <c r="GJ933" s="5">
        <v>3</v>
      </c>
    </row>
    <row r="934" spans="1:213" s="5" customFormat="1" x14ac:dyDescent="0.2">
      <c r="A934" s="5" t="s">
        <v>16621</v>
      </c>
      <c r="B934" s="5" t="s">
        <v>16620</v>
      </c>
      <c r="C934" s="5">
        <v>617101</v>
      </c>
      <c r="E934" s="5" t="s">
        <v>166</v>
      </c>
      <c r="F934" s="5" t="s">
        <v>553</v>
      </c>
      <c r="G934" s="5" t="s">
        <v>168</v>
      </c>
      <c r="H934" s="5" t="s">
        <v>169</v>
      </c>
      <c r="I934" s="5" t="s">
        <v>170</v>
      </c>
      <c r="J934" s="5" t="s">
        <v>171</v>
      </c>
      <c r="M934" s="5" t="s">
        <v>172</v>
      </c>
      <c r="P934" s="5" t="s">
        <v>555</v>
      </c>
      <c r="Q934" s="5" t="s">
        <v>555</v>
      </c>
      <c r="R934" s="6">
        <v>43206.635416666664</v>
      </c>
      <c r="S934" s="6">
        <v>43234.368750000001</v>
      </c>
      <c r="T934" s="6">
        <v>43588.40902777778</v>
      </c>
      <c r="Y934" s="5" t="s">
        <v>751</v>
      </c>
      <c r="AC934" s="5">
        <v>0</v>
      </c>
      <c r="AG934" s="5" t="s">
        <v>16619</v>
      </c>
      <c r="AI934" s="5" t="s">
        <v>555</v>
      </c>
      <c r="CJ934" s="5" t="s">
        <v>16618</v>
      </c>
      <c r="DF934" s="5" t="s">
        <v>9631</v>
      </c>
      <c r="FM934" s="5" t="s">
        <v>16617</v>
      </c>
      <c r="FN934" s="5">
        <v>9.2233720368547697E+18</v>
      </c>
      <c r="FV934" s="5" t="s">
        <v>662</v>
      </c>
      <c r="GJ934" s="5">
        <v>5</v>
      </c>
    </row>
    <row r="935" spans="1:213" s="5" customFormat="1" x14ac:dyDescent="0.2">
      <c r="A935" s="5" t="s">
        <v>16616</v>
      </c>
      <c r="B935" s="5" t="s">
        <v>16615</v>
      </c>
      <c r="C935" s="5">
        <v>617041</v>
      </c>
      <c r="D935" s="5">
        <v>616834</v>
      </c>
      <c r="E935" s="5" t="s">
        <v>432</v>
      </c>
      <c r="F935" s="5" t="s">
        <v>167</v>
      </c>
      <c r="G935" s="5" t="s">
        <v>168</v>
      </c>
      <c r="H935" s="5" t="s">
        <v>169</v>
      </c>
      <c r="I935" s="5" t="s">
        <v>170</v>
      </c>
      <c r="J935" s="5" t="s">
        <v>171</v>
      </c>
      <c r="M935" s="5" t="s">
        <v>172</v>
      </c>
      <c r="N935" s="5" t="s">
        <v>167</v>
      </c>
      <c r="O935" s="5" t="s">
        <v>671</v>
      </c>
      <c r="P935" s="5" t="s">
        <v>671</v>
      </c>
      <c r="Q935" s="5" t="s">
        <v>671</v>
      </c>
      <c r="R935" s="6">
        <v>43206.431944444441</v>
      </c>
      <c r="S935" s="6">
        <v>43206.734027777777</v>
      </c>
      <c r="T935" s="6">
        <v>43588.40902777778</v>
      </c>
      <c r="U935" s="6">
        <v>43206.734027777777</v>
      </c>
      <c r="Y935" s="5" t="s">
        <v>615</v>
      </c>
      <c r="AC935" s="5">
        <v>0</v>
      </c>
      <c r="AD935" s="5" t="s">
        <v>15058</v>
      </c>
      <c r="DF935" s="5" t="s">
        <v>9631</v>
      </c>
      <c r="FM935" s="5" t="s">
        <v>16614</v>
      </c>
      <c r="FN935" s="5">
        <v>9.2233720368547697E+18</v>
      </c>
      <c r="FV935" s="5" t="s">
        <v>662</v>
      </c>
      <c r="FX935" s="5" t="s">
        <v>11196</v>
      </c>
    </row>
    <row r="936" spans="1:213" s="5" customFormat="1" x14ac:dyDescent="0.2">
      <c r="A936" s="5" t="s">
        <v>16613</v>
      </c>
      <c r="B936" s="5" t="s">
        <v>16612</v>
      </c>
      <c r="C936" s="5">
        <v>617038</v>
      </c>
      <c r="E936" s="5" t="s">
        <v>166</v>
      </c>
      <c r="F936" s="5" t="s">
        <v>167</v>
      </c>
      <c r="G936" s="5" t="s">
        <v>168</v>
      </c>
      <c r="H936" s="5" t="s">
        <v>169</v>
      </c>
      <c r="I936" s="5" t="s">
        <v>170</v>
      </c>
      <c r="J936" s="5" t="s">
        <v>171</v>
      </c>
      <c r="M936" s="5" t="s">
        <v>172</v>
      </c>
      <c r="N936" s="5" t="s">
        <v>167</v>
      </c>
      <c r="O936" s="5" t="s">
        <v>350</v>
      </c>
      <c r="P936" s="5">
        <v>1110204</v>
      </c>
      <c r="Q936" s="5">
        <v>1110204</v>
      </c>
      <c r="R936" s="6">
        <v>43206.40347222222</v>
      </c>
      <c r="S936" s="6">
        <v>43304.559027777781</v>
      </c>
      <c r="T936" s="6">
        <v>43588.40902777778</v>
      </c>
      <c r="U936" s="6">
        <v>43221.465277777781</v>
      </c>
      <c r="W936" s="5" t="s">
        <v>13144</v>
      </c>
      <c r="Y936" s="5" t="s">
        <v>615</v>
      </c>
      <c r="AC936" s="5">
        <v>0</v>
      </c>
      <c r="AD936" s="5" t="s">
        <v>12978</v>
      </c>
      <c r="AG936" s="5" t="s">
        <v>16611</v>
      </c>
      <c r="AI936" s="5">
        <v>1110204</v>
      </c>
      <c r="CJ936" s="5" t="s">
        <v>16610</v>
      </c>
      <c r="CT936" s="5" t="s">
        <v>4903</v>
      </c>
      <c r="DF936" s="5" t="s">
        <v>9631</v>
      </c>
      <c r="EC936" s="5" t="s">
        <v>13140</v>
      </c>
      <c r="ET936" s="6">
        <v>43291</v>
      </c>
      <c r="FM936" s="5" t="s">
        <v>16609</v>
      </c>
      <c r="FN936" s="5">
        <v>9.2233720368547697E+18</v>
      </c>
      <c r="FV936" s="5" t="s">
        <v>662</v>
      </c>
      <c r="FX936" s="5" t="s">
        <v>13794</v>
      </c>
      <c r="GJ936" s="5">
        <v>1</v>
      </c>
      <c r="HD936" s="5" t="s">
        <v>16608</v>
      </c>
    </row>
    <row r="937" spans="1:213" s="5" customFormat="1" x14ac:dyDescent="0.2">
      <c r="A937" s="5" t="s">
        <v>16607</v>
      </c>
      <c r="B937" s="5" t="s">
        <v>16606</v>
      </c>
      <c r="C937" s="5">
        <v>616935</v>
      </c>
      <c r="E937" s="5" t="s">
        <v>166</v>
      </c>
      <c r="F937" s="5" t="s">
        <v>167</v>
      </c>
      <c r="G937" s="5" t="s">
        <v>168</v>
      </c>
      <c r="H937" s="5" t="s">
        <v>169</v>
      </c>
      <c r="I937" s="5" t="s">
        <v>170</v>
      </c>
      <c r="J937" s="5" t="s">
        <v>171</v>
      </c>
      <c r="M937" s="5" t="s">
        <v>172</v>
      </c>
      <c r="N937" s="5" t="s">
        <v>167</v>
      </c>
      <c r="O937" s="5" t="s">
        <v>184</v>
      </c>
      <c r="P937" s="5" t="s">
        <v>184</v>
      </c>
      <c r="Q937" s="5" t="s">
        <v>184</v>
      </c>
      <c r="R937" s="6">
        <v>43203.577777777777</v>
      </c>
      <c r="S937" s="6">
        <v>43392.611111111109</v>
      </c>
      <c r="T937" s="6">
        <v>43588.40902777778</v>
      </c>
      <c r="U937" s="6">
        <v>43206.429166666669</v>
      </c>
      <c r="W937" s="5" t="s">
        <v>13787</v>
      </c>
      <c r="Y937" s="5" t="s">
        <v>204</v>
      </c>
      <c r="AC937" s="5">
        <v>0</v>
      </c>
      <c r="AG937" s="5" t="s">
        <v>16605</v>
      </c>
      <c r="AI937" s="5" t="s">
        <v>184</v>
      </c>
      <c r="AJ937" s="5" t="s">
        <v>448</v>
      </c>
      <c r="CJ937" s="5" t="s">
        <v>16604</v>
      </c>
      <c r="CT937" s="5" t="s">
        <v>4903</v>
      </c>
      <c r="DF937" s="5" t="s">
        <v>9631</v>
      </c>
      <c r="ET937" s="6">
        <v>43382</v>
      </c>
      <c r="FM937" s="5" t="s">
        <v>16603</v>
      </c>
      <c r="FN937" s="5">
        <v>9.2233720368547697E+18</v>
      </c>
      <c r="FV937" s="5" t="s">
        <v>662</v>
      </c>
      <c r="FX937" s="5" t="s">
        <v>11196</v>
      </c>
      <c r="GJ937" s="5">
        <v>1</v>
      </c>
    </row>
    <row r="938" spans="1:213" s="5" customFormat="1" x14ac:dyDescent="0.2">
      <c r="A938" s="5" t="s">
        <v>16602</v>
      </c>
      <c r="B938" s="5" t="s">
        <v>16601</v>
      </c>
      <c r="C938" s="5">
        <v>616919</v>
      </c>
      <c r="E938" s="5" t="s">
        <v>180</v>
      </c>
      <c r="F938" s="5" t="s">
        <v>167</v>
      </c>
      <c r="G938" s="5" t="s">
        <v>168</v>
      </c>
      <c r="H938" s="5" t="s">
        <v>169</v>
      </c>
      <c r="I938" s="5" t="s">
        <v>170</v>
      </c>
      <c r="J938" s="5" t="s">
        <v>171</v>
      </c>
      <c r="M938" s="5" t="s">
        <v>172</v>
      </c>
      <c r="N938" s="5" t="s">
        <v>167</v>
      </c>
      <c r="O938" s="5" t="s">
        <v>671</v>
      </c>
      <c r="P938" s="5" t="s">
        <v>671</v>
      </c>
      <c r="Q938" s="5" t="s">
        <v>671</v>
      </c>
      <c r="R938" s="6">
        <v>43203.504861111112</v>
      </c>
      <c r="S938" s="6">
        <v>43304.556250000001</v>
      </c>
      <c r="T938" s="6">
        <v>43588.40902777778</v>
      </c>
      <c r="U938" s="6">
        <v>43207.731249999997</v>
      </c>
      <c r="W938" s="5" t="s">
        <v>13144</v>
      </c>
      <c r="Y938" s="5" t="s">
        <v>615</v>
      </c>
      <c r="AC938" s="5">
        <v>0</v>
      </c>
      <c r="AG938" s="5" t="s">
        <v>16600</v>
      </c>
      <c r="DF938" s="5" t="s">
        <v>9631</v>
      </c>
      <c r="EC938" s="5" t="s">
        <v>13140</v>
      </c>
      <c r="ET938" s="6">
        <v>43291</v>
      </c>
      <c r="FM938" s="5" t="s">
        <v>16599</v>
      </c>
      <c r="FN938" s="5">
        <v>9.2233720368547697E+18</v>
      </c>
      <c r="FV938" s="5" t="s">
        <v>662</v>
      </c>
      <c r="FX938" s="5" t="s">
        <v>11196</v>
      </c>
    </row>
    <row r="939" spans="1:213" s="5" customFormat="1" x14ac:dyDescent="0.2">
      <c r="A939" s="5" t="s">
        <v>16598</v>
      </c>
      <c r="B939" s="5" t="s">
        <v>16597</v>
      </c>
      <c r="C939" s="5">
        <v>616915</v>
      </c>
      <c r="E939" s="5" t="s">
        <v>166</v>
      </c>
      <c r="F939" s="5" t="s">
        <v>167</v>
      </c>
      <c r="G939" s="5" t="s">
        <v>168</v>
      </c>
      <c r="H939" s="5" t="s">
        <v>169</v>
      </c>
      <c r="I939" s="5" t="s">
        <v>170</v>
      </c>
      <c r="J939" s="5" t="s">
        <v>171</v>
      </c>
      <c r="M939" s="5" t="s">
        <v>172</v>
      </c>
      <c r="N939" s="5" t="s">
        <v>167</v>
      </c>
      <c r="O939" s="5" t="s">
        <v>671</v>
      </c>
      <c r="P939" s="5" t="s">
        <v>671</v>
      </c>
      <c r="Q939" s="5" t="s">
        <v>671</v>
      </c>
      <c r="R939" s="6">
        <v>43203.472222222219</v>
      </c>
      <c r="S939" s="6">
        <v>43304.559027777781</v>
      </c>
      <c r="T939" s="6">
        <v>43588.40902777778</v>
      </c>
      <c r="U939" s="6">
        <v>43223.393055555556</v>
      </c>
      <c r="W939" s="5" t="s">
        <v>13144</v>
      </c>
      <c r="Y939" s="5" t="s">
        <v>5845</v>
      </c>
      <c r="AC939" s="5">
        <v>0</v>
      </c>
      <c r="AD939" s="5" t="s">
        <v>15058</v>
      </c>
      <c r="AG939" s="5" t="s">
        <v>16596</v>
      </c>
      <c r="CT939" s="5" t="s">
        <v>4903</v>
      </c>
      <c r="DF939" s="5" t="s">
        <v>9631</v>
      </c>
      <c r="EC939" s="5" t="s">
        <v>13140</v>
      </c>
      <c r="ET939" s="6">
        <v>43291</v>
      </c>
      <c r="FM939" s="5" t="s">
        <v>16595</v>
      </c>
      <c r="FN939" s="5">
        <v>9.2233720368547697E+18</v>
      </c>
      <c r="FV939" s="5" t="s">
        <v>662</v>
      </c>
      <c r="FX939" s="5" t="s">
        <v>11196</v>
      </c>
      <c r="FY939" s="5" t="s">
        <v>13794</v>
      </c>
      <c r="FZ939" s="5" t="s">
        <v>13643</v>
      </c>
      <c r="GJ939" s="5">
        <v>3</v>
      </c>
      <c r="GQ939" s="5" t="s">
        <v>16594</v>
      </c>
      <c r="HD939" s="5" t="s">
        <v>16593</v>
      </c>
      <c r="HE939" s="5" t="s">
        <v>16592</v>
      </c>
    </row>
    <row r="940" spans="1:213" s="5" customFormat="1" x14ac:dyDescent="0.2">
      <c r="A940" s="5" t="s">
        <v>16591</v>
      </c>
      <c r="B940" s="5" t="s">
        <v>16171</v>
      </c>
      <c r="C940" s="5">
        <v>616871</v>
      </c>
      <c r="E940" s="5" t="s">
        <v>166</v>
      </c>
      <c r="F940" s="5" t="s">
        <v>167</v>
      </c>
      <c r="G940" s="5" t="s">
        <v>168</v>
      </c>
      <c r="H940" s="5" t="s">
        <v>169</v>
      </c>
      <c r="I940" s="5" t="s">
        <v>170</v>
      </c>
      <c r="J940" s="5" t="s">
        <v>171</v>
      </c>
      <c r="M940" s="5" t="s">
        <v>172</v>
      </c>
      <c r="N940" s="5" t="s">
        <v>167</v>
      </c>
      <c r="O940" s="5">
        <v>1119767</v>
      </c>
      <c r="P940" s="5">
        <v>1119767</v>
      </c>
      <c r="Q940" s="5">
        <v>1119767</v>
      </c>
      <c r="R940" s="6">
        <v>43202.620833333334</v>
      </c>
      <c r="S940" s="6">
        <v>43497.631249999999</v>
      </c>
      <c r="T940" s="6">
        <v>43588.40902777778</v>
      </c>
      <c r="U940" s="6">
        <v>43216.694444444445</v>
      </c>
      <c r="W940" s="5" t="s">
        <v>15769</v>
      </c>
      <c r="Y940" s="5" t="s">
        <v>1074</v>
      </c>
      <c r="AC940" s="5">
        <v>0</v>
      </c>
      <c r="AG940" s="5" t="s">
        <v>16590</v>
      </c>
      <c r="AI940" s="5">
        <v>1119767</v>
      </c>
      <c r="CT940" s="5" t="s">
        <v>4903</v>
      </c>
      <c r="DF940" s="5" t="s">
        <v>9631</v>
      </c>
      <c r="EC940" s="5" t="s">
        <v>15254</v>
      </c>
      <c r="ET940" s="6">
        <v>43494</v>
      </c>
      <c r="FM940" s="5" t="s">
        <v>16589</v>
      </c>
      <c r="FN940" s="5">
        <v>9.2233720368547697E+18</v>
      </c>
      <c r="FV940" s="5" t="s">
        <v>662</v>
      </c>
      <c r="FX940" s="5" t="s">
        <v>13794</v>
      </c>
      <c r="GJ940" s="5">
        <v>1</v>
      </c>
    </row>
    <row r="941" spans="1:213" s="5" customFormat="1" x14ac:dyDescent="0.2">
      <c r="A941" s="5" t="s">
        <v>16588</v>
      </c>
      <c r="B941" s="5" t="s">
        <v>16587</v>
      </c>
      <c r="C941" s="5">
        <v>616849</v>
      </c>
      <c r="E941" s="5" t="s">
        <v>166</v>
      </c>
      <c r="F941" s="5" t="s">
        <v>167</v>
      </c>
      <c r="G941" s="5" t="s">
        <v>168</v>
      </c>
      <c r="H941" s="5" t="s">
        <v>169</v>
      </c>
      <c r="I941" s="5" t="s">
        <v>170</v>
      </c>
      <c r="J941" s="5" t="s">
        <v>171</v>
      </c>
      <c r="M941" s="5" t="s">
        <v>172</v>
      </c>
      <c r="N941" s="5" t="s">
        <v>167</v>
      </c>
      <c r="O941" s="5" t="s">
        <v>671</v>
      </c>
      <c r="P941" s="5" t="s">
        <v>671</v>
      </c>
      <c r="Q941" s="5" t="s">
        <v>671</v>
      </c>
      <c r="R941" s="6">
        <v>43202.524305555555</v>
      </c>
      <c r="S941" s="6">
        <v>43304.559027777781</v>
      </c>
      <c r="T941" s="6">
        <v>43588.40902777778</v>
      </c>
      <c r="U941" s="6">
        <v>43207.731249999997</v>
      </c>
      <c r="W941" s="5" t="s">
        <v>13144</v>
      </c>
      <c r="Y941" s="5" t="s">
        <v>615</v>
      </c>
      <c r="AC941" s="5">
        <v>0</v>
      </c>
      <c r="AG941" s="5" t="s">
        <v>16586</v>
      </c>
      <c r="CT941" s="5" t="s">
        <v>4903</v>
      </c>
      <c r="DF941" s="5" t="s">
        <v>9631</v>
      </c>
      <c r="EC941" s="5" t="s">
        <v>13140</v>
      </c>
      <c r="ET941" s="6">
        <v>43291</v>
      </c>
      <c r="FM941" s="5" t="s">
        <v>16585</v>
      </c>
      <c r="FN941" s="5">
        <v>9.2233720368547697E+18</v>
      </c>
      <c r="FV941" s="5" t="s">
        <v>662</v>
      </c>
      <c r="FX941" s="5" t="s">
        <v>11196</v>
      </c>
    </row>
    <row r="942" spans="1:213" s="5" customFormat="1" x14ac:dyDescent="0.2">
      <c r="A942" s="5" t="s">
        <v>16584</v>
      </c>
      <c r="B942" s="5" t="s">
        <v>16583</v>
      </c>
      <c r="C942" s="5">
        <v>616835</v>
      </c>
      <c r="E942" s="5" t="s">
        <v>166</v>
      </c>
      <c r="F942" s="5" t="s">
        <v>167</v>
      </c>
      <c r="G942" s="5" t="s">
        <v>168</v>
      </c>
      <c r="H942" s="5" t="s">
        <v>169</v>
      </c>
      <c r="I942" s="5" t="s">
        <v>170</v>
      </c>
      <c r="J942" s="5" t="s">
        <v>171</v>
      </c>
      <c r="M942" s="5" t="s">
        <v>172</v>
      </c>
      <c r="N942" s="5" t="s">
        <v>167</v>
      </c>
      <c r="O942" s="5" t="s">
        <v>671</v>
      </c>
      <c r="P942" s="5">
        <v>1110204</v>
      </c>
      <c r="Q942" s="5">
        <v>1110204</v>
      </c>
      <c r="R942" s="6">
        <v>43202.463888888888</v>
      </c>
      <c r="S942" s="6">
        <v>43304.559027777781</v>
      </c>
      <c r="T942" s="6">
        <v>43588.40902777778</v>
      </c>
      <c r="U942" s="6">
        <v>43224.387499999997</v>
      </c>
      <c r="W942" s="5" t="s">
        <v>13144</v>
      </c>
      <c r="Y942" s="5" t="s">
        <v>615</v>
      </c>
      <c r="AC942" s="5">
        <v>0</v>
      </c>
      <c r="AI942" s="5">
        <v>1110204</v>
      </c>
      <c r="AJ942" s="5">
        <v>1119767</v>
      </c>
      <c r="CT942" s="5" t="s">
        <v>4903</v>
      </c>
      <c r="DF942" s="5" t="s">
        <v>9631</v>
      </c>
      <c r="EC942" s="5" t="s">
        <v>13140</v>
      </c>
      <c r="ET942" s="6">
        <v>43291</v>
      </c>
      <c r="FM942" s="5" t="s">
        <v>16582</v>
      </c>
      <c r="FN942" s="5">
        <v>9.2233720368547697E+18</v>
      </c>
      <c r="FV942" s="5" t="s">
        <v>662</v>
      </c>
      <c r="FX942" s="5" t="s">
        <v>11196</v>
      </c>
      <c r="FY942" s="5" t="s">
        <v>13794</v>
      </c>
      <c r="FZ942" s="5" t="s">
        <v>13643</v>
      </c>
      <c r="GJ942" s="5">
        <v>1</v>
      </c>
      <c r="GQ942" s="5" t="s">
        <v>16581</v>
      </c>
      <c r="HD942" s="5" t="s">
        <v>16580</v>
      </c>
      <c r="HE942" s="5" t="s">
        <v>16579</v>
      </c>
    </row>
    <row r="943" spans="1:213" s="5" customFormat="1" x14ac:dyDescent="0.2">
      <c r="A943" s="5" t="s">
        <v>16578</v>
      </c>
      <c r="B943" s="5" t="s">
        <v>16577</v>
      </c>
      <c r="C943" s="5">
        <v>616834</v>
      </c>
      <c r="E943" s="5" t="s">
        <v>166</v>
      </c>
      <c r="F943" s="5" t="s">
        <v>167</v>
      </c>
      <c r="G943" s="5" t="s">
        <v>168</v>
      </c>
      <c r="H943" s="5" t="s">
        <v>169</v>
      </c>
      <c r="I943" s="5" t="s">
        <v>170</v>
      </c>
      <c r="J943" s="5" t="s">
        <v>171</v>
      </c>
      <c r="M943" s="5" t="s">
        <v>172</v>
      </c>
      <c r="N943" s="5" t="s">
        <v>167</v>
      </c>
      <c r="O943" s="5" t="s">
        <v>671</v>
      </c>
      <c r="P943" s="5">
        <v>1110204</v>
      </c>
      <c r="Q943" s="5">
        <v>1110204</v>
      </c>
      <c r="R943" s="6">
        <v>43202.463194444441</v>
      </c>
      <c r="S943" s="6">
        <v>43227.492361111108</v>
      </c>
      <c r="T943" s="6">
        <v>43588.40902777778</v>
      </c>
      <c r="U943" s="6">
        <v>43207.463194444441</v>
      </c>
      <c r="W943" s="5" t="s">
        <v>16073</v>
      </c>
      <c r="Y943" s="5" t="s">
        <v>615</v>
      </c>
      <c r="AC943" s="5">
        <v>0</v>
      </c>
      <c r="AD943" s="5" t="s">
        <v>15058</v>
      </c>
      <c r="AI943" s="5">
        <v>1110204</v>
      </c>
      <c r="DF943" s="5" t="s">
        <v>9631</v>
      </c>
      <c r="ET943" s="6">
        <v>43207</v>
      </c>
      <c r="FM943" s="5" t="s">
        <v>16576</v>
      </c>
      <c r="FN943" s="5">
        <v>9.2233720368547697E+18</v>
      </c>
      <c r="FV943" s="5" t="s">
        <v>662</v>
      </c>
      <c r="FX943" s="5" t="s">
        <v>11196</v>
      </c>
    </row>
    <row r="944" spans="1:213" s="5" customFormat="1" x14ac:dyDescent="0.2">
      <c r="A944" s="5" t="s">
        <v>16575</v>
      </c>
      <c r="B944" s="5" t="s">
        <v>16574</v>
      </c>
      <c r="C944" s="5">
        <v>616827</v>
      </c>
      <c r="E944" s="5" t="s">
        <v>166</v>
      </c>
      <c r="F944" s="5" t="s">
        <v>167</v>
      </c>
      <c r="G944" s="5" t="s">
        <v>168</v>
      </c>
      <c r="H944" s="5" t="s">
        <v>169</v>
      </c>
      <c r="I944" s="5" t="s">
        <v>170</v>
      </c>
      <c r="J944" s="5" t="s">
        <v>171</v>
      </c>
      <c r="M944" s="5" t="s">
        <v>172</v>
      </c>
      <c r="N944" s="5" t="s">
        <v>167</v>
      </c>
      <c r="O944" s="5" t="s">
        <v>350</v>
      </c>
      <c r="P944" s="5" t="s">
        <v>184</v>
      </c>
      <c r="Q944" s="5" t="s">
        <v>184</v>
      </c>
      <c r="R944" s="6">
        <v>43202.45208333333</v>
      </c>
      <c r="S944" s="6">
        <v>43208.635416666664</v>
      </c>
      <c r="T944" s="6">
        <v>43588.40902777778</v>
      </c>
      <c r="U944" s="6">
        <v>43208.635416666664</v>
      </c>
      <c r="Y944" s="5" t="s">
        <v>9104</v>
      </c>
      <c r="AC944" s="5">
        <v>0</v>
      </c>
      <c r="AG944" s="5" t="s">
        <v>16573</v>
      </c>
      <c r="AI944" s="5" t="s">
        <v>184</v>
      </c>
      <c r="CJ944" s="5" t="s">
        <v>16572</v>
      </c>
      <c r="DF944" s="5" t="s">
        <v>9631</v>
      </c>
      <c r="FM944" s="5" t="s">
        <v>16571</v>
      </c>
      <c r="FN944" s="5">
        <v>9.2233720368547697E+18</v>
      </c>
      <c r="FV944" s="5" t="s">
        <v>662</v>
      </c>
      <c r="FX944" s="5" t="s">
        <v>11196</v>
      </c>
      <c r="FY944" s="5" t="s">
        <v>13794</v>
      </c>
      <c r="GJ944" s="5">
        <v>1</v>
      </c>
    </row>
    <row r="945" spans="1:214" s="5" customFormat="1" x14ac:dyDescent="0.2">
      <c r="A945" s="5" t="s">
        <v>16570</v>
      </c>
      <c r="B945" s="5" t="s">
        <v>16569</v>
      </c>
      <c r="C945" s="5">
        <v>616798</v>
      </c>
      <c r="E945" s="5" t="s">
        <v>166</v>
      </c>
      <c r="F945" s="5" t="s">
        <v>167</v>
      </c>
      <c r="G945" s="5" t="s">
        <v>168</v>
      </c>
      <c r="H945" s="5" t="s">
        <v>169</v>
      </c>
      <c r="I945" s="5" t="s">
        <v>170</v>
      </c>
      <c r="J945" s="5" t="s">
        <v>171</v>
      </c>
      <c r="M945" s="5" t="s">
        <v>172</v>
      </c>
      <c r="N945" s="5" t="s">
        <v>167</v>
      </c>
      <c r="O945" s="5" t="s">
        <v>184</v>
      </c>
      <c r="P945" s="5" t="s">
        <v>184</v>
      </c>
      <c r="Q945" s="5" t="s">
        <v>184</v>
      </c>
      <c r="R945" s="6">
        <v>43202.382638888892</v>
      </c>
      <c r="S945" s="6">
        <v>43392.611111111109</v>
      </c>
      <c r="T945" s="6">
        <v>43588.40902777778</v>
      </c>
      <c r="U945" s="6">
        <v>43216.504166666666</v>
      </c>
      <c r="W945" s="5" t="s">
        <v>13787</v>
      </c>
      <c r="Y945" s="5" t="s">
        <v>204</v>
      </c>
      <c r="AC945" s="5">
        <v>0</v>
      </c>
      <c r="AG945" s="5" t="s">
        <v>16568</v>
      </c>
      <c r="AI945" s="5" t="s">
        <v>184</v>
      </c>
      <c r="CJ945" s="5" t="s">
        <v>16567</v>
      </c>
      <c r="CT945" s="5" t="s">
        <v>4903</v>
      </c>
      <c r="DF945" s="5" t="s">
        <v>9631</v>
      </c>
      <c r="EC945" s="5" t="s">
        <v>13785</v>
      </c>
      <c r="ET945" s="6">
        <v>43382</v>
      </c>
      <c r="FM945" s="5" t="s">
        <v>16566</v>
      </c>
      <c r="FN945" s="5">
        <v>9.2233720368547697E+18</v>
      </c>
      <c r="FV945" s="5" t="s">
        <v>662</v>
      </c>
      <c r="FX945" s="5" t="s">
        <v>13794</v>
      </c>
      <c r="GJ945" s="5">
        <v>1</v>
      </c>
    </row>
    <row r="946" spans="1:214" s="5" customFormat="1" x14ac:dyDescent="0.2">
      <c r="A946" s="5" t="s">
        <v>16565</v>
      </c>
      <c r="B946" s="5" t="s">
        <v>16564</v>
      </c>
      <c r="C946" s="5">
        <v>616794</v>
      </c>
      <c r="E946" s="5" t="s">
        <v>166</v>
      </c>
      <c r="F946" s="5" t="s">
        <v>167</v>
      </c>
      <c r="G946" s="5" t="s">
        <v>168</v>
      </c>
      <c r="H946" s="5" t="s">
        <v>169</v>
      </c>
      <c r="I946" s="5" t="s">
        <v>170</v>
      </c>
      <c r="J946" s="5" t="s">
        <v>171</v>
      </c>
      <c r="M946" s="5" t="s">
        <v>172</v>
      </c>
      <c r="N946" s="5" t="s">
        <v>167</v>
      </c>
      <c r="O946" s="5" t="s">
        <v>184</v>
      </c>
      <c r="P946" s="5" t="s">
        <v>184</v>
      </c>
      <c r="Q946" s="5" t="s">
        <v>184</v>
      </c>
      <c r="R946" s="6">
        <v>43202.347916666666</v>
      </c>
      <c r="S946" s="6">
        <v>43392.611111111109</v>
      </c>
      <c r="T946" s="6">
        <v>43588.40902777778</v>
      </c>
      <c r="U946" s="6">
        <v>43202.370833333334</v>
      </c>
      <c r="W946" s="5" t="s">
        <v>13787</v>
      </c>
      <c r="Y946" s="5" t="s">
        <v>204</v>
      </c>
      <c r="AC946" s="5">
        <v>0</v>
      </c>
      <c r="AG946" s="5" t="s">
        <v>16563</v>
      </c>
      <c r="AI946" s="5" t="s">
        <v>184</v>
      </c>
      <c r="CJ946" s="5" t="s">
        <v>16562</v>
      </c>
      <c r="CT946" s="5" t="s">
        <v>4903</v>
      </c>
      <c r="DF946" s="5" t="s">
        <v>9631</v>
      </c>
      <c r="ET946" s="6">
        <v>43382</v>
      </c>
      <c r="FM946" s="5" t="s">
        <v>16561</v>
      </c>
      <c r="FN946" s="5">
        <v>9.2233720368547697E+18</v>
      </c>
      <c r="FV946" s="5" t="s">
        <v>662</v>
      </c>
      <c r="FX946" s="5" t="s">
        <v>11196</v>
      </c>
      <c r="GJ946" s="5">
        <v>1</v>
      </c>
      <c r="HD946" s="5" t="s">
        <v>16560</v>
      </c>
      <c r="HE946" s="5" t="s">
        <v>16559</v>
      </c>
    </row>
    <row r="947" spans="1:214" s="5" customFormat="1" x14ac:dyDescent="0.2">
      <c r="A947" s="5" t="s">
        <v>16558</v>
      </c>
      <c r="B947" s="5" t="s">
        <v>16557</v>
      </c>
      <c r="C947" s="5">
        <v>616749</v>
      </c>
      <c r="E947" s="5" t="s">
        <v>166</v>
      </c>
      <c r="F947" s="5" t="s">
        <v>167</v>
      </c>
      <c r="G947" s="5" t="s">
        <v>168</v>
      </c>
      <c r="H947" s="5" t="s">
        <v>169</v>
      </c>
      <c r="I947" s="5" t="s">
        <v>170</v>
      </c>
      <c r="J947" s="5" t="s">
        <v>171</v>
      </c>
      <c r="M947" s="5" t="s">
        <v>172</v>
      </c>
      <c r="N947" s="5" t="s">
        <v>167</v>
      </c>
      <c r="O947" s="5">
        <v>1113313</v>
      </c>
      <c r="P947" s="5">
        <v>1110604</v>
      </c>
      <c r="Q947" s="5">
        <v>1110604</v>
      </c>
      <c r="R947" s="6">
        <v>43201.594444444447</v>
      </c>
      <c r="S947" s="6">
        <v>43278.509027777778</v>
      </c>
      <c r="T947" s="6">
        <v>43588.40902777778</v>
      </c>
      <c r="U947" s="6">
        <v>43273.532638888886</v>
      </c>
      <c r="W947" s="5" t="s">
        <v>16049</v>
      </c>
      <c r="Y947" s="5" t="s">
        <v>15419</v>
      </c>
      <c r="AC947" s="5">
        <v>0</v>
      </c>
      <c r="AG947" s="5" t="s">
        <v>16556</v>
      </c>
      <c r="AI947" s="5">
        <v>1110604</v>
      </c>
      <c r="AJ947" s="5">
        <v>1113313</v>
      </c>
      <c r="CJ947" s="5" t="s">
        <v>16555</v>
      </c>
      <c r="CT947" s="5" t="s">
        <v>4903</v>
      </c>
      <c r="DF947" s="5" t="s">
        <v>9631</v>
      </c>
      <c r="ET947" s="6">
        <v>43277</v>
      </c>
      <c r="FM947" s="5" t="s">
        <v>16554</v>
      </c>
      <c r="FN947" s="5">
        <v>9.2233720368547697E+18</v>
      </c>
      <c r="FV947" s="5" t="s">
        <v>662</v>
      </c>
      <c r="FX947" s="5" t="s">
        <v>14849</v>
      </c>
      <c r="GJ947" s="5">
        <v>1</v>
      </c>
      <c r="HD947" s="5" t="s">
        <v>16553</v>
      </c>
      <c r="HE947" s="5" t="s">
        <v>16552</v>
      </c>
    </row>
    <row r="948" spans="1:214" s="5" customFormat="1" x14ac:dyDescent="0.2">
      <c r="A948" s="5" t="s">
        <v>16549</v>
      </c>
      <c r="B948" s="5" t="s">
        <v>16551</v>
      </c>
      <c r="C948" s="5">
        <v>616746</v>
      </c>
      <c r="E948" s="5" t="s">
        <v>166</v>
      </c>
      <c r="F948" s="5" t="s">
        <v>167</v>
      </c>
      <c r="G948" s="5" t="s">
        <v>168</v>
      </c>
      <c r="H948" s="5" t="s">
        <v>169</v>
      </c>
      <c r="I948" s="5" t="s">
        <v>170</v>
      </c>
      <c r="J948" s="5" t="s">
        <v>171</v>
      </c>
      <c r="M948" s="5" t="s">
        <v>172</v>
      </c>
      <c r="N948" s="5" t="s">
        <v>167</v>
      </c>
      <c r="O948" s="5" t="s">
        <v>614</v>
      </c>
      <c r="P948" s="5">
        <v>1110204</v>
      </c>
      <c r="Q948" s="5">
        <v>1110204</v>
      </c>
      <c r="R948" s="6">
        <v>43201.588888888888</v>
      </c>
      <c r="S948" s="6">
        <v>43227.492361111108</v>
      </c>
      <c r="T948" s="6">
        <v>43588.40902777778</v>
      </c>
      <c r="U948" s="6">
        <v>43203.404166666667</v>
      </c>
      <c r="W948" s="5" t="s">
        <v>16073</v>
      </c>
      <c r="Y948" s="5" t="s">
        <v>1074</v>
      </c>
      <c r="AC948" s="5">
        <v>0</v>
      </c>
      <c r="AG948" s="5" t="s">
        <v>16550</v>
      </c>
      <c r="AI948" s="5">
        <v>1110204</v>
      </c>
      <c r="CJ948" s="5" t="s">
        <v>16549</v>
      </c>
      <c r="DF948" s="5" t="s">
        <v>9631</v>
      </c>
      <c r="ET948" s="6">
        <v>43207</v>
      </c>
      <c r="FM948" s="5" t="s">
        <v>16548</v>
      </c>
      <c r="FN948" s="5">
        <v>9.2233720368547697E+18</v>
      </c>
      <c r="FV948" s="5" t="s">
        <v>662</v>
      </c>
      <c r="FX948" s="5" t="s">
        <v>11196</v>
      </c>
      <c r="GJ948" s="5">
        <v>1</v>
      </c>
    </row>
    <row r="949" spans="1:214" s="5" customFormat="1" x14ac:dyDescent="0.2">
      <c r="A949" s="5" t="s">
        <v>16547</v>
      </c>
      <c r="B949" s="5" t="s">
        <v>15836</v>
      </c>
      <c r="C949" s="5">
        <v>616734</v>
      </c>
      <c r="E949" s="5" t="s">
        <v>166</v>
      </c>
      <c r="F949" s="5" t="s">
        <v>167</v>
      </c>
      <c r="G949" s="5" t="s">
        <v>168</v>
      </c>
      <c r="H949" s="5" t="s">
        <v>169</v>
      </c>
      <c r="I949" s="5" t="s">
        <v>170</v>
      </c>
      <c r="J949" s="5" t="s">
        <v>171</v>
      </c>
      <c r="M949" s="5" t="s">
        <v>172</v>
      </c>
      <c r="N949" s="5" t="s">
        <v>167</v>
      </c>
      <c r="O949" s="5" t="s">
        <v>184</v>
      </c>
      <c r="P949" s="5">
        <v>1110204</v>
      </c>
      <c r="Q949" s="5">
        <v>1110204</v>
      </c>
      <c r="R949" s="6">
        <v>43201.550694444442</v>
      </c>
      <c r="S949" s="6">
        <v>43544.580555555556</v>
      </c>
      <c r="T949" s="6">
        <v>43588.40902777778</v>
      </c>
      <c r="U949" s="6">
        <v>43209.575694444444</v>
      </c>
      <c r="W949" s="5" t="s">
        <v>16546</v>
      </c>
      <c r="Y949" s="5" t="s">
        <v>11114</v>
      </c>
      <c r="AC949" s="5">
        <v>0</v>
      </c>
      <c r="AG949" s="5" t="s">
        <v>16545</v>
      </c>
      <c r="AI949" s="5">
        <v>1110204</v>
      </c>
      <c r="AJ949" s="5" t="s">
        <v>282</v>
      </c>
      <c r="CJ949" s="5" t="s">
        <v>16544</v>
      </c>
      <c r="DF949" s="5" t="s">
        <v>9631</v>
      </c>
      <c r="ET949" s="6">
        <v>43214</v>
      </c>
      <c r="FM949" s="5" t="s">
        <v>16543</v>
      </c>
      <c r="FN949" s="5">
        <v>9.2233720368547697E+18</v>
      </c>
      <c r="FV949" s="5" t="s">
        <v>662</v>
      </c>
      <c r="FX949" s="5" t="s">
        <v>13794</v>
      </c>
      <c r="GJ949" s="5">
        <v>2</v>
      </c>
      <c r="HD949" s="5" t="s">
        <v>16542</v>
      </c>
      <c r="HE949" s="5" t="s">
        <v>16541</v>
      </c>
      <c r="HF949" s="5" t="s">
        <v>16540</v>
      </c>
    </row>
    <row r="950" spans="1:214" s="5" customFormat="1" x14ac:dyDescent="0.2">
      <c r="A950" s="5" t="s">
        <v>16539</v>
      </c>
      <c r="B950" s="5" t="s">
        <v>16196</v>
      </c>
      <c r="C950" s="5">
        <v>616730</v>
      </c>
      <c r="E950" s="5" t="s">
        <v>166</v>
      </c>
      <c r="F950" s="5" t="s">
        <v>167</v>
      </c>
      <c r="G950" s="5" t="s">
        <v>168</v>
      </c>
      <c r="H950" s="5" t="s">
        <v>169</v>
      </c>
      <c r="I950" s="5" t="s">
        <v>170</v>
      </c>
      <c r="J950" s="5" t="s">
        <v>171</v>
      </c>
      <c r="M950" s="5" t="s">
        <v>172</v>
      </c>
      <c r="N950" s="5" t="s">
        <v>167</v>
      </c>
      <c r="O950" s="5" t="s">
        <v>614</v>
      </c>
      <c r="P950" s="5">
        <v>1110204</v>
      </c>
      <c r="Q950" s="5">
        <v>1110204</v>
      </c>
      <c r="R950" s="6">
        <v>43201.541666666664</v>
      </c>
      <c r="S950" s="6">
        <v>43242.354861111111</v>
      </c>
      <c r="T950" s="6">
        <v>43588.40902777778</v>
      </c>
      <c r="U950" s="6">
        <v>43222.628472222219</v>
      </c>
      <c r="W950" s="5" t="s">
        <v>11200</v>
      </c>
      <c r="Y950" s="5" t="s">
        <v>1074</v>
      </c>
      <c r="AC950" s="5">
        <v>0</v>
      </c>
      <c r="AG950" s="5" t="s">
        <v>16538</v>
      </c>
      <c r="AI950" s="5">
        <v>1110204</v>
      </c>
      <c r="AJ950" s="5" t="s">
        <v>555</v>
      </c>
      <c r="CJ950" s="5" t="s">
        <v>16537</v>
      </c>
      <c r="DF950" s="5" t="s">
        <v>9631</v>
      </c>
      <c r="ET950" s="6">
        <v>43228</v>
      </c>
      <c r="FM950" s="5" t="s">
        <v>16536</v>
      </c>
      <c r="FN950" s="5">
        <v>9.2233720368547697E+18</v>
      </c>
      <c r="FV950" s="5" t="s">
        <v>662</v>
      </c>
      <c r="FX950" s="5" t="s">
        <v>11196</v>
      </c>
      <c r="FY950" s="5" t="s">
        <v>13794</v>
      </c>
      <c r="GJ950" s="5">
        <v>1</v>
      </c>
      <c r="HD950" s="5" t="s">
        <v>16535</v>
      </c>
    </row>
    <row r="951" spans="1:214" s="5" customFormat="1" x14ac:dyDescent="0.2">
      <c r="A951" s="5" t="s">
        <v>16534</v>
      </c>
      <c r="B951" s="5" t="s">
        <v>16533</v>
      </c>
      <c r="C951" s="5">
        <v>616716</v>
      </c>
      <c r="E951" s="5" t="s">
        <v>166</v>
      </c>
      <c r="F951" s="5" t="s">
        <v>167</v>
      </c>
      <c r="G951" s="5" t="s">
        <v>168</v>
      </c>
      <c r="H951" s="5" t="s">
        <v>169</v>
      </c>
      <c r="I951" s="5" t="s">
        <v>170</v>
      </c>
      <c r="J951" s="5" t="s">
        <v>171</v>
      </c>
      <c r="M951" s="5" t="s">
        <v>172</v>
      </c>
      <c r="N951" s="5" t="s">
        <v>167</v>
      </c>
      <c r="O951" s="5" t="s">
        <v>698</v>
      </c>
      <c r="P951" s="5" t="s">
        <v>698</v>
      </c>
      <c r="Q951" s="5" t="s">
        <v>698</v>
      </c>
      <c r="R951" s="6">
        <v>43201.481249999997</v>
      </c>
      <c r="S951" s="6">
        <v>43202.381944444445</v>
      </c>
      <c r="T951" s="6">
        <v>43588.40902777778</v>
      </c>
      <c r="U951" s="6">
        <v>43202.381944444445</v>
      </c>
      <c r="AC951" s="5">
        <v>0</v>
      </c>
      <c r="AG951" s="5" t="s">
        <v>16532</v>
      </c>
      <c r="AI951" s="5">
        <v>1115091</v>
      </c>
      <c r="AJ951" s="5" t="s">
        <v>698</v>
      </c>
      <c r="BY951" s="5" t="s">
        <v>16531</v>
      </c>
      <c r="BZ951" s="5" t="s">
        <v>16530</v>
      </c>
      <c r="DF951" s="5" t="s">
        <v>9631</v>
      </c>
      <c r="FM951" s="5" t="s">
        <v>16529</v>
      </c>
      <c r="FN951" s="5">
        <v>9.2233720368547697E+18</v>
      </c>
      <c r="FV951" s="5" t="s">
        <v>662</v>
      </c>
      <c r="FX951" s="5" t="s">
        <v>11196</v>
      </c>
      <c r="HD951" s="5" t="s">
        <v>16528</v>
      </c>
      <c r="HE951" s="5" t="s">
        <v>16527</v>
      </c>
    </row>
    <row r="952" spans="1:214" s="5" customFormat="1" x14ac:dyDescent="0.2">
      <c r="A952" s="5" t="s">
        <v>16526</v>
      </c>
      <c r="B952" s="5" t="s">
        <v>16525</v>
      </c>
      <c r="C952" s="5">
        <v>616701</v>
      </c>
      <c r="E952" s="5" t="s">
        <v>180</v>
      </c>
      <c r="F952" s="5" t="s">
        <v>553</v>
      </c>
      <c r="G952" s="5" t="s">
        <v>168</v>
      </c>
      <c r="H952" s="5" t="s">
        <v>169</v>
      </c>
      <c r="I952" s="5" t="s">
        <v>170</v>
      </c>
      <c r="J952" s="5" t="s">
        <v>171</v>
      </c>
      <c r="M952" s="5" t="s">
        <v>172</v>
      </c>
      <c r="P952" s="5" t="s">
        <v>555</v>
      </c>
      <c r="Q952" s="5" t="s">
        <v>555</v>
      </c>
      <c r="R952" s="6">
        <v>43201.438888888886</v>
      </c>
      <c r="S952" s="6">
        <v>43318.585416666669</v>
      </c>
      <c r="T952" s="6">
        <v>43588.40902777778</v>
      </c>
      <c r="Y952" s="5" t="s">
        <v>14148</v>
      </c>
      <c r="AC952" s="5">
        <v>0</v>
      </c>
      <c r="AG952" s="5" t="s">
        <v>16524</v>
      </c>
      <c r="AI952" s="5" t="s">
        <v>555</v>
      </c>
      <c r="DF952" s="5" t="s">
        <v>9631</v>
      </c>
      <c r="FM952" s="5" t="s">
        <v>16523</v>
      </c>
      <c r="FN952" s="5">
        <v>9.2233720368547697E+18</v>
      </c>
      <c r="FV952" s="5" t="s">
        <v>662</v>
      </c>
    </row>
    <row r="953" spans="1:214" s="5" customFormat="1" x14ac:dyDescent="0.2">
      <c r="A953" s="5" t="s">
        <v>16522</v>
      </c>
      <c r="B953" s="5" t="s">
        <v>16521</v>
      </c>
      <c r="C953" s="5">
        <v>616611</v>
      </c>
      <c r="E953" s="5" t="s">
        <v>166</v>
      </c>
      <c r="F953" s="5" t="s">
        <v>167</v>
      </c>
      <c r="G953" s="5" t="s">
        <v>168</v>
      </c>
      <c r="H953" s="5" t="s">
        <v>169</v>
      </c>
      <c r="I953" s="5" t="s">
        <v>170</v>
      </c>
      <c r="J953" s="5" t="s">
        <v>171</v>
      </c>
      <c r="M953" s="5" t="s">
        <v>172</v>
      </c>
      <c r="N953" s="5" t="s">
        <v>167</v>
      </c>
      <c r="O953" s="5" t="s">
        <v>350</v>
      </c>
      <c r="P953" s="5" t="s">
        <v>350</v>
      </c>
      <c r="Q953" s="5" t="s">
        <v>350</v>
      </c>
      <c r="R953" s="6">
        <v>43200.550694444442</v>
      </c>
      <c r="S953" s="6">
        <v>43258.526388888888</v>
      </c>
      <c r="T953" s="6">
        <v>43588.40902777778</v>
      </c>
      <c r="U953" s="6">
        <v>43222.461805555555</v>
      </c>
      <c r="W953" s="5" t="s">
        <v>16114</v>
      </c>
      <c r="Y953" s="5" t="s">
        <v>5845</v>
      </c>
      <c r="Z953" s="5" t="s">
        <v>615</v>
      </c>
      <c r="AC953" s="5">
        <v>0</v>
      </c>
      <c r="AG953" s="5" t="s">
        <v>16520</v>
      </c>
      <c r="AI953" s="5" t="s">
        <v>350</v>
      </c>
      <c r="DF953" s="5" t="s">
        <v>9631</v>
      </c>
      <c r="ET953" s="6">
        <v>43242</v>
      </c>
      <c r="FM953" s="5" t="s">
        <v>16519</v>
      </c>
      <c r="FN953" s="5">
        <v>9.2233720368547697E+18</v>
      </c>
      <c r="FV953" s="5" t="s">
        <v>662</v>
      </c>
      <c r="FX953" s="5" t="s">
        <v>13794</v>
      </c>
      <c r="GJ953" s="5">
        <v>2</v>
      </c>
    </row>
    <row r="954" spans="1:214" s="5" customFormat="1" x14ac:dyDescent="0.2">
      <c r="A954" s="5" t="s">
        <v>16518</v>
      </c>
      <c r="B954" s="5" t="s">
        <v>16517</v>
      </c>
      <c r="C954" s="5">
        <v>616566</v>
      </c>
      <c r="E954" s="5" t="s">
        <v>180</v>
      </c>
      <c r="F954" s="5" t="s">
        <v>167</v>
      </c>
      <c r="G954" s="5" t="s">
        <v>168</v>
      </c>
      <c r="H954" s="5" t="s">
        <v>169</v>
      </c>
      <c r="I954" s="5" t="s">
        <v>170</v>
      </c>
      <c r="J954" s="5" t="s">
        <v>171</v>
      </c>
      <c r="M954" s="5" t="s">
        <v>172</v>
      </c>
      <c r="N954" s="5" t="s">
        <v>167</v>
      </c>
      <c r="O954" s="5" t="s">
        <v>671</v>
      </c>
      <c r="P954" s="5" t="s">
        <v>671</v>
      </c>
      <c r="Q954" s="5" t="s">
        <v>671</v>
      </c>
      <c r="R954" s="6">
        <v>43199.732638888891</v>
      </c>
      <c r="S954" s="6">
        <v>43304.556250000001</v>
      </c>
      <c r="T954" s="6">
        <v>43588.40902777778</v>
      </c>
      <c r="U954" s="6">
        <v>43203.415277777778</v>
      </c>
      <c r="W954" s="5" t="s">
        <v>13144</v>
      </c>
      <c r="Y954" s="5" t="s">
        <v>615</v>
      </c>
      <c r="AC954" s="5">
        <v>0</v>
      </c>
      <c r="AG954" s="5" t="s">
        <v>16516</v>
      </c>
      <c r="DF954" s="5" t="s">
        <v>9631</v>
      </c>
      <c r="EC954" s="5" t="s">
        <v>13140</v>
      </c>
      <c r="ET954" s="6">
        <v>43291</v>
      </c>
      <c r="FM954" s="5" t="s">
        <v>16515</v>
      </c>
      <c r="FN954" s="5">
        <v>9.2233720368547697E+18</v>
      </c>
      <c r="FV954" s="5" t="s">
        <v>662</v>
      </c>
      <c r="FX954" s="5" t="s">
        <v>11196</v>
      </c>
    </row>
    <row r="955" spans="1:214" s="5" customFormat="1" x14ac:dyDescent="0.2">
      <c r="A955" s="5" t="s">
        <v>16514</v>
      </c>
      <c r="B955" s="5" t="s">
        <v>16513</v>
      </c>
      <c r="C955" s="5">
        <v>616559</v>
      </c>
      <c r="E955" s="5" t="s">
        <v>180</v>
      </c>
      <c r="F955" s="5" t="s">
        <v>167</v>
      </c>
      <c r="G955" s="5" t="s">
        <v>168</v>
      </c>
      <c r="H955" s="5" t="s">
        <v>169</v>
      </c>
      <c r="I955" s="5" t="s">
        <v>170</v>
      </c>
      <c r="J955" s="5" t="s">
        <v>171</v>
      </c>
      <c r="M955" s="5" t="s">
        <v>172</v>
      </c>
      <c r="N955" s="5" t="s">
        <v>167</v>
      </c>
      <c r="O955" s="5" t="s">
        <v>614</v>
      </c>
      <c r="P955" s="5" t="s">
        <v>614</v>
      </c>
      <c r="Q955" s="5" t="s">
        <v>614</v>
      </c>
      <c r="R955" s="6">
        <v>43199.683333333334</v>
      </c>
      <c r="S955" s="6">
        <v>43304.556250000001</v>
      </c>
      <c r="T955" s="6">
        <v>43588.40902777778</v>
      </c>
      <c r="U955" s="6">
        <v>43216.493750000001</v>
      </c>
      <c r="W955" s="5" t="s">
        <v>13144</v>
      </c>
      <c r="Y955" s="5" t="s">
        <v>615</v>
      </c>
      <c r="AC955" s="5">
        <v>0</v>
      </c>
      <c r="AI955" s="5" t="s">
        <v>614</v>
      </c>
      <c r="DF955" s="5" t="s">
        <v>9631</v>
      </c>
      <c r="EC955" s="5" t="s">
        <v>13140</v>
      </c>
      <c r="ET955" s="6">
        <v>43291</v>
      </c>
      <c r="FM955" s="5" t="s">
        <v>16512</v>
      </c>
      <c r="FN955" s="5">
        <v>9.2233720368547697E+18</v>
      </c>
      <c r="FV955" s="5" t="s">
        <v>662</v>
      </c>
      <c r="FX955" s="5" t="s">
        <v>11196</v>
      </c>
      <c r="FY955" s="5" t="s">
        <v>13794</v>
      </c>
      <c r="GJ955" s="5">
        <v>1</v>
      </c>
    </row>
    <row r="956" spans="1:214" s="5" customFormat="1" x14ac:dyDescent="0.2">
      <c r="A956" s="5" t="s">
        <v>16511</v>
      </c>
      <c r="B956" s="5" t="s">
        <v>16510</v>
      </c>
      <c r="C956" s="5">
        <v>616540</v>
      </c>
      <c r="E956" s="5" t="s">
        <v>166</v>
      </c>
      <c r="F956" s="5" t="s">
        <v>167</v>
      </c>
      <c r="G956" s="5" t="s">
        <v>168</v>
      </c>
      <c r="H956" s="5" t="s">
        <v>169</v>
      </c>
      <c r="I956" s="5" t="s">
        <v>170</v>
      </c>
      <c r="J956" s="5" t="s">
        <v>171</v>
      </c>
      <c r="M956" s="5" t="s">
        <v>172</v>
      </c>
      <c r="N956" s="5" t="s">
        <v>167</v>
      </c>
      <c r="O956" s="5" t="s">
        <v>671</v>
      </c>
      <c r="P956" s="5" t="s">
        <v>671</v>
      </c>
      <c r="Q956" s="5" t="s">
        <v>671</v>
      </c>
      <c r="R956" s="6">
        <v>43199.643055555556</v>
      </c>
      <c r="S956" s="6">
        <v>43304.559027777781</v>
      </c>
      <c r="T956" s="6">
        <v>43588.40902777778</v>
      </c>
      <c r="U956" s="6">
        <v>43203.415277777778</v>
      </c>
      <c r="W956" s="5" t="s">
        <v>13144</v>
      </c>
      <c r="Y956" s="5" t="s">
        <v>615</v>
      </c>
      <c r="AC956" s="5">
        <v>0</v>
      </c>
      <c r="AG956" s="5" t="s">
        <v>16509</v>
      </c>
      <c r="CT956" s="5" t="s">
        <v>4903</v>
      </c>
      <c r="DF956" s="5" t="s">
        <v>9631</v>
      </c>
      <c r="EC956" s="5" t="s">
        <v>13140</v>
      </c>
      <c r="ET956" s="6">
        <v>43291</v>
      </c>
      <c r="FM956" s="5" t="s">
        <v>16508</v>
      </c>
      <c r="FN956" s="5">
        <v>9.2233720368547697E+18</v>
      </c>
      <c r="FV956" s="5" t="s">
        <v>662</v>
      </c>
      <c r="FX956" s="5" t="s">
        <v>11196</v>
      </c>
      <c r="HD956" s="5" t="s">
        <v>16507</v>
      </c>
    </row>
    <row r="957" spans="1:214" s="5" customFormat="1" x14ac:dyDescent="0.2">
      <c r="A957" s="5" t="s">
        <v>16506</v>
      </c>
      <c r="B957" s="5" t="s">
        <v>16505</v>
      </c>
      <c r="C957" s="5">
        <v>616534</v>
      </c>
      <c r="E957" s="5" t="s">
        <v>166</v>
      </c>
      <c r="F957" s="5" t="s">
        <v>167</v>
      </c>
      <c r="G957" s="5" t="s">
        <v>168</v>
      </c>
      <c r="H957" s="5" t="s">
        <v>169</v>
      </c>
      <c r="I957" s="5" t="s">
        <v>170</v>
      </c>
      <c r="J957" s="5" t="s">
        <v>171</v>
      </c>
      <c r="M957" s="5" t="s">
        <v>172</v>
      </c>
      <c r="N957" s="5" t="s">
        <v>167</v>
      </c>
      <c r="O957" s="5">
        <v>1119767</v>
      </c>
      <c r="P957" s="5">
        <v>1110204</v>
      </c>
      <c r="Q957" s="5">
        <v>1110204</v>
      </c>
      <c r="R957" s="6">
        <v>43199.630555555559</v>
      </c>
      <c r="S957" s="6">
        <v>43227.492361111108</v>
      </c>
      <c r="T957" s="6">
        <v>43588.40902777778</v>
      </c>
      <c r="U957" s="6">
        <v>43206.428472222222</v>
      </c>
      <c r="W957" s="5" t="s">
        <v>16073</v>
      </c>
      <c r="Y957" s="5" t="s">
        <v>12747</v>
      </c>
      <c r="AC957" s="5">
        <v>0</v>
      </c>
      <c r="AG957" s="5" t="s">
        <v>16504</v>
      </c>
      <c r="AI957" s="5">
        <v>1110204</v>
      </c>
      <c r="AJ957" s="5">
        <v>1116329</v>
      </c>
      <c r="AK957" s="5">
        <v>1119767</v>
      </c>
      <c r="AY957" s="5" t="s">
        <v>16503</v>
      </c>
      <c r="CJ957" s="5" t="s">
        <v>16502</v>
      </c>
      <c r="DF957" s="5" t="s">
        <v>9631</v>
      </c>
      <c r="EC957" s="5" t="s">
        <v>12411</v>
      </c>
      <c r="ET957" s="6">
        <v>43207</v>
      </c>
      <c r="FM957" s="5" t="s">
        <v>16501</v>
      </c>
      <c r="FN957" s="5">
        <v>9.2233720368547697E+18</v>
      </c>
      <c r="FV957" s="5" t="s">
        <v>662</v>
      </c>
      <c r="FX957" s="5" t="s">
        <v>11196</v>
      </c>
      <c r="GJ957" s="5">
        <v>1</v>
      </c>
      <c r="HD957" s="5" t="s">
        <v>16500</v>
      </c>
      <c r="HE957" s="5" t="s">
        <v>16499</v>
      </c>
    </row>
    <row r="958" spans="1:214" s="5" customFormat="1" x14ac:dyDescent="0.2">
      <c r="A958" s="5" t="s">
        <v>16498</v>
      </c>
      <c r="B958" s="5" t="s">
        <v>16497</v>
      </c>
      <c r="C958" s="5">
        <v>616525</v>
      </c>
      <c r="E958" s="5" t="s">
        <v>166</v>
      </c>
      <c r="F958" s="5" t="s">
        <v>167</v>
      </c>
      <c r="G958" s="5" t="s">
        <v>168</v>
      </c>
      <c r="H958" s="5" t="s">
        <v>169</v>
      </c>
      <c r="I958" s="5" t="s">
        <v>170</v>
      </c>
      <c r="J958" s="5" t="s">
        <v>171</v>
      </c>
      <c r="M958" s="5" t="s">
        <v>172</v>
      </c>
      <c r="N958" s="5" t="s">
        <v>167</v>
      </c>
      <c r="O958" s="5" t="s">
        <v>671</v>
      </c>
      <c r="P958" s="5" t="s">
        <v>671</v>
      </c>
      <c r="Q958" s="5" t="s">
        <v>671</v>
      </c>
      <c r="R958" s="6">
        <v>43199.557638888888</v>
      </c>
      <c r="S958" s="6">
        <v>43304.559027777781</v>
      </c>
      <c r="T958" s="6">
        <v>43588.40902777778</v>
      </c>
      <c r="U958" s="6">
        <v>43203.414583333331</v>
      </c>
      <c r="W958" s="5" t="s">
        <v>13144</v>
      </c>
      <c r="Y958" s="5" t="s">
        <v>615</v>
      </c>
      <c r="AC958" s="5">
        <v>0</v>
      </c>
      <c r="AG958" s="5" t="s">
        <v>16496</v>
      </c>
      <c r="CT958" s="5" t="s">
        <v>4903</v>
      </c>
      <c r="DF958" s="5" t="s">
        <v>9631</v>
      </c>
      <c r="EC958" s="5" t="s">
        <v>13140</v>
      </c>
      <c r="ET958" s="6">
        <v>43291</v>
      </c>
      <c r="FM958" s="5" t="s">
        <v>16495</v>
      </c>
      <c r="FN958" s="5">
        <v>9.2233720368547697E+18</v>
      </c>
      <c r="FV958" s="5" t="s">
        <v>662</v>
      </c>
      <c r="FX958" s="5" t="s">
        <v>11196</v>
      </c>
    </row>
    <row r="959" spans="1:214" s="5" customFormat="1" x14ac:dyDescent="0.2">
      <c r="A959" s="5" t="s">
        <v>16494</v>
      </c>
      <c r="B959" s="5" t="s">
        <v>16493</v>
      </c>
      <c r="C959" s="5">
        <v>616499</v>
      </c>
      <c r="E959" s="5" t="s">
        <v>166</v>
      </c>
      <c r="F959" s="5" t="s">
        <v>167</v>
      </c>
      <c r="G959" s="5" t="s">
        <v>168</v>
      </c>
      <c r="H959" s="5" t="s">
        <v>169</v>
      </c>
      <c r="I959" s="5" t="s">
        <v>170</v>
      </c>
      <c r="J959" s="5" t="s">
        <v>171</v>
      </c>
      <c r="M959" s="5" t="s">
        <v>172</v>
      </c>
      <c r="N959" s="5" t="s">
        <v>167</v>
      </c>
      <c r="O959" s="5" t="s">
        <v>184</v>
      </c>
      <c r="P959" s="5" t="s">
        <v>184</v>
      </c>
      <c r="Q959" s="5" t="s">
        <v>184</v>
      </c>
      <c r="R959" s="6">
        <v>43199.414583333331</v>
      </c>
      <c r="S959" s="6">
        <v>43392.611111111109</v>
      </c>
      <c r="T959" s="6">
        <v>43588.40902777778</v>
      </c>
      <c r="U959" s="6">
        <v>43207.68472222222</v>
      </c>
      <c r="W959" s="5" t="s">
        <v>13787</v>
      </c>
      <c r="Y959" s="5" t="s">
        <v>204</v>
      </c>
      <c r="AC959" s="5">
        <v>0</v>
      </c>
      <c r="AG959" s="5" t="s">
        <v>16492</v>
      </c>
      <c r="AI959" s="5" t="s">
        <v>184</v>
      </c>
      <c r="CT959" s="5" t="s">
        <v>4903</v>
      </c>
      <c r="DF959" s="5" t="s">
        <v>9631</v>
      </c>
      <c r="EC959" s="5" t="s">
        <v>13785</v>
      </c>
      <c r="ET959" s="6">
        <v>43382</v>
      </c>
      <c r="FM959" s="5" t="s">
        <v>16491</v>
      </c>
      <c r="FN959" s="5">
        <v>9.2233720368547697E+18</v>
      </c>
      <c r="FV959" s="5" t="s">
        <v>662</v>
      </c>
      <c r="FX959" s="5" t="s">
        <v>11196</v>
      </c>
      <c r="GJ959" s="5">
        <v>1</v>
      </c>
    </row>
    <row r="960" spans="1:214" s="5" customFormat="1" x14ac:dyDescent="0.2">
      <c r="A960" s="5" t="s">
        <v>16490</v>
      </c>
      <c r="B960" s="5" t="s">
        <v>16489</v>
      </c>
      <c r="C960" s="5">
        <v>616382</v>
      </c>
      <c r="E960" s="5" t="s">
        <v>180</v>
      </c>
      <c r="F960" s="5" t="s">
        <v>167</v>
      </c>
      <c r="G960" s="5" t="s">
        <v>168</v>
      </c>
      <c r="H960" s="5" t="s">
        <v>169</v>
      </c>
      <c r="I960" s="5" t="s">
        <v>170</v>
      </c>
      <c r="J960" s="5" t="s">
        <v>171</v>
      </c>
      <c r="M960" s="5" t="s">
        <v>172</v>
      </c>
      <c r="N960" s="5" t="s">
        <v>167</v>
      </c>
      <c r="O960" s="5" t="s">
        <v>184</v>
      </c>
      <c r="P960" s="5">
        <v>1110204</v>
      </c>
      <c r="Q960" s="5">
        <v>1110204</v>
      </c>
      <c r="R960" s="6">
        <v>43196.44027777778</v>
      </c>
      <c r="S960" s="6">
        <v>43392.611111111109</v>
      </c>
      <c r="T960" s="6">
        <v>43588.40902777778</v>
      </c>
      <c r="U960" s="6">
        <v>43284.418749999997</v>
      </c>
      <c r="W960" s="5" t="s">
        <v>13787</v>
      </c>
      <c r="Y960" s="5" t="s">
        <v>204</v>
      </c>
      <c r="AC960" s="5">
        <v>0</v>
      </c>
      <c r="AG960" s="5" t="s">
        <v>16488</v>
      </c>
      <c r="AI960" s="5">
        <v>1110204</v>
      </c>
      <c r="AJ960" s="5">
        <v>1119007</v>
      </c>
      <c r="AK960" s="5" t="s">
        <v>555</v>
      </c>
      <c r="CJ960" s="5" t="s">
        <v>16487</v>
      </c>
      <c r="CT960" s="5" t="s">
        <v>4903</v>
      </c>
      <c r="DF960" s="5" t="s">
        <v>9631</v>
      </c>
      <c r="EC960" s="5" t="s">
        <v>13785</v>
      </c>
      <c r="ET960" s="6">
        <v>43382</v>
      </c>
      <c r="FM960" s="5" t="s">
        <v>16486</v>
      </c>
      <c r="FN960" s="5">
        <v>9.2233720368547697E+18</v>
      </c>
      <c r="FV960" s="5" t="s">
        <v>662</v>
      </c>
      <c r="FX960" s="5" t="s">
        <v>16417</v>
      </c>
      <c r="GJ960" s="5">
        <v>2</v>
      </c>
      <c r="HD960" s="5" t="s">
        <v>16485</v>
      </c>
      <c r="HE960" s="5" t="s">
        <v>16484</v>
      </c>
      <c r="HF960" s="5" t="s">
        <v>16483</v>
      </c>
    </row>
    <row r="961" spans="1:214" s="5" customFormat="1" x14ac:dyDescent="0.2">
      <c r="A961" s="5" t="s">
        <v>16400</v>
      </c>
      <c r="B961" s="5" t="s">
        <v>16482</v>
      </c>
      <c r="C961" s="5">
        <v>616378</v>
      </c>
      <c r="E961" s="5" t="s">
        <v>166</v>
      </c>
      <c r="F961" s="5" t="s">
        <v>167</v>
      </c>
      <c r="G961" s="5" t="s">
        <v>168</v>
      </c>
      <c r="H961" s="5" t="s">
        <v>169</v>
      </c>
      <c r="I961" s="5" t="s">
        <v>170</v>
      </c>
      <c r="J961" s="5" t="s">
        <v>171</v>
      </c>
      <c r="M961" s="5" t="s">
        <v>172</v>
      </c>
      <c r="N961" s="5" t="s">
        <v>167</v>
      </c>
      <c r="O961" s="5" t="s">
        <v>184</v>
      </c>
      <c r="P961" s="5" t="s">
        <v>184</v>
      </c>
      <c r="Q961" s="5">
        <v>1110204</v>
      </c>
      <c r="R961" s="6">
        <v>43196.436805555553</v>
      </c>
      <c r="S961" s="6">
        <v>43392.611111111109</v>
      </c>
      <c r="T961" s="6">
        <v>43588.40902777778</v>
      </c>
      <c r="U961" s="6">
        <v>43224.386805555558</v>
      </c>
      <c r="W961" s="5" t="s">
        <v>13787</v>
      </c>
      <c r="Y961" s="5" t="s">
        <v>204</v>
      </c>
      <c r="AC961" s="5">
        <v>0</v>
      </c>
      <c r="AG961" s="5" t="s">
        <v>16398</v>
      </c>
      <c r="AI961" s="5">
        <v>1110204</v>
      </c>
      <c r="BI961" s="5" t="s">
        <v>16399</v>
      </c>
      <c r="CT961" s="5" t="s">
        <v>4903</v>
      </c>
      <c r="DF961" s="5" t="s">
        <v>9631</v>
      </c>
      <c r="EC961" s="5" t="s">
        <v>13785</v>
      </c>
      <c r="ET961" s="6">
        <v>43382</v>
      </c>
      <c r="FM961" s="5" t="s">
        <v>16481</v>
      </c>
      <c r="FN961" s="5">
        <v>9.2233720368547697E+18</v>
      </c>
      <c r="FV961" s="5" t="s">
        <v>662</v>
      </c>
      <c r="FX961" s="5" t="s">
        <v>13643</v>
      </c>
      <c r="GJ961" s="5">
        <v>2</v>
      </c>
    </row>
    <row r="962" spans="1:214" s="5" customFormat="1" x14ac:dyDescent="0.2">
      <c r="A962" s="5" t="s">
        <v>16480</v>
      </c>
      <c r="B962" s="5" t="s">
        <v>16479</v>
      </c>
      <c r="C962" s="5">
        <v>616377</v>
      </c>
      <c r="E962" s="5" t="s">
        <v>166</v>
      </c>
      <c r="F962" s="5" t="s">
        <v>167</v>
      </c>
      <c r="G962" s="5" t="s">
        <v>168</v>
      </c>
      <c r="H962" s="5" t="s">
        <v>169</v>
      </c>
      <c r="I962" s="5" t="s">
        <v>170</v>
      </c>
      <c r="J962" s="5" t="s">
        <v>171</v>
      </c>
      <c r="M962" s="5" t="s">
        <v>172</v>
      </c>
      <c r="N962" s="5" t="s">
        <v>167</v>
      </c>
      <c r="O962" s="5" t="s">
        <v>184</v>
      </c>
      <c r="P962" s="5">
        <v>1110204</v>
      </c>
      <c r="Q962" s="5">
        <v>1110204</v>
      </c>
      <c r="R962" s="6">
        <v>43196.436111111114</v>
      </c>
      <c r="S962" s="6">
        <v>43392.611111111109</v>
      </c>
      <c r="T962" s="6">
        <v>43588.40902777778</v>
      </c>
      <c r="U962" s="6">
        <v>43224.386805555558</v>
      </c>
      <c r="W962" s="5" t="s">
        <v>13787</v>
      </c>
      <c r="Y962" s="5" t="s">
        <v>204</v>
      </c>
      <c r="AC962" s="5">
        <v>0</v>
      </c>
      <c r="AG962" s="5" t="s">
        <v>16478</v>
      </c>
      <c r="AI962" s="5">
        <v>1110204</v>
      </c>
      <c r="CJ962" s="5" t="s">
        <v>16477</v>
      </c>
      <c r="CT962" s="5" t="s">
        <v>4903</v>
      </c>
      <c r="DF962" s="5" t="s">
        <v>9631</v>
      </c>
      <c r="EC962" s="5" t="s">
        <v>13785</v>
      </c>
      <c r="ET962" s="6">
        <v>43382</v>
      </c>
      <c r="FM962" s="5" t="s">
        <v>16476</v>
      </c>
      <c r="FN962" s="5">
        <v>9.2233720368547697E+18</v>
      </c>
      <c r="FV962" s="5" t="s">
        <v>662</v>
      </c>
      <c r="FX962" s="5" t="s">
        <v>13643</v>
      </c>
      <c r="GJ962" s="5">
        <v>1</v>
      </c>
    </row>
    <row r="963" spans="1:214" s="5" customFormat="1" x14ac:dyDescent="0.2">
      <c r="A963" s="5" t="s">
        <v>16475</v>
      </c>
      <c r="B963" s="5" t="s">
        <v>16474</v>
      </c>
      <c r="C963" s="5">
        <v>616314</v>
      </c>
      <c r="E963" s="5" t="s">
        <v>166</v>
      </c>
      <c r="F963" s="5" t="s">
        <v>167</v>
      </c>
      <c r="G963" s="5" t="s">
        <v>168</v>
      </c>
      <c r="H963" s="5" t="s">
        <v>169</v>
      </c>
      <c r="I963" s="5" t="s">
        <v>170</v>
      </c>
      <c r="J963" s="5" t="s">
        <v>171</v>
      </c>
      <c r="M963" s="5" t="s">
        <v>172</v>
      </c>
      <c r="N963" s="5" t="s">
        <v>167</v>
      </c>
      <c r="O963" s="5">
        <v>1120341</v>
      </c>
      <c r="P963" s="5" t="s">
        <v>350</v>
      </c>
      <c r="Q963" s="5" t="s">
        <v>350</v>
      </c>
      <c r="R963" s="6">
        <v>43195.478472222225</v>
      </c>
      <c r="S963" s="6">
        <v>43227.492361111108</v>
      </c>
      <c r="T963" s="6">
        <v>43588.40902777778</v>
      </c>
      <c r="U963" s="6">
        <v>43200.407638888886</v>
      </c>
      <c r="W963" s="5" t="s">
        <v>16073</v>
      </c>
      <c r="Y963" s="5" t="s">
        <v>5845</v>
      </c>
      <c r="AC963" s="5">
        <v>0</v>
      </c>
      <c r="AG963" s="5" t="s">
        <v>16473</v>
      </c>
      <c r="AI963" s="5" t="s">
        <v>350</v>
      </c>
      <c r="DF963" s="5" t="s">
        <v>9631</v>
      </c>
      <c r="ET963" s="6">
        <v>43207</v>
      </c>
      <c r="FM963" s="5" t="s">
        <v>16472</v>
      </c>
      <c r="FN963" s="5">
        <v>9.2233720368547697E+18</v>
      </c>
      <c r="FV963" s="5" t="s">
        <v>662</v>
      </c>
      <c r="FX963" s="5" t="s">
        <v>11196</v>
      </c>
      <c r="GJ963" s="5">
        <v>5</v>
      </c>
    </row>
    <row r="964" spans="1:214" s="5" customFormat="1" x14ac:dyDescent="0.2">
      <c r="A964" s="5" t="s">
        <v>16471</v>
      </c>
      <c r="B964" s="5" t="s">
        <v>16470</v>
      </c>
      <c r="C964" s="5">
        <v>616297</v>
      </c>
      <c r="E964" s="5" t="s">
        <v>166</v>
      </c>
      <c r="F964" s="5" t="s">
        <v>167</v>
      </c>
      <c r="G964" s="5" t="s">
        <v>168</v>
      </c>
      <c r="H964" s="5" t="s">
        <v>169</v>
      </c>
      <c r="I964" s="5" t="s">
        <v>170</v>
      </c>
      <c r="J964" s="5" t="s">
        <v>171</v>
      </c>
      <c r="M964" s="5" t="s">
        <v>172</v>
      </c>
      <c r="N964" s="5" t="s">
        <v>167</v>
      </c>
      <c r="O964" s="5" t="s">
        <v>184</v>
      </c>
      <c r="P964" s="5" t="s">
        <v>184</v>
      </c>
      <c r="Q964" s="5" t="s">
        <v>184</v>
      </c>
      <c r="R964" s="6">
        <v>43195.45208333333</v>
      </c>
      <c r="S964" s="6">
        <v>43392.611111111109</v>
      </c>
      <c r="T964" s="6">
        <v>43588.40902777778</v>
      </c>
      <c r="U964" s="6">
        <v>43203.625694444447</v>
      </c>
      <c r="W964" s="5" t="s">
        <v>13787</v>
      </c>
      <c r="Y964" s="5" t="s">
        <v>204</v>
      </c>
      <c r="AC964" s="5">
        <v>0</v>
      </c>
      <c r="AG964" s="5" t="s">
        <v>16469</v>
      </c>
      <c r="AI964" s="5" t="s">
        <v>184</v>
      </c>
      <c r="CJ964" s="5" t="s">
        <v>16468</v>
      </c>
      <c r="CT964" s="5" t="s">
        <v>4903</v>
      </c>
      <c r="DF964" s="5" t="s">
        <v>9631</v>
      </c>
      <c r="EC964" s="5" t="s">
        <v>13785</v>
      </c>
      <c r="ET964" s="6">
        <v>43382</v>
      </c>
      <c r="FM964" s="5" t="s">
        <v>16467</v>
      </c>
      <c r="FN964" s="5">
        <v>9.2233720368547697E+18</v>
      </c>
      <c r="FV964" s="5" t="s">
        <v>662</v>
      </c>
      <c r="FX964" s="5" t="s">
        <v>11196</v>
      </c>
      <c r="GJ964" s="5">
        <v>2</v>
      </c>
    </row>
    <row r="965" spans="1:214" s="5" customFormat="1" x14ac:dyDescent="0.2">
      <c r="A965" s="5" t="s">
        <v>16466</v>
      </c>
      <c r="B965" s="5" t="s">
        <v>16465</v>
      </c>
      <c r="C965" s="5">
        <v>616292</v>
      </c>
      <c r="E965" s="5" t="s">
        <v>180</v>
      </c>
      <c r="F965" s="5" t="s">
        <v>167</v>
      </c>
      <c r="G965" s="5" t="s">
        <v>168</v>
      </c>
      <c r="H965" s="5" t="s">
        <v>169</v>
      </c>
      <c r="I965" s="5" t="s">
        <v>170</v>
      </c>
      <c r="J965" s="5" t="s">
        <v>171</v>
      </c>
      <c r="M965" s="5" t="s">
        <v>172</v>
      </c>
      <c r="N965" s="5" t="s">
        <v>167</v>
      </c>
      <c r="O965" s="5" t="s">
        <v>671</v>
      </c>
      <c r="P965" s="5" t="s">
        <v>350</v>
      </c>
      <c r="Q965" s="5" t="s">
        <v>350</v>
      </c>
      <c r="R965" s="6">
        <v>43195.4375</v>
      </c>
      <c r="S965" s="6">
        <v>43304.556250000001</v>
      </c>
      <c r="T965" s="6">
        <v>43588.40902777778</v>
      </c>
      <c r="U965" s="6">
        <v>43203.414583333331</v>
      </c>
      <c r="W965" s="5" t="s">
        <v>13144</v>
      </c>
      <c r="Y965" s="5" t="s">
        <v>615</v>
      </c>
      <c r="AC965" s="5">
        <v>0</v>
      </c>
      <c r="AG965" s="5" t="s">
        <v>16464</v>
      </c>
      <c r="AI965" s="5" t="s">
        <v>350</v>
      </c>
      <c r="DF965" s="5" t="s">
        <v>9631</v>
      </c>
      <c r="EC965" s="5" t="s">
        <v>13140</v>
      </c>
      <c r="ET965" s="6">
        <v>43291</v>
      </c>
      <c r="FM965" s="5" t="s">
        <v>16463</v>
      </c>
      <c r="FN965" s="5">
        <v>9.2233720368547697E+18</v>
      </c>
      <c r="FV965" s="5" t="s">
        <v>662</v>
      </c>
      <c r="FX965" s="5" t="s">
        <v>11196</v>
      </c>
    </row>
    <row r="966" spans="1:214" s="5" customFormat="1" x14ac:dyDescent="0.2">
      <c r="A966" s="5" t="s">
        <v>16462</v>
      </c>
      <c r="B966" s="5" t="s">
        <v>16461</v>
      </c>
      <c r="C966" s="5">
        <v>616291</v>
      </c>
      <c r="E966" s="5" t="s">
        <v>180</v>
      </c>
      <c r="F966" s="5" t="s">
        <v>167</v>
      </c>
      <c r="G966" s="5" t="s">
        <v>168</v>
      </c>
      <c r="H966" s="5" t="s">
        <v>169</v>
      </c>
      <c r="I966" s="5" t="s">
        <v>170</v>
      </c>
      <c r="J966" s="5" t="s">
        <v>171</v>
      </c>
      <c r="M966" s="5" t="s">
        <v>172</v>
      </c>
      <c r="N966" s="5" t="s">
        <v>167</v>
      </c>
      <c r="O966" s="5" t="s">
        <v>671</v>
      </c>
      <c r="P966" s="5" t="s">
        <v>350</v>
      </c>
      <c r="Q966" s="5" t="s">
        <v>350</v>
      </c>
      <c r="R966" s="6">
        <v>43195.435416666667</v>
      </c>
      <c r="S966" s="6">
        <v>43304.556250000001</v>
      </c>
      <c r="T966" s="6">
        <v>43588.40902777778</v>
      </c>
      <c r="U966" s="6">
        <v>43203.414583333331</v>
      </c>
      <c r="W966" s="5" t="s">
        <v>13144</v>
      </c>
      <c r="Y966" s="5" t="s">
        <v>615</v>
      </c>
      <c r="AC966" s="5">
        <v>0</v>
      </c>
      <c r="AG966" s="5" t="s">
        <v>16460</v>
      </c>
      <c r="AI966" s="5" t="s">
        <v>350</v>
      </c>
      <c r="DF966" s="5" t="s">
        <v>9631</v>
      </c>
      <c r="EC966" s="5" t="s">
        <v>13140</v>
      </c>
      <c r="ET966" s="6">
        <v>43291</v>
      </c>
      <c r="FM966" s="5" t="s">
        <v>16459</v>
      </c>
      <c r="FN966" s="5">
        <v>9.2233720368547697E+18</v>
      </c>
      <c r="FV966" s="5" t="s">
        <v>662</v>
      </c>
      <c r="FX966" s="5" t="s">
        <v>11196</v>
      </c>
    </row>
    <row r="967" spans="1:214" s="5" customFormat="1" x14ac:dyDescent="0.2">
      <c r="A967" s="5" t="s">
        <v>16458</v>
      </c>
      <c r="B967" s="5" t="s">
        <v>16457</v>
      </c>
      <c r="C967" s="5">
        <v>616290</v>
      </c>
      <c r="E967" s="5" t="s">
        <v>180</v>
      </c>
      <c r="F967" s="5" t="s">
        <v>167</v>
      </c>
      <c r="G967" s="5" t="s">
        <v>168</v>
      </c>
      <c r="H967" s="5" t="s">
        <v>169</v>
      </c>
      <c r="I967" s="5" t="s">
        <v>170</v>
      </c>
      <c r="J967" s="5" t="s">
        <v>171</v>
      </c>
      <c r="M967" s="5" t="s">
        <v>172</v>
      </c>
      <c r="N967" s="5" t="s">
        <v>167</v>
      </c>
      <c r="O967" s="5" t="s">
        <v>671</v>
      </c>
      <c r="P967" s="5" t="s">
        <v>350</v>
      </c>
      <c r="Q967" s="5" t="s">
        <v>350</v>
      </c>
      <c r="R967" s="6">
        <v>43195.434027777781</v>
      </c>
      <c r="S967" s="6">
        <v>43304.556250000001</v>
      </c>
      <c r="T967" s="6">
        <v>43588.40902777778</v>
      </c>
      <c r="U967" s="6">
        <v>43203.413888888892</v>
      </c>
      <c r="W967" s="5" t="s">
        <v>13144</v>
      </c>
      <c r="Y967" s="5" t="s">
        <v>615</v>
      </c>
      <c r="AC967" s="5">
        <v>0</v>
      </c>
      <c r="AG967" s="5" t="s">
        <v>16456</v>
      </c>
      <c r="AI967" s="5" t="s">
        <v>350</v>
      </c>
      <c r="DF967" s="5" t="s">
        <v>9631</v>
      </c>
      <c r="EC967" s="5" t="s">
        <v>13140</v>
      </c>
      <c r="ET967" s="6">
        <v>43291</v>
      </c>
      <c r="FM967" s="5" t="s">
        <v>16455</v>
      </c>
      <c r="FN967" s="5">
        <v>9.2233720368547697E+18</v>
      </c>
      <c r="FV967" s="5" t="s">
        <v>662</v>
      </c>
      <c r="FX967" s="5" t="s">
        <v>11196</v>
      </c>
      <c r="HD967" s="5" t="s">
        <v>16454</v>
      </c>
    </row>
    <row r="968" spans="1:214" s="5" customFormat="1" x14ac:dyDescent="0.2">
      <c r="A968" s="5" t="s">
        <v>16453</v>
      </c>
      <c r="B968" s="5" t="s">
        <v>16452</v>
      </c>
      <c r="C968" s="5">
        <v>616283</v>
      </c>
      <c r="E968" s="5" t="s">
        <v>166</v>
      </c>
      <c r="F968" s="5" t="s">
        <v>167</v>
      </c>
      <c r="G968" s="5" t="s">
        <v>168</v>
      </c>
      <c r="H968" s="5" t="s">
        <v>169</v>
      </c>
      <c r="I968" s="5" t="s">
        <v>170</v>
      </c>
      <c r="J968" s="5" t="s">
        <v>171</v>
      </c>
      <c r="M968" s="5" t="s">
        <v>172</v>
      </c>
      <c r="N968" s="5" t="s">
        <v>167</v>
      </c>
      <c r="O968" s="5" t="s">
        <v>184</v>
      </c>
      <c r="P968" s="5" t="s">
        <v>184</v>
      </c>
      <c r="Q968" s="5" t="s">
        <v>184</v>
      </c>
      <c r="R968" s="6">
        <v>43195.362500000003</v>
      </c>
      <c r="S968" s="6">
        <v>43392.611111111109</v>
      </c>
      <c r="T968" s="6">
        <v>43588.40902777778</v>
      </c>
      <c r="U968" s="6">
        <v>43199.533333333333</v>
      </c>
      <c r="W968" s="5" t="s">
        <v>13787</v>
      </c>
      <c r="Y968" s="5" t="s">
        <v>204</v>
      </c>
      <c r="AC968" s="5">
        <v>0</v>
      </c>
      <c r="AG968" s="5" t="s">
        <v>16451</v>
      </c>
      <c r="AI968" s="5" t="s">
        <v>184</v>
      </c>
      <c r="CT968" s="5" t="s">
        <v>4903</v>
      </c>
      <c r="DF968" s="5" t="s">
        <v>9631</v>
      </c>
      <c r="EC968" s="5" t="s">
        <v>13785</v>
      </c>
      <c r="ET968" s="6">
        <v>43382</v>
      </c>
      <c r="FM968" s="5" t="s">
        <v>16450</v>
      </c>
      <c r="FN968" s="5">
        <v>9.2233720368547697E+18</v>
      </c>
      <c r="FV968" s="5" t="s">
        <v>662</v>
      </c>
      <c r="FX968" s="5" t="s">
        <v>11196</v>
      </c>
      <c r="GJ968" s="5">
        <v>2</v>
      </c>
    </row>
    <row r="969" spans="1:214" s="5" customFormat="1" x14ac:dyDescent="0.2">
      <c r="A969" s="5" t="s">
        <v>16449</v>
      </c>
      <c r="B969" s="5" t="s">
        <v>16448</v>
      </c>
      <c r="C969" s="5">
        <v>616268</v>
      </c>
      <c r="E969" s="5" t="s">
        <v>166</v>
      </c>
      <c r="F969" s="5" t="s">
        <v>167</v>
      </c>
      <c r="G969" s="5" t="s">
        <v>168</v>
      </c>
      <c r="H969" s="5" t="s">
        <v>169</v>
      </c>
      <c r="I969" s="5" t="s">
        <v>170</v>
      </c>
      <c r="J969" s="5" t="s">
        <v>171</v>
      </c>
      <c r="M969" s="5" t="s">
        <v>172</v>
      </c>
      <c r="N969" s="5" t="s">
        <v>167</v>
      </c>
      <c r="O969" s="5">
        <v>1119767</v>
      </c>
      <c r="P969" s="5" t="s">
        <v>668</v>
      </c>
      <c r="Q969" s="5" t="s">
        <v>668</v>
      </c>
      <c r="R969" s="6">
        <v>43194.754861111112</v>
      </c>
      <c r="S969" s="6">
        <v>43497.630555555559</v>
      </c>
      <c r="T969" s="6">
        <v>43588.40902777778</v>
      </c>
      <c r="U969" s="6">
        <v>43213.611111111109</v>
      </c>
      <c r="W969" s="5" t="s">
        <v>15769</v>
      </c>
      <c r="Y969" s="5" t="s">
        <v>1074</v>
      </c>
      <c r="AC969" s="5">
        <v>0</v>
      </c>
      <c r="AI969" s="5" t="s">
        <v>668</v>
      </c>
      <c r="CT969" s="5" t="s">
        <v>4903</v>
      </c>
      <c r="DF969" s="5" t="s">
        <v>9631</v>
      </c>
      <c r="EC969" s="5" t="s">
        <v>15254</v>
      </c>
      <c r="ET969" s="6">
        <v>43494</v>
      </c>
      <c r="FM969" s="5" t="s">
        <v>16447</v>
      </c>
      <c r="FN969" s="5">
        <v>9.2233720368547697E+18</v>
      </c>
      <c r="FV969" s="5" t="s">
        <v>662</v>
      </c>
      <c r="FX969" s="5" t="s">
        <v>11196</v>
      </c>
      <c r="FY969" s="5" t="s">
        <v>13794</v>
      </c>
      <c r="GJ969" s="5">
        <v>1</v>
      </c>
    </row>
    <row r="970" spans="1:214" s="5" customFormat="1" x14ac:dyDescent="0.2">
      <c r="A970" s="5" t="s">
        <v>16446</v>
      </c>
      <c r="B970" s="5" t="s">
        <v>16445</v>
      </c>
      <c r="C970" s="5">
        <v>616267</v>
      </c>
      <c r="E970" s="5" t="s">
        <v>166</v>
      </c>
      <c r="F970" s="5" t="s">
        <v>553</v>
      </c>
      <c r="G970" s="5" t="s">
        <v>168</v>
      </c>
      <c r="H970" s="5" t="s">
        <v>169</v>
      </c>
      <c r="I970" s="5" t="s">
        <v>170</v>
      </c>
      <c r="J970" s="5" t="s">
        <v>171</v>
      </c>
      <c r="M970" s="5" t="s">
        <v>172</v>
      </c>
      <c r="P970" s="5" t="s">
        <v>668</v>
      </c>
      <c r="Q970" s="5" t="s">
        <v>668</v>
      </c>
      <c r="R970" s="6">
        <v>43194.751388888886</v>
      </c>
      <c r="S970" s="6">
        <v>43525.438194444447</v>
      </c>
      <c r="T970" s="6">
        <v>43588.40902777778</v>
      </c>
      <c r="Y970" s="5" t="s">
        <v>1074</v>
      </c>
      <c r="AC970" s="5">
        <v>0</v>
      </c>
      <c r="AG970" s="5" t="s">
        <v>16444</v>
      </c>
      <c r="AI970" s="5" t="s">
        <v>555</v>
      </c>
      <c r="AJ970" s="5" t="s">
        <v>668</v>
      </c>
      <c r="DF970" s="5" t="s">
        <v>9631</v>
      </c>
      <c r="EC970" s="5" t="s">
        <v>10078</v>
      </c>
      <c r="FM970" s="5" t="s">
        <v>16443</v>
      </c>
      <c r="FN970" s="5">
        <v>9.2233720368547697E+18</v>
      </c>
      <c r="FV970" s="5" t="s">
        <v>662</v>
      </c>
      <c r="FX970" s="5" t="s">
        <v>13172</v>
      </c>
      <c r="GJ970" s="5">
        <v>3</v>
      </c>
      <c r="HD970" s="5" t="s">
        <v>16442</v>
      </c>
      <c r="HE970" s="5" t="s">
        <v>16441</v>
      </c>
      <c r="HF970" s="5" t="s">
        <v>16440</v>
      </c>
    </row>
    <row r="971" spans="1:214" s="5" customFormat="1" x14ac:dyDescent="0.2">
      <c r="A971" s="5" t="s">
        <v>16439</v>
      </c>
      <c r="B971" s="5" t="s">
        <v>16438</v>
      </c>
      <c r="C971" s="5">
        <v>616264</v>
      </c>
      <c r="E971" s="5" t="s">
        <v>166</v>
      </c>
      <c r="F971" s="5" t="s">
        <v>167</v>
      </c>
      <c r="G971" s="5" t="s">
        <v>168</v>
      </c>
      <c r="H971" s="5" t="s">
        <v>169</v>
      </c>
      <c r="I971" s="5" t="s">
        <v>170</v>
      </c>
      <c r="J971" s="5" t="s">
        <v>171</v>
      </c>
      <c r="M971" s="5" t="s">
        <v>172</v>
      </c>
      <c r="N971" s="5" t="s">
        <v>167</v>
      </c>
      <c r="O971" s="5">
        <v>1119767</v>
      </c>
      <c r="P971" s="5" t="s">
        <v>668</v>
      </c>
      <c r="Q971" s="5" t="s">
        <v>668</v>
      </c>
      <c r="R971" s="6">
        <v>43194.738888888889</v>
      </c>
      <c r="S971" s="6">
        <v>43497.631249999999</v>
      </c>
      <c r="T971" s="6">
        <v>43588.40902777778</v>
      </c>
      <c r="U971" s="6">
        <v>43206.581944444442</v>
      </c>
      <c r="W971" s="5" t="s">
        <v>15769</v>
      </c>
      <c r="Y971" s="5" t="s">
        <v>1074</v>
      </c>
      <c r="AC971" s="5">
        <v>0</v>
      </c>
      <c r="AI971" s="5">
        <v>1119767</v>
      </c>
      <c r="AJ971" s="5" t="s">
        <v>668</v>
      </c>
      <c r="CT971" s="5" t="s">
        <v>4903</v>
      </c>
      <c r="DF971" s="5" t="s">
        <v>9631</v>
      </c>
      <c r="EC971" s="5" t="s">
        <v>15254</v>
      </c>
      <c r="ET971" s="6">
        <v>43494</v>
      </c>
      <c r="FM971" s="5" t="s">
        <v>16437</v>
      </c>
      <c r="FN971" s="5">
        <v>9.2233720368547697E+18</v>
      </c>
      <c r="FV971" s="5" t="s">
        <v>662</v>
      </c>
      <c r="FX971" s="5" t="s">
        <v>11196</v>
      </c>
      <c r="GJ971" s="5">
        <v>2</v>
      </c>
      <c r="HD971" s="5" t="s">
        <v>16436</v>
      </c>
      <c r="HE971" s="5" t="s">
        <v>16435</v>
      </c>
    </row>
    <row r="972" spans="1:214" s="5" customFormat="1" x14ac:dyDescent="0.2">
      <c r="A972" s="5" t="s">
        <v>16434</v>
      </c>
      <c r="B972" s="5" t="s">
        <v>16433</v>
      </c>
      <c r="C972" s="5">
        <v>616263</v>
      </c>
      <c r="E972" s="5" t="s">
        <v>166</v>
      </c>
      <c r="F972" s="5" t="s">
        <v>167</v>
      </c>
      <c r="G972" s="5" t="s">
        <v>168</v>
      </c>
      <c r="H972" s="5" t="s">
        <v>169</v>
      </c>
      <c r="I972" s="5" t="s">
        <v>170</v>
      </c>
      <c r="J972" s="5" t="s">
        <v>171</v>
      </c>
      <c r="M972" s="5" t="s">
        <v>172</v>
      </c>
      <c r="N972" s="5" t="s">
        <v>167</v>
      </c>
      <c r="O972" s="5" t="s">
        <v>614</v>
      </c>
      <c r="P972" s="5" t="s">
        <v>668</v>
      </c>
      <c r="Q972" s="5" t="s">
        <v>668</v>
      </c>
      <c r="R972" s="6">
        <v>43194.738194444442</v>
      </c>
      <c r="S972" s="6">
        <v>43497.630555555559</v>
      </c>
      <c r="T972" s="6">
        <v>43588.40902777778</v>
      </c>
      <c r="U972" s="6">
        <v>43208.628472222219</v>
      </c>
      <c r="W972" s="5" t="s">
        <v>15769</v>
      </c>
      <c r="Y972" s="5" t="s">
        <v>1074</v>
      </c>
      <c r="AC972" s="5">
        <v>0</v>
      </c>
      <c r="AG972" s="5" t="s">
        <v>16432</v>
      </c>
      <c r="AI972" s="5" t="s">
        <v>668</v>
      </c>
      <c r="CT972" s="5" t="s">
        <v>4903</v>
      </c>
      <c r="DF972" s="5" t="s">
        <v>9631</v>
      </c>
      <c r="EC972" s="5" t="s">
        <v>15254</v>
      </c>
      <c r="ET972" s="6">
        <v>43494</v>
      </c>
      <c r="FM972" s="5" t="s">
        <v>16431</v>
      </c>
      <c r="FN972" s="5">
        <v>9.2233720368547697E+18</v>
      </c>
      <c r="FV972" s="5" t="s">
        <v>662</v>
      </c>
      <c r="FX972" s="5" t="s">
        <v>11196</v>
      </c>
      <c r="FY972" s="5" t="s">
        <v>13794</v>
      </c>
      <c r="GJ972" s="5">
        <v>3</v>
      </c>
    </row>
    <row r="973" spans="1:214" s="5" customFormat="1" x14ac:dyDescent="0.2">
      <c r="A973" s="5" t="s">
        <v>16430</v>
      </c>
      <c r="B973" s="5" t="s">
        <v>16172</v>
      </c>
      <c r="C973" s="5">
        <v>616255</v>
      </c>
      <c r="E973" s="5" t="s">
        <v>166</v>
      </c>
      <c r="F973" s="5" t="s">
        <v>167</v>
      </c>
      <c r="G973" s="5" t="s">
        <v>168</v>
      </c>
      <c r="H973" s="5" t="s">
        <v>169</v>
      </c>
      <c r="I973" s="5" t="s">
        <v>170</v>
      </c>
      <c r="J973" s="5" t="s">
        <v>171</v>
      </c>
      <c r="M973" s="5" t="s">
        <v>172</v>
      </c>
      <c r="N973" s="5" t="s">
        <v>167</v>
      </c>
      <c r="O973" s="5" t="s">
        <v>614</v>
      </c>
      <c r="P973" s="5">
        <v>1119767</v>
      </c>
      <c r="Q973" s="5">
        <v>1119767</v>
      </c>
      <c r="R973" s="6">
        <v>43194.723611111112</v>
      </c>
      <c r="S973" s="6">
        <v>43497.630555555559</v>
      </c>
      <c r="T973" s="6">
        <v>43588.40902777778</v>
      </c>
      <c r="U973" s="6">
        <v>43221.506249999999</v>
      </c>
      <c r="W973" s="5" t="s">
        <v>15769</v>
      </c>
      <c r="Y973" s="5" t="s">
        <v>1074</v>
      </c>
      <c r="AC973" s="5">
        <v>0</v>
      </c>
      <c r="AI973" s="5">
        <v>1119767</v>
      </c>
      <c r="CT973" s="5" t="s">
        <v>4903</v>
      </c>
      <c r="DF973" s="5" t="s">
        <v>9631</v>
      </c>
      <c r="EC973" s="5" t="s">
        <v>15254</v>
      </c>
      <c r="ET973" s="6">
        <v>43494</v>
      </c>
      <c r="FM973" s="5" t="s">
        <v>16429</v>
      </c>
      <c r="FN973" s="5">
        <v>9.2233720368547697E+18</v>
      </c>
      <c r="FV973" s="5" t="s">
        <v>662</v>
      </c>
      <c r="FX973" s="5" t="s">
        <v>13794</v>
      </c>
      <c r="GJ973" s="5">
        <v>2</v>
      </c>
    </row>
    <row r="974" spans="1:214" s="5" customFormat="1" x14ac:dyDescent="0.2">
      <c r="A974" s="5" t="s">
        <v>16428</v>
      </c>
      <c r="B974" s="5" t="s">
        <v>16173</v>
      </c>
      <c r="C974" s="5">
        <v>616254</v>
      </c>
      <c r="E974" s="5" t="s">
        <v>166</v>
      </c>
      <c r="F974" s="5" t="s">
        <v>167</v>
      </c>
      <c r="G974" s="5" t="s">
        <v>168</v>
      </c>
      <c r="H974" s="5" t="s">
        <v>169</v>
      </c>
      <c r="I974" s="5" t="s">
        <v>170</v>
      </c>
      <c r="J974" s="5" t="s">
        <v>171</v>
      </c>
      <c r="M974" s="5" t="s">
        <v>172</v>
      </c>
      <c r="N974" s="5" t="s">
        <v>167</v>
      </c>
      <c r="O974" s="5">
        <v>1119767</v>
      </c>
      <c r="P974" s="5">
        <v>1119767</v>
      </c>
      <c r="Q974" s="5">
        <v>1119767</v>
      </c>
      <c r="R974" s="6">
        <v>43194.723611111112</v>
      </c>
      <c r="S974" s="6">
        <v>43497.630555555559</v>
      </c>
      <c r="T974" s="6">
        <v>43588.40902777778</v>
      </c>
      <c r="U974" s="6">
        <v>43221.506249999999</v>
      </c>
      <c r="W974" s="5" t="s">
        <v>15769</v>
      </c>
      <c r="Y974" s="5" t="s">
        <v>1074</v>
      </c>
      <c r="AC974" s="5">
        <v>0</v>
      </c>
      <c r="AI974" s="5">
        <v>1119767</v>
      </c>
      <c r="CT974" s="5" t="s">
        <v>4903</v>
      </c>
      <c r="DF974" s="5" t="s">
        <v>9631</v>
      </c>
      <c r="EC974" s="5" t="s">
        <v>15254</v>
      </c>
      <c r="ET974" s="6">
        <v>43494</v>
      </c>
      <c r="FM974" s="5" t="s">
        <v>16427</v>
      </c>
      <c r="FN974" s="5">
        <v>9.2233720368547697E+18</v>
      </c>
      <c r="FV974" s="5" t="s">
        <v>662</v>
      </c>
      <c r="FX974" s="5" t="s">
        <v>13794</v>
      </c>
      <c r="GJ974" s="5">
        <v>2</v>
      </c>
    </row>
    <row r="975" spans="1:214" s="5" customFormat="1" x14ac:dyDescent="0.2">
      <c r="A975" s="5" t="s">
        <v>16426</v>
      </c>
      <c r="B975" s="5" t="s">
        <v>16174</v>
      </c>
      <c r="C975" s="5">
        <v>616253</v>
      </c>
      <c r="E975" s="5" t="s">
        <v>166</v>
      </c>
      <c r="F975" s="5" t="s">
        <v>167</v>
      </c>
      <c r="G975" s="5" t="s">
        <v>168</v>
      </c>
      <c r="H975" s="5" t="s">
        <v>169</v>
      </c>
      <c r="I975" s="5" t="s">
        <v>170</v>
      </c>
      <c r="J975" s="5" t="s">
        <v>171</v>
      </c>
      <c r="M975" s="5" t="s">
        <v>172</v>
      </c>
      <c r="N975" s="5" t="s">
        <v>167</v>
      </c>
      <c r="O975" s="5" t="s">
        <v>668</v>
      </c>
      <c r="P975" s="5">
        <v>1119767</v>
      </c>
      <c r="Q975" s="5">
        <v>1119767</v>
      </c>
      <c r="R975" s="6">
        <v>43194.723611111112</v>
      </c>
      <c r="S975" s="6">
        <v>43497.631249999999</v>
      </c>
      <c r="T975" s="6">
        <v>43588.40902777778</v>
      </c>
      <c r="U975" s="6">
        <v>43216.470833333333</v>
      </c>
      <c r="W975" s="5" t="s">
        <v>15769</v>
      </c>
      <c r="Y975" s="5" t="s">
        <v>1074</v>
      </c>
      <c r="AC975" s="5">
        <v>0</v>
      </c>
      <c r="AI975" s="5">
        <v>1119767</v>
      </c>
      <c r="CT975" s="5" t="s">
        <v>4903</v>
      </c>
      <c r="DF975" s="5" t="s">
        <v>9631</v>
      </c>
      <c r="EC975" s="5" t="s">
        <v>15254</v>
      </c>
      <c r="ET975" s="6">
        <v>43494</v>
      </c>
      <c r="FM975" s="5" t="s">
        <v>16425</v>
      </c>
      <c r="FN975" s="5">
        <v>9.2233720368547697E+18</v>
      </c>
      <c r="FV975" s="5" t="s">
        <v>662</v>
      </c>
      <c r="FX975" s="5" t="s">
        <v>13794</v>
      </c>
      <c r="GJ975" s="5">
        <v>2</v>
      </c>
    </row>
    <row r="976" spans="1:214" s="5" customFormat="1" x14ac:dyDescent="0.2">
      <c r="A976" s="5" t="s">
        <v>16424</v>
      </c>
      <c r="B976" s="5" t="s">
        <v>16175</v>
      </c>
      <c r="C976" s="5">
        <v>616252</v>
      </c>
      <c r="E976" s="5" t="s">
        <v>166</v>
      </c>
      <c r="F976" s="5" t="s">
        <v>167</v>
      </c>
      <c r="G976" s="5" t="s">
        <v>168</v>
      </c>
      <c r="H976" s="5" t="s">
        <v>169</v>
      </c>
      <c r="I976" s="5" t="s">
        <v>170</v>
      </c>
      <c r="J976" s="5" t="s">
        <v>171</v>
      </c>
      <c r="M976" s="5" t="s">
        <v>172</v>
      </c>
      <c r="N976" s="5" t="s">
        <v>167</v>
      </c>
      <c r="O976" s="5">
        <v>1119767</v>
      </c>
      <c r="P976" s="5">
        <v>1119767</v>
      </c>
      <c r="Q976" s="5">
        <v>1119767</v>
      </c>
      <c r="R976" s="6">
        <v>43194.723611111112</v>
      </c>
      <c r="S976" s="6">
        <v>43497.631249999999</v>
      </c>
      <c r="T976" s="6">
        <v>43588.40902777778</v>
      </c>
      <c r="U976" s="6">
        <v>43216.482638888891</v>
      </c>
      <c r="W976" s="5" t="s">
        <v>15769</v>
      </c>
      <c r="Y976" s="5" t="s">
        <v>1074</v>
      </c>
      <c r="AC976" s="5">
        <v>0</v>
      </c>
      <c r="AI976" s="5">
        <v>1119767</v>
      </c>
      <c r="CT976" s="5" t="s">
        <v>4903</v>
      </c>
      <c r="DF976" s="5" t="s">
        <v>9631</v>
      </c>
      <c r="EC976" s="5" t="s">
        <v>15254</v>
      </c>
      <c r="ET976" s="6">
        <v>43494</v>
      </c>
      <c r="FM976" s="5" t="s">
        <v>16423</v>
      </c>
      <c r="FN976" s="5">
        <v>9.2233720368547697E+18</v>
      </c>
      <c r="FV976" s="5" t="s">
        <v>662</v>
      </c>
      <c r="FX976" s="5" t="s">
        <v>13794</v>
      </c>
      <c r="GJ976" s="5">
        <v>3</v>
      </c>
    </row>
    <row r="977" spans="1:222" s="5" customFormat="1" x14ac:dyDescent="0.2">
      <c r="A977" s="5" t="s">
        <v>16422</v>
      </c>
      <c r="B977" s="5" t="s">
        <v>16006</v>
      </c>
      <c r="C977" s="5">
        <v>616251</v>
      </c>
      <c r="E977" s="5" t="s">
        <v>166</v>
      </c>
      <c r="F977" s="5" t="s">
        <v>167</v>
      </c>
      <c r="G977" s="5" t="s">
        <v>168</v>
      </c>
      <c r="H977" s="5" t="s">
        <v>169</v>
      </c>
      <c r="I977" s="5" t="s">
        <v>170</v>
      </c>
      <c r="J977" s="5" t="s">
        <v>171</v>
      </c>
      <c r="M977" s="5" t="s">
        <v>172</v>
      </c>
      <c r="N977" s="5" t="s">
        <v>167</v>
      </c>
      <c r="O977" s="5" t="s">
        <v>614</v>
      </c>
      <c r="P977" s="5" t="s">
        <v>668</v>
      </c>
      <c r="Q977" s="5" t="s">
        <v>668</v>
      </c>
      <c r="R977" s="6">
        <v>43194.722222222219</v>
      </c>
      <c r="S977" s="6">
        <v>43497.630555555559</v>
      </c>
      <c r="T977" s="6">
        <v>43588.40902777778</v>
      </c>
      <c r="U977" s="6">
        <v>43291.692361111112</v>
      </c>
      <c r="W977" s="5" t="s">
        <v>15769</v>
      </c>
      <c r="Y977" s="5" t="s">
        <v>1074</v>
      </c>
      <c r="AC977" s="5">
        <v>0</v>
      </c>
      <c r="AG977" s="5" t="s">
        <v>16421</v>
      </c>
      <c r="AI977" s="5">
        <v>1119767</v>
      </c>
      <c r="AJ977" s="5" t="s">
        <v>614</v>
      </c>
      <c r="AK977" s="5" t="s">
        <v>555</v>
      </c>
      <c r="AL977" s="5" t="s">
        <v>668</v>
      </c>
      <c r="BL977" s="5" t="s">
        <v>16420</v>
      </c>
      <c r="BM977" s="5" t="s">
        <v>16419</v>
      </c>
      <c r="CT977" s="5" t="s">
        <v>4903</v>
      </c>
      <c r="DF977" s="5" t="s">
        <v>9631</v>
      </c>
      <c r="EC977" s="5" t="s">
        <v>15254</v>
      </c>
      <c r="ET977" s="6">
        <v>43494</v>
      </c>
      <c r="FM977" s="5" t="s">
        <v>16418</v>
      </c>
      <c r="FN977" s="5">
        <v>9.2233720368547697E+18</v>
      </c>
      <c r="FV977" s="5" t="s">
        <v>662</v>
      </c>
      <c r="FX977" s="5" t="s">
        <v>14849</v>
      </c>
      <c r="FY977" s="5" t="s">
        <v>16417</v>
      </c>
      <c r="GJ977" s="5">
        <v>2</v>
      </c>
      <c r="HD977" s="5" t="s">
        <v>16416</v>
      </c>
      <c r="HE977" s="5" t="s">
        <v>16415</v>
      </c>
      <c r="HF977" s="5" t="s">
        <v>16414</v>
      </c>
      <c r="HG977" s="5" t="s">
        <v>16413</v>
      </c>
      <c r="HH977" s="5" t="s">
        <v>16412</v>
      </c>
    </row>
    <row r="978" spans="1:222" s="5" customFormat="1" x14ac:dyDescent="0.2">
      <c r="A978" s="5" t="s">
        <v>16411</v>
      </c>
      <c r="B978" s="5" t="s">
        <v>16410</v>
      </c>
      <c r="C978" s="5">
        <v>616250</v>
      </c>
      <c r="E978" s="5" t="s">
        <v>166</v>
      </c>
      <c r="F978" s="5" t="s">
        <v>167</v>
      </c>
      <c r="G978" s="5" t="s">
        <v>168</v>
      </c>
      <c r="H978" s="5" t="s">
        <v>169</v>
      </c>
      <c r="I978" s="5" t="s">
        <v>170</v>
      </c>
      <c r="J978" s="5" t="s">
        <v>171</v>
      </c>
      <c r="M978" s="5" t="s">
        <v>172</v>
      </c>
      <c r="N978" s="5" t="s">
        <v>167</v>
      </c>
      <c r="O978" s="5">
        <v>1119767</v>
      </c>
      <c r="P978" s="5">
        <v>1119767</v>
      </c>
      <c r="Q978" s="5">
        <v>1119767</v>
      </c>
      <c r="R978" s="6">
        <v>43194.719444444447</v>
      </c>
      <c r="S978" s="6">
        <v>43497.630555555559</v>
      </c>
      <c r="T978" s="6">
        <v>43588.40902777778</v>
      </c>
      <c r="U978" s="6">
        <v>43329.48333333333</v>
      </c>
      <c r="W978" s="5" t="s">
        <v>15769</v>
      </c>
      <c r="Y978" s="5" t="s">
        <v>1074</v>
      </c>
      <c r="AC978" s="5">
        <v>0</v>
      </c>
      <c r="AI978" s="5">
        <v>1119767</v>
      </c>
      <c r="BL978" s="5" t="s">
        <v>16409</v>
      </c>
      <c r="BM978" s="5" t="s">
        <v>16408</v>
      </c>
      <c r="CT978" s="5" t="s">
        <v>4903</v>
      </c>
      <c r="DF978" s="5" t="s">
        <v>9631</v>
      </c>
      <c r="EC978" s="5" t="s">
        <v>15254</v>
      </c>
      <c r="ET978" s="6">
        <v>43494</v>
      </c>
      <c r="FM978" s="5" t="s">
        <v>16407</v>
      </c>
      <c r="FN978" s="5">
        <v>9.2233720368547697E+18</v>
      </c>
      <c r="FV978" s="5" t="s">
        <v>662</v>
      </c>
      <c r="FX978" s="5" t="s">
        <v>16406</v>
      </c>
      <c r="FY978" s="5" t="s">
        <v>15979</v>
      </c>
      <c r="GJ978" s="5">
        <v>5</v>
      </c>
      <c r="HD978" s="5" t="s">
        <v>16405</v>
      </c>
      <c r="HE978" s="5" t="s">
        <v>16404</v>
      </c>
      <c r="HF978" s="5" t="s">
        <v>16403</v>
      </c>
      <c r="HG978" s="5" t="s">
        <v>16402</v>
      </c>
      <c r="HH978" s="5" t="s">
        <v>16401</v>
      </c>
    </row>
    <row r="979" spans="1:222" s="5" customFormat="1" x14ac:dyDescent="0.2">
      <c r="A979" s="5" t="s">
        <v>16400</v>
      </c>
      <c r="B979" s="5" t="s">
        <v>16399</v>
      </c>
      <c r="C979" s="5">
        <v>616237</v>
      </c>
      <c r="E979" s="5" t="s">
        <v>166</v>
      </c>
      <c r="F979" s="5" t="s">
        <v>167</v>
      </c>
      <c r="G979" s="5" t="s">
        <v>168</v>
      </c>
      <c r="H979" s="5" t="s">
        <v>169</v>
      </c>
      <c r="I979" s="5" t="s">
        <v>170</v>
      </c>
      <c r="J979" s="5" t="s">
        <v>171</v>
      </c>
      <c r="M979" s="5" t="s">
        <v>172</v>
      </c>
      <c r="N979" s="5" t="s">
        <v>167</v>
      </c>
      <c r="O979" s="5" t="s">
        <v>184</v>
      </c>
      <c r="P979" s="5" t="s">
        <v>184</v>
      </c>
      <c r="Q979" s="5" t="s">
        <v>184</v>
      </c>
      <c r="R979" s="6">
        <v>43194.67083333333</v>
      </c>
      <c r="S979" s="6">
        <v>43227.492361111108</v>
      </c>
      <c r="T979" s="6">
        <v>43588.40902777778</v>
      </c>
      <c r="U979" s="6">
        <v>43202.370833333334</v>
      </c>
      <c r="W979" s="5" t="s">
        <v>16073</v>
      </c>
      <c r="Y979" s="5" t="s">
        <v>204</v>
      </c>
      <c r="AC979" s="5">
        <v>0</v>
      </c>
      <c r="AG979" s="5" t="s">
        <v>16398</v>
      </c>
      <c r="AI979" s="5">
        <v>1110204</v>
      </c>
      <c r="AJ979" s="5" t="s">
        <v>184</v>
      </c>
      <c r="DF979" s="5" t="s">
        <v>9631</v>
      </c>
      <c r="ET979" s="6">
        <v>43207</v>
      </c>
      <c r="FM979" s="5" t="s">
        <v>16397</v>
      </c>
      <c r="FN979" s="5">
        <v>9.2233720368547697E+18</v>
      </c>
      <c r="FV979" s="5" t="s">
        <v>662</v>
      </c>
      <c r="FX979" s="5" t="s">
        <v>11196</v>
      </c>
      <c r="GJ979" s="5">
        <v>2</v>
      </c>
      <c r="HD979" s="5" t="s">
        <v>16396</v>
      </c>
      <c r="HE979" s="5" t="s">
        <v>16395</v>
      </c>
    </row>
    <row r="980" spans="1:222" s="5" customFormat="1" x14ac:dyDescent="0.2">
      <c r="A980" s="5" t="s">
        <v>16394</v>
      </c>
      <c r="B980" s="5" t="s">
        <v>16393</v>
      </c>
      <c r="C980" s="5">
        <v>616228</v>
      </c>
      <c r="E980" s="5" t="s">
        <v>166</v>
      </c>
      <c r="F980" s="5" t="s">
        <v>167</v>
      </c>
      <c r="G980" s="5" t="s">
        <v>168</v>
      </c>
      <c r="H980" s="5" t="s">
        <v>169</v>
      </c>
      <c r="I980" s="5" t="s">
        <v>170</v>
      </c>
      <c r="J980" s="5" t="s">
        <v>171</v>
      </c>
      <c r="M980" s="5" t="s">
        <v>172</v>
      </c>
      <c r="N980" s="5" t="s">
        <v>167</v>
      </c>
      <c r="O980" s="5" t="s">
        <v>350</v>
      </c>
      <c r="P980" s="5" t="s">
        <v>350</v>
      </c>
      <c r="Q980" s="5" t="s">
        <v>350</v>
      </c>
      <c r="R980" s="6">
        <v>43194.629861111112</v>
      </c>
      <c r="S980" s="6">
        <v>43258.526388888888</v>
      </c>
      <c r="T980" s="6">
        <v>43588.40902777778</v>
      </c>
      <c r="U980" s="6">
        <v>43222.460416666669</v>
      </c>
      <c r="W980" s="5" t="s">
        <v>16114</v>
      </c>
      <c r="Y980" s="5" t="s">
        <v>1635</v>
      </c>
      <c r="AC980" s="5">
        <v>0</v>
      </c>
      <c r="AG980" s="5" t="s">
        <v>16392</v>
      </c>
      <c r="AI980" s="5" t="s">
        <v>350</v>
      </c>
      <c r="DF980" s="5" t="s">
        <v>9631</v>
      </c>
      <c r="ET980" s="6">
        <v>43242</v>
      </c>
      <c r="FM980" s="5" t="s">
        <v>16391</v>
      </c>
      <c r="FN980" s="5">
        <v>9.2233720368547697E+18</v>
      </c>
      <c r="FV980" s="5" t="s">
        <v>662</v>
      </c>
      <c r="FX980" s="5" t="s">
        <v>11196</v>
      </c>
      <c r="FY980" s="5" t="s">
        <v>13794</v>
      </c>
      <c r="GJ980" s="5">
        <v>3</v>
      </c>
    </row>
    <row r="981" spans="1:222" s="5" customFormat="1" x14ac:dyDescent="0.2">
      <c r="A981" s="5" t="s">
        <v>16390</v>
      </c>
      <c r="B981" s="5" t="s">
        <v>16378</v>
      </c>
      <c r="C981" s="5">
        <v>616226</v>
      </c>
      <c r="E981" s="5" t="s">
        <v>166</v>
      </c>
      <c r="F981" s="5" t="s">
        <v>167</v>
      </c>
      <c r="G981" s="5" t="s">
        <v>168</v>
      </c>
      <c r="H981" s="5" t="s">
        <v>169</v>
      </c>
      <c r="I981" s="5" t="s">
        <v>170</v>
      </c>
      <c r="J981" s="5" t="s">
        <v>171</v>
      </c>
      <c r="M981" s="5" t="s">
        <v>172</v>
      </c>
      <c r="N981" s="5" t="s">
        <v>167</v>
      </c>
      <c r="O981" s="5" t="s">
        <v>184</v>
      </c>
      <c r="P981" s="5" t="s">
        <v>215</v>
      </c>
      <c r="Q981" s="5" t="s">
        <v>215</v>
      </c>
      <c r="R981" s="6">
        <v>43194.620138888888</v>
      </c>
      <c r="S981" s="6">
        <v>43392.609027777777</v>
      </c>
      <c r="T981" s="6">
        <v>43588.40902777778</v>
      </c>
      <c r="U981" s="6">
        <v>43202.593055555553</v>
      </c>
      <c r="W981" s="5" t="s">
        <v>13787</v>
      </c>
      <c r="Y981" s="5" t="s">
        <v>204</v>
      </c>
      <c r="AC981" s="5">
        <v>0</v>
      </c>
      <c r="AD981" s="5" t="s">
        <v>15663</v>
      </c>
      <c r="AE981" s="5" t="s">
        <v>5760</v>
      </c>
      <c r="AG981" s="5" t="s">
        <v>16389</v>
      </c>
      <c r="AI981" s="5" t="s">
        <v>184</v>
      </c>
      <c r="AJ981" s="5" t="s">
        <v>215</v>
      </c>
      <c r="AK981" s="5" t="s">
        <v>1600</v>
      </c>
      <c r="BY981" s="5" t="s">
        <v>16388</v>
      </c>
      <c r="DF981" s="5" t="s">
        <v>9631</v>
      </c>
      <c r="ET981" s="6">
        <v>43382</v>
      </c>
      <c r="FM981" s="5" t="s">
        <v>16387</v>
      </c>
      <c r="FN981" s="5">
        <v>9.2233720368547697E+18</v>
      </c>
      <c r="FV981" s="5" t="s">
        <v>662</v>
      </c>
      <c r="FX981" s="5" t="s">
        <v>11196</v>
      </c>
      <c r="GJ981" s="5">
        <v>1</v>
      </c>
      <c r="HD981" s="5" t="s">
        <v>16386</v>
      </c>
      <c r="HE981" s="5" t="s">
        <v>16385</v>
      </c>
      <c r="HF981" s="5" t="s">
        <v>16384</v>
      </c>
      <c r="HG981" s="5" t="s">
        <v>16383</v>
      </c>
    </row>
    <row r="982" spans="1:222" s="5" customFormat="1" x14ac:dyDescent="0.2">
      <c r="A982" s="5" t="s">
        <v>16382</v>
      </c>
      <c r="B982" s="5" t="s">
        <v>16381</v>
      </c>
      <c r="C982" s="5">
        <v>616217</v>
      </c>
      <c r="E982" s="5" t="s">
        <v>166</v>
      </c>
      <c r="F982" s="5" t="s">
        <v>553</v>
      </c>
      <c r="G982" s="5" t="s">
        <v>168</v>
      </c>
      <c r="H982" s="5" t="s">
        <v>169</v>
      </c>
      <c r="I982" s="5" t="s">
        <v>170</v>
      </c>
      <c r="J982" s="5" t="s">
        <v>171</v>
      </c>
      <c r="M982" s="5" t="s">
        <v>172</v>
      </c>
      <c r="O982" s="5" t="s">
        <v>184</v>
      </c>
      <c r="P982" s="5" t="s">
        <v>1600</v>
      </c>
      <c r="Q982" s="5" t="s">
        <v>1600</v>
      </c>
      <c r="R982" s="6">
        <v>43194.60833333333</v>
      </c>
      <c r="S982" s="6">
        <v>43585.397222222222</v>
      </c>
      <c r="T982" s="6">
        <v>43588.40902777778</v>
      </c>
      <c r="Y982" s="5" t="s">
        <v>204</v>
      </c>
      <c r="AC982" s="5">
        <v>0</v>
      </c>
      <c r="AD982" s="5" t="s">
        <v>15663</v>
      </c>
      <c r="AE982" s="5" t="s">
        <v>5760</v>
      </c>
      <c r="AG982" s="5" t="s">
        <v>16380</v>
      </c>
      <c r="AI982" s="5" t="s">
        <v>184</v>
      </c>
      <c r="AJ982" s="5" t="s">
        <v>215</v>
      </c>
      <c r="AK982" s="5" t="s">
        <v>1600</v>
      </c>
      <c r="AY982" s="5" t="s">
        <v>16379</v>
      </c>
      <c r="BJ982" s="5" t="s">
        <v>16378</v>
      </c>
      <c r="BY982" s="5" t="s">
        <v>16377</v>
      </c>
      <c r="CJ982" s="5" t="s">
        <v>16376</v>
      </c>
      <c r="DF982" s="5" t="s">
        <v>9631</v>
      </c>
      <c r="EC982" s="5" t="s">
        <v>556</v>
      </c>
      <c r="FM982" s="5" t="s">
        <v>16375</v>
      </c>
      <c r="FN982" s="5">
        <v>9.2233720368547697E+18</v>
      </c>
      <c r="FV982" s="5" t="s">
        <v>662</v>
      </c>
      <c r="GJ982" s="5">
        <v>3</v>
      </c>
      <c r="HD982" s="5" t="s">
        <v>16374</v>
      </c>
      <c r="HE982" s="5" t="s">
        <v>16373</v>
      </c>
    </row>
    <row r="983" spans="1:222" s="5" customFormat="1" x14ac:dyDescent="0.2">
      <c r="A983" s="5" t="s">
        <v>16372</v>
      </c>
      <c r="B983" s="5" t="s">
        <v>16371</v>
      </c>
      <c r="C983" s="5">
        <v>616177</v>
      </c>
      <c r="E983" s="5" t="s">
        <v>166</v>
      </c>
      <c r="F983" s="5" t="s">
        <v>167</v>
      </c>
      <c r="G983" s="5" t="s">
        <v>168</v>
      </c>
      <c r="H983" s="5" t="s">
        <v>169</v>
      </c>
      <c r="I983" s="5" t="s">
        <v>170</v>
      </c>
      <c r="J983" s="5" t="s">
        <v>171</v>
      </c>
      <c r="M983" s="5" t="s">
        <v>172</v>
      </c>
      <c r="N983" s="5" t="s">
        <v>167</v>
      </c>
      <c r="O983" s="5" t="s">
        <v>614</v>
      </c>
      <c r="P983" s="5">
        <v>1110204</v>
      </c>
      <c r="Q983" s="5">
        <v>1110204</v>
      </c>
      <c r="R983" s="6">
        <v>43194.51666666667</v>
      </c>
      <c r="S983" s="6">
        <v>43227.493055555555</v>
      </c>
      <c r="T983" s="6">
        <v>43588.40902777778</v>
      </c>
      <c r="U983" s="6">
        <v>43203.399305555555</v>
      </c>
      <c r="W983" s="5" t="s">
        <v>16073</v>
      </c>
      <c r="Y983" s="5" t="s">
        <v>1074</v>
      </c>
      <c r="AC983" s="5">
        <v>0</v>
      </c>
      <c r="AI983" s="5">
        <v>1110204</v>
      </c>
      <c r="AJ983" s="5">
        <v>1119767</v>
      </c>
      <c r="AK983" s="5" t="s">
        <v>614</v>
      </c>
      <c r="AY983" s="5" t="s">
        <v>16165</v>
      </c>
      <c r="BI983" s="5" t="s">
        <v>16160</v>
      </c>
      <c r="CJ983" s="5" t="s">
        <v>16370</v>
      </c>
      <c r="CT983" s="5" t="s">
        <v>4903</v>
      </c>
      <c r="DF983" s="5" t="s">
        <v>9631</v>
      </c>
      <c r="EC983" s="5" t="s">
        <v>16158</v>
      </c>
      <c r="ET983" s="6">
        <v>43207</v>
      </c>
      <c r="FM983" s="5" t="s">
        <v>16369</v>
      </c>
      <c r="FN983" s="5">
        <v>9.2233720368547697E+18</v>
      </c>
      <c r="FV983" s="5" t="s">
        <v>662</v>
      </c>
      <c r="FX983" s="5" t="s">
        <v>11196</v>
      </c>
      <c r="GJ983" s="5">
        <v>1</v>
      </c>
      <c r="HD983" s="5" t="s">
        <v>16368</v>
      </c>
      <c r="HE983" s="5" t="s">
        <v>16367</v>
      </c>
    </row>
    <row r="984" spans="1:222" s="5" customFormat="1" x14ac:dyDescent="0.2">
      <c r="A984" s="5" t="s">
        <v>16366</v>
      </c>
      <c r="B984" s="5" t="s">
        <v>16365</v>
      </c>
      <c r="C984" s="5">
        <v>616093</v>
      </c>
      <c r="E984" s="5" t="s">
        <v>166</v>
      </c>
      <c r="F984" s="5" t="s">
        <v>167</v>
      </c>
      <c r="G984" s="5" t="s">
        <v>168</v>
      </c>
      <c r="H984" s="5" t="s">
        <v>169</v>
      </c>
      <c r="I984" s="5" t="s">
        <v>170</v>
      </c>
      <c r="J984" s="5" t="s">
        <v>171</v>
      </c>
      <c r="M984" s="5" t="s">
        <v>172</v>
      </c>
      <c r="N984" s="5" t="s">
        <v>167</v>
      </c>
      <c r="O984" s="5" t="s">
        <v>184</v>
      </c>
      <c r="P984" s="5" t="s">
        <v>184</v>
      </c>
      <c r="Q984" s="5" t="s">
        <v>184</v>
      </c>
      <c r="R984" s="6">
        <v>43194.362500000003</v>
      </c>
      <c r="S984" s="6">
        <v>43227.494444444441</v>
      </c>
      <c r="T984" s="6">
        <v>43588.40902777778</v>
      </c>
      <c r="U984" s="6">
        <v>43194.425000000003</v>
      </c>
      <c r="W984" s="5" t="s">
        <v>16364</v>
      </c>
      <c r="Y984" s="5" t="s">
        <v>204</v>
      </c>
      <c r="AC984" s="5">
        <v>0</v>
      </c>
      <c r="AG984" s="5" t="s">
        <v>16363</v>
      </c>
      <c r="AI984" s="5" t="s">
        <v>184</v>
      </c>
      <c r="AJ984" s="5" t="s">
        <v>215</v>
      </c>
      <c r="CJ984" s="5" t="s">
        <v>16362</v>
      </c>
      <c r="DF984" s="5" t="s">
        <v>9631</v>
      </c>
      <c r="ET984" s="6">
        <v>43194</v>
      </c>
      <c r="FM984" s="5" t="s">
        <v>16361</v>
      </c>
      <c r="FN984" s="5">
        <v>9.2233720368547697E+18</v>
      </c>
      <c r="FV984" s="5" t="s">
        <v>662</v>
      </c>
      <c r="FX984" s="5" t="s">
        <v>12973</v>
      </c>
      <c r="GJ984" s="5">
        <v>1</v>
      </c>
    </row>
    <row r="985" spans="1:222" s="5" customFormat="1" x14ac:dyDescent="0.2">
      <c r="A985" s="5" t="s">
        <v>16360</v>
      </c>
      <c r="B985" s="5" t="s">
        <v>16359</v>
      </c>
      <c r="C985" s="5">
        <v>616092</v>
      </c>
      <c r="E985" s="5" t="s">
        <v>180</v>
      </c>
      <c r="F985" s="5" t="s">
        <v>167</v>
      </c>
      <c r="G985" s="5" t="s">
        <v>168</v>
      </c>
      <c r="H985" s="5" t="s">
        <v>169</v>
      </c>
      <c r="I985" s="5" t="s">
        <v>170</v>
      </c>
      <c r="J985" s="5" t="s">
        <v>171</v>
      </c>
      <c r="M985" s="5" t="s">
        <v>172</v>
      </c>
      <c r="N985" s="5" t="s">
        <v>167</v>
      </c>
      <c r="O985" s="5" t="s">
        <v>614</v>
      </c>
      <c r="P985" s="5" t="s">
        <v>555</v>
      </c>
      <c r="Q985" s="5" t="s">
        <v>555</v>
      </c>
      <c r="R985" s="6">
        <v>43194.362500000003</v>
      </c>
      <c r="S985" s="6">
        <v>43278.506944444445</v>
      </c>
      <c r="T985" s="6">
        <v>43588.40902777778</v>
      </c>
      <c r="U985" s="6">
        <v>43258.46597222222</v>
      </c>
      <c r="W985" s="5" t="s">
        <v>16260</v>
      </c>
      <c r="Y985" s="5" t="s">
        <v>1074</v>
      </c>
      <c r="AC985" s="5">
        <v>0</v>
      </c>
      <c r="AG985" s="5" t="s">
        <v>16358</v>
      </c>
      <c r="AI985" s="5">
        <v>1110204</v>
      </c>
      <c r="AJ985" s="5">
        <v>1119767</v>
      </c>
      <c r="AK985" s="5" t="s">
        <v>614</v>
      </c>
      <c r="AL985" s="5" t="s">
        <v>555</v>
      </c>
      <c r="DF985" s="5" t="s">
        <v>9631</v>
      </c>
      <c r="EC985" s="5" t="s">
        <v>12411</v>
      </c>
      <c r="ET985" s="6">
        <v>43270</v>
      </c>
      <c r="FM985" s="5" t="s">
        <v>16357</v>
      </c>
      <c r="FN985" s="5">
        <v>9.2233720368547697E+18</v>
      </c>
      <c r="FV985" s="5" t="s">
        <v>662</v>
      </c>
      <c r="FX985" s="5" t="s">
        <v>13172</v>
      </c>
      <c r="FY985" s="5" t="s">
        <v>13171</v>
      </c>
      <c r="GJ985" s="5">
        <v>2</v>
      </c>
      <c r="HD985" s="5" t="s">
        <v>16356</v>
      </c>
      <c r="HE985" s="5" t="s">
        <v>16355</v>
      </c>
      <c r="HF985" s="5" t="s">
        <v>16354</v>
      </c>
      <c r="HG985" s="5" t="s">
        <v>16353</v>
      </c>
    </row>
    <row r="986" spans="1:222" s="5" customFormat="1" x14ac:dyDescent="0.2">
      <c r="A986" s="5" t="s">
        <v>16352</v>
      </c>
      <c r="B986" s="5" t="s">
        <v>16351</v>
      </c>
      <c r="C986" s="5">
        <v>616037</v>
      </c>
      <c r="E986" s="5" t="s">
        <v>166</v>
      </c>
      <c r="F986" s="5" t="s">
        <v>167</v>
      </c>
      <c r="G986" s="5" t="s">
        <v>168</v>
      </c>
      <c r="H986" s="5" t="s">
        <v>169</v>
      </c>
      <c r="I986" s="5" t="s">
        <v>170</v>
      </c>
      <c r="J986" s="5" t="s">
        <v>171</v>
      </c>
      <c r="M986" s="5" t="s">
        <v>172</v>
      </c>
      <c r="N986" s="5" t="s">
        <v>167</v>
      </c>
      <c r="O986" s="5" t="s">
        <v>671</v>
      </c>
      <c r="P986" s="5" t="s">
        <v>671</v>
      </c>
      <c r="Q986" s="5" t="s">
        <v>671</v>
      </c>
      <c r="R986" s="6">
        <v>43193.675000000003</v>
      </c>
      <c r="S986" s="6">
        <v>43304.559027777781</v>
      </c>
      <c r="T986" s="6">
        <v>43588.40902777778</v>
      </c>
      <c r="U986" s="6">
        <v>43203.413888888892</v>
      </c>
      <c r="W986" s="5" t="s">
        <v>13144</v>
      </c>
      <c r="Y986" s="5" t="s">
        <v>615</v>
      </c>
      <c r="AC986" s="5">
        <v>0</v>
      </c>
      <c r="CT986" s="5" t="s">
        <v>4903</v>
      </c>
      <c r="DF986" s="5" t="s">
        <v>9631</v>
      </c>
      <c r="EC986" s="5" t="s">
        <v>13140</v>
      </c>
      <c r="ET986" s="6">
        <v>43291</v>
      </c>
      <c r="FM986" s="5" t="s">
        <v>16350</v>
      </c>
      <c r="FN986" s="5">
        <v>9.2233720368547697E+18</v>
      </c>
      <c r="FV986" s="5" t="s">
        <v>662</v>
      </c>
      <c r="FX986" s="5" t="s">
        <v>11196</v>
      </c>
      <c r="GJ986" s="5">
        <v>2</v>
      </c>
    </row>
    <row r="987" spans="1:222" s="5" customFormat="1" x14ac:dyDescent="0.2">
      <c r="A987" s="5" t="s">
        <v>16348</v>
      </c>
      <c r="B987" s="5" t="s">
        <v>16349</v>
      </c>
      <c r="C987" s="5">
        <v>616026</v>
      </c>
      <c r="E987" s="5" t="s">
        <v>166</v>
      </c>
      <c r="F987" s="5" t="s">
        <v>167</v>
      </c>
      <c r="G987" s="5" t="s">
        <v>168</v>
      </c>
      <c r="H987" s="5" t="s">
        <v>169</v>
      </c>
      <c r="I987" s="5" t="s">
        <v>170</v>
      </c>
      <c r="J987" s="5" t="s">
        <v>171</v>
      </c>
      <c r="M987" s="5" t="s">
        <v>172</v>
      </c>
      <c r="N987" s="5" t="s">
        <v>167</v>
      </c>
      <c r="O987" s="5" t="s">
        <v>614</v>
      </c>
      <c r="P987" s="5">
        <v>1110204</v>
      </c>
      <c r="Q987" s="5">
        <v>1110204</v>
      </c>
      <c r="R987" s="6">
        <v>43193.65</v>
      </c>
      <c r="S987" s="6">
        <v>43227.492361111108</v>
      </c>
      <c r="T987" s="6">
        <v>43588.40902777778</v>
      </c>
      <c r="U987" s="6">
        <v>43203.404166666667</v>
      </c>
      <c r="W987" s="5" t="s">
        <v>16073</v>
      </c>
      <c r="Y987" s="5" t="s">
        <v>1074</v>
      </c>
      <c r="AC987" s="5">
        <v>0</v>
      </c>
      <c r="AG987" s="5" t="s">
        <v>16348</v>
      </c>
      <c r="AI987" s="5">
        <v>1110204</v>
      </c>
      <c r="CJ987" s="5" t="s">
        <v>16348</v>
      </c>
      <c r="DF987" s="5" t="s">
        <v>9631</v>
      </c>
      <c r="ET987" s="6">
        <v>43207</v>
      </c>
      <c r="FM987" s="5" t="s">
        <v>16347</v>
      </c>
      <c r="FN987" s="5">
        <v>9.2233720368547697E+18</v>
      </c>
      <c r="FV987" s="5" t="s">
        <v>662</v>
      </c>
      <c r="FX987" s="5" t="s">
        <v>11196</v>
      </c>
      <c r="GJ987" s="5">
        <v>1</v>
      </c>
    </row>
    <row r="988" spans="1:222" s="5" customFormat="1" x14ac:dyDescent="0.2">
      <c r="A988" s="5" t="s">
        <v>16346</v>
      </c>
      <c r="B988" s="5" t="s">
        <v>16345</v>
      </c>
      <c r="C988" s="5">
        <v>616004</v>
      </c>
      <c r="E988" s="5" t="s">
        <v>166</v>
      </c>
      <c r="F988" s="5" t="s">
        <v>167</v>
      </c>
      <c r="G988" s="5" t="s">
        <v>168</v>
      </c>
      <c r="H988" s="5" t="s">
        <v>169</v>
      </c>
      <c r="I988" s="5" t="s">
        <v>170</v>
      </c>
      <c r="J988" s="5" t="s">
        <v>171</v>
      </c>
      <c r="M988" s="5" t="s">
        <v>172</v>
      </c>
      <c r="N988" s="5" t="s">
        <v>167</v>
      </c>
      <c r="O988" s="5" t="s">
        <v>671</v>
      </c>
      <c r="P988" s="5" t="s">
        <v>671</v>
      </c>
      <c r="Q988" s="5" t="s">
        <v>671</v>
      </c>
      <c r="R988" s="6">
        <v>43193.606944444444</v>
      </c>
      <c r="S988" s="6">
        <v>43304.559027777781</v>
      </c>
      <c r="T988" s="6">
        <v>43588.40902777778</v>
      </c>
      <c r="U988" s="6">
        <v>43255.448611111111</v>
      </c>
      <c r="W988" s="5" t="s">
        <v>13144</v>
      </c>
      <c r="Y988" s="5" t="s">
        <v>615</v>
      </c>
      <c r="AC988" s="5">
        <v>0</v>
      </c>
      <c r="AI988" s="5">
        <v>1119767</v>
      </c>
      <c r="AJ988" s="5" t="s">
        <v>555</v>
      </c>
      <c r="CT988" s="5" t="s">
        <v>4903</v>
      </c>
      <c r="DF988" s="5" t="s">
        <v>9631</v>
      </c>
      <c r="EC988" s="5" t="s">
        <v>5241</v>
      </c>
      <c r="ET988" s="6">
        <v>43291</v>
      </c>
      <c r="FM988" s="5" t="s">
        <v>16344</v>
      </c>
      <c r="FN988" s="5">
        <v>9.2233720368547697E+18</v>
      </c>
      <c r="FV988" s="5" t="s">
        <v>662</v>
      </c>
      <c r="FX988" s="5" t="s">
        <v>13172</v>
      </c>
      <c r="FY988" s="5" t="s">
        <v>13171</v>
      </c>
      <c r="GJ988" s="5">
        <v>1</v>
      </c>
      <c r="GQ988" s="5" t="s">
        <v>16343</v>
      </c>
      <c r="HD988" s="5" t="s">
        <v>16342</v>
      </c>
      <c r="HE988" s="5" t="s">
        <v>16341</v>
      </c>
      <c r="HF988" s="5" t="s">
        <v>16340</v>
      </c>
      <c r="HG988" s="5" t="s">
        <v>16339</v>
      </c>
      <c r="HH988" s="5" t="s">
        <v>16338</v>
      </c>
      <c r="HI988" s="5" t="s">
        <v>16337</v>
      </c>
      <c r="HJ988" s="5" t="s">
        <v>16336</v>
      </c>
      <c r="HK988" s="5" t="s">
        <v>16335</v>
      </c>
      <c r="HL988" s="5" t="s">
        <v>16334</v>
      </c>
      <c r="HM988" s="5" t="s">
        <v>16333</v>
      </c>
      <c r="HN988" s="5" t="s">
        <v>16332</v>
      </c>
    </row>
    <row r="989" spans="1:222" s="5" customFormat="1" x14ac:dyDescent="0.2">
      <c r="A989" s="5" t="s">
        <v>16331</v>
      </c>
      <c r="B989" s="5" t="s">
        <v>16330</v>
      </c>
      <c r="C989" s="5">
        <v>615936</v>
      </c>
      <c r="E989" s="5" t="s">
        <v>166</v>
      </c>
      <c r="F989" s="5" t="s">
        <v>553</v>
      </c>
      <c r="G989" s="5" t="s">
        <v>168</v>
      </c>
      <c r="H989" s="5" t="s">
        <v>169</v>
      </c>
      <c r="I989" s="5" t="s">
        <v>170</v>
      </c>
      <c r="J989" s="5" t="s">
        <v>171</v>
      </c>
      <c r="M989" s="5" t="s">
        <v>172</v>
      </c>
      <c r="P989" s="5">
        <v>1110204</v>
      </c>
      <c r="Q989" s="5">
        <v>1110204</v>
      </c>
      <c r="R989" s="6">
        <v>43193.401388888888</v>
      </c>
      <c r="S989" s="6">
        <v>43500.470138888886</v>
      </c>
      <c r="T989" s="6">
        <v>43588.40902777778</v>
      </c>
      <c r="Y989" s="5" t="s">
        <v>7379</v>
      </c>
      <c r="AC989" s="5">
        <v>0</v>
      </c>
      <c r="AG989" s="5" t="s">
        <v>16329</v>
      </c>
      <c r="AI989" s="5">
        <v>1110204</v>
      </c>
      <c r="CJ989" s="5" t="s">
        <v>16328</v>
      </c>
      <c r="DF989" s="5" t="s">
        <v>9631</v>
      </c>
      <c r="EC989" s="5" t="s">
        <v>8872</v>
      </c>
      <c r="FM989" s="5" t="s">
        <v>16327</v>
      </c>
      <c r="FN989" s="5">
        <v>9.2233720368547697E+18</v>
      </c>
      <c r="FV989" s="5" t="s">
        <v>662</v>
      </c>
      <c r="GJ989" s="5">
        <v>1</v>
      </c>
    </row>
    <row r="990" spans="1:222" s="5" customFormat="1" x14ac:dyDescent="0.2">
      <c r="A990" s="5" t="s">
        <v>16326</v>
      </c>
      <c r="B990" s="5" t="s">
        <v>16325</v>
      </c>
      <c r="C990" s="5">
        <v>615935</v>
      </c>
      <c r="E990" s="5" t="s">
        <v>166</v>
      </c>
      <c r="F990" s="5" t="s">
        <v>553</v>
      </c>
      <c r="G990" s="5" t="s">
        <v>168</v>
      </c>
      <c r="H990" s="5" t="s">
        <v>169</v>
      </c>
      <c r="I990" s="5" t="s">
        <v>170</v>
      </c>
      <c r="J990" s="5" t="s">
        <v>171</v>
      </c>
      <c r="M990" s="5" t="s">
        <v>172</v>
      </c>
      <c r="P990" s="5">
        <v>1110204</v>
      </c>
      <c r="Q990" s="5">
        <v>1110204</v>
      </c>
      <c r="R990" s="6">
        <v>43193.400694444441</v>
      </c>
      <c r="S990" s="6">
        <v>43574.492361111108</v>
      </c>
      <c r="T990" s="6">
        <v>43588.40902777778</v>
      </c>
      <c r="Y990" s="5" t="s">
        <v>1074</v>
      </c>
      <c r="AC990" s="5">
        <v>0</v>
      </c>
      <c r="AI990" s="5">
        <v>1110204</v>
      </c>
      <c r="DF990" s="5" t="s">
        <v>9631</v>
      </c>
      <c r="EC990" s="5" t="s">
        <v>8676</v>
      </c>
      <c r="FM990" s="5" t="s">
        <v>16324</v>
      </c>
      <c r="FN990" s="5">
        <v>9.2233720368547697E+18</v>
      </c>
      <c r="FV990" s="5" t="s">
        <v>662</v>
      </c>
      <c r="GJ990" s="5">
        <v>1</v>
      </c>
    </row>
    <row r="991" spans="1:222" s="5" customFormat="1" x14ac:dyDescent="0.2">
      <c r="A991" s="5" t="s">
        <v>16323</v>
      </c>
      <c r="B991" s="5" t="s">
        <v>16322</v>
      </c>
      <c r="C991" s="5">
        <v>615934</v>
      </c>
      <c r="E991" s="5" t="s">
        <v>166</v>
      </c>
      <c r="F991" s="5" t="s">
        <v>167</v>
      </c>
      <c r="G991" s="5" t="s">
        <v>168</v>
      </c>
      <c r="H991" s="5" t="s">
        <v>169</v>
      </c>
      <c r="I991" s="5" t="s">
        <v>170</v>
      </c>
      <c r="J991" s="5" t="s">
        <v>171</v>
      </c>
      <c r="M991" s="5" t="s">
        <v>172</v>
      </c>
      <c r="N991" s="5" t="s">
        <v>167</v>
      </c>
      <c r="O991" s="5" t="s">
        <v>671</v>
      </c>
      <c r="P991" s="5">
        <v>1110204</v>
      </c>
      <c r="Q991" s="5">
        <v>1110204</v>
      </c>
      <c r="R991" s="6">
        <v>43193.4</v>
      </c>
      <c r="S991" s="6">
        <v>43367.477777777778</v>
      </c>
      <c r="T991" s="6">
        <v>43588.40902777778</v>
      </c>
      <c r="U991" s="6">
        <v>43350.680555555555</v>
      </c>
      <c r="W991" s="5" t="s">
        <v>16321</v>
      </c>
      <c r="Y991" s="5" t="s">
        <v>14148</v>
      </c>
      <c r="AC991" s="5">
        <v>0</v>
      </c>
      <c r="AI991" s="5">
        <v>1110204</v>
      </c>
      <c r="AJ991" s="5" t="s">
        <v>555</v>
      </c>
      <c r="AK991" s="5" t="s">
        <v>668</v>
      </c>
      <c r="DF991" s="5" t="s">
        <v>9631</v>
      </c>
      <c r="EC991" s="5" t="s">
        <v>10078</v>
      </c>
      <c r="ET991" s="6">
        <v>43354</v>
      </c>
      <c r="FM991" s="5" t="s">
        <v>16320</v>
      </c>
      <c r="FN991" s="5">
        <v>9.2233720368547697E+18</v>
      </c>
      <c r="FV991" s="5" t="s">
        <v>662</v>
      </c>
      <c r="FX991" s="5" t="s">
        <v>16319</v>
      </c>
      <c r="FY991" s="5" t="s">
        <v>16318</v>
      </c>
      <c r="GJ991" s="5">
        <v>1</v>
      </c>
      <c r="HD991" s="5" t="s">
        <v>16317</v>
      </c>
      <c r="HE991" s="5" t="s">
        <v>16316</v>
      </c>
      <c r="HF991" s="5" t="s">
        <v>16315</v>
      </c>
      <c r="HG991" s="5" t="s">
        <v>16314</v>
      </c>
      <c r="HH991" s="5" t="s">
        <v>16313</v>
      </c>
      <c r="HI991" s="5" t="s">
        <v>16312</v>
      </c>
    </row>
    <row r="992" spans="1:222" s="5" customFormat="1" x14ac:dyDescent="0.2">
      <c r="A992" s="5" t="s">
        <v>16311</v>
      </c>
      <c r="B992" s="5" t="s">
        <v>16310</v>
      </c>
      <c r="C992" s="5">
        <v>615933</v>
      </c>
      <c r="E992" s="5" t="s">
        <v>166</v>
      </c>
      <c r="F992" s="5" t="s">
        <v>553</v>
      </c>
      <c r="G992" s="5" t="s">
        <v>168</v>
      </c>
      <c r="H992" s="5" t="s">
        <v>169</v>
      </c>
      <c r="I992" s="5" t="s">
        <v>170</v>
      </c>
      <c r="J992" s="5" t="s">
        <v>171</v>
      </c>
      <c r="M992" s="5" t="s">
        <v>172</v>
      </c>
      <c r="P992" s="5" t="s">
        <v>555</v>
      </c>
      <c r="Q992" s="5">
        <v>1110204</v>
      </c>
      <c r="R992" s="6">
        <v>43193.4</v>
      </c>
      <c r="S992" s="6">
        <v>43522.350694444445</v>
      </c>
      <c r="T992" s="6">
        <v>43588.40902777778</v>
      </c>
      <c r="Y992" s="5" t="s">
        <v>615</v>
      </c>
      <c r="AC992" s="5">
        <v>0</v>
      </c>
      <c r="AD992" s="5" t="s">
        <v>12978</v>
      </c>
      <c r="AG992" s="5" t="s">
        <v>16309</v>
      </c>
      <c r="AI992" s="5">
        <v>1110204</v>
      </c>
      <c r="AJ992" s="5" t="s">
        <v>555</v>
      </c>
      <c r="CJ992" s="5" t="s">
        <v>16308</v>
      </c>
      <c r="DF992" s="5" t="s">
        <v>9631</v>
      </c>
      <c r="EC992" s="5" t="s">
        <v>12411</v>
      </c>
      <c r="FM992" s="5" t="s">
        <v>16307</v>
      </c>
      <c r="FN992" s="5">
        <v>9.2233720368547697E+18</v>
      </c>
      <c r="FV992" s="5" t="s">
        <v>662</v>
      </c>
      <c r="GJ992" s="5">
        <v>1</v>
      </c>
    </row>
    <row r="993" spans="1:219" s="5" customFormat="1" x14ac:dyDescent="0.2">
      <c r="A993" s="5" t="s">
        <v>16306</v>
      </c>
      <c r="B993" s="5" t="s">
        <v>16305</v>
      </c>
      <c r="C993" s="5">
        <v>615930</v>
      </c>
      <c r="E993" s="5" t="s">
        <v>166</v>
      </c>
      <c r="F993" s="5" t="s">
        <v>167</v>
      </c>
      <c r="G993" s="5" t="s">
        <v>168</v>
      </c>
      <c r="H993" s="5" t="s">
        <v>169</v>
      </c>
      <c r="I993" s="5" t="s">
        <v>170</v>
      </c>
      <c r="J993" s="5" t="s">
        <v>171</v>
      </c>
      <c r="M993" s="5" t="s">
        <v>172</v>
      </c>
      <c r="N993" s="5" t="s">
        <v>167</v>
      </c>
      <c r="O993" s="5">
        <v>1119767</v>
      </c>
      <c r="P993" s="5" t="s">
        <v>555</v>
      </c>
      <c r="Q993" s="5">
        <v>1110204</v>
      </c>
      <c r="R993" s="6">
        <v>43193.398611111108</v>
      </c>
      <c r="S993" s="6">
        <v>43304.559027777781</v>
      </c>
      <c r="T993" s="6">
        <v>43588.40902777778</v>
      </c>
      <c r="U993" s="6">
        <v>43273.536111111112</v>
      </c>
      <c r="W993" s="5" t="s">
        <v>13144</v>
      </c>
      <c r="Y993" s="5" t="s">
        <v>615</v>
      </c>
      <c r="AC993" s="5">
        <v>0</v>
      </c>
      <c r="AD993" s="5" t="s">
        <v>12978</v>
      </c>
      <c r="AG993" s="5" t="s">
        <v>16304</v>
      </c>
      <c r="AI993" s="5">
        <v>1110204</v>
      </c>
      <c r="AJ993" s="5">
        <v>1119767</v>
      </c>
      <c r="AK993" s="5" t="s">
        <v>555</v>
      </c>
      <c r="BL993" s="5" t="s">
        <v>16303</v>
      </c>
      <c r="CJ993" s="5" t="s">
        <v>16302</v>
      </c>
      <c r="CT993" s="5" t="s">
        <v>4903</v>
      </c>
      <c r="DF993" s="5" t="s">
        <v>9631</v>
      </c>
      <c r="EC993" s="5" t="s">
        <v>12411</v>
      </c>
      <c r="ET993" s="6">
        <v>43291</v>
      </c>
      <c r="FM993" s="5" t="s">
        <v>16301</v>
      </c>
      <c r="FN993" s="5">
        <v>9.2233720368547697E+18</v>
      </c>
      <c r="FV993" s="5" t="s">
        <v>662</v>
      </c>
      <c r="FX993" s="5" t="s">
        <v>14849</v>
      </c>
      <c r="GJ993" s="5">
        <v>5</v>
      </c>
      <c r="HD993" s="5" t="s">
        <v>16300</v>
      </c>
      <c r="HE993" s="5" t="s">
        <v>16299</v>
      </c>
      <c r="HF993" s="5" t="s">
        <v>16298</v>
      </c>
      <c r="HG993" s="5" t="s">
        <v>16297</v>
      </c>
    </row>
    <row r="994" spans="1:219" s="5" customFormat="1" x14ac:dyDescent="0.2">
      <c r="A994" s="5" t="s">
        <v>16296</v>
      </c>
      <c r="B994" s="5" t="s">
        <v>16295</v>
      </c>
      <c r="C994" s="5">
        <v>615928</v>
      </c>
      <c r="E994" s="5" t="s">
        <v>166</v>
      </c>
      <c r="F994" s="5" t="s">
        <v>553</v>
      </c>
      <c r="G994" s="5" t="s">
        <v>168</v>
      </c>
      <c r="H994" s="5" t="s">
        <v>169</v>
      </c>
      <c r="I994" s="5" t="s">
        <v>170</v>
      </c>
      <c r="J994" s="5" t="s">
        <v>171</v>
      </c>
      <c r="M994" s="5" t="s">
        <v>172</v>
      </c>
      <c r="P994" s="5">
        <v>1110204</v>
      </c>
      <c r="Q994" s="5">
        <v>1110204</v>
      </c>
      <c r="R994" s="6">
        <v>43193.397916666669</v>
      </c>
      <c r="S994" s="6">
        <v>43273.67083333333</v>
      </c>
      <c r="T994" s="6">
        <v>43588.40902777778</v>
      </c>
      <c r="Y994" s="5" t="s">
        <v>615</v>
      </c>
      <c r="AC994" s="5">
        <v>0</v>
      </c>
      <c r="AG994" s="5" t="s">
        <v>16294</v>
      </c>
      <c r="AI994" s="5">
        <v>1110204</v>
      </c>
      <c r="AJ994" s="5" t="s">
        <v>555</v>
      </c>
      <c r="AK994" s="5" t="s">
        <v>13197</v>
      </c>
      <c r="BY994" s="5" t="s">
        <v>16293</v>
      </c>
      <c r="BZ994" s="5" t="s">
        <v>16292</v>
      </c>
      <c r="CA994" s="5" t="s">
        <v>16291</v>
      </c>
      <c r="CB994" s="5" t="s">
        <v>16290</v>
      </c>
      <c r="CJ994" s="5" t="s">
        <v>16289</v>
      </c>
      <c r="DF994" s="5" t="s">
        <v>9631</v>
      </c>
      <c r="EC994" s="5" t="s">
        <v>12411</v>
      </c>
      <c r="FM994" s="5" t="s">
        <v>16288</v>
      </c>
      <c r="FN994" s="5">
        <v>9.2233720368547697E+18</v>
      </c>
      <c r="FV994" s="5" t="s">
        <v>662</v>
      </c>
      <c r="GJ994" s="5">
        <v>3</v>
      </c>
      <c r="HD994" s="5" t="s">
        <v>16287</v>
      </c>
      <c r="HE994" s="5" t="s">
        <v>16286</v>
      </c>
    </row>
    <row r="995" spans="1:219" s="5" customFormat="1" x14ac:dyDescent="0.2">
      <c r="A995" s="5" t="s">
        <v>16285</v>
      </c>
      <c r="B995" s="5" t="s">
        <v>16284</v>
      </c>
      <c r="C995" s="5">
        <v>615925</v>
      </c>
      <c r="E995" s="5" t="s">
        <v>166</v>
      </c>
      <c r="F995" s="5" t="s">
        <v>167</v>
      </c>
      <c r="G995" s="5" t="s">
        <v>168</v>
      </c>
      <c r="H995" s="5" t="s">
        <v>169</v>
      </c>
      <c r="I995" s="5" t="s">
        <v>170</v>
      </c>
      <c r="J995" s="5" t="s">
        <v>171</v>
      </c>
      <c r="M995" s="5" t="s">
        <v>172</v>
      </c>
      <c r="N995" s="5" t="s">
        <v>167</v>
      </c>
      <c r="O995" s="5">
        <v>1119767</v>
      </c>
      <c r="P995" s="5">
        <v>1110204</v>
      </c>
      <c r="Q995" s="5">
        <v>1110204</v>
      </c>
      <c r="R995" s="6">
        <v>43193.395833333336</v>
      </c>
      <c r="S995" s="6">
        <v>43304.559027777781</v>
      </c>
      <c r="T995" s="6">
        <v>43588.40902777778</v>
      </c>
      <c r="U995" s="6">
        <v>43264.575694444444</v>
      </c>
      <c r="W995" s="5" t="s">
        <v>13144</v>
      </c>
      <c r="Y995" s="5" t="s">
        <v>615</v>
      </c>
      <c r="AC995" s="5">
        <v>0</v>
      </c>
      <c r="AD995" s="5" t="s">
        <v>16283</v>
      </c>
      <c r="AE995" s="5" t="s">
        <v>12978</v>
      </c>
      <c r="AG995" s="5" t="s">
        <v>16282</v>
      </c>
      <c r="AI995" s="5">
        <v>1110204</v>
      </c>
      <c r="AJ995" s="5">
        <v>1119767</v>
      </c>
      <c r="AK995" s="5" t="s">
        <v>555</v>
      </c>
      <c r="BL995" s="5" t="s">
        <v>16281</v>
      </c>
      <c r="BM995" s="5" t="s">
        <v>16280</v>
      </c>
      <c r="BN995" s="5" t="s">
        <v>16279</v>
      </c>
      <c r="BO995" s="5" t="s">
        <v>16278</v>
      </c>
      <c r="BY995" s="5" t="s">
        <v>16277</v>
      </c>
      <c r="CJ995" s="5" t="s">
        <v>16276</v>
      </c>
      <c r="CT995" s="5" t="s">
        <v>4903</v>
      </c>
      <c r="DF995" s="5" t="s">
        <v>9631</v>
      </c>
      <c r="EC995" s="5" t="s">
        <v>12411</v>
      </c>
      <c r="ET995" s="6">
        <v>43291</v>
      </c>
      <c r="FM995" s="5" t="s">
        <v>16275</v>
      </c>
      <c r="FN995" s="5">
        <v>9.2233720368547697E+18</v>
      </c>
      <c r="FV995" s="5" t="s">
        <v>662</v>
      </c>
      <c r="FX995" s="5" t="s">
        <v>13171</v>
      </c>
      <c r="GJ995" s="5">
        <v>3</v>
      </c>
      <c r="HD995" s="5" t="s">
        <v>16274</v>
      </c>
      <c r="HE995" s="5" t="s">
        <v>16273</v>
      </c>
      <c r="HF995" s="5" t="s">
        <v>16272</v>
      </c>
      <c r="HG995" s="5" t="s">
        <v>16271</v>
      </c>
      <c r="HH995" s="5" t="s">
        <v>16270</v>
      </c>
      <c r="HI995" s="5" t="s">
        <v>16269</v>
      </c>
      <c r="HJ995" s="5" t="s">
        <v>16268</v>
      </c>
      <c r="HK995" s="5" t="s">
        <v>16267</v>
      </c>
    </row>
    <row r="996" spans="1:219" s="5" customFormat="1" x14ac:dyDescent="0.2">
      <c r="A996" s="5" t="s">
        <v>16266</v>
      </c>
      <c r="B996" s="5" t="s">
        <v>16265</v>
      </c>
      <c r="C996" s="5">
        <v>615921</v>
      </c>
      <c r="E996" s="5" t="s">
        <v>166</v>
      </c>
      <c r="F996" s="5" t="s">
        <v>167</v>
      </c>
      <c r="G996" s="5" t="s">
        <v>168</v>
      </c>
      <c r="H996" s="5" t="s">
        <v>169</v>
      </c>
      <c r="I996" s="5" t="s">
        <v>170</v>
      </c>
      <c r="J996" s="5" t="s">
        <v>171</v>
      </c>
      <c r="M996" s="5" t="s">
        <v>172</v>
      </c>
      <c r="N996" s="5" t="s">
        <v>167</v>
      </c>
      <c r="O996" s="5" t="s">
        <v>671</v>
      </c>
      <c r="P996" s="5">
        <v>1110204</v>
      </c>
      <c r="Q996" s="5">
        <v>1110204</v>
      </c>
      <c r="R996" s="6">
        <v>43193.393750000003</v>
      </c>
      <c r="S996" s="6">
        <v>43278.507638888892</v>
      </c>
      <c r="T996" s="6">
        <v>43588.40902777778</v>
      </c>
      <c r="U996" s="6">
        <v>43235.694444444445</v>
      </c>
      <c r="W996" s="5" t="s">
        <v>16260</v>
      </c>
      <c r="Y996" s="5" t="s">
        <v>1074</v>
      </c>
      <c r="AC996" s="5">
        <v>0</v>
      </c>
      <c r="AI996" s="5">
        <v>1110204</v>
      </c>
      <c r="AJ996" s="5" t="s">
        <v>555</v>
      </c>
      <c r="BL996" s="5" t="s">
        <v>16261</v>
      </c>
      <c r="CT996" s="5" t="s">
        <v>4903</v>
      </c>
      <c r="DF996" s="5" t="s">
        <v>9631</v>
      </c>
      <c r="EC996" s="5" t="s">
        <v>12411</v>
      </c>
      <c r="ET996" s="6">
        <v>43270</v>
      </c>
      <c r="FM996" s="5" t="s">
        <v>16264</v>
      </c>
      <c r="FN996" s="5">
        <v>9.2233720368547697E+18</v>
      </c>
      <c r="FV996" s="5" t="s">
        <v>662</v>
      </c>
      <c r="FX996" s="5" t="s">
        <v>13643</v>
      </c>
      <c r="GJ996" s="5">
        <v>5</v>
      </c>
      <c r="HD996" s="5" t="s">
        <v>16263</v>
      </c>
    </row>
    <row r="997" spans="1:219" s="5" customFormat="1" x14ac:dyDescent="0.2">
      <c r="A997" s="5" t="s">
        <v>16262</v>
      </c>
      <c r="B997" s="5" t="s">
        <v>16261</v>
      </c>
      <c r="C997" s="5">
        <v>615920</v>
      </c>
      <c r="E997" s="5" t="s">
        <v>166</v>
      </c>
      <c r="F997" s="5" t="s">
        <v>167</v>
      </c>
      <c r="G997" s="5" t="s">
        <v>168</v>
      </c>
      <c r="H997" s="5" t="s">
        <v>169</v>
      </c>
      <c r="I997" s="5" t="s">
        <v>170</v>
      </c>
      <c r="J997" s="5" t="s">
        <v>171</v>
      </c>
      <c r="M997" s="5" t="s">
        <v>172</v>
      </c>
      <c r="N997" s="5" t="s">
        <v>167</v>
      </c>
      <c r="O997" s="5" t="s">
        <v>671</v>
      </c>
      <c r="P997" s="5">
        <v>1110204</v>
      </c>
      <c r="Q997" s="5">
        <v>1110204</v>
      </c>
      <c r="R997" s="6">
        <v>43193.393750000003</v>
      </c>
      <c r="S997" s="6">
        <v>43278.507638888892</v>
      </c>
      <c r="T997" s="6">
        <v>43588.40902777778</v>
      </c>
      <c r="U997" s="6">
        <v>43236.554166666669</v>
      </c>
      <c r="W997" s="5" t="s">
        <v>16260</v>
      </c>
      <c r="Y997" s="5" t="s">
        <v>1074</v>
      </c>
      <c r="AC997" s="5">
        <v>0</v>
      </c>
      <c r="AI997" s="5">
        <v>1110204</v>
      </c>
      <c r="AJ997" s="5" t="s">
        <v>555</v>
      </c>
      <c r="BL997" s="5" t="s">
        <v>16259</v>
      </c>
      <c r="BM997" s="5" t="s">
        <v>16258</v>
      </c>
      <c r="CT997" s="5" t="s">
        <v>4903</v>
      </c>
      <c r="DF997" s="5" t="s">
        <v>9631</v>
      </c>
      <c r="EC997" s="5" t="s">
        <v>12411</v>
      </c>
      <c r="ET997" s="6">
        <v>43270</v>
      </c>
      <c r="FM997" s="5" t="s">
        <v>16257</v>
      </c>
      <c r="FN997" s="5">
        <v>9.2233720368547697E+18</v>
      </c>
      <c r="FV997" s="5" t="s">
        <v>662</v>
      </c>
      <c r="FX997" s="5" t="s">
        <v>13643</v>
      </c>
      <c r="GJ997" s="5">
        <v>5</v>
      </c>
      <c r="HD997" s="5" t="s">
        <v>16256</v>
      </c>
      <c r="HE997" s="5" t="s">
        <v>16255</v>
      </c>
      <c r="HF997" s="5" t="s">
        <v>16254</v>
      </c>
      <c r="HG997" s="5" t="s">
        <v>16253</v>
      </c>
    </row>
    <row r="998" spans="1:219" s="5" customFormat="1" x14ac:dyDescent="0.2">
      <c r="A998" s="5" t="s">
        <v>16252</v>
      </c>
      <c r="B998" s="5" t="s">
        <v>16251</v>
      </c>
      <c r="C998" s="5">
        <v>615919</v>
      </c>
      <c r="E998" s="5" t="s">
        <v>166</v>
      </c>
      <c r="F998" s="5" t="s">
        <v>167</v>
      </c>
      <c r="G998" s="5" t="s">
        <v>168</v>
      </c>
      <c r="H998" s="5" t="s">
        <v>169</v>
      </c>
      <c r="I998" s="5" t="s">
        <v>170</v>
      </c>
      <c r="J998" s="5" t="s">
        <v>171</v>
      </c>
      <c r="M998" s="5" t="s">
        <v>172</v>
      </c>
      <c r="N998" s="5" t="s">
        <v>167</v>
      </c>
      <c r="O998" s="5" t="s">
        <v>614</v>
      </c>
      <c r="P998" s="5">
        <v>1110204</v>
      </c>
      <c r="Q998" s="5">
        <v>1110204</v>
      </c>
      <c r="R998" s="6">
        <v>43193.393055555556</v>
      </c>
      <c r="S998" s="6">
        <v>43497.631249999999</v>
      </c>
      <c r="T998" s="6">
        <v>43588.40902777778</v>
      </c>
      <c r="U998" s="6">
        <v>43277.681250000001</v>
      </c>
      <c r="W998" s="5" t="s">
        <v>15769</v>
      </c>
      <c r="Y998" s="5" t="s">
        <v>1074</v>
      </c>
      <c r="AC998" s="5">
        <v>0</v>
      </c>
      <c r="AG998" s="5" t="s">
        <v>16250</v>
      </c>
      <c r="AI998" s="5">
        <v>1110204</v>
      </c>
      <c r="AJ998" s="5">
        <v>1119767</v>
      </c>
      <c r="AK998" s="5" t="s">
        <v>614</v>
      </c>
      <c r="BL998" s="5" t="s">
        <v>16249</v>
      </c>
      <c r="BU998" s="5" t="s">
        <v>16217</v>
      </c>
      <c r="BV998" s="5" t="s">
        <v>16205</v>
      </c>
      <c r="CJ998" s="5" t="s">
        <v>16248</v>
      </c>
      <c r="CT998" s="5" t="s">
        <v>4903</v>
      </c>
      <c r="DF998" s="5" t="s">
        <v>9631</v>
      </c>
      <c r="EC998" s="5" t="s">
        <v>15254</v>
      </c>
      <c r="ET998" s="6">
        <v>43494</v>
      </c>
      <c r="FM998" s="5" t="s">
        <v>16247</v>
      </c>
      <c r="FN998" s="5">
        <v>9.2233720368547697E+18</v>
      </c>
      <c r="FV998" s="5" t="s">
        <v>662</v>
      </c>
      <c r="FX998" s="5" t="s">
        <v>13172</v>
      </c>
      <c r="FY998" s="5" t="s">
        <v>14849</v>
      </c>
      <c r="GJ998" s="5">
        <v>2</v>
      </c>
      <c r="HD998" s="5" t="s">
        <v>16246</v>
      </c>
      <c r="HE998" s="5" t="s">
        <v>16245</v>
      </c>
    </row>
    <row r="999" spans="1:219" s="5" customFormat="1" x14ac:dyDescent="0.2">
      <c r="A999" s="5" t="s">
        <v>16244</v>
      </c>
      <c r="B999" s="5" t="s">
        <v>16243</v>
      </c>
      <c r="C999" s="5">
        <v>615916</v>
      </c>
      <c r="E999" s="5" t="s">
        <v>166</v>
      </c>
      <c r="F999" s="5" t="s">
        <v>167</v>
      </c>
      <c r="G999" s="5" t="s">
        <v>168</v>
      </c>
      <c r="H999" s="5" t="s">
        <v>169</v>
      </c>
      <c r="I999" s="5" t="s">
        <v>170</v>
      </c>
      <c r="J999" s="5" t="s">
        <v>171</v>
      </c>
      <c r="M999" s="5" t="s">
        <v>172</v>
      </c>
      <c r="N999" s="5" t="s">
        <v>167</v>
      </c>
      <c r="O999" s="5" t="s">
        <v>671</v>
      </c>
      <c r="P999" s="5">
        <v>1110204</v>
      </c>
      <c r="Q999" s="5">
        <v>1110204</v>
      </c>
      <c r="R999" s="6">
        <v>43193.390972222223</v>
      </c>
      <c r="S999" s="6">
        <v>43304.559027777781</v>
      </c>
      <c r="T999" s="6">
        <v>43588.40902777778</v>
      </c>
      <c r="U999" s="6">
        <v>43230.439583333333</v>
      </c>
      <c r="W999" s="5" t="s">
        <v>13144</v>
      </c>
      <c r="Y999" s="5" t="s">
        <v>14148</v>
      </c>
      <c r="AC999" s="5">
        <v>0</v>
      </c>
      <c r="AI999" s="5">
        <v>1110204</v>
      </c>
      <c r="AJ999" s="5" t="s">
        <v>555</v>
      </c>
      <c r="CT999" s="5" t="s">
        <v>4903</v>
      </c>
      <c r="DF999" s="5" t="s">
        <v>9631</v>
      </c>
      <c r="EC999" s="5" t="s">
        <v>13140</v>
      </c>
      <c r="ET999" s="6">
        <v>43291</v>
      </c>
      <c r="FM999" s="5" t="s">
        <v>16242</v>
      </c>
      <c r="FN999" s="5">
        <v>9.2233720368547697E+18</v>
      </c>
      <c r="FV999" s="5" t="s">
        <v>662</v>
      </c>
      <c r="FX999" s="5" t="s">
        <v>13643</v>
      </c>
      <c r="GJ999" s="5">
        <v>3</v>
      </c>
      <c r="HD999" s="5" t="s">
        <v>16241</v>
      </c>
      <c r="HE999" s="5" t="s">
        <v>16240</v>
      </c>
    </row>
    <row r="1000" spans="1:219" s="5" customFormat="1" x14ac:dyDescent="0.2">
      <c r="A1000" s="5" t="s">
        <v>16239</v>
      </c>
      <c r="B1000" s="5" t="s">
        <v>16238</v>
      </c>
      <c r="C1000" s="5">
        <v>615915</v>
      </c>
      <c r="E1000" s="5" t="s">
        <v>166</v>
      </c>
      <c r="F1000" s="5" t="s">
        <v>167</v>
      </c>
      <c r="G1000" s="5" t="s">
        <v>168</v>
      </c>
      <c r="H1000" s="5" t="s">
        <v>169</v>
      </c>
      <c r="I1000" s="5" t="s">
        <v>170</v>
      </c>
      <c r="J1000" s="5" t="s">
        <v>171</v>
      </c>
      <c r="M1000" s="5" t="s">
        <v>172</v>
      </c>
      <c r="N1000" s="5" t="s">
        <v>167</v>
      </c>
      <c r="O1000" s="5" t="s">
        <v>350</v>
      </c>
      <c r="P1000" s="5">
        <v>1110204</v>
      </c>
      <c r="Q1000" s="5">
        <v>1110204</v>
      </c>
      <c r="R1000" s="6">
        <v>43193.390972222223</v>
      </c>
      <c r="S1000" s="6">
        <v>43236.560416666667</v>
      </c>
      <c r="T1000" s="6">
        <v>43588.40902777778</v>
      </c>
      <c r="U1000" s="6">
        <v>43236.428472222222</v>
      </c>
      <c r="Y1000" s="5" t="s">
        <v>615</v>
      </c>
      <c r="AC1000" s="5">
        <v>0</v>
      </c>
      <c r="AI1000" s="5">
        <v>1110204</v>
      </c>
      <c r="AJ1000" s="5" t="s">
        <v>555</v>
      </c>
      <c r="DF1000" s="5" t="s">
        <v>9631</v>
      </c>
      <c r="EC1000" s="5" t="s">
        <v>5241</v>
      </c>
      <c r="FM1000" s="5" t="s">
        <v>16237</v>
      </c>
      <c r="FN1000" s="5">
        <v>9.2233720368547697E+18</v>
      </c>
      <c r="FV1000" s="5" t="s">
        <v>662</v>
      </c>
      <c r="FX1000" s="5" t="s">
        <v>13643</v>
      </c>
      <c r="GJ1000" s="5">
        <v>1</v>
      </c>
      <c r="HD1000" s="5" t="s">
        <v>16236</v>
      </c>
    </row>
    <row r="1001" spans="1:219" s="5" customFormat="1" x14ac:dyDescent="0.2">
      <c r="A1001" s="5" t="s">
        <v>16235</v>
      </c>
      <c r="B1001" s="5" t="s">
        <v>16234</v>
      </c>
      <c r="C1001" s="5">
        <v>615914</v>
      </c>
      <c r="E1001" s="5" t="s">
        <v>166</v>
      </c>
      <c r="F1001" s="5" t="s">
        <v>167</v>
      </c>
      <c r="G1001" s="5" t="s">
        <v>168</v>
      </c>
      <c r="H1001" s="5" t="s">
        <v>169</v>
      </c>
      <c r="I1001" s="5" t="s">
        <v>170</v>
      </c>
      <c r="J1001" s="5" t="s">
        <v>171</v>
      </c>
      <c r="M1001" s="5" t="s">
        <v>172</v>
      </c>
      <c r="N1001" s="5" t="s">
        <v>167</v>
      </c>
      <c r="O1001" s="5" t="s">
        <v>350</v>
      </c>
      <c r="P1001" s="5">
        <v>1110204</v>
      </c>
      <c r="Q1001" s="5">
        <v>1110204</v>
      </c>
      <c r="R1001" s="6">
        <v>43193.38958333333</v>
      </c>
      <c r="S1001" s="6">
        <v>43304.55972222222</v>
      </c>
      <c r="T1001" s="6">
        <v>43588.40902777778</v>
      </c>
      <c r="U1001" s="6">
        <v>43304.55972222222</v>
      </c>
      <c r="W1001" s="5" t="s">
        <v>13144</v>
      </c>
      <c r="Y1001" s="5" t="s">
        <v>615</v>
      </c>
      <c r="AC1001" s="5">
        <v>0</v>
      </c>
      <c r="AI1001" s="5">
        <v>1110204</v>
      </c>
      <c r="AJ1001" s="5" t="s">
        <v>555</v>
      </c>
      <c r="CT1001" s="5" t="s">
        <v>4903</v>
      </c>
      <c r="DF1001" s="5" t="s">
        <v>9631</v>
      </c>
      <c r="EC1001" s="5" t="s">
        <v>10086</v>
      </c>
      <c r="ET1001" s="6">
        <v>43291</v>
      </c>
      <c r="FM1001" s="5" t="s">
        <v>16233</v>
      </c>
      <c r="FN1001" s="5">
        <v>9.2233720368547697E+18</v>
      </c>
      <c r="FV1001" s="5" t="s">
        <v>662</v>
      </c>
      <c r="FX1001" s="5" t="s">
        <v>13643</v>
      </c>
      <c r="GJ1001" s="5">
        <v>5</v>
      </c>
      <c r="HD1001" s="5" t="s">
        <v>16232</v>
      </c>
      <c r="HE1001" s="5" t="s">
        <v>16231</v>
      </c>
      <c r="HF1001" s="5" t="s">
        <v>16230</v>
      </c>
    </row>
    <row r="1002" spans="1:219" s="5" customFormat="1" x14ac:dyDescent="0.2">
      <c r="A1002" s="5" t="s">
        <v>16229</v>
      </c>
      <c r="B1002" s="5" t="s">
        <v>16228</v>
      </c>
      <c r="C1002" s="5">
        <v>615913</v>
      </c>
      <c r="E1002" s="5" t="s">
        <v>166</v>
      </c>
      <c r="F1002" s="5" t="s">
        <v>553</v>
      </c>
      <c r="G1002" s="5" t="s">
        <v>168</v>
      </c>
      <c r="H1002" s="5" t="s">
        <v>169</v>
      </c>
      <c r="I1002" s="5" t="s">
        <v>170</v>
      </c>
      <c r="J1002" s="5" t="s">
        <v>171</v>
      </c>
      <c r="M1002" s="5" t="s">
        <v>172</v>
      </c>
      <c r="O1002" s="5" t="s">
        <v>350</v>
      </c>
      <c r="P1002" s="5">
        <v>1110204</v>
      </c>
      <c r="Q1002" s="5">
        <v>1110204</v>
      </c>
      <c r="R1002" s="6">
        <v>43193.38958333333</v>
      </c>
      <c r="S1002" s="6">
        <v>43577.42083333333</v>
      </c>
      <c r="T1002" s="6">
        <v>43588.40902777778</v>
      </c>
      <c r="Y1002" s="5" t="s">
        <v>615</v>
      </c>
      <c r="AC1002" s="5">
        <v>0</v>
      </c>
      <c r="AI1002" s="5">
        <v>1110204</v>
      </c>
      <c r="AJ1002" s="5" t="s">
        <v>555</v>
      </c>
      <c r="CT1002" s="5" t="s">
        <v>4903</v>
      </c>
      <c r="DF1002" s="5" t="s">
        <v>9631</v>
      </c>
      <c r="ET1002" s="6">
        <v>43291</v>
      </c>
      <c r="FM1002" s="5" t="s">
        <v>16227</v>
      </c>
      <c r="FN1002" s="5">
        <v>9.2233720368547697E+18</v>
      </c>
      <c r="FV1002" s="5" t="s">
        <v>662</v>
      </c>
      <c r="FX1002" s="5" t="s">
        <v>13643</v>
      </c>
      <c r="GJ1002" s="5">
        <v>8</v>
      </c>
      <c r="HD1002" s="5" t="s">
        <v>16226</v>
      </c>
      <c r="HE1002" s="5" t="s">
        <v>16225</v>
      </c>
    </row>
    <row r="1003" spans="1:219" s="5" customFormat="1" x14ac:dyDescent="0.2">
      <c r="A1003" s="5" t="s">
        <v>16224</v>
      </c>
      <c r="B1003" s="5" t="s">
        <v>16204</v>
      </c>
      <c r="C1003" s="5">
        <v>615911</v>
      </c>
      <c r="E1003" s="5" t="s">
        <v>166</v>
      </c>
      <c r="F1003" s="5" t="s">
        <v>167</v>
      </c>
      <c r="G1003" s="5" t="s">
        <v>168</v>
      </c>
      <c r="H1003" s="5" t="s">
        <v>169</v>
      </c>
      <c r="I1003" s="5" t="s">
        <v>170</v>
      </c>
      <c r="J1003" s="5" t="s">
        <v>171</v>
      </c>
      <c r="M1003" s="5" t="s">
        <v>172</v>
      </c>
      <c r="N1003" s="5" t="s">
        <v>167</v>
      </c>
      <c r="O1003" s="5">
        <v>1119767</v>
      </c>
      <c r="P1003" s="5">
        <v>1110204</v>
      </c>
      <c r="Q1003" s="5">
        <v>1110204</v>
      </c>
      <c r="R1003" s="6">
        <v>43193.384722222225</v>
      </c>
      <c r="S1003" s="6">
        <v>43242.357638888891</v>
      </c>
      <c r="T1003" s="6">
        <v>43588.40902777778</v>
      </c>
      <c r="U1003" s="6">
        <v>43220.597916666666</v>
      </c>
      <c r="W1003" s="5" t="s">
        <v>11200</v>
      </c>
      <c r="Y1003" s="5" t="s">
        <v>12747</v>
      </c>
      <c r="AC1003" s="5">
        <v>0</v>
      </c>
      <c r="AG1003" s="5" t="s">
        <v>16223</v>
      </c>
      <c r="AI1003" s="5">
        <v>1110204</v>
      </c>
      <c r="AJ1003" s="5">
        <v>1119767</v>
      </c>
      <c r="CJ1003" s="5" t="s">
        <v>16222</v>
      </c>
      <c r="CT1003" s="5" t="s">
        <v>4903</v>
      </c>
      <c r="DF1003" s="5" t="s">
        <v>9631</v>
      </c>
      <c r="EC1003" s="5" t="s">
        <v>16202</v>
      </c>
      <c r="ET1003" s="6">
        <v>43228</v>
      </c>
      <c r="FM1003" s="5" t="s">
        <v>16221</v>
      </c>
      <c r="FN1003" s="5">
        <v>9.2233720368547697E+18</v>
      </c>
      <c r="FV1003" s="5" t="s">
        <v>662</v>
      </c>
      <c r="FX1003" s="5" t="s">
        <v>13794</v>
      </c>
      <c r="GJ1003" s="5">
        <v>2</v>
      </c>
      <c r="HD1003" s="5" t="s">
        <v>16220</v>
      </c>
      <c r="HE1003" s="5" t="s">
        <v>16219</v>
      </c>
    </row>
    <row r="1004" spans="1:219" s="5" customFormat="1" x14ac:dyDescent="0.2">
      <c r="A1004" s="5" t="s">
        <v>16218</v>
      </c>
      <c r="B1004" s="5" t="s">
        <v>16217</v>
      </c>
      <c r="C1004" s="5">
        <v>615910</v>
      </c>
      <c r="E1004" s="5" t="s">
        <v>166</v>
      </c>
      <c r="F1004" s="5" t="s">
        <v>167</v>
      </c>
      <c r="G1004" s="5" t="s">
        <v>168</v>
      </c>
      <c r="H1004" s="5" t="s">
        <v>169</v>
      </c>
      <c r="I1004" s="5" t="s">
        <v>170</v>
      </c>
      <c r="J1004" s="5" t="s">
        <v>171</v>
      </c>
      <c r="M1004" s="5" t="s">
        <v>172</v>
      </c>
      <c r="N1004" s="5" t="s">
        <v>167</v>
      </c>
      <c r="P1004" s="5">
        <v>1110204</v>
      </c>
      <c r="Q1004" s="5">
        <v>1110204</v>
      </c>
      <c r="R1004" s="6">
        <v>43193.383333333331</v>
      </c>
      <c r="S1004" s="6">
        <v>43228.383333333331</v>
      </c>
      <c r="T1004" s="6">
        <v>43588.40902777778</v>
      </c>
      <c r="U1004" s="6">
        <v>43222.563888888886</v>
      </c>
      <c r="Y1004" s="5" t="s">
        <v>1074</v>
      </c>
      <c r="AC1004" s="5">
        <v>0</v>
      </c>
      <c r="AI1004" s="5">
        <v>1110204</v>
      </c>
      <c r="CJ1004" s="5" t="s">
        <v>16216</v>
      </c>
      <c r="DF1004" s="5" t="s">
        <v>9631</v>
      </c>
      <c r="EC1004" s="5" t="s">
        <v>16202</v>
      </c>
      <c r="FM1004" s="5" t="s">
        <v>16215</v>
      </c>
      <c r="FN1004" s="5">
        <v>9.2233720368547697E+18</v>
      </c>
      <c r="FV1004" s="5" t="s">
        <v>662</v>
      </c>
      <c r="FX1004" s="5" t="s">
        <v>13794</v>
      </c>
      <c r="GJ1004" s="5">
        <v>1</v>
      </c>
    </row>
    <row r="1005" spans="1:219" s="5" customFormat="1" x14ac:dyDescent="0.2">
      <c r="A1005" s="5" t="s">
        <v>16214</v>
      </c>
      <c r="B1005" s="5" t="s">
        <v>13140</v>
      </c>
      <c r="C1005" s="5">
        <v>615908</v>
      </c>
      <c r="E1005" s="5" t="s">
        <v>229</v>
      </c>
      <c r="F1005" s="5" t="s">
        <v>167</v>
      </c>
      <c r="G1005" s="5" t="s">
        <v>168</v>
      </c>
      <c r="H1005" s="5" t="s">
        <v>169</v>
      </c>
      <c r="I1005" s="5" t="s">
        <v>170</v>
      </c>
      <c r="J1005" s="5" t="s">
        <v>171</v>
      </c>
      <c r="M1005" s="5" t="s">
        <v>172</v>
      </c>
      <c r="N1005" s="5" t="s">
        <v>167</v>
      </c>
      <c r="P1005" s="5">
        <v>1110204</v>
      </c>
      <c r="Q1005" s="5">
        <v>1110204</v>
      </c>
      <c r="R1005" s="6">
        <v>43193.380555555559</v>
      </c>
      <c r="S1005" s="6">
        <v>43411.521527777775</v>
      </c>
      <c r="T1005" s="6">
        <v>43588.40902777778</v>
      </c>
      <c r="U1005" s="6">
        <v>43411.521527777775</v>
      </c>
      <c r="AC1005" s="5">
        <v>0</v>
      </c>
      <c r="AI1005" s="5">
        <v>1110204</v>
      </c>
      <c r="DF1005" s="5" t="s">
        <v>9631</v>
      </c>
      <c r="EB1005" s="5" t="s">
        <v>3994</v>
      </c>
      <c r="ED1005" s="5" t="s">
        <v>16214</v>
      </c>
      <c r="EE1005" s="5" t="s">
        <v>240</v>
      </c>
      <c r="FM1005" s="5" t="s">
        <v>16213</v>
      </c>
      <c r="FN1005" s="5">
        <v>9.2233720368547697E+18</v>
      </c>
      <c r="FV1005" s="5" t="s">
        <v>662</v>
      </c>
    </row>
    <row r="1006" spans="1:219" s="5" customFormat="1" x14ac:dyDescent="0.2">
      <c r="A1006" s="5" t="s">
        <v>16212</v>
      </c>
      <c r="B1006" s="5" t="s">
        <v>16158</v>
      </c>
      <c r="C1006" s="5">
        <v>615907</v>
      </c>
      <c r="E1006" s="5" t="s">
        <v>229</v>
      </c>
      <c r="F1006" s="5" t="s">
        <v>167</v>
      </c>
      <c r="G1006" s="5" t="s">
        <v>168</v>
      </c>
      <c r="H1006" s="5" t="s">
        <v>169</v>
      </c>
      <c r="I1006" s="5" t="s">
        <v>170</v>
      </c>
      <c r="J1006" s="5" t="s">
        <v>171</v>
      </c>
      <c r="M1006" s="5" t="s">
        <v>172</v>
      </c>
      <c r="N1006" s="5" t="s">
        <v>167</v>
      </c>
      <c r="P1006" s="5">
        <v>1110204</v>
      </c>
      <c r="Q1006" s="5">
        <v>1110204</v>
      </c>
      <c r="R1006" s="6">
        <v>43193.380555555559</v>
      </c>
      <c r="S1006" s="6">
        <v>43227.511805555558</v>
      </c>
      <c r="T1006" s="6">
        <v>43588.40902777778</v>
      </c>
      <c r="U1006" s="6">
        <v>43227.511805555558</v>
      </c>
      <c r="AC1006" s="5">
        <v>0</v>
      </c>
      <c r="AI1006" s="5">
        <v>1110204</v>
      </c>
      <c r="DF1006" s="5" t="s">
        <v>9631</v>
      </c>
      <c r="EB1006" s="5" t="s">
        <v>1656</v>
      </c>
      <c r="ED1006" s="5" t="s">
        <v>16212</v>
      </c>
      <c r="EE1006" s="5" t="s">
        <v>240</v>
      </c>
      <c r="FM1006" s="5" t="s">
        <v>16211</v>
      </c>
      <c r="FN1006" s="5">
        <v>9.2233720368547697E+18</v>
      </c>
      <c r="FV1006" s="5" t="s">
        <v>662</v>
      </c>
    </row>
    <row r="1007" spans="1:219" s="5" customFormat="1" x14ac:dyDescent="0.2">
      <c r="A1007" s="5" t="s">
        <v>16210</v>
      </c>
      <c r="B1007" s="5" t="s">
        <v>10078</v>
      </c>
      <c r="C1007" s="5">
        <v>615906</v>
      </c>
      <c r="E1007" s="5" t="s">
        <v>229</v>
      </c>
      <c r="F1007" s="5" t="s">
        <v>553</v>
      </c>
      <c r="G1007" s="5" t="s">
        <v>168</v>
      </c>
      <c r="H1007" s="5" t="s">
        <v>169</v>
      </c>
      <c r="I1007" s="5" t="s">
        <v>170</v>
      </c>
      <c r="J1007" s="5" t="s">
        <v>171</v>
      </c>
      <c r="M1007" s="5" t="s">
        <v>172</v>
      </c>
      <c r="P1007" s="5">
        <v>1110204</v>
      </c>
      <c r="Q1007" s="5">
        <v>1110204</v>
      </c>
      <c r="R1007" s="6">
        <v>43193.379861111112</v>
      </c>
      <c r="S1007" s="6">
        <v>43558.466666666667</v>
      </c>
      <c r="T1007" s="6">
        <v>43588.40902777778</v>
      </c>
      <c r="AC1007" s="5">
        <v>0</v>
      </c>
      <c r="AI1007" s="5">
        <v>1110204</v>
      </c>
      <c r="DF1007" s="5" t="s">
        <v>9631</v>
      </c>
      <c r="EB1007" s="5" t="s">
        <v>2031</v>
      </c>
      <c r="ED1007" s="5" t="s">
        <v>16210</v>
      </c>
      <c r="EE1007" s="5" t="s">
        <v>4800</v>
      </c>
      <c r="FM1007" s="5" t="s">
        <v>16209</v>
      </c>
      <c r="FN1007" s="5">
        <v>9.2233720368547697E+18</v>
      </c>
      <c r="FV1007" s="5" t="s">
        <v>662</v>
      </c>
    </row>
    <row r="1008" spans="1:219" s="5" customFormat="1" x14ac:dyDescent="0.2">
      <c r="A1008" s="5" t="s">
        <v>16208</v>
      </c>
      <c r="B1008" s="5" t="s">
        <v>16202</v>
      </c>
      <c r="C1008" s="5">
        <v>615905</v>
      </c>
      <c r="E1008" s="5" t="s">
        <v>229</v>
      </c>
      <c r="F1008" s="5" t="s">
        <v>167</v>
      </c>
      <c r="G1008" s="5" t="s">
        <v>168</v>
      </c>
      <c r="H1008" s="5" t="s">
        <v>169</v>
      </c>
      <c r="I1008" s="5" t="s">
        <v>170</v>
      </c>
      <c r="J1008" s="5" t="s">
        <v>171</v>
      </c>
      <c r="M1008" s="5" t="s">
        <v>172</v>
      </c>
      <c r="N1008" s="5" t="s">
        <v>167</v>
      </c>
      <c r="P1008" s="5">
        <v>1110204</v>
      </c>
      <c r="Q1008" s="5">
        <v>1110204</v>
      </c>
      <c r="R1008" s="6">
        <v>43193.379861111112</v>
      </c>
      <c r="S1008" s="6">
        <v>43231.574305555558</v>
      </c>
      <c r="T1008" s="6">
        <v>43588.40902777778</v>
      </c>
      <c r="U1008" s="6">
        <v>43228.597222222219</v>
      </c>
      <c r="AC1008" s="5">
        <v>0</v>
      </c>
      <c r="AI1008" s="5">
        <v>1110204</v>
      </c>
      <c r="DF1008" s="5" t="s">
        <v>9631</v>
      </c>
      <c r="EB1008" s="5" t="s">
        <v>3994</v>
      </c>
      <c r="ED1008" s="5" t="s">
        <v>16208</v>
      </c>
      <c r="EE1008" s="5" t="s">
        <v>240</v>
      </c>
      <c r="FM1008" s="5" t="s">
        <v>16207</v>
      </c>
      <c r="FN1008" s="5">
        <v>9.2233720368547697E+18</v>
      </c>
      <c r="FV1008" s="5" t="s">
        <v>662</v>
      </c>
    </row>
    <row r="1009" spans="1:221" s="5" customFormat="1" x14ac:dyDescent="0.2">
      <c r="A1009" s="5" t="s">
        <v>16206</v>
      </c>
      <c r="B1009" s="5" t="s">
        <v>16205</v>
      </c>
      <c r="C1009" s="5">
        <v>615904</v>
      </c>
      <c r="E1009" s="5" t="s">
        <v>166</v>
      </c>
      <c r="F1009" s="5" t="s">
        <v>167</v>
      </c>
      <c r="G1009" s="5" t="s">
        <v>168</v>
      </c>
      <c r="H1009" s="5" t="s">
        <v>169</v>
      </c>
      <c r="I1009" s="5" t="s">
        <v>170</v>
      </c>
      <c r="J1009" s="5" t="s">
        <v>171</v>
      </c>
      <c r="M1009" s="5" t="s">
        <v>172</v>
      </c>
      <c r="N1009" s="5" t="s">
        <v>167</v>
      </c>
      <c r="O1009" s="5" t="s">
        <v>614</v>
      </c>
      <c r="P1009" s="5">
        <v>1110204</v>
      </c>
      <c r="Q1009" s="5">
        <v>1110204</v>
      </c>
      <c r="R1009" s="6">
        <v>43193.378472222219</v>
      </c>
      <c r="S1009" s="6">
        <v>43544.491666666669</v>
      </c>
      <c r="T1009" s="6">
        <v>43588.40902777778</v>
      </c>
      <c r="U1009" s="6">
        <v>43220.597916666666</v>
      </c>
      <c r="W1009" s="5" t="s">
        <v>11200</v>
      </c>
      <c r="Y1009" s="5" t="s">
        <v>1074</v>
      </c>
      <c r="AC1009" s="5">
        <v>0</v>
      </c>
      <c r="AI1009" s="5">
        <v>1110204</v>
      </c>
      <c r="AY1009" s="5" t="s">
        <v>16204</v>
      </c>
      <c r="CJ1009" s="5" t="s">
        <v>16203</v>
      </c>
      <c r="CT1009" s="5" t="s">
        <v>4903</v>
      </c>
      <c r="DF1009" s="5" t="s">
        <v>9631</v>
      </c>
      <c r="EC1009" s="5" t="s">
        <v>16202</v>
      </c>
      <c r="ET1009" s="6">
        <v>43228</v>
      </c>
      <c r="FM1009" s="5" t="s">
        <v>16201</v>
      </c>
      <c r="FN1009" s="5">
        <v>9.2233720368547697E+18</v>
      </c>
      <c r="FV1009" s="5" t="s">
        <v>662</v>
      </c>
      <c r="FX1009" s="5" t="s">
        <v>13794</v>
      </c>
      <c r="GJ1009" s="5">
        <v>3</v>
      </c>
    </row>
    <row r="1010" spans="1:221" s="5" customFormat="1" x14ac:dyDescent="0.2">
      <c r="A1010" s="5" t="s">
        <v>16200</v>
      </c>
      <c r="B1010" s="5" t="s">
        <v>12411</v>
      </c>
      <c r="C1010" s="5">
        <v>615812</v>
      </c>
      <c r="E1010" s="5" t="s">
        <v>229</v>
      </c>
      <c r="F1010" s="5" t="s">
        <v>553</v>
      </c>
      <c r="G1010" s="5" t="s">
        <v>168</v>
      </c>
      <c r="H1010" s="5" t="s">
        <v>169</v>
      </c>
      <c r="I1010" s="5" t="s">
        <v>170</v>
      </c>
      <c r="J1010" s="5" t="s">
        <v>171</v>
      </c>
      <c r="M1010" s="5" t="s">
        <v>172</v>
      </c>
      <c r="P1010" s="5">
        <v>1110204</v>
      </c>
      <c r="Q1010" s="5">
        <v>1110204</v>
      </c>
      <c r="R1010" s="6">
        <v>43192.495138888888</v>
      </c>
      <c r="S1010" s="6">
        <v>43536.51666666667</v>
      </c>
      <c r="T1010" s="6">
        <v>43588.40902777778</v>
      </c>
      <c r="AC1010" s="5">
        <v>0</v>
      </c>
      <c r="AI1010" s="5">
        <v>1110204</v>
      </c>
      <c r="DF1010" s="5" t="s">
        <v>9631</v>
      </c>
      <c r="EB1010" s="5" t="s">
        <v>819</v>
      </c>
      <c r="ED1010" s="5" t="s">
        <v>16200</v>
      </c>
      <c r="EE1010" s="5" t="s">
        <v>4800</v>
      </c>
      <c r="FM1010" s="5" t="s">
        <v>16199</v>
      </c>
      <c r="FN1010" s="5">
        <v>9.2233720368547697E+18</v>
      </c>
      <c r="FV1010" s="5" t="s">
        <v>662</v>
      </c>
    </row>
    <row r="1011" spans="1:221" s="5" customFormat="1" x14ac:dyDescent="0.2">
      <c r="A1011" s="5" t="s">
        <v>16198</v>
      </c>
      <c r="B1011" s="5" t="s">
        <v>16197</v>
      </c>
      <c r="C1011" s="5">
        <v>615810</v>
      </c>
      <c r="E1011" s="5" t="s">
        <v>166</v>
      </c>
      <c r="F1011" s="5" t="s">
        <v>167</v>
      </c>
      <c r="G1011" s="5" t="s">
        <v>168</v>
      </c>
      <c r="H1011" s="5" t="s">
        <v>169</v>
      </c>
      <c r="I1011" s="5" t="s">
        <v>170</v>
      </c>
      <c r="J1011" s="5" t="s">
        <v>171</v>
      </c>
      <c r="M1011" s="5" t="s">
        <v>172</v>
      </c>
      <c r="N1011" s="5" t="s">
        <v>167</v>
      </c>
      <c r="O1011" s="5" t="s">
        <v>668</v>
      </c>
      <c r="P1011" s="5">
        <v>1110204</v>
      </c>
      <c r="Q1011" s="5">
        <v>1110204</v>
      </c>
      <c r="R1011" s="6">
        <v>43192.488888888889</v>
      </c>
      <c r="S1011" s="6">
        <v>43201.542361111111</v>
      </c>
      <c r="T1011" s="6">
        <v>43588.40902777778</v>
      </c>
      <c r="U1011" s="6">
        <v>43201.542361111111</v>
      </c>
      <c r="Y1011" s="5" t="s">
        <v>1074</v>
      </c>
      <c r="Z1011" s="5" t="s">
        <v>7268</v>
      </c>
      <c r="AC1011" s="5">
        <v>0</v>
      </c>
      <c r="AI1011" s="5">
        <v>1110204</v>
      </c>
      <c r="AJ1011" s="5" t="s">
        <v>668</v>
      </c>
      <c r="BU1011" s="5" t="s">
        <v>16196</v>
      </c>
      <c r="BV1011" s="5" t="s">
        <v>16195</v>
      </c>
      <c r="DF1011" s="5" t="s">
        <v>9631</v>
      </c>
      <c r="FM1011" s="5" t="s">
        <v>16194</v>
      </c>
      <c r="FN1011" s="5">
        <v>9.2233720368547697E+18</v>
      </c>
      <c r="FV1011" s="5" t="s">
        <v>662</v>
      </c>
      <c r="FX1011" s="5" t="s">
        <v>11196</v>
      </c>
      <c r="GJ1011" s="5">
        <v>2</v>
      </c>
      <c r="HD1011" s="5" t="s">
        <v>16193</v>
      </c>
    </row>
    <row r="1012" spans="1:221" s="5" customFormat="1" x14ac:dyDescent="0.2">
      <c r="A1012" s="5" t="s">
        <v>16191</v>
      </c>
      <c r="B1012" s="5" t="s">
        <v>16192</v>
      </c>
      <c r="C1012" s="5">
        <v>615809</v>
      </c>
      <c r="E1012" s="5" t="s">
        <v>166</v>
      </c>
      <c r="F1012" s="5" t="s">
        <v>167</v>
      </c>
      <c r="G1012" s="5" t="s">
        <v>168</v>
      </c>
      <c r="H1012" s="5" t="s">
        <v>169</v>
      </c>
      <c r="I1012" s="5" t="s">
        <v>170</v>
      </c>
      <c r="J1012" s="5" t="s">
        <v>171</v>
      </c>
      <c r="M1012" s="5" t="s">
        <v>172</v>
      </c>
      <c r="N1012" s="5" t="s">
        <v>167</v>
      </c>
      <c r="O1012" s="5" t="s">
        <v>614</v>
      </c>
      <c r="P1012" s="5">
        <v>1110204</v>
      </c>
      <c r="Q1012" s="5">
        <v>1110204</v>
      </c>
      <c r="R1012" s="6">
        <v>43192.488888888889</v>
      </c>
      <c r="S1012" s="6">
        <v>43227.493055555555</v>
      </c>
      <c r="T1012" s="6">
        <v>43588.40902777778</v>
      </c>
      <c r="U1012" s="6">
        <v>43203.683333333334</v>
      </c>
      <c r="W1012" s="5" t="s">
        <v>16073</v>
      </c>
      <c r="Y1012" s="5" t="s">
        <v>12747</v>
      </c>
      <c r="AC1012" s="5">
        <v>0</v>
      </c>
      <c r="AG1012" s="5" t="s">
        <v>16191</v>
      </c>
      <c r="AI1012" s="5">
        <v>1110204</v>
      </c>
      <c r="AJ1012" s="5" t="s">
        <v>614</v>
      </c>
      <c r="CJ1012" s="5" t="s">
        <v>16191</v>
      </c>
      <c r="CT1012" s="5" t="s">
        <v>4903</v>
      </c>
      <c r="DF1012" s="5" t="s">
        <v>9631</v>
      </c>
      <c r="EC1012" s="5" t="s">
        <v>12411</v>
      </c>
      <c r="ET1012" s="6">
        <v>43207</v>
      </c>
      <c r="FM1012" s="5" t="s">
        <v>16190</v>
      </c>
      <c r="FN1012" s="5">
        <v>9.2233720368547697E+18</v>
      </c>
      <c r="FV1012" s="5" t="s">
        <v>662</v>
      </c>
      <c r="FX1012" s="5" t="s">
        <v>11196</v>
      </c>
      <c r="GJ1012" s="5">
        <v>1</v>
      </c>
      <c r="HD1012" s="5" t="s">
        <v>16189</v>
      </c>
    </row>
    <row r="1013" spans="1:221" s="5" customFormat="1" x14ac:dyDescent="0.2">
      <c r="A1013" s="5" t="s">
        <v>16188</v>
      </c>
      <c r="B1013" s="5" t="s">
        <v>16187</v>
      </c>
      <c r="C1013" s="5">
        <v>615806</v>
      </c>
      <c r="E1013" s="5" t="s">
        <v>166</v>
      </c>
      <c r="F1013" s="5" t="s">
        <v>167</v>
      </c>
      <c r="G1013" s="5" t="s">
        <v>168</v>
      </c>
      <c r="H1013" s="5" t="s">
        <v>169</v>
      </c>
      <c r="I1013" s="5" t="s">
        <v>170</v>
      </c>
      <c r="J1013" s="5" t="s">
        <v>171</v>
      </c>
      <c r="M1013" s="5" t="s">
        <v>172</v>
      </c>
      <c r="N1013" s="5" t="s">
        <v>167</v>
      </c>
      <c r="O1013" s="5" t="s">
        <v>614</v>
      </c>
      <c r="P1013" s="5">
        <v>1110204</v>
      </c>
      <c r="Q1013" s="5">
        <v>1110204</v>
      </c>
      <c r="R1013" s="6">
        <v>43192.487500000003</v>
      </c>
      <c r="S1013" s="6">
        <v>43227.493055555555</v>
      </c>
      <c r="T1013" s="6">
        <v>43588.40902777778</v>
      </c>
      <c r="U1013" s="6">
        <v>43203.679166666669</v>
      </c>
      <c r="W1013" s="5" t="s">
        <v>16073</v>
      </c>
      <c r="Y1013" s="5" t="s">
        <v>1074</v>
      </c>
      <c r="AC1013" s="5">
        <v>0</v>
      </c>
      <c r="AI1013" s="5">
        <v>1110204</v>
      </c>
      <c r="CJ1013" s="5" t="s">
        <v>16186</v>
      </c>
      <c r="CT1013" s="5" t="s">
        <v>4903</v>
      </c>
      <c r="DF1013" s="5" t="s">
        <v>9631</v>
      </c>
      <c r="EC1013" s="5" t="s">
        <v>12411</v>
      </c>
      <c r="ET1013" s="6">
        <v>43207</v>
      </c>
      <c r="FM1013" s="5" t="s">
        <v>16185</v>
      </c>
      <c r="FN1013" s="5">
        <v>9.2233720368547697E+18</v>
      </c>
      <c r="FV1013" s="5" t="s">
        <v>662</v>
      </c>
      <c r="FX1013" s="5" t="s">
        <v>11196</v>
      </c>
      <c r="GJ1013" s="5">
        <v>1</v>
      </c>
    </row>
    <row r="1014" spans="1:221" s="5" customFormat="1" x14ac:dyDescent="0.2">
      <c r="A1014" s="5" t="s">
        <v>16184</v>
      </c>
      <c r="B1014" s="5" t="s">
        <v>16183</v>
      </c>
      <c r="C1014" s="5">
        <v>615805</v>
      </c>
      <c r="E1014" s="5" t="s">
        <v>166</v>
      </c>
      <c r="F1014" s="5" t="s">
        <v>167</v>
      </c>
      <c r="G1014" s="5" t="s">
        <v>168</v>
      </c>
      <c r="H1014" s="5" t="s">
        <v>169</v>
      </c>
      <c r="I1014" s="5" t="s">
        <v>170</v>
      </c>
      <c r="J1014" s="5" t="s">
        <v>171</v>
      </c>
      <c r="M1014" s="5" t="s">
        <v>172</v>
      </c>
      <c r="N1014" s="5" t="s">
        <v>167</v>
      </c>
      <c r="O1014" s="5" t="s">
        <v>614</v>
      </c>
      <c r="P1014" s="5">
        <v>1110204</v>
      </c>
      <c r="Q1014" s="5">
        <v>1110204</v>
      </c>
      <c r="R1014" s="6">
        <v>43192.486111111109</v>
      </c>
      <c r="S1014" s="6">
        <v>43227.493055555555</v>
      </c>
      <c r="T1014" s="6">
        <v>43588.40902777778</v>
      </c>
      <c r="U1014" s="6">
        <v>43203.399305555555</v>
      </c>
      <c r="W1014" s="5" t="s">
        <v>16073</v>
      </c>
      <c r="Y1014" s="5" t="s">
        <v>1074</v>
      </c>
      <c r="AC1014" s="5">
        <v>0</v>
      </c>
      <c r="AD1014" s="5" t="s">
        <v>16182</v>
      </c>
      <c r="AG1014" s="5" t="s">
        <v>16181</v>
      </c>
      <c r="AI1014" s="5">
        <v>1110204</v>
      </c>
      <c r="CJ1014" s="5" t="s">
        <v>16181</v>
      </c>
      <c r="CT1014" s="5" t="s">
        <v>4903</v>
      </c>
      <c r="DF1014" s="5" t="s">
        <v>9631</v>
      </c>
      <c r="EC1014" s="5" t="s">
        <v>12411</v>
      </c>
      <c r="ET1014" s="6">
        <v>43207</v>
      </c>
      <c r="FM1014" s="5" t="s">
        <v>16180</v>
      </c>
      <c r="FN1014" s="5">
        <v>9.2233720368547697E+18</v>
      </c>
      <c r="FV1014" s="5" t="s">
        <v>662</v>
      </c>
      <c r="FX1014" s="5" t="s">
        <v>11196</v>
      </c>
      <c r="GJ1014" s="5">
        <v>2</v>
      </c>
    </row>
    <row r="1015" spans="1:221" s="5" customFormat="1" x14ac:dyDescent="0.2">
      <c r="A1015" s="5" t="s">
        <v>16179</v>
      </c>
      <c r="B1015" s="5" t="s">
        <v>16178</v>
      </c>
      <c r="C1015" s="5">
        <v>615804</v>
      </c>
      <c r="E1015" s="5" t="s">
        <v>166</v>
      </c>
      <c r="F1015" s="5" t="s">
        <v>167</v>
      </c>
      <c r="G1015" s="5" t="s">
        <v>168</v>
      </c>
      <c r="H1015" s="5" t="s">
        <v>169</v>
      </c>
      <c r="I1015" s="5" t="s">
        <v>170</v>
      </c>
      <c r="J1015" s="5" t="s">
        <v>171</v>
      </c>
      <c r="M1015" s="5" t="s">
        <v>172</v>
      </c>
      <c r="N1015" s="5" t="s">
        <v>167</v>
      </c>
      <c r="O1015" s="5" t="s">
        <v>668</v>
      </c>
      <c r="P1015" s="5">
        <v>1110204</v>
      </c>
      <c r="Q1015" s="5">
        <v>1110204</v>
      </c>
      <c r="R1015" s="6">
        <v>43192.48541666667</v>
      </c>
      <c r="S1015" s="6">
        <v>43497.630555555559</v>
      </c>
      <c r="T1015" s="6">
        <v>43588.40902777778</v>
      </c>
      <c r="U1015" s="6">
        <v>43210.380555555559</v>
      </c>
      <c r="W1015" s="5" t="s">
        <v>15769</v>
      </c>
      <c r="Y1015" s="5" t="s">
        <v>1074</v>
      </c>
      <c r="AC1015" s="5">
        <v>0</v>
      </c>
      <c r="AI1015" s="5">
        <v>1110204</v>
      </c>
      <c r="AJ1015" s="5">
        <v>1119767</v>
      </c>
      <c r="AY1015" s="5" t="s">
        <v>15952</v>
      </c>
      <c r="AZ1015" s="5" t="s">
        <v>16177</v>
      </c>
      <c r="BA1015" s="5" t="s">
        <v>16176</v>
      </c>
      <c r="BB1015" s="5" t="s">
        <v>16175</v>
      </c>
      <c r="BC1015" s="5" t="s">
        <v>16174</v>
      </c>
      <c r="BD1015" s="5" t="s">
        <v>16173</v>
      </c>
      <c r="BE1015" s="5" t="s">
        <v>16172</v>
      </c>
      <c r="BF1015" s="5" t="s">
        <v>16006</v>
      </c>
      <c r="BG1015" s="5" t="s">
        <v>15788</v>
      </c>
      <c r="BH1015" s="5" t="s">
        <v>16171</v>
      </c>
      <c r="CT1015" s="5" t="s">
        <v>4903</v>
      </c>
      <c r="DF1015" s="5" t="s">
        <v>9631</v>
      </c>
      <c r="EC1015" s="5" t="s">
        <v>15254</v>
      </c>
      <c r="ET1015" s="6">
        <v>43494</v>
      </c>
      <c r="FM1015" s="5" t="s">
        <v>16170</v>
      </c>
      <c r="FN1015" s="5">
        <v>9.2233720368547697E+18</v>
      </c>
      <c r="FV1015" s="5" t="s">
        <v>662</v>
      </c>
      <c r="FX1015" s="5" t="s">
        <v>11196</v>
      </c>
      <c r="FY1015" s="5" t="s">
        <v>13794</v>
      </c>
      <c r="GJ1015" s="5">
        <v>8</v>
      </c>
      <c r="HD1015" s="5" t="s">
        <v>16169</v>
      </c>
      <c r="HE1015" s="5" t="s">
        <v>16168</v>
      </c>
      <c r="HF1015" s="5" t="s">
        <v>16167</v>
      </c>
    </row>
    <row r="1016" spans="1:221" s="5" customFormat="1" x14ac:dyDescent="0.2">
      <c r="A1016" s="5" t="s">
        <v>16166</v>
      </c>
      <c r="B1016" s="5" t="s">
        <v>16165</v>
      </c>
      <c r="C1016" s="5">
        <v>615802</v>
      </c>
      <c r="E1016" s="5" t="s">
        <v>166</v>
      </c>
      <c r="F1016" s="5" t="s">
        <v>167</v>
      </c>
      <c r="G1016" s="5" t="s">
        <v>168</v>
      </c>
      <c r="H1016" s="5" t="s">
        <v>169</v>
      </c>
      <c r="I1016" s="5" t="s">
        <v>170</v>
      </c>
      <c r="J1016" s="5" t="s">
        <v>171</v>
      </c>
      <c r="M1016" s="5" t="s">
        <v>172</v>
      </c>
      <c r="N1016" s="5" t="s">
        <v>167</v>
      </c>
      <c r="O1016" s="5">
        <v>1119767</v>
      </c>
      <c r="P1016" s="5">
        <v>1110204</v>
      </c>
      <c r="Q1016" s="5">
        <v>1110204</v>
      </c>
      <c r="R1016" s="6">
        <v>43192.484027777777</v>
      </c>
      <c r="S1016" s="6">
        <v>43227.493055555555</v>
      </c>
      <c r="T1016" s="6">
        <v>43588.40902777778</v>
      </c>
      <c r="U1016" s="6">
        <v>43203.682638888888</v>
      </c>
      <c r="W1016" s="5" t="s">
        <v>16073</v>
      </c>
      <c r="Y1016" s="5" t="s">
        <v>12747</v>
      </c>
      <c r="AC1016" s="5">
        <v>0</v>
      </c>
      <c r="AG1016" s="5" t="s">
        <v>16164</v>
      </c>
      <c r="AI1016" s="5">
        <v>1110204</v>
      </c>
      <c r="AJ1016" s="5">
        <v>1119767</v>
      </c>
      <c r="CJ1016" s="5" t="s">
        <v>16164</v>
      </c>
      <c r="CT1016" s="5" t="s">
        <v>4903</v>
      </c>
      <c r="DF1016" s="5" t="s">
        <v>9631</v>
      </c>
      <c r="EC1016" s="5" t="s">
        <v>16158</v>
      </c>
      <c r="ET1016" s="6">
        <v>43207</v>
      </c>
      <c r="FM1016" s="5" t="s">
        <v>16163</v>
      </c>
      <c r="FN1016" s="5">
        <v>9.2233720368547697E+18</v>
      </c>
      <c r="FV1016" s="5" t="s">
        <v>662</v>
      </c>
      <c r="FX1016" s="5" t="s">
        <v>11196</v>
      </c>
      <c r="GJ1016" s="5">
        <v>1</v>
      </c>
      <c r="HD1016" s="5" t="s">
        <v>16162</v>
      </c>
    </row>
    <row r="1017" spans="1:221" s="5" customFormat="1" x14ac:dyDescent="0.2">
      <c r="A1017" s="5" t="s">
        <v>16161</v>
      </c>
      <c r="B1017" s="5" t="s">
        <v>16160</v>
      </c>
      <c r="C1017" s="5">
        <v>615800</v>
      </c>
      <c r="E1017" s="5" t="s">
        <v>166</v>
      </c>
      <c r="F1017" s="5" t="s">
        <v>167</v>
      </c>
      <c r="G1017" s="5" t="s">
        <v>168</v>
      </c>
      <c r="H1017" s="5" t="s">
        <v>169</v>
      </c>
      <c r="I1017" s="5" t="s">
        <v>170</v>
      </c>
      <c r="J1017" s="5" t="s">
        <v>171</v>
      </c>
      <c r="M1017" s="5" t="s">
        <v>172</v>
      </c>
      <c r="N1017" s="5" t="s">
        <v>167</v>
      </c>
      <c r="O1017" s="5" t="s">
        <v>614</v>
      </c>
      <c r="P1017" s="5">
        <v>1110204</v>
      </c>
      <c r="Q1017" s="5">
        <v>1110204</v>
      </c>
      <c r="R1017" s="6">
        <v>43192.482638888891</v>
      </c>
      <c r="S1017" s="6">
        <v>43242.357638888891</v>
      </c>
      <c r="T1017" s="6">
        <v>43588.40902777778</v>
      </c>
      <c r="U1017" s="6">
        <v>43221.40902777778</v>
      </c>
      <c r="W1017" s="5" t="s">
        <v>11200</v>
      </c>
      <c r="Y1017" s="5" t="s">
        <v>615</v>
      </c>
      <c r="AC1017" s="5">
        <v>0</v>
      </c>
      <c r="AI1017" s="5">
        <v>1110204</v>
      </c>
      <c r="AJ1017" s="5" t="s">
        <v>614</v>
      </c>
      <c r="CJ1017" s="5" t="s">
        <v>16159</v>
      </c>
      <c r="CT1017" s="5" t="s">
        <v>4903</v>
      </c>
      <c r="DF1017" s="5" t="s">
        <v>9631</v>
      </c>
      <c r="EC1017" s="5" t="s">
        <v>16158</v>
      </c>
      <c r="ET1017" s="6">
        <v>43228</v>
      </c>
      <c r="FM1017" s="5" t="s">
        <v>16157</v>
      </c>
      <c r="FN1017" s="5">
        <v>9.2233720368547697E+18</v>
      </c>
      <c r="FV1017" s="5" t="s">
        <v>662</v>
      </c>
      <c r="FX1017" s="5" t="s">
        <v>11196</v>
      </c>
      <c r="FY1017" s="5" t="s">
        <v>13794</v>
      </c>
      <c r="GJ1017" s="5">
        <v>1</v>
      </c>
      <c r="HD1017" s="5" t="s">
        <v>16156</v>
      </c>
      <c r="HE1017" s="5" t="s">
        <v>16155</v>
      </c>
      <c r="HF1017" s="5" t="s">
        <v>16154</v>
      </c>
    </row>
    <row r="1018" spans="1:221" s="5" customFormat="1" x14ac:dyDescent="0.2">
      <c r="A1018" s="5" t="s">
        <v>16153</v>
      </c>
      <c r="B1018" s="5" t="s">
        <v>16152</v>
      </c>
      <c r="C1018" s="5">
        <v>615797</v>
      </c>
      <c r="E1018" s="5" t="s">
        <v>166</v>
      </c>
      <c r="F1018" s="5" t="s">
        <v>167</v>
      </c>
      <c r="G1018" s="5" t="s">
        <v>168</v>
      </c>
      <c r="H1018" s="5" t="s">
        <v>169</v>
      </c>
      <c r="I1018" s="5" t="s">
        <v>170</v>
      </c>
      <c r="J1018" s="5" t="s">
        <v>171</v>
      </c>
      <c r="M1018" s="5" t="s">
        <v>172</v>
      </c>
      <c r="N1018" s="5" t="s">
        <v>167</v>
      </c>
      <c r="O1018" s="5" t="s">
        <v>668</v>
      </c>
      <c r="P1018" s="5">
        <v>1110204</v>
      </c>
      <c r="Q1018" s="5">
        <v>1110204</v>
      </c>
      <c r="R1018" s="6">
        <v>43192.479861111111</v>
      </c>
      <c r="S1018" s="6">
        <v>43201.545138888891</v>
      </c>
      <c r="T1018" s="6">
        <v>43588.40902777778</v>
      </c>
      <c r="U1018" s="6">
        <v>43201.545138888891</v>
      </c>
      <c r="AC1018" s="5">
        <v>0</v>
      </c>
      <c r="AI1018" s="5">
        <v>1110204</v>
      </c>
      <c r="AJ1018" s="5" t="s">
        <v>668</v>
      </c>
      <c r="BU1018" s="5" t="s">
        <v>16151</v>
      </c>
      <c r="DF1018" s="5" t="s">
        <v>9631</v>
      </c>
      <c r="FM1018" s="5" t="s">
        <v>16150</v>
      </c>
      <c r="FN1018" s="5">
        <v>9.2233720368547697E+18</v>
      </c>
      <c r="FV1018" s="5" t="s">
        <v>662</v>
      </c>
      <c r="FX1018" s="5" t="s">
        <v>11196</v>
      </c>
      <c r="GJ1018" s="5">
        <v>1</v>
      </c>
      <c r="HD1018" s="5" t="s">
        <v>16149</v>
      </c>
    </row>
    <row r="1019" spans="1:221" s="5" customFormat="1" x14ac:dyDescent="0.2">
      <c r="A1019" s="5" t="s">
        <v>16148</v>
      </c>
      <c r="B1019" s="5" t="s">
        <v>16147</v>
      </c>
      <c r="C1019" s="5">
        <v>615765</v>
      </c>
      <c r="E1019" s="5" t="s">
        <v>166</v>
      </c>
      <c r="F1019" s="5" t="s">
        <v>167</v>
      </c>
      <c r="G1019" s="5" t="s">
        <v>168</v>
      </c>
      <c r="H1019" s="5" t="s">
        <v>169</v>
      </c>
      <c r="I1019" s="5" t="s">
        <v>170</v>
      </c>
      <c r="J1019" s="5" t="s">
        <v>171</v>
      </c>
      <c r="M1019" s="5" t="s">
        <v>172</v>
      </c>
      <c r="N1019" s="5" t="s">
        <v>167</v>
      </c>
      <c r="O1019" s="5" t="s">
        <v>184</v>
      </c>
      <c r="P1019" s="5" t="s">
        <v>184</v>
      </c>
      <c r="Q1019" s="5" t="s">
        <v>184</v>
      </c>
      <c r="R1019" s="6">
        <v>43192.441666666666</v>
      </c>
      <c r="S1019" s="6">
        <v>43392.611111111109</v>
      </c>
      <c r="T1019" s="6">
        <v>43588.40902777778</v>
      </c>
      <c r="U1019" s="6">
        <v>43194.497916666667</v>
      </c>
      <c r="W1019" s="5" t="s">
        <v>13787</v>
      </c>
      <c r="Y1019" s="5" t="s">
        <v>204</v>
      </c>
      <c r="AC1019" s="5">
        <v>0</v>
      </c>
      <c r="AG1019" s="5" t="s">
        <v>16146</v>
      </c>
      <c r="AI1019" s="5" t="s">
        <v>184</v>
      </c>
      <c r="CJ1019" s="5" t="s">
        <v>16145</v>
      </c>
      <c r="CT1019" s="5" t="s">
        <v>4903</v>
      </c>
      <c r="DF1019" s="5" t="s">
        <v>9631</v>
      </c>
      <c r="EC1019" s="5" t="s">
        <v>13785</v>
      </c>
      <c r="ET1019" s="6">
        <v>43382</v>
      </c>
      <c r="FM1019" s="5" t="s">
        <v>16144</v>
      </c>
      <c r="FN1019" s="5">
        <v>9.2233720368547697E+18</v>
      </c>
      <c r="FV1019" s="5" t="s">
        <v>662</v>
      </c>
      <c r="FX1019" s="5" t="s">
        <v>12973</v>
      </c>
      <c r="GJ1019" s="5">
        <v>1</v>
      </c>
    </row>
    <row r="1020" spans="1:221" s="5" customFormat="1" x14ac:dyDescent="0.2">
      <c r="A1020" s="5" t="s">
        <v>16143</v>
      </c>
      <c r="B1020" s="5" t="s">
        <v>16142</v>
      </c>
      <c r="C1020" s="5">
        <v>615750</v>
      </c>
      <c r="E1020" s="5" t="s">
        <v>180</v>
      </c>
      <c r="F1020" s="5" t="s">
        <v>167</v>
      </c>
      <c r="G1020" s="5" t="s">
        <v>168</v>
      </c>
      <c r="H1020" s="5" t="s">
        <v>169</v>
      </c>
      <c r="I1020" s="5" t="s">
        <v>170</v>
      </c>
      <c r="J1020" s="5" t="s">
        <v>171</v>
      </c>
      <c r="M1020" s="5" t="s">
        <v>172</v>
      </c>
      <c r="N1020" s="5" t="s">
        <v>167</v>
      </c>
      <c r="O1020" s="5" t="s">
        <v>350</v>
      </c>
      <c r="P1020" s="5" t="s">
        <v>350</v>
      </c>
      <c r="Q1020" s="5" t="s">
        <v>350</v>
      </c>
      <c r="R1020" s="6">
        <v>43192.395833333336</v>
      </c>
      <c r="S1020" s="6">
        <v>43194.626388888886</v>
      </c>
      <c r="T1020" s="6">
        <v>43588.40902777778</v>
      </c>
      <c r="U1020" s="6">
        <v>43194.626388888886</v>
      </c>
      <c r="Y1020" s="5" t="s">
        <v>5845</v>
      </c>
      <c r="AC1020" s="5">
        <v>0</v>
      </c>
      <c r="AG1020" s="5" t="s">
        <v>16141</v>
      </c>
      <c r="AI1020" s="5" t="s">
        <v>350</v>
      </c>
      <c r="DF1020" s="5" t="s">
        <v>9631</v>
      </c>
      <c r="FM1020" s="5" t="s">
        <v>16140</v>
      </c>
      <c r="FN1020" s="5">
        <v>9.2233720368547697E+18</v>
      </c>
      <c r="FV1020" s="5" t="s">
        <v>662</v>
      </c>
      <c r="FX1020" s="5" t="s">
        <v>12973</v>
      </c>
      <c r="GJ1020" s="5">
        <v>1</v>
      </c>
    </row>
    <row r="1021" spans="1:221" s="5" customFormat="1" x14ac:dyDescent="0.2">
      <c r="A1021" s="5" t="s">
        <v>16139</v>
      </c>
      <c r="B1021" s="5" t="s">
        <v>16138</v>
      </c>
      <c r="C1021" s="5">
        <v>615684</v>
      </c>
      <c r="E1021" s="5" t="s">
        <v>180</v>
      </c>
      <c r="F1021" s="5" t="s">
        <v>167</v>
      </c>
      <c r="G1021" s="5" t="s">
        <v>168</v>
      </c>
      <c r="H1021" s="5" t="s">
        <v>169</v>
      </c>
      <c r="I1021" s="5" t="s">
        <v>170</v>
      </c>
      <c r="J1021" s="5" t="s">
        <v>171</v>
      </c>
      <c r="M1021" s="5" t="s">
        <v>319</v>
      </c>
      <c r="N1021" s="5" t="s">
        <v>167</v>
      </c>
      <c r="O1021" s="5">
        <v>1119767</v>
      </c>
      <c r="P1021" s="5" t="s">
        <v>181</v>
      </c>
      <c r="Q1021" s="5" t="s">
        <v>181</v>
      </c>
      <c r="R1021" s="6">
        <v>43189.600694444445</v>
      </c>
      <c r="S1021" s="6">
        <v>43207.476388888892</v>
      </c>
      <c r="T1021" s="6">
        <v>43588.40902777778</v>
      </c>
      <c r="U1021" s="6">
        <v>43207.475694444445</v>
      </c>
      <c r="Y1021" s="5" t="s">
        <v>12747</v>
      </c>
      <c r="AC1021" s="5">
        <v>0</v>
      </c>
      <c r="AD1021" s="5" t="s">
        <v>7986</v>
      </c>
      <c r="AG1021" s="5" t="s">
        <v>16137</v>
      </c>
      <c r="AI1021" s="5">
        <v>1119767</v>
      </c>
      <c r="AJ1021" s="5" t="s">
        <v>181</v>
      </c>
      <c r="AK1021" s="5" t="s">
        <v>668</v>
      </c>
      <c r="BL1021" s="5" t="s">
        <v>15739</v>
      </c>
      <c r="CJ1021" s="5" t="s">
        <v>16136</v>
      </c>
      <c r="DF1021" s="5" t="s">
        <v>9631</v>
      </c>
      <c r="EC1021" s="5" t="s">
        <v>9568</v>
      </c>
      <c r="FM1021" s="5" t="s">
        <v>16135</v>
      </c>
      <c r="FN1021" s="5">
        <v>9.2233720368547697E+18</v>
      </c>
      <c r="FV1021" s="5" t="s">
        <v>662</v>
      </c>
      <c r="FX1021" s="5" t="s">
        <v>11196</v>
      </c>
      <c r="GI1021" s="5" t="s">
        <v>16134</v>
      </c>
      <c r="GJ1021" s="5">
        <v>3</v>
      </c>
      <c r="HD1021" s="5" t="s">
        <v>16133</v>
      </c>
      <c r="HE1021" s="5" t="s">
        <v>16132</v>
      </c>
      <c r="HF1021" s="5" t="s">
        <v>16131</v>
      </c>
      <c r="HG1021" s="5" t="s">
        <v>16130</v>
      </c>
      <c r="HH1021" s="5" t="s">
        <v>16129</v>
      </c>
    </row>
    <row r="1022" spans="1:221" s="5" customFormat="1" x14ac:dyDescent="0.2">
      <c r="A1022" s="5" t="s">
        <v>16128</v>
      </c>
      <c r="B1022" s="5" t="s">
        <v>16127</v>
      </c>
      <c r="C1022" s="5">
        <v>615612</v>
      </c>
      <c r="E1022" s="5" t="s">
        <v>180</v>
      </c>
      <c r="F1022" s="5" t="s">
        <v>553</v>
      </c>
      <c r="G1022" s="5" t="s">
        <v>168</v>
      </c>
      <c r="H1022" s="5" t="s">
        <v>169</v>
      </c>
      <c r="I1022" s="5" t="s">
        <v>170</v>
      </c>
      <c r="J1022" s="5" t="s">
        <v>171</v>
      </c>
      <c r="M1022" s="5" t="s">
        <v>172</v>
      </c>
      <c r="P1022" s="5">
        <v>1109751</v>
      </c>
      <c r="Q1022" s="5">
        <v>1109751</v>
      </c>
      <c r="R1022" s="6">
        <v>43188.644444444442</v>
      </c>
      <c r="S1022" s="6">
        <v>43500.472222222219</v>
      </c>
      <c r="T1022" s="6">
        <v>43588.40902777778</v>
      </c>
      <c r="Y1022" s="5" t="s">
        <v>615</v>
      </c>
      <c r="AC1022" s="5">
        <v>0</v>
      </c>
      <c r="AG1022" s="5" t="s">
        <v>16126</v>
      </c>
      <c r="AI1022" s="5">
        <v>1109751</v>
      </c>
      <c r="CJ1022" s="5" t="s">
        <v>16125</v>
      </c>
      <c r="DF1022" s="5" t="s">
        <v>9631</v>
      </c>
      <c r="EC1022" s="5" t="s">
        <v>10086</v>
      </c>
      <c r="FM1022" s="5" t="s">
        <v>16124</v>
      </c>
      <c r="FN1022" s="5">
        <v>9.2233720368547697E+18</v>
      </c>
      <c r="FV1022" s="5" t="s">
        <v>3548</v>
      </c>
      <c r="GI1022" s="5" t="s">
        <v>16123</v>
      </c>
    </row>
    <row r="1023" spans="1:221" s="5" customFormat="1" x14ac:dyDescent="0.2">
      <c r="A1023" s="5" t="s">
        <v>16122</v>
      </c>
      <c r="B1023" s="5" t="s">
        <v>16121</v>
      </c>
      <c r="C1023" s="5">
        <v>615577</v>
      </c>
      <c r="E1023" s="5" t="s">
        <v>166</v>
      </c>
      <c r="F1023" s="5" t="s">
        <v>167</v>
      </c>
      <c r="G1023" s="5" t="s">
        <v>168</v>
      </c>
      <c r="H1023" s="5" t="s">
        <v>169</v>
      </c>
      <c r="I1023" s="5" t="s">
        <v>170</v>
      </c>
      <c r="J1023" s="5" t="s">
        <v>171</v>
      </c>
      <c r="M1023" s="5" t="s">
        <v>172</v>
      </c>
      <c r="N1023" s="5" t="s">
        <v>167</v>
      </c>
      <c r="O1023" s="5" t="s">
        <v>671</v>
      </c>
      <c r="P1023" s="5" t="s">
        <v>671</v>
      </c>
      <c r="Q1023" s="5" t="s">
        <v>671</v>
      </c>
      <c r="R1023" s="6">
        <v>43188.45208333333</v>
      </c>
      <c r="S1023" s="6">
        <v>43304.559027777781</v>
      </c>
      <c r="T1023" s="6">
        <v>43588.40902777778</v>
      </c>
      <c r="U1023" s="6">
        <v>43270.347222222219</v>
      </c>
      <c r="W1023" s="5" t="s">
        <v>13144</v>
      </c>
      <c r="Y1023" s="5" t="s">
        <v>5934</v>
      </c>
      <c r="AC1023" s="5">
        <v>0</v>
      </c>
      <c r="AI1023" s="5" t="s">
        <v>555</v>
      </c>
      <c r="CT1023" s="5" t="s">
        <v>4903</v>
      </c>
      <c r="DF1023" s="5" t="s">
        <v>9631</v>
      </c>
      <c r="EC1023" s="5" t="s">
        <v>5241</v>
      </c>
      <c r="ET1023" s="6">
        <v>43291</v>
      </c>
      <c r="FM1023" s="5" t="s">
        <v>16120</v>
      </c>
      <c r="FN1023" s="5">
        <v>9.2233720368547697E+18</v>
      </c>
      <c r="FV1023" s="5" t="s">
        <v>662</v>
      </c>
      <c r="FX1023" s="5" t="s">
        <v>13171</v>
      </c>
      <c r="FY1023" s="5" t="s">
        <v>14849</v>
      </c>
      <c r="GJ1023" s="5">
        <v>1</v>
      </c>
      <c r="GP1023" s="5" t="s">
        <v>221</v>
      </c>
      <c r="GQ1023" s="5" t="s">
        <v>16119</v>
      </c>
      <c r="HD1023" s="5" t="s">
        <v>16118</v>
      </c>
      <c r="HE1023" s="5" t="s">
        <v>16117</v>
      </c>
    </row>
    <row r="1024" spans="1:221" s="5" customFormat="1" x14ac:dyDescent="0.2">
      <c r="A1024" s="5" t="s">
        <v>16116</v>
      </c>
      <c r="B1024" s="5" t="s">
        <v>16115</v>
      </c>
      <c r="C1024" s="5">
        <v>615576</v>
      </c>
      <c r="E1024" s="5" t="s">
        <v>166</v>
      </c>
      <c r="F1024" s="5" t="s">
        <v>167</v>
      </c>
      <c r="G1024" s="5" t="s">
        <v>168</v>
      </c>
      <c r="H1024" s="5" t="s">
        <v>169</v>
      </c>
      <c r="I1024" s="5" t="s">
        <v>170</v>
      </c>
      <c r="J1024" s="5" t="s">
        <v>171</v>
      </c>
      <c r="M1024" s="5" t="s">
        <v>172</v>
      </c>
      <c r="N1024" s="5" t="s">
        <v>167</v>
      </c>
      <c r="O1024" s="5">
        <v>1119767</v>
      </c>
      <c r="P1024" s="5" t="s">
        <v>555</v>
      </c>
      <c r="Q1024" s="5" t="s">
        <v>555</v>
      </c>
      <c r="R1024" s="6">
        <v>43188.445833333331</v>
      </c>
      <c r="S1024" s="6">
        <v>43258.526388888888</v>
      </c>
      <c r="T1024" s="6">
        <v>43588.40902777778</v>
      </c>
      <c r="U1024" s="6">
        <v>43236.565972222219</v>
      </c>
      <c r="W1024" s="5" t="s">
        <v>16114</v>
      </c>
      <c r="Y1024" s="5" t="s">
        <v>12747</v>
      </c>
      <c r="AC1024" s="5">
        <v>0</v>
      </c>
      <c r="AD1024" s="5" t="s">
        <v>12978</v>
      </c>
      <c r="AG1024" s="5" t="s">
        <v>16113</v>
      </c>
      <c r="AI1024" s="5">
        <v>1113379</v>
      </c>
      <c r="AJ1024" s="5">
        <v>1119767</v>
      </c>
      <c r="AK1024" s="5" t="s">
        <v>555</v>
      </c>
      <c r="BL1024" s="5" t="s">
        <v>16112</v>
      </c>
      <c r="CJ1024" s="5" t="s">
        <v>16111</v>
      </c>
      <c r="DF1024" s="5" t="s">
        <v>9631</v>
      </c>
      <c r="EC1024" s="5" t="s">
        <v>12411</v>
      </c>
      <c r="ET1024" s="6">
        <v>43242</v>
      </c>
      <c r="FM1024" s="5" t="s">
        <v>16110</v>
      </c>
      <c r="FN1024" s="5">
        <v>9.2233720368547697E+18</v>
      </c>
      <c r="FV1024" s="5" t="s">
        <v>662</v>
      </c>
      <c r="FX1024" s="5" t="s">
        <v>13643</v>
      </c>
      <c r="GJ1024" s="5">
        <v>1</v>
      </c>
      <c r="HD1024" s="5" t="s">
        <v>16109</v>
      </c>
      <c r="HE1024" s="5" t="s">
        <v>16108</v>
      </c>
      <c r="HF1024" s="5" t="s">
        <v>16107</v>
      </c>
      <c r="HG1024" s="5" t="s">
        <v>16106</v>
      </c>
      <c r="HH1024" s="5" t="s">
        <v>16105</v>
      </c>
      <c r="HI1024" s="5" t="s">
        <v>16104</v>
      </c>
      <c r="HJ1024" s="5" t="s">
        <v>16103</v>
      </c>
      <c r="HK1024" s="5" t="s">
        <v>16102</v>
      </c>
      <c r="HL1024" s="5" t="s">
        <v>16101</v>
      </c>
      <c r="HM1024" s="5" t="s">
        <v>16100</v>
      </c>
    </row>
    <row r="1025" spans="1:218" s="5" customFormat="1" x14ac:dyDescent="0.2">
      <c r="A1025" s="5" t="s">
        <v>16099</v>
      </c>
      <c r="B1025" s="5" t="s">
        <v>16098</v>
      </c>
      <c r="C1025" s="5">
        <v>615475</v>
      </c>
      <c r="E1025" s="5" t="s">
        <v>166</v>
      </c>
      <c r="F1025" s="5" t="s">
        <v>167</v>
      </c>
      <c r="G1025" s="5" t="s">
        <v>168</v>
      </c>
      <c r="H1025" s="5" t="s">
        <v>169</v>
      </c>
      <c r="I1025" s="5" t="s">
        <v>170</v>
      </c>
      <c r="J1025" s="5" t="s">
        <v>171</v>
      </c>
      <c r="M1025" s="5" t="s">
        <v>172</v>
      </c>
      <c r="N1025" s="5" t="s">
        <v>167</v>
      </c>
      <c r="O1025" s="5" t="s">
        <v>184</v>
      </c>
      <c r="P1025" s="5" t="s">
        <v>184</v>
      </c>
      <c r="Q1025" s="5" t="s">
        <v>184</v>
      </c>
      <c r="R1025" s="6">
        <v>43187.444444444445</v>
      </c>
      <c r="S1025" s="6">
        <v>43392.611111111109</v>
      </c>
      <c r="T1025" s="6">
        <v>43588.40902777778</v>
      </c>
      <c r="U1025" s="6">
        <v>43192.347222222219</v>
      </c>
      <c r="W1025" s="5" t="s">
        <v>13787</v>
      </c>
      <c r="Y1025" s="5" t="s">
        <v>204</v>
      </c>
      <c r="AC1025" s="5">
        <v>0</v>
      </c>
      <c r="AG1025" s="5" t="s">
        <v>16097</v>
      </c>
      <c r="AI1025" s="5" t="s">
        <v>184</v>
      </c>
      <c r="CJ1025" s="5" t="s">
        <v>16096</v>
      </c>
      <c r="CT1025" s="5" t="s">
        <v>4903</v>
      </c>
      <c r="DF1025" s="5" t="s">
        <v>9631</v>
      </c>
      <c r="EC1025" s="5" t="s">
        <v>13785</v>
      </c>
      <c r="ET1025" s="6">
        <v>43382</v>
      </c>
      <c r="FM1025" s="5" t="s">
        <v>16095</v>
      </c>
      <c r="FN1025" s="5">
        <v>9.2233720368547697E+18</v>
      </c>
      <c r="FV1025" s="5" t="s">
        <v>662</v>
      </c>
      <c r="FX1025" s="5" t="s">
        <v>12973</v>
      </c>
      <c r="GJ1025" s="5">
        <v>1</v>
      </c>
    </row>
    <row r="1026" spans="1:218" s="5" customFormat="1" x14ac:dyDescent="0.2">
      <c r="A1026" s="5" t="s">
        <v>16094</v>
      </c>
      <c r="B1026" s="5" t="s">
        <v>16093</v>
      </c>
      <c r="C1026" s="5">
        <v>615462</v>
      </c>
      <c r="E1026" s="5" t="s">
        <v>180</v>
      </c>
      <c r="F1026" s="5" t="s">
        <v>553</v>
      </c>
      <c r="G1026" s="5" t="s">
        <v>168</v>
      </c>
      <c r="H1026" s="5" t="s">
        <v>169</v>
      </c>
      <c r="I1026" s="5" t="s">
        <v>170</v>
      </c>
      <c r="J1026" s="5" t="s">
        <v>171</v>
      </c>
      <c r="M1026" s="5" t="s">
        <v>319</v>
      </c>
      <c r="P1026" s="5" t="s">
        <v>181</v>
      </c>
      <c r="Q1026" s="5" t="s">
        <v>181</v>
      </c>
      <c r="R1026" s="6">
        <v>43187.411111111112</v>
      </c>
      <c r="S1026" s="6">
        <v>43235.665972222225</v>
      </c>
      <c r="T1026" s="6">
        <v>43588.40902777778</v>
      </c>
      <c r="Y1026" s="5" t="s">
        <v>7157</v>
      </c>
      <c r="AC1026" s="5">
        <v>0</v>
      </c>
      <c r="AD1026" s="5" t="s">
        <v>7986</v>
      </c>
      <c r="AG1026" s="5" t="s">
        <v>16092</v>
      </c>
      <c r="AI1026" s="5" t="s">
        <v>181</v>
      </c>
      <c r="AJ1026" s="5" t="s">
        <v>555</v>
      </c>
      <c r="BY1026" s="5" t="s">
        <v>16091</v>
      </c>
      <c r="CJ1026" s="5" t="s">
        <v>16090</v>
      </c>
      <c r="DF1026" s="5" t="s">
        <v>9631</v>
      </c>
      <c r="EC1026" s="5" t="s">
        <v>9568</v>
      </c>
      <c r="FM1026" s="5" t="s">
        <v>16089</v>
      </c>
      <c r="FN1026" s="5">
        <v>9.2233720368547697E+18</v>
      </c>
      <c r="FV1026" s="5" t="s">
        <v>3548</v>
      </c>
      <c r="GI1026" s="5" t="s">
        <v>16088</v>
      </c>
      <c r="GJ1026" s="5">
        <v>3</v>
      </c>
      <c r="HD1026" s="5" t="s">
        <v>16087</v>
      </c>
      <c r="HE1026" s="5" t="s">
        <v>16086</v>
      </c>
      <c r="HF1026" s="5" t="s">
        <v>16085</v>
      </c>
    </row>
    <row r="1027" spans="1:218" s="5" customFormat="1" x14ac:dyDescent="0.2">
      <c r="A1027" s="5" t="s">
        <v>16084</v>
      </c>
      <c r="B1027" s="5" t="s">
        <v>16083</v>
      </c>
      <c r="C1027" s="5">
        <v>615339</v>
      </c>
      <c r="E1027" s="5" t="s">
        <v>166</v>
      </c>
      <c r="F1027" s="5" t="s">
        <v>167</v>
      </c>
      <c r="G1027" s="5" t="s">
        <v>168</v>
      </c>
      <c r="H1027" s="5" t="s">
        <v>169</v>
      </c>
      <c r="I1027" s="5" t="s">
        <v>170</v>
      </c>
      <c r="J1027" s="5" t="s">
        <v>171</v>
      </c>
      <c r="M1027" s="5" t="s">
        <v>172</v>
      </c>
      <c r="N1027" s="5" t="s">
        <v>167</v>
      </c>
      <c r="O1027" s="5" t="s">
        <v>184</v>
      </c>
      <c r="P1027" s="5" t="s">
        <v>184</v>
      </c>
      <c r="Q1027" s="5" t="s">
        <v>184</v>
      </c>
      <c r="R1027" s="6">
        <v>43186.436805555553</v>
      </c>
      <c r="S1027" s="6">
        <v>43392.611111111109</v>
      </c>
      <c r="T1027" s="6">
        <v>43588.40902777778</v>
      </c>
      <c r="U1027" s="6">
        <v>43186.661111111112</v>
      </c>
      <c r="W1027" s="5" t="s">
        <v>13787</v>
      </c>
      <c r="Y1027" s="5" t="s">
        <v>204</v>
      </c>
      <c r="AC1027" s="5">
        <v>0</v>
      </c>
      <c r="AG1027" s="5" t="s">
        <v>16082</v>
      </c>
      <c r="AI1027" s="5" t="s">
        <v>184</v>
      </c>
      <c r="CJ1027" s="5" t="s">
        <v>16081</v>
      </c>
      <c r="CT1027" s="5" t="s">
        <v>4903</v>
      </c>
      <c r="DF1027" s="5" t="s">
        <v>9631</v>
      </c>
      <c r="EC1027" s="5" t="s">
        <v>13785</v>
      </c>
      <c r="ET1027" s="6">
        <v>43382</v>
      </c>
      <c r="FM1027" s="5" t="s">
        <v>16080</v>
      </c>
      <c r="FN1027" s="5">
        <v>9.2233720368547697E+18</v>
      </c>
      <c r="FV1027" s="5" t="s">
        <v>662</v>
      </c>
      <c r="FX1027" s="5" t="s">
        <v>12973</v>
      </c>
      <c r="GJ1027" s="5">
        <v>1</v>
      </c>
    </row>
    <row r="1028" spans="1:218" s="5" customFormat="1" x14ac:dyDescent="0.2">
      <c r="A1028" s="5" t="s">
        <v>16079</v>
      </c>
      <c r="B1028" s="5" t="s">
        <v>16078</v>
      </c>
      <c r="C1028" s="5">
        <v>615275</v>
      </c>
      <c r="E1028" s="5" t="s">
        <v>180</v>
      </c>
      <c r="F1028" s="5" t="s">
        <v>167</v>
      </c>
      <c r="G1028" s="5" t="s">
        <v>168</v>
      </c>
      <c r="H1028" s="5" t="s">
        <v>169</v>
      </c>
      <c r="I1028" s="5" t="s">
        <v>170</v>
      </c>
      <c r="J1028" s="5" t="s">
        <v>171</v>
      </c>
      <c r="M1028" s="5" t="s">
        <v>172</v>
      </c>
      <c r="N1028" s="5" t="s">
        <v>167</v>
      </c>
      <c r="O1028" s="5" t="s">
        <v>614</v>
      </c>
      <c r="P1028" s="5" t="s">
        <v>614</v>
      </c>
      <c r="Q1028" s="5" t="s">
        <v>614</v>
      </c>
      <c r="R1028" s="6">
        <v>43185.507638888892</v>
      </c>
      <c r="S1028" s="6">
        <v>43194.411111111112</v>
      </c>
      <c r="T1028" s="6">
        <v>43588.40902777778</v>
      </c>
      <c r="U1028" s="6">
        <v>43194.411111111112</v>
      </c>
      <c r="AC1028" s="5">
        <v>0</v>
      </c>
      <c r="AG1028" s="5" t="s">
        <v>16077</v>
      </c>
      <c r="AI1028" s="5" t="s">
        <v>614</v>
      </c>
      <c r="DF1028" s="5" t="s">
        <v>9631</v>
      </c>
      <c r="FM1028" s="5" t="s">
        <v>16076</v>
      </c>
      <c r="FN1028" s="5">
        <v>9.2233720368547697E+18</v>
      </c>
      <c r="FV1028" s="5" t="s">
        <v>662</v>
      </c>
      <c r="FX1028" s="5" t="s">
        <v>12973</v>
      </c>
      <c r="GJ1028" s="5">
        <v>1</v>
      </c>
    </row>
    <row r="1029" spans="1:218" s="5" customFormat="1" x14ac:dyDescent="0.2">
      <c r="A1029" s="5" t="s">
        <v>16075</v>
      </c>
      <c r="B1029" s="5" t="s">
        <v>16074</v>
      </c>
      <c r="C1029" s="5">
        <v>615234</v>
      </c>
      <c r="E1029" s="5" t="s">
        <v>166</v>
      </c>
      <c r="F1029" s="5" t="s">
        <v>167</v>
      </c>
      <c r="G1029" s="5" t="s">
        <v>168</v>
      </c>
      <c r="H1029" s="5" t="s">
        <v>169</v>
      </c>
      <c r="I1029" s="5" t="s">
        <v>170</v>
      </c>
      <c r="J1029" s="5" t="s">
        <v>171</v>
      </c>
      <c r="M1029" s="5" t="s">
        <v>172</v>
      </c>
      <c r="N1029" s="5" t="s">
        <v>167</v>
      </c>
      <c r="O1029" s="5" t="s">
        <v>614</v>
      </c>
      <c r="P1029" s="5">
        <v>1110204</v>
      </c>
      <c r="Q1029" s="5">
        <v>1110204</v>
      </c>
      <c r="R1029" s="6">
        <v>43182.730555555558</v>
      </c>
      <c r="S1029" s="6">
        <v>43227.492361111108</v>
      </c>
      <c r="T1029" s="6">
        <v>43588.40902777778</v>
      </c>
      <c r="U1029" s="6">
        <v>43203.40347222222</v>
      </c>
      <c r="W1029" s="5" t="s">
        <v>16073</v>
      </c>
      <c r="Y1029" s="5" t="s">
        <v>1074</v>
      </c>
      <c r="AC1029" s="5">
        <v>0</v>
      </c>
      <c r="AG1029" s="5" t="s">
        <v>16072</v>
      </c>
      <c r="AI1029" s="5">
        <v>1110204</v>
      </c>
      <c r="CJ1029" s="5" t="s">
        <v>16071</v>
      </c>
      <c r="DF1029" s="5" t="s">
        <v>9631</v>
      </c>
      <c r="EC1029" s="5" t="s">
        <v>12531</v>
      </c>
      <c r="ET1029" s="6">
        <v>43207</v>
      </c>
      <c r="FM1029" s="5" t="s">
        <v>16070</v>
      </c>
      <c r="FN1029" s="5">
        <v>9.2233720368547697E+18</v>
      </c>
      <c r="FV1029" s="5" t="s">
        <v>662</v>
      </c>
      <c r="FX1029" s="5" t="s">
        <v>11196</v>
      </c>
      <c r="GJ1029" s="5">
        <v>1</v>
      </c>
    </row>
    <row r="1030" spans="1:218" s="5" customFormat="1" x14ac:dyDescent="0.2">
      <c r="A1030" s="5" t="s">
        <v>16069</v>
      </c>
      <c r="B1030" s="5" t="s">
        <v>16068</v>
      </c>
      <c r="C1030" s="5">
        <v>615203</v>
      </c>
      <c r="E1030" s="5" t="s">
        <v>166</v>
      </c>
      <c r="F1030" s="5" t="s">
        <v>167</v>
      </c>
      <c r="G1030" s="5" t="s">
        <v>168</v>
      </c>
      <c r="H1030" s="5" t="s">
        <v>169</v>
      </c>
      <c r="I1030" s="5" t="s">
        <v>170</v>
      </c>
      <c r="J1030" s="5" t="s">
        <v>171</v>
      </c>
      <c r="M1030" s="5" t="s">
        <v>172</v>
      </c>
      <c r="N1030" s="5" t="s">
        <v>167</v>
      </c>
      <c r="O1030" s="5">
        <v>1119767</v>
      </c>
      <c r="P1030" s="5">
        <v>1119767</v>
      </c>
      <c r="Q1030" s="5">
        <v>1119767</v>
      </c>
      <c r="R1030" s="6">
        <v>43182.572222222225</v>
      </c>
      <c r="S1030" s="6">
        <v>43497.631249999999</v>
      </c>
      <c r="T1030" s="6">
        <v>43588.40902777778</v>
      </c>
      <c r="U1030" s="6">
        <v>43200.59375</v>
      </c>
      <c r="W1030" s="5" t="s">
        <v>15769</v>
      </c>
      <c r="Y1030" s="5" t="s">
        <v>1074</v>
      </c>
      <c r="AC1030" s="5">
        <v>0</v>
      </c>
      <c r="AI1030" s="5">
        <v>1119767</v>
      </c>
      <c r="CT1030" s="5" t="s">
        <v>4903</v>
      </c>
      <c r="DF1030" s="5" t="s">
        <v>9631</v>
      </c>
      <c r="EC1030" s="5" t="s">
        <v>15254</v>
      </c>
      <c r="ET1030" s="6">
        <v>43494</v>
      </c>
      <c r="FM1030" s="5" t="s">
        <v>16067</v>
      </c>
      <c r="FN1030" s="5">
        <v>9.2233720368547697E+18</v>
      </c>
      <c r="FV1030" s="5" t="s">
        <v>662</v>
      </c>
      <c r="FX1030" s="5" t="s">
        <v>11196</v>
      </c>
      <c r="GJ1030" s="5">
        <v>3</v>
      </c>
    </row>
    <row r="1031" spans="1:218" s="5" customFormat="1" x14ac:dyDescent="0.2">
      <c r="A1031" s="5" t="s">
        <v>16066</v>
      </c>
      <c r="B1031" s="5" t="s">
        <v>16065</v>
      </c>
      <c r="C1031" s="5">
        <v>615109</v>
      </c>
      <c r="E1031" s="5" t="s">
        <v>166</v>
      </c>
      <c r="F1031" s="5" t="s">
        <v>167</v>
      </c>
      <c r="G1031" s="5" t="s">
        <v>168</v>
      </c>
      <c r="H1031" s="5" t="s">
        <v>169</v>
      </c>
      <c r="I1031" s="5" t="s">
        <v>170</v>
      </c>
      <c r="J1031" s="5" t="s">
        <v>171</v>
      </c>
      <c r="M1031" s="5" t="s">
        <v>172</v>
      </c>
      <c r="N1031" s="5" t="s">
        <v>167</v>
      </c>
      <c r="O1031" s="5" t="s">
        <v>614</v>
      </c>
      <c r="P1031" s="5" t="s">
        <v>614</v>
      </c>
      <c r="Q1031" s="5">
        <v>1119767</v>
      </c>
      <c r="R1031" s="6">
        <v>43181.582638888889</v>
      </c>
      <c r="S1031" s="6">
        <v>43497.631249999999</v>
      </c>
      <c r="T1031" s="6">
        <v>43588.40902777778</v>
      </c>
      <c r="U1031" s="6">
        <v>43194.629166666666</v>
      </c>
      <c r="W1031" s="5" t="s">
        <v>15769</v>
      </c>
      <c r="Y1031" s="5" t="s">
        <v>1074</v>
      </c>
      <c r="AC1031" s="5">
        <v>0</v>
      </c>
      <c r="AI1031" s="5">
        <v>1119767</v>
      </c>
      <c r="CT1031" s="5" t="s">
        <v>4903</v>
      </c>
      <c r="DF1031" s="5" t="s">
        <v>9631</v>
      </c>
      <c r="EC1031" s="5" t="s">
        <v>15254</v>
      </c>
      <c r="ET1031" s="6">
        <v>43494</v>
      </c>
      <c r="FM1031" s="5" t="s">
        <v>16064</v>
      </c>
      <c r="FN1031" s="5">
        <v>9.2233720368547697E+18</v>
      </c>
      <c r="FV1031" s="5" t="s">
        <v>662</v>
      </c>
      <c r="FX1031" s="5" t="s">
        <v>12973</v>
      </c>
      <c r="FY1031" s="5" t="s">
        <v>11196</v>
      </c>
      <c r="GJ1031" s="5">
        <v>2</v>
      </c>
    </row>
    <row r="1032" spans="1:218" s="5" customFormat="1" x14ac:dyDescent="0.2">
      <c r="A1032" s="5" t="s">
        <v>16063</v>
      </c>
      <c r="B1032" s="5" t="s">
        <v>16062</v>
      </c>
      <c r="C1032" s="5">
        <v>615071</v>
      </c>
      <c r="E1032" s="5" t="s">
        <v>166</v>
      </c>
      <c r="F1032" s="5" t="s">
        <v>553</v>
      </c>
      <c r="G1032" s="5" t="s">
        <v>168</v>
      </c>
      <c r="H1032" s="5" t="s">
        <v>169</v>
      </c>
      <c r="I1032" s="5" t="s">
        <v>170</v>
      </c>
      <c r="J1032" s="5" t="s">
        <v>171</v>
      </c>
      <c r="M1032" s="5" t="s">
        <v>172</v>
      </c>
      <c r="O1032" s="5">
        <v>1113313</v>
      </c>
      <c r="P1032" s="5">
        <v>1113313</v>
      </c>
      <c r="Q1032" s="5">
        <v>1113313</v>
      </c>
      <c r="R1032" s="6">
        <v>43181.444444444445</v>
      </c>
      <c r="S1032" s="6">
        <v>43536.489583333336</v>
      </c>
      <c r="T1032" s="6">
        <v>43588.40902777778</v>
      </c>
      <c r="Y1032" s="5" t="s">
        <v>15419</v>
      </c>
      <c r="AC1032" s="5">
        <v>0</v>
      </c>
      <c r="AG1032" s="5" t="s">
        <v>16061</v>
      </c>
      <c r="AI1032" s="5">
        <v>1113313</v>
      </c>
      <c r="AJ1032" s="5" t="s">
        <v>555</v>
      </c>
      <c r="DF1032" s="5" t="s">
        <v>9631</v>
      </c>
      <c r="FM1032" s="5" t="s">
        <v>16060</v>
      </c>
      <c r="FN1032" s="5">
        <v>9.2233720368547697E+18</v>
      </c>
      <c r="FV1032" s="5" t="s">
        <v>662</v>
      </c>
      <c r="HD1032" s="5" t="s">
        <v>16059</v>
      </c>
      <c r="HE1032" s="5" t="s">
        <v>16058</v>
      </c>
    </row>
    <row r="1033" spans="1:218" s="5" customFormat="1" x14ac:dyDescent="0.2">
      <c r="A1033" s="5" t="s">
        <v>16057</v>
      </c>
      <c r="B1033" s="5" t="s">
        <v>16056</v>
      </c>
      <c r="C1033" s="5">
        <v>615061</v>
      </c>
      <c r="E1033" s="5" t="s">
        <v>166</v>
      </c>
      <c r="F1033" s="5" t="s">
        <v>167</v>
      </c>
      <c r="G1033" s="5" t="s">
        <v>168</v>
      </c>
      <c r="H1033" s="5" t="s">
        <v>169</v>
      </c>
      <c r="I1033" s="5" t="s">
        <v>170</v>
      </c>
      <c r="J1033" s="5" t="s">
        <v>171</v>
      </c>
      <c r="M1033" s="5" t="s">
        <v>172</v>
      </c>
      <c r="N1033" s="5" t="s">
        <v>167</v>
      </c>
      <c r="P1033" s="5" t="s">
        <v>1600</v>
      </c>
      <c r="Q1033" s="5" t="s">
        <v>1600</v>
      </c>
      <c r="R1033" s="6">
        <v>43181.427777777775</v>
      </c>
      <c r="S1033" s="6">
        <v>43203.662499999999</v>
      </c>
      <c r="T1033" s="6">
        <v>43588.40902777778</v>
      </c>
      <c r="U1033" s="6">
        <v>43203.662499999999</v>
      </c>
      <c r="AC1033" s="5">
        <v>0</v>
      </c>
      <c r="AD1033" s="5" t="s">
        <v>15663</v>
      </c>
      <c r="AE1033" s="5" t="s">
        <v>5760</v>
      </c>
      <c r="AG1033" s="5" t="s">
        <v>16055</v>
      </c>
      <c r="AI1033" s="5" t="s">
        <v>1600</v>
      </c>
      <c r="BY1033" s="5" t="s">
        <v>16054</v>
      </c>
      <c r="CJ1033" s="5" t="s">
        <v>16053</v>
      </c>
      <c r="DF1033" s="5" t="s">
        <v>9631</v>
      </c>
      <c r="FM1033" s="5" t="s">
        <v>16052</v>
      </c>
      <c r="FN1033" s="5">
        <v>9.2233720368547697E+18</v>
      </c>
      <c r="FV1033" s="5" t="s">
        <v>662</v>
      </c>
      <c r="GP1033" s="5" t="s">
        <v>221</v>
      </c>
    </row>
    <row r="1034" spans="1:218" s="5" customFormat="1" x14ac:dyDescent="0.2">
      <c r="A1034" s="5" t="s">
        <v>16051</v>
      </c>
      <c r="B1034" s="5" t="s">
        <v>16050</v>
      </c>
      <c r="C1034" s="5">
        <v>615037</v>
      </c>
      <c r="E1034" s="5" t="s">
        <v>166</v>
      </c>
      <c r="F1034" s="5" t="s">
        <v>167</v>
      </c>
      <c r="G1034" s="5" t="s">
        <v>168</v>
      </c>
      <c r="H1034" s="5" t="s">
        <v>169</v>
      </c>
      <c r="I1034" s="5" t="s">
        <v>170</v>
      </c>
      <c r="J1034" s="5" t="s">
        <v>171</v>
      </c>
      <c r="M1034" s="5" t="s">
        <v>172</v>
      </c>
      <c r="N1034" s="5" t="s">
        <v>167</v>
      </c>
      <c r="O1034" s="5">
        <v>1113313</v>
      </c>
      <c r="P1034" s="5">
        <v>1110604</v>
      </c>
      <c r="Q1034" s="5">
        <v>1110604</v>
      </c>
      <c r="R1034" s="6">
        <v>43180.706944444442</v>
      </c>
      <c r="S1034" s="6">
        <v>43278.509027777778</v>
      </c>
      <c r="T1034" s="6">
        <v>43588.40902777778</v>
      </c>
      <c r="U1034" s="6">
        <v>43273.531944444447</v>
      </c>
      <c r="W1034" s="5" t="s">
        <v>16049</v>
      </c>
      <c r="Y1034" s="5" t="s">
        <v>15419</v>
      </c>
      <c r="AC1034" s="5">
        <v>0</v>
      </c>
      <c r="AG1034" s="5" t="s">
        <v>16048</v>
      </c>
      <c r="AI1034" s="5">
        <v>1110604</v>
      </c>
      <c r="AJ1034" s="5">
        <v>1113313</v>
      </c>
      <c r="BL1034" s="5" t="s">
        <v>16047</v>
      </c>
      <c r="CT1034" s="5" t="s">
        <v>4903</v>
      </c>
      <c r="DF1034" s="5" t="s">
        <v>9631</v>
      </c>
      <c r="ET1034" s="6">
        <v>43277</v>
      </c>
      <c r="FM1034" s="5" t="s">
        <v>16046</v>
      </c>
      <c r="FN1034" s="5">
        <v>9.2233720368547697E+18</v>
      </c>
      <c r="FV1034" s="5" t="s">
        <v>662</v>
      </c>
      <c r="FX1034" s="5" t="s">
        <v>14849</v>
      </c>
      <c r="GJ1034" s="5">
        <v>1</v>
      </c>
      <c r="HD1034" s="5" t="s">
        <v>16045</v>
      </c>
      <c r="HE1034" s="5" t="s">
        <v>16044</v>
      </c>
      <c r="HF1034" s="5" t="s">
        <v>16043</v>
      </c>
      <c r="HG1034" s="5" t="s">
        <v>16042</v>
      </c>
      <c r="HH1034" s="5" t="s">
        <v>16041</v>
      </c>
      <c r="HI1034" s="5" t="s">
        <v>16040</v>
      </c>
      <c r="HJ1034" s="5" t="s">
        <v>16039</v>
      </c>
    </row>
    <row r="1035" spans="1:218" s="5" customFormat="1" x14ac:dyDescent="0.2">
      <c r="A1035" s="5" t="s">
        <v>16038</v>
      </c>
      <c r="B1035" s="5" t="s">
        <v>16037</v>
      </c>
      <c r="C1035" s="5">
        <v>615033</v>
      </c>
      <c r="E1035" s="5" t="s">
        <v>166</v>
      </c>
      <c r="F1035" s="5" t="s">
        <v>167</v>
      </c>
      <c r="G1035" s="5" t="s">
        <v>168</v>
      </c>
      <c r="H1035" s="5" t="s">
        <v>169</v>
      </c>
      <c r="I1035" s="5" t="s">
        <v>170</v>
      </c>
      <c r="J1035" s="5" t="s">
        <v>171</v>
      </c>
      <c r="M1035" s="5" t="s">
        <v>172</v>
      </c>
      <c r="N1035" s="5" t="s">
        <v>167</v>
      </c>
      <c r="O1035" s="5" t="s">
        <v>671</v>
      </c>
      <c r="P1035" s="5">
        <v>1110204</v>
      </c>
      <c r="Q1035" s="5">
        <v>1110204</v>
      </c>
      <c r="R1035" s="6">
        <v>43180.65902777778</v>
      </c>
      <c r="S1035" s="6">
        <v>43227.495138888888</v>
      </c>
      <c r="T1035" s="6">
        <v>43588.40902777778</v>
      </c>
      <c r="U1035" s="6">
        <v>43186.593055555553</v>
      </c>
      <c r="W1035" s="5" t="s">
        <v>14403</v>
      </c>
      <c r="Y1035" s="5" t="s">
        <v>615</v>
      </c>
      <c r="AC1035" s="5">
        <v>0</v>
      </c>
      <c r="AG1035" s="5" t="s">
        <v>16036</v>
      </c>
      <c r="AI1035" s="5">
        <v>1110204</v>
      </c>
      <c r="CT1035" s="5" t="s">
        <v>4903</v>
      </c>
      <c r="DF1035" s="5" t="s">
        <v>9631</v>
      </c>
      <c r="ET1035" s="6">
        <v>43193</v>
      </c>
      <c r="FM1035" s="5" t="s">
        <v>16035</v>
      </c>
      <c r="FN1035" s="5">
        <v>9.2233720368547697E+18</v>
      </c>
      <c r="FV1035" s="5" t="s">
        <v>662</v>
      </c>
      <c r="FX1035" s="5" t="s">
        <v>12973</v>
      </c>
      <c r="GJ1035" s="5">
        <v>2</v>
      </c>
    </row>
    <row r="1036" spans="1:218" s="5" customFormat="1" x14ac:dyDescent="0.2">
      <c r="A1036" s="5" t="s">
        <v>16034</v>
      </c>
      <c r="B1036" s="5" t="s">
        <v>16033</v>
      </c>
      <c r="C1036" s="5">
        <v>615030</v>
      </c>
      <c r="E1036" s="5" t="s">
        <v>166</v>
      </c>
      <c r="F1036" s="5" t="s">
        <v>167</v>
      </c>
      <c r="G1036" s="5" t="s">
        <v>168</v>
      </c>
      <c r="H1036" s="5" t="s">
        <v>169</v>
      </c>
      <c r="I1036" s="5" t="s">
        <v>170</v>
      </c>
      <c r="J1036" s="5" t="s">
        <v>171</v>
      </c>
      <c r="M1036" s="5" t="s">
        <v>172</v>
      </c>
      <c r="N1036" s="5" t="s">
        <v>167</v>
      </c>
      <c r="O1036" s="5" t="s">
        <v>184</v>
      </c>
      <c r="P1036" s="5" t="s">
        <v>184</v>
      </c>
      <c r="Q1036" s="5" t="s">
        <v>184</v>
      </c>
      <c r="R1036" s="6">
        <v>43180.634027777778</v>
      </c>
      <c r="S1036" s="6">
        <v>43392.611111111109</v>
      </c>
      <c r="T1036" s="6">
        <v>43588.40902777778</v>
      </c>
      <c r="U1036" s="6">
        <v>43185.348611111112</v>
      </c>
      <c r="W1036" s="5" t="s">
        <v>13787</v>
      </c>
      <c r="Y1036" s="5" t="s">
        <v>204</v>
      </c>
      <c r="AC1036" s="5">
        <v>0</v>
      </c>
      <c r="AG1036" s="5" t="s">
        <v>16032</v>
      </c>
      <c r="AI1036" s="5" t="s">
        <v>184</v>
      </c>
      <c r="CJ1036" s="5" t="s">
        <v>16031</v>
      </c>
      <c r="CT1036" s="5" t="s">
        <v>4903</v>
      </c>
      <c r="DF1036" s="5" t="s">
        <v>9631</v>
      </c>
      <c r="EC1036" s="5" t="s">
        <v>13785</v>
      </c>
      <c r="ET1036" s="6">
        <v>43382</v>
      </c>
      <c r="FM1036" s="5" t="s">
        <v>16030</v>
      </c>
      <c r="FN1036" s="5">
        <v>9.2233720368547697E+18</v>
      </c>
      <c r="FV1036" s="5" t="s">
        <v>662</v>
      </c>
      <c r="FX1036" s="5" t="s">
        <v>12973</v>
      </c>
      <c r="GJ1036" s="5">
        <v>1</v>
      </c>
    </row>
    <row r="1037" spans="1:218" s="5" customFormat="1" x14ac:dyDescent="0.2">
      <c r="A1037" s="5" t="s">
        <v>16029</v>
      </c>
      <c r="B1037" s="5" t="s">
        <v>16028</v>
      </c>
      <c r="C1037" s="5">
        <v>615029</v>
      </c>
      <c r="E1037" s="5" t="s">
        <v>166</v>
      </c>
      <c r="F1037" s="5" t="s">
        <v>167</v>
      </c>
      <c r="G1037" s="5" t="s">
        <v>168</v>
      </c>
      <c r="H1037" s="5" t="s">
        <v>169</v>
      </c>
      <c r="I1037" s="5" t="s">
        <v>170</v>
      </c>
      <c r="J1037" s="5" t="s">
        <v>171</v>
      </c>
      <c r="M1037" s="5" t="s">
        <v>172</v>
      </c>
      <c r="N1037" s="5" t="s">
        <v>167</v>
      </c>
      <c r="O1037" s="5" t="s">
        <v>184</v>
      </c>
      <c r="P1037" s="5" t="s">
        <v>184</v>
      </c>
      <c r="Q1037" s="5" t="s">
        <v>184</v>
      </c>
      <c r="R1037" s="6">
        <v>43180.633333333331</v>
      </c>
      <c r="S1037" s="6">
        <v>43392.611111111109</v>
      </c>
      <c r="T1037" s="6">
        <v>43588.40902777778</v>
      </c>
      <c r="U1037" s="6">
        <v>43182.34652777778</v>
      </c>
      <c r="W1037" s="5" t="s">
        <v>13787</v>
      </c>
      <c r="Y1037" s="5" t="s">
        <v>204</v>
      </c>
      <c r="AC1037" s="5">
        <v>0</v>
      </c>
      <c r="AG1037" s="5" t="s">
        <v>16027</v>
      </c>
      <c r="AI1037" s="5" t="s">
        <v>184</v>
      </c>
      <c r="CJ1037" s="5" t="s">
        <v>16026</v>
      </c>
      <c r="CT1037" s="5" t="s">
        <v>4903</v>
      </c>
      <c r="DF1037" s="5" t="s">
        <v>9631</v>
      </c>
      <c r="EC1037" s="5" t="s">
        <v>13785</v>
      </c>
      <c r="ET1037" s="6">
        <v>43382</v>
      </c>
      <c r="FM1037" s="5" t="s">
        <v>16025</v>
      </c>
      <c r="FN1037" s="5">
        <v>9.2233720368547697E+18</v>
      </c>
      <c r="FV1037" s="5" t="s">
        <v>662</v>
      </c>
      <c r="FX1037" s="5" t="s">
        <v>12973</v>
      </c>
      <c r="GJ1037" s="5">
        <v>1</v>
      </c>
    </row>
    <row r="1038" spans="1:218" s="5" customFormat="1" x14ac:dyDescent="0.2">
      <c r="A1038" s="5" t="s">
        <v>16024</v>
      </c>
      <c r="B1038" s="5" t="s">
        <v>16023</v>
      </c>
      <c r="C1038" s="5">
        <v>615016</v>
      </c>
      <c r="E1038" s="5" t="s">
        <v>166</v>
      </c>
      <c r="F1038" s="5" t="s">
        <v>167</v>
      </c>
      <c r="G1038" s="5" t="s">
        <v>168</v>
      </c>
      <c r="H1038" s="5" t="s">
        <v>169</v>
      </c>
      <c r="I1038" s="5" t="s">
        <v>170</v>
      </c>
      <c r="J1038" s="5" t="s">
        <v>171</v>
      </c>
      <c r="M1038" s="5" t="s">
        <v>172</v>
      </c>
      <c r="N1038" s="5" t="s">
        <v>167</v>
      </c>
      <c r="O1038" s="5" t="s">
        <v>671</v>
      </c>
      <c r="P1038" s="5" t="s">
        <v>555</v>
      </c>
      <c r="Q1038" s="5" t="s">
        <v>555</v>
      </c>
      <c r="R1038" s="6">
        <v>43180.588888888888</v>
      </c>
      <c r="S1038" s="6">
        <v>43206.634722222225</v>
      </c>
      <c r="T1038" s="6">
        <v>43588.40902777778</v>
      </c>
      <c r="U1038" s="6">
        <v>43206.634722222225</v>
      </c>
      <c r="Y1038" s="5" t="s">
        <v>14148</v>
      </c>
      <c r="AC1038" s="5">
        <v>0</v>
      </c>
      <c r="AG1038" s="5" t="s">
        <v>16022</v>
      </c>
      <c r="AI1038" s="5" t="s">
        <v>555</v>
      </c>
      <c r="AJ1038" s="5" t="s">
        <v>206</v>
      </c>
      <c r="BY1038" s="5" t="s">
        <v>16021</v>
      </c>
      <c r="BZ1038" s="5" t="s">
        <v>16020</v>
      </c>
      <c r="DF1038" s="5" t="s">
        <v>9631</v>
      </c>
      <c r="FM1038" s="5" t="s">
        <v>16019</v>
      </c>
      <c r="FN1038" s="5">
        <v>9.2233720368547697E+18</v>
      </c>
      <c r="FV1038" s="5" t="s">
        <v>662</v>
      </c>
      <c r="FX1038" s="5" t="s">
        <v>12973</v>
      </c>
      <c r="FY1038" s="5" t="s">
        <v>12502</v>
      </c>
      <c r="GJ1038" s="5">
        <v>0</v>
      </c>
      <c r="HD1038" s="5" t="s">
        <v>16018</v>
      </c>
      <c r="HE1038" s="5" t="s">
        <v>16017</v>
      </c>
      <c r="HF1038" s="5" t="s">
        <v>16016</v>
      </c>
      <c r="HG1038" s="5" t="s">
        <v>16015</v>
      </c>
      <c r="HH1038" s="5" t="s">
        <v>16014</v>
      </c>
      <c r="HI1038" s="5" t="s">
        <v>16013</v>
      </c>
    </row>
    <row r="1039" spans="1:218" s="5" customFormat="1" x14ac:dyDescent="0.2">
      <c r="A1039" s="5" t="s">
        <v>16012</v>
      </c>
      <c r="B1039" s="5" t="s">
        <v>16011</v>
      </c>
      <c r="C1039" s="5">
        <v>615012</v>
      </c>
      <c r="E1039" s="5" t="s">
        <v>166</v>
      </c>
      <c r="F1039" s="5" t="s">
        <v>167</v>
      </c>
      <c r="G1039" s="5" t="s">
        <v>168</v>
      </c>
      <c r="H1039" s="5" t="s">
        <v>169</v>
      </c>
      <c r="I1039" s="5" t="s">
        <v>170</v>
      </c>
      <c r="J1039" s="5" t="s">
        <v>171</v>
      </c>
      <c r="M1039" s="5" t="s">
        <v>172</v>
      </c>
      <c r="N1039" s="5" t="s">
        <v>167</v>
      </c>
      <c r="O1039" s="5">
        <v>1119767</v>
      </c>
      <c r="P1039" s="5">
        <v>1119767</v>
      </c>
      <c r="Q1039" s="5">
        <v>1119767</v>
      </c>
      <c r="R1039" s="6">
        <v>43180.577777777777</v>
      </c>
      <c r="S1039" s="6">
        <v>43497.631249999999</v>
      </c>
      <c r="T1039" s="6">
        <v>43588.40902777778</v>
      </c>
      <c r="U1039" s="6">
        <v>43234.682638888888</v>
      </c>
      <c r="W1039" s="5" t="s">
        <v>15769</v>
      </c>
      <c r="Y1039" s="5" t="s">
        <v>1074</v>
      </c>
      <c r="AC1039" s="5">
        <v>0</v>
      </c>
      <c r="AG1039" s="5" t="s">
        <v>16010</v>
      </c>
      <c r="AI1039" s="5">
        <v>1119767</v>
      </c>
      <c r="AJ1039" s="5" t="s">
        <v>555</v>
      </c>
      <c r="AK1039" s="5" t="s">
        <v>668</v>
      </c>
      <c r="BL1039" s="5" t="s">
        <v>16009</v>
      </c>
      <c r="BM1039" s="5" t="s">
        <v>16008</v>
      </c>
      <c r="BN1039" s="5" t="s">
        <v>16007</v>
      </c>
      <c r="BU1039" s="5" t="s">
        <v>16006</v>
      </c>
      <c r="BV1039" s="5" t="s">
        <v>16005</v>
      </c>
      <c r="BW1039" s="5" t="s">
        <v>16004</v>
      </c>
      <c r="CT1039" s="5" t="s">
        <v>4903</v>
      </c>
      <c r="DF1039" s="5" t="s">
        <v>9631</v>
      </c>
      <c r="EC1039" s="5" t="s">
        <v>15254</v>
      </c>
      <c r="ET1039" s="6">
        <v>43494</v>
      </c>
      <c r="FM1039" s="5" t="s">
        <v>16003</v>
      </c>
      <c r="FN1039" s="5">
        <v>9.2233720368547697E+18</v>
      </c>
      <c r="FV1039" s="5" t="s">
        <v>662</v>
      </c>
      <c r="FX1039" s="5" t="s">
        <v>13643</v>
      </c>
      <c r="GJ1039" s="5">
        <v>5</v>
      </c>
      <c r="HD1039" s="5" t="s">
        <v>16002</v>
      </c>
      <c r="HE1039" s="5" t="s">
        <v>16001</v>
      </c>
      <c r="HF1039" s="5" t="s">
        <v>16000</v>
      </c>
      <c r="HG1039" s="5" t="s">
        <v>15999</v>
      </c>
      <c r="HH1039" s="5" t="s">
        <v>15998</v>
      </c>
      <c r="HI1039" s="5" t="s">
        <v>15997</v>
      </c>
    </row>
    <row r="1040" spans="1:218" s="5" customFormat="1" x14ac:dyDescent="0.2">
      <c r="A1040" s="5" t="s">
        <v>15996</v>
      </c>
      <c r="B1040" s="5" t="s">
        <v>15995</v>
      </c>
      <c r="C1040" s="5">
        <v>615008</v>
      </c>
      <c r="E1040" s="5" t="s">
        <v>166</v>
      </c>
      <c r="F1040" s="5" t="s">
        <v>553</v>
      </c>
      <c r="G1040" s="5" t="s">
        <v>168</v>
      </c>
      <c r="H1040" s="5" t="s">
        <v>169</v>
      </c>
      <c r="I1040" s="5" t="s">
        <v>170</v>
      </c>
      <c r="J1040" s="5" t="s">
        <v>171</v>
      </c>
      <c r="M1040" s="5" t="s">
        <v>172</v>
      </c>
      <c r="P1040" s="5" t="s">
        <v>350</v>
      </c>
      <c r="Q1040" s="5" t="s">
        <v>350</v>
      </c>
      <c r="R1040" s="6">
        <v>43180.571527777778</v>
      </c>
      <c r="S1040" s="6">
        <v>43490.681250000001</v>
      </c>
      <c r="T1040" s="6">
        <v>43588.40902777778</v>
      </c>
      <c r="Y1040" s="5" t="s">
        <v>1635</v>
      </c>
      <c r="AC1040" s="5">
        <v>0</v>
      </c>
      <c r="AG1040" s="5" t="s">
        <v>15994</v>
      </c>
      <c r="AI1040" s="5" t="s">
        <v>350</v>
      </c>
      <c r="BL1040" s="5" t="s">
        <v>15924</v>
      </c>
      <c r="DF1040" s="5" t="s">
        <v>9631</v>
      </c>
      <c r="EC1040" s="5" t="s">
        <v>5241</v>
      </c>
      <c r="FM1040" s="5" t="s">
        <v>15993</v>
      </c>
      <c r="FN1040" s="5">
        <v>9.2233720368547697E+18</v>
      </c>
      <c r="FV1040" s="5" t="s">
        <v>662</v>
      </c>
      <c r="GJ1040" s="5">
        <v>3</v>
      </c>
      <c r="HD1040" s="5" t="s">
        <v>15992</v>
      </c>
    </row>
    <row r="1041" spans="1:216" s="5" customFormat="1" x14ac:dyDescent="0.2">
      <c r="A1041" s="5" t="s">
        <v>15991</v>
      </c>
      <c r="B1041" s="5" t="s">
        <v>15990</v>
      </c>
      <c r="C1041" s="5">
        <v>614964</v>
      </c>
      <c r="E1041" s="5" t="s">
        <v>166</v>
      </c>
      <c r="F1041" s="5" t="s">
        <v>167</v>
      </c>
      <c r="G1041" s="5" t="s">
        <v>168</v>
      </c>
      <c r="H1041" s="5" t="s">
        <v>169</v>
      </c>
      <c r="I1041" s="5" t="s">
        <v>170</v>
      </c>
      <c r="J1041" s="5" t="s">
        <v>171</v>
      </c>
      <c r="M1041" s="5" t="s">
        <v>172</v>
      </c>
      <c r="N1041" s="5" t="s">
        <v>167</v>
      </c>
      <c r="O1041" s="5" t="s">
        <v>614</v>
      </c>
      <c r="P1041" s="5" t="s">
        <v>614</v>
      </c>
      <c r="Q1041" s="5" t="s">
        <v>614</v>
      </c>
      <c r="R1041" s="6">
        <v>43180.446527777778</v>
      </c>
      <c r="S1041" s="6">
        <v>43497.631249999999</v>
      </c>
      <c r="T1041" s="6">
        <v>43588.40902777778</v>
      </c>
      <c r="U1041" s="6">
        <v>43194.408333333333</v>
      </c>
      <c r="W1041" s="5" t="s">
        <v>15769</v>
      </c>
      <c r="Y1041" s="5" t="s">
        <v>1074</v>
      </c>
      <c r="AC1041" s="5">
        <v>0</v>
      </c>
      <c r="AI1041" s="5" t="s">
        <v>614</v>
      </c>
      <c r="CT1041" s="5" t="s">
        <v>4903</v>
      </c>
      <c r="DF1041" s="5" t="s">
        <v>9631</v>
      </c>
      <c r="EC1041" s="5" t="s">
        <v>15254</v>
      </c>
      <c r="ET1041" s="6">
        <v>43494</v>
      </c>
      <c r="FM1041" s="5" t="s">
        <v>15989</v>
      </c>
      <c r="FN1041" s="5">
        <v>9.2233720368547697E+18</v>
      </c>
      <c r="FV1041" s="5" t="s">
        <v>662</v>
      </c>
      <c r="FX1041" s="5" t="s">
        <v>12973</v>
      </c>
      <c r="GJ1041" s="5">
        <v>3</v>
      </c>
    </row>
    <row r="1042" spans="1:216" s="5" customFormat="1" x14ac:dyDescent="0.2">
      <c r="A1042" s="5" t="s">
        <v>15988</v>
      </c>
      <c r="B1042" s="5" t="s">
        <v>15987</v>
      </c>
      <c r="C1042" s="5">
        <v>614961</v>
      </c>
      <c r="E1042" s="5" t="s">
        <v>166</v>
      </c>
      <c r="F1042" s="5" t="s">
        <v>167</v>
      </c>
      <c r="G1042" s="5" t="s">
        <v>168</v>
      </c>
      <c r="H1042" s="5" t="s">
        <v>169</v>
      </c>
      <c r="I1042" s="5" t="s">
        <v>170</v>
      </c>
      <c r="J1042" s="5" t="s">
        <v>171</v>
      </c>
      <c r="M1042" s="5" t="s">
        <v>172</v>
      </c>
      <c r="N1042" s="5" t="s">
        <v>167</v>
      </c>
      <c r="O1042" s="5" t="s">
        <v>614</v>
      </c>
      <c r="P1042" s="5" t="s">
        <v>350</v>
      </c>
      <c r="Q1042" s="5" t="s">
        <v>350</v>
      </c>
      <c r="R1042" s="6">
        <v>43180.436805555553</v>
      </c>
      <c r="S1042" s="6">
        <v>43228.407638888886</v>
      </c>
      <c r="T1042" s="6">
        <v>43588.40902777778</v>
      </c>
      <c r="U1042" s="6">
        <v>43222.459722222222</v>
      </c>
      <c r="W1042" s="5" t="s">
        <v>12534</v>
      </c>
      <c r="Y1042" s="5" t="s">
        <v>11119</v>
      </c>
      <c r="AC1042" s="5">
        <v>0</v>
      </c>
      <c r="AI1042" s="5" t="s">
        <v>350</v>
      </c>
      <c r="DF1042" s="5" t="s">
        <v>9631</v>
      </c>
      <c r="ET1042" s="6">
        <v>43221</v>
      </c>
      <c r="FM1042" s="5" t="s">
        <v>15986</v>
      </c>
      <c r="FN1042" s="5">
        <v>9.2233720368547697E+18</v>
      </c>
      <c r="FV1042" s="5" t="s">
        <v>662</v>
      </c>
      <c r="FX1042" s="5" t="s">
        <v>12973</v>
      </c>
      <c r="FY1042" s="5" t="s">
        <v>11196</v>
      </c>
      <c r="FZ1042" s="5" t="s">
        <v>13794</v>
      </c>
      <c r="GJ1042" s="5">
        <v>2</v>
      </c>
    </row>
    <row r="1043" spans="1:216" s="5" customFormat="1" x14ac:dyDescent="0.2">
      <c r="A1043" s="5" t="s">
        <v>15985</v>
      </c>
      <c r="B1043" s="5" t="s">
        <v>15984</v>
      </c>
      <c r="C1043" s="5">
        <v>614870</v>
      </c>
      <c r="E1043" s="5" t="s">
        <v>166</v>
      </c>
      <c r="F1043" s="5" t="s">
        <v>167</v>
      </c>
      <c r="G1043" s="5" t="s">
        <v>168</v>
      </c>
      <c r="H1043" s="5" t="s">
        <v>169</v>
      </c>
      <c r="I1043" s="5" t="s">
        <v>170</v>
      </c>
      <c r="J1043" s="5" t="s">
        <v>171</v>
      </c>
      <c r="M1043" s="5" t="s">
        <v>172</v>
      </c>
      <c r="N1043" s="5" t="s">
        <v>167</v>
      </c>
      <c r="O1043" s="5">
        <v>1113313</v>
      </c>
      <c r="P1043" s="5">
        <v>1110604</v>
      </c>
      <c r="Q1043" s="5">
        <v>1110604</v>
      </c>
      <c r="R1043" s="6">
        <v>43179.510416666664</v>
      </c>
      <c r="S1043" s="6">
        <v>43326.495833333334</v>
      </c>
      <c r="T1043" s="6">
        <v>43588.40902777778</v>
      </c>
      <c r="U1043" s="6">
        <v>43325.604166666664</v>
      </c>
      <c r="W1043" s="5" t="s">
        <v>15983</v>
      </c>
      <c r="Y1043" s="5" t="s">
        <v>15419</v>
      </c>
      <c r="AC1043" s="5">
        <v>0</v>
      </c>
      <c r="AG1043" s="5" t="s">
        <v>15982</v>
      </c>
      <c r="AI1043" s="5">
        <v>1110604</v>
      </c>
      <c r="AJ1043" s="5">
        <v>1113313</v>
      </c>
      <c r="BY1043" s="5" t="s">
        <v>15981</v>
      </c>
      <c r="CT1043" s="5" t="s">
        <v>4903</v>
      </c>
      <c r="DF1043" s="5" t="s">
        <v>9631</v>
      </c>
      <c r="ET1043" s="6">
        <v>43326</v>
      </c>
      <c r="FM1043" s="5" t="s">
        <v>15980</v>
      </c>
      <c r="FN1043" s="5">
        <v>9.2233720368547697E+18</v>
      </c>
      <c r="FV1043" s="5" t="s">
        <v>662</v>
      </c>
      <c r="FX1043" s="5" t="s">
        <v>15979</v>
      </c>
      <c r="GJ1043" s="5">
        <v>2</v>
      </c>
      <c r="HD1043" s="5" t="s">
        <v>15978</v>
      </c>
      <c r="HE1043" s="5" t="s">
        <v>15977</v>
      </c>
    </row>
    <row r="1044" spans="1:216" s="5" customFormat="1" x14ac:dyDescent="0.2">
      <c r="A1044" s="5" t="s">
        <v>15976</v>
      </c>
      <c r="B1044" s="5" t="s">
        <v>15975</v>
      </c>
      <c r="C1044" s="5">
        <v>614868</v>
      </c>
      <c r="E1044" s="5" t="s">
        <v>166</v>
      </c>
      <c r="F1044" s="5" t="s">
        <v>167</v>
      </c>
      <c r="G1044" s="5" t="s">
        <v>168</v>
      </c>
      <c r="H1044" s="5" t="s">
        <v>169</v>
      </c>
      <c r="I1044" s="5" t="s">
        <v>170</v>
      </c>
      <c r="J1044" s="5" t="s">
        <v>171</v>
      </c>
      <c r="M1044" s="5" t="s">
        <v>172</v>
      </c>
      <c r="N1044" s="5" t="s">
        <v>167</v>
      </c>
      <c r="O1044" s="5">
        <v>1113313</v>
      </c>
      <c r="P1044" s="5">
        <v>1110604</v>
      </c>
      <c r="Q1044" s="5">
        <v>1110604</v>
      </c>
      <c r="R1044" s="6">
        <v>43179.507638888892</v>
      </c>
      <c r="S1044" s="6">
        <v>43319.369444444441</v>
      </c>
      <c r="T1044" s="6">
        <v>43588.40902777778</v>
      </c>
      <c r="U1044" s="6">
        <v>43305.536805555559</v>
      </c>
      <c r="W1044" s="5" t="s">
        <v>15883</v>
      </c>
      <c r="Y1044" s="5" t="s">
        <v>15419</v>
      </c>
      <c r="AC1044" s="5">
        <v>0</v>
      </c>
      <c r="AG1044" s="5" t="s">
        <v>15974</v>
      </c>
      <c r="AI1044" s="5">
        <v>1110604</v>
      </c>
      <c r="AJ1044" s="5">
        <v>1113313</v>
      </c>
      <c r="AK1044" s="5" t="s">
        <v>555</v>
      </c>
      <c r="CT1044" s="5" t="s">
        <v>4903</v>
      </c>
      <c r="DF1044" s="5" t="s">
        <v>9631</v>
      </c>
      <c r="ET1044" s="6">
        <v>43312</v>
      </c>
      <c r="FM1044" s="5" t="s">
        <v>15973</v>
      </c>
      <c r="FN1044" s="5">
        <v>9.2233720368547697E+18</v>
      </c>
      <c r="FV1044" s="5" t="s">
        <v>662</v>
      </c>
      <c r="FX1044" s="5" t="s">
        <v>15880</v>
      </c>
      <c r="GJ1044" s="5">
        <v>2</v>
      </c>
      <c r="HD1044" s="5" t="s">
        <v>15972</v>
      </c>
      <c r="HE1044" s="5" t="s">
        <v>15971</v>
      </c>
      <c r="HF1044" s="5" t="s">
        <v>15970</v>
      </c>
    </row>
    <row r="1045" spans="1:216" s="5" customFormat="1" x14ac:dyDescent="0.2">
      <c r="A1045" s="5" t="s">
        <v>15969</v>
      </c>
      <c r="B1045" s="5" t="s">
        <v>15968</v>
      </c>
      <c r="C1045" s="5">
        <v>614867</v>
      </c>
      <c r="E1045" s="5" t="s">
        <v>166</v>
      </c>
      <c r="F1045" s="5" t="s">
        <v>167</v>
      </c>
      <c r="G1045" s="5" t="s">
        <v>168</v>
      </c>
      <c r="H1045" s="5" t="s">
        <v>169</v>
      </c>
      <c r="I1045" s="5" t="s">
        <v>170</v>
      </c>
      <c r="J1045" s="5" t="s">
        <v>171</v>
      </c>
      <c r="M1045" s="5" t="s">
        <v>172</v>
      </c>
      <c r="O1045" s="5">
        <v>1113313</v>
      </c>
      <c r="P1045" s="5">
        <v>1110604</v>
      </c>
      <c r="Q1045" s="5">
        <v>1110604</v>
      </c>
      <c r="R1045" s="6">
        <v>43179.504861111112</v>
      </c>
      <c r="S1045" s="6">
        <v>43265.500694444447</v>
      </c>
      <c r="T1045" s="6">
        <v>43588.40902777778</v>
      </c>
      <c r="Y1045" s="5" t="s">
        <v>15419</v>
      </c>
      <c r="AC1045" s="5">
        <v>0</v>
      </c>
      <c r="AG1045" s="5" t="s">
        <v>15967</v>
      </c>
      <c r="AI1045" s="5">
        <v>1110604</v>
      </c>
      <c r="AJ1045" s="5">
        <v>1113313</v>
      </c>
      <c r="DF1045" s="5" t="s">
        <v>9631</v>
      </c>
      <c r="FM1045" s="5" t="s">
        <v>15966</v>
      </c>
      <c r="FN1045" s="5">
        <v>9.2233720368547697E+18</v>
      </c>
      <c r="FV1045" s="5" t="s">
        <v>662</v>
      </c>
      <c r="GJ1045" s="5">
        <v>2</v>
      </c>
      <c r="HD1045" s="5" t="s">
        <v>15965</v>
      </c>
      <c r="HE1045" s="5" t="s">
        <v>15964</v>
      </c>
      <c r="HF1045" s="5" t="s">
        <v>15963</v>
      </c>
      <c r="HG1045" s="5" t="s">
        <v>15962</v>
      </c>
      <c r="HH1045" s="5" t="s">
        <v>15961</v>
      </c>
    </row>
    <row r="1046" spans="1:216" s="5" customFormat="1" x14ac:dyDescent="0.2">
      <c r="A1046" s="5" t="s">
        <v>15960</v>
      </c>
      <c r="B1046" s="5" t="s">
        <v>15959</v>
      </c>
      <c r="C1046" s="5">
        <v>614776</v>
      </c>
      <c r="E1046" s="5" t="s">
        <v>166</v>
      </c>
      <c r="F1046" s="5" t="s">
        <v>167</v>
      </c>
      <c r="G1046" s="5" t="s">
        <v>168</v>
      </c>
      <c r="H1046" s="5" t="s">
        <v>169</v>
      </c>
      <c r="I1046" s="5" t="s">
        <v>170</v>
      </c>
      <c r="J1046" s="5" t="s">
        <v>171</v>
      </c>
      <c r="M1046" s="5" t="s">
        <v>172</v>
      </c>
      <c r="N1046" s="5" t="s">
        <v>167</v>
      </c>
      <c r="O1046" s="5">
        <v>1119767</v>
      </c>
      <c r="P1046" s="5">
        <v>1119767</v>
      </c>
      <c r="Q1046" s="5">
        <v>1119767</v>
      </c>
      <c r="R1046" s="6">
        <v>43178.479166666664</v>
      </c>
      <c r="S1046" s="6">
        <v>43497.631249999999</v>
      </c>
      <c r="T1046" s="6">
        <v>43588.40902777778</v>
      </c>
      <c r="U1046" s="6">
        <v>43182.475694444445</v>
      </c>
      <c r="W1046" s="5" t="s">
        <v>15769</v>
      </c>
      <c r="Y1046" s="5" t="s">
        <v>1074</v>
      </c>
      <c r="AC1046" s="5">
        <v>0</v>
      </c>
      <c r="AI1046" s="5">
        <v>1119767</v>
      </c>
      <c r="CT1046" s="5" t="s">
        <v>4903</v>
      </c>
      <c r="DF1046" s="5" t="s">
        <v>9631</v>
      </c>
      <c r="EC1046" s="5" t="s">
        <v>15254</v>
      </c>
      <c r="ET1046" s="6">
        <v>43494</v>
      </c>
      <c r="FM1046" s="5" t="s">
        <v>15958</v>
      </c>
      <c r="FN1046" s="5">
        <v>9.2233720368547697E+18</v>
      </c>
      <c r="FV1046" s="5" t="s">
        <v>662</v>
      </c>
      <c r="FX1046" s="5" t="s">
        <v>12973</v>
      </c>
      <c r="GJ1046" s="5">
        <v>1</v>
      </c>
    </row>
    <row r="1047" spans="1:216" s="5" customFormat="1" x14ac:dyDescent="0.2">
      <c r="A1047" s="5" t="s">
        <v>15957</v>
      </c>
      <c r="B1047" s="5" t="s">
        <v>15956</v>
      </c>
      <c r="C1047" s="5">
        <v>614767</v>
      </c>
      <c r="E1047" s="5" t="s">
        <v>166</v>
      </c>
      <c r="F1047" s="5" t="s">
        <v>167</v>
      </c>
      <c r="G1047" s="5" t="s">
        <v>168</v>
      </c>
      <c r="H1047" s="5" t="s">
        <v>169</v>
      </c>
      <c r="I1047" s="5" t="s">
        <v>170</v>
      </c>
      <c r="J1047" s="5" t="s">
        <v>171</v>
      </c>
      <c r="M1047" s="5" t="s">
        <v>172</v>
      </c>
      <c r="N1047" s="5" t="s">
        <v>167</v>
      </c>
      <c r="O1047" s="5">
        <v>1120341</v>
      </c>
      <c r="P1047" s="5" t="s">
        <v>350</v>
      </c>
      <c r="Q1047" s="5" t="s">
        <v>350</v>
      </c>
      <c r="R1047" s="6">
        <v>43178.45416666667</v>
      </c>
      <c r="S1047" s="6">
        <v>43194.407638888886</v>
      </c>
      <c r="T1047" s="6">
        <v>43588.40902777778</v>
      </c>
      <c r="U1047" s="6">
        <v>43194.407638888886</v>
      </c>
      <c r="Y1047" s="5" t="s">
        <v>5845</v>
      </c>
      <c r="AC1047" s="5">
        <v>0</v>
      </c>
      <c r="AG1047" s="5" t="s">
        <v>15955</v>
      </c>
      <c r="AI1047" s="5" t="s">
        <v>350</v>
      </c>
      <c r="DF1047" s="5" t="s">
        <v>9631</v>
      </c>
      <c r="FM1047" s="5" t="s">
        <v>15954</v>
      </c>
      <c r="FN1047" s="5">
        <v>9.2233720368547697E+18</v>
      </c>
      <c r="FV1047" s="5" t="s">
        <v>662</v>
      </c>
      <c r="FX1047" s="5" t="s">
        <v>12529</v>
      </c>
      <c r="FY1047" s="5" t="s">
        <v>12973</v>
      </c>
      <c r="GJ1047" s="5">
        <v>1</v>
      </c>
    </row>
    <row r="1048" spans="1:216" s="5" customFormat="1" x14ac:dyDescent="0.2">
      <c r="A1048" s="5" t="s">
        <v>15953</v>
      </c>
      <c r="B1048" s="5" t="s">
        <v>15952</v>
      </c>
      <c r="C1048" s="5">
        <v>614762</v>
      </c>
      <c r="E1048" s="5" t="s">
        <v>166</v>
      </c>
      <c r="F1048" s="5" t="s">
        <v>167</v>
      </c>
      <c r="G1048" s="5" t="s">
        <v>168</v>
      </c>
      <c r="H1048" s="5" t="s">
        <v>169</v>
      </c>
      <c r="I1048" s="5" t="s">
        <v>170</v>
      </c>
      <c r="J1048" s="5" t="s">
        <v>171</v>
      </c>
      <c r="M1048" s="5" t="s">
        <v>172</v>
      </c>
      <c r="N1048" s="5" t="s">
        <v>167</v>
      </c>
      <c r="O1048" s="5" t="s">
        <v>614</v>
      </c>
      <c r="P1048" s="5">
        <v>1119767</v>
      </c>
      <c r="Q1048" s="5">
        <v>1119767</v>
      </c>
      <c r="R1048" s="6">
        <v>43178.431250000001</v>
      </c>
      <c r="S1048" s="6">
        <v>43497.630555555559</v>
      </c>
      <c r="T1048" s="6">
        <v>43588.40902777778</v>
      </c>
      <c r="U1048" s="6">
        <v>43235.465277777781</v>
      </c>
      <c r="W1048" s="5" t="s">
        <v>15769</v>
      </c>
      <c r="Y1048" s="5" t="s">
        <v>1074</v>
      </c>
      <c r="AC1048" s="5">
        <v>0</v>
      </c>
      <c r="AI1048" s="5">
        <v>1119767</v>
      </c>
      <c r="CT1048" s="5" t="s">
        <v>4903</v>
      </c>
      <c r="DF1048" s="5" t="s">
        <v>9631</v>
      </c>
      <c r="EC1048" s="5" t="s">
        <v>15254</v>
      </c>
      <c r="ET1048" s="6">
        <v>43494</v>
      </c>
      <c r="FM1048" s="5" t="s">
        <v>15951</v>
      </c>
      <c r="FN1048" s="5">
        <v>9.2233720368547697E+18</v>
      </c>
      <c r="FV1048" s="5" t="s">
        <v>662</v>
      </c>
      <c r="FX1048" s="5" t="s">
        <v>13794</v>
      </c>
      <c r="FY1048" s="5" t="s">
        <v>13643</v>
      </c>
      <c r="GJ1048" s="5">
        <v>3</v>
      </c>
      <c r="HD1048" s="5" t="s">
        <v>15950</v>
      </c>
    </row>
    <row r="1049" spans="1:216" s="5" customFormat="1" x14ac:dyDescent="0.2">
      <c r="A1049" s="5" t="s">
        <v>15949</v>
      </c>
      <c r="B1049" s="5" t="s">
        <v>15948</v>
      </c>
      <c r="C1049" s="5">
        <v>614761</v>
      </c>
      <c r="E1049" s="5" t="s">
        <v>166</v>
      </c>
      <c r="F1049" s="5" t="s">
        <v>167</v>
      </c>
      <c r="G1049" s="5" t="s">
        <v>168</v>
      </c>
      <c r="H1049" s="5" t="s">
        <v>169</v>
      </c>
      <c r="I1049" s="5" t="s">
        <v>170</v>
      </c>
      <c r="J1049" s="5" t="s">
        <v>171</v>
      </c>
      <c r="M1049" s="5" t="s">
        <v>172</v>
      </c>
      <c r="N1049" s="5" t="s">
        <v>167</v>
      </c>
      <c r="O1049" s="5">
        <v>1119767</v>
      </c>
      <c r="P1049" s="5">
        <v>1119767</v>
      </c>
      <c r="Q1049" s="5">
        <v>1119767</v>
      </c>
      <c r="R1049" s="6">
        <v>43178.429861111108</v>
      </c>
      <c r="S1049" s="6">
        <v>43497.630555555559</v>
      </c>
      <c r="T1049" s="6">
        <v>43588.40902777778</v>
      </c>
      <c r="U1049" s="6">
        <v>43186.405555555553</v>
      </c>
      <c r="W1049" s="5" t="s">
        <v>15769</v>
      </c>
      <c r="Y1049" s="5" t="s">
        <v>1074</v>
      </c>
      <c r="AC1049" s="5">
        <v>0</v>
      </c>
      <c r="AI1049" s="5">
        <v>1119767</v>
      </c>
      <c r="CT1049" s="5" t="s">
        <v>4903</v>
      </c>
      <c r="DF1049" s="5" t="s">
        <v>9631</v>
      </c>
      <c r="EC1049" s="5" t="s">
        <v>15254</v>
      </c>
      <c r="ET1049" s="6">
        <v>43494</v>
      </c>
      <c r="FM1049" s="5" t="s">
        <v>15947</v>
      </c>
      <c r="FN1049" s="5">
        <v>9.2233720368547697E+18</v>
      </c>
      <c r="FV1049" s="5" t="s">
        <v>662</v>
      </c>
      <c r="FX1049" s="5" t="s">
        <v>12973</v>
      </c>
      <c r="GJ1049" s="5">
        <v>1</v>
      </c>
    </row>
    <row r="1050" spans="1:216" s="5" customFormat="1" x14ac:dyDescent="0.2">
      <c r="A1050" s="5" t="s">
        <v>15946</v>
      </c>
      <c r="B1050" s="5" t="s">
        <v>15945</v>
      </c>
      <c r="C1050" s="5">
        <v>614760</v>
      </c>
      <c r="E1050" s="5" t="s">
        <v>166</v>
      </c>
      <c r="F1050" s="5" t="s">
        <v>553</v>
      </c>
      <c r="G1050" s="5" t="s">
        <v>168</v>
      </c>
      <c r="H1050" s="5" t="s">
        <v>169</v>
      </c>
      <c r="I1050" s="5" t="s">
        <v>170</v>
      </c>
      <c r="J1050" s="5" t="s">
        <v>171</v>
      </c>
      <c r="M1050" s="5" t="s">
        <v>319</v>
      </c>
      <c r="P1050" s="5">
        <v>1119767</v>
      </c>
      <c r="Q1050" s="5">
        <v>1119767</v>
      </c>
      <c r="R1050" s="6">
        <v>43178.429861111108</v>
      </c>
      <c r="S1050" s="6">
        <v>43320.552777777775</v>
      </c>
      <c r="T1050" s="6">
        <v>43588.40902777778</v>
      </c>
      <c r="Y1050" s="5" t="s">
        <v>1074</v>
      </c>
      <c r="AC1050" s="5">
        <v>0</v>
      </c>
      <c r="AI1050" s="5">
        <v>1119767</v>
      </c>
      <c r="AJ1050" s="5" t="s">
        <v>555</v>
      </c>
      <c r="DF1050" s="5" t="s">
        <v>9631</v>
      </c>
      <c r="EC1050" s="5" t="s">
        <v>8676</v>
      </c>
      <c r="FM1050" s="5" t="s">
        <v>15944</v>
      </c>
      <c r="FN1050" s="5">
        <v>9.2233720368547697E+18</v>
      </c>
      <c r="FV1050" s="5" t="s">
        <v>662</v>
      </c>
      <c r="GJ1050" s="5">
        <v>5</v>
      </c>
      <c r="HD1050" s="5" t="s">
        <v>15943</v>
      </c>
    </row>
    <row r="1051" spans="1:216" s="5" customFormat="1" x14ac:dyDescent="0.2">
      <c r="A1051" s="5" t="s">
        <v>15942</v>
      </c>
      <c r="B1051" s="5" t="s">
        <v>15941</v>
      </c>
      <c r="C1051" s="5">
        <v>614650</v>
      </c>
      <c r="E1051" s="5" t="s">
        <v>166</v>
      </c>
      <c r="F1051" s="5" t="s">
        <v>167</v>
      </c>
      <c r="G1051" s="5" t="s">
        <v>168</v>
      </c>
      <c r="H1051" s="5" t="s">
        <v>169</v>
      </c>
      <c r="I1051" s="5" t="s">
        <v>170</v>
      </c>
      <c r="J1051" s="5" t="s">
        <v>171</v>
      </c>
      <c r="M1051" s="5" t="s">
        <v>172</v>
      </c>
      <c r="N1051" s="5" t="s">
        <v>167</v>
      </c>
      <c r="O1051" s="5">
        <v>1113313</v>
      </c>
      <c r="P1051" s="5">
        <v>1112284</v>
      </c>
      <c r="Q1051" s="5">
        <v>1112284</v>
      </c>
      <c r="R1051" s="6">
        <v>43174.581944444442</v>
      </c>
      <c r="S1051" s="6">
        <v>43227.497916666667</v>
      </c>
      <c r="T1051" s="6">
        <v>43588.40902777778</v>
      </c>
      <c r="U1051" s="6">
        <v>43178.686111111114</v>
      </c>
      <c r="W1051" s="5" t="s">
        <v>9803</v>
      </c>
      <c r="Y1051" s="5" t="s">
        <v>7379</v>
      </c>
      <c r="AC1051" s="5">
        <v>0</v>
      </c>
      <c r="AG1051" s="5" t="s">
        <v>15940</v>
      </c>
      <c r="AI1051" s="5">
        <v>1110204</v>
      </c>
      <c r="AJ1051" s="5">
        <v>1112284</v>
      </c>
      <c r="AK1051" s="5">
        <v>1113313</v>
      </c>
      <c r="AL1051" s="5">
        <v>1117299</v>
      </c>
      <c r="AM1051" s="5" t="s">
        <v>14970</v>
      </c>
      <c r="AN1051" s="5" t="s">
        <v>4975</v>
      </c>
      <c r="AO1051" s="5" t="s">
        <v>698</v>
      </c>
      <c r="AP1051" s="5" t="s">
        <v>206</v>
      </c>
      <c r="CJ1051" s="5" t="s">
        <v>15939</v>
      </c>
      <c r="CT1051" s="5" t="s">
        <v>4903</v>
      </c>
      <c r="DF1051" s="5" t="s">
        <v>9631</v>
      </c>
      <c r="EC1051" s="5" t="s">
        <v>14552</v>
      </c>
      <c r="ET1051" s="6">
        <v>43179</v>
      </c>
      <c r="FM1051" s="5" t="s">
        <v>15938</v>
      </c>
      <c r="FN1051" s="5">
        <v>9.2233720368547697E+18</v>
      </c>
      <c r="FV1051" s="5" t="s">
        <v>662</v>
      </c>
      <c r="FX1051" s="5" t="s">
        <v>12529</v>
      </c>
      <c r="GJ1051" s="5">
        <v>2</v>
      </c>
      <c r="GP1051" s="5" t="s">
        <v>221</v>
      </c>
      <c r="HD1051" s="5" t="s">
        <v>15937</v>
      </c>
      <c r="HE1051" s="5" t="s">
        <v>15936</v>
      </c>
      <c r="HF1051" s="5" t="s">
        <v>15935</v>
      </c>
      <c r="HG1051" s="5" t="s">
        <v>15934</v>
      </c>
      <c r="HH1051" s="5" t="s">
        <v>15933</v>
      </c>
    </row>
    <row r="1052" spans="1:216" s="5" customFormat="1" x14ac:dyDescent="0.2">
      <c r="A1052" s="5" t="s">
        <v>15932</v>
      </c>
      <c r="B1052" s="5" t="s">
        <v>15931</v>
      </c>
      <c r="C1052" s="5">
        <v>614619</v>
      </c>
      <c r="E1052" s="5" t="s">
        <v>166</v>
      </c>
      <c r="F1052" s="5" t="s">
        <v>167</v>
      </c>
      <c r="G1052" s="5" t="s">
        <v>168</v>
      </c>
      <c r="H1052" s="5" t="s">
        <v>169</v>
      </c>
      <c r="I1052" s="5" t="s">
        <v>170</v>
      </c>
      <c r="J1052" s="5" t="s">
        <v>171</v>
      </c>
      <c r="M1052" s="5" t="s">
        <v>172</v>
      </c>
      <c r="N1052" s="5" t="s">
        <v>167</v>
      </c>
      <c r="O1052" s="5">
        <v>1119767</v>
      </c>
      <c r="P1052" s="5">
        <v>1119767</v>
      </c>
      <c r="Q1052" s="5">
        <v>1119767</v>
      </c>
      <c r="R1052" s="6">
        <v>43174.434027777781</v>
      </c>
      <c r="S1052" s="6">
        <v>43497.630555555559</v>
      </c>
      <c r="T1052" s="6">
        <v>43588.40902777778</v>
      </c>
      <c r="U1052" s="6">
        <v>43181.603472222225</v>
      </c>
      <c r="W1052" s="5" t="s">
        <v>15769</v>
      </c>
      <c r="Y1052" s="5" t="s">
        <v>1074</v>
      </c>
      <c r="AC1052" s="5">
        <v>0</v>
      </c>
      <c r="AI1052" s="5">
        <v>1119767</v>
      </c>
      <c r="CT1052" s="5" t="s">
        <v>4903</v>
      </c>
      <c r="DF1052" s="5" t="s">
        <v>9631</v>
      </c>
      <c r="EC1052" s="5" t="s">
        <v>15254</v>
      </c>
      <c r="ET1052" s="6">
        <v>43494</v>
      </c>
      <c r="FM1052" s="5" t="s">
        <v>15930</v>
      </c>
      <c r="FN1052" s="5">
        <v>9.2233720368547697E+18</v>
      </c>
      <c r="FV1052" s="5" t="s">
        <v>662</v>
      </c>
      <c r="FX1052" s="5" t="s">
        <v>12529</v>
      </c>
      <c r="FY1052" s="5" t="s">
        <v>12973</v>
      </c>
      <c r="GJ1052" s="5">
        <v>3</v>
      </c>
    </row>
    <row r="1053" spans="1:216" s="5" customFormat="1" x14ac:dyDescent="0.2">
      <c r="A1053" s="5" t="s">
        <v>15929</v>
      </c>
      <c r="B1053" s="5" t="s">
        <v>14673</v>
      </c>
      <c r="C1053" s="5">
        <v>614536</v>
      </c>
      <c r="E1053" s="5" t="s">
        <v>166</v>
      </c>
      <c r="F1053" s="5" t="s">
        <v>167</v>
      </c>
      <c r="G1053" s="5" t="s">
        <v>168</v>
      </c>
      <c r="H1053" s="5" t="s">
        <v>169</v>
      </c>
      <c r="I1053" s="5" t="s">
        <v>170</v>
      </c>
      <c r="J1053" s="5" t="s">
        <v>171</v>
      </c>
      <c r="M1053" s="5" t="s">
        <v>172</v>
      </c>
      <c r="N1053" s="5" t="s">
        <v>167</v>
      </c>
      <c r="O1053" s="5" t="s">
        <v>614</v>
      </c>
      <c r="P1053" s="5">
        <v>1109751</v>
      </c>
      <c r="Q1053" s="5">
        <v>1109751</v>
      </c>
      <c r="R1053" s="6">
        <v>43173.491666666669</v>
      </c>
      <c r="S1053" s="6">
        <v>43227.494444444441</v>
      </c>
      <c r="T1053" s="6">
        <v>43588.40902777778</v>
      </c>
      <c r="U1053" s="6">
        <v>43185.582638888889</v>
      </c>
      <c r="W1053" s="5" t="s">
        <v>14403</v>
      </c>
      <c r="Y1053" s="5" t="s">
        <v>410</v>
      </c>
      <c r="AC1053" s="5">
        <v>0</v>
      </c>
      <c r="AG1053" s="5" t="s">
        <v>15928</v>
      </c>
      <c r="AI1053" s="5">
        <v>1109751</v>
      </c>
      <c r="CJ1053" s="5" t="s">
        <v>15927</v>
      </c>
      <c r="DF1053" s="5" t="s">
        <v>9631</v>
      </c>
      <c r="ET1053" s="6">
        <v>43193</v>
      </c>
      <c r="FM1053" s="5" t="s">
        <v>15926</v>
      </c>
      <c r="FN1053" s="5">
        <v>9.2233720368547697E+18</v>
      </c>
      <c r="FV1053" s="5" t="s">
        <v>662</v>
      </c>
      <c r="FX1053" s="5" t="s">
        <v>12973</v>
      </c>
      <c r="GJ1053" s="5">
        <v>2</v>
      </c>
    </row>
    <row r="1054" spans="1:216" s="5" customFormat="1" x14ac:dyDescent="0.2">
      <c r="A1054" s="5" t="s">
        <v>15925</v>
      </c>
      <c r="B1054" s="5" t="s">
        <v>15924</v>
      </c>
      <c r="C1054" s="5">
        <v>614455</v>
      </c>
      <c r="E1054" s="5" t="s">
        <v>180</v>
      </c>
      <c r="F1054" s="5" t="s">
        <v>167</v>
      </c>
      <c r="G1054" s="5" t="s">
        <v>168</v>
      </c>
      <c r="H1054" s="5" t="s">
        <v>169</v>
      </c>
      <c r="I1054" s="5" t="s">
        <v>170</v>
      </c>
      <c r="J1054" s="5" t="s">
        <v>171</v>
      </c>
      <c r="M1054" s="5" t="s">
        <v>172</v>
      </c>
      <c r="N1054" s="5" t="s">
        <v>167</v>
      </c>
      <c r="O1054" s="5" t="s">
        <v>350</v>
      </c>
      <c r="P1054" s="5" t="s">
        <v>350</v>
      </c>
      <c r="Q1054" s="5" t="s">
        <v>350</v>
      </c>
      <c r="R1054" s="6">
        <v>43172.515972222223</v>
      </c>
      <c r="S1054" s="6">
        <v>43180.572222222225</v>
      </c>
      <c r="T1054" s="6">
        <v>43588.40902777778</v>
      </c>
      <c r="U1054" s="6">
        <v>43180.572222222225</v>
      </c>
      <c r="Y1054" s="5" t="s">
        <v>1635</v>
      </c>
      <c r="AC1054" s="5">
        <v>0</v>
      </c>
      <c r="AG1054" s="5" t="s">
        <v>15923</v>
      </c>
      <c r="AI1054" s="5" t="s">
        <v>350</v>
      </c>
      <c r="DF1054" s="5" t="s">
        <v>9631</v>
      </c>
      <c r="FM1054" s="5" t="s">
        <v>15922</v>
      </c>
      <c r="FN1054" s="5">
        <v>9.2233720368547697E+18</v>
      </c>
      <c r="FV1054" s="5" t="s">
        <v>662</v>
      </c>
      <c r="FX1054" s="5" t="s">
        <v>12529</v>
      </c>
      <c r="GJ1054" s="5">
        <v>2</v>
      </c>
      <c r="HD1054" s="5" t="s">
        <v>15921</v>
      </c>
      <c r="HE1054" s="5" t="s">
        <v>15920</v>
      </c>
    </row>
    <row r="1055" spans="1:216" s="5" customFormat="1" x14ac:dyDescent="0.2">
      <c r="A1055" s="5" t="s">
        <v>15919</v>
      </c>
      <c r="B1055" s="5" t="s">
        <v>15918</v>
      </c>
      <c r="C1055" s="5">
        <v>614161</v>
      </c>
      <c r="E1055" s="5" t="s">
        <v>166</v>
      </c>
      <c r="F1055" s="5" t="s">
        <v>167</v>
      </c>
      <c r="G1055" s="5" t="s">
        <v>168</v>
      </c>
      <c r="H1055" s="5" t="s">
        <v>169</v>
      </c>
      <c r="I1055" s="5" t="s">
        <v>170</v>
      </c>
      <c r="J1055" s="5" t="s">
        <v>171</v>
      </c>
      <c r="M1055" s="5" t="s">
        <v>172</v>
      </c>
      <c r="N1055" s="5" t="s">
        <v>167</v>
      </c>
      <c r="O1055" s="5" t="s">
        <v>184</v>
      </c>
      <c r="P1055" s="5" t="s">
        <v>215</v>
      </c>
      <c r="Q1055" s="5" t="s">
        <v>215</v>
      </c>
      <c r="R1055" s="6">
        <v>43167.69027777778</v>
      </c>
      <c r="S1055" s="6">
        <v>43392.611111111109</v>
      </c>
      <c r="T1055" s="6">
        <v>43588.40902777778</v>
      </c>
      <c r="U1055" s="6">
        <v>43215.568749999999</v>
      </c>
      <c r="W1055" s="5" t="s">
        <v>13787</v>
      </c>
      <c r="Y1055" s="5" t="s">
        <v>204</v>
      </c>
      <c r="AC1055" s="5">
        <v>0</v>
      </c>
      <c r="AG1055" s="5" t="s">
        <v>15917</v>
      </c>
      <c r="AI1055" s="5" t="s">
        <v>215</v>
      </c>
      <c r="CT1055" s="5" t="s">
        <v>4903</v>
      </c>
      <c r="DF1055" s="5" t="s">
        <v>9631</v>
      </c>
      <c r="EC1055" s="5" t="s">
        <v>13785</v>
      </c>
      <c r="ET1055" s="6">
        <v>43382</v>
      </c>
      <c r="FM1055" s="5" t="s">
        <v>15916</v>
      </c>
      <c r="FN1055" s="5">
        <v>9.2233720368547697E+18</v>
      </c>
      <c r="FV1055" s="5" t="s">
        <v>662</v>
      </c>
      <c r="FX1055" s="5" t="s">
        <v>13794</v>
      </c>
      <c r="GJ1055" s="5">
        <v>1</v>
      </c>
    </row>
    <row r="1056" spans="1:216" s="5" customFormat="1" x14ac:dyDescent="0.2">
      <c r="A1056" s="5" t="s">
        <v>15915</v>
      </c>
      <c r="B1056" s="5" t="s">
        <v>15914</v>
      </c>
      <c r="C1056" s="5">
        <v>614037</v>
      </c>
      <c r="E1056" s="5" t="s">
        <v>166</v>
      </c>
      <c r="F1056" s="5" t="s">
        <v>167</v>
      </c>
      <c r="G1056" s="5" t="s">
        <v>168</v>
      </c>
      <c r="H1056" s="5" t="s">
        <v>169</v>
      </c>
      <c r="I1056" s="5" t="s">
        <v>170</v>
      </c>
      <c r="J1056" s="5" t="s">
        <v>171</v>
      </c>
      <c r="M1056" s="5" t="s">
        <v>172</v>
      </c>
      <c r="N1056" s="5" t="s">
        <v>167</v>
      </c>
      <c r="O1056" s="5" t="s">
        <v>350</v>
      </c>
      <c r="P1056" s="5" t="s">
        <v>668</v>
      </c>
      <c r="Q1056" s="5" t="s">
        <v>668</v>
      </c>
      <c r="R1056" s="6">
        <v>43166.566666666666</v>
      </c>
      <c r="S1056" s="6">
        <v>43258.527083333334</v>
      </c>
      <c r="T1056" s="6">
        <v>43588.40902777778</v>
      </c>
      <c r="U1056" s="6">
        <v>43243.452777777777</v>
      </c>
      <c r="W1056" s="5" t="s">
        <v>15913</v>
      </c>
      <c r="Y1056" s="5" t="s">
        <v>1635</v>
      </c>
      <c r="AC1056" s="5">
        <v>0</v>
      </c>
      <c r="AI1056" s="5" t="s">
        <v>555</v>
      </c>
      <c r="AJ1056" s="5" t="s">
        <v>668</v>
      </c>
      <c r="AK1056" s="5" t="s">
        <v>350</v>
      </c>
      <c r="CT1056" s="5" t="s">
        <v>4903</v>
      </c>
      <c r="DF1056" s="5" t="s">
        <v>9631</v>
      </c>
      <c r="EC1056" s="5" t="s">
        <v>5241</v>
      </c>
      <c r="ET1056" s="6">
        <v>43249</v>
      </c>
      <c r="FM1056" s="5" t="s">
        <v>15912</v>
      </c>
      <c r="FN1056" s="5">
        <v>9.2233720368547697E+18</v>
      </c>
      <c r="FV1056" s="5" t="s">
        <v>662</v>
      </c>
      <c r="FX1056" s="5" t="s">
        <v>12529</v>
      </c>
      <c r="FY1056" s="5" t="s">
        <v>12973</v>
      </c>
      <c r="FZ1056" s="5" t="s">
        <v>13643</v>
      </c>
      <c r="GA1056" s="5" t="s">
        <v>13172</v>
      </c>
      <c r="GJ1056" s="5">
        <v>3</v>
      </c>
      <c r="HD1056" s="5" t="s">
        <v>15911</v>
      </c>
      <c r="HE1056" s="5" t="s">
        <v>15910</v>
      </c>
    </row>
    <row r="1057" spans="1:221" s="5" customFormat="1" x14ac:dyDescent="0.2">
      <c r="A1057" s="5" t="s">
        <v>15909</v>
      </c>
      <c r="B1057" s="5" t="s">
        <v>15908</v>
      </c>
      <c r="C1057" s="5">
        <v>613904</v>
      </c>
      <c r="E1057" s="5" t="s">
        <v>166</v>
      </c>
      <c r="F1057" s="5" t="s">
        <v>167</v>
      </c>
      <c r="G1057" s="5" t="s">
        <v>168</v>
      </c>
      <c r="H1057" s="5" t="s">
        <v>169</v>
      </c>
      <c r="I1057" s="5" t="s">
        <v>170</v>
      </c>
      <c r="J1057" s="5" t="s">
        <v>171</v>
      </c>
      <c r="M1057" s="5" t="s">
        <v>172</v>
      </c>
      <c r="N1057" s="5" t="s">
        <v>167</v>
      </c>
      <c r="O1057" s="5" t="s">
        <v>184</v>
      </c>
      <c r="P1057" s="5" t="s">
        <v>184</v>
      </c>
      <c r="Q1057" s="5" t="s">
        <v>184</v>
      </c>
      <c r="R1057" s="6">
        <v>43165.433333333334</v>
      </c>
      <c r="S1057" s="6">
        <v>43392.611111111109</v>
      </c>
      <c r="T1057" s="6">
        <v>43588.40902777778</v>
      </c>
      <c r="U1057" s="6">
        <v>43207.382638888892</v>
      </c>
      <c r="W1057" s="5" t="s">
        <v>13787</v>
      </c>
      <c r="Y1057" s="5" t="s">
        <v>204</v>
      </c>
      <c r="AC1057" s="5">
        <v>0</v>
      </c>
      <c r="AG1057" s="5" t="s">
        <v>15907</v>
      </c>
      <c r="AI1057" s="5" t="s">
        <v>184</v>
      </c>
      <c r="CT1057" s="5" t="s">
        <v>4903</v>
      </c>
      <c r="DF1057" s="5" t="s">
        <v>9631</v>
      </c>
      <c r="EC1057" s="5" t="s">
        <v>13785</v>
      </c>
      <c r="ET1057" s="6">
        <v>43382</v>
      </c>
      <c r="FM1057" s="5" t="s">
        <v>15906</v>
      </c>
      <c r="FN1057" s="5">
        <v>9.2233720368547697E+18</v>
      </c>
      <c r="FV1057" s="5" t="s">
        <v>662</v>
      </c>
      <c r="FX1057" s="5" t="s">
        <v>11196</v>
      </c>
      <c r="GJ1057" s="5">
        <v>2</v>
      </c>
    </row>
    <row r="1058" spans="1:221" s="5" customFormat="1" x14ac:dyDescent="0.2">
      <c r="A1058" s="5" t="s">
        <v>15905</v>
      </c>
      <c r="B1058" s="5" t="s">
        <v>15904</v>
      </c>
      <c r="C1058" s="5">
        <v>613860</v>
      </c>
      <c r="E1058" s="5" t="s">
        <v>166</v>
      </c>
      <c r="F1058" s="5" t="s">
        <v>167</v>
      </c>
      <c r="G1058" s="5" t="s">
        <v>168</v>
      </c>
      <c r="H1058" s="5" t="s">
        <v>169</v>
      </c>
      <c r="I1058" s="5" t="s">
        <v>170</v>
      </c>
      <c r="J1058" s="5" t="s">
        <v>171</v>
      </c>
      <c r="M1058" s="5" t="s">
        <v>172</v>
      </c>
      <c r="N1058" s="5" t="s">
        <v>167</v>
      </c>
      <c r="O1058" s="5" t="s">
        <v>350</v>
      </c>
      <c r="P1058" s="5" t="s">
        <v>555</v>
      </c>
      <c r="Q1058" s="5" t="s">
        <v>555</v>
      </c>
      <c r="R1058" s="6">
        <v>43164.671527777777</v>
      </c>
      <c r="S1058" s="6">
        <v>43194.632638888892</v>
      </c>
      <c r="T1058" s="6">
        <v>43588.40902777778</v>
      </c>
      <c r="U1058" s="6">
        <v>43180.725694444445</v>
      </c>
      <c r="Y1058" s="5" t="s">
        <v>1074</v>
      </c>
      <c r="AC1058" s="5">
        <v>0</v>
      </c>
      <c r="AG1058" s="5" t="s">
        <v>15903</v>
      </c>
      <c r="AI1058" s="5" t="s">
        <v>555</v>
      </c>
      <c r="AJ1058" s="5" t="s">
        <v>350</v>
      </c>
      <c r="BY1058" s="5" t="s">
        <v>15902</v>
      </c>
      <c r="CJ1058" s="5" t="s">
        <v>15901</v>
      </c>
      <c r="DF1058" s="5" t="s">
        <v>9631</v>
      </c>
      <c r="EC1058" s="5" t="s">
        <v>12531</v>
      </c>
      <c r="FM1058" s="5" t="s">
        <v>15900</v>
      </c>
      <c r="FN1058" s="5">
        <v>9.2233720368547697E+18</v>
      </c>
      <c r="FV1058" s="5" t="s">
        <v>662</v>
      </c>
      <c r="FX1058" s="5" t="s">
        <v>12529</v>
      </c>
      <c r="FY1058" s="5" t="s">
        <v>12973</v>
      </c>
      <c r="FZ1058" s="5" t="s">
        <v>11196</v>
      </c>
      <c r="GJ1058" s="5">
        <v>1</v>
      </c>
      <c r="HD1058" s="5" t="s">
        <v>15899</v>
      </c>
      <c r="HE1058" s="5" t="s">
        <v>15898</v>
      </c>
      <c r="HF1058" s="5" t="s">
        <v>15897</v>
      </c>
      <c r="HG1058" s="5" t="s">
        <v>15896</v>
      </c>
      <c r="HH1058" s="5" t="s">
        <v>15895</v>
      </c>
    </row>
    <row r="1059" spans="1:221" s="5" customFormat="1" x14ac:dyDescent="0.2">
      <c r="A1059" s="5" t="s">
        <v>15894</v>
      </c>
      <c r="B1059" s="5" t="s">
        <v>15893</v>
      </c>
      <c r="C1059" s="5">
        <v>613838</v>
      </c>
      <c r="E1059" s="5" t="s">
        <v>166</v>
      </c>
      <c r="F1059" s="5" t="s">
        <v>167</v>
      </c>
      <c r="G1059" s="5" t="s">
        <v>168</v>
      </c>
      <c r="H1059" s="5" t="s">
        <v>169</v>
      </c>
      <c r="I1059" s="5" t="s">
        <v>170</v>
      </c>
      <c r="J1059" s="5" t="s">
        <v>171</v>
      </c>
      <c r="M1059" s="5" t="s">
        <v>172</v>
      </c>
      <c r="N1059" s="5" t="s">
        <v>167</v>
      </c>
      <c r="P1059" s="5" t="s">
        <v>555</v>
      </c>
      <c r="Q1059" s="5" t="s">
        <v>555</v>
      </c>
      <c r="R1059" s="6">
        <v>43164.585416666669</v>
      </c>
      <c r="S1059" s="6">
        <v>43172.381944444445</v>
      </c>
      <c r="T1059" s="6">
        <v>43588.40902777778</v>
      </c>
      <c r="U1059" s="6">
        <v>43164.586111111108</v>
      </c>
      <c r="W1059" s="5" t="s">
        <v>15159</v>
      </c>
      <c r="Y1059" s="5" t="s">
        <v>14148</v>
      </c>
      <c r="AC1059" s="5">
        <v>0</v>
      </c>
      <c r="AG1059" s="5" t="s">
        <v>15892</v>
      </c>
      <c r="AI1059" s="5" t="s">
        <v>555</v>
      </c>
      <c r="BL1059" s="5" t="s">
        <v>15891</v>
      </c>
      <c r="DF1059" s="5" t="s">
        <v>9631</v>
      </c>
      <c r="ET1059" s="6">
        <v>43165</v>
      </c>
      <c r="FM1059" s="5" t="s">
        <v>15890</v>
      </c>
      <c r="FN1059" s="5">
        <v>9.2233720368547697E+18</v>
      </c>
      <c r="FV1059" s="5" t="s">
        <v>662</v>
      </c>
    </row>
    <row r="1060" spans="1:221" s="5" customFormat="1" x14ac:dyDescent="0.2">
      <c r="A1060" s="5" t="s">
        <v>15889</v>
      </c>
      <c r="B1060" s="5" t="s">
        <v>15888</v>
      </c>
      <c r="C1060" s="5">
        <v>613817</v>
      </c>
      <c r="E1060" s="5" t="s">
        <v>166</v>
      </c>
      <c r="F1060" s="5" t="s">
        <v>553</v>
      </c>
      <c r="G1060" s="5" t="s">
        <v>168</v>
      </c>
      <c r="H1060" s="5" t="s">
        <v>169</v>
      </c>
      <c r="I1060" s="5" t="s">
        <v>170</v>
      </c>
      <c r="J1060" s="5" t="s">
        <v>171</v>
      </c>
      <c r="M1060" s="5" t="s">
        <v>172</v>
      </c>
      <c r="P1060" s="5" t="s">
        <v>555</v>
      </c>
      <c r="Q1060" s="5" t="s">
        <v>555</v>
      </c>
      <c r="R1060" s="6">
        <v>43164.539583333331</v>
      </c>
      <c r="S1060" s="6">
        <v>43164.539583333331</v>
      </c>
      <c r="T1060" s="6">
        <v>43588.40902777778</v>
      </c>
      <c r="Y1060" s="5" t="s">
        <v>1640</v>
      </c>
      <c r="AC1060" s="5">
        <v>0</v>
      </c>
      <c r="AG1060" s="5" t="s">
        <v>15887</v>
      </c>
      <c r="AI1060" s="5" t="s">
        <v>555</v>
      </c>
      <c r="DF1060" s="5" t="s">
        <v>9631</v>
      </c>
      <c r="EC1060" s="5" t="s">
        <v>12531</v>
      </c>
      <c r="FM1060" s="5" t="s">
        <v>15886</v>
      </c>
      <c r="FN1060" s="5">
        <v>9.2233720368547697E+18</v>
      </c>
      <c r="FV1060" s="5" t="s">
        <v>662</v>
      </c>
    </row>
    <row r="1061" spans="1:221" s="5" customFormat="1" x14ac:dyDescent="0.2">
      <c r="A1061" s="5" t="s">
        <v>15885</v>
      </c>
      <c r="B1061" s="5" t="s">
        <v>15884</v>
      </c>
      <c r="C1061" s="5">
        <v>613747</v>
      </c>
      <c r="E1061" s="5" t="s">
        <v>166</v>
      </c>
      <c r="F1061" s="5" t="s">
        <v>167</v>
      </c>
      <c r="G1061" s="5" t="s">
        <v>168</v>
      </c>
      <c r="H1061" s="5" t="s">
        <v>169</v>
      </c>
      <c r="I1061" s="5" t="s">
        <v>170</v>
      </c>
      <c r="J1061" s="5" t="s">
        <v>171</v>
      </c>
      <c r="M1061" s="5" t="s">
        <v>172</v>
      </c>
      <c r="N1061" s="5" t="s">
        <v>167</v>
      </c>
      <c r="O1061" s="5">
        <v>1113313</v>
      </c>
      <c r="P1061" s="5">
        <v>1110604</v>
      </c>
      <c r="Q1061" s="5">
        <v>1110604</v>
      </c>
      <c r="R1061" s="6">
        <v>43161.631249999999</v>
      </c>
      <c r="S1061" s="6">
        <v>43319.369444444441</v>
      </c>
      <c r="T1061" s="6">
        <v>43588.40902777778</v>
      </c>
      <c r="U1061" s="6">
        <v>43300.59652777778</v>
      </c>
      <c r="W1061" s="5" t="s">
        <v>15883</v>
      </c>
      <c r="Y1061" s="5" t="s">
        <v>15419</v>
      </c>
      <c r="AC1061" s="5">
        <v>0</v>
      </c>
      <c r="AG1061" s="5" t="s">
        <v>15882</v>
      </c>
      <c r="AI1061" s="5">
        <v>1110604</v>
      </c>
      <c r="AJ1061" s="5">
        <v>1113313</v>
      </c>
      <c r="AK1061" s="5" t="s">
        <v>555</v>
      </c>
      <c r="CT1061" s="5" t="s">
        <v>4903</v>
      </c>
      <c r="DF1061" s="5" t="s">
        <v>9631</v>
      </c>
      <c r="ET1061" s="6">
        <v>43312</v>
      </c>
      <c r="FM1061" s="5" t="s">
        <v>15881</v>
      </c>
      <c r="FN1061" s="5">
        <v>9.2233720368547697E+18</v>
      </c>
      <c r="FV1061" s="5" t="s">
        <v>662</v>
      </c>
      <c r="FX1061" s="5" t="s">
        <v>15880</v>
      </c>
      <c r="GJ1061" s="5">
        <v>2</v>
      </c>
      <c r="HD1061" s="5" t="s">
        <v>15879</v>
      </c>
      <c r="HE1061" s="5" t="s">
        <v>15878</v>
      </c>
      <c r="HF1061" s="5" t="s">
        <v>15877</v>
      </c>
    </row>
    <row r="1062" spans="1:221" s="5" customFormat="1" x14ac:dyDescent="0.2">
      <c r="A1062" s="5" t="s">
        <v>15876</v>
      </c>
      <c r="B1062" s="5" t="s">
        <v>15875</v>
      </c>
      <c r="C1062" s="5">
        <v>613676</v>
      </c>
      <c r="E1062" s="5" t="s">
        <v>166</v>
      </c>
      <c r="F1062" s="5" t="s">
        <v>167</v>
      </c>
      <c r="G1062" s="5" t="s">
        <v>168</v>
      </c>
      <c r="H1062" s="5" t="s">
        <v>169</v>
      </c>
      <c r="I1062" s="5" t="s">
        <v>170</v>
      </c>
      <c r="J1062" s="5" t="s">
        <v>171</v>
      </c>
      <c r="M1062" s="5" t="s">
        <v>172</v>
      </c>
      <c r="N1062" s="5" t="s">
        <v>167</v>
      </c>
      <c r="O1062" s="5" t="s">
        <v>185</v>
      </c>
      <c r="P1062" s="5" t="s">
        <v>181</v>
      </c>
      <c r="Q1062" s="5" t="s">
        <v>181</v>
      </c>
      <c r="R1062" s="6">
        <v>43160.707638888889</v>
      </c>
      <c r="S1062" s="6">
        <v>43227.494444444441</v>
      </c>
      <c r="T1062" s="6">
        <v>43588.40902777778</v>
      </c>
      <c r="U1062" s="6">
        <v>43193.431944444441</v>
      </c>
      <c r="W1062" s="5" t="s">
        <v>14403</v>
      </c>
      <c r="Y1062" s="5" t="s">
        <v>14148</v>
      </c>
      <c r="AC1062" s="5">
        <v>0</v>
      </c>
      <c r="AD1062" s="5" t="s">
        <v>7986</v>
      </c>
      <c r="AG1062" s="5" t="s">
        <v>15874</v>
      </c>
      <c r="AI1062" s="5" t="s">
        <v>181</v>
      </c>
      <c r="AJ1062" s="5" t="s">
        <v>185</v>
      </c>
      <c r="BL1062" s="5" t="s">
        <v>13296</v>
      </c>
      <c r="CJ1062" s="5" t="s">
        <v>15873</v>
      </c>
      <c r="DF1062" s="5" t="s">
        <v>9631</v>
      </c>
      <c r="EC1062" s="5" t="s">
        <v>9568</v>
      </c>
      <c r="ET1062" s="6">
        <v>43193</v>
      </c>
      <c r="FM1062" s="5" t="s">
        <v>15872</v>
      </c>
      <c r="FN1062" s="5">
        <v>9.2233720368547697E+18</v>
      </c>
      <c r="FV1062" s="5" t="s">
        <v>662</v>
      </c>
      <c r="FX1062" s="5" t="s">
        <v>12529</v>
      </c>
      <c r="FY1062" s="5" t="s">
        <v>12973</v>
      </c>
      <c r="GJ1062" s="5">
        <v>2</v>
      </c>
      <c r="HD1062" s="5" t="s">
        <v>15871</v>
      </c>
      <c r="HE1062" s="5" t="s">
        <v>15870</v>
      </c>
    </row>
    <row r="1063" spans="1:221" s="5" customFormat="1" x14ac:dyDescent="0.2">
      <c r="A1063" s="5" t="s">
        <v>15869</v>
      </c>
      <c r="B1063" s="5" t="s">
        <v>15674</v>
      </c>
      <c r="C1063" s="5">
        <v>613663</v>
      </c>
      <c r="E1063" s="5" t="s">
        <v>180</v>
      </c>
      <c r="F1063" s="5" t="s">
        <v>167</v>
      </c>
      <c r="G1063" s="5" t="s">
        <v>168</v>
      </c>
      <c r="H1063" s="5" t="s">
        <v>169</v>
      </c>
      <c r="I1063" s="5" t="s">
        <v>170</v>
      </c>
      <c r="J1063" s="5" t="s">
        <v>171</v>
      </c>
      <c r="M1063" s="5" t="s">
        <v>172</v>
      </c>
      <c r="N1063" s="5" t="s">
        <v>167</v>
      </c>
      <c r="O1063" s="5" t="s">
        <v>350</v>
      </c>
      <c r="P1063" s="5" t="s">
        <v>350</v>
      </c>
      <c r="Q1063" s="5" t="s">
        <v>350</v>
      </c>
      <c r="R1063" s="6">
        <v>43160.647916666669</v>
      </c>
      <c r="S1063" s="6">
        <v>43227.49722222222</v>
      </c>
      <c r="T1063" s="6">
        <v>43588.40902777778</v>
      </c>
      <c r="U1063" s="6">
        <v>43166.443749999999</v>
      </c>
      <c r="W1063" s="5" t="s">
        <v>9804</v>
      </c>
      <c r="X1063" s="5" t="s">
        <v>9803</v>
      </c>
      <c r="Y1063" s="5" t="s">
        <v>7157</v>
      </c>
      <c r="AC1063" s="5">
        <v>0</v>
      </c>
      <c r="AG1063" s="5" t="s">
        <v>15868</v>
      </c>
      <c r="AI1063" s="5" t="s">
        <v>350</v>
      </c>
      <c r="DF1063" s="5" t="s">
        <v>9631</v>
      </c>
      <c r="ET1063" s="6">
        <v>43179</v>
      </c>
      <c r="FM1063" s="5" t="s">
        <v>15867</v>
      </c>
      <c r="FN1063" s="5">
        <v>9.2233720368547697E+18</v>
      </c>
      <c r="FV1063" s="5" t="s">
        <v>662</v>
      </c>
      <c r="FX1063" s="5" t="s">
        <v>9800</v>
      </c>
      <c r="GJ1063" s="5">
        <v>2</v>
      </c>
    </row>
    <row r="1064" spans="1:221" s="5" customFormat="1" x14ac:dyDescent="0.2">
      <c r="A1064" s="5" t="s">
        <v>15866</v>
      </c>
      <c r="B1064" s="5" t="s">
        <v>15865</v>
      </c>
      <c r="C1064" s="5">
        <v>613644</v>
      </c>
      <c r="E1064" s="5" t="s">
        <v>166</v>
      </c>
      <c r="F1064" s="5" t="s">
        <v>167</v>
      </c>
      <c r="G1064" s="5" t="s">
        <v>168</v>
      </c>
      <c r="H1064" s="5" t="s">
        <v>169</v>
      </c>
      <c r="I1064" s="5" t="s">
        <v>170</v>
      </c>
      <c r="J1064" s="5" t="s">
        <v>171</v>
      </c>
      <c r="M1064" s="5" t="s">
        <v>172</v>
      </c>
      <c r="N1064" s="5" t="s">
        <v>167</v>
      </c>
      <c r="O1064" s="5" t="s">
        <v>181</v>
      </c>
      <c r="P1064" s="5" t="s">
        <v>181</v>
      </c>
      <c r="Q1064" s="5" t="s">
        <v>181</v>
      </c>
      <c r="R1064" s="6">
        <v>43160.582638888889</v>
      </c>
      <c r="S1064" s="6">
        <v>43164.399305555555</v>
      </c>
      <c r="T1064" s="6">
        <v>43588.40902777778</v>
      </c>
      <c r="U1064" s="6">
        <v>43164.399305555555</v>
      </c>
      <c r="AC1064" s="5">
        <v>0</v>
      </c>
      <c r="AG1064" s="5" t="s">
        <v>15864</v>
      </c>
      <c r="AI1064" s="5" t="s">
        <v>181</v>
      </c>
      <c r="CJ1064" s="5" t="s">
        <v>15863</v>
      </c>
      <c r="DF1064" s="5" t="s">
        <v>9631</v>
      </c>
      <c r="EC1064" s="5" t="s">
        <v>9568</v>
      </c>
      <c r="EG1064" s="5" t="s">
        <v>526</v>
      </c>
      <c r="FM1064" s="5" t="s">
        <v>15862</v>
      </c>
      <c r="FN1064" s="5">
        <v>9.2233720368547697E+18</v>
      </c>
      <c r="FV1064" s="5" t="s">
        <v>662</v>
      </c>
      <c r="FX1064" s="5" t="s">
        <v>12973</v>
      </c>
      <c r="HD1064" s="5" t="s">
        <v>15861</v>
      </c>
    </row>
    <row r="1065" spans="1:221" s="5" customFormat="1" x14ac:dyDescent="0.2">
      <c r="A1065" s="5" t="s">
        <v>15860</v>
      </c>
      <c r="B1065" s="5" t="s">
        <v>15859</v>
      </c>
      <c r="C1065" s="5">
        <v>613643</v>
      </c>
      <c r="E1065" s="5" t="s">
        <v>166</v>
      </c>
      <c r="F1065" s="5" t="s">
        <v>167</v>
      </c>
      <c r="G1065" s="5" t="s">
        <v>168</v>
      </c>
      <c r="H1065" s="5" t="s">
        <v>169</v>
      </c>
      <c r="I1065" s="5" t="s">
        <v>170</v>
      </c>
      <c r="J1065" s="5" t="s">
        <v>171</v>
      </c>
      <c r="M1065" s="5" t="s">
        <v>172</v>
      </c>
      <c r="N1065" s="5" t="s">
        <v>167</v>
      </c>
      <c r="O1065" s="5" t="s">
        <v>181</v>
      </c>
      <c r="P1065" s="5" t="s">
        <v>181</v>
      </c>
      <c r="Q1065" s="5" t="s">
        <v>181</v>
      </c>
      <c r="R1065" s="6">
        <v>43160.580555555556</v>
      </c>
      <c r="S1065" s="6">
        <v>43166.555555555555</v>
      </c>
      <c r="T1065" s="6">
        <v>43588.40902777778</v>
      </c>
      <c r="U1065" s="6">
        <v>43166.554861111108</v>
      </c>
      <c r="AC1065" s="5">
        <v>0</v>
      </c>
      <c r="AD1065" s="5" t="s">
        <v>7986</v>
      </c>
      <c r="AG1065" s="5" t="s">
        <v>15858</v>
      </c>
      <c r="AI1065" s="5" t="s">
        <v>181</v>
      </c>
      <c r="AJ1065" s="5" t="s">
        <v>555</v>
      </c>
      <c r="CJ1065" s="5" t="s">
        <v>15857</v>
      </c>
      <c r="DF1065" s="5" t="s">
        <v>9631</v>
      </c>
      <c r="FM1065" s="5" t="s">
        <v>15856</v>
      </c>
      <c r="FN1065" s="5">
        <v>9.2233720368547697E+18</v>
      </c>
      <c r="FV1065" s="5" t="s">
        <v>662</v>
      </c>
      <c r="HD1065" s="5" t="s">
        <v>15855</v>
      </c>
      <c r="HE1065" s="5" t="s">
        <v>15854</v>
      </c>
      <c r="HF1065" s="5" t="s">
        <v>15853</v>
      </c>
    </row>
    <row r="1066" spans="1:221" s="5" customFormat="1" x14ac:dyDescent="0.2">
      <c r="A1066" s="5" t="s">
        <v>15852</v>
      </c>
      <c r="B1066" s="5" t="s">
        <v>15851</v>
      </c>
      <c r="C1066" s="5">
        <v>613629</v>
      </c>
      <c r="E1066" s="5" t="s">
        <v>166</v>
      </c>
      <c r="F1066" s="5" t="s">
        <v>15850</v>
      </c>
      <c r="G1066" s="5" t="s">
        <v>168</v>
      </c>
      <c r="H1066" s="5" t="s">
        <v>169</v>
      </c>
      <c r="I1066" s="5" t="s">
        <v>170</v>
      </c>
      <c r="J1066" s="5" t="s">
        <v>171</v>
      </c>
      <c r="M1066" s="5" t="s">
        <v>172</v>
      </c>
      <c r="O1066" s="5">
        <v>1124769</v>
      </c>
      <c r="P1066" s="5">
        <v>1109751</v>
      </c>
      <c r="Q1066" s="5">
        <v>1109751</v>
      </c>
      <c r="R1066" s="6">
        <v>43160.533333333333</v>
      </c>
      <c r="S1066" s="6">
        <v>43587.638888888891</v>
      </c>
      <c r="T1066" s="6">
        <v>43588.40902777778</v>
      </c>
      <c r="Y1066" s="5" t="s">
        <v>1074</v>
      </c>
      <c r="AC1066" s="5">
        <v>0</v>
      </c>
      <c r="AG1066" s="5" t="s">
        <v>15849</v>
      </c>
      <c r="AI1066" s="5">
        <v>1109751</v>
      </c>
      <c r="AJ1066" s="5">
        <v>1124769</v>
      </c>
      <c r="BY1066" s="5" t="s">
        <v>15848</v>
      </c>
      <c r="CJ1066" s="5" t="s">
        <v>15847</v>
      </c>
      <c r="DF1066" s="5" t="s">
        <v>9631</v>
      </c>
      <c r="EC1066" s="5" t="s">
        <v>8676</v>
      </c>
      <c r="FM1066" s="5" t="s">
        <v>15846</v>
      </c>
      <c r="FN1066" s="5">
        <v>9.2233720368547697E+18</v>
      </c>
      <c r="FV1066" s="5" t="s">
        <v>662</v>
      </c>
      <c r="FX1066" s="5" t="s">
        <v>14824</v>
      </c>
      <c r="GJ1066" s="5">
        <v>1</v>
      </c>
      <c r="HD1066" s="5" t="s">
        <v>15845</v>
      </c>
    </row>
    <row r="1067" spans="1:221" s="5" customFormat="1" x14ac:dyDescent="0.2">
      <c r="A1067" s="5" t="s">
        <v>15844</v>
      </c>
      <c r="B1067" s="5" t="s">
        <v>15843</v>
      </c>
      <c r="C1067" s="5">
        <v>613621</v>
      </c>
      <c r="E1067" s="5" t="s">
        <v>166</v>
      </c>
      <c r="F1067" s="5" t="s">
        <v>167</v>
      </c>
      <c r="G1067" s="5" t="s">
        <v>168</v>
      </c>
      <c r="H1067" s="5" t="s">
        <v>169</v>
      </c>
      <c r="I1067" s="5" t="s">
        <v>170</v>
      </c>
      <c r="J1067" s="5" t="s">
        <v>171</v>
      </c>
      <c r="M1067" s="5" t="s">
        <v>172</v>
      </c>
      <c r="N1067" s="5" t="s">
        <v>167</v>
      </c>
      <c r="O1067" s="5" t="s">
        <v>350</v>
      </c>
      <c r="P1067" s="5" t="s">
        <v>668</v>
      </c>
      <c r="Q1067" s="5" t="s">
        <v>668</v>
      </c>
      <c r="R1067" s="6">
        <v>43160.479861111111</v>
      </c>
      <c r="S1067" s="6">
        <v>43166.408333333333</v>
      </c>
      <c r="T1067" s="6">
        <v>43588.40902777778</v>
      </c>
      <c r="U1067" s="6">
        <v>43166.408333333333</v>
      </c>
      <c r="AC1067" s="5">
        <v>0</v>
      </c>
      <c r="AG1067" s="5" t="s">
        <v>15842</v>
      </c>
      <c r="AI1067" s="5" t="s">
        <v>668</v>
      </c>
      <c r="DF1067" s="5" t="s">
        <v>9631</v>
      </c>
      <c r="FM1067" s="5" t="s">
        <v>15841</v>
      </c>
      <c r="FN1067" s="5">
        <v>9.2233720368547697E+18</v>
      </c>
      <c r="FV1067" s="5" t="s">
        <v>662</v>
      </c>
      <c r="FX1067" s="5" t="s">
        <v>9800</v>
      </c>
      <c r="GJ1067" s="5">
        <v>0</v>
      </c>
    </row>
    <row r="1068" spans="1:221" s="5" customFormat="1" x14ac:dyDescent="0.2">
      <c r="A1068" s="5" t="s">
        <v>15840</v>
      </c>
      <c r="B1068" s="5" t="s">
        <v>15839</v>
      </c>
      <c r="C1068" s="5">
        <v>613503</v>
      </c>
      <c r="E1068" s="5" t="s">
        <v>166</v>
      </c>
      <c r="F1068" s="5" t="s">
        <v>167</v>
      </c>
      <c r="G1068" s="5" t="s">
        <v>168</v>
      </c>
      <c r="H1068" s="5" t="s">
        <v>169</v>
      </c>
      <c r="I1068" s="5" t="s">
        <v>170</v>
      </c>
      <c r="J1068" s="5" t="s">
        <v>171</v>
      </c>
      <c r="M1068" s="5" t="s">
        <v>348</v>
      </c>
      <c r="N1068" s="5" t="s">
        <v>167</v>
      </c>
      <c r="O1068" s="5" t="s">
        <v>668</v>
      </c>
      <c r="P1068" s="5" t="s">
        <v>282</v>
      </c>
      <c r="Q1068" s="5" t="s">
        <v>282</v>
      </c>
      <c r="R1068" s="6">
        <v>43159.442361111112</v>
      </c>
      <c r="S1068" s="6">
        <v>43201.550694444442</v>
      </c>
      <c r="T1068" s="6">
        <v>43588.40902777778</v>
      </c>
      <c r="U1068" s="6">
        <v>43201.550694444442</v>
      </c>
      <c r="AC1068" s="5">
        <v>0</v>
      </c>
      <c r="AG1068" s="5" t="s">
        <v>15838</v>
      </c>
      <c r="AI1068" s="5" t="s">
        <v>282</v>
      </c>
      <c r="AJ1068" s="5" t="s">
        <v>555</v>
      </c>
      <c r="AK1068" s="5" t="s">
        <v>668</v>
      </c>
      <c r="BI1068" s="5" t="s">
        <v>15837</v>
      </c>
      <c r="BL1068" s="5" t="s">
        <v>15702</v>
      </c>
      <c r="BU1068" s="5" t="s">
        <v>15836</v>
      </c>
      <c r="BY1068" s="5" t="s">
        <v>15835</v>
      </c>
      <c r="BZ1068" s="5" t="s">
        <v>15834</v>
      </c>
      <c r="CA1068" s="5" t="s">
        <v>15833</v>
      </c>
      <c r="CJ1068" s="5" t="s">
        <v>15832</v>
      </c>
      <c r="DF1068" s="5" t="s">
        <v>9631</v>
      </c>
      <c r="EC1068" s="5" t="s">
        <v>14862</v>
      </c>
      <c r="FM1068" s="5" t="s">
        <v>15831</v>
      </c>
      <c r="FN1068" s="5">
        <v>9.2233720368547697E+18</v>
      </c>
      <c r="FV1068" s="5" t="s">
        <v>662</v>
      </c>
      <c r="FX1068" s="5" t="s">
        <v>12973</v>
      </c>
      <c r="FY1068" s="5" t="s">
        <v>11196</v>
      </c>
      <c r="GJ1068" s="5">
        <v>1</v>
      </c>
      <c r="HD1068" s="5" t="s">
        <v>15830</v>
      </c>
      <c r="HE1068" s="5" t="s">
        <v>15829</v>
      </c>
      <c r="HF1068" s="5" t="s">
        <v>15828</v>
      </c>
      <c r="HG1068" s="5" t="s">
        <v>15827</v>
      </c>
      <c r="HH1068" s="5" t="s">
        <v>15826</v>
      </c>
      <c r="HI1068" s="5" t="s">
        <v>15825</v>
      </c>
      <c r="HJ1068" s="5" t="s">
        <v>15824</v>
      </c>
      <c r="HK1068" s="5" t="s">
        <v>15823</v>
      </c>
      <c r="HL1068" s="5" t="s">
        <v>15822</v>
      </c>
      <c r="HM1068" s="5" t="s">
        <v>15821</v>
      </c>
    </row>
    <row r="1069" spans="1:221" s="5" customFormat="1" x14ac:dyDescent="0.2">
      <c r="A1069" s="5" t="s">
        <v>15820</v>
      </c>
      <c r="B1069" s="5" t="s">
        <v>15819</v>
      </c>
      <c r="C1069" s="5">
        <v>613470</v>
      </c>
      <c r="E1069" s="5" t="s">
        <v>180</v>
      </c>
      <c r="F1069" s="5" t="s">
        <v>553</v>
      </c>
      <c r="G1069" s="5" t="s">
        <v>168</v>
      </c>
      <c r="H1069" s="5" t="s">
        <v>169</v>
      </c>
      <c r="I1069" s="5" t="s">
        <v>170</v>
      </c>
      <c r="J1069" s="5" t="s">
        <v>171</v>
      </c>
      <c r="M1069" s="5" t="s">
        <v>172</v>
      </c>
      <c r="P1069" s="5" t="s">
        <v>614</v>
      </c>
      <c r="Q1069" s="5" t="s">
        <v>614</v>
      </c>
      <c r="R1069" s="6">
        <v>43158.938888888886</v>
      </c>
      <c r="S1069" s="6">
        <v>43328.331944444442</v>
      </c>
      <c r="T1069" s="6">
        <v>43588.40902777778</v>
      </c>
      <c r="Y1069" s="5" t="s">
        <v>615</v>
      </c>
      <c r="AC1069" s="5">
        <v>0</v>
      </c>
      <c r="AI1069" s="5" t="s">
        <v>614</v>
      </c>
      <c r="AJ1069" s="5" t="s">
        <v>555</v>
      </c>
      <c r="DF1069" s="5" t="s">
        <v>9631</v>
      </c>
      <c r="EC1069" s="5" t="s">
        <v>10086</v>
      </c>
      <c r="FM1069" s="5" t="s">
        <v>15818</v>
      </c>
      <c r="FN1069" s="5">
        <v>9.2233720368547697E+18</v>
      </c>
      <c r="FV1069" s="5" t="s">
        <v>662</v>
      </c>
      <c r="HD1069" s="5" t="s">
        <v>15817</v>
      </c>
      <c r="HE1069" s="5" t="s">
        <v>15816</v>
      </c>
    </row>
    <row r="1070" spans="1:221" s="5" customFormat="1" x14ac:dyDescent="0.2">
      <c r="A1070" s="5" t="s">
        <v>15815</v>
      </c>
      <c r="B1070" s="5" t="s">
        <v>15814</v>
      </c>
      <c r="C1070" s="5">
        <v>613420</v>
      </c>
      <c r="E1070" s="5" t="s">
        <v>166</v>
      </c>
      <c r="F1070" s="5" t="s">
        <v>553</v>
      </c>
      <c r="G1070" s="5" t="s">
        <v>168</v>
      </c>
      <c r="H1070" s="5" t="s">
        <v>169</v>
      </c>
      <c r="I1070" s="5" t="s">
        <v>170</v>
      </c>
      <c r="J1070" s="5" t="s">
        <v>171</v>
      </c>
      <c r="M1070" s="5" t="s">
        <v>172</v>
      </c>
      <c r="P1070" s="5" t="s">
        <v>555</v>
      </c>
      <c r="Q1070" s="5" t="s">
        <v>555</v>
      </c>
      <c r="R1070" s="6">
        <v>43158.531944444447</v>
      </c>
      <c r="S1070" s="6">
        <v>43328.474305555559</v>
      </c>
      <c r="T1070" s="6">
        <v>43588.40902777778</v>
      </c>
      <c r="Y1070" s="5" t="s">
        <v>615</v>
      </c>
      <c r="AC1070" s="5">
        <v>0</v>
      </c>
      <c r="AG1070" s="5" t="s">
        <v>15813</v>
      </c>
      <c r="AI1070" s="5" t="s">
        <v>555</v>
      </c>
      <c r="BL1070" s="5" t="s">
        <v>15812</v>
      </c>
      <c r="DF1070" s="5" t="s">
        <v>9631</v>
      </c>
      <c r="EC1070" s="5" t="s">
        <v>10086</v>
      </c>
      <c r="FM1070" s="5" t="s">
        <v>15811</v>
      </c>
      <c r="FN1070" s="5">
        <v>9.2233720368547697E+18</v>
      </c>
      <c r="FV1070" s="5" t="s">
        <v>662</v>
      </c>
      <c r="HD1070" s="5" t="s">
        <v>15810</v>
      </c>
    </row>
    <row r="1071" spans="1:221" s="5" customFormat="1" x14ac:dyDescent="0.2">
      <c r="A1071" s="5" t="s">
        <v>15809</v>
      </c>
      <c r="B1071" s="5" t="s">
        <v>15808</v>
      </c>
      <c r="C1071" s="5">
        <v>613413</v>
      </c>
      <c r="E1071" s="5" t="s">
        <v>166</v>
      </c>
      <c r="F1071" s="5" t="s">
        <v>553</v>
      </c>
      <c r="G1071" s="5" t="s">
        <v>168</v>
      </c>
      <c r="H1071" s="5" t="s">
        <v>169</v>
      </c>
      <c r="I1071" s="5" t="s">
        <v>170</v>
      </c>
      <c r="J1071" s="5" t="s">
        <v>171</v>
      </c>
      <c r="M1071" s="5" t="s">
        <v>172</v>
      </c>
      <c r="P1071" s="5" t="s">
        <v>10021</v>
      </c>
      <c r="Q1071" s="5" t="s">
        <v>10021</v>
      </c>
      <c r="R1071" s="6">
        <v>43158.500694444447</v>
      </c>
      <c r="S1071" s="6">
        <v>43165.538888888892</v>
      </c>
      <c r="T1071" s="6">
        <v>43588.40902777778</v>
      </c>
      <c r="Y1071" s="5" t="s">
        <v>1806</v>
      </c>
      <c r="AC1071" s="5">
        <v>0</v>
      </c>
      <c r="AD1071" s="5" t="s">
        <v>7986</v>
      </c>
      <c r="AG1071" s="5" t="s">
        <v>15807</v>
      </c>
      <c r="AI1071" s="5">
        <v>1109751</v>
      </c>
      <c r="AJ1071" s="5" t="s">
        <v>10021</v>
      </c>
      <c r="BY1071" s="5" t="s">
        <v>15806</v>
      </c>
      <c r="CJ1071" s="5" t="s">
        <v>15805</v>
      </c>
      <c r="DF1071" s="5" t="s">
        <v>9631</v>
      </c>
      <c r="EC1071" s="5" t="s">
        <v>9568</v>
      </c>
      <c r="FM1071" s="5" t="s">
        <v>15804</v>
      </c>
      <c r="FN1071" s="5">
        <v>9.2233720368547697E+18</v>
      </c>
      <c r="FV1071" s="5" t="s">
        <v>662</v>
      </c>
      <c r="HD1071" s="5" t="s">
        <v>15803</v>
      </c>
    </row>
    <row r="1072" spans="1:221" s="5" customFormat="1" x14ac:dyDescent="0.2">
      <c r="A1072" s="5" t="s">
        <v>15802</v>
      </c>
      <c r="B1072" s="5" t="s">
        <v>15801</v>
      </c>
      <c r="C1072" s="5">
        <v>613345</v>
      </c>
      <c r="E1072" s="5" t="s">
        <v>166</v>
      </c>
      <c r="F1072" s="5" t="s">
        <v>167</v>
      </c>
      <c r="G1072" s="5" t="s">
        <v>168</v>
      </c>
      <c r="H1072" s="5" t="s">
        <v>169</v>
      </c>
      <c r="I1072" s="5" t="s">
        <v>170</v>
      </c>
      <c r="J1072" s="5" t="s">
        <v>171</v>
      </c>
      <c r="M1072" s="5" t="s">
        <v>172</v>
      </c>
      <c r="N1072" s="5" t="s">
        <v>167</v>
      </c>
      <c r="O1072" s="5" t="s">
        <v>671</v>
      </c>
      <c r="P1072" s="5" t="s">
        <v>555</v>
      </c>
      <c r="Q1072" s="5" t="s">
        <v>555</v>
      </c>
      <c r="R1072" s="6">
        <v>43157.644444444442</v>
      </c>
      <c r="S1072" s="6">
        <v>43227.494444444441</v>
      </c>
      <c r="T1072" s="6">
        <v>43588.40902777778</v>
      </c>
      <c r="U1072" s="6">
        <v>43180.436111111114</v>
      </c>
      <c r="W1072" s="5" t="s">
        <v>14403</v>
      </c>
      <c r="Y1072" s="5" t="s">
        <v>615</v>
      </c>
      <c r="AC1072" s="5">
        <v>0</v>
      </c>
      <c r="AG1072" s="5" t="s">
        <v>15800</v>
      </c>
      <c r="AI1072" s="5">
        <v>1110204</v>
      </c>
      <c r="AJ1072" s="5" t="s">
        <v>555</v>
      </c>
      <c r="CJ1072" s="5" t="s">
        <v>15799</v>
      </c>
      <c r="DF1072" s="5" t="s">
        <v>9631</v>
      </c>
      <c r="EC1072" s="5" t="s">
        <v>12531</v>
      </c>
      <c r="ET1072" s="6">
        <v>43193</v>
      </c>
      <c r="FM1072" s="5" t="s">
        <v>15798</v>
      </c>
      <c r="FN1072" s="5">
        <v>9.2233720368547697E+18</v>
      </c>
      <c r="FV1072" s="5" t="s">
        <v>662</v>
      </c>
      <c r="FX1072" s="5" t="s">
        <v>12529</v>
      </c>
      <c r="GJ1072" s="5">
        <v>1</v>
      </c>
      <c r="HD1072" s="5" t="s">
        <v>15797</v>
      </c>
    </row>
    <row r="1073" spans="1:217" s="5" customFormat="1" x14ac:dyDescent="0.2">
      <c r="A1073" s="5" t="s">
        <v>15796</v>
      </c>
      <c r="B1073" s="5" t="s">
        <v>15795</v>
      </c>
      <c r="C1073" s="5">
        <v>613276</v>
      </c>
      <c r="E1073" s="5" t="s">
        <v>166</v>
      </c>
      <c r="F1073" s="5" t="s">
        <v>167</v>
      </c>
      <c r="G1073" s="5" t="s">
        <v>168</v>
      </c>
      <c r="H1073" s="5" t="s">
        <v>169</v>
      </c>
      <c r="I1073" s="5" t="s">
        <v>170</v>
      </c>
      <c r="J1073" s="5" t="s">
        <v>171</v>
      </c>
      <c r="M1073" s="5" t="s">
        <v>172</v>
      </c>
      <c r="N1073" s="5" t="s">
        <v>167</v>
      </c>
      <c r="O1073" s="5">
        <v>1119767</v>
      </c>
      <c r="P1073" s="5" t="s">
        <v>668</v>
      </c>
      <c r="Q1073" s="5" t="s">
        <v>668</v>
      </c>
      <c r="R1073" s="6">
        <v>43157.443055555559</v>
      </c>
      <c r="S1073" s="6">
        <v>43497.630555555559</v>
      </c>
      <c r="T1073" s="6">
        <v>43588.40902777778</v>
      </c>
      <c r="U1073" s="6">
        <v>43180.445833333331</v>
      </c>
      <c r="W1073" s="5" t="s">
        <v>15769</v>
      </c>
      <c r="Y1073" s="5" t="s">
        <v>1074</v>
      </c>
      <c r="AC1073" s="5">
        <v>0</v>
      </c>
      <c r="AG1073" s="5" t="s">
        <v>15794</v>
      </c>
      <c r="AI1073" s="5" t="s">
        <v>668</v>
      </c>
      <c r="CT1073" s="5" t="s">
        <v>4903</v>
      </c>
      <c r="DF1073" s="5" t="s">
        <v>9631</v>
      </c>
      <c r="EC1073" s="5" t="s">
        <v>15254</v>
      </c>
      <c r="ET1073" s="6">
        <v>43494</v>
      </c>
      <c r="FM1073" s="5" t="s">
        <v>15793</v>
      </c>
      <c r="FN1073" s="5">
        <v>9.2233720368547697E+18</v>
      </c>
      <c r="FV1073" s="5" t="s">
        <v>662</v>
      </c>
      <c r="FX1073" s="5" t="s">
        <v>12973</v>
      </c>
      <c r="GJ1073" s="5">
        <v>3</v>
      </c>
    </row>
    <row r="1074" spans="1:217" s="5" customFormat="1" x14ac:dyDescent="0.2">
      <c r="A1074" s="5" t="s">
        <v>15792</v>
      </c>
      <c r="B1074" s="5" t="s">
        <v>15791</v>
      </c>
      <c r="C1074" s="5">
        <v>613275</v>
      </c>
      <c r="E1074" s="5" t="s">
        <v>166</v>
      </c>
      <c r="F1074" s="5" t="s">
        <v>167</v>
      </c>
      <c r="G1074" s="5" t="s">
        <v>168</v>
      </c>
      <c r="H1074" s="5" t="s">
        <v>169</v>
      </c>
      <c r="I1074" s="5" t="s">
        <v>170</v>
      </c>
      <c r="J1074" s="5" t="s">
        <v>171</v>
      </c>
      <c r="M1074" s="5" t="s">
        <v>172</v>
      </c>
      <c r="N1074" s="5" t="s">
        <v>167</v>
      </c>
      <c r="O1074" s="5">
        <v>1119767</v>
      </c>
      <c r="P1074" s="5" t="s">
        <v>668</v>
      </c>
      <c r="Q1074" s="5" t="s">
        <v>668</v>
      </c>
      <c r="R1074" s="6">
        <v>43157.442361111112</v>
      </c>
      <c r="S1074" s="6">
        <v>43497.630555555559</v>
      </c>
      <c r="T1074" s="6">
        <v>43588.40902777778</v>
      </c>
      <c r="U1074" s="6">
        <v>43213.362500000003</v>
      </c>
      <c r="W1074" s="5" t="s">
        <v>15769</v>
      </c>
      <c r="Y1074" s="5" t="s">
        <v>1074</v>
      </c>
      <c r="AC1074" s="5">
        <v>0</v>
      </c>
      <c r="AI1074" s="5" t="s">
        <v>668</v>
      </c>
      <c r="CT1074" s="5" t="s">
        <v>4903</v>
      </c>
      <c r="DF1074" s="5" t="s">
        <v>9631</v>
      </c>
      <c r="EC1074" s="5" t="s">
        <v>15254</v>
      </c>
      <c r="ET1074" s="6">
        <v>43494</v>
      </c>
      <c r="FM1074" s="5" t="s">
        <v>15790</v>
      </c>
      <c r="FN1074" s="5">
        <v>9.2233720368547697E+18</v>
      </c>
      <c r="FV1074" s="5" t="s">
        <v>662</v>
      </c>
      <c r="FX1074" s="5" t="s">
        <v>11196</v>
      </c>
      <c r="FY1074" s="5" t="s">
        <v>13794</v>
      </c>
      <c r="GJ1074" s="5">
        <v>3</v>
      </c>
    </row>
    <row r="1075" spans="1:217" s="5" customFormat="1" x14ac:dyDescent="0.2">
      <c r="A1075" s="5" t="s">
        <v>15789</v>
      </c>
      <c r="B1075" s="5" t="s">
        <v>15788</v>
      </c>
      <c r="C1075" s="5">
        <v>613274</v>
      </c>
      <c r="E1075" s="5" t="s">
        <v>166</v>
      </c>
      <c r="F1075" s="5" t="s">
        <v>167</v>
      </c>
      <c r="G1075" s="5" t="s">
        <v>168</v>
      </c>
      <c r="H1075" s="5" t="s">
        <v>169</v>
      </c>
      <c r="I1075" s="5" t="s">
        <v>170</v>
      </c>
      <c r="J1075" s="5" t="s">
        <v>171</v>
      </c>
      <c r="M1075" s="5" t="s">
        <v>172</v>
      </c>
      <c r="N1075" s="5" t="s">
        <v>167</v>
      </c>
      <c r="O1075" s="5" t="s">
        <v>668</v>
      </c>
      <c r="P1075" s="5" t="s">
        <v>668</v>
      </c>
      <c r="Q1075" s="5" t="s">
        <v>668</v>
      </c>
      <c r="R1075" s="6">
        <v>43157.442361111112</v>
      </c>
      <c r="S1075" s="6">
        <v>43497.630555555559</v>
      </c>
      <c r="T1075" s="6">
        <v>43588.40902777778</v>
      </c>
      <c r="U1075" s="6">
        <v>43195.37777777778</v>
      </c>
      <c r="W1075" s="5" t="s">
        <v>15769</v>
      </c>
      <c r="Y1075" s="5" t="s">
        <v>1074</v>
      </c>
      <c r="AC1075" s="5">
        <v>0</v>
      </c>
      <c r="AI1075" s="5">
        <v>1119767</v>
      </c>
      <c r="AJ1075" s="5" t="s">
        <v>668</v>
      </c>
      <c r="CT1075" s="5" t="s">
        <v>4903</v>
      </c>
      <c r="DF1075" s="5" t="s">
        <v>9631</v>
      </c>
      <c r="EC1075" s="5" t="s">
        <v>15254</v>
      </c>
      <c r="ET1075" s="6">
        <v>43494</v>
      </c>
      <c r="FM1075" s="5" t="s">
        <v>15787</v>
      </c>
      <c r="FN1075" s="5">
        <v>9.2233720368547697E+18</v>
      </c>
      <c r="FV1075" s="5" t="s">
        <v>662</v>
      </c>
      <c r="FX1075" s="5" t="s">
        <v>12973</v>
      </c>
      <c r="FY1075" s="5" t="s">
        <v>13794</v>
      </c>
      <c r="GJ1075" s="5">
        <v>3</v>
      </c>
      <c r="HD1075" s="5" t="s">
        <v>15786</v>
      </c>
      <c r="HE1075" s="5" t="s">
        <v>15785</v>
      </c>
      <c r="HF1075" s="5" t="s">
        <v>15784</v>
      </c>
    </row>
    <row r="1076" spans="1:217" s="5" customFormat="1" x14ac:dyDescent="0.2">
      <c r="A1076" s="5" t="s">
        <v>15783</v>
      </c>
      <c r="B1076" s="5" t="s">
        <v>15782</v>
      </c>
      <c r="C1076" s="5">
        <v>613273</v>
      </c>
      <c r="E1076" s="5" t="s">
        <v>166</v>
      </c>
      <c r="F1076" s="5" t="s">
        <v>167</v>
      </c>
      <c r="G1076" s="5" t="s">
        <v>168</v>
      </c>
      <c r="H1076" s="5" t="s">
        <v>169</v>
      </c>
      <c r="I1076" s="5" t="s">
        <v>170</v>
      </c>
      <c r="J1076" s="5" t="s">
        <v>171</v>
      </c>
      <c r="M1076" s="5" t="s">
        <v>172</v>
      </c>
      <c r="N1076" s="5" t="s">
        <v>167</v>
      </c>
      <c r="O1076" s="5" t="s">
        <v>614</v>
      </c>
      <c r="P1076" s="5" t="s">
        <v>668</v>
      </c>
      <c r="Q1076" s="5" t="s">
        <v>668</v>
      </c>
      <c r="R1076" s="6">
        <v>43157.442361111112</v>
      </c>
      <c r="S1076" s="6">
        <v>43497.630555555559</v>
      </c>
      <c r="T1076" s="6">
        <v>43588.40902777778</v>
      </c>
      <c r="U1076" s="6">
        <v>43178.42083333333</v>
      </c>
      <c r="W1076" s="5" t="s">
        <v>15769</v>
      </c>
      <c r="Y1076" s="5" t="s">
        <v>1074</v>
      </c>
      <c r="AC1076" s="5">
        <v>0</v>
      </c>
      <c r="AI1076" s="5" t="s">
        <v>668</v>
      </c>
      <c r="CT1076" s="5" t="s">
        <v>4903</v>
      </c>
      <c r="DF1076" s="5" t="s">
        <v>9631</v>
      </c>
      <c r="EC1076" s="5" t="s">
        <v>15254</v>
      </c>
      <c r="ET1076" s="6">
        <v>43494</v>
      </c>
      <c r="FM1076" s="5" t="s">
        <v>15781</v>
      </c>
      <c r="FN1076" s="5">
        <v>9.2233720368547697E+18</v>
      </c>
      <c r="FV1076" s="5" t="s">
        <v>662</v>
      </c>
      <c r="FX1076" s="5" t="s">
        <v>12529</v>
      </c>
      <c r="GJ1076" s="5">
        <v>3</v>
      </c>
    </row>
    <row r="1077" spans="1:217" s="5" customFormat="1" x14ac:dyDescent="0.2">
      <c r="A1077" s="5" t="s">
        <v>15780</v>
      </c>
      <c r="B1077" s="5" t="s">
        <v>15779</v>
      </c>
      <c r="C1077" s="5">
        <v>613272</v>
      </c>
      <c r="E1077" s="5" t="s">
        <v>166</v>
      </c>
      <c r="F1077" s="5" t="s">
        <v>167</v>
      </c>
      <c r="G1077" s="5" t="s">
        <v>168</v>
      </c>
      <c r="H1077" s="5" t="s">
        <v>169</v>
      </c>
      <c r="I1077" s="5" t="s">
        <v>170</v>
      </c>
      <c r="J1077" s="5" t="s">
        <v>171</v>
      </c>
      <c r="M1077" s="5" t="s">
        <v>172</v>
      </c>
      <c r="N1077" s="5" t="s">
        <v>167</v>
      </c>
      <c r="O1077" s="5" t="s">
        <v>671</v>
      </c>
      <c r="P1077" s="5" t="s">
        <v>668</v>
      </c>
      <c r="Q1077" s="5" t="s">
        <v>668</v>
      </c>
      <c r="R1077" s="6">
        <v>43157.442361111112</v>
      </c>
      <c r="S1077" s="6">
        <v>43497.631249999999</v>
      </c>
      <c r="T1077" s="6">
        <v>43588.40902777778</v>
      </c>
      <c r="U1077" s="6">
        <v>43202.707638888889</v>
      </c>
      <c r="W1077" s="5" t="s">
        <v>15769</v>
      </c>
      <c r="Y1077" s="5" t="s">
        <v>1074</v>
      </c>
      <c r="AC1077" s="5">
        <v>0</v>
      </c>
      <c r="AI1077" s="5" t="s">
        <v>668</v>
      </c>
      <c r="CT1077" s="5" t="s">
        <v>4903</v>
      </c>
      <c r="DF1077" s="5" t="s">
        <v>9631</v>
      </c>
      <c r="EC1077" s="5" t="s">
        <v>15254</v>
      </c>
      <c r="ET1077" s="6">
        <v>43494</v>
      </c>
      <c r="FM1077" s="5" t="s">
        <v>15778</v>
      </c>
      <c r="FN1077" s="5">
        <v>9.2233720368547697E+18</v>
      </c>
      <c r="FV1077" s="5" t="s">
        <v>662</v>
      </c>
      <c r="FX1077" s="5" t="s">
        <v>12973</v>
      </c>
      <c r="FY1077" s="5" t="s">
        <v>11196</v>
      </c>
      <c r="GJ1077" s="5">
        <v>3</v>
      </c>
    </row>
    <row r="1078" spans="1:217" s="5" customFormat="1" x14ac:dyDescent="0.2">
      <c r="A1078" s="5" t="s">
        <v>15777</v>
      </c>
      <c r="B1078" s="5" t="s">
        <v>15776</v>
      </c>
      <c r="C1078" s="5">
        <v>613271</v>
      </c>
      <c r="E1078" s="5" t="s">
        <v>166</v>
      </c>
      <c r="F1078" s="5" t="s">
        <v>167</v>
      </c>
      <c r="G1078" s="5" t="s">
        <v>168</v>
      </c>
      <c r="H1078" s="5" t="s">
        <v>169</v>
      </c>
      <c r="I1078" s="5" t="s">
        <v>170</v>
      </c>
      <c r="J1078" s="5" t="s">
        <v>171</v>
      </c>
      <c r="M1078" s="5" t="s">
        <v>172</v>
      </c>
      <c r="N1078" s="5" t="s">
        <v>167</v>
      </c>
      <c r="O1078" s="5">
        <v>1119767</v>
      </c>
      <c r="P1078" s="5" t="s">
        <v>668</v>
      </c>
      <c r="Q1078" s="5" t="s">
        <v>668</v>
      </c>
      <c r="R1078" s="6">
        <v>43157.442361111112</v>
      </c>
      <c r="S1078" s="6">
        <v>43497.630555555559</v>
      </c>
      <c r="T1078" s="6">
        <v>43588.40902777778</v>
      </c>
      <c r="U1078" s="6">
        <v>43171.703472222223</v>
      </c>
      <c r="W1078" s="5" t="s">
        <v>15769</v>
      </c>
      <c r="Y1078" s="5" t="s">
        <v>1074</v>
      </c>
      <c r="AC1078" s="5">
        <v>0</v>
      </c>
      <c r="AI1078" s="5" t="s">
        <v>668</v>
      </c>
      <c r="CT1078" s="5" t="s">
        <v>4903</v>
      </c>
      <c r="DF1078" s="5" t="s">
        <v>9631</v>
      </c>
      <c r="EC1078" s="5" t="s">
        <v>15254</v>
      </c>
      <c r="ET1078" s="6">
        <v>43494</v>
      </c>
      <c r="FM1078" s="5" t="s">
        <v>15775</v>
      </c>
      <c r="FN1078" s="5">
        <v>9.2233720368547697E+18</v>
      </c>
      <c r="FV1078" s="5" t="s">
        <v>662</v>
      </c>
      <c r="FX1078" s="5" t="s">
        <v>12529</v>
      </c>
      <c r="GJ1078" s="5">
        <v>3</v>
      </c>
    </row>
    <row r="1079" spans="1:217" s="5" customFormat="1" x14ac:dyDescent="0.2">
      <c r="A1079" s="5" t="s">
        <v>15774</v>
      </c>
      <c r="B1079" s="5" t="s">
        <v>15773</v>
      </c>
      <c r="C1079" s="5">
        <v>613268</v>
      </c>
      <c r="E1079" s="5" t="s">
        <v>166</v>
      </c>
      <c r="F1079" s="5" t="s">
        <v>167</v>
      </c>
      <c r="G1079" s="5" t="s">
        <v>168</v>
      </c>
      <c r="H1079" s="5" t="s">
        <v>169</v>
      </c>
      <c r="I1079" s="5" t="s">
        <v>170</v>
      </c>
      <c r="J1079" s="5" t="s">
        <v>171</v>
      </c>
      <c r="M1079" s="5" t="s">
        <v>172</v>
      </c>
      <c r="N1079" s="5" t="s">
        <v>167</v>
      </c>
      <c r="O1079" s="5">
        <v>1119767</v>
      </c>
      <c r="P1079" s="5" t="s">
        <v>668</v>
      </c>
      <c r="Q1079" s="5" t="s">
        <v>668</v>
      </c>
      <c r="R1079" s="6">
        <v>43157.438194444447</v>
      </c>
      <c r="S1079" s="6">
        <v>43311.354166666664</v>
      </c>
      <c r="T1079" s="6">
        <v>43588.40902777778</v>
      </c>
      <c r="U1079" s="6">
        <v>43166.444444444445</v>
      </c>
      <c r="Y1079" s="5" t="s">
        <v>1074</v>
      </c>
      <c r="AC1079" s="5">
        <v>0</v>
      </c>
      <c r="AI1079" s="5" t="s">
        <v>668</v>
      </c>
      <c r="DF1079" s="5" t="s">
        <v>9631</v>
      </c>
      <c r="FM1079" s="5" t="s">
        <v>15772</v>
      </c>
      <c r="FN1079" s="5">
        <v>9.2233720368547697E+18</v>
      </c>
      <c r="FV1079" s="5" t="s">
        <v>662</v>
      </c>
      <c r="GJ1079" s="5">
        <v>1</v>
      </c>
    </row>
    <row r="1080" spans="1:217" s="5" customFormat="1" x14ac:dyDescent="0.2">
      <c r="A1080" s="5" t="s">
        <v>15771</v>
      </c>
      <c r="B1080" s="5" t="s">
        <v>15770</v>
      </c>
      <c r="C1080" s="5">
        <v>613267</v>
      </c>
      <c r="E1080" s="5" t="s">
        <v>166</v>
      </c>
      <c r="F1080" s="5" t="s">
        <v>167</v>
      </c>
      <c r="G1080" s="5" t="s">
        <v>168</v>
      </c>
      <c r="H1080" s="5" t="s">
        <v>169</v>
      </c>
      <c r="I1080" s="5" t="s">
        <v>170</v>
      </c>
      <c r="J1080" s="5" t="s">
        <v>171</v>
      </c>
      <c r="M1080" s="5" t="s">
        <v>172</v>
      </c>
      <c r="N1080" s="5" t="s">
        <v>167</v>
      </c>
      <c r="P1080" s="5" t="s">
        <v>668</v>
      </c>
      <c r="Q1080" s="5" t="s">
        <v>668</v>
      </c>
      <c r="R1080" s="6">
        <v>43157.438194444447</v>
      </c>
      <c r="S1080" s="6">
        <v>43497.631249999999</v>
      </c>
      <c r="T1080" s="6">
        <v>43588.40902777778</v>
      </c>
      <c r="U1080" s="6">
        <v>43171.703472222223</v>
      </c>
      <c r="W1080" s="5" t="s">
        <v>15769</v>
      </c>
      <c r="Y1080" s="5" t="s">
        <v>1074</v>
      </c>
      <c r="AC1080" s="5">
        <v>0</v>
      </c>
      <c r="AI1080" s="5">
        <v>1119767</v>
      </c>
      <c r="AJ1080" s="5" t="s">
        <v>555</v>
      </c>
      <c r="AK1080" s="5" t="s">
        <v>668</v>
      </c>
      <c r="CT1080" s="5" t="s">
        <v>4903</v>
      </c>
      <c r="DF1080" s="5" t="s">
        <v>9631</v>
      </c>
      <c r="EC1080" s="5" t="s">
        <v>15254</v>
      </c>
      <c r="ET1080" s="6">
        <v>43494</v>
      </c>
      <c r="FM1080" s="5" t="s">
        <v>15768</v>
      </c>
      <c r="FN1080" s="5">
        <v>9.2233720368547697E+18</v>
      </c>
      <c r="FV1080" s="5" t="s">
        <v>662</v>
      </c>
      <c r="FX1080" s="5" t="s">
        <v>12529</v>
      </c>
      <c r="GJ1080" s="5">
        <v>1</v>
      </c>
      <c r="HD1080" s="5" t="s">
        <v>15767</v>
      </c>
      <c r="HE1080" s="5" t="s">
        <v>15766</v>
      </c>
    </row>
    <row r="1081" spans="1:217" s="5" customFormat="1" x14ac:dyDescent="0.2">
      <c r="A1081" s="5" t="s">
        <v>15765</v>
      </c>
      <c r="B1081" s="5" t="s">
        <v>15764</v>
      </c>
      <c r="C1081" s="5">
        <v>613153</v>
      </c>
      <c r="E1081" s="5" t="s">
        <v>166</v>
      </c>
      <c r="F1081" s="5" t="s">
        <v>167</v>
      </c>
      <c r="G1081" s="5" t="s">
        <v>168</v>
      </c>
      <c r="H1081" s="5" t="s">
        <v>169</v>
      </c>
      <c r="I1081" s="5" t="s">
        <v>170</v>
      </c>
      <c r="J1081" s="5" t="s">
        <v>171</v>
      </c>
      <c r="M1081" s="5" t="s">
        <v>172</v>
      </c>
      <c r="N1081" s="5" t="s">
        <v>167</v>
      </c>
      <c r="O1081" s="5">
        <v>1119767</v>
      </c>
      <c r="P1081" s="5" t="s">
        <v>555</v>
      </c>
      <c r="Q1081" s="5" t="s">
        <v>555</v>
      </c>
      <c r="R1081" s="6">
        <v>43154.396527777775</v>
      </c>
      <c r="S1081" s="6">
        <v>43227.49722222222</v>
      </c>
      <c r="T1081" s="6">
        <v>43588.40902777778</v>
      </c>
      <c r="U1081" s="6">
        <v>43178.363194444442</v>
      </c>
      <c r="W1081" s="5" t="s">
        <v>9803</v>
      </c>
      <c r="Y1081" s="5" t="s">
        <v>12747</v>
      </c>
      <c r="AC1081" s="5">
        <v>0</v>
      </c>
      <c r="AG1081" s="5" t="s">
        <v>15763</v>
      </c>
      <c r="AI1081" s="5">
        <v>1119767</v>
      </c>
      <c r="AJ1081" s="5" t="s">
        <v>555</v>
      </c>
      <c r="BL1081" s="5" t="s">
        <v>15709</v>
      </c>
      <c r="DF1081" s="5" t="s">
        <v>9631</v>
      </c>
      <c r="EC1081" s="5" t="s">
        <v>12531</v>
      </c>
      <c r="ET1081" s="6">
        <v>43179</v>
      </c>
      <c r="FM1081" s="5" t="s">
        <v>15762</v>
      </c>
      <c r="FN1081" s="5">
        <v>9.2233720368547697E+18</v>
      </c>
      <c r="FV1081" s="5" t="s">
        <v>662</v>
      </c>
      <c r="FX1081" s="5" t="s">
        <v>12529</v>
      </c>
      <c r="GJ1081" s="5">
        <v>2</v>
      </c>
      <c r="HD1081" s="5" t="s">
        <v>15761</v>
      </c>
      <c r="HE1081" s="5" t="s">
        <v>15760</v>
      </c>
    </row>
    <row r="1082" spans="1:217" s="5" customFormat="1" x14ac:dyDescent="0.2">
      <c r="A1082" s="5" t="s">
        <v>15759</v>
      </c>
      <c r="B1082" s="5" t="s">
        <v>15758</v>
      </c>
      <c r="C1082" s="5">
        <v>613150</v>
      </c>
      <c r="E1082" s="5" t="s">
        <v>166</v>
      </c>
      <c r="F1082" s="5" t="s">
        <v>167</v>
      </c>
      <c r="G1082" s="5" t="s">
        <v>168</v>
      </c>
      <c r="H1082" s="5" t="s">
        <v>169</v>
      </c>
      <c r="I1082" s="5" t="s">
        <v>170</v>
      </c>
      <c r="J1082" s="5" t="s">
        <v>171</v>
      </c>
      <c r="M1082" s="5" t="s">
        <v>172</v>
      </c>
      <c r="N1082" s="5" t="s">
        <v>167</v>
      </c>
      <c r="O1082" s="5" t="s">
        <v>614</v>
      </c>
      <c r="P1082" s="5" t="s">
        <v>282</v>
      </c>
      <c r="Q1082" s="5" t="s">
        <v>282</v>
      </c>
      <c r="R1082" s="6">
        <v>43154.347916666666</v>
      </c>
      <c r="S1082" s="6">
        <v>43227.495138888888</v>
      </c>
      <c r="T1082" s="6">
        <v>43588.40902777778</v>
      </c>
      <c r="U1082" s="6">
        <v>43181.597916666666</v>
      </c>
      <c r="W1082" s="5" t="s">
        <v>14403</v>
      </c>
      <c r="Y1082" s="5" t="s">
        <v>1074</v>
      </c>
      <c r="AC1082" s="5">
        <v>0</v>
      </c>
      <c r="AD1082" s="5" t="s">
        <v>12978</v>
      </c>
      <c r="AG1082" s="5" t="s">
        <v>15757</v>
      </c>
      <c r="AI1082" s="5">
        <v>1110204</v>
      </c>
      <c r="AJ1082" s="5" t="s">
        <v>282</v>
      </c>
      <c r="AK1082" s="5" t="s">
        <v>555</v>
      </c>
      <c r="CJ1082" s="5" t="s">
        <v>15756</v>
      </c>
      <c r="CT1082" s="5" t="s">
        <v>4903</v>
      </c>
      <c r="DF1082" s="5" t="s">
        <v>9631</v>
      </c>
      <c r="EC1082" s="5" t="s">
        <v>12531</v>
      </c>
      <c r="ET1082" s="6">
        <v>43193</v>
      </c>
      <c r="FM1082" s="5" t="s">
        <v>15755</v>
      </c>
      <c r="FN1082" s="5">
        <v>9.2233720368547697E+18</v>
      </c>
      <c r="FV1082" s="5" t="s">
        <v>662</v>
      </c>
      <c r="FX1082" s="5" t="s">
        <v>12529</v>
      </c>
      <c r="FY1082" s="5" t="s">
        <v>12973</v>
      </c>
      <c r="GJ1082" s="5">
        <v>1</v>
      </c>
      <c r="GM1082" s="5">
        <v>0</v>
      </c>
      <c r="GN1082" s="5">
        <v>0</v>
      </c>
      <c r="HD1082" s="5" t="s">
        <v>15754</v>
      </c>
      <c r="HE1082" s="5" t="s">
        <v>15753</v>
      </c>
      <c r="HF1082" s="5" t="s">
        <v>15752</v>
      </c>
      <c r="HG1082" s="5" t="s">
        <v>15751</v>
      </c>
    </row>
    <row r="1083" spans="1:217" s="5" customFormat="1" x14ac:dyDescent="0.2">
      <c r="A1083" s="5" t="s">
        <v>15750</v>
      </c>
      <c r="B1083" s="5" t="s">
        <v>15749</v>
      </c>
      <c r="C1083" s="5">
        <v>613077</v>
      </c>
      <c r="E1083" s="5" t="s">
        <v>166</v>
      </c>
      <c r="F1083" s="5" t="s">
        <v>167</v>
      </c>
      <c r="G1083" s="5" t="s">
        <v>168</v>
      </c>
      <c r="H1083" s="5" t="s">
        <v>169</v>
      </c>
      <c r="I1083" s="5" t="s">
        <v>170</v>
      </c>
      <c r="J1083" s="5" t="s">
        <v>171</v>
      </c>
      <c r="M1083" s="5" t="s">
        <v>172</v>
      </c>
      <c r="N1083" s="5" t="s">
        <v>167</v>
      </c>
      <c r="O1083" s="5">
        <v>1113313</v>
      </c>
      <c r="P1083" s="5">
        <v>1110604</v>
      </c>
      <c r="Q1083" s="5">
        <v>1110604</v>
      </c>
      <c r="R1083" s="6">
        <v>43153.462500000001</v>
      </c>
      <c r="S1083" s="6">
        <v>43227.49722222222</v>
      </c>
      <c r="T1083" s="6">
        <v>43588.40902777778</v>
      </c>
      <c r="U1083" s="6">
        <v>43174.505555555559</v>
      </c>
      <c r="W1083" s="5" t="s">
        <v>9803</v>
      </c>
      <c r="Y1083" s="5" t="s">
        <v>15419</v>
      </c>
      <c r="AC1083" s="5">
        <v>0</v>
      </c>
      <c r="AG1083" s="5" t="s">
        <v>15748</v>
      </c>
      <c r="AI1083" s="5">
        <v>1110604</v>
      </c>
      <c r="DF1083" s="5" t="s">
        <v>9631</v>
      </c>
      <c r="ET1083" s="6">
        <v>43179</v>
      </c>
      <c r="FM1083" s="5" t="s">
        <v>15747</v>
      </c>
      <c r="FN1083" s="5">
        <v>9.2233720368547697E+18</v>
      </c>
      <c r="FV1083" s="5" t="s">
        <v>662</v>
      </c>
      <c r="FX1083" s="5" t="s">
        <v>12529</v>
      </c>
      <c r="GJ1083" s="5">
        <v>1</v>
      </c>
      <c r="HD1083" s="5" t="s">
        <v>15746</v>
      </c>
    </row>
    <row r="1084" spans="1:217" s="5" customFormat="1" x14ac:dyDescent="0.2">
      <c r="A1084" s="5" t="s">
        <v>15745</v>
      </c>
      <c r="B1084" s="5" t="s">
        <v>15744</v>
      </c>
      <c r="C1084" s="5">
        <v>613076</v>
      </c>
      <c r="E1084" s="5" t="s">
        <v>166</v>
      </c>
      <c r="F1084" s="5" t="s">
        <v>167</v>
      </c>
      <c r="G1084" s="5" t="s">
        <v>168</v>
      </c>
      <c r="H1084" s="5" t="s">
        <v>169</v>
      </c>
      <c r="I1084" s="5" t="s">
        <v>170</v>
      </c>
      <c r="J1084" s="5" t="s">
        <v>171</v>
      </c>
      <c r="M1084" s="5" t="s">
        <v>172</v>
      </c>
      <c r="N1084" s="5" t="s">
        <v>167</v>
      </c>
      <c r="O1084" s="5">
        <v>1113313</v>
      </c>
      <c r="P1084" s="5">
        <v>1110604</v>
      </c>
      <c r="Q1084" s="5">
        <v>1110604</v>
      </c>
      <c r="R1084" s="6">
        <v>43153.459027777775</v>
      </c>
      <c r="S1084" s="6">
        <v>43227.497916666667</v>
      </c>
      <c r="T1084" s="6">
        <v>43588.40902777778</v>
      </c>
      <c r="U1084" s="6">
        <v>43174.505555555559</v>
      </c>
      <c r="W1084" s="5" t="s">
        <v>9803</v>
      </c>
      <c r="Y1084" s="5" t="s">
        <v>15419</v>
      </c>
      <c r="AC1084" s="5">
        <v>0</v>
      </c>
      <c r="AG1084" s="5" t="s">
        <v>15743</v>
      </c>
      <c r="AI1084" s="5">
        <v>1110604</v>
      </c>
      <c r="CT1084" s="5" t="s">
        <v>4903</v>
      </c>
      <c r="DF1084" s="5" t="s">
        <v>9631</v>
      </c>
      <c r="ET1084" s="6">
        <v>43179</v>
      </c>
      <c r="FM1084" s="5" t="s">
        <v>15742</v>
      </c>
      <c r="FN1084" s="5">
        <v>9.2233720368547697E+18</v>
      </c>
      <c r="FV1084" s="5" t="s">
        <v>662</v>
      </c>
      <c r="FX1084" s="5" t="s">
        <v>12529</v>
      </c>
      <c r="GJ1084" s="5">
        <v>1</v>
      </c>
      <c r="HD1084" s="5" t="s">
        <v>15741</v>
      </c>
    </row>
    <row r="1085" spans="1:217" s="5" customFormat="1" x14ac:dyDescent="0.2">
      <c r="A1085" s="5" t="s">
        <v>15740</v>
      </c>
      <c r="B1085" s="5" t="s">
        <v>15739</v>
      </c>
      <c r="C1085" s="5">
        <v>613070</v>
      </c>
      <c r="E1085" s="5" t="s">
        <v>180</v>
      </c>
      <c r="F1085" s="5" t="s">
        <v>167</v>
      </c>
      <c r="G1085" s="5" t="s">
        <v>168</v>
      </c>
      <c r="H1085" s="5" t="s">
        <v>169</v>
      </c>
      <c r="I1085" s="5" t="s">
        <v>170</v>
      </c>
      <c r="J1085" s="5" t="s">
        <v>171</v>
      </c>
      <c r="M1085" s="5" t="s">
        <v>172</v>
      </c>
      <c r="N1085" s="5" t="s">
        <v>167</v>
      </c>
      <c r="O1085" s="5" t="s">
        <v>671</v>
      </c>
      <c r="P1085" s="5" t="s">
        <v>671</v>
      </c>
      <c r="Q1085" s="5" t="s">
        <v>671</v>
      </c>
      <c r="R1085" s="6">
        <v>43153.413888888892</v>
      </c>
      <c r="S1085" s="6">
        <v>43207.476388888892</v>
      </c>
      <c r="T1085" s="6">
        <v>43588.40902777778</v>
      </c>
      <c r="U1085" s="6">
        <v>43157.4</v>
      </c>
      <c r="W1085" s="5" t="s">
        <v>6231</v>
      </c>
      <c r="Y1085" s="5" t="s">
        <v>12747</v>
      </c>
      <c r="AC1085" s="5">
        <v>0</v>
      </c>
      <c r="AG1085" s="5" t="s">
        <v>15738</v>
      </c>
      <c r="AI1085" s="5" t="s">
        <v>555</v>
      </c>
      <c r="BX1085" s="5" t="s">
        <v>15737</v>
      </c>
      <c r="DF1085" s="5" t="s">
        <v>9631</v>
      </c>
      <c r="ET1085" s="6">
        <v>43158</v>
      </c>
      <c r="FM1085" s="5" t="s">
        <v>15736</v>
      </c>
      <c r="FN1085" s="5">
        <v>9.2233720368547697E+18</v>
      </c>
      <c r="FV1085" s="5" t="s">
        <v>662</v>
      </c>
      <c r="FX1085" s="5" t="s">
        <v>9800</v>
      </c>
      <c r="HD1085" s="5" t="s">
        <v>15735</v>
      </c>
      <c r="HE1085" s="5" t="s">
        <v>15734</v>
      </c>
    </row>
    <row r="1086" spans="1:217" s="5" customFormat="1" x14ac:dyDescent="0.2">
      <c r="A1086" s="5" t="s">
        <v>15733</v>
      </c>
      <c r="B1086" s="5" t="s">
        <v>15732</v>
      </c>
      <c r="C1086" s="5">
        <v>613057</v>
      </c>
      <c r="E1086" s="5" t="s">
        <v>166</v>
      </c>
      <c r="F1086" s="5" t="s">
        <v>167</v>
      </c>
      <c r="G1086" s="5" t="s">
        <v>168</v>
      </c>
      <c r="H1086" s="5" t="s">
        <v>169</v>
      </c>
      <c r="I1086" s="5" t="s">
        <v>170</v>
      </c>
      <c r="J1086" s="5" t="s">
        <v>171</v>
      </c>
      <c r="M1086" s="5" t="s">
        <v>172</v>
      </c>
      <c r="N1086" s="5" t="s">
        <v>167</v>
      </c>
      <c r="O1086" s="5" t="s">
        <v>614</v>
      </c>
      <c r="P1086" s="5" t="s">
        <v>555</v>
      </c>
      <c r="Q1086" s="5" t="s">
        <v>555</v>
      </c>
      <c r="R1086" s="6">
        <v>43152.713194444441</v>
      </c>
      <c r="S1086" s="6">
        <v>43227.495138888888</v>
      </c>
      <c r="T1086" s="6">
        <v>43588.40902777778</v>
      </c>
      <c r="U1086" s="6">
        <v>43180.431250000001</v>
      </c>
      <c r="W1086" s="5" t="s">
        <v>14403</v>
      </c>
      <c r="Y1086" s="5" t="s">
        <v>615</v>
      </c>
      <c r="AC1086" s="5">
        <v>0</v>
      </c>
      <c r="AG1086" s="5" t="s">
        <v>15731</v>
      </c>
      <c r="AI1086" s="5">
        <v>1110204</v>
      </c>
      <c r="AJ1086" s="5" t="s">
        <v>614</v>
      </c>
      <c r="AK1086" s="5" t="s">
        <v>555</v>
      </c>
      <c r="CJ1086" s="5" t="s">
        <v>15730</v>
      </c>
      <c r="CT1086" s="5" t="s">
        <v>4903</v>
      </c>
      <c r="DF1086" s="5" t="s">
        <v>9631</v>
      </c>
      <c r="EC1086" s="5" t="s">
        <v>15729</v>
      </c>
      <c r="ET1086" s="6">
        <v>43193</v>
      </c>
      <c r="FM1086" s="5" t="s">
        <v>15728</v>
      </c>
      <c r="FN1086" s="5">
        <v>9.2233720368547697E+18</v>
      </c>
      <c r="FV1086" s="5" t="s">
        <v>662</v>
      </c>
      <c r="FX1086" s="5" t="s">
        <v>12529</v>
      </c>
      <c r="GJ1086" s="5">
        <v>2</v>
      </c>
      <c r="HD1086" s="5" t="s">
        <v>15727</v>
      </c>
      <c r="HE1086" s="5" t="s">
        <v>15726</v>
      </c>
      <c r="HF1086" s="5" t="s">
        <v>15725</v>
      </c>
      <c r="HG1086" s="5" t="s">
        <v>15724</v>
      </c>
      <c r="HH1086" s="5" t="s">
        <v>15723</v>
      </c>
      <c r="HI1086" s="5" t="s">
        <v>15722</v>
      </c>
    </row>
    <row r="1087" spans="1:217" s="5" customFormat="1" x14ac:dyDescent="0.2">
      <c r="A1087" s="5" t="s">
        <v>15721</v>
      </c>
      <c r="B1087" s="5" t="s">
        <v>15720</v>
      </c>
      <c r="C1087" s="5">
        <v>613054</v>
      </c>
      <c r="E1087" s="5" t="s">
        <v>166</v>
      </c>
      <c r="F1087" s="5" t="s">
        <v>167</v>
      </c>
      <c r="G1087" s="5" t="s">
        <v>168</v>
      </c>
      <c r="H1087" s="5" t="s">
        <v>169</v>
      </c>
      <c r="I1087" s="5" t="s">
        <v>170</v>
      </c>
      <c r="J1087" s="5" t="s">
        <v>171</v>
      </c>
      <c r="M1087" s="5" t="s">
        <v>172</v>
      </c>
      <c r="N1087" s="5" t="s">
        <v>167</v>
      </c>
      <c r="O1087" s="5" t="s">
        <v>350</v>
      </c>
      <c r="P1087" s="5" t="s">
        <v>350</v>
      </c>
      <c r="Q1087" s="5" t="s">
        <v>350</v>
      </c>
      <c r="R1087" s="6">
        <v>43152.706250000003</v>
      </c>
      <c r="S1087" s="6">
        <v>43159.469444444447</v>
      </c>
      <c r="T1087" s="6">
        <v>43588.40902777778</v>
      </c>
      <c r="U1087" s="6">
        <v>43159.469444444447</v>
      </c>
      <c r="Y1087" s="5" t="s">
        <v>826</v>
      </c>
      <c r="Z1087" s="5" t="s">
        <v>7157</v>
      </c>
      <c r="AA1087" s="5" t="s">
        <v>1635</v>
      </c>
      <c r="AC1087" s="5">
        <v>0</v>
      </c>
      <c r="AG1087" s="5" t="s">
        <v>15719</v>
      </c>
      <c r="AI1087" s="5" t="s">
        <v>350</v>
      </c>
      <c r="DF1087" s="5" t="s">
        <v>9631</v>
      </c>
      <c r="FM1087" s="5" t="s">
        <v>15718</v>
      </c>
      <c r="FN1087" s="5">
        <v>9.2233720368547697E+18</v>
      </c>
      <c r="FV1087" s="5" t="s">
        <v>662</v>
      </c>
      <c r="FX1087" s="5" t="s">
        <v>9800</v>
      </c>
      <c r="GJ1087" s="5">
        <v>2</v>
      </c>
    </row>
    <row r="1088" spans="1:217" s="5" customFormat="1" x14ac:dyDescent="0.2">
      <c r="A1088" s="5" t="s">
        <v>15717</v>
      </c>
      <c r="B1088" s="5" t="s">
        <v>15716</v>
      </c>
      <c r="C1088" s="5">
        <v>613053</v>
      </c>
      <c r="E1088" s="5" t="s">
        <v>166</v>
      </c>
      <c r="F1088" s="5" t="s">
        <v>167</v>
      </c>
      <c r="G1088" s="5" t="s">
        <v>168</v>
      </c>
      <c r="H1088" s="5" t="s">
        <v>169</v>
      </c>
      <c r="I1088" s="5" t="s">
        <v>170</v>
      </c>
      <c r="J1088" s="5" t="s">
        <v>171</v>
      </c>
      <c r="M1088" s="5" t="s">
        <v>172</v>
      </c>
      <c r="N1088" s="5" t="s">
        <v>167</v>
      </c>
      <c r="O1088" s="5" t="s">
        <v>350</v>
      </c>
      <c r="P1088" s="5" t="s">
        <v>350</v>
      </c>
      <c r="Q1088" s="5" t="s">
        <v>350</v>
      </c>
      <c r="R1088" s="6">
        <v>43152.705555555556</v>
      </c>
      <c r="S1088" s="6">
        <v>43158.852777777778</v>
      </c>
      <c r="T1088" s="6">
        <v>43588.40902777778</v>
      </c>
      <c r="U1088" s="6">
        <v>43153.487500000003</v>
      </c>
      <c r="W1088" s="5" t="s">
        <v>6231</v>
      </c>
      <c r="Y1088" s="5" t="s">
        <v>1635</v>
      </c>
      <c r="AC1088" s="5">
        <v>0</v>
      </c>
      <c r="AG1088" s="5" t="s">
        <v>15715</v>
      </c>
      <c r="AI1088" s="5" t="s">
        <v>350</v>
      </c>
      <c r="DF1088" s="5" t="s">
        <v>9631</v>
      </c>
      <c r="ET1088" s="6">
        <v>43158</v>
      </c>
      <c r="FM1088" s="5" t="s">
        <v>15714</v>
      </c>
      <c r="FN1088" s="5">
        <v>9.2233720368547697E+18</v>
      </c>
      <c r="FV1088" s="5" t="s">
        <v>662</v>
      </c>
      <c r="FX1088" s="5" t="s">
        <v>9800</v>
      </c>
      <c r="GJ1088" s="5">
        <v>1</v>
      </c>
      <c r="HD1088" s="5" t="s">
        <v>15713</v>
      </c>
    </row>
    <row r="1089" spans="1:225" s="5" customFormat="1" x14ac:dyDescent="0.2">
      <c r="A1089" s="5" t="s">
        <v>15712</v>
      </c>
      <c r="B1089" s="5" t="s">
        <v>15711</v>
      </c>
      <c r="C1089" s="5">
        <v>612981</v>
      </c>
      <c r="E1089" s="5" t="s">
        <v>166</v>
      </c>
      <c r="F1089" s="5" t="s">
        <v>167</v>
      </c>
      <c r="G1089" s="5" t="s">
        <v>168</v>
      </c>
      <c r="H1089" s="5" t="s">
        <v>169</v>
      </c>
      <c r="I1089" s="5" t="s">
        <v>170</v>
      </c>
      <c r="J1089" s="5" t="s">
        <v>171</v>
      </c>
      <c r="M1089" s="5" t="s">
        <v>172</v>
      </c>
      <c r="N1089" s="5" t="s">
        <v>167</v>
      </c>
      <c r="O1089" s="5">
        <v>1119767</v>
      </c>
      <c r="P1089" s="5" t="s">
        <v>555</v>
      </c>
      <c r="Q1089" s="5" t="s">
        <v>555</v>
      </c>
      <c r="R1089" s="6">
        <v>43152.445138888892</v>
      </c>
      <c r="S1089" s="6">
        <v>43158.853472222225</v>
      </c>
      <c r="T1089" s="6">
        <v>43588.40902777778</v>
      </c>
      <c r="U1089" s="6">
        <v>43154.371527777781</v>
      </c>
      <c r="W1089" s="5" t="s">
        <v>6231</v>
      </c>
      <c r="Y1089" s="5" t="s">
        <v>12747</v>
      </c>
      <c r="AC1089" s="5">
        <v>0</v>
      </c>
      <c r="AG1089" s="5" t="s">
        <v>15710</v>
      </c>
      <c r="AI1089" s="5">
        <v>1119767</v>
      </c>
      <c r="AJ1089" s="5" t="s">
        <v>555</v>
      </c>
      <c r="AY1089" s="5" t="s">
        <v>15709</v>
      </c>
      <c r="BL1089" s="5" t="s">
        <v>15272</v>
      </c>
      <c r="CJ1089" s="5" t="s">
        <v>15708</v>
      </c>
      <c r="CT1089" s="5" t="s">
        <v>4903</v>
      </c>
      <c r="DF1089" s="5" t="s">
        <v>9631</v>
      </c>
      <c r="EC1089" s="5" t="s">
        <v>12531</v>
      </c>
      <c r="ET1089" s="6">
        <v>43158</v>
      </c>
      <c r="FM1089" s="5" t="s">
        <v>15707</v>
      </c>
      <c r="FN1089" s="5">
        <v>9.2233720368547697E+18</v>
      </c>
      <c r="FV1089" s="5" t="s">
        <v>662</v>
      </c>
      <c r="FX1089" s="5" t="s">
        <v>9800</v>
      </c>
      <c r="GJ1089" s="5">
        <v>1</v>
      </c>
      <c r="HD1089" s="5" t="s">
        <v>15706</v>
      </c>
      <c r="HE1089" s="5" t="s">
        <v>15705</v>
      </c>
      <c r="HF1089" s="5" t="s">
        <v>15704</v>
      </c>
    </row>
    <row r="1090" spans="1:225" s="5" customFormat="1" x14ac:dyDescent="0.2">
      <c r="A1090" s="5" t="s">
        <v>15703</v>
      </c>
      <c r="B1090" s="5" t="s">
        <v>15702</v>
      </c>
      <c r="C1090" s="5">
        <v>612967</v>
      </c>
      <c r="E1090" s="5" t="s">
        <v>180</v>
      </c>
      <c r="F1090" s="5" t="s">
        <v>167</v>
      </c>
      <c r="G1090" s="5" t="s">
        <v>168</v>
      </c>
      <c r="H1090" s="5" t="s">
        <v>169</v>
      </c>
      <c r="I1090" s="5" t="s">
        <v>170</v>
      </c>
      <c r="J1090" s="5" t="s">
        <v>171</v>
      </c>
      <c r="M1090" s="5" t="s">
        <v>348</v>
      </c>
      <c r="N1090" s="5" t="s">
        <v>167</v>
      </c>
      <c r="O1090" s="5" t="s">
        <v>671</v>
      </c>
      <c r="P1090" s="5" t="s">
        <v>181</v>
      </c>
      <c r="Q1090" s="5" t="s">
        <v>181</v>
      </c>
      <c r="R1090" s="6">
        <v>43152.424305555556</v>
      </c>
      <c r="S1090" s="6">
        <v>43251.491666666669</v>
      </c>
      <c r="T1090" s="6">
        <v>43588.40902777778</v>
      </c>
      <c r="U1090" s="6">
        <v>43186.452777777777</v>
      </c>
      <c r="W1090" s="5" t="s">
        <v>14403</v>
      </c>
      <c r="Y1090" s="5" t="s">
        <v>12747</v>
      </c>
      <c r="AC1090" s="5">
        <v>0</v>
      </c>
      <c r="AD1090" s="5" t="s">
        <v>7986</v>
      </c>
      <c r="AE1090" s="5" t="s">
        <v>12978</v>
      </c>
      <c r="AG1090" s="5" t="s">
        <v>15701</v>
      </c>
      <c r="AI1090" s="5">
        <v>1110204</v>
      </c>
      <c r="AJ1090" s="5">
        <v>1113379</v>
      </c>
      <c r="AK1090" s="5" t="s">
        <v>181</v>
      </c>
      <c r="AL1090" s="5" t="s">
        <v>282</v>
      </c>
      <c r="AM1090" s="5" t="s">
        <v>555</v>
      </c>
      <c r="AN1090" s="5" t="s">
        <v>668</v>
      </c>
      <c r="AY1090" s="5" t="s">
        <v>15700</v>
      </c>
      <c r="CT1090" s="5" t="s">
        <v>4903</v>
      </c>
      <c r="DF1090" s="5" t="s">
        <v>9631</v>
      </c>
      <c r="EC1090" s="5" t="s">
        <v>9568</v>
      </c>
      <c r="ET1090" s="6">
        <v>43193</v>
      </c>
      <c r="FM1090" s="5" t="s">
        <v>15699</v>
      </c>
      <c r="FN1090" s="5">
        <v>9.2233720368547697E+18</v>
      </c>
      <c r="FV1090" s="5" t="s">
        <v>3518</v>
      </c>
      <c r="FX1090" s="5" t="s">
        <v>12973</v>
      </c>
      <c r="GI1090" s="5" t="s">
        <v>14449</v>
      </c>
      <c r="GJ1090" s="5">
        <v>2</v>
      </c>
      <c r="HD1090" s="5" t="s">
        <v>15698</v>
      </c>
      <c r="HE1090" s="5" t="s">
        <v>15697</v>
      </c>
      <c r="HF1090" s="5" t="s">
        <v>15696</v>
      </c>
      <c r="HG1090" s="5" t="s">
        <v>15695</v>
      </c>
      <c r="HH1090" s="5" t="s">
        <v>15694</v>
      </c>
      <c r="HI1090" s="5" t="s">
        <v>15693</v>
      </c>
      <c r="HJ1090" s="5" t="s">
        <v>15692</v>
      </c>
      <c r="HK1090" s="5" t="s">
        <v>15691</v>
      </c>
      <c r="HL1090" s="5" t="s">
        <v>15690</v>
      </c>
      <c r="HM1090" s="5" t="s">
        <v>15689</v>
      </c>
      <c r="HN1090" s="5" t="s">
        <v>15688</v>
      </c>
      <c r="HO1090" s="5" t="s">
        <v>15687</v>
      </c>
      <c r="HP1090" s="5" t="s">
        <v>15686</v>
      </c>
    </row>
    <row r="1091" spans="1:225" s="5" customFormat="1" x14ac:dyDescent="0.2">
      <c r="A1091" s="5" t="s">
        <v>15685</v>
      </c>
      <c r="B1091" s="5" t="s">
        <v>15684</v>
      </c>
      <c r="C1091" s="5">
        <v>612962</v>
      </c>
      <c r="E1091" s="5" t="s">
        <v>166</v>
      </c>
      <c r="F1091" s="5" t="s">
        <v>553</v>
      </c>
      <c r="G1091" s="5" t="s">
        <v>168</v>
      </c>
      <c r="H1091" s="5" t="s">
        <v>169</v>
      </c>
      <c r="I1091" s="5" t="s">
        <v>170</v>
      </c>
      <c r="J1091" s="5" t="s">
        <v>171</v>
      </c>
      <c r="M1091" s="5" t="s">
        <v>172</v>
      </c>
      <c r="P1091" s="5" t="s">
        <v>171</v>
      </c>
      <c r="Q1091" s="5" t="s">
        <v>171</v>
      </c>
      <c r="R1091" s="6">
        <v>43152.411805555559</v>
      </c>
      <c r="S1091" s="6">
        <v>43585.397222222222</v>
      </c>
      <c r="T1091" s="6">
        <v>43588.40902777778</v>
      </c>
      <c r="Y1091" s="5" t="s">
        <v>204</v>
      </c>
      <c r="AC1091" s="5">
        <v>0</v>
      </c>
      <c r="AG1091" s="5" t="s">
        <v>15683</v>
      </c>
      <c r="AI1091" s="5" t="s">
        <v>555</v>
      </c>
      <c r="AJ1091" s="5" t="s">
        <v>171</v>
      </c>
      <c r="BL1091" s="5" t="s">
        <v>15682</v>
      </c>
      <c r="BM1091" s="5" t="s">
        <v>15681</v>
      </c>
      <c r="CJ1091" s="5" t="s">
        <v>15680</v>
      </c>
      <c r="DF1091" s="5" t="s">
        <v>9631</v>
      </c>
      <c r="EC1091" s="5" t="s">
        <v>556</v>
      </c>
      <c r="FM1091" s="5" t="s">
        <v>15679</v>
      </c>
      <c r="FN1091" s="5">
        <v>9.2233720368547697E+18</v>
      </c>
      <c r="FV1091" s="5" t="s">
        <v>662</v>
      </c>
      <c r="HD1091" s="5" t="s">
        <v>15678</v>
      </c>
    </row>
    <row r="1092" spans="1:225" s="5" customFormat="1" x14ac:dyDescent="0.2">
      <c r="A1092" s="5" t="s">
        <v>15677</v>
      </c>
      <c r="B1092" s="5" t="s">
        <v>15676</v>
      </c>
      <c r="C1092" s="5">
        <v>612947</v>
      </c>
      <c r="E1092" s="5" t="s">
        <v>180</v>
      </c>
      <c r="F1092" s="5" t="s">
        <v>167</v>
      </c>
      <c r="G1092" s="5" t="s">
        <v>168</v>
      </c>
      <c r="H1092" s="5" t="s">
        <v>169</v>
      </c>
      <c r="I1092" s="5" t="s">
        <v>170</v>
      </c>
      <c r="J1092" s="5" t="s">
        <v>171</v>
      </c>
      <c r="M1092" s="5" t="s">
        <v>212</v>
      </c>
      <c r="N1092" s="5" t="s">
        <v>167</v>
      </c>
      <c r="O1092" s="5" t="s">
        <v>184</v>
      </c>
      <c r="P1092" s="5" t="s">
        <v>181</v>
      </c>
      <c r="Q1092" s="5" t="s">
        <v>181</v>
      </c>
      <c r="R1092" s="6">
        <v>43152.396527777775</v>
      </c>
      <c r="S1092" s="6">
        <v>43178.363888888889</v>
      </c>
      <c r="T1092" s="6">
        <v>43588.40902777778</v>
      </c>
      <c r="U1092" s="6">
        <v>43166.431944444441</v>
      </c>
      <c r="W1092" s="5" t="s">
        <v>9804</v>
      </c>
      <c r="Y1092" s="5" t="s">
        <v>9542</v>
      </c>
      <c r="AC1092" s="5">
        <v>0</v>
      </c>
      <c r="AD1092" s="5" t="s">
        <v>7986</v>
      </c>
      <c r="AG1092" s="5" t="s">
        <v>15675</v>
      </c>
      <c r="AI1092" s="5" t="s">
        <v>184</v>
      </c>
      <c r="AJ1092" s="5" t="s">
        <v>181</v>
      </c>
      <c r="BL1092" s="5" t="s">
        <v>15674</v>
      </c>
      <c r="CJ1092" s="5" t="s">
        <v>15673</v>
      </c>
      <c r="DF1092" s="5" t="s">
        <v>9631</v>
      </c>
      <c r="EC1092" s="5" t="s">
        <v>9568</v>
      </c>
      <c r="ET1092" s="6">
        <v>43172</v>
      </c>
      <c r="FM1092" s="5" t="s">
        <v>15672</v>
      </c>
      <c r="FN1092" s="5">
        <v>9.2233720368547697E+18</v>
      </c>
      <c r="FV1092" s="5" t="s">
        <v>3518</v>
      </c>
      <c r="FX1092" s="5" t="s">
        <v>9800</v>
      </c>
      <c r="GI1092" s="5" t="s">
        <v>15671</v>
      </c>
      <c r="GJ1092" s="5">
        <v>1</v>
      </c>
      <c r="HD1092" s="5" t="s">
        <v>15670</v>
      </c>
      <c r="HE1092" s="5" t="s">
        <v>15669</v>
      </c>
      <c r="HF1092" s="5" t="s">
        <v>15668</v>
      </c>
      <c r="HG1092" s="5" t="s">
        <v>15667</v>
      </c>
      <c r="HH1092" s="5" t="s">
        <v>15666</v>
      </c>
    </row>
    <row r="1093" spans="1:225" s="5" customFormat="1" x14ac:dyDescent="0.2">
      <c r="A1093" s="5" t="s">
        <v>15665</v>
      </c>
      <c r="B1093" s="5" t="s">
        <v>15664</v>
      </c>
      <c r="C1093" s="5">
        <v>612944</v>
      </c>
      <c r="E1093" s="5" t="s">
        <v>166</v>
      </c>
      <c r="F1093" s="5" t="s">
        <v>167</v>
      </c>
      <c r="G1093" s="5" t="s">
        <v>168</v>
      </c>
      <c r="H1093" s="5" t="s">
        <v>169</v>
      </c>
      <c r="I1093" s="5" t="s">
        <v>170</v>
      </c>
      <c r="J1093" s="5" t="s">
        <v>171</v>
      </c>
      <c r="M1093" s="5" t="s">
        <v>172</v>
      </c>
      <c r="N1093" s="5" t="s">
        <v>167</v>
      </c>
      <c r="O1093" s="5" t="s">
        <v>184</v>
      </c>
      <c r="P1093" s="5" t="s">
        <v>1600</v>
      </c>
      <c r="Q1093" s="5" t="s">
        <v>1600</v>
      </c>
      <c r="R1093" s="6">
        <v>43152.390972222223</v>
      </c>
      <c r="S1093" s="6">
        <v>43172.381944444445</v>
      </c>
      <c r="T1093" s="6">
        <v>43588.40902777778</v>
      </c>
      <c r="U1093" s="6">
        <v>43161.543055555558</v>
      </c>
      <c r="W1093" s="5" t="s">
        <v>15159</v>
      </c>
      <c r="Y1093" s="5" t="s">
        <v>9104</v>
      </c>
      <c r="AC1093" s="5">
        <v>0</v>
      </c>
      <c r="AD1093" s="5" t="s">
        <v>15663</v>
      </c>
      <c r="AE1093" s="5" t="s">
        <v>5760</v>
      </c>
      <c r="AG1093" s="5" t="s">
        <v>15662</v>
      </c>
      <c r="AI1093" s="5" t="s">
        <v>184</v>
      </c>
      <c r="AJ1093" s="5" t="s">
        <v>215</v>
      </c>
      <c r="AK1093" s="5" t="s">
        <v>555</v>
      </c>
      <c r="AL1093" s="5" t="s">
        <v>1600</v>
      </c>
      <c r="AM1093" s="5" t="s">
        <v>448</v>
      </c>
      <c r="CJ1093" s="5" t="s">
        <v>15661</v>
      </c>
      <c r="DF1093" s="5" t="s">
        <v>9631</v>
      </c>
      <c r="ET1093" s="6">
        <v>43165</v>
      </c>
      <c r="FM1093" s="5" t="s">
        <v>15660</v>
      </c>
      <c r="FN1093" s="5">
        <v>9.2233720368547697E+18</v>
      </c>
      <c r="FV1093" s="5" t="s">
        <v>662</v>
      </c>
      <c r="FX1093" s="5" t="s">
        <v>9800</v>
      </c>
      <c r="GJ1093" s="5">
        <v>1</v>
      </c>
      <c r="GP1093" s="5" t="s">
        <v>241</v>
      </c>
      <c r="HD1093" s="5" t="s">
        <v>15659</v>
      </c>
      <c r="HE1093" s="5" t="s">
        <v>15658</v>
      </c>
      <c r="HF1093" s="5" t="s">
        <v>15657</v>
      </c>
      <c r="HG1093" s="5" t="s">
        <v>15656</v>
      </c>
      <c r="HH1093" s="5" t="s">
        <v>15655</v>
      </c>
      <c r="HI1093" s="5" t="s">
        <v>15654</v>
      </c>
      <c r="HJ1093" s="5" t="s">
        <v>15653</v>
      </c>
      <c r="HK1093" s="5" t="s">
        <v>15652</v>
      </c>
      <c r="HL1093" s="5" t="s">
        <v>15651</v>
      </c>
      <c r="HM1093" s="5" t="s">
        <v>15650</v>
      </c>
    </row>
    <row r="1094" spans="1:225" s="5" customFormat="1" x14ac:dyDescent="0.2">
      <c r="A1094" s="5" t="s">
        <v>15649</v>
      </c>
      <c r="B1094" s="5" t="s">
        <v>15648</v>
      </c>
      <c r="C1094" s="5">
        <v>612943</v>
      </c>
      <c r="E1094" s="5" t="s">
        <v>166</v>
      </c>
      <c r="F1094" s="5" t="s">
        <v>553</v>
      </c>
      <c r="G1094" s="5" t="s">
        <v>168</v>
      </c>
      <c r="H1094" s="5" t="s">
        <v>169</v>
      </c>
      <c r="I1094" s="5" t="s">
        <v>170</v>
      </c>
      <c r="J1094" s="5" t="s">
        <v>171</v>
      </c>
      <c r="M1094" s="5" t="s">
        <v>172</v>
      </c>
      <c r="P1094" s="5" t="s">
        <v>555</v>
      </c>
      <c r="Q1094" s="5" t="s">
        <v>555</v>
      </c>
      <c r="R1094" s="6">
        <v>43152.368055555555</v>
      </c>
      <c r="S1094" s="6">
        <v>43165.538888888892</v>
      </c>
      <c r="T1094" s="6">
        <v>43588.40902777778</v>
      </c>
      <c r="Y1094" s="5" t="s">
        <v>11119</v>
      </c>
      <c r="Z1094" s="5" t="s">
        <v>1806</v>
      </c>
      <c r="AC1094" s="5">
        <v>0</v>
      </c>
      <c r="AD1094" s="5" t="s">
        <v>7986</v>
      </c>
      <c r="AG1094" s="5" t="s">
        <v>15647</v>
      </c>
      <c r="AI1094" s="5" t="s">
        <v>555</v>
      </c>
      <c r="BL1094" s="5" t="s">
        <v>14404</v>
      </c>
      <c r="CJ1094" s="5" t="s">
        <v>15646</v>
      </c>
      <c r="DF1094" s="5" t="s">
        <v>9631</v>
      </c>
      <c r="EC1094" s="5" t="s">
        <v>9568</v>
      </c>
      <c r="FM1094" s="5" t="s">
        <v>15645</v>
      </c>
      <c r="FN1094" s="5">
        <v>9.2233720368547697E+18</v>
      </c>
      <c r="FV1094" s="5" t="s">
        <v>662</v>
      </c>
      <c r="HD1094" s="5" t="s">
        <v>15644</v>
      </c>
    </row>
    <row r="1095" spans="1:225" s="5" customFormat="1" x14ac:dyDescent="0.2">
      <c r="A1095" s="5" t="s">
        <v>15643</v>
      </c>
      <c r="B1095" s="5" t="s">
        <v>15642</v>
      </c>
      <c r="C1095" s="5">
        <v>612906</v>
      </c>
      <c r="E1095" s="5" t="s">
        <v>166</v>
      </c>
      <c r="F1095" s="5" t="s">
        <v>167</v>
      </c>
      <c r="G1095" s="5" t="s">
        <v>168</v>
      </c>
      <c r="H1095" s="5" t="s">
        <v>169</v>
      </c>
      <c r="I1095" s="5" t="s">
        <v>170</v>
      </c>
      <c r="J1095" s="5" t="s">
        <v>171</v>
      </c>
      <c r="M1095" s="5" t="s">
        <v>172</v>
      </c>
      <c r="N1095" s="5" t="s">
        <v>167</v>
      </c>
      <c r="O1095" s="5">
        <v>1113313</v>
      </c>
      <c r="P1095" s="5">
        <v>1113313</v>
      </c>
      <c r="Q1095" s="5">
        <v>1113313</v>
      </c>
      <c r="R1095" s="6">
        <v>43151.680555555555</v>
      </c>
      <c r="S1095" s="6">
        <v>43178.364583333336</v>
      </c>
      <c r="T1095" s="6">
        <v>43588.40902777778</v>
      </c>
      <c r="U1095" s="6">
        <v>43159.460416666669</v>
      </c>
      <c r="W1095" s="5" t="s">
        <v>9804</v>
      </c>
      <c r="Y1095" s="5" t="s">
        <v>15419</v>
      </c>
      <c r="AC1095" s="5">
        <v>0</v>
      </c>
      <c r="AI1095" s="5">
        <v>1110604</v>
      </c>
      <c r="AJ1095" s="5">
        <v>1113313</v>
      </c>
      <c r="CJ1095" s="5" t="s">
        <v>15641</v>
      </c>
      <c r="CT1095" s="5" t="s">
        <v>4903</v>
      </c>
      <c r="DF1095" s="5" t="s">
        <v>9631</v>
      </c>
      <c r="ET1095" s="6">
        <v>43172</v>
      </c>
      <c r="FM1095" s="5" t="s">
        <v>15640</v>
      </c>
      <c r="FN1095" s="5">
        <v>9.2233720368547697E+18</v>
      </c>
      <c r="FV1095" s="5" t="s">
        <v>662</v>
      </c>
      <c r="FX1095" s="5" t="s">
        <v>9800</v>
      </c>
      <c r="GJ1095" s="5">
        <v>1</v>
      </c>
      <c r="HD1095" s="5" t="s">
        <v>15639</v>
      </c>
      <c r="HE1095" s="5" t="s">
        <v>15638</v>
      </c>
    </row>
    <row r="1096" spans="1:225" s="5" customFormat="1" x14ac:dyDescent="0.2">
      <c r="A1096" s="5" t="s">
        <v>15637</v>
      </c>
      <c r="B1096" s="5" t="s">
        <v>15636</v>
      </c>
      <c r="C1096" s="5">
        <v>612871</v>
      </c>
      <c r="E1096" s="5" t="s">
        <v>166</v>
      </c>
      <c r="F1096" s="5" t="s">
        <v>553</v>
      </c>
      <c r="G1096" s="5" t="s">
        <v>168</v>
      </c>
      <c r="H1096" s="5" t="s">
        <v>169</v>
      </c>
      <c r="I1096" s="5" t="s">
        <v>170</v>
      </c>
      <c r="J1096" s="5" t="s">
        <v>171</v>
      </c>
      <c r="M1096" s="5" t="s">
        <v>172</v>
      </c>
      <c r="P1096" s="5" t="s">
        <v>350</v>
      </c>
      <c r="Q1096" s="5" t="s">
        <v>350</v>
      </c>
      <c r="R1096" s="6">
        <v>43151.564583333333</v>
      </c>
      <c r="S1096" s="6">
        <v>43467.463888888888</v>
      </c>
      <c r="T1096" s="6">
        <v>43588.40902777778</v>
      </c>
      <c r="Y1096" s="5" t="s">
        <v>826</v>
      </c>
      <c r="AC1096" s="5">
        <v>0</v>
      </c>
      <c r="AG1096" s="5" t="s">
        <v>15635</v>
      </c>
      <c r="AI1096" s="5" t="s">
        <v>350</v>
      </c>
      <c r="DF1096" s="5" t="s">
        <v>9631</v>
      </c>
      <c r="EC1096" s="5" t="s">
        <v>5241</v>
      </c>
      <c r="FM1096" s="5" t="s">
        <v>15634</v>
      </c>
      <c r="FN1096" s="5">
        <v>9.2233720368547697E+18</v>
      </c>
      <c r="FV1096" s="5" t="s">
        <v>662</v>
      </c>
      <c r="GJ1096" s="5">
        <v>2</v>
      </c>
    </row>
    <row r="1097" spans="1:225" s="5" customFormat="1" x14ac:dyDescent="0.2">
      <c r="A1097" s="5" t="s">
        <v>15633</v>
      </c>
      <c r="B1097" s="5" t="s">
        <v>15632</v>
      </c>
      <c r="C1097" s="5">
        <v>612840</v>
      </c>
      <c r="E1097" s="5" t="s">
        <v>166</v>
      </c>
      <c r="F1097" s="5" t="s">
        <v>167</v>
      </c>
      <c r="G1097" s="5" t="s">
        <v>168</v>
      </c>
      <c r="H1097" s="5" t="s">
        <v>169</v>
      </c>
      <c r="I1097" s="5" t="s">
        <v>170</v>
      </c>
      <c r="J1097" s="5" t="s">
        <v>171</v>
      </c>
      <c r="M1097" s="5" t="s">
        <v>172</v>
      </c>
      <c r="N1097" s="5" t="s">
        <v>167</v>
      </c>
      <c r="O1097" s="5" t="s">
        <v>671</v>
      </c>
      <c r="P1097" s="5">
        <v>1117167</v>
      </c>
      <c r="Q1097" s="5">
        <v>1117167</v>
      </c>
      <c r="R1097" s="6">
        <v>43151.48541666667</v>
      </c>
      <c r="S1097" s="6">
        <v>43158.852083333331</v>
      </c>
      <c r="T1097" s="6">
        <v>43588.40902777778</v>
      </c>
      <c r="U1097" s="6">
        <v>43158.519444444442</v>
      </c>
      <c r="W1097" s="5" t="s">
        <v>6231</v>
      </c>
      <c r="Y1097" s="5" t="s">
        <v>1074</v>
      </c>
      <c r="AC1097" s="5">
        <v>0</v>
      </c>
      <c r="AG1097" s="5" t="s">
        <v>15631</v>
      </c>
      <c r="AI1097" s="5">
        <v>1117167</v>
      </c>
      <c r="AJ1097" s="5" t="s">
        <v>555</v>
      </c>
      <c r="CJ1097" s="5" t="s">
        <v>15630</v>
      </c>
      <c r="DF1097" s="5" t="s">
        <v>9631</v>
      </c>
      <c r="EC1097" s="5" t="s">
        <v>12531</v>
      </c>
      <c r="ET1097" s="6">
        <v>43158</v>
      </c>
      <c r="FM1097" s="5" t="s">
        <v>15629</v>
      </c>
      <c r="FN1097" s="5">
        <v>9.2233720368547697E+18</v>
      </c>
      <c r="FV1097" s="5" t="s">
        <v>662</v>
      </c>
      <c r="FX1097" s="5" t="s">
        <v>9800</v>
      </c>
      <c r="GJ1097" s="5">
        <v>1</v>
      </c>
      <c r="HD1097" s="5" t="s">
        <v>15628</v>
      </c>
    </row>
    <row r="1098" spans="1:225" s="5" customFormat="1" x14ac:dyDescent="0.2">
      <c r="A1098" s="5" t="s">
        <v>15627</v>
      </c>
      <c r="B1098" s="5" t="s">
        <v>15626</v>
      </c>
      <c r="C1098" s="5">
        <v>612839</v>
      </c>
      <c r="E1098" s="5" t="s">
        <v>166</v>
      </c>
      <c r="F1098" s="5" t="s">
        <v>553</v>
      </c>
      <c r="G1098" s="5" t="s">
        <v>168</v>
      </c>
      <c r="H1098" s="5" t="s">
        <v>169</v>
      </c>
      <c r="I1098" s="5" t="s">
        <v>170</v>
      </c>
      <c r="J1098" s="5" t="s">
        <v>171</v>
      </c>
      <c r="M1098" s="5" t="s">
        <v>172</v>
      </c>
      <c r="P1098" s="5">
        <v>1114537</v>
      </c>
      <c r="Q1098" s="5">
        <v>1114537</v>
      </c>
      <c r="R1098" s="6">
        <v>43151.48541666667</v>
      </c>
      <c r="S1098" s="6">
        <v>43536.486805555556</v>
      </c>
      <c r="T1098" s="6">
        <v>43588.40902777778</v>
      </c>
      <c r="Y1098" s="5" t="s">
        <v>12747</v>
      </c>
      <c r="AC1098" s="5">
        <v>0</v>
      </c>
      <c r="AG1098" s="5" t="s">
        <v>15625</v>
      </c>
      <c r="AI1098" s="5">
        <v>1114537</v>
      </c>
      <c r="AJ1098" s="5" t="s">
        <v>555</v>
      </c>
      <c r="BL1098" s="5" t="s">
        <v>15613</v>
      </c>
      <c r="DF1098" s="5" t="s">
        <v>9631</v>
      </c>
      <c r="FM1098" s="5" t="s">
        <v>15624</v>
      </c>
      <c r="FN1098" s="5">
        <v>9.2233720368547697E+18</v>
      </c>
      <c r="FV1098" s="5" t="s">
        <v>662</v>
      </c>
      <c r="HD1098" s="5" t="s">
        <v>15623</v>
      </c>
    </row>
    <row r="1099" spans="1:225" s="5" customFormat="1" x14ac:dyDescent="0.2">
      <c r="A1099" s="5" t="s">
        <v>15622</v>
      </c>
      <c r="B1099" s="5" t="s">
        <v>15621</v>
      </c>
      <c r="C1099" s="5">
        <v>612826</v>
      </c>
      <c r="E1099" s="5" t="s">
        <v>166</v>
      </c>
      <c r="F1099" s="5" t="s">
        <v>167</v>
      </c>
      <c r="G1099" s="5" t="s">
        <v>168</v>
      </c>
      <c r="H1099" s="5" t="s">
        <v>169</v>
      </c>
      <c r="I1099" s="5" t="s">
        <v>170</v>
      </c>
      <c r="J1099" s="5" t="s">
        <v>171</v>
      </c>
      <c r="M1099" s="5" t="s">
        <v>212</v>
      </c>
      <c r="N1099" s="5" t="s">
        <v>167</v>
      </c>
      <c r="O1099" s="5" t="s">
        <v>671</v>
      </c>
      <c r="P1099" s="5" t="s">
        <v>12620</v>
      </c>
      <c r="Q1099" s="5" t="s">
        <v>12620</v>
      </c>
      <c r="R1099" s="6">
        <v>43151.447222222225</v>
      </c>
      <c r="S1099" s="6">
        <v>43227.494444444441</v>
      </c>
      <c r="T1099" s="6">
        <v>43588.40902777778</v>
      </c>
      <c r="U1099" s="6">
        <v>43182.59652777778</v>
      </c>
      <c r="W1099" s="5" t="s">
        <v>14403</v>
      </c>
      <c r="Y1099" s="5" t="s">
        <v>1074</v>
      </c>
      <c r="AC1099" s="5">
        <v>0</v>
      </c>
      <c r="AD1099" s="5" t="s">
        <v>7986</v>
      </c>
      <c r="AG1099" s="5" t="s">
        <v>15620</v>
      </c>
      <c r="AI1099" s="5" t="s">
        <v>282</v>
      </c>
      <c r="AJ1099" s="5" t="s">
        <v>555</v>
      </c>
      <c r="AK1099" s="5" t="s">
        <v>12620</v>
      </c>
      <c r="DF1099" s="5" t="s">
        <v>9631</v>
      </c>
      <c r="EC1099" s="5" t="s">
        <v>9568</v>
      </c>
      <c r="ET1099" s="6">
        <v>43193</v>
      </c>
      <c r="FM1099" s="5" t="s">
        <v>15619</v>
      </c>
      <c r="FN1099" s="5">
        <v>9.2233720368547697E+18</v>
      </c>
      <c r="FV1099" s="5" t="s">
        <v>662</v>
      </c>
      <c r="FX1099" s="5" t="s">
        <v>12529</v>
      </c>
      <c r="FY1099" s="5" t="s">
        <v>12973</v>
      </c>
      <c r="GJ1099" s="5">
        <v>1</v>
      </c>
      <c r="HD1099" s="5" t="s">
        <v>15618</v>
      </c>
      <c r="HE1099" s="5" t="s">
        <v>15617</v>
      </c>
      <c r="HF1099" s="5" t="s">
        <v>15616</v>
      </c>
      <c r="HG1099" s="5" t="s">
        <v>15615</v>
      </c>
    </row>
    <row r="1100" spans="1:225" s="5" customFormat="1" x14ac:dyDescent="0.2">
      <c r="A1100" s="5" t="s">
        <v>15614</v>
      </c>
      <c r="B1100" s="5" t="s">
        <v>15613</v>
      </c>
      <c r="C1100" s="5">
        <v>612819</v>
      </c>
      <c r="E1100" s="5" t="s">
        <v>166</v>
      </c>
      <c r="F1100" s="5" t="s">
        <v>167</v>
      </c>
      <c r="G1100" s="5" t="s">
        <v>168</v>
      </c>
      <c r="H1100" s="5" t="s">
        <v>169</v>
      </c>
      <c r="I1100" s="5" t="s">
        <v>170</v>
      </c>
      <c r="J1100" s="5" t="s">
        <v>171</v>
      </c>
      <c r="M1100" s="5" t="s">
        <v>172</v>
      </c>
      <c r="N1100" s="5" t="s">
        <v>167</v>
      </c>
      <c r="O1100" s="5">
        <v>1119767</v>
      </c>
      <c r="P1100" s="5">
        <v>1114537</v>
      </c>
      <c r="Q1100" s="5">
        <v>1114537</v>
      </c>
      <c r="R1100" s="6">
        <v>43151.424305555556</v>
      </c>
      <c r="S1100" s="6">
        <v>43158.852777777778</v>
      </c>
      <c r="T1100" s="6">
        <v>43588.40902777778</v>
      </c>
      <c r="U1100" s="6">
        <v>43157.415972222225</v>
      </c>
      <c r="W1100" s="5" t="s">
        <v>6231</v>
      </c>
      <c r="Y1100" s="5" t="s">
        <v>12747</v>
      </c>
      <c r="AC1100" s="5">
        <v>0</v>
      </c>
      <c r="AG1100" s="5" t="s">
        <v>15612</v>
      </c>
      <c r="AI1100" s="5">
        <v>1114537</v>
      </c>
      <c r="AJ1100" s="5">
        <v>1119767</v>
      </c>
      <c r="AK1100" s="5" t="s">
        <v>555</v>
      </c>
      <c r="AY1100" s="5" t="s">
        <v>11974</v>
      </c>
      <c r="DF1100" s="5" t="s">
        <v>9631</v>
      </c>
      <c r="ET1100" s="6">
        <v>43158</v>
      </c>
      <c r="FM1100" s="5" t="s">
        <v>15611</v>
      </c>
      <c r="FN1100" s="5">
        <v>9.2233720368547697E+18</v>
      </c>
      <c r="FV1100" s="5" t="s">
        <v>662</v>
      </c>
      <c r="FX1100" s="5" t="s">
        <v>9800</v>
      </c>
      <c r="GJ1100" s="5">
        <v>2</v>
      </c>
      <c r="HD1100" s="5" t="s">
        <v>15610</v>
      </c>
      <c r="HE1100" s="5" t="s">
        <v>15609</v>
      </c>
      <c r="HF1100" s="5" t="s">
        <v>15608</v>
      </c>
      <c r="HG1100" s="5" t="s">
        <v>15607</v>
      </c>
      <c r="HH1100" s="5" t="s">
        <v>15606</v>
      </c>
      <c r="HI1100" s="5" t="s">
        <v>15605</v>
      </c>
      <c r="HJ1100" s="5" t="s">
        <v>15604</v>
      </c>
      <c r="HK1100" s="5" t="s">
        <v>15603</v>
      </c>
      <c r="HL1100" s="5" t="s">
        <v>15602</v>
      </c>
      <c r="HM1100" s="5" t="s">
        <v>15601</v>
      </c>
      <c r="HN1100" s="5" t="s">
        <v>15600</v>
      </c>
      <c r="HO1100" s="5" t="s">
        <v>15599</v>
      </c>
      <c r="HP1100" s="5" t="s">
        <v>15598</v>
      </c>
      <c r="HQ1100" s="5" t="s">
        <v>15597</v>
      </c>
    </row>
    <row r="1101" spans="1:225" s="5" customFormat="1" x14ac:dyDescent="0.2">
      <c r="A1101" s="5" t="s">
        <v>15596</v>
      </c>
      <c r="B1101" s="5" t="s">
        <v>15595</v>
      </c>
      <c r="C1101" s="5">
        <v>612632</v>
      </c>
      <c r="E1101" s="5" t="s">
        <v>166</v>
      </c>
      <c r="F1101" s="5" t="s">
        <v>553</v>
      </c>
      <c r="G1101" s="5" t="s">
        <v>168</v>
      </c>
      <c r="H1101" s="5" t="s">
        <v>169</v>
      </c>
      <c r="I1101" s="5" t="s">
        <v>170</v>
      </c>
      <c r="J1101" s="5" t="s">
        <v>171</v>
      </c>
      <c r="M1101" s="5" t="s">
        <v>172</v>
      </c>
      <c r="P1101" s="5" t="s">
        <v>350</v>
      </c>
      <c r="Q1101" s="5" t="s">
        <v>350</v>
      </c>
      <c r="R1101" s="6">
        <v>43146.430555555555</v>
      </c>
      <c r="S1101" s="6">
        <v>43490.683333333334</v>
      </c>
      <c r="T1101" s="6">
        <v>43588.40902777778</v>
      </c>
      <c r="Y1101" s="5" t="s">
        <v>5845</v>
      </c>
      <c r="AC1101" s="5">
        <v>0</v>
      </c>
      <c r="AG1101" s="5" t="s">
        <v>15594</v>
      </c>
      <c r="AI1101" s="5" t="s">
        <v>350</v>
      </c>
      <c r="DF1101" s="5" t="s">
        <v>9631</v>
      </c>
      <c r="EC1101" s="5" t="s">
        <v>5241</v>
      </c>
      <c r="FM1101" s="5" t="s">
        <v>15593</v>
      </c>
      <c r="FN1101" s="5">
        <v>9.2233720368547697E+18</v>
      </c>
      <c r="FV1101" s="5" t="s">
        <v>662</v>
      </c>
    </row>
    <row r="1102" spans="1:225" s="5" customFormat="1" x14ac:dyDescent="0.2">
      <c r="A1102" s="5" t="s">
        <v>15592</v>
      </c>
      <c r="B1102" s="5" t="s">
        <v>15591</v>
      </c>
      <c r="C1102" s="5">
        <v>612606</v>
      </c>
      <c r="E1102" s="5" t="s">
        <v>180</v>
      </c>
      <c r="F1102" s="5" t="s">
        <v>167</v>
      </c>
      <c r="G1102" s="5" t="s">
        <v>168</v>
      </c>
      <c r="H1102" s="5" t="s">
        <v>169</v>
      </c>
      <c r="I1102" s="5" t="s">
        <v>170</v>
      </c>
      <c r="J1102" s="5" t="s">
        <v>171</v>
      </c>
      <c r="M1102" s="5" t="s">
        <v>172</v>
      </c>
      <c r="N1102" s="5" t="s">
        <v>167</v>
      </c>
      <c r="O1102" s="5" t="s">
        <v>671</v>
      </c>
      <c r="P1102" s="5" t="s">
        <v>671</v>
      </c>
      <c r="Q1102" s="5" t="s">
        <v>671</v>
      </c>
      <c r="R1102" s="6">
        <v>43145.683333333334</v>
      </c>
      <c r="S1102" s="6">
        <v>43161.416666666664</v>
      </c>
      <c r="T1102" s="6">
        <v>43588.40902777778</v>
      </c>
      <c r="U1102" s="6">
        <v>43161.416666666664</v>
      </c>
      <c r="Y1102" s="5" t="s">
        <v>615</v>
      </c>
      <c r="AC1102" s="5">
        <v>0</v>
      </c>
      <c r="AG1102" s="5" t="s">
        <v>15590</v>
      </c>
      <c r="DF1102" s="5" t="s">
        <v>9631</v>
      </c>
      <c r="FM1102" s="5" t="s">
        <v>15589</v>
      </c>
      <c r="FN1102" s="5">
        <v>9.2233720368547697E+18</v>
      </c>
      <c r="FV1102" s="5" t="s">
        <v>662</v>
      </c>
      <c r="FX1102" s="5" t="s">
        <v>6228</v>
      </c>
      <c r="FY1102" s="5" t="s">
        <v>9800</v>
      </c>
      <c r="GJ1102" s="5">
        <v>1</v>
      </c>
      <c r="HD1102" s="5" t="s">
        <v>15588</v>
      </c>
    </row>
    <row r="1103" spans="1:225" s="5" customFormat="1" x14ac:dyDescent="0.2">
      <c r="A1103" s="5" t="s">
        <v>15587</v>
      </c>
      <c r="B1103" s="5" t="s">
        <v>15586</v>
      </c>
      <c r="C1103" s="5">
        <v>612602</v>
      </c>
      <c r="E1103" s="5" t="s">
        <v>180</v>
      </c>
      <c r="F1103" s="5" t="s">
        <v>167</v>
      </c>
      <c r="G1103" s="5" t="s">
        <v>168</v>
      </c>
      <c r="H1103" s="5" t="s">
        <v>169</v>
      </c>
      <c r="I1103" s="5" t="s">
        <v>170</v>
      </c>
      <c r="J1103" s="5" t="s">
        <v>171</v>
      </c>
      <c r="M1103" s="5" t="s">
        <v>172</v>
      </c>
      <c r="N1103" s="5" t="s">
        <v>167</v>
      </c>
      <c r="O1103" s="5" t="s">
        <v>671</v>
      </c>
      <c r="P1103" s="5" t="s">
        <v>671</v>
      </c>
      <c r="Q1103" s="5" t="s">
        <v>671</v>
      </c>
      <c r="R1103" s="6">
        <v>43145.647916666669</v>
      </c>
      <c r="S1103" s="6">
        <v>43166.444444444445</v>
      </c>
      <c r="T1103" s="6">
        <v>43588.40902777778</v>
      </c>
      <c r="U1103" s="6">
        <v>43166.444444444445</v>
      </c>
      <c r="Y1103" s="5" t="s">
        <v>615</v>
      </c>
      <c r="AC1103" s="5">
        <v>0</v>
      </c>
      <c r="AG1103" s="5" t="s">
        <v>15585</v>
      </c>
      <c r="DF1103" s="5" t="s">
        <v>9631</v>
      </c>
      <c r="FM1103" s="5" t="s">
        <v>15584</v>
      </c>
      <c r="FN1103" s="5">
        <v>9.2233720368547697E+18</v>
      </c>
      <c r="FV1103" s="5" t="s">
        <v>662</v>
      </c>
      <c r="FX1103" s="5" t="s">
        <v>6228</v>
      </c>
      <c r="FY1103" s="5" t="s">
        <v>9800</v>
      </c>
      <c r="GJ1103" s="5">
        <v>2</v>
      </c>
      <c r="GP1103" s="5" t="s">
        <v>221</v>
      </c>
    </row>
    <row r="1104" spans="1:225" s="5" customFormat="1" x14ac:dyDescent="0.2">
      <c r="A1104" s="5" t="s">
        <v>15583</v>
      </c>
      <c r="B1104" s="5" t="s">
        <v>15582</v>
      </c>
      <c r="C1104" s="5">
        <v>612601</v>
      </c>
      <c r="E1104" s="5" t="s">
        <v>180</v>
      </c>
      <c r="F1104" s="5" t="s">
        <v>167</v>
      </c>
      <c r="G1104" s="5" t="s">
        <v>168</v>
      </c>
      <c r="H1104" s="5" t="s">
        <v>169</v>
      </c>
      <c r="I1104" s="5" t="s">
        <v>170</v>
      </c>
      <c r="J1104" s="5" t="s">
        <v>171</v>
      </c>
      <c r="M1104" s="5" t="s">
        <v>172</v>
      </c>
      <c r="N1104" s="5" t="s">
        <v>167</v>
      </c>
      <c r="O1104" s="5" t="s">
        <v>671</v>
      </c>
      <c r="P1104" s="5" t="s">
        <v>671</v>
      </c>
      <c r="Q1104" s="5" t="s">
        <v>671</v>
      </c>
      <c r="R1104" s="6">
        <v>43145.645138888889</v>
      </c>
      <c r="S1104" s="6">
        <v>43159.683333333334</v>
      </c>
      <c r="T1104" s="6">
        <v>43588.40902777778</v>
      </c>
      <c r="U1104" s="6">
        <v>43159.683333333334</v>
      </c>
      <c r="Y1104" s="5" t="s">
        <v>615</v>
      </c>
      <c r="AC1104" s="5">
        <v>0</v>
      </c>
      <c r="AG1104" s="5" t="s">
        <v>15581</v>
      </c>
      <c r="DF1104" s="5" t="s">
        <v>9631</v>
      </c>
      <c r="FM1104" s="5" t="s">
        <v>15580</v>
      </c>
      <c r="FN1104" s="5">
        <v>9.2233720368547697E+18</v>
      </c>
      <c r="FV1104" s="5" t="s">
        <v>662</v>
      </c>
      <c r="FX1104" s="5" t="s">
        <v>6228</v>
      </c>
      <c r="FY1104" s="5" t="s">
        <v>9800</v>
      </c>
      <c r="GJ1104" s="5">
        <v>2</v>
      </c>
      <c r="HD1104" s="5" t="s">
        <v>15579</v>
      </c>
    </row>
    <row r="1105" spans="1:212" s="5" customFormat="1" x14ac:dyDescent="0.2">
      <c r="A1105" s="5" t="s">
        <v>15578</v>
      </c>
      <c r="B1105" s="5" t="s">
        <v>15577</v>
      </c>
      <c r="C1105" s="5">
        <v>612483</v>
      </c>
      <c r="E1105" s="5" t="s">
        <v>180</v>
      </c>
      <c r="F1105" s="5" t="s">
        <v>167</v>
      </c>
      <c r="G1105" s="5" t="s">
        <v>168</v>
      </c>
      <c r="H1105" s="5" t="s">
        <v>169</v>
      </c>
      <c r="I1105" s="5" t="s">
        <v>170</v>
      </c>
      <c r="J1105" s="5" t="s">
        <v>171</v>
      </c>
      <c r="M1105" s="5" t="s">
        <v>172</v>
      </c>
      <c r="N1105" s="5" t="s">
        <v>167</v>
      </c>
      <c r="O1105" s="5">
        <v>1119767</v>
      </c>
      <c r="P1105" s="5">
        <v>1119767</v>
      </c>
      <c r="Q1105" s="5">
        <v>1119767</v>
      </c>
      <c r="R1105" s="6">
        <v>43144.436805555553</v>
      </c>
      <c r="S1105" s="6">
        <v>43158.851388888892</v>
      </c>
      <c r="T1105" s="6">
        <v>43588.40902777778</v>
      </c>
      <c r="U1105" s="6">
        <v>43146.551388888889</v>
      </c>
      <c r="W1105" s="5" t="s">
        <v>14999</v>
      </c>
      <c r="Y1105" s="5" t="s">
        <v>5845</v>
      </c>
      <c r="AC1105" s="5">
        <v>0</v>
      </c>
      <c r="AG1105" s="5" t="s">
        <v>15576</v>
      </c>
      <c r="AI1105" s="5">
        <v>1119767</v>
      </c>
      <c r="DF1105" s="5" t="s">
        <v>9631</v>
      </c>
      <c r="ET1105" s="6">
        <v>43151</v>
      </c>
      <c r="FM1105" s="5" t="s">
        <v>15575</v>
      </c>
      <c r="FN1105" s="5">
        <v>9.2233720368547697E+18</v>
      </c>
      <c r="FV1105" s="5" t="s">
        <v>662</v>
      </c>
      <c r="FX1105" s="5" t="s">
        <v>6228</v>
      </c>
    </row>
    <row r="1106" spans="1:212" s="5" customFormat="1" x14ac:dyDescent="0.2">
      <c r="A1106" s="5" t="s">
        <v>15574</v>
      </c>
      <c r="B1106" s="5" t="s">
        <v>12531</v>
      </c>
      <c r="C1106" s="5">
        <v>612390</v>
      </c>
      <c r="E1106" s="5" t="s">
        <v>229</v>
      </c>
      <c r="F1106" s="5" t="s">
        <v>553</v>
      </c>
      <c r="G1106" s="5" t="s">
        <v>168</v>
      </c>
      <c r="H1106" s="5" t="s">
        <v>169</v>
      </c>
      <c r="I1106" s="5" t="s">
        <v>170</v>
      </c>
      <c r="J1106" s="5" t="s">
        <v>171</v>
      </c>
      <c r="M1106" s="5" t="s">
        <v>172</v>
      </c>
      <c r="N1106" s="5" t="s">
        <v>167</v>
      </c>
      <c r="P1106" s="5" t="s">
        <v>555</v>
      </c>
      <c r="Q1106" s="5" t="s">
        <v>555</v>
      </c>
      <c r="R1106" s="6">
        <v>43143.572916666664</v>
      </c>
      <c r="S1106" s="6">
        <v>43559.708333333336</v>
      </c>
      <c r="T1106" s="6">
        <v>43588.40902777778</v>
      </c>
      <c r="U1106" s="6">
        <v>43474.6</v>
      </c>
      <c r="AC1106" s="5">
        <v>0</v>
      </c>
      <c r="AI1106" s="5" t="s">
        <v>555</v>
      </c>
      <c r="DF1106" s="5" t="s">
        <v>9631</v>
      </c>
      <c r="EB1106" s="5" t="s">
        <v>819</v>
      </c>
      <c r="ED1106" s="5" t="s">
        <v>15574</v>
      </c>
      <c r="EE1106" s="5" t="s">
        <v>4800</v>
      </c>
      <c r="FM1106" s="5" t="s">
        <v>15573</v>
      </c>
      <c r="FN1106" s="5">
        <v>9.2233720368547697E+18</v>
      </c>
      <c r="FV1106" s="5" t="s">
        <v>662</v>
      </c>
    </row>
    <row r="1107" spans="1:212" s="5" customFormat="1" x14ac:dyDescent="0.2">
      <c r="A1107" s="5" t="s">
        <v>15572</v>
      </c>
      <c r="B1107" s="5" t="s">
        <v>15571</v>
      </c>
      <c r="C1107" s="5">
        <v>612386</v>
      </c>
      <c r="E1107" s="5" t="s">
        <v>166</v>
      </c>
      <c r="F1107" s="5" t="s">
        <v>553</v>
      </c>
      <c r="G1107" s="5" t="s">
        <v>168</v>
      </c>
      <c r="H1107" s="5" t="s">
        <v>169</v>
      </c>
      <c r="I1107" s="5" t="s">
        <v>170</v>
      </c>
      <c r="J1107" s="5" t="s">
        <v>171</v>
      </c>
      <c r="M1107" s="5" t="s">
        <v>172</v>
      </c>
      <c r="P1107" s="5" t="s">
        <v>555</v>
      </c>
      <c r="Q1107" s="5" t="s">
        <v>555</v>
      </c>
      <c r="R1107" s="6">
        <v>43143.550694444442</v>
      </c>
      <c r="S1107" s="6">
        <v>43249.587500000001</v>
      </c>
      <c r="T1107" s="6">
        <v>43588.40902777778</v>
      </c>
      <c r="Y1107" s="5" t="s">
        <v>615</v>
      </c>
      <c r="AC1107" s="5">
        <v>0</v>
      </c>
      <c r="AG1107" s="5" t="s">
        <v>15570</v>
      </c>
      <c r="AI1107" s="5" t="s">
        <v>555</v>
      </c>
      <c r="BL1107" s="5" t="s">
        <v>14622</v>
      </c>
      <c r="DF1107" s="5" t="s">
        <v>9631</v>
      </c>
      <c r="EC1107" s="5" t="s">
        <v>10086</v>
      </c>
      <c r="FM1107" s="5" t="s">
        <v>15569</v>
      </c>
      <c r="FN1107" s="5">
        <v>9.2233720368547697E+18</v>
      </c>
      <c r="FV1107" s="5" t="s">
        <v>662</v>
      </c>
    </row>
    <row r="1108" spans="1:212" s="5" customFormat="1" x14ac:dyDescent="0.2">
      <c r="A1108" s="5" t="s">
        <v>15568</v>
      </c>
      <c r="B1108" s="5" t="s">
        <v>15567</v>
      </c>
      <c r="C1108" s="5">
        <v>612361</v>
      </c>
      <c r="E1108" s="5" t="s">
        <v>166</v>
      </c>
      <c r="F1108" s="5" t="s">
        <v>167</v>
      </c>
      <c r="G1108" s="5" t="s">
        <v>168</v>
      </c>
      <c r="H1108" s="5" t="s">
        <v>169</v>
      </c>
      <c r="I1108" s="5" t="s">
        <v>170</v>
      </c>
      <c r="J1108" s="5" t="s">
        <v>171</v>
      </c>
      <c r="M1108" s="5" t="s">
        <v>172</v>
      </c>
      <c r="N1108" s="5" t="s">
        <v>167</v>
      </c>
      <c r="O1108" s="5" t="s">
        <v>671</v>
      </c>
      <c r="P1108" s="5" t="s">
        <v>555</v>
      </c>
      <c r="Q1108" s="5" t="s">
        <v>555</v>
      </c>
      <c r="R1108" s="6">
        <v>43143.38958333333</v>
      </c>
      <c r="S1108" s="6">
        <v>43158.852083333331</v>
      </c>
      <c r="T1108" s="6">
        <v>43588.40902777778</v>
      </c>
      <c r="U1108" s="6">
        <v>43158.518750000003</v>
      </c>
      <c r="W1108" s="5" t="s">
        <v>6231</v>
      </c>
      <c r="Y1108" s="5" t="s">
        <v>1074</v>
      </c>
      <c r="AC1108" s="5">
        <v>0</v>
      </c>
      <c r="AG1108" s="5" t="s">
        <v>15566</v>
      </c>
      <c r="AI1108" s="5" t="s">
        <v>555</v>
      </c>
      <c r="BY1108" s="5" t="s">
        <v>15565</v>
      </c>
      <c r="DF1108" s="5" t="s">
        <v>9631</v>
      </c>
      <c r="EC1108" s="5" t="s">
        <v>12531</v>
      </c>
      <c r="ET1108" s="6">
        <v>43158</v>
      </c>
      <c r="FM1108" s="5" t="s">
        <v>15564</v>
      </c>
      <c r="FN1108" s="5">
        <v>9.2233720368547697E+18</v>
      </c>
      <c r="FV1108" s="5" t="s">
        <v>662</v>
      </c>
      <c r="FX1108" s="5" t="s">
        <v>9800</v>
      </c>
      <c r="GJ1108" s="5">
        <v>1</v>
      </c>
      <c r="HD1108" s="5" t="s">
        <v>15563</v>
      </c>
    </row>
    <row r="1109" spans="1:212" s="5" customFormat="1" x14ac:dyDescent="0.2">
      <c r="A1109" s="5" t="s">
        <v>15562</v>
      </c>
      <c r="B1109" s="5" t="s">
        <v>15561</v>
      </c>
      <c r="C1109" s="5">
        <v>612286</v>
      </c>
      <c r="E1109" s="5" t="s">
        <v>166</v>
      </c>
      <c r="F1109" s="5" t="s">
        <v>167</v>
      </c>
      <c r="G1109" s="5" t="s">
        <v>168</v>
      </c>
      <c r="H1109" s="5" t="s">
        <v>169</v>
      </c>
      <c r="I1109" s="5" t="s">
        <v>170</v>
      </c>
      <c r="J1109" s="5" t="s">
        <v>171</v>
      </c>
      <c r="M1109" s="5" t="s">
        <v>172</v>
      </c>
      <c r="N1109" s="5" t="s">
        <v>167</v>
      </c>
      <c r="O1109" s="5" t="s">
        <v>350</v>
      </c>
      <c r="P1109" s="5" t="s">
        <v>350</v>
      </c>
      <c r="Q1109" s="5" t="s">
        <v>350</v>
      </c>
      <c r="R1109" s="6">
        <v>43140.464583333334</v>
      </c>
      <c r="S1109" s="6">
        <v>43152.584722222222</v>
      </c>
      <c r="T1109" s="6">
        <v>43588.40902777778</v>
      </c>
      <c r="U1109" s="6">
        <v>43152.584722222222</v>
      </c>
      <c r="Y1109" s="5" t="s">
        <v>1635</v>
      </c>
      <c r="AC1109" s="5">
        <v>0</v>
      </c>
      <c r="AG1109" s="5" t="s">
        <v>15560</v>
      </c>
      <c r="AI1109" s="5" t="s">
        <v>350</v>
      </c>
      <c r="DF1109" s="5" t="s">
        <v>9631</v>
      </c>
      <c r="FM1109" s="5" t="s">
        <v>15559</v>
      </c>
      <c r="FN1109" s="5">
        <v>9.2233720368547697E+18</v>
      </c>
      <c r="FV1109" s="5" t="s">
        <v>662</v>
      </c>
      <c r="FX1109" s="5" t="s">
        <v>6228</v>
      </c>
      <c r="GJ1109" s="5">
        <v>1</v>
      </c>
    </row>
    <row r="1110" spans="1:212" s="5" customFormat="1" x14ac:dyDescent="0.2">
      <c r="A1110" s="5" t="s">
        <v>15558</v>
      </c>
      <c r="B1110" s="5" t="s">
        <v>15557</v>
      </c>
      <c r="C1110" s="5">
        <v>612285</v>
      </c>
      <c r="E1110" s="5" t="s">
        <v>166</v>
      </c>
      <c r="F1110" s="5" t="s">
        <v>167</v>
      </c>
      <c r="G1110" s="5" t="s">
        <v>168</v>
      </c>
      <c r="H1110" s="5" t="s">
        <v>169</v>
      </c>
      <c r="I1110" s="5" t="s">
        <v>170</v>
      </c>
      <c r="J1110" s="5" t="s">
        <v>171</v>
      </c>
      <c r="M1110" s="5" t="s">
        <v>172</v>
      </c>
      <c r="N1110" s="5" t="s">
        <v>167</v>
      </c>
      <c r="O1110" s="5" t="s">
        <v>350</v>
      </c>
      <c r="P1110" s="5" t="s">
        <v>350</v>
      </c>
      <c r="Q1110" s="5" t="s">
        <v>350</v>
      </c>
      <c r="R1110" s="6">
        <v>43140.463194444441</v>
      </c>
      <c r="S1110" s="6">
        <v>43158.851388888892</v>
      </c>
      <c r="T1110" s="6">
        <v>43588.40902777778</v>
      </c>
      <c r="U1110" s="6">
        <v>43146.376388888886</v>
      </c>
      <c r="W1110" s="5" t="s">
        <v>14999</v>
      </c>
      <c r="Y1110" s="5" t="s">
        <v>826</v>
      </c>
      <c r="AC1110" s="5">
        <v>0</v>
      </c>
      <c r="AG1110" s="5" t="s">
        <v>15556</v>
      </c>
      <c r="AI1110" s="5" t="s">
        <v>350</v>
      </c>
      <c r="CT1110" s="5" t="s">
        <v>4903</v>
      </c>
      <c r="DF1110" s="5" t="s">
        <v>9631</v>
      </c>
      <c r="ET1110" s="6">
        <v>43151</v>
      </c>
      <c r="FM1110" s="5" t="s">
        <v>15555</v>
      </c>
      <c r="FN1110" s="5">
        <v>9.2233720368547697E+18</v>
      </c>
      <c r="FV1110" s="5" t="s">
        <v>662</v>
      </c>
      <c r="FX1110" s="5" t="s">
        <v>6228</v>
      </c>
      <c r="GJ1110" s="5">
        <v>2</v>
      </c>
    </row>
    <row r="1111" spans="1:212" s="5" customFormat="1" x14ac:dyDescent="0.2">
      <c r="A1111" s="5" t="s">
        <v>15554</v>
      </c>
      <c r="B1111" s="5" t="s">
        <v>15553</v>
      </c>
      <c r="C1111" s="5">
        <v>612284</v>
      </c>
      <c r="E1111" s="5" t="s">
        <v>166</v>
      </c>
      <c r="F1111" s="5" t="s">
        <v>167</v>
      </c>
      <c r="G1111" s="5" t="s">
        <v>168</v>
      </c>
      <c r="H1111" s="5" t="s">
        <v>169</v>
      </c>
      <c r="I1111" s="5" t="s">
        <v>170</v>
      </c>
      <c r="J1111" s="5" t="s">
        <v>171</v>
      </c>
      <c r="M1111" s="5" t="s">
        <v>172</v>
      </c>
      <c r="N1111" s="5" t="s">
        <v>167</v>
      </c>
      <c r="O1111" s="5" t="s">
        <v>350</v>
      </c>
      <c r="P1111" s="5" t="s">
        <v>350</v>
      </c>
      <c r="Q1111" s="5" t="s">
        <v>350</v>
      </c>
      <c r="R1111" s="6">
        <v>43140.462500000001</v>
      </c>
      <c r="S1111" s="6">
        <v>43158.851388888892</v>
      </c>
      <c r="T1111" s="6">
        <v>43588.40902777778</v>
      </c>
      <c r="U1111" s="6">
        <v>43146.376388888886</v>
      </c>
      <c r="W1111" s="5" t="s">
        <v>14999</v>
      </c>
      <c r="Y1111" s="5" t="s">
        <v>7157</v>
      </c>
      <c r="AC1111" s="5">
        <v>0</v>
      </c>
      <c r="AG1111" s="5" t="s">
        <v>15552</v>
      </c>
      <c r="AI1111" s="5" t="s">
        <v>350</v>
      </c>
      <c r="CT1111" s="5" t="s">
        <v>4903</v>
      </c>
      <c r="DF1111" s="5" t="s">
        <v>9631</v>
      </c>
      <c r="ET1111" s="6">
        <v>43151</v>
      </c>
      <c r="FM1111" s="5" t="s">
        <v>15551</v>
      </c>
      <c r="FN1111" s="5">
        <v>9.2233720368547697E+18</v>
      </c>
      <c r="FV1111" s="5" t="s">
        <v>662</v>
      </c>
      <c r="FX1111" s="5" t="s">
        <v>6228</v>
      </c>
      <c r="GJ1111" s="5">
        <v>2</v>
      </c>
    </row>
    <row r="1112" spans="1:212" s="5" customFormat="1" x14ac:dyDescent="0.2">
      <c r="A1112" s="5" t="s">
        <v>15550</v>
      </c>
      <c r="B1112" s="5" t="s">
        <v>15549</v>
      </c>
      <c r="C1112" s="5">
        <v>612277</v>
      </c>
      <c r="E1112" s="5" t="s">
        <v>180</v>
      </c>
      <c r="F1112" s="5" t="s">
        <v>167</v>
      </c>
      <c r="G1112" s="5" t="s">
        <v>168</v>
      </c>
      <c r="H1112" s="5" t="s">
        <v>169</v>
      </c>
      <c r="I1112" s="5" t="s">
        <v>170</v>
      </c>
      <c r="J1112" s="5" t="s">
        <v>171</v>
      </c>
      <c r="M1112" s="5" t="s">
        <v>172</v>
      </c>
      <c r="N1112" s="5" t="s">
        <v>167</v>
      </c>
      <c r="O1112" s="5" t="s">
        <v>671</v>
      </c>
      <c r="P1112" s="5">
        <v>1110204</v>
      </c>
      <c r="Q1112" s="5">
        <v>1110204</v>
      </c>
      <c r="R1112" s="6">
        <v>43140.406944444447</v>
      </c>
      <c r="S1112" s="6">
        <v>43158.852083333331</v>
      </c>
      <c r="T1112" s="6">
        <v>43588.40902777778</v>
      </c>
      <c r="U1112" s="6">
        <v>43158.522916666669</v>
      </c>
      <c r="W1112" s="5" t="s">
        <v>6231</v>
      </c>
      <c r="Y1112" s="5" t="s">
        <v>1074</v>
      </c>
      <c r="AC1112" s="5">
        <v>0</v>
      </c>
      <c r="AG1112" s="5" t="s">
        <v>15548</v>
      </c>
      <c r="AI1112" s="5">
        <v>1110204</v>
      </c>
      <c r="AJ1112" s="5" t="s">
        <v>555</v>
      </c>
      <c r="CJ1112" s="5" t="s">
        <v>15547</v>
      </c>
      <c r="DF1112" s="5" t="s">
        <v>9631</v>
      </c>
      <c r="EC1112" s="5" t="s">
        <v>12531</v>
      </c>
      <c r="ET1112" s="6">
        <v>43158</v>
      </c>
      <c r="FM1112" s="5" t="s">
        <v>15546</v>
      </c>
      <c r="FN1112" s="5">
        <v>9.2233720368547697E+18</v>
      </c>
      <c r="FV1112" s="5" t="s">
        <v>3548</v>
      </c>
      <c r="FX1112" s="5" t="s">
        <v>9800</v>
      </c>
      <c r="GI1112" s="5" t="s">
        <v>15545</v>
      </c>
      <c r="GJ1112" s="5">
        <v>2</v>
      </c>
      <c r="HD1112" s="5" t="s">
        <v>15544</v>
      </c>
    </row>
    <row r="1113" spans="1:212" s="5" customFormat="1" x14ac:dyDescent="0.2">
      <c r="A1113" s="5" t="s">
        <v>15543</v>
      </c>
      <c r="B1113" s="5" t="s">
        <v>15542</v>
      </c>
      <c r="C1113" s="5">
        <v>612256</v>
      </c>
      <c r="E1113" s="5" t="s">
        <v>180</v>
      </c>
      <c r="F1113" s="5" t="s">
        <v>167</v>
      </c>
      <c r="G1113" s="5" t="s">
        <v>168</v>
      </c>
      <c r="H1113" s="5" t="s">
        <v>169</v>
      </c>
      <c r="I1113" s="5" t="s">
        <v>170</v>
      </c>
      <c r="J1113" s="5" t="s">
        <v>171</v>
      </c>
      <c r="M1113" s="5" t="s">
        <v>172</v>
      </c>
      <c r="N1113" s="5" t="s">
        <v>167</v>
      </c>
      <c r="O1113" s="5" t="s">
        <v>671</v>
      </c>
      <c r="P1113" s="5" t="s">
        <v>671</v>
      </c>
      <c r="Q1113" s="5" t="s">
        <v>671</v>
      </c>
      <c r="R1113" s="6">
        <v>43139.863194444442</v>
      </c>
      <c r="S1113" s="6">
        <v>43158.852083333331</v>
      </c>
      <c r="T1113" s="6">
        <v>43588.40902777778</v>
      </c>
      <c r="U1113" s="6">
        <v>43157.467361111114</v>
      </c>
      <c r="W1113" s="5" t="s">
        <v>6231</v>
      </c>
      <c r="Y1113" s="5" t="s">
        <v>12110</v>
      </c>
      <c r="AC1113" s="5">
        <v>0</v>
      </c>
      <c r="AG1113" s="5" t="s">
        <v>15541</v>
      </c>
      <c r="AI1113" s="5" t="s">
        <v>555</v>
      </c>
      <c r="DF1113" s="5" t="s">
        <v>9631</v>
      </c>
      <c r="ET1113" s="6">
        <v>43158</v>
      </c>
      <c r="FM1113" s="5" t="s">
        <v>15540</v>
      </c>
      <c r="FN1113" s="5">
        <v>9.2233720368547697E+18</v>
      </c>
      <c r="FV1113" s="5" t="s">
        <v>3548</v>
      </c>
      <c r="FX1113" s="5" t="s">
        <v>9800</v>
      </c>
      <c r="GI1113" s="5" t="s">
        <v>15539</v>
      </c>
      <c r="GJ1113" s="5">
        <v>1</v>
      </c>
      <c r="GQ1113" s="5" t="s">
        <v>15538</v>
      </c>
      <c r="HD1113" s="5" t="s">
        <v>15537</v>
      </c>
    </row>
    <row r="1114" spans="1:212" s="5" customFormat="1" x14ac:dyDescent="0.2">
      <c r="A1114" s="5" t="s">
        <v>15536</v>
      </c>
      <c r="B1114" s="5" t="s">
        <v>15535</v>
      </c>
      <c r="C1114" s="5">
        <v>612244</v>
      </c>
      <c r="E1114" s="5" t="s">
        <v>180</v>
      </c>
      <c r="F1114" s="5" t="s">
        <v>167</v>
      </c>
      <c r="G1114" s="5" t="s">
        <v>168</v>
      </c>
      <c r="H1114" s="5" t="s">
        <v>169</v>
      </c>
      <c r="I1114" s="5" t="s">
        <v>170</v>
      </c>
      <c r="J1114" s="5" t="s">
        <v>171</v>
      </c>
      <c r="M1114" s="5" t="s">
        <v>172</v>
      </c>
      <c r="N1114" s="5" t="s">
        <v>167</v>
      </c>
      <c r="O1114" s="5" t="s">
        <v>184</v>
      </c>
      <c r="P1114" s="5">
        <v>1110204</v>
      </c>
      <c r="Q1114" s="5">
        <v>1110204</v>
      </c>
      <c r="R1114" s="6">
        <v>43139.661805555559</v>
      </c>
      <c r="S1114" s="6">
        <v>43158.851388888892</v>
      </c>
      <c r="T1114" s="6">
        <v>43588.40902777778</v>
      </c>
      <c r="U1114" s="6">
        <v>43140.376388888886</v>
      </c>
      <c r="W1114" s="5" t="s">
        <v>14999</v>
      </c>
      <c r="Y1114" s="5" t="s">
        <v>9104</v>
      </c>
      <c r="AC1114" s="5">
        <v>0</v>
      </c>
      <c r="AG1114" s="5" t="s">
        <v>15534</v>
      </c>
      <c r="AI1114" s="5">
        <v>1110204</v>
      </c>
      <c r="CJ1114" s="5" t="s">
        <v>15533</v>
      </c>
      <c r="DF1114" s="5" t="s">
        <v>9631</v>
      </c>
      <c r="ET1114" s="6">
        <v>43151</v>
      </c>
      <c r="FM1114" s="5" t="s">
        <v>15532</v>
      </c>
      <c r="FN1114" s="5">
        <v>9.2233720368547697E+18</v>
      </c>
      <c r="FV1114" s="5" t="s">
        <v>662</v>
      </c>
      <c r="FX1114" s="5" t="s">
        <v>6228</v>
      </c>
      <c r="GJ1114" s="5">
        <v>1</v>
      </c>
    </row>
    <row r="1115" spans="1:212" s="5" customFormat="1" x14ac:dyDescent="0.2">
      <c r="A1115" s="5" t="s">
        <v>15531</v>
      </c>
      <c r="B1115" s="5" t="s">
        <v>15530</v>
      </c>
      <c r="C1115" s="5">
        <v>612228</v>
      </c>
      <c r="E1115" s="5" t="s">
        <v>166</v>
      </c>
      <c r="F1115" s="5" t="s">
        <v>553</v>
      </c>
      <c r="G1115" s="5" t="s">
        <v>168</v>
      </c>
      <c r="H1115" s="5" t="s">
        <v>169</v>
      </c>
      <c r="I1115" s="5" t="s">
        <v>170</v>
      </c>
      <c r="J1115" s="5" t="s">
        <v>171</v>
      </c>
      <c r="M1115" s="5" t="s">
        <v>172</v>
      </c>
      <c r="O1115" s="5" t="s">
        <v>668</v>
      </c>
      <c r="P1115" s="5" t="s">
        <v>282</v>
      </c>
      <c r="Q1115" s="5" t="s">
        <v>282</v>
      </c>
      <c r="R1115" s="6">
        <v>43139.563888888886</v>
      </c>
      <c r="S1115" s="6">
        <v>43318.561111111114</v>
      </c>
      <c r="T1115" s="6">
        <v>43588.40902777778</v>
      </c>
      <c r="Y1115" s="5" t="s">
        <v>7268</v>
      </c>
      <c r="AC1115" s="5">
        <v>0</v>
      </c>
      <c r="AD1115" s="5" t="s">
        <v>12978</v>
      </c>
      <c r="AG1115" s="5" t="s">
        <v>15529</v>
      </c>
      <c r="AI1115" s="5">
        <v>1110204</v>
      </c>
      <c r="AJ1115" s="5" t="s">
        <v>282</v>
      </c>
      <c r="AK1115" s="5" t="s">
        <v>206</v>
      </c>
      <c r="DF1115" s="5" t="s">
        <v>9631</v>
      </c>
      <c r="EC1115" s="5" t="s">
        <v>12411</v>
      </c>
      <c r="FM1115" s="5" t="s">
        <v>15528</v>
      </c>
      <c r="FN1115" s="5">
        <v>9.2233720368547697E+18</v>
      </c>
      <c r="FV1115" s="5" t="s">
        <v>662</v>
      </c>
      <c r="GJ1115" s="5">
        <v>1</v>
      </c>
      <c r="HD1115" s="5" t="s">
        <v>15527</v>
      </c>
    </row>
    <row r="1116" spans="1:212" s="5" customFormat="1" x14ac:dyDescent="0.2">
      <c r="A1116" s="5" t="s">
        <v>15526</v>
      </c>
      <c r="B1116" s="5" t="s">
        <v>15525</v>
      </c>
      <c r="C1116" s="5">
        <v>612210</v>
      </c>
      <c r="E1116" s="5" t="s">
        <v>166</v>
      </c>
      <c r="F1116" s="5" t="s">
        <v>167</v>
      </c>
      <c r="G1116" s="5" t="s">
        <v>168</v>
      </c>
      <c r="H1116" s="5" t="s">
        <v>169</v>
      </c>
      <c r="I1116" s="5" t="s">
        <v>170</v>
      </c>
      <c r="J1116" s="5" t="s">
        <v>171</v>
      </c>
      <c r="M1116" s="5" t="s">
        <v>172</v>
      </c>
      <c r="N1116" s="5" t="s">
        <v>167</v>
      </c>
      <c r="O1116" s="5" t="s">
        <v>184</v>
      </c>
      <c r="P1116" s="5" t="s">
        <v>184</v>
      </c>
      <c r="Q1116" s="5" t="s">
        <v>184</v>
      </c>
      <c r="R1116" s="6">
        <v>43139.469444444447</v>
      </c>
      <c r="S1116" s="6">
        <v>43392.611111111109</v>
      </c>
      <c r="T1116" s="6">
        <v>43588.40902777778</v>
      </c>
      <c r="U1116" s="6">
        <v>43140.376388888886</v>
      </c>
      <c r="W1116" s="5" t="s">
        <v>13787</v>
      </c>
      <c r="Y1116" s="5" t="s">
        <v>204</v>
      </c>
      <c r="AC1116" s="5">
        <v>0</v>
      </c>
      <c r="AG1116" s="5" t="s">
        <v>15524</v>
      </c>
      <c r="AI1116" s="5" t="s">
        <v>184</v>
      </c>
      <c r="CJ1116" s="5" t="s">
        <v>15523</v>
      </c>
      <c r="CT1116" s="5" t="s">
        <v>4903</v>
      </c>
      <c r="DF1116" s="5" t="s">
        <v>9631</v>
      </c>
      <c r="EC1116" s="5" t="s">
        <v>13785</v>
      </c>
      <c r="ET1116" s="6">
        <v>43382</v>
      </c>
      <c r="FM1116" s="5" t="s">
        <v>15522</v>
      </c>
      <c r="FN1116" s="5">
        <v>9.2233720368547697E+18</v>
      </c>
      <c r="FV1116" s="5" t="s">
        <v>662</v>
      </c>
      <c r="FX1116" s="5" t="s">
        <v>6228</v>
      </c>
      <c r="GJ1116" s="5">
        <v>1</v>
      </c>
    </row>
    <row r="1117" spans="1:212" s="5" customFormat="1" x14ac:dyDescent="0.2">
      <c r="A1117" s="5" t="s">
        <v>15521</v>
      </c>
      <c r="B1117" s="5" t="s">
        <v>15520</v>
      </c>
      <c r="C1117" s="5">
        <v>612149</v>
      </c>
      <c r="E1117" s="5" t="s">
        <v>166</v>
      </c>
      <c r="F1117" s="5" t="s">
        <v>167</v>
      </c>
      <c r="G1117" s="5" t="s">
        <v>168</v>
      </c>
      <c r="H1117" s="5" t="s">
        <v>169</v>
      </c>
      <c r="I1117" s="5" t="s">
        <v>170</v>
      </c>
      <c r="J1117" s="5" t="s">
        <v>171</v>
      </c>
      <c r="M1117" s="5" t="s">
        <v>172</v>
      </c>
      <c r="N1117" s="5" t="s">
        <v>167</v>
      </c>
      <c r="O1117" s="5" t="s">
        <v>671</v>
      </c>
      <c r="P1117" s="5" t="s">
        <v>668</v>
      </c>
      <c r="Q1117" s="5" t="s">
        <v>668</v>
      </c>
      <c r="R1117" s="6">
        <v>43138.606944444444</v>
      </c>
      <c r="S1117" s="6">
        <v>43152.625</v>
      </c>
      <c r="T1117" s="6">
        <v>43588.40902777778</v>
      </c>
      <c r="U1117" s="6">
        <v>43152.625</v>
      </c>
      <c r="Y1117" s="5" t="s">
        <v>1074</v>
      </c>
      <c r="AC1117" s="5">
        <v>0</v>
      </c>
      <c r="AI1117" s="5" t="s">
        <v>668</v>
      </c>
      <c r="DF1117" s="5" t="s">
        <v>9631</v>
      </c>
      <c r="FM1117" s="5" t="s">
        <v>15519</v>
      </c>
      <c r="FN1117" s="5">
        <v>9.2233720368547697E+18</v>
      </c>
      <c r="FV1117" s="5" t="s">
        <v>662</v>
      </c>
      <c r="FX1117" s="5" t="s">
        <v>6228</v>
      </c>
      <c r="GJ1117" s="5">
        <v>5</v>
      </c>
    </row>
    <row r="1118" spans="1:212" s="5" customFormat="1" x14ac:dyDescent="0.2">
      <c r="A1118" s="5" t="s">
        <v>15518</v>
      </c>
      <c r="B1118" s="5" t="s">
        <v>15517</v>
      </c>
      <c r="C1118" s="5">
        <v>612148</v>
      </c>
      <c r="E1118" s="5" t="s">
        <v>166</v>
      </c>
      <c r="F1118" s="5" t="s">
        <v>167</v>
      </c>
      <c r="G1118" s="5" t="s">
        <v>168</v>
      </c>
      <c r="H1118" s="5" t="s">
        <v>169</v>
      </c>
      <c r="I1118" s="5" t="s">
        <v>170</v>
      </c>
      <c r="J1118" s="5" t="s">
        <v>171</v>
      </c>
      <c r="M1118" s="5" t="s">
        <v>172</v>
      </c>
      <c r="N1118" s="5" t="s">
        <v>167</v>
      </c>
      <c r="P1118" s="5" t="s">
        <v>668</v>
      </c>
      <c r="Q1118" s="5" t="s">
        <v>668</v>
      </c>
      <c r="R1118" s="6">
        <v>43138.605555555558</v>
      </c>
      <c r="S1118" s="6">
        <v>43152.629166666666</v>
      </c>
      <c r="T1118" s="6">
        <v>43588.40902777778</v>
      </c>
      <c r="U1118" s="6">
        <v>43152.629166666666</v>
      </c>
      <c r="Y1118" s="5" t="s">
        <v>1074</v>
      </c>
      <c r="AC1118" s="5">
        <v>0</v>
      </c>
      <c r="AI1118" s="5">
        <v>1112062</v>
      </c>
      <c r="AJ1118" s="5" t="s">
        <v>555</v>
      </c>
      <c r="AK1118" s="5" t="s">
        <v>668</v>
      </c>
      <c r="DF1118" s="5" t="s">
        <v>9631</v>
      </c>
      <c r="FM1118" s="5" t="s">
        <v>15516</v>
      </c>
      <c r="FN1118" s="5">
        <v>9.2233720368547697E+18</v>
      </c>
      <c r="FV1118" s="5" t="s">
        <v>662</v>
      </c>
      <c r="FX1118" s="5" t="s">
        <v>6228</v>
      </c>
      <c r="GJ1118" s="5">
        <v>3</v>
      </c>
      <c r="HD1118" s="5" t="s">
        <v>15515</v>
      </c>
    </row>
    <row r="1119" spans="1:212" s="5" customFormat="1" x14ac:dyDescent="0.2">
      <c r="A1119" s="5" t="s">
        <v>15514</v>
      </c>
      <c r="B1119" s="5" t="s">
        <v>15513</v>
      </c>
      <c r="C1119" s="5">
        <v>612143</v>
      </c>
      <c r="E1119" s="5" t="s">
        <v>166</v>
      </c>
      <c r="F1119" s="5" t="s">
        <v>167</v>
      </c>
      <c r="G1119" s="5" t="s">
        <v>168</v>
      </c>
      <c r="H1119" s="5" t="s">
        <v>169</v>
      </c>
      <c r="I1119" s="5" t="s">
        <v>170</v>
      </c>
      <c r="J1119" s="5" t="s">
        <v>171</v>
      </c>
      <c r="M1119" s="5" t="s">
        <v>172</v>
      </c>
      <c r="N1119" s="5" t="s">
        <v>167</v>
      </c>
      <c r="O1119" s="5" t="s">
        <v>350</v>
      </c>
      <c r="P1119" s="5" t="s">
        <v>668</v>
      </c>
      <c r="Q1119" s="5" t="s">
        <v>668</v>
      </c>
      <c r="R1119" s="6">
        <v>43138.594444444447</v>
      </c>
      <c r="S1119" s="6">
        <v>43152.584027777775</v>
      </c>
      <c r="T1119" s="6">
        <v>43588.40902777778</v>
      </c>
      <c r="U1119" s="6">
        <v>43152.584027777775</v>
      </c>
      <c r="Y1119" s="5" t="s">
        <v>1635</v>
      </c>
      <c r="AC1119" s="5">
        <v>0</v>
      </c>
      <c r="AI1119" s="5" t="s">
        <v>668</v>
      </c>
      <c r="DF1119" s="5" t="s">
        <v>9631</v>
      </c>
      <c r="FM1119" s="5" t="s">
        <v>15512</v>
      </c>
      <c r="FN1119" s="5">
        <v>9.2233720368547697E+18</v>
      </c>
      <c r="FV1119" s="5" t="s">
        <v>662</v>
      </c>
      <c r="FX1119" s="5" t="s">
        <v>6228</v>
      </c>
      <c r="GJ1119" s="5">
        <v>3</v>
      </c>
    </row>
    <row r="1120" spans="1:212" s="5" customFormat="1" x14ac:dyDescent="0.2">
      <c r="A1120" s="5" t="s">
        <v>15511</v>
      </c>
      <c r="B1120" s="5" t="s">
        <v>15510</v>
      </c>
      <c r="C1120" s="5">
        <v>612142</v>
      </c>
      <c r="E1120" s="5" t="s">
        <v>166</v>
      </c>
      <c r="F1120" s="5" t="s">
        <v>167</v>
      </c>
      <c r="G1120" s="5" t="s">
        <v>168</v>
      </c>
      <c r="H1120" s="5" t="s">
        <v>169</v>
      </c>
      <c r="I1120" s="5" t="s">
        <v>170</v>
      </c>
      <c r="J1120" s="5" t="s">
        <v>171</v>
      </c>
      <c r="M1120" s="5" t="s">
        <v>172</v>
      </c>
      <c r="N1120" s="5" t="s">
        <v>167</v>
      </c>
      <c r="O1120" s="5" t="s">
        <v>350</v>
      </c>
      <c r="P1120" s="5" t="s">
        <v>668</v>
      </c>
      <c r="Q1120" s="5" t="s">
        <v>668</v>
      </c>
      <c r="R1120" s="6">
        <v>43138.594444444447</v>
      </c>
      <c r="S1120" s="6">
        <v>43166.443055555559</v>
      </c>
      <c r="T1120" s="6">
        <v>43588.40902777778</v>
      </c>
      <c r="U1120" s="6">
        <v>43166.443055555559</v>
      </c>
      <c r="Y1120" s="5" t="s">
        <v>1635</v>
      </c>
      <c r="AC1120" s="5">
        <v>0</v>
      </c>
      <c r="AG1120" s="5" t="s">
        <v>15509</v>
      </c>
      <c r="AI1120" s="5" t="s">
        <v>668</v>
      </c>
      <c r="DF1120" s="5" t="s">
        <v>9631</v>
      </c>
      <c r="FM1120" s="5" t="s">
        <v>15508</v>
      </c>
      <c r="FN1120" s="5">
        <v>9.2233720368547697E+18</v>
      </c>
      <c r="FV1120" s="5" t="s">
        <v>662</v>
      </c>
      <c r="FX1120" s="5" t="s">
        <v>6228</v>
      </c>
      <c r="FY1120" s="5" t="s">
        <v>9800</v>
      </c>
      <c r="GJ1120" s="5">
        <v>3</v>
      </c>
    </row>
    <row r="1121" spans="1:219" s="5" customFormat="1" x14ac:dyDescent="0.2">
      <c r="A1121" s="5" t="s">
        <v>15507</v>
      </c>
      <c r="B1121" s="5" t="s">
        <v>15506</v>
      </c>
      <c r="C1121" s="5">
        <v>612046</v>
      </c>
      <c r="E1121" s="5" t="s">
        <v>166</v>
      </c>
      <c r="F1121" s="5" t="s">
        <v>167</v>
      </c>
      <c r="G1121" s="5" t="s">
        <v>168</v>
      </c>
      <c r="H1121" s="5" t="s">
        <v>169</v>
      </c>
      <c r="I1121" s="5" t="s">
        <v>170</v>
      </c>
      <c r="J1121" s="5" t="s">
        <v>171</v>
      </c>
      <c r="M1121" s="5" t="s">
        <v>172</v>
      </c>
      <c r="N1121" s="5" t="s">
        <v>167</v>
      </c>
      <c r="O1121" s="5" t="s">
        <v>614</v>
      </c>
      <c r="P1121" s="5">
        <v>1110204</v>
      </c>
      <c r="Q1121" s="5">
        <v>1110204</v>
      </c>
      <c r="R1121" s="6">
        <v>43137.696527777778</v>
      </c>
      <c r="S1121" s="6">
        <v>43158.854166666664</v>
      </c>
      <c r="T1121" s="6">
        <v>43588.40902777778</v>
      </c>
      <c r="U1121" s="6">
        <v>43158.854166666664</v>
      </c>
      <c r="W1121" s="5" t="s">
        <v>6231</v>
      </c>
      <c r="Y1121" s="5" t="s">
        <v>14148</v>
      </c>
      <c r="AC1121" s="5">
        <v>0</v>
      </c>
      <c r="AG1121" s="5" t="s">
        <v>15505</v>
      </c>
      <c r="AI1121" s="5">
        <v>1110204</v>
      </c>
      <c r="AJ1121" s="5" t="s">
        <v>614</v>
      </c>
      <c r="AK1121" s="5" t="s">
        <v>555</v>
      </c>
      <c r="BY1121" s="5" t="s">
        <v>15504</v>
      </c>
      <c r="BZ1121" s="5" t="s">
        <v>15503</v>
      </c>
      <c r="CA1121" s="5" t="s">
        <v>15502</v>
      </c>
      <c r="CB1121" s="5" t="s">
        <v>15501</v>
      </c>
      <c r="DF1121" s="5" t="s">
        <v>9631</v>
      </c>
      <c r="ET1121" s="6">
        <v>43158</v>
      </c>
      <c r="FM1121" s="5" t="s">
        <v>15500</v>
      </c>
      <c r="FN1121" s="5">
        <v>9.2233720368547697E+18</v>
      </c>
      <c r="FV1121" s="5" t="s">
        <v>662</v>
      </c>
      <c r="FX1121" s="5" t="s">
        <v>6228</v>
      </c>
      <c r="GJ1121" s="5">
        <v>2</v>
      </c>
      <c r="HD1121" s="5" t="s">
        <v>15499</v>
      </c>
      <c r="HE1121" s="5" t="s">
        <v>15498</v>
      </c>
      <c r="HF1121" s="5" t="s">
        <v>15497</v>
      </c>
      <c r="HG1121" s="5" t="s">
        <v>15496</v>
      </c>
      <c r="HH1121" s="5" t="s">
        <v>15495</v>
      </c>
      <c r="HI1121" s="5" t="s">
        <v>15494</v>
      </c>
      <c r="HJ1121" s="5" t="s">
        <v>15493</v>
      </c>
    </row>
    <row r="1122" spans="1:219" s="5" customFormat="1" x14ac:dyDescent="0.2">
      <c r="A1122" s="5" t="s">
        <v>15492</v>
      </c>
      <c r="B1122" s="5" t="s">
        <v>15491</v>
      </c>
      <c r="C1122" s="5">
        <v>612031</v>
      </c>
      <c r="E1122" s="5" t="s">
        <v>166</v>
      </c>
      <c r="F1122" s="5" t="s">
        <v>167</v>
      </c>
      <c r="G1122" s="5" t="s">
        <v>168</v>
      </c>
      <c r="H1122" s="5" t="s">
        <v>169</v>
      </c>
      <c r="I1122" s="5" t="s">
        <v>170</v>
      </c>
      <c r="J1122" s="5" t="s">
        <v>171</v>
      </c>
      <c r="M1122" s="5" t="s">
        <v>172</v>
      </c>
      <c r="N1122" s="5" t="s">
        <v>167</v>
      </c>
      <c r="O1122" s="5">
        <v>1119767</v>
      </c>
      <c r="P1122" s="5">
        <v>1110204</v>
      </c>
      <c r="Q1122" s="5">
        <v>1110204</v>
      </c>
      <c r="R1122" s="6">
        <v>43137.657638888886</v>
      </c>
      <c r="S1122" s="6">
        <v>43158.854861111111</v>
      </c>
      <c r="T1122" s="6">
        <v>43588.40902777778</v>
      </c>
      <c r="U1122" s="6">
        <v>43158.854861111111</v>
      </c>
      <c r="W1122" s="5" t="s">
        <v>6231</v>
      </c>
      <c r="Y1122" s="5" t="s">
        <v>12747</v>
      </c>
      <c r="AC1122" s="5">
        <v>0</v>
      </c>
      <c r="AG1122" s="5" t="s">
        <v>15490</v>
      </c>
      <c r="AI1122" s="5">
        <v>1110204</v>
      </c>
      <c r="AJ1122" s="5">
        <v>1119767</v>
      </c>
      <c r="AK1122" s="5" t="s">
        <v>555</v>
      </c>
      <c r="BL1122" s="5" t="s">
        <v>15483</v>
      </c>
      <c r="CJ1122" s="5" t="s">
        <v>15489</v>
      </c>
      <c r="CT1122" s="5" t="s">
        <v>4903</v>
      </c>
      <c r="DF1122" s="5" t="s">
        <v>9631</v>
      </c>
      <c r="ET1122" s="6">
        <v>43158</v>
      </c>
      <c r="FM1122" s="5" t="s">
        <v>15488</v>
      </c>
      <c r="FN1122" s="5">
        <v>9.2233720368547697E+18</v>
      </c>
      <c r="FV1122" s="5" t="s">
        <v>662</v>
      </c>
      <c r="FX1122" s="5" t="s">
        <v>6228</v>
      </c>
      <c r="GJ1122" s="5">
        <v>1</v>
      </c>
      <c r="HD1122" s="5" t="s">
        <v>15487</v>
      </c>
      <c r="HE1122" s="5" t="s">
        <v>15486</v>
      </c>
      <c r="HF1122" s="5" t="s">
        <v>15485</v>
      </c>
    </row>
    <row r="1123" spans="1:219" s="5" customFormat="1" x14ac:dyDescent="0.2">
      <c r="A1123" s="5" t="s">
        <v>15484</v>
      </c>
      <c r="B1123" s="5" t="s">
        <v>15483</v>
      </c>
      <c r="C1123" s="5">
        <v>612030</v>
      </c>
      <c r="E1123" s="5" t="s">
        <v>166</v>
      </c>
      <c r="F1123" s="5" t="s">
        <v>167</v>
      </c>
      <c r="G1123" s="5" t="s">
        <v>168</v>
      </c>
      <c r="H1123" s="5" t="s">
        <v>169</v>
      </c>
      <c r="I1123" s="5" t="s">
        <v>170</v>
      </c>
      <c r="J1123" s="5" t="s">
        <v>171</v>
      </c>
      <c r="M1123" s="5" t="s">
        <v>172</v>
      </c>
      <c r="N1123" s="5" t="s">
        <v>167</v>
      </c>
      <c r="O1123" s="5" t="s">
        <v>614</v>
      </c>
      <c r="P1123" s="5">
        <v>1110204</v>
      </c>
      <c r="Q1123" s="5">
        <v>1110204</v>
      </c>
      <c r="R1123" s="6">
        <v>43137.655555555553</v>
      </c>
      <c r="S1123" s="6">
        <v>43158.854861111111</v>
      </c>
      <c r="T1123" s="6">
        <v>43588.40902777778</v>
      </c>
      <c r="U1123" s="6">
        <v>43158.854861111111</v>
      </c>
      <c r="W1123" s="5" t="s">
        <v>6231</v>
      </c>
      <c r="Y1123" s="5" t="s">
        <v>615</v>
      </c>
      <c r="AC1123" s="5">
        <v>0</v>
      </c>
      <c r="AG1123" s="5" t="s">
        <v>15482</v>
      </c>
      <c r="AI1123" s="5">
        <v>1110204</v>
      </c>
      <c r="AJ1123" s="5" t="s">
        <v>555</v>
      </c>
      <c r="CJ1123" s="5" t="s">
        <v>15481</v>
      </c>
      <c r="CT1123" s="5" t="s">
        <v>4903</v>
      </c>
      <c r="DF1123" s="5" t="s">
        <v>9631</v>
      </c>
      <c r="ET1123" s="6">
        <v>43158</v>
      </c>
      <c r="FM1123" s="5" t="s">
        <v>15480</v>
      </c>
      <c r="FN1123" s="5">
        <v>9.2233720368547697E+18</v>
      </c>
      <c r="FV1123" s="5" t="s">
        <v>662</v>
      </c>
      <c r="FX1123" s="5" t="s">
        <v>6228</v>
      </c>
      <c r="GJ1123" s="5">
        <v>2</v>
      </c>
      <c r="HD1123" s="5" t="s">
        <v>15479</v>
      </c>
    </row>
    <row r="1124" spans="1:219" s="5" customFormat="1" x14ac:dyDescent="0.2">
      <c r="A1124" s="5" t="s">
        <v>15478</v>
      </c>
      <c r="B1124" s="5" t="s">
        <v>15477</v>
      </c>
      <c r="C1124" s="5">
        <v>612022</v>
      </c>
      <c r="E1124" s="5" t="s">
        <v>166</v>
      </c>
      <c r="F1124" s="5" t="s">
        <v>553</v>
      </c>
      <c r="G1124" s="5" t="s">
        <v>168</v>
      </c>
      <c r="H1124" s="5" t="s">
        <v>169</v>
      </c>
      <c r="I1124" s="5" t="s">
        <v>170</v>
      </c>
      <c r="J1124" s="5" t="s">
        <v>171</v>
      </c>
      <c r="M1124" s="5" t="s">
        <v>172</v>
      </c>
      <c r="P1124" s="5">
        <v>1110204</v>
      </c>
      <c r="Q1124" s="5">
        <v>1110204</v>
      </c>
      <c r="R1124" s="6">
        <v>43137.630555555559</v>
      </c>
      <c r="S1124" s="6">
        <v>43151.556944444441</v>
      </c>
      <c r="T1124" s="6">
        <v>43588.40902777778</v>
      </c>
      <c r="Y1124" s="5" t="s">
        <v>1640</v>
      </c>
      <c r="AC1124" s="5">
        <v>0</v>
      </c>
      <c r="AG1124" s="5" t="s">
        <v>15476</v>
      </c>
      <c r="AI1124" s="5">
        <v>1109751</v>
      </c>
      <c r="AJ1124" s="5">
        <v>1110204</v>
      </c>
      <c r="AK1124" s="5" t="s">
        <v>555</v>
      </c>
      <c r="CJ1124" s="5" t="s">
        <v>15475</v>
      </c>
      <c r="DF1124" s="5" t="s">
        <v>9631</v>
      </c>
      <c r="EC1124" s="5" t="s">
        <v>12531</v>
      </c>
      <c r="FM1124" s="5" t="s">
        <v>15474</v>
      </c>
      <c r="FN1124" s="5">
        <v>9.2233720368547697E+18</v>
      </c>
      <c r="FV1124" s="5" t="s">
        <v>662</v>
      </c>
      <c r="HD1124" s="5" t="s">
        <v>15473</v>
      </c>
    </row>
    <row r="1125" spans="1:219" s="5" customFormat="1" x14ac:dyDescent="0.2">
      <c r="A1125" s="5" t="s">
        <v>15472</v>
      </c>
      <c r="B1125" s="5" t="s">
        <v>15471</v>
      </c>
      <c r="C1125" s="5">
        <v>612003</v>
      </c>
      <c r="E1125" s="5" t="s">
        <v>180</v>
      </c>
      <c r="F1125" s="5" t="s">
        <v>167</v>
      </c>
      <c r="G1125" s="5" t="s">
        <v>168</v>
      </c>
      <c r="H1125" s="5" t="s">
        <v>169</v>
      </c>
      <c r="I1125" s="5" t="s">
        <v>170</v>
      </c>
      <c r="J1125" s="5" t="s">
        <v>171</v>
      </c>
      <c r="M1125" s="5" t="s">
        <v>172</v>
      </c>
      <c r="N1125" s="5" t="s">
        <v>167</v>
      </c>
      <c r="O1125" s="5">
        <v>1119767</v>
      </c>
      <c r="P1125" s="5">
        <v>1119767</v>
      </c>
      <c r="Q1125" s="5">
        <v>1119767</v>
      </c>
      <c r="R1125" s="6">
        <v>43137.597222222219</v>
      </c>
      <c r="S1125" s="6">
        <v>43137.647222222222</v>
      </c>
      <c r="T1125" s="6">
        <v>43588.40902777778</v>
      </c>
      <c r="U1125" s="6">
        <v>43137.647222222222</v>
      </c>
      <c r="Y1125" s="5" t="s">
        <v>5845</v>
      </c>
      <c r="AC1125" s="5">
        <v>0</v>
      </c>
      <c r="AG1125" s="5" t="s">
        <v>15470</v>
      </c>
      <c r="AI1125" s="5">
        <v>1119767</v>
      </c>
      <c r="DF1125" s="5" t="s">
        <v>9631</v>
      </c>
      <c r="FM1125" s="5" t="s">
        <v>15469</v>
      </c>
      <c r="FN1125" s="5">
        <v>9.2233720368547697E+18</v>
      </c>
      <c r="FV1125" s="5" t="s">
        <v>662</v>
      </c>
      <c r="FX1125" s="5" t="s">
        <v>13306</v>
      </c>
      <c r="GJ1125" s="5">
        <v>0</v>
      </c>
    </row>
    <row r="1126" spans="1:219" s="5" customFormat="1" x14ac:dyDescent="0.2">
      <c r="A1126" s="5" t="s">
        <v>15468</v>
      </c>
      <c r="B1126" s="5" t="s">
        <v>15467</v>
      </c>
      <c r="C1126" s="5">
        <v>611912</v>
      </c>
      <c r="E1126" s="5" t="s">
        <v>180</v>
      </c>
      <c r="F1126" s="5" t="s">
        <v>167</v>
      </c>
      <c r="G1126" s="5" t="s">
        <v>168</v>
      </c>
      <c r="H1126" s="5" t="s">
        <v>169</v>
      </c>
      <c r="I1126" s="5" t="s">
        <v>170</v>
      </c>
      <c r="J1126" s="5" t="s">
        <v>171</v>
      </c>
      <c r="M1126" s="5" t="s">
        <v>172</v>
      </c>
      <c r="N1126" s="5" t="s">
        <v>167</v>
      </c>
      <c r="O1126" s="5">
        <v>1119767</v>
      </c>
      <c r="P1126" s="5">
        <v>1119767</v>
      </c>
      <c r="Q1126" s="5">
        <v>1119767</v>
      </c>
      <c r="R1126" s="6">
        <v>43136.685416666667</v>
      </c>
      <c r="S1126" s="6">
        <v>43137.647222222222</v>
      </c>
      <c r="T1126" s="6">
        <v>43588.40902777778</v>
      </c>
      <c r="U1126" s="6">
        <v>43137.647222222222</v>
      </c>
      <c r="Y1126" s="5" t="s">
        <v>1074</v>
      </c>
      <c r="AC1126" s="5">
        <v>0</v>
      </c>
      <c r="AG1126" s="5" t="s">
        <v>15466</v>
      </c>
      <c r="AI1126" s="5">
        <v>1119767</v>
      </c>
      <c r="DF1126" s="5" t="s">
        <v>9631</v>
      </c>
      <c r="FM1126" s="5" t="s">
        <v>15465</v>
      </c>
      <c r="FN1126" s="5">
        <v>9.2233720368547697E+18</v>
      </c>
      <c r="FV1126" s="5" t="s">
        <v>662</v>
      </c>
      <c r="FX1126" s="5" t="s">
        <v>13306</v>
      </c>
      <c r="GJ1126" s="5">
        <v>1</v>
      </c>
    </row>
    <row r="1127" spans="1:219" s="5" customFormat="1" x14ac:dyDescent="0.2">
      <c r="A1127" s="5" t="s">
        <v>15464</v>
      </c>
      <c r="B1127" s="5" t="s">
        <v>15463</v>
      </c>
      <c r="C1127" s="5">
        <v>611901</v>
      </c>
      <c r="E1127" s="5" t="s">
        <v>166</v>
      </c>
      <c r="F1127" s="5" t="s">
        <v>167</v>
      </c>
      <c r="G1127" s="5" t="s">
        <v>168</v>
      </c>
      <c r="H1127" s="5" t="s">
        <v>169</v>
      </c>
      <c r="I1127" s="5" t="s">
        <v>170</v>
      </c>
      <c r="J1127" s="5" t="s">
        <v>171</v>
      </c>
      <c r="M1127" s="5" t="s">
        <v>172</v>
      </c>
      <c r="N1127" s="5" t="s">
        <v>167</v>
      </c>
      <c r="P1127" s="5">
        <v>1110204</v>
      </c>
      <c r="Q1127" s="5">
        <v>1110204</v>
      </c>
      <c r="R1127" s="6">
        <v>43136.630555555559</v>
      </c>
      <c r="S1127" s="6">
        <v>43138.638194444444</v>
      </c>
      <c r="T1127" s="6">
        <v>43588.40902777778</v>
      </c>
      <c r="U1127" s="6">
        <v>43138.638194444444</v>
      </c>
      <c r="Y1127" s="5" t="s">
        <v>1074</v>
      </c>
      <c r="AC1127" s="5">
        <v>0</v>
      </c>
      <c r="AG1127" s="5" t="s">
        <v>15462</v>
      </c>
      <c r="AI1127" s="5">
        <v>1110204</v>
      </c>
      <c r="CJ1127" s="5" t="s">
        <v>15461</v>
      </c>
      <c r="DF1127" s="5" t="s">
        <v>9631</v>
      </c>
      <c r="FM1127" s="5" t="s">
        <v>15460</v>
      </c>
      <c r="FN1127" s="5">
        <v>9.2233720368547697E+18</v>
      </c>
      <c r="FV1127" s="5" t="s">
        <v>662</v>
      </c>
      <c r="FX1127" s="5" t="s">
        <v>13306</v>
      </c>
      <c r="FY1127" s="5" t="s">
        <v>6228</v>
      </c>
      <c r="GJ1127" s="5">
        <v>1</v>
      </c>
    </row>
    <row r="1128" spans="1:219" s="5" customFormat="1" x14ac:dyDescent="0.2">
      <c r="A1128" s="5" t="s">
        <v>15459</v>
      </c>
      <c r="B1128" s="5" t="s">
        <v>15458</v>
      </c>
      <c r="C1128" s="5">
        <v>611861</v>
      </c>
      <c r="E1128" s="5" t="s">
        <v>166</v>
      </c>
      <c r="F1128" s="5" t="s">
        <v>167</v>
      </c>
      <c r="G1128" s="5" t="s">
        <v>168</v>
      </c>
      <c r="H1128" s="5" t="s">
        <v>169</v>
      </c>
      <c r="I1128" s="5" t="s">
        <v>170</v>
      </c>
      <c r="J1128" s="5" t="s">
        <v>171</v>
      </c>
      <c r="M1128" s="5" t="s">
        <v>212</v>
      </c>
      <c r="N1128" s="5" t="s">
        <v>167</v>
      </c>
      <c r="O1128" s="5" t="s">
        <v>184</v>
      </c>
      <c r="P1128" s="5" t="s">
        <v>12620</v>
      </c>
      <c r="Q1128" s="5" t="s">
        <v>12620</v>
      </c>
      <c r="R1128" s="6">
        <v>43136.52847222222</v>
      </c>
      <c r="S1128" s="6">
        <v>43158.852777777778</v>
      </c>
      <c r="T1128" s="6">
        <v>43588.40902777778</v>
      </c>
      <c r="U1128" s="6">
        <v>43158.582638888889</v>
      </c>
      <c r="W1128" s="5" t="s">
        <v>6231</v>
      </c>
      <c r="Y1128" s="5" t="s">
        <v>9104</v>
      </c>
      <c r="AC1128" s="5">
        <v>0</v>
      </c>
      <c r="AD1128" s="5" t="s">
        <v>15457</v>
      </c>
      <c r="AG1128" s="5" t="s">
        <v>15456</v>
      </c>
      <c r="AI1128" s="5" t="s">
        <v>184</v>
      </c>
      <c r="AJ1128" s="5" t="s">
        <v>181</v>
      </c>
      <c r="AK1128" s="5" t="s">
        <v>282</v>
      </c>
      <c r="AL1128" s="5" t="s">
        <v>555</v>
      </c>
      <c r="AM1128" s="5" t="s">
        <v>12620</v>
      </c>
      <c r="BL1128" s="5" t="s">
        <v>15455</v>
      </c>
      <c r="BY1128" s="5" t="s">
        <v>15454</v>
      </c>
      <c r="BZ1128" s="5" t="s">
        <v>15453</v>
      </c>
      <c r="CA1128" s="5" t="s">
        <v>15452</v>
      </c>
      <c r="CB1128" s="5" t="s">
        <v>15451</v>
      </c>
      <c r="CC1128" s="5" t="s">
        <v>15450</v>
      </c>
      <c r="CJ1128" s="5" t="s">
        <v>15449</v>
      </c>
      <c r="DF1128" s="5" t="s">
        <v>9631</v>
      </c>
      <c r="EC1128" s="5" t="s">
        <v>9568</v>
      </c>
      <c r="ET1128" s="6">
        <v>43158</v>
      </c>
      <c r="FM1128" s="5" t="s">
        <v>15448</v>
      </c>
      <c r="FN1128" s="5">
        <v>9.2233720368547697E+18</v>
      </c>
      <c r="FV1128" s="5" t="s">
        <v>662</v>
      </c>
      <c r="FX1128" s="5" t="s">
        <v>9800</v>
      </c>
      <c r="GJ1128" s="5">
        <v>1</v>
      </c>
      <c r="HD1128" s="5" t="s">
        <v>15447</v>
      </c>
      <c r="HE1128" s="5" t="s">
        <v>15446</v>
      </c>
      <c r="HF1128" s="5" t="s">
        <v>15445</v>
      </c>
      <c r="HG1128" s="5" t="s">
        <v>15444</v>
      </c>
      <c r="HH1128" s="5" t="s">
        <v>15443</v>
      </c>
      <c r="HI1128" s="5" t="s">
        <v>15442</v>
      </c>
      <c r="HJ1128" s="5" t="s">
        <v>15441</v>
      </c>
      <c r="HK1128" s="5" t="s">
        <v>15440</v>
      </c>
    </row>
    <row r="1129" spans="1:219" s="5" customFormat="1" x14ac:dyDescent="0.2">
      <c r="A1129" s="5" t="s">
        <v>15439</v>
      </c>
      <c r="B1129" s="5" t="s">
        <v>15438</v>
      </c>
      <c r="C1129" s="5">
        <v>611847</v>
      </c>
      <c r="E1129" s="5" t="s">
        <v>180</v>
      </c>
      <c r="F1129" s="5" t="s">
        <v>167</v>
      </c>
      <c r="G1129" s="5" t="s">
        <v>168</v>
      </c>
      <c r="H1129" s="5" t="s">
        <v>169</v>
      </c>
      <c r="I1129" s="5" t="s">
        <v>170</v>
      </c>
      <c r="J1129" s="5" t="s">
        <v>171</v>
      </c>
      <c r="M1129" s="5" t="s">
        <v>547</v>
      </c>
      <c r="N1129" s="5" t="s">
        <v>167</v>
      </c>
      <c r="O1129" s="5" t="s">
        <v>184</v>
      </c>
      <c r="P1129" s="5" t="s">
        <v>184</v>
      </c>
      <c r="Q1129" s="5" t="s">
        <v>184</v>
      </c>
      <c r="R1129" s="6">
        <v>43136.505555555559</v>
      </c>
      <c r="S1129" s="6">
        <v>43145.683333333334</v>
      </c>
      <c r="T1129" s="6">
        <v>43588.40902777778</v>
      </c>
      <c r="U1129" s="6">
        <v>43138.419444444444</v>
      </c>
      <c r="W1129" s="5" t="s">
        <v>14312</v>
      </c>
      <c r="Y1129" s="5" t="s">
        <v>9542</v>
      </c>
      <c r="AC1129" s="5">
        <v>0</v>
      </c>
      <c r="AG1129" s="5" t="s">
        <v>15437</v>
      </c>
      <c r="AI1129" s="5" t="s">
        <v>184</v>
      </c>
      <c r="DF1129" s="5" t="s">
        <v>9631</v>
      </c>
      <c r="ET1129" s="6">
        <v>43144</v>
      </c>
      <c r="FM1129" s="5" t="s">
        <v>15436</v>
      </c>
      <c r="FN1129" s="5">
        <v>9.2233720368547697E+18</v>
      </c>
      <c r="FV1129" s="5" t="s">
        <v>662</v>
      </c>
      <c r="FX1129" s="5" t="s">
        <v>13306</v>
      </c>
      <c r="GJ1129" s="5">
        <v>1</v>
      </c>
    </row>
    <row r="1130" spans="1:219" s="5" customFormat="1" x14ac:dyDescent="0.2">
      <c r="A1130" s="5" t="s">
        <v>15435</v>
      </c>
      <c r="B1130" s="5" t="s">
        <v>15434</v>
      </c>
      <c r="C1130" s="5">
        <v>611779</v>
      </c>
      <c r="E1130" s="5" t="s">
        <v>166</v>
      </c>
      <c r="F1130" s="5" t="s">
        <v>553</v>
      </c>
      <c r="G1130" s="5" t="s">
        <v>168</v>
      </c>
      <c r="H1130" s="5" t="s">
        <v>169</v>
      </c>
      <c r="I1130" s="5" t="s">
        <v>170</v>
      </c>
      <c r="J1130" s="5" t="s">
        <v>171</v>
      </c>
      <c r="M1130" s="5" t="s">
        <v>319</v>
      </c>
      <c r="O1130" s="5" t="s">
        <v>555</v>
      </c>
      <c r="P1130" s="5">
        <v>1109751</v>
      </c>
      <c r="Q1130" s="5">
        <v>1109751</v>
      </c>
      <c r="R1130" s="6">
        <v>43133.753472222219</v>
      </c>
      <c r="S1130" s="6">
        <v>43536.51666666667</v>
      </c>
      <c r="T1130" s="6">
        <v>43588.40902777778</v>
      </c>
      <c r="Y1130" s="5" t="s">
        <v>9542</v>
      </c>
      <c r="AC1130" s="5">
        <v>0</v>
      </c>
      <c r="AG1130" s="5" t="s">
        <v>15433</v>
      </c>
      <c r="AI1130" s="5">
        <v>1109751</v>
      </c>
      <c r="DF1130" s="5" t="s">
        <v>9631</v>
      </c>
      <c r="EC1130" s="5" t="s">
        <v>12411</v>
      </c>
      <c r="FM1130" s="5" t="s">
        <v>15432</v>
      </c>
      <c r="FN1130" s="5">
        <v>9.2233720368547697E+18</v>
      </c>
      <c r="FV1130" s="5" t="s">
        <v>662</v>
      </c>
    </row>
    <row r="1131" spans="1:219" s="5" customFormat="1" x14ac:dyDescent="0.2">
      <c r="A1131" s="5" t="s">
        <v>15431</v>
      </c>
      <c r="B1131" s="5" t="s">
        <v>15430</v>
      </c>
      <c r="C1131" s="5">
        <v>611750</v>
      </c>
      <c r="E1131" s="5" t="s">
        <v>166</v>
      </c>
      <c r="F1131" s="5" t="s">
        <v>553</v>
      </c>
      <c r="G1131" s="5" t="s">
        <v>168</v>
      </c>
      <c r="H1131" s="5" t="s">
        <v>169</v>
      </c>
      <c r="I1131" s="5" t="s">
        <v>170</v>
      </c>
      <c r="J1131" s="5" t="s">
        <v>171</v>
      </c>
      <c r="M1131" s="5" t="s">
        <v>172</v>
      </c>
      <c r="P1131" s="5" t="s">
        <v>350</v>
      </c>
      <c r="Q1131" s="5" t="s">
        <v>350</v>
      </c>
      <c r="R1131" s="6">
        <v>43133.633333333331</v>
      </c>
      <c r="S1131" s="6">
        <v>43536.518055555556</v>
      </c>
      <c r="T1131" s="6">
        <v>43588.40902777778</v>
      </c>
      <c r="Y1131" s="5" t="s">
        <v>5845</v>
      </c>
      <c r="AC1131" s="5">
        <v>0</v>
      </c>
      <c r="AG1131" s="5" t="s">
        <v>15429</v>
      </c>
      <c r="AI1131" s="5" t="s">
        <v>555</v>
      </c>
      <c r="AJ1131" s="5" t="s">
        <v>350</v>
      </c>
      <c r="DF1131" s="5" t="s">
        <v>9631</v>
      </c>
      <c r="FM1131" s="5" t="s">
        <v>15428</v>
      </c>
      <c r="FN1131" s="5">
        <v>9.2233720368547697E+18</v>
      </c>
      <c r="FV1131" s="5" t="s">
        <v>662</v>
      </c>
      <c r="HD1131" s="5" t="s">
        <v>15427</v>
      </c>
    </row>
    <row r="1132" spans="1:219" s="5" customFormat="1" x14ac:dyDescent="0.2">
      <c r="A1132" s="5" t="s">
        <v>15426</v>
      </c>
      <c r="B1132" s="5" t="s">
        <v>15425</v>
      </c>
      <c r="C1132" s="5">
        <v>611696</v>
      </c>
      <c r="E1132" s="5" t="s">
        <v>166</v>
      </c>
      <c r="F1132" s="5" t="s">
        <v>553</v>
      </c>
      <c r="G1132" s="5" t="s">
        <v>168</v>
      </c>
      <c r="H1132" s="5" t="s">
        <v>169</v>
      </c>
      <c r="I1132" s="5" t="s">
        <v>170</v>
      </c>
      <c r="J1132" s="5" t="s">
        <v>171</v>
      </c>
      <c r="M1132" s="5" t="s">
        <v>172</v>
      </c>
      <c r="P1132" s="5" t="s">
        <v>350</v>
      </c>
      <c r="Q1132" s="5" t="s">
        <v>350</v>
      </c>
      <c r="R1132" s="6">
        <v>43133.416666666664</v>
      </c>
      <c r="S1132" s="6">
        <v>43536.523611111108</v>
      </c>
      <c r="T1132" s="6">
        <v>43588.40902777778</v>
      </c>
      <c r="Y1132" s="5" t="s">
        <v>7268</v>
      </c>
      <c r="AC1132" s="5">
        <v>0</v>
      </c>
      <c r="AG1132" s="5" t="s">
        <v>15424</v>
      </c>
      <c r="AI1132" s="5" t="s">
        <v>555</v>
      </c>
      <c r="AJ1132" s="5" t="s">
        <v>350</v>
      </c>
      <c r="DF1132" s="5" t="s">
        <v>9631</v>
      </c>
      <c r="FM1132" s="5" t="s">
        <v>15423</v>
      </c>
      <c r="FN1132" s="5">
        <v>9.2233720368547697E+18</v>
      </c>
      <c r="FV1132" s="5" t="s">
        <v>662</v>
      </c>
      <c r="HD1132" s="5" t="s">
        <v>15422</v>
      </c>
    </row>
    <row r="1133" spans="1:219" s="5" customFormat="1" x14ac:dyDescent="0.2">
      <c r="A1133" s="5" t="s">
        <v>15421</v>
      </c>
      <c r="B1133" s="5" t="s">
        <v>15420</v>
      </c>
      <c r="C1133" s="5">
        <v>611673</v>
      </c>
      <c r="E1133" s="5" t="s">
        <v>166</v>
      </c>
      <c r="F1133" s="5" t="s">
        <v>167</v>
      </c>
      <c r="G1133" s="5" t="s">
        <v>168</v>
      </c>
      <c r="H1133" s="5" t="s">
        <v>169</v>
      </c>
      <c r="I1133" s="5" t="s">
        <v>170</v>
      </c>
      <c r="J1133" s="5" t="s">
        <v>171</v>
      </c>
      <c r="M1133" s="5" t="s">
        <v>172</v>
      </c>
      <c r="N1133" s="5" t="s">
        <v>167</v>
      </c>
      <c r="O1133" s="5">
        <v>1113313</v>
      </c>
      <c r="P1133" s="5">
        <v>1113313</v>
      </c>
      <c r="Q1133" s="5">
        <v>1113313</v>
      </c>
      <c r="R1133" s="6">
        <v>43132.668749999997</v>
      </c>
      <c r="S1133" s="6">
        <v>43178.364583333336</v>
      </c>
      <c r="T1133" s="6">
        <v>43588.40902777778</v>
      </c>
      <c r="U1133" s="6">
        <v>43164.353472222225</v>
      </c>
      <c r="W1133" s="5" t="s">
        <v>9804</v>
      </c>
      <c r="Y1133" s="5" t="s">
        <v>15419</v>
      </c>
      <c r="AC1133" s="5">
        <v>0</v>
      </c>
      <c r="AI1133" s="5">
        <v>1110604</v>
      </c>
      <c r="AJ1133" s="5">
        <v>1113313</v>
      </c>
      <c r="CJ1133" s="5" t="s">
        <v>15418</v>
      </c>
      <c r="CT1133" s="5" t="s">
        <v>4903</v>
      </c>
      <c r="DF1133" s="5" t="s">
        <v>9631</v>
      </c>
      <c r="ET1133" s="6">
        <v>43172</v>
      </c>
      <c r="FM1133" s="5" t="s">
        <v>15417</v>
      </c>
      <c r="FN1133" s="5">
        <v>9.2233720368547697E+18</v>
      </c>
      <c r="FV1133" s="5" t="s">
        <v>662</v>
      </c>
      <c r="FX1133" s="5" t="s">
        <v>9800</v>
      </c>
      <c r="GJ1133" s="5">
        <v>1</v>
      </c>
      <c r="HD1133" s="5" t="s">
        <v>15416</v>
      </c>
      <c r="HE1133" s="5" t="s">
        <v>15415</v>
      </c>
      <c r="HF1133" s="5" t="s">
        <v>15414</v>
      </c>
      <c r="HG1133" s="5" t="s">
        <v>15413</v>
      </c>
    </row>
    <row r="1134" spans="1:219" s="5" customFormat="1" x14ac:dyDescent="0.2">
      <c r="A1134" s="5" t="s">
        <v>15412</v>
      </c>
      <c r="B1134" s="5" t="s">
        <v>15411</v>
      </c>
      <c r="C1134" s="5">
        <v>611672</v>
      </c>
      <c r="E1134" s="5" t="s">
        <v>166</v>
      </c>
      <c r="F1134" s="5" t="s">
        <v>167</v>
      </c>
      <c r="G1134" s="5" t="s">
        <v>168</v>
      </c>
      <c r="H1134" s="5" t="s">
        <v>169</v>
      </c>
      <c r="I1134" s="5" t="s">
        <v>170</v>
      </c>
      <c r="J1134" s="5" t="s">
        <v>171</v>
      </c>
      <c r="M1134" s="5" t="s">
        <v>172</v>
      </c>
      <c r="N1134" s="5" t="s">
        <v>167</v>
      </c>
      <c r="O1134" s="5">
        <v>1113313</v>
      </c>
      <c r="P1134" s="5">
        <v>1113313</v>
      </c>
      <c r="Q1134" s="5">
        <v>1113313</v>
      </c>
      <c r="R1134" s="6">
        <v>43132.668055555558</v>
      </c>
      <c r="S1134" s="6">
        <v>43151.690972222219</v>
      </c>
      <c r="T1134" s="6">
        <v>43588.40902777778</v>
      </c>
      <c r="U1134" s="6">
        <v>43151.690972222219</v>
      </c>
      <c r="AC1134" s="5">
        <v>0</v>
      </c>
      <c r="AI1134" s="5">
        <v>1113313</v>
      </c>
      <c r="AJ1134" s="5" t="s">
        <v>555</v>
      </c>
      <c r="CJ1134" s="5" t="s">
        <v>15410</v>
      </c>
      <c r="DF1134" s="5" t="s">
        <v>9631</v>
      </c>
      <c r="FM1134" s="5" t="s">
        <v>15409</v>
      </c>
      <c r="FN1134" s="5">
        <v>9.2233720368547697E+18</v>
      </c>
      <c r="FV1134" s="5" t="s">
        <v>662</v>
      </c>
      <c r="FX1134" s="5" t="s">
        <v>6228</v>
      </c>
      <c r="GJ1134" s="5">
        <v>2</v>
      </c>
      <c r="HD1134" s="5" t="s">
        <v>15408</v>
      </c>
      <c r="HE1134" s="5" t="s">
        <v>15407</v>
      </c>
    </row>
    <row r="1135" spans="1:219" s="5" customFormat="1" x14ac:dyDescent="0.2">
      <c r="A1135" s="5" t="s">
        <v>15406</v>
      </c>
      <c r="B1135" s="5" t="s">
        <v>15405</v>
      </c>
      <c r="C1135" s="5">
        <v>611671</v>
      </c>
      <c r="E1135" s="5" t="s">
        <v>166</v>
      </c>
      <c r="F1135" s="5" t="s">
        <v>167</v>
      </c>
      <c r="G1135" s="5" t="s">
        <v>168</v>
      </c>
      <c r="H1135" s="5" t="s">
        <v>169</v>
      </c>
      <c r="I1135" s="5" t="s">
        <v>170</v>
      </c>
      <c r="J1135" s="5" t="s">
        <v>171</v>
      </c>
      <c r="M1135" s="5" t="s">
        <v>172</v>
      </c>
      <c r="N1135" s="5" t="s">
        <v>167</v>
      </c>
      <c r="O1135" s="5">
        <v>1113313</v>
      </c>
      <c r="P1135" s="5">
        <v>1113313</v>
      </c>
      <c r="Q1135" s="5">
        <v>1113313</v>
      </c>
      <c r="R1135" s="6">
        <v>43132.666666666664</v>
      </c>
      <c r="S1135" s="6">
        <v>43153.448611111111</v>
      </c>
      <c r="T1135" s="6">
        <v>43588.40902777778</v>
      </c>
      <c r="U1135" s="6">
        <v>43151.679166666669</v>
      </c>
      <c r="AC1135" s="5">
        <v>0</v>
      </c>
      <c r="AI1135" s="5">
        <v>1110604</v>
      </c>
      <c r="AJ1135" s="5">
        <v>1113313</v>
      </c>
      <c r="AK1135" s="5" t="s">
        <v>555</v>
      </c>
      <c r="BY1135" s="5" t="s">
        <v>15404</v>
      </c>
      <c r="CJ1135" s="5" t="s">
        <v>15403</v>
      </c>
      <c r="DF1135" s="5" t="s">
        <v>9631</v>
      </c>
      <c r="FM1135" s="5" t="s">
        <v>15402</v>
      </c>
      <c r="FN1135" s="5">
        <v>9.2233720368547697E+18</v>
      </c>
      <c r="FV1135" s="5" t="s">
        <v>662</v>
      </c>
      <c r="FX1135" s="5" t="s">
        <v>6228</v>
      </c>
      <c r="GJ1135" s="5">
        <v>3</v>
      </c>
      <c r="HD1135" s="5" t="s">
        <v>15401</v>
      </c>
      <c r="HE1135" s="5" t="s">
        <v>15400</v>
      </c>
      <c r="HF1135" s="5" t="s">
        <v>15399</v>
      </c>
      <c r="HG1135" s="5" t="s">
        <v>15398</v>
      </c>
    </row>
    <row r="1136" spans="1:219" s="5" customFormat="1" x14ac:dyDescent="0.2">
      <c r="A1136" s="5" t="s">
        <v>15397</v>
      </c>
      <c r="B1136" s="5" t="s">
        <v>15396</v>
      </c>
      <c r="C1136" s="5">
        <v>611665</v>
      </c>
      <c r="E1136" s="5" t="s">
        <v>166</v>
      </c>
      <c r="F1136" s="5" t="s">
        <v>167</v>
      </c>
      <c r="G1136" s="5" t="s">
        <v>168</v>
      </c>
      <c r="H1136" s="5" t="s">
        <v>169</v>
      </c>
      <c r="I1136" s="5" t="s">
        <v>170</v>
      </c>
      <c r="J1136" s="5" t="s">
        <v>171</v>
      </c>
      <c r="M1136" s="5" t="s">
        <v>172</v>
      </c>
      <c r="N1136" s="5" t="s">
        <v>167</v>
      </c>
      <c r="O1136" s="5">
        <v>1119767</v>
      </c>
      <c r="P1136" s="5">
        <v>1119767</v>
      </c>
      <c r="Q1136" s="5">
        <v>1119767</v>
      </c>
      <c r="R1136" s="6">
        <v>43132.629861111112</v>
      </c>
      <c r="S1136" s="6">
        <v>43133.429861111108</v>
      </c>
      <c r="T1136" s="6">
        <v>43588.40902777778</v>
      </c>
      <c r="U1136" s="6">
        <v>43133.429861111108</v>
      </c>
      <c r="AC1136" s="5">
        <v>0</v>
      </c>
      <c r="AG1136" s="5" t="s">
        <v>15395</v>
      </c>
      <c r="AI1136" s="5">
        <v>1119767</v>
      </c>
      <c r="BY1136" s="5" t="s">
        <v>15394</v>
      </c>
      <c r="BZ1136" s="5" t="s">
        <v>15393</v>
      </c>
      <c r="CA1136" s="5" t="s">
        <v>15392</v>
      </c>
      <c r="DF1136" s="5" t="s">
        <v>9631</v>
      </c>
      <c r="FM1136" s="5" t="s">
        <v>15391</v>
      </c>
      <c r="FN1136" s="5">
        <v>9.2233720368547697E+18</v>
      </c>
      <c r="FV1136" s="5" t="s">
        <v>662</v>
      </c>
      <c r="FX1136" s="5" t="s">
        <v>13306</v>
      </c>
      <c r="GJ1136" s="5">
        <v>1</v>
      </c>
      <c r="HD1136" s="5" t="s">
        <v>15390</v>
      </c>
    </row>
    <row r="1137" spans="1:216" s="5" customFormat="1" x14ac:dyDescent="0.2">
      <c r="A1137" s="5" t="s">
        <v>15384</v>
      </c>
      <c r="B1137" s="5" t="s">
        <v>15389</v>
      </c>
      <c r="C1137" s="5">
        <v>611657</v>
      </c>
      <c r="E1137" s="5" t="s">
        <v>180</v>
      </c>
      <c r="F1137" s="5" t="s">
        <v>167</v>
      </c>
      <c r="G1137" s="5" t="s">
        <v>168</v>
      </c>
      <c r="H1137" s="5" t="s">
        <v>169</v>
      </c>
      <c r="I1137" s="5" t="s">
        <v>170</v>
      </c>
      <c r="J1137" s="5" t="s">
        <v>171</v>
      </c>
      <c r="M1137" s="5" t="s">
        <v>348</v>
      </c>
      <c r="N1137" s="5" t="s">
        <v>167</v>
      </c>
      <c r="O1137" s="5" t="s">
        <v>671</v>
      </c>
      <c r="P1137" s="5" t="s">
        <v>12620</v>
      </c>
      <c r="Q1137" s="5" t="s">
        <v>12620</v>
      </c>
      <c r="R1137" s="6">
        <v>43132.587500000001</v>
      </c>
      <c r="S1137" s="6">
        <v>43158.854861111111</v>
      </c>
      <c r="T1137" s="6">
        <v>43588.40902777778</v>
      </c>
      <c r="U1137" s="6">
        <v>43158.854861111111</v>
      </c>
      <c r="W1137" s="5" t="s">
        <v>6231</v>
      </c>
      <c r="Y1137" s="5" t="s">
        <v>1074</v>
      </c>
      <c r="AC1137" s="5">
        <v>0</v>
      </c>
      <c r="AG1137" s="5" t="s">
        <v>15388</v>
      </c>
      <c r="AI1137" s="5" t="s">
        <v>555</v>
      </c>
      <c r="AJ1137" s="5" t="s">
        <v>12620</v>
      </c>
      <c r="BY1137" s="5" t="s">
        <v>15387</v>
      </c>
      <c r="BZ1137" s="5" t="s">
        <v>15386</v>
      </c>
      <c r="CA1137" s="5" t="s">
        <v>15385</v>
      </c>
      <c r="DF1137" s="5" t="s">
        <v>9631</v>
      </c>
      <c r="EB1137" s="5" t="s">
        <v>878</v>
      </c>
      <c r="EC1137" s="5" t="s">
        <v>9568</v>
      </c>
      <c r="ED1137" s="5" t="s">
        <v>15384</v>
      </c>
      <c r="EE1137" s="5" t="s">
        <v>4800</v>
      </c>
      <c r="ET1137" s="6">
        <v>43158</v>
      </c>
      <c r="FM1137" s="5" t="s">
        <v>15383</v>
      </c>
      <c r="FN1137" s="5">
        <v>9.2233720368547697E+18</v>
      </c>
      <c r="FV1137" s="5" t="s">
        <v>662</v>
      </c>
      <c r="FX1137" s="5" t="s">
        <v>6228</v>
      </c>
      <c r="GJ1137" s="5">
        <v>1</v>
      </c>
      <c r="HD1137" s="5" t="s">
        <v>15382</v>
      </c>
    </row>
    <row r="1138" spans="1:216" s="5" customFormat="1" x14ac:dyDescent="0.2">
      <c r="A1138" s="5" t="s">
        <v>15381</v>
      </c>
      <c r="B1138" s="5" t="s">
        <v>15380</v>
      </c>
      <c r="C1138" s="5">
        <v>611424</v>
      </c>
      <c r="E1138" s="5" t="s">
        <v>166</v>
      </c>
      <c r="F1138" s="5" t="s">
        <v>167</v>
      </c>
      <c r="G1138" s="5" t="s">
        <v>168</v>
      </c>
      <c r="H1138" s="5" t="s">
        <v>169</v>
      </c>
      <c r="I1138" s="5" t="s">
        <v>170</v>
      </c>
      <c r="J1138" s="5" t="s">
        <v>171</v>
      </c>
      <c r="M1138" s="5" t="s">
        <v>172</v>
      </c>
      <c r="N1138" s="5" t="s">
        <v>167</v>
      </c>
      <c r="O1138" s="5">
        <v>1119767</v>
      </c>
      <c r="P1138" s="5">
        <v>1119767</v>
      </c>
      <c r="Q1138" s="5">
        <v>1119767</v>
      </c>
      <c r="R1138" s="6">
        <v>43130.431250000001</v>
      </c>
      <c r="S1138" s="6">
        <v>43137.640972222223</v>
      </c>
      <c r="T1138" s="6">
        <v>43588.40902777778</v>
      </c>
      <c r="U1138" s="6">
        <v>43137.640972222223</v>
      </c>
      <c r="Y1138" s="5" t="s">
        <v>5845</v>
      </c>
      <c r="AC1138" s="5">
        <v>0</v>
      </c>
      <c r="AG1138" s="5" t="s">
        <v>15379</v>
      </c>
      <c r="AI1138" s="5">
        <v>1119767</v>
      </c>
      <c r="DF1138" s="5" t="s">
        <v>9631</v>
      </c>
      <c r="FM1138" s="5" t="s">
        <v>15378</v>
      </c>
      <c r="FN1138" s="5">
        <v>9.2233720368547697E+18</v>
      </c>
      <c r="FV1138" s="5" t="s">
        <v>662</v>
      </c>
      <c r="FX1138" s="5" t="s">
        <v>13306</v>
      </c>
      <c r="GJ1138" s="5">
        <v>3</v>
      </c>
    </row>
    <row r="1139" spans="1:216" s="5" customFormat="1" x14ac:dyDescent="0.2">
      <c r="A1139" s="5" t="s">
        <v>15377</v>
      </c>
      <c r="B1139" s="5" t="s">
        <v>15376</v>
      </c>
      <c r="C1139" s="5">
        <v>611322</v>
      </c>
      <c r="E1139" s="5" t="s">
        <v>166</v>
      </c>
      <c r="F1139" s="5" t="s">
        <v>167</v>
      </c>
      <c r="G1139" s="5" t="s">
        <v>168</v>
      </c>
      <c r="H1139" s="5" t="s">
        <v>169</v>
      </c>
      <c r="I1139" s="5" t="s">
        <v>170</v>
      </c>
      <c r="J1139" s="5" t="s">
        <v>171</v>
      </c>
      <c r="M1139" s="5" t="s">
        <v>172</v>
      </c>
      <c r="N1139" s="5" t="s">
        <v>167</v>
      </c>
      <c r="O1139" s="5">
        <v>1119767</v>
      </c>
      <c r="P1139" s="5">
        <v>1119767</v>
      </c>
      <c r="Q1139" s="5">
        <v>1119767</v>
      </c>
      <c r="R1139" s="6">
        <v>43129.429861111108</v>
      </c>
      <c r="S1139" s="6">
        <v>43129.519444444442</v>
      </c>
      <c r="T1139" s="6">
        <v>43588.40902777778</v>
      </c>
      <c r="U1139" s="6">
        <v>43129.519444444442</v>
      </c>
      <c r="AC1139" s="5">
        <v>0</v>
      </c>
      <c r="AG1139" s="5" t="s">
        <v>15375</v>
      </c>
      <c r="AI1139" s="5">
        <v>1119767</v>
      </c>
      <c r="DF1139" s="5" t="s">
        <v>9631</v>
      </c>
      <c r="FM1139" s="5" t="s">
        <v>15374</v>
      </c>
      <c r="FN1139" s="5">
        <v>9.2233720368547697E+18</v>
      </c>
      <c r="FV1139" s="5" t="s">
        <v>662</v>
      </c>
      <c r="FX1139" s="5" t="s">
        <v>13306</v>
      </c>
      <c r="GJ1139" s="5">
        <v>0</v>
      </c>
    </row>
    <row r="1140" spans="1:216" s="5" customFormat="1" x14ac:dyDescent="0.2">
      <c r="A1140" s="5" t="s">
        <v>15373</v>
      </c>
      <c r="B1140" s="5" t="s">
        <v>15372</v>
      </c>
      <c r="C1140" s="5">
        <v>611306</v>
      </c>
      <c r="E1140" s="5" t="s">
        <v>166</v>
      </c>
      <c r="F1140" s="5" t="s">
        <v>167</v>
      </c>
      <c r="G1140" s="5" t="s">
        <v>168</v>
      </c>
      <c r="H1140" s="5" t="s">
        <v>169</v>
      </c>
      <c r="I1140" s="5" t="s">
        <v>170</v>
      </c>
      <c r="J1140" s="5" t="s">
        <v>171</v>
      </c>
      <c r="M1140" s="5" t="s">
        <v>172</v>
      </c>
      <c r="N1140" s="5" t="s">
        <v>167</v>
      </c>
      <c r="O1140" s="5" t="s">
        <v>184</v>
      </c>
      <c r="P1140" s="5" t="s">
        <v>184</v>
      </c>
      <c r="Q1140" s="5" t="s">
        <v>184</v>
      </c>
      <c r="R1140" s="6">
        <v>43128.472916666666</v>
      </c>
      <c r="S1140" s="6">
        <v>43392.611111111109</v>
      </c>
      <c r="T1140" s="6">
        <v>43588.40902777778</v>
      </c>
      <c r="U1140" s="6">
        <v>43158.364583333336</v>
      </c>
      <c r="W1140" s="5" t="s">
        <v>13787</v>
      </c>
      <c r="Y1140" s="5" t="s">
        <v>204</v>
      </c>
      <c r="AC1140" s="5">
        <v>0</v>
      </c>
      <c r="AG1140" s="5" t="s">
        <v>15371</v>
      </c>
      <c r="AI1140" s="5" t="s">
        <v>184</v>
      </c>
      <c r="CT1140" s="5" t="s">
        <v>4903</v>
      </c>
      <c r="DF1140" s="5" t="s">
        <v>9631</v>
      </c>
      <c r="EC1140" s="5" t="s">
        <v>13785</v>
      </c>
      <c r="ET1140" s="6">
        <v>43382</v>
      </c>
      <c r="FM1140" s="5" t="s">
        <v>15370</v>
      </c>
      <c r="FN1140" s="5">
        <v>9.2233720368547697E+18</v>
      </c>
      <c r="FV1140" s="5" t="s">
        <v>662</v>
      </c>
      <c r="FX1140" s="5" t="s">
        <v>6228</v>
      </c>
      <c r="FY1140" s="5" t="s">
        <v>9800</v>
      </c>
      <c r="GJ1140" s="5">
        <v>5</v>
      </c>
    </row>
    <row r="1141" spans="1:216" s="5" customFormat="1" x14ac:dyDescent="0.2">
      <c r="A1141" s="5" t="s">
        <v>15369</v>
      </c>
      <c r="B1141" s="5" t="s">
        <v>15368</v>
      </c>
      <c r="C1141" s="5">
        <v>611240</v>
      </c>
      <c r="E1141" s="5" t="s">
        <v>166</v>
      </c>
      <c r="F1141" s="5" t="s">
        <v>553</v>
      </c>
      <c r="G1141" s="5" t="s">
        <v>168</v>
      </c>
      <c r="H1141" s="5" t="s">
        <v>169</v>
      </c>
      <c r="I1141" s="5" t="s">
        <v>170</v>
      </c>
      <c r="J1141" s="5" t="s">
        <v>171</v>
      </c>
      <c r="M1141" s="5" t="s">
        <v>172</v>
      </c>
      <c r="P1141" s="5" t="s">
        <v>555</v>
      </c>
      <c r="Q1141" s="5" t="s">
        <v>555</v>
      </c>
      <c r="R1141" s="6">
        <v>43126.491666666669</v>
      </c>
      <c r="S1141" s="6">
        <v>43553.545138888891</v>
      </c>
      <c r="T1141" s="6">
        <v>43588.40902777778</v>
      </c>
      <c r="Y1141" s="5" t="s">
        <v>1074</v>
      </c>
      <c r="AC1141" s="5">
        <v>0</v>
      </c>
      <c r="AG1141" s="5" t="s">
        <v>15367</v>
      </c>
      <c r="AI1141" s="5" t="s">
        <v>555</v>
      </c>
      <c r="CJ1141" s="5" t="s">
        <v>15366</v>
      </c>
      <c r="DF1141" s="5" t="s">
        <v>9631</v>
      </c>
      <c r="EC1141" s="5" t="s">
        <v>8676</v>
      </c>
      <c r="FM1141" s="5" t="s">
        <v>15365</v>
      </c>
      <c r="FN1141" s="5">
        <v>9.2233720368547697E+18</v>
      </c>
      <c r="FV1141" s="5" t="s">
        <v>662</v>
      </c>
      <c r="GJ1141" s="5">
        <v>1</v>
      </c>
      <c r="HD1141" s="5" t="s">
        <v>15364</v>
      </c>
    </row>
    <row r="1142" spans="1:216" s="5" customFormat="1" x14ac:dyDescent="0.2">
      <c r="A1142" s="5" t="s">
        <v>15363</v>
      </c>
      <c r="B1142" s="5" t="s">
        <v>15362</v>
      </c>
      <c r="C1142" s="5">
        <v>611187</v>
      </c>
      <c r="E1142" s="5" t="s">
        <v>166</v>
      </c>
      <c r="F1142" s="5" t="s">
        <v>167</v>
      </c>
      <c r="G1142" s="5" t="s">
        <v>168</v>
      </c>
      <c r="H1142" s="5" t="s">
        <v>169</v>
      </c>
      <c r="I1142" s="5" t="s">
        <v>170</v>
      </c>
      <c r="J1142" s="5" t="s">
        <v>171</v>
      </c>
      <c r="M1142" s="5" t="s">
        <v>172</v>
      </c>
      <c r="N1142" s="5" t="s">
        <v>167</v>
      </c>
      <c r="O1142" s="5" t="s">
        <v>184</v>
      </c>
      <c r="P1142" s="5" t="s">
        <v>184</v>
      </c>
      <c r="Q1142" s="5" t="s">
        <v>184</v>
      </c>
      <c r="R1142" s="6">
        <v>43125.637499999997</v>
      </c>
      <c r="S1142" s="6">
        <v>43392.611111111109</v>
      </c>
      <c r="T1142" s="6">
        <v>43588.40902777778</v>
      </c>
      <c r="U1142" s="6">
        <v>43216.430555555555</v>
      </c>
      <c r="W1142" s="5" t="s">
        <v>13787</v>
      </c>
      <c r="Y1142" s="5" t="s">
        <v>204</v>
      </c>
      <c r="AC1142" s="5">
        <v>0</v>
      </c>
      <c r="AG1142" s="5" t="s">
        <v>15361</v>
      </c>
      <c r="AI1142" s="5" t="s">
        <v>184</v>
      </c>
      <c r="CJ1142" s="5" t="s">
        <v>15360</v>
      </c>
      <c r="CT1142" s="5" t="s">
        <v>4903</v>
      </c>
      <c r="DF1142" s="5" t="s">
        <v>9631</v>
      </c>
      <c r="EC1142" s="5" t="s">
        <v>13785</v>
      </c>
      <c r="ET1142" s="6">
        <v>43382</v>
      </c>
      <c r="FM1142" s="5" t="s">
        <v>15359</v>
      </c>
      <c r="FN1142" s="5">
        <v>9.2233720368547697E+18</v>
      </c>
      <c r="FV1142" s="5" t="s">
        <v>662</v>
      </c>
      <c r="FX1142" s="5" t="s">
        <v>13794</v>
      </c>
      <c r="GJ1142" s="5">
        <v>3</v>
      </c>
    </row>
    <row r="1143" spans="1:216" s="5" customFormat="1" x14ac:dyDescent="0.2">
      <c r="A1143" s="5" t="s">
        <v>15358</v>
      </c>
      <c r="B1143" s="5" t="s">
        <v>15357</v>
      </c>
      <c r="C1143" s="5">
        <v>611086</v>
      </c>
      <c r="E1143" s="5" t="s">
        <v>166</v>
      </c>
      <c r="F1143" s="5" t="s">
        <v>167</v>
      </c>
      <c r="G1143" s="5" t="s">
        <v>168</v>
      </c>
      <c r="H1143" s="5" t="s">
        <v>169</v>
      </c>
      <c r="I1143" s="5" t="s">
        <v>170</v>
      </c>
      <c r="J1143" s="5" t="s">
        <v>171</v>
      </c>
      <c r="M1143" s="5" t="s">
        <v>172</v>
      </c>
      <c r="N1143" s="5" t="s">
        <v>167</v>
      </c>
      <c r="O1143" s="5">
        <v>1119767</v>
      </c>
      <c r="P1143" s="5">
        <v>1110204</v>
      </c>
      <c r="Q1143" s="5">
        <v>1110204</v>
      </c>
      <c r="R1143" s="6">
        <v>43124.648611111108</v>
      </c>
      <c r="S1143" s="6">
        <v>43158.854861111111</v>
      </c>
      <c r="T1143" s="6">
        <v>43588.40902777778</v>
      </c>
      <c r="U1143" s="6">
        <v>43158.854861111111</v>
      </c>
      <c r="W1143" s="5" t="s">
        <v>6231</v>
      </c>
      <c r="Y1143" s="5" t="s">
        <v>12747</v>
      </c>
      <c r="AC1143" s="5">
        <v>0</v>
      </c>
      <c r="AG1143" s="5" t="s">
        <v>15356</v>
      </c>
      <c r="AI1143" s="5">
        <v>1110204</v>
      </c>
      <c r="AJ1143" s="5">
        <v>1119767</v>
      </c>
      <c r="AK1143" s="5" t="s">
        <v>555</v>
      </c>
      <c r="BL1143" s="5" t="s">
        <v>15336</v>
      </c>
      <c r="CJ1143" s="5" t="s">
        <v>15355</v>
      </c>
      <c r="CT1143" s="5" t="s">
        <v>4903</v>
      </c>
      <c r="DF1143" s="5" t="s">
        <v>9631</v>
      </c>
      <c r="ET1143" s="6">
        <v>43158</v>
      </c>
      <c r="FM1143" s="5" t="s">
        <v>15354</v>
      </c>
      <c r="FN1143" s="5">
        <v>9.2233720368547697E+18</v>
      </c>
      <c r="FV1143" s="5" t="s">
        <v>662</v>
      </c>
      <c r="FX1143" s="5" t="s">
        <v>13306</v>
      </c>
      <c r="FY1143" s="5" t="s">
        <v>6228</v>
      </c>
      <c r="GJ1143" s="5">
        <v>1</v>
      </c>
      <c r="HD1143" s="5" t="s">
        <v>15353</v>
      </c>
      <c r="HE1143" s="5" t="s">
        <v>15352</v>
      </c>
    </row>
    <row r="1144" spans="1:216" s="5" customFormat="1" x14ac:dyDescent="0.2">
      <c r="A1144" s="5" t="s">
        <v>15351</v>
      </c>
      <c r="B1144" s="5" t="s">
        <v>15350</v>
      </c>
      <c r="C1144" s="5">
        <v>611073</v>
      </c>
      <c r="E1144" s="5" t="s">
        <v>166</v>
      </c>
      <c r="F1144" s="5" t="s">
        <v>167</v>
      </c>
      <c r="G1144" s="5" t="s">
        <v>168</v>
      </c>
      <c r="H1144" s="5" t="s">
        <v>169</v>
      </c>
      <c r="I1144" s="5" t="s">
        <v>170</v>
      </c>
      <c r="J1144" s="5" t="s">
        <v>171</v>
      </c>
      <c r="M1144" s="5" t="s">
        <v>319</v>
      </c>
      <c r="N1144" s="5" t="s">
        <v>167</v>
      </c>
      <c r="O1144" s="5" t="s">
        <v>614</v>
      </c>
      <c r="P1144" s="5" t="s">
        <v>181</v>
      </c>
      <c r="Q1144" s="5" t="s">
        <v>181</v>
      </c>
      <c r="R1144" s="6">
        <v>43124.614583333336</v>
      </c>
      <c r="S1144" s="6">
        <v>43304.559027777781</v>
      </c>
      <c r="T1144" s="6">
        <v>43588.40902777778</v>
      </c>
      <c r="U1144" s="6">
        <v>43264.609722222223</v>
      </c>
      <c r="W1144" s="5" t="s">
        <v>13144</v>
      </c>
      <c r="Y1144" s="5" t="s">
        <v>615</v>
      </c>
      <c r="AC1144" s="5">
        <v>0</v>
      </c>
      <c r="AD1144" s="5" t="s">
        <v>7986</v>
      </c>
      <c r="AG1144" s="5" t="s">
        <v>15349</v>
      </c>
      <c r="AI1144" s="5" t="s">
        <v>614</v>
      </c>
      <c r="AJ1144" s="5" t="s">
        <v>181</v>
      </c>
      <c r="AK1144" s="5" t="s">
        <v>555</v>
      </c>
      <c r="BL1144" s="5" t="s">
        <v>15348</v>
      </c>
      <c r="BY1144" s="5" t="s">
        <v>15347</v>
      </c>
      <c r="CJ1144" s="5" t="s">
        <v>15346</v>
      </c>
      <c r="CT1144" s="5" t="s">
        <v>4903</v>
      </c>
      <c r="DF1144" s="5" t="s">
        <v>9631</v>
      </c>
      <c r="EC1144" s="5" t="s">
        <v>9568</v>
      </c>
      <c r="ET1144" s="6">
        <v>43291</v>
      </c>
      <c r="FM1144" s="5" t="s">
        <v>15345</v>
      </c>
      <c r="FN1144" s="5">
        <v>9.2233720368547697E+18</v>
      </c>
      <c r="FV1144" s="5" t="s">
        <v>662</v>
      </c>
      <c r="FX1144" s="5" t="s">
        <v>13171</v>
      </c>
      <c r="GJ1144" s="5">
        <v>1</v>
      </c>
      <c r="HD1144" s="5" t="s">
        <v>15344</v>
      </c>
      <c r="HE1144" s="5" t="s">
        <v>15343</v>
      </c>
      <c r="HF1144" s="5" t="s">
        <v>15342</v>
      </c>
      <c r="HG1144" s="5" t="s">
        <v>15341</v>
      </c>
    </row>
    <row r="1145" spans="1:216" s="5" customFormat="1" x14ac:dyDescent="0.2">
      <c r="A1145" s="5" t="s">
        <v>15340</v>
      </c>
      <c r="B1145" s="5" t="s">
        <v>15339</v>
      </c>
      <c r="C1145" s="5">
        <v>611053</v>
      </c>
      <c r="E1145" s="5" t="s">
        <v>166</v>
      </c>
      <c r="F1145" s="5" t="s">
        <v>167</v>
      </c>
      <c r="G1145" s="5" t="s">
        <v>168</v>
      </c>
      <c r="H1145" s="5" t="s">
        <v>169</v>
      </c>
      <c r="I1145" s="5" t="s">
        <v>170</v>
      </c>
      <c r="J1145" s="5" t="s">
        <v>171</v>
      </c>
      <c r="M1145" s="5" t="s">
        <v>172</v>
      </c>
      <c r="N1145" s="5" t="s">
        <v>167</v>
      </c>
      <c r="O1145" s="5" t="s">
        <v>350</v>
      </c>
      <c r="P1145" s="5" t="s">
        <v>668</v>
      </c>
      <c r="Q1145" s="5" t="s">
        <v>668</v>
      </c>
      <c r="R1145" s="6">
        <v>43124.553472222222</v>
      </c>
      <c r="S1145" s="6">
        <v>43158.851388888892</v>
      </c>
      <c r="T1145" s="6">
        <v>43588.40902777778</v>
      </c>
      <c r="U1145" s="6">
        <v>43140.424305555556</v>
      </c>
      <c r="W1145" s="5" t="s">
        <v>14999</v>
      </c>
      <c r="Y1145" s="5" t="s">
        <v>1635</v>
      </c>
      <c r="AC1145" s="5">
        <v>0</v>
      </c>
      <c r="AI1145" s="5" t="s">
        <v>668</v>
      </c>
      <c r="CT1145" s="5" t="s">
        <v>4903</v>
      </c>
      <c r="DF1145" s="5" t="s">
        <v>9631</v>
      </c>
      <c r="ET1145" s="6">
        <v>43151</v>
      </c>
      <c r="FM1145" s="5" t="s">
        <v>15338</v>
      </c>
      <c r="FN1145" s="5">
        <v>9.2233720368547697E+18</v>
      </c>
      <c r="FV1145" s="5" t="s">
        <v>662</v>
      </c>
      <c r="FX1145" s="5" t="s">
        <v>13306</v>
      </c>
      <c r="FY1145" s="5" t="s">
        <v>6228</v>
      </c>
      <c r="GJ1145" s="5">
        <v>8</v>
      </c>
    </row>
    <row r="1146" spans="1:216" s="5" customFormat="1" x14ac:dyDescent="0.2">
      <c r="A1146" s="5" t="s">
        <v>15337</v>
      </c>
      <c r="B1146" s="5" t="s">
        <v>15336</v>
      </c>
      <c r="C1146" s="5">
        <v>611027</v>
      </c>
      <c r="E1146" s="5" t="s">
        <v>166</v>
      </c>
      <c r="F1146" s="5" t="s">
        <v>167</v>
      </c>
      <c r="G1146" s="5" t="s">
        <v>168</v>
      </c>
      <c r="H1146" s="5" t="s">
        <v>169</v>
      </c>
      <c r="I1146" s="5" t="s">
        <v>170</v>
      </c>
      <c r="J1146" s="5" t="s">
        <v>171</v>
      </c>
      <c r="M1146" s="5" t="s">
        <v>172</v>
      </c>
      <c r="N1146" s="5" t="s">
        <v>167</v>
      </c>
      <c r="O1146" s="5">
        <v>1110204</v>
      </c>
      <c r="P1146" s="5" t="s">
        <v>555</v>
      </c>
      <c r="Q1146" s="5" t="s">
        <v>555</v>
      </c>
      <c r="R1146" s="6">
        <v>43124.48333333333</v>
      </c>
      <c r="S1146" s="6">
        <v>43158.853472222225</v>
      </c>
      <c r="T1146" s="6">
        <v>43588.40902777778</v>
      </c>
      <c r="U1146" s="6">
        <v>43138.456250000003</v>
      </c>
      <c r="W1146" s="5" t="s">
        <v>6231</v>
      </c>
      <c r="Y1146" s="5" t="s">
        <v>1074</v>
      </c>
      <c r="AC1146" s="5">
        <v>0</v>
      </c>
      <c r="AG1146" s="5" t="s">
        <v>15335</v>
      </c>
      <c r="AI1146" s="5">
        <v>1110204</v>
      </c>
      <c r="AJ1146" s="5">
        <v>1119767</v>
      </c>
      <c r="AK1146" s="5" t="s">
        <v>555</v>
      </c>
      <c r="AY1146" s="5" t="s">
        <v>15334</v>
      </c>
      <c r="BL1146" s="5" t="s">
        <v>15333</v>
      </c>
      <c r="CT1146" s="5" t="s">
        <v>4903</v>
      </c>
      <c r="DF1146" s="5" t="s">
        <v>9631</v>
      </c>
      <c r="ET1146" s="6">
        <v>43158</v>
      </c>
      <c r="FM1146" s="5" t="s">
        <v>15332</v>
      </c>
      <c r="FN1146" s="5">
        <v>9.2233720368547697E+18</v>
      </c>
      <c r="FV1146" s="5" t="s">
        <v>662</v>
      </c>
      <c r="FX1146" s="5" t="s">
        <v>13306</v>
      </c>
      <c r="GJ1146" s="5">
        <v>3</v>
      </c>
      <c r="HD1146" s="5" t="s">
        <v>15331</v>
      </c>
      <c r="HE1146" s="5" t="s">
        <v>15330</v>
      </c>
      <c r="HF1146" s="5" t="s">
        <v>15329</v>
      </c>
      <c r="HG1146" s="5" t="s">
        <v>15328</v>
      </c>
      <c r="HH1146" s="5" t="s">
        <v>15327</v>
      </c>
    </row>
    <row r="1147" spans="1:216" s="5" customFormat="1" x14ac:dyDescent="0.2">
      <c r="A1147" s="5" t="s">
        <v>15326</v>
      </c>
      <c r="B1147" s="5" t="s">
        <v>15325</v>
      </c>
      <c r="C1147" s="5">
        <v>610987</v>
      </c>
      <c r="E1147" s="5" t="s">
        <v>166</v>
      </c>
      <c r="F1147" s="5" t="s">
        <v>167</v>
      </c>
      <c r="G1147" s="5" t="s">
        <v>168</v>
      </c>
      <c r="H1147" s="5" t="s">
        <v>169</v>
      </c>
      <c r="I1147" s="5" t="s">
        <v>170</v>
      </c>
      <c r="J1147" s="5" t="s">
        <v>171</v>
      </c>
      <c r="M1147" s="5" t="s">
        <v>172</v>
      </c>
      <c r="N1147" s="5" t="s">
        <v>167</v>
      </c>
      <c r="O1147" s="5">
        <v>1119767</v>
      </c>
      <c r="P1147" s="5">
        <v>1119767</v>
      </c>
      <c r="Q1147" s="5">
        <v>1119767</v>
      </c>
      <c r="R1147" s="6">
        <v>43124.379861111112</v>
      </c>
      <c r="S1147" s="6">
        <v>43129.519444444442</v>
      </c>
      <c r="T1147" s="6">
        <v>43588.40902777778</v>
      </c>
      <c r="U1147" s="6">
        <v>43129.519444444442</v>
      </c>
      <c r="AC1147" s="5">
        <v>0</v>
      </c>
      <c r="AI1147" s="5">
        <v>1119767</v>
      </c>
      <c r="DF1147" s="5" t="s">
        <v>9631</v>
      </c>
      <c r="EC1147" s="5" t="s">
        <v>14856</v>
      </c>
      <c r="FM1147" s="5" t="s">
        <v>15324</v>
      </c>
      <c r="FN1147" s="5">
        <v>9.2233720368547697E+18</v>
      </c>
      <c r="FV1147" s="5" t="s">
        <v>662</v>
      </c>
      <c r="FX1147" s="5" t="s">
        <v>12443</v>
      </c>
      <c r="FY1147" s="5" t="s">
        <v>13306</v>
      </c>
      <c r="GJ1147" s="5">
        <v>3</v>
      </c>
      <c r="HD1147" s="5" t="s">
        <v>15323</v>
      </c>
    </row>
    <row r="1148" spans="1:216" s="5" customFormat="1" x14ac:dyDescent="0.2">
      <c r="A1148" s="5" t="s">
        <v>15322</v>
      </c>
      <c r="B1148" s="5" t="s">
        <v>15321</v>
      </c>
      <c r="C1148" s="5">
        <v>610905</v>
      </c>
      <c r="E1148" s="5" t="s">
        <v>166</v>
      </c>
      <c r="F1148" s="5" t="s">
        <v>167</v>
      </c>
      <c r="G1148" s="5" t="s">
        <v>168</v>
      </c>
      <c r="H1148" s="5" t="s">
        <v>169</v>
      </c>
      <c r="I1148" s="5" t="s">
        <v>170</v>
      </c>
      <c r="J1148" s="5" t="s">
        <v>171</v>
      </c>
      <c r="M1148" s="5" t="s">
        <v>172</v>
      </c>
      <c r="N1148" s="5" t="s">
        <v>167</v>
      </c>
      <c r="O1148" s="5">
        <v>1119767</v>
      </c>
      <c r="P1148" s="5">
        <v>1119767</v>
      </c>
      <c r="Q1148" s="5">
        <v>1119767</v>
      </c>
      <c r="R1148" s="6">
        <v>43123.625</v>
      </c>
      <c r="S1148" s="6">
        <v>43124.425000000003</v>
      </c>
      <c r="T1148" s="6">
        <v>43588.40902777778</v>
      </c>
      <c r="U1148" s="6">
        <v>43124.425000000003</v>
      </c>
      <c r="AC1148" s="5">
        <v>0</v>
      </c>
      <c r="AI1148" s="5">
        <v>1119767</v>
      </c>
      <c r="DF1148" s="5" t="s">
        <v>9631</v>
      </c>
      <c r="EC1148" s="5" t="s">
        <v>14856</v>
      </c>
      <c r="FM1148" s="5" t="s">
        <v>15320</v>
      </c>
      <c r="FN1148" s="5">
        <v>9.2233720368547697E+18</v>
      </c>
      <c r="FV1148" s="5" t="s">
        <v>662</v>
      </c>
      <c r="FX1148" s="5" t="s">
        <v>12443</v>
      </c>
    </row>
    <row r="1149" spans="1:216" s="5" customFormat="1" x14ac:dyDescent="0.2">
      <c r="A1149" s="5" t="s">
        <v>15319</v>
      </c>
      <c r="B1149" s="5" t="s">
        <v>15318</v>
      </c>
      <c r="C1149" s="5">
        <v>610862</v>
      </c>
      <c r="E1149" s="5" t="s">
        <v>166</v>
      </c>
      <c r="F1149" s="5" t="s">
        <v>167</v>
      </c>
      <c r="G1149" s="5" t="s">
        <v>168</v>
      </c>
      <c r="H1149" s="5" t="s">
        <v>169</v>
      </c>
      <c r="I1149" s="5" t="s">
        <v>170</v>
      </c>
      <c r="J1149" s="5" t="s">
        <v>171</v>
      </c>
      <c r="M1149" s="5" t="s">
        <v>172</v>
      </c>
      <c r="N1149" s="5" t="s">
        <v>167</v>
      </c>
      <c r="O1149" s="5" t="s">
        <v>555</v>
      </c>
      <c r="P1149" s="5">
        <v>1110204</v>
      </c>
      <c r="Q1149" s="5">
        <v>1110204</v>
      </c>
      <c r="R1149" s="6">
        <v>43123.527083333334</v>
      </c>
      <c r="S1149" s="6">
        <v>43180.617361111108</v>
      </c>
      <c r="T1149" s="6">
        <v>43588.40902777778</v>
      </c>
      <c r="U1149" s="6">
        <v>43180.617361111108</v>
      </c>
      <c r="Y1149" s="5" t="s">
        <v>615</v>
      </c>
      <c r="AC1149" s="5">
        <v>0</v>
      </c>
      <c r="AG1149" s="5" t="s">
        <v>15317</v>
      </c>
      <c r="AI1149" s="5">
        <v>1110204</v>
      </c>
      <c r="AJ1149" s="5">
        <v>1112062</v>
      </c>
      <c r="AK1149" s="5" t="s">
        <v>668</v>
      </c>
      <c r="BL1149" s="5" t="s">
        <v>15311</v>
      </c>
      <c r="CJ1149" s="5" t="s">
        <v>15316</v>
      </c>
      <c r="DF1149" s="5" t="s">
        <v>9631</v>
      </c>
      <c r="EC1149" s="5" t="s">
        <v>13850</v>
      </c>
      <c r="FM1149" s="5" t="s">
        <v>15315</v>
      </c>
      <c r="FN1149" s="5">
        <v>9.2233720368547697E+18</v>
      </c>
      <c r="FV1149" s="5" t="s">
        <v>662</v>
      </c>
      <c r="FX1149" s="5" t="s">
        <v>9800</v>
      </c>
      <c r="FY1149" s="5" t="s">
        <v>12529</v>
      </c>
      <c r="GJ1149" s="5">
        <v>2</v>
      </c>
      <c r="HD1149" s="5" t="s">
        <v>15314</v>
      </c>
      <c r="HE1149" s="5" t="s">
        <v>15313</v>
      </c>
    </row>
    <row r="1150" spans="1:216" s="5" customFormat="1" x14ac:dyDescent="0.2">
      <c r="A1150" s="5" t="s">
        <v>15312</v>
      </c>
      <c r="B1150" s="5" t="s">
        <v>15311</v>
      </c>
      <c r="C1150" s="5">
        <v>610861</v>
      </c>
      <c r="E1150" s="5" t="s">
        <v>180</v>
      </c>
      <c r="F1150" s="5" t="s">
        <v>553</v>
      </c>
      <c r="G1150" s="5" t="s">
        <v>168</v>
      </c>
      <c r="H1150" s="5" t="s">
        <v>169</v>
      </c>
      <c r="I1150" s="5" t="s">
        <v>170</v>
      </c>
      <c r="J1150" s="5" t="s">
        <v>171</v>
      </c>
      <c r="M1150" s="5" t="s">
        <v>172</v>
      </c>
      <c r="P1150" s="5">
        <v>1110204</v>
      </c>
      <c r="Q1150" s="5">
        <v>1110204</v>
      </c>
      <c r="R1150" s="6">
        <v>43123.512499999997</v>
      </c>
      <c r="S1150" s="6">
        <v>43227.511111111111</v>
      </c>
      <c r="T1150" s="6">
        <v>43588.40902777778</v>
      </c>
      <c r="Y1150" s="5" t="s">
        <v>5845</v>
      </c>
      <c r="Z1150" s="5" t="s">
        <v>615</v>
      </c>
      <c r="AC1150" s="5">
        <v>0</v>
      </c>
      <c r="AI1150" s="5">
        <v>1110204</v>
      </c>
      <c r="CJ1150" s="5" t="s">
        <v>15310</v>
      </c>
      <c r="DF1150" s="5" t="s">
        <v>9631</v>
      </c>
      <c r="EC1150" s="5" t="s">
        <v>10078</v>
      </c>
      <c r="FM1150" s="5" t="s">
        <v>15309</v>
      </c>
      <c r="FN1150" s="5">
        <v>9.2233720368547697E+18</v>
      </c>
      <c r="FV1150" s="5" t="s">
        <v>3548</v>
      </c>
      <c r="GI1150" s="5" t="s">
        <v>15308</v>
      </c>
    </row>
    <row r="1151" spans="1:216" s="5" customFormat="1" x14ac:dyDescent="0.2">
      <c r="A1151" s="5" t="s">
        <v>15307</v>
      </c>
      <c r="B1151" s="5" t="s">
        <v>15306</v>
      </c>
      <c r="C1151" s="5">
        <v>610791</v>
      </c>
      <c r="E1151" s="5" t="s">
        <v>166</v>
      </c>
      <c r="F1151" s="5" t="s">
        <v>167</v>
      </c>
      <c r="G1151" s="5" t="s">
        <v>168</v>
      </c>
      <c r="H1151" s="5" t="s">
        <v>169</v>
      </c>
      <c r="I1151" s="5" t="s">
        <v>170</v>
      </c>
      <c r="J1151" s="5" t="s">
        <v>171</v>
      </c>
      <c r="M1151" s="5" t="s">
        <v>172</v>
      </c>
      <c r="N1151" s="5" t="s">
        <v>167</v>
      </c>
      <c r="O1151" s="5" t="s">
        <v>614</v>
      </c>
      <c r="P1151" s="5" t="s">
        <v>555</v>
      </c>
      <c r="Q1151" s="5" t="s">
        <v>668</v>
      </c>
      <c r="R1151" s="6">
        <v>43123.400694444441</v>
      </c>
      <c r="S1151" s="6">
        <v>43164.536805555559</v>
      </c>
      <c r="T1151" s="6">
        <v>43588.40902777778</v>
      </c>
      <c r="U1151" s="6">
        <v>43157.396527777775</v>
      </c>
      <c r="W1151" s="5" t="s">
        <v>6231</v>
      </c>
      <c r="Y1151" s="5" t="s">
        <v>1640</v>
      </c>
      <c r="AC1151" s="5">
        <v>0</v>
      </c>
      <c r="AG1151" s="5" t="s">
        <v>15305</v>
      </c>
      <c r="AI1151" s="5" t="s">
        <v>555</v>
      </c>
      <c r="AJ1151" s="5" t="s">
        <v>668</v>
      </c>
      <c r="CJ1151" s="5" t="s">
        <v>15304</v>
      </c>
      <c r="DF1151" s="5" t="s">
        <v>9631</v>
      </c>
      <c r="EC1151" s="5" t="s">
        <v>12531</v>
      </c>
      <c r="ET1151" s="6">
        <v>43158</v>
      </c>
      <c r="FM1151" s="5" t="s">
        <v>15303</v>
      </c>
      <c r="FN1151" s="5">
        <v>9.2233720368547697E+18</v>
      </c>
      <c r="FV1151" s="5" t="s">
        <v>662</v>
      </c>
      <c r="FX1151" s="5" t="s">
        <v>9800</v>
      </c>
      <c r="GJ1151" s="5">
        <v>1</v>
      </c>
      <c r="HD1151" s="5" t="s">
        <v>15302</v>
      </c>
    </row>
    <row r="1152" spans="1:216" s="5" customFormat="1" x14ac:dyDescent="0.2">
      <c r="A1152" s="5" t="s">
        <v>15301</v>
      </c>
      <c r="B1152" s="5" t="s">
        <v>15300</v>
      </c>
      <c r="C1152" s="5">
        <v>610785</v>
      </c>
      <c r="E1152" s="5" t="s">
        <v>166</v>
      </c>
      <c r="F1152" s="5" t="s">
        <v>553</v>
      </c>
      <c r="G1152" s="5" t="s">
        <v>168</v>
      </c>
      <c r="H1152" s="5" t="s">
        <v>169</v>
      </c>
      <c r="I1152" s="5" t="s">
        <v>170</v>
      </c>
      <c r="J1152" s="5" t="s">
        <v>171</v>
      </c>
      <c r="M1152" s="5" t="s">
        <v>172</v>
      </c>
      <c r="P1152" s="5" t="s">
        <v>668</v>
      </c>
      <c r="Q1152" s="5" t="s">
        <v>668</v>
      </c>
      <c r="R1152" s="6">
        <v>43123.400694444441</v>
      </c>
      <c r="S1152" s="6">
        <v>43467.463888888888</v>
      </c>
      <c r="T1152" s="6">
        <v>43588.40902777778</v>
      </c>
      <c r="Y1152" s="5" t="s">
        <v>615</v>
      </c>
      <c r="AC1152" s="5">
        <v>0</v>
      </c>
      <c r="AG1152" s="5" t="s">
        <v>15293</v>
      </c>
      <c r="AI1152" s="5" t="s">
        <v>668</v>
      </c>
      <c r="DF1152" s="5" t="s">
        <v>9631</v>
      </c>
      <c r="EC1152" s="5" t="s">
        <v>10086</v>
      </c>
      <c r="FM1152" s="5" t="s">
        <v>15299</v>
      </c>
      <c r="FN1152" s="5">
        <v>9.2233720368547697E+18</v>
      </c>
      <c r="FV1152" s="5" t="s">
        <v>662</v>
      </c>
      <c r="GJ1152" s="5">
        <v>1</v>
      </c>
    </row>
    <row r="1153" spans="1:218" s="5" customFormat="1" x14ac:dyDescent="0.2">
      <c r="A1153" s="5" t="s">
        <v>15298</v>
      </c>
      <c r="B1153" s="5" t="s">
        <v>15297</v>
      </c>
      <c r="C1153" s="5">
        <v>610784</v>
      </c>
      <c r="E1153" s="5" t="s">
        <v>166</v>
      </c>
      <c r="F1153" s="5" t="s">
        <v>553</v>
      </c>
      <c r="G1153" s="5" t="s">
        <v>168</v>
      </c>
      <c r="H1153" s="5" t="s">
        <v>169</v>
      </c>
      <c r="I1153" s="5" t="s">
        <v>170</v>
      </c>
      <c r="J1153" s="5" t="s">
        <v>171</v>
      </c>
      <c r="M1153" s="5" t="s">
        <v>172</v>
      </c>
      <c r="P1153" s="5" t="s">
        <v>668</v>
      </c>
      <c r="Q1153" s="5" t="s">
        <v>668</v>
      </c>
      <c r="R1153" s="6">
        <v>43123.400694444441</v>
      </c>
      <c r="S1153" s="6">
        <v>43152.355555555558</v>
      </c>
      <c r="T1153" s="6">
        <v>43588.40902777778</v>
      </c>
      <c r="Y1153" s="5" t="s">
        <v>615</v>
      </c>
      <c r="AC1153" s="5">
        <v>0</v>
      </c>
      <c r="AG1153" s="5" t="s">
        <v>15293</v>
      </c>
      <c r="AI1153" s="5" t="s">
        <v>668</v>
      </c>
      <c r="DF1153" s="5" t="s">
        <v>9631</v>
      </c>
      <c r="FM1153" s="5" t="s">
        <v>15296</v>
      </c>
      <c r="FN1153" s="5">
        <v>9.2233720368547697E+18</v>
      </c>
      <c r="FV1153" s="5" t="s">
        <v>662</v>
      </c>
      <c r="GJ1153" s="5">
        <v>8</v>
      </c>
    </row>
    <row r="1154" spans="1:218" s="5" customFormat="1" x14ac:dyDescent="0.2">
      <c r="A1154" s="5" t="s">
        <v>15295</v>
      </c>
      <c r="B1154" s="5" t="s">
        <v>15294</v>
      </c>
      <c r="C1154" s="5">
        <v>610783</v>
      </c>
      <c r="E1154" s="5" t="s">
        <v>166</v>
      </c>
      <c r="F1154" s="5" t="s">
        <v>553</v>
      </c>
      <c r="G1154" s="5" t="s">
        <v>168</v>
      </c>
      <c r="H1154" s="5" t="s">
        <v>169</v>
      </c>
      <c r="I1154" s="5" t="s">
        <v>170</v>
      </c>
      <c r="J1154" s="5" t="s">
        <v>171</v>
      </c>
      <c r="M1154" s="5" t="s">
        <v>172</v>
      </c>
      <c r="P1154" s="5" t="s">
        <v>668</v>
      </c>
      <c r="Q1154" s="5" t="s">
        <v>668</v>
      </c>
      <c r="R1154" s="6">
        <v>43123.400694444441</v>
      </c>
      <c r="S1154" s="6">
        <v>43152.355555555558</v>
      </c>
      <c r="T1154" s="6">
        <v>43588.40902777778</v>
      </c>
      <c r="Y1154" s="5" t="s">
        <v>615</v>
      </c>
      <c r="AC1154" s="5">
        <v>0</v>
      </c>
      <c r="AG1154" s="5" t="s">
        <v>15293</v>
      </c>
      <c r="AI1154" s="5" t="s">
        <v>668</v>
      </c>
      <c r="DF1154" s="5" t="s">
        <v>9631</v>
      </c>
      <c r="FM1154" s="5" t="s">
        <v>15292</v>
      </c>
      <c r="FN1154" s="5">
        <v>9.2233720368547697E+18</v>
      </c>
      <c r="FV1154" s="5" t="s">
        <v>662</v>
      </c>
      <c r="GJ1154" s="5">
        <v>5</v>
      </c>
    </row>
    <row r="1155" spans="1:218" s="5" customFormat="1" x14ac:dyDescent="0.2">
      <c r="A1155" s="5" t="s">
        <v>15291</v>
      </c>
      <c r="B1155" s="5" t="s">
        <v>15290</v>
      </c>
      <c r="C1155" s="5">
        <v>610782</v>
      </c>
      <c r="E1155" s="5" t="s">
        <v>166</v>
      </c>
      <c r="F1155" s="5" t="s">
        <v>167</v>
      </c>
      <c r="G1155" s="5" t="s">
        <v>168</v>
      </c>
      <c r="H1155" s="5" t="s">
        <v>169</v>
      </c>
      <c r="I1155" s="5" t="s">
        <v>170</v>
      </c>
      <c r="J1155" s="5" t="s">
        <v>171</v>
      </c>
      <c r="M1155" s="5" t="s">
        <v>172</v>
      </c>
      <c r="N1155" s="5" t="s">
        <v>167</v>
      </c>
      <c r="O1155" s="5" t="s">
        <v>668</v>
      </c>
      <c r="P1155" s="5" t="s">
        <v>668</v>
      </c>
      <c r="Q1155" s="5" t="s">
        <v>668</v>
      </c>
      <c r="R1155" s="6">
        <v>43123.400694444441</v>
      </c>
      <c r="S1155" s="6">
        <v>43194.425000000003</v>
      </c>
      <c r="T1155" s="6">
        <v>43588.40902777778</v>
      </c>
      <c r="U1155" s="6">
        <v>43194.425000000003</v>
      </c>
      <c r="Y1155" s="5" t="s">
        <v>615</v>
      </c>
      <c r="AC1155" s="5">
        <v>0</v>
      </c>
      <c r="AI1155" s="5" t="s">
        <v>668</v>
      </c>
      <c r="DF1155" s="5" t="s">
        <v>9631</v>
      </c>
      <c r="FM1155" s="5" t="s">
        <v>15289</v>
      </c>
      <c r="FN1155" s="5">
        <v>9.2233720368547697E+18</v>
      </c>
      <c r="FV1155" s="5" t="s">
        <v>662</v>
      </c>
      <c r="FX1155" s="5" t="s">
        <v>13306</v>
      </c>
      <c r="FY1155" s="5" t="s">
        <v>6228</v>
      </c>
      <c r="FZ1155" s="5" t="s">
        <v>9800</v>
      </c>
      <c r="GA1155" s="5" t="s">
        <v>12529</v>
      </c>
      <c r="GB1155" s="5" t="s">
        <v>12973</v>
      </c>
      <c r="GJ1155" s="5">
        <v>5</v>
      </c>
    </row>
    <row r="1156" spans="1:218" s="5" customFormat="1" x14ac:dyDescent="0.2">
      <c r="A1156" s="5" t="s">
        <v>15288</v>
      </c>
      <c r="B1156" s="5" t="s">
        <v>15287</v>
      </c>
      <c r="C1156" s="5">
        <v>610779</v>
      </c>
      <c r="E1156" s="5" t="s">
        <v>166</v>
      </c>
      <c r="F1156" s="5" t="s">
        <v>553</v>
      </c>
      <c r="G1156" s="5" t="s">
        <v>168</v>
      </c>
      <c r="H1156" s="5" t="s">
        <v>169</v>
      </c>
      <c r="I1156" s="5" t="s">
        <v>170</v>
      </c>
      <c r="J1156" s="5" t="s">
        <v>171</v>
      </c>
      <c r="M1156" s="5" t="s">
        <v>172</v>
      </c>
      <c r="P1156" s="5" t="s">
        <v>668</v>
      </c>
      <c r="Q1156" s="5" t="s">
        <v>668</v>
      </c>
      <c r="R1156" s="6">
        <v>43123.400694444441</v>
      </c>
      <c r="S1156" s="6">
        <v>43490.681944444441</v>
      </c>
      <c r="T1156" s="6">
        <v>43588.40902777778</v>
      </c>
      <c r="Y1156" s="5" t="s">
        <v>5845</v>
      </c>
      <c r="AC1156" s="5">
        <v>0</v>
      </c>
      <c r="AG1156" s="5" t="s">
        <v>15286</v>
      </c>
      <c r="AI1156" s="5" t="s">
        <v>555</v>
      </c>
      <c r="AJ1156" s="5" t="s">
        <v>668</v>
      </c>
      <c r="BL1156" s="5" t="s">
        <v>15285</v>
      </c>
      <c r="DF1156" s="5" t="s">
        <v>9631</v>
      </c>
      <c r="EC1156" s="5" t="s">
        <v>10689</v>
      </c>
      <c r="FM1156" s="5" t="s">
        <v>15284</v>
      </c>
      <c r="FN1156" s="5">
        <v>9.2233720368547697E+18</v>
      </c>
      <c r="FV1156" s="5" t="s">
        <v>662</v>
      </c>
      <c r="GJ1156" s="5">
        <v>1</v>
      </c>
      <c r="HD1156" s="5" t="s">
        <v>15283</v>
      </c>
    </row>
    <row r="1157" spans="1:218" s="5" customFormat="1" x14ac:dyDescent="0.2">
      <c r="A1157" s="5" t="s">
        <v>15282</v>
      </c>
      <c r="B1157" s="5" t="s">
        <v>15281</v>
      </c>
      <c r="C1157" s="5">
        <v>610776</v>
      </c>
      <c r="E1157" s="5" t="s">
        <v>166</v>
      </c>
      <c r="F1157" s="5" t="s">
        <v>167</v>
      </c>
      <c r="G1157" s="5" t="s">
        <v>168</v>
      </c>
      <c r="H1157" s="5" t="s">
        <v>169</v>
      </c>
      <c r="I1157" s="5" t="s">
        <v>170</v>
      </c>
      <c r="J1157" s="5" t="s">
        <v>171</v>
      </c>
      <c r="M1157" s="5" t="s">
        <v>172</v>
      </c>
      <c r="N1157" s="5" t="s">
        <v>167</v>
      </c>
      <c r="O1157" s="5">
        <v>1119767</v>
      </c>
      <c r="P1157" s="5" t="s">
        <v>668</v>
      </c>
      <c r="Q1157" s="5" t="s">
        <v>668</v>
      </c>
      <c r="R1157" s="6">
        <v>43123.400694444441</v>
      </c>
      <c r="S1157" s="6">
        <v>43158.852777777778</v>
      </c>
      <c r="T1157" s="6">
        <v>43588.40902777778</v>
      </c>
      <c r="U1157" s="6">
        <v>43152.586805555555</v>
      </c>
      <c r="W1157" s="5" t="s">
        <v>6231</v>
      </c>
      <c r="Y1157" s="5" t="s">
        <v>615</v>
      </c>
      <c r="AC1157" s="5">
        <v>0</v>
      </c>
      <c r="AG1157" s="5" t="s">
        <v>15280</v>
      </c>
      <c r="AI1157" s="5">
        <v>1119767</v>
      </c>
      <c r="AJ1157" s="5" t="s">
        <v>555</v>
      </c>
      <c r="AK1157" s="5" t="s">
        <v>668</v>
      </c>
      <c r="BY1157" s="5" t="s">
        <v>15279</v>
      </c>
      <c r="DF1157" s="5" t="s">
        <v>9631</v>
      </c>
      <c r="EC1157" s="5" t="s">
        <v>12531</v>
      </c>
      <c r="ET1157" s="6">
        <v>43158</v>
      </c>
      <c r="FM1157" s="5" t="s">
        <v>15278</v>
      </c>
      <c r="FN1157" s="5">
        <v>9.2233720368547697E+18</v>
      </c>
      <c r="FV1157" s="5" t="s">
        <v>662</v>
      </c>
      <c r="FX1157" s="5" t="s">
        <v>13306</v>
      </c>
      <c r="FY1157" s="5" t="s">
        <v>6228</v>
      </c>
      <c r="GJ1157" s="5">
        <v>3</v>
      </c>
      <c r="HD1157" s="5" t="s">
        <v>15277</v>
      </c>
      <c r="HE1157" s="5" t="s">
        <v>15276</v>
      </c>
      <c r="HF1157" s="5" t="s">
        <v>15275</v>
      </c>
      <c r="HG1157" s="5" t="s">
        <v>15274</v>
      </c>
    </row>
    <row r="1158" spans="1:218" s="5" customFormat="1" x14ac:dyDescent="0.2">
      <c r="A1158" s="5" t="s">
        <v>15273</v>
      </c>
      <c r="B1158" s="5" t="s">
        <v>15272</v>
      </c>
      <c r="C1158" s="5">
        <v>610774</v>
      </c>
      <c r="E1158" s="5" t="s">
        <v>166</v>
      </c>
      <c r="F1158" s="5" t="s">
        <v>167</v>
      </c>
      <c r="G1158" s="5" t="s">
        <v>168</v>
      </c>
      <c r="H1158" s="5" t="s">
        <v>169</v>
      </c>
      <c r="I1158" s="5" t="s">
        <v>170</v>
      </c>
      <c r="J1158" s="5" t="s">
        <v>171</v>
      </c>
      <c r="M1158" s="5" t="s">
        <v>172</v>
      </c>
      <c r="N1158" s="5" t="s">
        <v>167</v>
      </c>
      <c r="O1158" s="5" t="s">
        <v>614</v>
      </c>
      <c r="P1158" s="5" t="s">
        <v>668</v>
      </c>
      <c r="Q1158" s="5" t="s">
        <v>668</v>
      </c>
      <c r="R1158" s="6">
        <v>43123.400694444441</v>
      </c>
      <c r="S1158" s="6">
        <v>43158.853472222225</v>
      </c>
      <c r="T1158" s="6">
        <v>43588.40902777778</v>
      </c>
      <c r="U1158" s="6">
        <v>43137.667361111111</v>
      </c>
      <c r="W1158" s="5" t="s">
        <v>6231</v>
      </c>
      <c r="Y1158" s="5" t="s">
        <v>1074</v>
      </c>
      <c r="AC1158" s="5">
        <v>0</v>
      </c>
      <c r="AG1158" s="5" t="s">
        <v>15271</v>
      </c>
      <c r="AI1158" s="5" t="s">
        <v>668</v>
      </c>
      <c r="AY1158" s="5" t="s">
        <v>15270</v>
      </c>
      <c r="CT1158" s="5" t="s">
        <v>4903</v>
      </c>
      <c r="DF1158" s="5" t="s">
        <v>9631</v>
      </c>
      <c r="EC1158" s="5" t="s">
        <v>12531</v>
      </c>
      <c r="ET1158" s="6">
        <v>43158</v>
      </c>
      <c r="FM1158" s="5" t="s">
        <v>15269</v>
      </c>
      <c r="FN1158" s="5">
        <v>9.2233720368547697E+18</v>
      </c>
      <c r="FV1158" s="5" t="s">
        <v>662</v>
      </c>
      <c r="FX1158" s="5" t="s">
        <v>13306</v>
      </c>
      <c r="GJ1158" s="5">
        <v>1</v>
      </c>
    </row>
    <row r="1159" spans="1:218" s="5" customFormat="1" x14ac:dyDescent="0.2">
      <c r="A1159" s="5" t="s">
        <v>15268</v>
      </c>
      <c r="B1159" s="5" t="s">
        <v>15267</v>
      </c>
      <c r="C1159" s="5">
        <v>610773</v>
      </c>
      <c r="E1159" s="5" t="s">
        <v>166</v>
      </c>
      <c r="F1159" s="5" t="s">
        <v>167</v>
      </c>
      <c r="G1159" s="5" t="s">
        <v>168</v>
      </c>
      <c r="H1159" s="5" t="s">
        <v>169</v>
      </c>
      <c r="I1159" s="5" t="s">
        <v>170</v>
      </c>
      <c r="J1159" s="5" t="s">
        <v>171</v>
      </c>
      <c r="M1159" s="5" t="s">
        <v>172</v>
      </c>
      <c r="N1159" s="5" t="s">
        <v>167</v>
      </c>
      <c r="O1159" s="5" t="s">
        <v>614</v>
      </c>
      <c r="P1159" s="5" t="s">
        <v>668</v>
      </c>
      <c r="Q1159" s="5" t="s">
        <v>668</v>
      </c>
      <c r="R1159" s="6">
        <v>43123.400694444441</v>
      </c>
      <c r="S1159" s="6">
        <v>43158.853472222225</v>
      </c>
      <c r="T1159" s="6">
        <v>43588.40902777778</v>
      </c>
      <c r="U1159" s="6">
        <v>43137.666666666664</v>
      </c>
      <c r="W1159" s="5" t="s">
        <v>6231</v>
      </c>
      <c r="Y1159" s="5" t="s">
        <v>1074</v>
      </c>
      <c r="AC1159" s="5">
        <v>0</v>
      </c>
      <c r="AG1159" s="5" t="s">
        <v>15266</v>
      </c>
      <c r="AI1159" s="5" t="s">
        <v>668</v>
      </c>
      <c r="CT1159" s="5" t="s">
        <v>4903</v>
      </c>
      <c r="DF1159" s="5" t="s">
        <v>9631</v>
      </c>
      <c r="EC1159" s="5" t="s">
        <v>12531</v>
      </c>
      <c r="ET1159" s="6">
        <v>43158</v>
      </c>
      <c r="FM1159" s="5" t="s">
        <v>15265</v>
      </c>
      <c r="FN1159" s="5">
        <v>9.2233720368547697E+18</v>
      </c>
      <c r="FV1159" s="5" t="s">
        <v>662</v>
      </c>
      <c r="FX1159" s="5" t="s">
        <v>13306</v>
      </c>
      <c r="GJ1159" s="5">
        <v>2</v>
      </c>
    </row>
    <row r="1160" spans="1:218" s="5" customFormat="1" x14ac:dyDescent="0.2">
      <c r="A1160" s="5" t="s">
        <v>15264</v>
      </c>
      <c r="B1160" s="5" t="s">
        <v>15263</v>
      </c>
      <c r="C1160" s="5">
        <v>610765</v>
      </c>
      <c r="E1160" s="5" t="s">
        <v>180</v>
      </c>
      <c r="F1160" s="5" t="s">
        <v>167</v>
      </c>
      <c r="G1160" s="5" t="s">
        <v>168</v>
      </c>
      <c r="H1160" s="5" t="s">
        <v>169</v>
      </c>
      <c r="I1160" s="5" t="s">
        <v>170</v>
      </c>
      <c r="J1160" s="5" t="s">
        <v>171</v>
      </c>
      <c r="M1160" s="5" t="s">
        <v>172</v>
      </c>
      <c r="N1160" s="5" t="s">
        <v>167</v>
      </c>
      <c r="O1160" s="5">
        <v>1119767</v>
      </c>
      <c r="P1160" s="5" t="s">
        <v>668</v>
      </c>
      <c r="Q1160" s="5" t="s">
        <v>668</v>
      </c>
      <c r="R1160" s="6">
        <v>43123.400694444441</v>
      </c>
      <c r="S1160" s="6">
        <v>43158.852083333331</v>
      </c>
      <c r="T1160" s="6">
        <v>43588.40902777778</v>
      </c>
      <c r="U1160" s="6">
        <v>43158.522916666669</v>
      </c>
      <c r="W1160" s="5" t="s">
        <v>6231</v>
      </c>
      <c r="Y1160" s="5" t="s">
        <v>615</v>
      </c>
      <c r="AC1160" s="5">
        <v>0</v>
      </c>
      <c r="AG1160" s="5" t="s">
        <v>15262</v>
      </c>
      <c r="AI1160" s="5">
        <v>1119767</v>
      </c>
      <c r="AJ1160" s="5" t="s">
        <v>555</v>
      </c>
      <c r="AK1160" s="5" t="s">
        <v>668</v>
      </c>
      <c r="BL1160" s="5" t="s">
        <v>13304</v>
      </c>
      <c r="BM1160" s="5" t="s">
        <v>15261</v>
      </c>
      <c r="DF1160" s="5" t="s">
        <v>9631</v>
      </c>
      <c r="EC1160" s="5" t="s">
        <v>12531</v>
      </c>
      <c r="ET1160" s="6">
        <v>43158</v>
      </c>
      <c r="FM1160" s="5" t="s">
        <v>15260</v>
      </c>
      <c r="FN1160" s="5">
        <v>9.2233720368547697E+18</v>
      </c>
      <c r="FV1160" s="5" t="s">
        <v>662</v>
      </c>
      <c r="FX1160" s="5" t="s">
        <v>13306</v>
      </c>
      <c r="FY1160" s="5" t="s">
        <v>6228</v>
      </c>
      <c r="FZ1160" s="5" t="s">
        <v>9800</v>
      </c>
      <c r="GJ1160" s="5">
        <v>1</v>
      </c>
      <c r="HD1160" s="5" t="s">
        <v>15259</v>
      </c>
      <c r="HE1160" s="5" t="s">
        <v>15258</v>
      </c>
      <c r="HF1160" s="5" t="s">
        <v>15257</v>
      </c>
      <c r="HG1160" s="5" t="s">
        <v>15256</v>
      </c>
      <c r="HH1160" s="5" t="s">
        <v>15255</v>
      </c>
    </row>
    <row r="1161" spans="1:218" s="5" customFormat="1" x14ac:dyDescent="0.2">
      <c r="A1161" s="5" t="s">
        <v>15252</v>
      </c>
      <c r="B1161" s="5" t="s">
        <v>15254</v>
      </c>
      <c r="C1161" s="5">
        <v>610766</v>
      </c>
      <c r="E1161" s="5" t="s">
        <v>229</v>
      </c>
      <c r="F1161" s="5" t="s">
        <v>167</v>
      </c>
      <c r="G1161" s="5" t="s">
        <v>168</v>
      </c>
      <c r="H1161" s="5" t="s">
        <v>169</v>
      </c>
      <c r="I1161" s="5" t="s">
        <v>170</v>
      </c>
      <c r="J1161" s="5" t="s">
        <v>171</v>
      </c>
      <c r="M1161" s="5" t="s">
        <v>172</v>
      </c>
      <c r="N1161" s="5" t="s">
        <v>167</v>
      </c>
      <c r="O1161" s="5" t="s">
        <v>668</v>
      </c>
      <c r="P1161" s="5" t="s">
        <v>668</v>
      </c>
      <c r="Q1161" s="5" t="s">
        <v>668</v>
      </c>
      <c r="R1161" s="6">
        <v>43123.400694444441</v>
      </c>
      <c r="S1161" s="6">
        <v>43511.487500000003</v>
      </c>
      <c r="T1161" s="6">
        <v>43588.40902777778</v>
      </c>
      <c r="U1161" s="6">
        <v>43511.486805555556</v>
      </c>
      <c r="Y1161" s="5" t="s">
        <v>1074</v>
      </c>
      <c r="AC1161" s="5">
        <v>0</v>
      </c>
      <c r="AG1161" s="5" t="s">
        <v>15253</v>
      </c>
      <c r="AI1161" s="5">
        <v>1119767</v>
      </c>
      <c r="AJ1161" s="5" t="s">
        <v>555</v>
      </c>
      <c r="AK1161" s="5" t="s">
        <v>668</v>
      </c>
      <c r="DF1161" s="5" t="s">
        <v>9631</v>
      </c>
      <c r="ED1161" s="5" t="s">
        <v>15252</v>
      </c>
      <c r="EE1161" s="5" t="s">
        <v>240</v>
      </c>
      <c r="FM1161" s="5" t="s">
        <v>15251</v>
      </c>
      <c r="FN1161" s="5">
        <v>9.2233720368547697E+18</v>
      </c>
      <c r="FV1161" s="5" t="s">
        <v>662</v>
      </c>
      <c r="HD1161" s="5" t="s">
        <v>15250</v>
      </c>
      <c r="HE1161" s="5" t="s">
        <v>15249</v>
      </c>
      <c r="HF1161" s="5" t="s">
        <v>15248</v>
      </c>
    </row>
    <row r="1162" spans="1:218" s="5" customFormat="1" x14ac:dyDescent="0.2">
      <c r="A1162" s="5" t="s">
        <v>15247</v>
      </c>
      <c r="B1162" s="5" t="s">
        <v>15246</v>
      </c>
      <c r="C1162" s="5">
        <v>610764</v>
      </c>
      <c r="E1162" s="5" t="s">
        <v>166</v>
      </c>
      <c r="F1162" s="5" t="s">
        <v>167</v>
      </c>
      <c r="G1162" s="5" t="s">
        <v>168</v>
      </c>
      <c r="H1162" s="5" t="s">
        <v>169</v>
      </c>
      <c r="I1162" s="5" t="s">
        <v>170</v>
      </c>
      <c r="J1162" s="5" t="s">
        <v>171</v>
      </c>
      <c r="M1162" s="5" t="s">
        <v>172</v>
      </c>
      <c r="N1162" s="5" t="s">
        <v>167</v>
      </c>
      <c r="O1162" s="5" t="s">
        <v>614</v>
      </c>
      <c r="P1162" s="5" t="s">
        <v>668</v>
      </c>
      <c r="Q1162" s="5" t="s">
        <v>668</v>
      </c>
      <c r="R1162" s="6">
        <v>43123.400694444441</v>
      </c>
      <c r="S1162" s="6">
        <v>43158.853472222225</v>
      </c>
      <c r="T1162" s="6">
        <v>43588.40902777778</v>
      </c>
      <c r="U1162" s="6">
        <v>43152.61041666667</v>
      </c>
      <c r="W1162" s="5" t="s">
        <v>6231</v>
      </c>
      <c r="Y1162" s="5" t="s">
        <v>615</v>
      </c>
      <c r="AC1162" s="5">
        <v>0</v>
      </c>
      <c r="AG1162" s="5" t="s">
        <v>15245</v>
      </c>
      <c r="AI1162" s="5" t="s">
        <v>555</v>
      </c>
      <c r="AJ1162" s="5" t="s">
        <v>668</v>
      </c>
      <c r="AY1162" s="5" t="s">
        <v>15244</v>
      </c>
      <c r="AZ1162" s="5" t="s">
        <v>15243</v>
      </c>
      <c r="BL1162" s="5" t="s">
        <v>15242</v>
      </c>
      <c r="CT1162" s="5" t="s">
        <v>4903</v>
      </c>
      <c r="DF1162" s="5" t="s">
        <v>9631</v>
      </c>
      <c r="EC1162" s="5" t="s">
        <v>12531</v>
      </c>
      <c r="ET1162" s="6">
        <v>43158</v>
      </c>
      <c r="FM1162" s="5" t="s">
        <v>15241</v>
      </c>
      <c r="FN1162" s="5">
        <v>9.2233720368547697E+18</v>
      </c>
      <c r="FV1162" s="5" t="s">
        <v>662</v>
      </c>
      <c r="FX1162" s="5" t="s">
        <v>13306</v>
      </c>
      <c r="FY1162" s="5" t="s">
        <v>6228</v>
      </c>
      <c r="GJ1162" s="5">
        <v>1</v>
      </c>
      <c r="HD1162" s="5" t="s">
        <v>15240</v>
      </c>
      <c r="HE1162" s="5" t="s">
        <v>15239</v>
      </c>
    </row>
    <row r="1163" spans="1:218" s="5" customFormat="1" x14ac:dyDescent="0.2">
      <c r="A1163" s="5" t="s">
        <v>15238</v>
      </c>
      <c r="B1163" s="5" t="s">
        <v>15237</v>
      </c>
      <c r="C1163" s="5">
        <v>610763</v>
      </c>
      <c r="E1163" s="5" t="s">
        <v>166</v>
      </c>
      <c r="F1163" s="5" t="s">
        <v>553</v>
      </c>
      <c r="G1163" s="5" t="s">
        <v>168</v>
      </c>
      <c r="H1163" s="5" t="s">
        <v>169</v>
      </c>
      <c r="I1163" s="5" t="s">
        <v>170</v>
      </c>
      <c r="J1163" s="5" t="s">
        <v>171</v>
      </c>
      <c r="M1163" s="5" t="s">
        <v>172</v>
      </c>
      <c r="P1163" s="5" t="s">
        <v>668</v>
      </c>
      <c r="Q1163" s="5" t="s">
        <v>668</v>
      </c>
      <c r="R1163" s="6">
        <v>43123.400694444441</v>
      </c>
      <c r="S1163" s="6">
        <v>43152.355555555558</v>
      </c>
      <c r="T1163" s="6">
        <v>43588.40902777778</v>
      </c>
      <c r="Y1163" s="5" t="s">
        <v>7268</v>
      </c>
      <c r="AC1163" s="5">
        <v>0</v>
      </c>
      <c r="AG1163" s="5" t="s">
        <v>15236</v>
      </c>
      <c r="AI1163" s="5" t="s">
        <v>668</v>
      </c>
      <c r="DF1163" s="5" t="s">
        <v>9631</v>
      </c>
      <c r="FM1163" s="5" t="s">
        <v>15235</v>
      </c>
      <c r="FN1163" s="5">
        <v>9.2233720368547697E+18</v>
      </c>
      <c r="FV1163" s="5" t="s">
        <v>662</v>
      </c>
      <c r="GJ1163" s="5">
        <v>5</v>
      </c>
    </row>
    <row r="1164" spans="1:218" s="5" customFormat="1" x14ac:dyDescent="0.2">
      <c r="A1164" s="5" t="s">
        <v>15234</v>
      </c>
      <c r="B1164" s="5" t="s">
        <v>15233</v>
      </c>
      <c r="C1164" s="5">
        <v>610762</v>
      </c>
      <c r="E1164" s="5" t="s">
        <v>166</v>
      </c>
      <c r="F1164" s="5" t="s">
        <v>167</v>
      </c>
      <c r="G1164" s="5" t="s">
        <v>168</v>
      </c>
      <c r="H1164" s="5" t="s">
        <v>169</v>
      </c>
      <c r="I1164" s="5" t="s">
        <v>170</v>
      </c>
      <c r="J1164" s="5" t="s">
        <v>171</v>
      </c>
      <c r="M1164" s="5" t="s">
        <v>172</v>
      </c>
      <c r="N1164" s="5" t="s">
        <v>167</v>
      </c>
      <c r="O1164" s="5" t="s">
        <v>668</v>
      </c>
      <c r="P1164" s="5" t="s">
        <v>668</v>
      </c>
      <c r="Q1164" s="5" t="s">
        <v>668</v>
      </c>
      <c r="R1164" s="6">
        <v>43123.400694444441</v>
      </c>
      <c r="S1164" s="6">
        <v>43143.637499999997</v>
      </c>
      <c r="T1164" s="6">
        <v>43588.40902777778</v>
      </c>
      <c r="U1164" s="6">
        <v>43143.637499999997</v>
      </c>
      <c r="Y1164" s="5" t="s">
        <v>7268</v>
      </c>
      <c r="AC1164" s="5">
        <v>0</v>
      </c>
      <c r="AG1164" s="5" t="s">
        <v>15232</v>
      </c>
      <c r="AI1164" s="5" t="s">
        <v>668</v>
      </c>
      <c r="DF1164" s="5" t="s">
        <v>9631</v>
      </c>
      <c r="FM1164" s="5" t="s">
        <v>15231</v>
      </c>
      <c r="FN1164" s="5">
        <v>9.2233720368547697E+18</v>
      </c>
      <c r="FV1164" s="5" t="s">
        <v>662</v>
      </c>
      <c r="FX1164" s="5" t="s">
        <v>6228</v>
      </c>
      <c r="GJ1164" s="5">
        <v>1</v>
      </c>
    </row>
    <row r="1165" spans="1:218" s="5" customFormat="1" x14ac:dyDescent="0.2">
      <c r="A1165" s="5" t="s">
        <v>15230</v>
      </c>
      <c r="B1165" s="5" t="s">
        <v>15229</v>
      </c>
      <c r="C1165" s="5">
        <v>610760</v>
      </c>
      <c r="E1165" s="5" t="s">
        <v>166</v>
      </c>
      <c r="F1165" s="5" t="s">
        <v>553</v>
      </c>
      <c r="G1165" s="5" t="s">
        <v>168</v>
      </c>
      <c r="H1165" s="5" t="s">
        <v>169</v>
      </c>
      <c r="I1165" s="5" t="s">
        <v>170</v>
      </c>
      <c r="J1165" s="5" t="s">
        <v>171</v>
      </c>
      <c r="M1165" s="5" t="s">
        <v>172</v>
      </c>
      <c r="P1165" s="5" t="s">
        <v>668</v>
      </c>
      <c r="Q1165" s="5" t="s">
        <v>668</v>
      </c>
      <c r="R1165" s="6">
        <v>43123.400694444441</v>
      </c>
      <c r="S1165" s="6">
        <v>43377.69027777778</v>
      </c>
      <c r="T1165" s="6">
        <v>43588.40902777778</v>
      </c>
      <c r="Y1165" s="5" t="s">
        <v>10884</v>
      </c>
      <c r="AC1165" s="5">
        <v>0</v>
      </c>
      <c r="AG1165" s="5" t="s">
        <v>15228</v>
      </c>
      <c r="AI1165" s="5" t="s">
        <v>555</v>
      </c>
      <c r="AJ1165" s="5" t="s">
        <v>668</v>
      </c>
      <c r="DF1165" s="5" t="s">
        <v>9631</v>
      </c>
      <c r="FM1165" s="5" t="s">
        <v>15227</v>
      </c>
      <c r="FN1165" s="5">
        <v>9.2233720368547697E+18</v>
      </c>
      <c r="FV1165" s="5" t="s">
        <v>662</v>
      </c>
      <c r="GJ1165" s="5">
        <v>3</v>
      </c>
      <c r="HD1165" s="5" t="s">
        <v>15226</v>
      </c>
    </row>
    <row r="1166" spans="1:218" s="5" customFormat="1" x14ac:dyDescent="0.2">
      <c r="A1166" s="5" t="s">
        <v>15225</v>
      </c>
      <c r="B1166" s="5" t="s">
        <v>15224</v>
      </c>
      <c r="C1166" s="5">
        <v>610761</v>
      </c>
      <c r="E1166" s="5" t="s">
        <v>166</v>
      </c>
      <c r="F1166" s="5" t="s">
        <v>553</v>
      </c>
      <c r="G1166" s="5" t="s">
        <v>168</v>
      </c>
      <c r="H1166" s="5" t="s">
        <v>169</v>
      </c>
      <c r="I1166" s="5" t="s">
        <v>170</v>
      </c>
      <c r="J1166" s="5" t="s">
        <v>171</v>
      </c>
      <c r="M1166" s="5" t="s">
        <v>172</v>
      </c>
      <c r="P1166" s="5" t="s">
        <v>668</v>
      </c>
      <c r="Q1166" s="5" t="s">
        <v>668</v>
      </c>
      <c r="R1166" s="6">
        <v>43123.400694444441</v>
      </c>
      <c r="S1166" s="6">
        <v>43152.355555555558</v>
      </c>
      <c r="T1166" s="6">
        <v>43588.40902777778</v>
      </c>
      <c r="Y1166" s="5" t="s">
        <v>10884</v>
      </c>
      <c r="AC1166" s="5">
        <v>0</v>
      </c>
      <c r="AG1166" s="5" t="s">
        <v>15223</v>
      </c>
      <c r="AI1166" s="5" t="s">
        <v>668</v>
      </c>
      <c r="DF1166" s="5" t="s">
        <v>9631</v>
      </c>
      <c r="FM1166" s="5" t="s">
        <v>15222</v>
      </c>
      <c r="FN1166" s="5">
        <v>9.2233720368547697E+18</v>
      </c>
      <c r="FV1166" s="5" t="s">
        <v>662</v>
      </c>
      <c r="GJ1166" s="5">
        <v>5</v>
      </c>
    </row>
    <row r="1167" spans="1:218" s="5" customFormat="1" x14ac:dyDescent="0.2">
      <c r="A1167" s="5" t="s">
        <v>15221</v>
      </c>
      <c r="B1167" s="5" t="s">
        <v>15220</v>
      </c>
      <c r="C1167" s="5">
        <v>610759</v>
      </c>
      <c r="E1167" s="5" t="s">
        <v>166</v>
      </c>
      <c r="F1167" s="5" t="s">
        <v>553</v>
      </c>
      <c r="G1167" s="5" t="s">
        <v>168</v>
      </c>
      <c r="H1167" s="5" t="s">
        <v>169</v>
      </c>
      <c r="I1167" s="5" t="s">
        <v>170</v>
      </c>
      <c r="J1167" s="5" t="s">
        <v>171</v>
      </c>
      <c r="M1167" s="5" t="s">
        <v>172</v>
      </c>
      <c r="P1167" s="5" t="s">
        <v>668</v>
      </c>
      <c r="Q1167" s="5" t="s">
        <v>668</v>
      </c>
      <c r="R1167" s="6">
        <v>43123.400694444441</v>
      </c>
      <c r="S1167" s="6">
        <v>43234.374305555553</v>
      </c>
      <c r="T1167" s="6">
        <v>43588.40902777778</v>
      </c>
      <c r="Y1167" s="5" t="s">
        <v>1635</v>
      </c>
      <c r="AC1167" s="5">
        <v>0</v>
      </c>
      <c r="AG1167" s="5" t="s">
        <v>15219</v>
      </c>
      <c r="AI1167" s="5" t="s">
        <v>555</v>
      </c>
      <c r="AJ1167" s="5" t="s">
        <v>668</v>
      </c>
      <c r="BL1167" s="5" t="s">
        <v>13961</v>
      </c>
      <c r="BM1167" s="5" t="s">
        <v>15218</v>
      </c>
      <c r="BN1167" s="5" t="s">
        <v>13901</v>
      </c>
      <c r="DF1167" s="5" t="s">
        <v>9631</v>
      </c>
      <c r="FM1167" s="5" t="s">
        <v>15217</v>
      </c>
      <c r="FN1167" s="5">
        <v>9.2233720368547697E+18</v>
      </c>
      <c r="FV1167" s="5" t="s">
        <v>662</v>
      </c>
      <c r="GJ1167" s="5">
        <v>0</v>
      </c>
      <c r="HD1167" s="5" t="s">
        <v>15216</v>
      </c>
      <c r="HE1167" s="5" t="s">
        <v>15215</v>
      </c>
    </row>
    <row r="1168" spans="1:218" s="5" customFormat="1" x14ac:dyDescent="0.2">
      <c r="A1168" s="5" t="s">
        <v>15214</v>
      </c>
      <c r="B1168" s="5" t="s">
        <v>15213</v>
      </c>
      <c r="C1168" s="5">
        <v>610756</v>
      </c>
      <c r="E1168" s="5" t="s">
        <v>166</v>
      </c>
      <c r="F1168" s="5" t="s">
        <v>553</v>
      </c>
      <c r="G1168" s="5" t="s">
        <v>168</v>
      </c>
      <c r="H1168" s="5" t="s">
        <v>169</v>
      </c>
      <c r="I1168" s="5" t="s">
        <v>170</v>
      </c>
      <c r="J1168" s="5" t="s">
        <v>171</v>
      </c>
      <c r="M1168" s="5" t="s">
        <v>172</v>
      </c>
      <c r="O1168" s="5" t="s">
        <v>698</v>
      </c>
      <c r="P1168" s="5" t="s">
        <v>668</v>
      </c>
      <c r="Q1168" s="5" t="s">
        <v>668</v>
      </c>
      <c r="R1168" s="6">
        <v>43123.400694444441</v>
      </c>
      <c r="S1168" s="6">
        <v>43419.445138888892</v>
      </c>
      <c r="T1168" s="6">
        <v>43588.40902777778</v>
      </c>
      <c r="Y1168" s="5" t="s">
        <v>7379</v>
      </c>
      <c r="AC1168" s="5">
        <v>0</v>
      </c>
      <c r="AD1168" s="5" t="s">
        <v>9170</v>
      </c>
      <c r="AE1168" s="5" t="s">
        <v>14972</v>
      </c>
      <c r="AG1168" s="5" t="s">
        <v>15212</v>
      </c>
      <c r="AI1168" s="5">
        <v>1115488</v>
      </c>
      <c r="AJ1168" s="5" t="s">
        <v>555</v>
      </c>
      <c r="AK1168" s="5" t="s">
        <v>668</v>
      </c>
      <c r="CJ1168" s="5" t="s">
        <v>15211</v>
      </c>
      <c r="DF1168" s="5" t="s">
        <v>9631</v>
      </c>
      <c r="EC1168" s="5" t="s">
        <v>8872</v>
      </c>
      <c r="FM1168" s="5" t="s">
        <v>15210</v>
      </c>
      <c r="FN1168" s="5">
        <v>9.2233720368547697E+18</v>
      </c>
      <c r="FV1168" s="5" t="s">
        <v>662</v>
      </c>
      <c r="FX1168" s="5" t="s">
        <v>9800</v>
      </c>
      <c r="GJ1168" s="5">
        <v>2</v>
      </c>
      <c r="HD1168" s="5" t="s">
        <v>15209</v>
      </c>
      <c r="HE1168" s="5" t="s">
        <v>15208</v>
      </c>
      <c r="HF1168" s="5" t="s">
        <v>15207</v>
      </c>
      <c r="HG1168" s="5" t="s">
        <v>15206</v>
      </c>
      <c r="HH1168" s="5" t="s">
        <v>15205</v>
      </c>
      <c r="HI1168" s="5" t="s">
        <v>15204</v>
      </c>
      <c r="HJ1168" s="5" t="s">
        <v>15203</v>
      </c>
    </row>
    <row r="1169" spans="1:233" s="5" customFormat="1" x14ac:dyDescent="0.2">
      <c r="A1169" s="5" t="s">
        <v>15202</v>
      </c>
      <c r="B1169" s="5" t="s">
        <v>15201</v>
      </c>
      <c r="C1169" s="5">
        <v>610755</v>
      </c>
      <c r="E1169" s="5" t="s">
        <v>166</v>
      </c>
      <c r="F1169" s="5" t="s">
        <v>167</v>
      </c>
      <c r="G1169" s="5" t="s">
        <v>168</v>
      </c>
      <c r="H1169" s="5" t="s">
        <v>169</v>
      </c>
      <c r="I1169" s="5" t="s">
        <v>170</v>
      </c>
      <c r="J1169" s="5" t="s">
        <v>171</v>
      </c>
      <c r="M1169" s="5" t="s">
        <v>172</v>
      </c>
      <c r="N1169" s="5" t="s">
        <v>167</v>
      </c>
      <c r="O1169" s="5" t="s">
        <v>668</v>
      </c>
      <c r="P1169" s="5" t="s">
        <v>668</v>
      </c>
      <c r="Q1169" s="5" t="s">
        <v>668</v>
      </c>
      <c r="R1169" s="6">
        <v>43123.400694444441</v>
      </c>
      <c r="S1169" s="6">
        <v>43201.546527777777</v>
      </c>
      <c r="T1169" s="6">
        <v>43588.40902777778</v>
      </c>
      <c r="U1169" s="6">
        <v>43201.546527777777</v>
      </c>
      <c r="Y1169" s="5" t="s">
        <v>7268</v>
      </c>
      <c r="AC1169" s="5">
        <v>0</v>
      </c>
      <c r="AD1169" s="5" t="s">
        <v>14972</v>
      </c>
      <c r="AG1169" s="5" t="s">
        <v>15200</v>
      </c>
      <c r="AI1169" s="5">
        <v>1110204</v>
      </c>
      <c r="AJ1169" s="5">
        <v>1115488</v>
      </c>
      <c r="AK1169" s="5" t="s">
        <v>668</v>
      </c>
      <c r="BU1169" s="5" t="s">
        <v>15199</v>
      </c>
      <c r="DF1169" s="5" t="s">
        <v>9631</v>
      </c>
      <c r="EC1169" s="5" t="s">
        <v>14862</v>
      </c>
      <c r="FM1169" s="5" t="s">
        <v>15198</v>
      </c>
      <c r="FN1169" s="5">
        <v>9.2233720368547697E+18</v>
      </c>
      <c r="FV1169" s="5" t="s">
        <v>662</v>
      </c>
      <c r="FX1169" s="5" t="s">
        <v>12973</v>
      </c>
      <c r="FY1169" s="5" t="s">
        <v>11196</v>
      </c>
      <c r="GJ1169" s="5">
        <v>1</v>
      </c>
      <c r="HD1169" s="5" t="s">
        <v>15197</v>
      </c>
      <c r="HE1169" s="5" t="s">
        <v>15196</v>
      </c>
    </row>
    <row r="1170" spans="1:233" s="5" customFormat="1" x14ac:dyDescent="0.2">
      <c r="A1170" s="5" t="s">
        <v>15195</v>
      </c>
      <c r="B1170" s="5" t="s">
        <v>15194</v>
      </c>
      <c r="C1170" s="5">
        <v>610709</v>
      </c>
      <c r="E1170" s="5" t="s">
        <v>166</v>
      </c>
      <c r="F1170" s="5" t="s">
        <v>167</v>
      </c>
      <c r="G1170" s="5" t="s">
        <v>168</v>
      </c>
      <c r="H1170" s="5" t="s">
        <v>169</v>
      </c>
      <c r="I1170" s="5" t="s">
        <v>170</v>
      </c>
      <c r="J1170" s="5" t="s">
        <v>171</v>
      </c>
      <c r="M1170" s="5" t="s">
        <v>212</v>
      </c>
      <c r="N1170" s="5" t="s">
        <v>167</v>
      </c>
      <c r="O1170" s="5" t="s">
        <v>10375</v>
      </c>
      <c r="P1170" s="5" t="s">
        <v>181</v>
      </c>
      <c r="Q1170" s="5" t="s">
        <v>181</v>
      </c>
      <c r="R1170" s="6">
        <v>43122.644444444442</v>
      </c>
      <c r="S1170" s="6">
        <v>43152.584722222222</v>
      </c>
      <c r="T1170" s="6">
        <v>43588.40902777778</v>
      </c>
      <c r="U1170" s="6">
        <v>43152.584722222222</v>
      </c>
      <c r="AC1170" s="5">
        <v>0</v>
      </c>
      <c r="AG1170" s="5" t="s">
        <v>15193</v>
      </c>
      <c r="AI1170" s="5" t="s">
        <v>181</v>
      </c>
      <c r="AJ1170" s="5" t="s">
        <v>10375</v>
      </c>
      <c r="CJ1170" s="5" t="s">
        <v>15192</v>
      </c>
      <c r="DF1170" s="5" t="s">
        <v>9631</v>
      </c>
      <c r="EC1170" s="5" t="s">
        <v>9568</v>
      </c>
      <c r="FM1170" s="5" t="s">
        <v>15191</v>
      </c>
      <c r="FN1170" s="5">
        <v>9.2233720368547697E+18</v>
      </c>
      <c r="FV1170" s="5" t="s">
        <v>662</v>
      </c>
      <c r="FX1170" s="5" t="s">
        <v>6228</v>
      </c>
      <c r="GJ1170" s="5">
        <v>5</v>
      </c>
      <c r="HD1170" s="5" t="s">
        <v>15190</v>
      </c>
      <c r="HE1170" s="5" t="s">
        <v>15189</v>
      </c>
      <c r="HF1170" s="5" t="s">
        <v>15188</v>
      </c>
      <c r="HG1170" s="5" t="s">
        <v>15187</v>
      </c>
    </row>
    <row r="1171" spans="1:233" s="5" customFormat="1" x14ac:dyDescent="0.2">
      <c r="A1171" s="5" t="s">
        <v>15186</v>
      </c>
      <c r="B1171" s="5" t="s">
        <v>15185</v>
      </c>
      <c r="C1171" s="5">
        <v>610656</v>
      </c>
      <c r="E1171" s="5" t="s">
        <v>166</v>
      </c>
      <c r="F1171" s="5" t="s">
        <v>553</v>
      </c>
      <c r="G1171" s="5" t="s">
        <v>168</v>
      </c>
      <c r="H1171" s="5" t="s">
        <v>169</v>
      </c>
      <c r="I1171" s="5" t="s">
        <v>170</v>
      </c>
      <c r="J1171" s="5" t="s">
        <v>171</v>
      </c>
      <c r="M1171" s="5" t="s">
        <v>172</v>
      </c>
      <c r="O1171" s="5" t="s">
        <v>668</v>
      </c>
      <c r="P1171" s="5" t="s">
        <v>668</v>
      </c>
      <c r="Q1171" s="5" t="s">
        <v>668</v>
      </c>
      <c r="R1171" s="6">
        <v>43122.490277777775</v>
      </c>
      <c r="S1171" s="6">
        <v>43560.4375</v>
      </c>
      <c r="T1171" s="6">
        <v>43588.40902777778</v>
      </c>
      <c r="Y1171" s="5" t="s">
        <v>7268</v>
      </c>
      <c r="AC1171" s="5">
        <v>0</v>
      </c>
      <c r="AG1171" s="5" t="s">
        <v>15184</v>
      </c>
      <c r="AI1171" s="5" t="s">
        <v>668</v>
      </c>
      <c r="DF1171" s="5" t="s">
        <v>9631</v>
      </c>
      <c r="EC1171" s="5" t="s">
        <v>13553</v>
      </c>
      <c r="FM1171" s="5" t="s">
        <v>15183</v>
      </c>
      <c r="FN1171" s="5">
        <v>9.2233720368547697E+18</v>
      </c>
      <c r="FV1171" s="5" t="s">
        <v>662</v>
      </c>
      <c r="GJ1171" s="5">
        <v>3</v>
      </c>
    </row>
    <row r="1172" spans="1:233" s="5" customFormat="1" x14ac:dyDescent="0.2">
      <c r="A1172" s="5" t="s">
        <v>15182</v>
      </c>
      <c r="B1172" s="5" t="s">
        <v>15181</v>
      </c>
      <c r="C1172" s="5">
        <v>610605</v>
      </c>
      <c r="E1172" s="5" t="s">
        <v>180</v>
      </c>
      <c r="F1172" s="5" t="s">
        <v>553</v>
      </c>
      <c r="G1172" s="5" t="s">
        <v>168</v>
      </c>
      <c r="H1172" s="5" t="s">
        <v>169</v>
      </c>
      <c r="I1172" s="5" t="s">
        <v>170</v>
      </c>
      <c r="J1172" s="5" t="s">
        <v>171</v>
      </c>
      <c r="M1172" s="5" t="s">
        <v>172</v>
      </c>
      <c r="P1172" s="5" t="s">
        <v>555</v>
      </c>
      <c r="Q1172" s="5" t="s">
        <v>555</v>
      </c>
      <c r="R1172" s="6">
        <v>43122.426388888889</v>
      </c>
      <c r="S1172" s="6">
        <v>43152.374305555553</v>
      </c>
      <c r="T1172" s="6">
        <v>43588.40902777778</v>
      </c>
      <c r="Y1172" s="5" t="s">
        <v>12747</v>
      </c>
      <c r="AC1172" s="5">
        <v>0</v>
      </c>
      <c r="AG1172" s="5" t="s">
        <v>15180</v>
      </c>
      <c r="AI1172" s="5" t="s">
        <v>555</v>
      </c>
      <c r="DF1172" s="5" t="s">
        <v>9631</v>
      </c>
      <c r="FM1172" s="5" t="s">
        <v>15179</v>
      </c>
      <c r="FN1172" s="5">
        <v>9.2233720368547697E+18</v>
      </c>
      <c r="FV1172" s="5" t="s">
        <v>662</v>
      </c>
    </row>
    <row r="1173" spans="1:233" s="5" customFormat="1" x14ac:dyDescent="0.2">
      <c r="A1173" s="5" t="s">
        <v>15178</v>
      </c>
      <c r="B1173" s="5" t="s">
        <v>15177</v>
      </c>
      <c r="C1173" s="5">
        <v>610567</v>
      </c>
      <c r="E1173" s="5" t="s">
        <v>166</v>
      </c>
      <c r="F1173" s="5" t="s">
        <v>167</v>
      </c>
      <c r="G1173" s="5" t="s">
        <v>168</v>
      </c>
      <c r="H1173" s="5" t="s">
        <v>169</v>
      </c>
      <c r="I1173" s="5" t="s">
        <v>170</v>
      </c>
      <c r="J1173" s="5" t="s">
        <v>171</v>
      </c>
      <c r="M1173" s="5" t="s">
        <v>172</v>
      </c>
      <c r="N1173" s="5" t="s">
        <v>167</v>
      </c>
      <c r="O1173" s="5" t="s">
        <v>698</v>
      </c>
      <c r="P1173" s="5">
        <v>1112284</v>
      </c>
      <c r="Q1173" s="5">
        <v>1112284</v>
      </c>
      <c r="R1173" s="6">
        <v>43119.672222222223</v>
      </c>
      <c r="S1173" s="6">
        <v>43172.382638888892</v>
      </c>
      <c r="T1173" s="6">
        <v>43588.40902777778</v>
      </c>
      <c r="U1173" s="6">
        <v>43161.546527777777</v>
      </c>
      <c r="W1173" s="5" t="s">
        <v>15159</v>
      </c>
      <c r="Y1173" s="5" t="s">
        <v>7379</v>
      </c>
      <c r="AC1173" s="5">
        <v>0</v>
      </c>
      <c r="AG1173" s="5" t="s">
        <v>15176</v>
      </c>
      <c r="AI1173" s="5">
        <v>1112284</v>
      </c>
      <c r="AJ1173" s="5" t="s">
        <v>282</v>
      </c>
      <c r="AK1173" s="5" t="s">
        <v>555</v>
      </c>
      <c r="AL1173" s="5" t="s">
        <v>4975</v>
      </c>
      <c r="AM1173" s="5" t="s">
        <v>698</v>
      </c>
      <c r="CJ1173" s="5" t="s">
        <v>15175</v>
      </c>
      <c r="CT1173" s="5" t="s">
        <v>4903</v>
      </c>
      <c r="DF1173" s="5" t="s">
        <v>9631</v>
      </c>
      <c r="EC1173" s="5" t="s">
        <v>14552</v>
      </c>
      <c r="ET1173" s="6">
        <v>43165</v>
      </c>
      <c r="FM1173" s="5" t="s">
        <v>15174</v>
      </c>
      <c r="FN1173" s="5">
        <v>9.2233720368547697E+18</v>
      </c>
      <c r="FV1173" s="5" t="s">
        <v>662</v>
      </c>
      <c r="FX1173" s="5" t="s">
        <v>13306</v>
      </c>
      <c r="FY1173" s="5" t="s">
        <v>6228</v>
      </c>
      <c r="FZ1173" s="5" t="s">
        <v>9800</v>
      </c>
      <c r="GP1173" s="5" t="s">
        <v>221</v>
      </c>
      <c r="HD1173" s="5" t="s">
        <v>15173</v>
      </c>
      <c r="HE1173" s="5" t="s">
        <v>15172</v>
      </c>
      <c r="HF1173" s="5" t="s">
        <v>15171</v>
      </c>
      <c r="HG1173" s="5" t="s">
        <v>15123</v>
      </c>
      <c r="HH1173" s="5" t="s">
        <v>15170</v>
      </c>
      <c r="HI1173" s="5" t="s">
        <v>15169</v>
      </c>
      <c r="HJ1173" s="5" t="s">
        <v>15168</v>
      </c>
    </row>
    <row r="1174" spans="1:233" s="5" customFormat="1" x14ac:dyDescent="0.2">
      <c r="A1174" s="5" t="s">
        <v>15167</v>
      </c>
      <c r="B1174" s="5" t="s">
        <v>15166</v>
      </c>
      <c r="C1174" s="5">
        <v>610566</v>
      </c>
      <c r="E1174" s="5" t="s">
        <v>166</v>
      </c>
      <c r="F1174" s="5" t="s">
        <v>167</v>
      </c>
      <c r="G1174" s="5" t="s">
        <v>168</v>
      </c>
      <c r="H1174" s="5" t="s">
        <v>169</v>
      </c>
      <c r="I1174" s="5" t="s">
        <v>170</v>
      </c>
      <c r="J1174" s="5" t="s">
        <v>171</v>
      </c>
      <c r="M1174" s="5" t="s">
        <v>172</v>
      </c>
      <c r="N1174" s="5" t="s">
        <v>167</v>
      </c>
      <c r="O1174" s="5" t="s">
        <v>698</v>
      </c>
      <c r="P1174" s="5">
        <v>1112284</v>
      </c>
      <c r="Q1174" s="5">
        <v>1112284</v>
      </c>
      <c r="R1174" s="6">
        <v>43119.668749999997</v>
      </c>
      <c r="S1174" s="6">
        <v>43172.382638888892</v>
      </c>
      <c r="T1174" s="6">
        <v>43588.40902777778</v>
      </c>
      <c r="U1174" s="6">
        <v>43157.384027777778</v>
      </c>
      <c r="W1174" s="5" t="s">
        <v>15159</v>
      </c>
      <c r="Y1174" s="5" t="s">
        <v>7379</v>
      </c>
      <c r="AC1174" s="5">
        <v>0</v>
      </c>
      <c r="AG1174" s="5" t="s">
        <v>15165</v>
      </c>
      <c r="AI1174" s="5">
        <v>1112284</v>
      </c>
      <c r="AJ1174" s="5" t="s">
        <v>282</v>
      </c>
      <c r="CJ1174" s="5" t="s">
        <v>15164</v>
      </c>
      <c r="CT1174" s="5" t="s">
        <v>4903</v>
      </c>
      <c r="DF1174" s="5" t="s">
        <v>9631</v>
      </c>
      <c r="EC1174" s="5" t="s">
        <v>14552</v>
      </c>
      <c r="ET1174" s="6">
        <v>43165</v>
      </c>
      <c r="FM1174" s="5" t="s">
        <v>15163</v>
      </c>
      <c r="FN1174" s="5">
        <v>9.2233720368547697E+18</v>
      </c>
      <c r="FV1174" s="5" t="s">
        <v>662</v>
      </c>
      <c r="FX1174" s="5" t="s">
        <v>6228</v>
      </c>
      <c r="FY1174" s="5" t="s">
        <v>9800</v>
      </c>
      <c r="GJ1174" s="5">
        <v>2</v>
      </c>
      <c r="GP1174" s="5" t="s">
        <v>221</v>
      </c>
      <c r="HD1174" s="5" t="s">
        <v>15162</v>
      </c>
    </row>
    <row r="1175" spans="1:233" s="5" customFormat="1" x14ac:dyDescent="0.2">
      <c r="A1175" s="5" t="s">
        <v>15161</v>
      </c>
      <c r="B1175" s="5" t="s">
        <v>15160</v>
      </c>
      <c r="C1175" s="5">
        <v>610565</v>
      </c>
      <c r="E1175" s="5" t="s">
        <v>166</v>
      </c>
      <c r="F1175" s="5" t="s">
        <v>167</v>
      </c>
      <c r="G1175" s="5" t="s">
        <v>168</v>
      </c>
      <c r="H1175" s="5" t="s">
        <v>169</v>
      </c>
      <c r="I1175" s="5" t="s">
        <v>170</v>
      </c>
      <c r="J1175" s="5" t="s">
        <v>171</v>
      </c>
      <c r="M1175" s="5" t="s">
        <v>172</v>
      </c>
      <c r="N1175" s="5" t="s">
        <v>167</v>
      </c>
      <c r="O1175" s="5" t="s">
        <v>698</v>
      </c>
      <c r="P1175" s="5">
        <v>1112284</v>
      </c>
      <c r="Q1175" s="5">
        <v>1112284</v>
      </c>
      <c r="R1175" s="6">
        <v>43119.668055555558</v>
      </c>
      <c r="S1175" s="6">
        <v>43172.382638888892</v>
      </c>
      <c r="T1175" s="6">
        <v>43588.40902777778</v>
      </c>
      <c r="U1175" s="6">
        <v>43164.568749999999</v>
      </c>
      <c r="W1175" s="5" t="s">
        <v>15159</v>
      </c>
      <c r="Y1175" s="5" t="s">
        <v>7379</v>
      </c>
      <c r="AC1175" s="5">
        <v>0</v>
      </c>
      <c r="AD1175" s="5" t="s">
        <v>14972</v>
      </c>
      <c r="AG1175" s="5" t="s">
        <v>15158</v>
      </c>
      <c r="AI1175" s="5">
        <v>1112284</v>
      </c>
      <c r="AJ1175" s="5" t="s">
        <v>282</v>
      </c>
      <c r="AK1175" s="5" t="s">
        <v>555</v>
      </c>
      <c r="AL1175" s="5" t="s">
        <v>4975</v>
      </c>
      <c r="AM1175" s="5" t="s">
        <v>698</v>
      </c>
      <c r="BJ1175" s="5" t="s">
        <v>15157</v>
      </c>
      <c r="CJ1175" s="5" t="s">
        <v>15156</v>
      </c>
      <c r="CT1175" s="5" t="s">
        <v>4903</v>
      </c>
      <c r="DF1175" s="5" t="s">
        <v>9631</v>
      </c>
      <c r="EC1175" s="5" t="s">
        <v>14552</v>
      </c>
      <c r="ET1175" s="6">
        <v>43165</v>
      </c>
      <c r="FM1175" s="5" t="s">
        <v>15155</v>
      </c>
      <c r="FN1175" s="5">
        <v>9.2233720368547697E+18</v>
      </c>
      <c r="FV1175" s="5" t="s">
        <v>662</v>
      </c>
      <c r="FX1175" s="5" t="s">
        <v>9800</v>
      </c>
      <c r="GJ1175" s="5">
        <v>5</v>
      </c>
      <c r="GP1175" s="5" t="s">
        <v>221</v>
      </c>
      <c r="HD1175" s="5" t="s">
        <v>15154</v>
      </c>
      <c r="HE1175" s="5" t="s">
        <v>15153</v>
      </c>
      <c r="HF1175" s="5" t="s">
        <v>15152</v>
      </c>
      <c r="HG1175" s="5" t="s">
        <v>15151</v>
      </c>
      <c r="HH1175" s="5" t="s">
        <v>15150</v>
      </c>
      <c r="HI1175" s="5" t="s">
        <v>15149</v>
      </c>
      <c r="HJ1175" s="5" t="s">
        <v>15148</v>
      </c>
      <c r="HK1175" s="5" t="s">
        <v>15147</v>
      </c>
      <c r="HL1175" s="5" t="s">
        <v>15146</v>
      </c>
      <c r="HM1175" s="5" t="s">
        <v>15145</v>
      </c>
    </row>
    <row r="1176" spans="1:233" s="5" customFormat="1" x14ac:dyDescent="0.2">
      <c r="A1176" s="5" t="s">
        <v>15144</v>
      </c>
      <c r="B1176" s="5" t="s">
        <v>14552</v>
      </c>
      <c r="C1176" s="5">
        <v>610564</v>
      </c>
      <c r="E1176" s="5" t="s">
        <v>229</v>
      </c>
      <c r="F1176" s="5" t="s">
        <v>167</v>
      </c>
      <c r="G1176" s="5" t="s">
        <v>168</v>
      </c>
      <c r="H1176" s="5" t="s">
        <v>169</v>
      </c>
      <c r="I1176" s="5" t="s">
        <v>170</v>
      </c>
      <c r="J1176" s="5" t="s">
        <v>171</v>
      </c>
      <c r="M1176" s="5" t="s">
        <v>172</v>
      </c>
      <c r="N1176" s="5" t="s">
        <v>167</v>
      </c>
      <c r="O1176" s="5">
        <v>1112284</v>
      </c>
      <c r="P1176" s="5">
        <v>1112284</v>
      </c>
      <c r="Q1176" s="5">
        <v>1112284</v>
      </c>
      <c r="R1176" s="6">
        <v>43119.665972222225</v>
      </c>
      <c r="S1176" s="6">
        <v>43227.508333333331</v>
      </c>
      <c r="T1176" s="6">
        <v>43588.40902777778</v>
      </c>
      <c r="U1176" s="6">
        <v>43227.507638888892</v>
      </c>
      <c r="AC1176" s="5">
        <v>0</v>
      </c>
      <c r="AI1176" s="5">
        <v>1112284</v>
      </c>
      <c r="DF1176" s="5" t="s">
        <v>9631</v>
      </c>
      <c r="EB1176" s="5" t="s">
        <v>878</v>
      </c>
      <c r="ED1176" s="5" t="s">
        <v>15144</v>
      </c>
      <c r="EE1176" s="5" t="s">
        <v>240</v>
      </c>
      <c r="FM1176" s="5" t="s">
        <v>15143</v>
      </c>
      <c r="FN1176" s="5">
        <v>9.2233720368547697E+18</v>
      </c>
      <c r="FV1176" s="5" t="s">
        <v>662</v>
      </c>
    </row>
    <row r="1177" spans="1:233" s="5" customFormat="1" x14ac:dyDescent="0.2">
      <c r="A1177" s="5" t="s">
        <v>15142</v>
      </c>
      <c r="B1177" s="5" t="s">
        <v>15141</v>
      </c>
      <c r="C1177" s="5">
        <v>610563</v>
      </c>
      <c r="E1177" s="5" t="s">
        <v>166</v>
      </c>
      <c r="F1177" s="5" t="s">
        <v>167</v>
      </c>
      <c r="G1177" s="5" t="s">
        <v>168</v>
      </c>
      <c r="H1177" s="5" t="s">
        <v>169</v>
      </c>
      <c r="I1177" s="5" t="s">
        <v>170</v>
      </c>
      <c r="J1177" s="5" t="s">
        <v>171</v>
      </c>
      <c r="M1177" s="5" t="s">
        <v>172</v>
      </c>
      <c r="N1177" s="5" t="s">
        <v>167</v>
      </c>
      <c r="O1177" s="5" t="s">
        <v>698</v>
      </c>
      <c r="P1177" s="5">
        <v>1112284</v>
      </c>
      <c r="Q1177" s="5">
        <v>1112284</v>
      </c>
      <c r="R1177" s="6">
        <v>43119.665277777778</v>
      </c>
      <c r="S1177" s="6">
        <v>43227.497916666667</v>
      </c>
      <c r="T1177" s="6">
        <v>43588.40902777778</v>
      </c>
      <c r="U1177" s="6">
        <v>43179.42083333333</v>
      </c>
      <c r="W1177" s="5" t="s">
        <v>9803</v>
      </c>
      <c r="Y1177" s="5" t="s">
        <v>7379</v>
      </c>
      <c r="AC1177" s="5">
        <v>0</v>
      </c>
      <c r="AG1177" s="5" t="s">
        <v>15140</v>
      </c>
      <c r="AI1177" s="5">
        <v>1110204</v>
      </c>
      <c r="AJ1177" s="5">
        <v>1112284</v>
      </c>
      <c r="AK1177" s="5">
        <v>1113313</v>
      </c>
      <c r="AL1177" s="5" t="s">
        <v>282</v>
      </c>
      <c r="AM1177" s="5" t="s">
        <v>555</v>
      </c>
      <c r="AN1177" s="5" t="s">
        <v>698</v>
      </c>
      <c r="AO1177" s="5" t="s">
        <v>206</v>
      </c>
      <c r="BY1177" s="5" t="s">
        <v>15139</v>
      </c>
      <c r="CJ1177" s="5" t="s">
        <v>15138</v>
      </c>
      <c r="CT1177" s="5" t="s">
        <v>4903</v>
      </c>
      <c r="DF1177" s="5" t="s">
        <v>9631</v>
      </c>
      <c r="EC1177" s="5" t="s">
        <v>14552</v>
      </c>
      <c r="ET1177" s="6">
        <v>43179</v>
      </c>
      <c r="FM1177" s="5" t="s">
        <v>15137</v>
      </c>
      <c r="FN1177" s="5">
        <v>9.2233720368547697E+18</v>
      </c>
      <c r="FV1177" s="5" t="s">
        <v>662</v>
      </c>
      <c r="FX1177" s="5" t="s">
        <v>13306</v>
      </c>
      <c r="FY1177" s="5" t="s">
        <v>6228</v>
      </c>
      <c r="FZ1177" s="5" t="s">
        <v>9800</v>
      </c>
      <c r="GA1177" s="5" t="s">
        <v>12529</v>
      </c>
      <c r="GP1177" s="5" t="s">
        <v>221</v>
      </c>
      <c r="HD1177" s="5" t="s">
        <v>15136</v>
      </c>
      <c r="HE1177" s="5" t="s">
        <v>15135</v>
      </c>
      <c r="HF1177" s="5" t="s">
        <v>15134</v>
      </c>
      <c r="HG1177" s="5" t="s">
        <v>15133</v>
      </c>
      <c r="HH1177" s="5" t="s">
        <v>15132</v>
      </c>
      <c r="HI1177" s="5" t="s">
        <v>15131</v>
      </c>
      <c r="HJ1177" s="5" t="s">
        <v>15130</v>
      </c>
      <c r="HK1177" s="5" t="s">
        <v>15129</v>
      </c>
      <c r="HL1177" s="5" t="s">
        <v>15128</v>
      </c>
      <c r="HM1177" s="5" t="s">
        <v>15127</v>
      </c>
      <c r="HN1177" s="5" t="s">
        <v>15126</v>
      </c>
      <c r="HO1177" s="5" t="s">
        <v>15125</v>
      </c>
      <c r="HP1177" s="5" t="s">
        <v>15124</v>
      </c>
      <c r="HQ1177" s="5" t="s">
        <v>15123</v>
      </c>
      <c r="HR1177" s="5" t="s">
        <v>15122</v>
      </c>
      <c r="HS1177" s="5" t="s">
        <v>15121</v>
      </c>
      <c r="HT1177" s="5" t="s">
        <v>15120</v>
      </c>
      <c r="HU1177" s="5" t="s">
        <v>15119</v>
      </c>
      <c r="HV1177" s="5" t="s">
        <v>15118</v>
      </c>
      <c r="HW1177" s="5" t="s">
        <v>15117</v>
      </c>
      <c r="HX1177" s="5" t="s">
        <v>15116</v>
      </c>
      <c r="HY1177" s="5" t="s">
        <v>15115</v>
      </c>
    </row>
    <row r="1178" spans="1:233" s="5" customFormat="1" x14ac:dyDescent="0.2">
      <c r="A1178" s="5" t="s">
        <v>15114</v>
      </c>
      <c r="B1178" s="5" t="s">
        <v>15113</v>
      </c>
      <c r="C1178" s="5">
        <v>610556</v>
      </c>
      <c r="E1178" s="5" t="s">
        <v>166</v>
      </c>
      <c r="F1178" s="5" t="s">
        <v>167</v>
      </c>
      <c r="G1178" s="5" t="s">
        <v>168</v>
      </c>
      <c r="H1178" s="5" t="s">
        <v>169</v>
      </c>
      <c r="I1178" s="5" t="s">
        <v>170</v>
      </c>
      <c r="J1178" s="5" t="s">
        <v>171</v>
      </c>
      <c r="M1178" s="5" t="s">
        <v>172</v>
      </c>
      <c r="N1178" s="5" t="s">
        <v>167</v>
      </c>
      <c r="O1178" s="5" t="s">
        <v>671</v>
      </c>
      <c r="P1178" s="5">
        <v>1110204</v>
      </c>
      <c r="Q1178" s="5">
        <v>1110204</v>
      </c>
      <c r="R1178" s="6">
        <v>43119.62777777778</v>
      </c>
      <c r="S1178" s="6">
        <v>43158.854861111111</v>
      </c>
      <c r="T1178" s="6">
        <v>43588.40902777778</v>
      </c>
      <c r="U1178" s="6">
        <v>43158.854861111111</v>
      </c>
      <c r="W1178" s="5" t="s">
        <v>6231</v>
      </c>
      <c r="Y1178" s="5" t="s">
        <v>1074</v>
      </c>
      <c r="AC1178" s="5">
        <v>0</v>
      </c>
      <c r="AG1178" s="5" t="s">
        <v>15112</v>
      </c>
      <c r="AI1178" s="5">
        <v>1110204</v>
      </c>
      <c r="AJ1178" s="5" t="s">
        <v>555</v>
      </c>
      <c r="AK1178" s="5" t="s">
        <v>668</v>
      </c>
      <c r="BY1178" s="5" t="s">
        <v>15111</v>
      </c>
      <c r="CJ1178" s="5" t="s">
        <v>15110</v>
      </c>
      <c r="DF1178" s="5" t="s">
        <v>9631</v>
      </c>
      <c r="EC1178" s="5" t="s">
        <v>12531</v>
      </c>
      <c r="ET1178" s="6">
        <v>43158</v>
      </c>
      <c r="FM1178" s="5" t="s">
        <v>15109</v>
      </c>
      <c r="FN1178" s="5">
        <v>9.2233720368547697E+18</v>
      </c>
      <c r="FV1178" s="5" t="s">
        <v>662</v>
      </c>
      <c r="FX1178" s="5" t="s">
        <v>13306</v>
      </c>
      <c r="FY1178" s="5" t="s">
        <v>6228</v>
      </c>
      <c r="GJ1178" s="5">
        <v>1</v>
      </c>
      <c r="HD1178" s="5" t="s">
        <v>15108</v>
      </c>
      <c r="HE1178" s="5" t="s">
        <v>15107</v>
      </c>
      <c r="HF1178" s="5" t="s">
        <v>15106</v>
      </c>
      <c r="HG1178" s="5" t="s">
        <v>15105</v>
      </c>
    </row>
    <row r="1179" spans="1:233" s="5" customFormat="1" x14ac:dyDescent="0.2">
      <c r="A1179" s="5" t="s">
        <v>15104</v>
      </c>
      <c r="B1179" s="5" t="s">
        <v>15103</v>
      </c>
      <c r="C1179" s="5">
        <v>610555</v>
      </c>
      <c r="E1179" s="5" t="s">
        <v>166</v>
      </c>
      <c r="F1179" s="5" t="s">
        <v>167</v>
      </c>
      <c r="G1179" s="5" t="s">
        <v>168</v>
      </c>
      <c r="H1179" s="5" t="s">
        <v>169</v>
      </c>
      <c r="I1179" s="5" t="s">
        <v>170</v>
      </c>
      <c r="J1179" s="5" t="s">
        <v>171</v>
      </c>
      <c r="M1179" s="5" t="s">
        <v>172</v>
      </c>
      <c r="N1179" s="5" t="s">
        <v>167</v>
      </c>
      <c r="O1179" s="5" t="s">
        <v>671</v>
      </c>
      <c r="P1179" s="5">
        <v>1110204</v>
      </c>
      <c r="Q1179" s="5">
        <v>1110204</v>
      </c>
      <c r="R1179" s="6">
        <v>43119.626388888886</v>
      </c>
      <c r="S1179" s="6">
        <v>43158.852083333331</v>
      </c>
      <c r="T1179" s="6">
        <v>43588.40902777778</v>
      </c>
      <c r="U1179" s="6">
        <v>43140.436111111114</v>
      </c>
      <c r="W1179" s="5" t="s">
        <v>6231</v>
      </c>
      <c r="Y1179" s="5" t="s">
        <v>1074</v>
      </c>
      <c r="AC1179" s="5">
        <v>0</v>
      </c>
      <c r="AI1179" s="5">
        <v>1110204</v>
      </c>
      <c r="CJ1179" s="5" t="s">
        <v>15102</v>
      </c>
      <c r="DF1179" s="5" t="s">
        <v>9631</v>
      </c>
      <c r="EC1179" s="5" t="s">
        <v>12531</v>
      </c>
      <c r="ET1179" s="6">
        <v>43158</v>
      </c>
      <c r="FM1179" s="5" t="s">
        <v>15101</v>
      </c>
      <c r="FN1179" s="5">
        <v>9.2233720368547697E+18</v>
      </c>
      <c r="FV1179" s="5" t="s">
        <v>662</v>
      </c>
      <c r="FX1179" s="5" t="s">
        <v>13306</v>
      </c>
      <c r="FY1179" s="5" t="s">
        <v>6228</v>
      </c>
      <c r="GJ1179" s="5">
        <v>1</v>
      </c>
    </row>
    <row r="1180" spans="1:233" s="5" customFormat="1" x14ac:dyDescent="0.2">
      <c r="A1180" s="5" t="s">
        <v>15100</v>
      </c>
      <c r="B1180" s="5" t="s">
        <v>15099</v>
      </c>
      <c r="C1180" s="5">
        <v>610551</v>
      </c>
      <c r="E1180" s="5" t="s">
        <v>166</v>
      </c>
      <c r="F1180" s="5" t="s">
        <v>167</v>
      </c>
      <c r="G1180" s="5" t="s">
        <v>168</v>
      </c>
      <c r="H1180" s="5" t="s">
        <v>169</v>
      </c>
      <c r="I1180" s="5" t="s">
        <v>170</v>
      </c>
      <c r="J1180" s="5" t="s">
        <v>171</v>
      </c>
      <c r="M1180" s="5" t="s">
        <v>172</v>
      </c>
      <c r="N1180" s="5" t="s">
        <v>167</v>
      </c>
      <c r="O1180" s="5" t="s">
        <v>671</v>
      </c>
      <c r="P1180" s="5">
        <v>1110204</v>
      </c>
      <c r="Q1180" s="5">
        <v>1110204</v>
      </c>
      <c r="R1180" s="6">
        <v>43119.620833333334</v>
      </c>
      <c r="S1180" s="6">
        <v>43158.854861111111</v>
      </c>
      <c r="T1180" s="6">
        <v>43588.40902777778</v>
      </c>
      <c r="U1180" s="6">
        <v>43158.854861111111</v>
      </c>
      <c r="W1180" s="5" t="s">
        <v>6231</v>
      </c>
      <c r="Y1180" s="5" t="s">
        <v>1074</v>
      </c>
      <c r="AC1180" s="5">
        <v>0</v>
      </c>
      <c r="AG1180" s="5" t="s">
        <v>15098</v>
      </c>
      <c r="AI1180" s="5">
        <v>1110204</v>
      </c>
      <c r="AJ1180" s="5" t="s">
        <v>555</v>
      </c>
      <c r="CJ1180" s="5" t="s">
        <v>15097</v>
      </c>
      <c r="CT1180" s="5" t="s">
        <v>4903</v>
      </c>
      <c r="DF1180" s="5" t="s">
        <v>9631</v>
      </c>
      <c r="EC1180" s="5" t="s">
        <v>12531</v>
      </c>
      <c r="ET1180" s="6">
        <v>43158</v>
      </c>
      <c r="FM1180" s="5" t="s">
        <v>15096</v>
      </c>
      <c r="FN1180" s="5">
        <v>9.2233720368547697E+18</v>
      </c>
      <c r="FV1180" s="5" t="s">
        <v>662</v>
      </c>
      <c r="FX1180" s="5" t="s">
        <v>13306</v>
      </c>
      <c r="FY1180" s="5" t="s">
        <v>6228</v>
      </c>
      <c r="GJ1180" s="5">
        <v>3</v>
      </c>
      <c r="HD1180" s="5" t="s">
        <v>15095</v>
      </c>
      <c r="HE1180" s="5" t="s">
        <v>15094</v>
      </c>
    </row>
    <row r="1181" spans="1:233" s="5" customFormat="1" x14ac:dyDescent="0.2">
      <c r="A1181" s="5" t="s">
        <v>15093</v>
      </c>
      <c r="B1181" s="5" t="s">
        <v>15092</v>
      </c>
      <c r="C1181" s="5">
        <v>610546</v>
      </c>
      <c r="E1181" s="5" t="s">
        <v>166</v>
      </c>
      <c r="F1181" s="5" t="s">
        <v>167</v>
      </c>
      <c r="G1181" s="5" t="s">
        <v>168</v>
      </c>
      <c r="H1181" s="5" t="s">
        <v>169</v>
      </c>
      <c r="I1181" s="5" t="s">
        <v>170</v>
      </c>
      <c r="J1181" s="5" t="s">
        <v>171</v>
      </c>
      <c r="M1181" s="5" t="s">
        <v>172</v>
      </c>
      <c r="N1181" s="5" t="s">
        <v>167</v>
      </c>
      <c r="O1181" s="5" t="s">
        <v>555</v>
      </c>
      <c r="P1181" s="5">
        <v>1110204</v>
      </c>
      <c r="Q1181" s="5">
        <v>1110204</v>
      </c>
      <c r="R1181" s="6">
        <v>43119.59652777778</v>
      </c>
      <c r="S1181" s="6">
        <v>43158.851388888892</v>
      </c>
      <c r="T1181" s="6">
        <v>43588.40902777778</v>
      </c>
      <c r="U1181" s="6">
        <v>43144.75277777778</v>
      </c>
      <c r="W1181" s="5" t="s">
        <v>14999</v>
      </c>
      <c r="Y1181" s="5" t="s">
        <v>11295</v>
      </c>
      <c r="AC1181" s="5">
        <v>0</v>
      </c>
      <c r="AG1181" s="5" t="s">
        <v>15091</v>
      </c>
      <c r="AI1181" s="5">
        <v>1110204</v>
      </c>
      <c r="AJ1181" s="5" t="s">
        <v>184</v>
      </c>
      <c r="AK1181" s="5" t="s">
        <v>215</v>
      </c>
      <c r="AL1181" s="5" t="s">
        <v>555</v>
      </c>
      <c r="CJ1181" s="5" t="s">
        <v>15090</v>
      </c>
      <c r="DF1181" s="5" t="s">
        <v>9631</v>
      </c>
      <c r="ET1181" s="6">
        <v>43151</v>
      </c>
      <c r="FM1181" s="5" t="s">
        <v>15089</v>
      </c>
      <c r="FN1181" s="5">
        <v>9.2233720368547697E+18</v>
      </c>
      <c r="FV1181" s="5" t="s">
        <v>662</v>
      </c>
      <c r="FX1181" s="5" t="s">
        <v>13306</v>
      </c>
      <c r="FY1181" s="5" t="s">
        <v>6228</v>
      </c>
      <c r="GJ1181" s="5">
        <v>3</v>
      </c>
      <c r="HD1181" s="5" t="s">
        <v>15088</v>
      </c>
      <c r="HE1181" s="5" t="s">
        <v>15087</v>
      </c>
      <c r="HF1181" s="5" t="s">
        <v>15086</v>
      </c>
      <c r="HG1181" s="5" t="s">
        <v>15085</v>
      </c>
      <c r="HH1181" s="5" t="s">
        <v>15084</v>
      </c>
    </row>
    <row r="1182" spans="1:233" s="5" customFormat="1" x14ac:dyDescent="0.2">
      <c r="A1182" s="5" t="s">
        <v>15083</v>
      </c>
      <c r="B1182" s="5" t="s">
        <v>15082</v>
      </c>
      <c r="C1182" s="5">
        <v>610545</v>
      </c>
      <c r="E1182" s="5" t="s">
        <v>166</v>
      </c>
      <c r="F1182" s="5" t="s">
        <v>167</v>
      </c>
      <c r="G1182" s="5" t="s">
        <v>168</v>
      </c>
      <c r="H1182" s="5" t="s">
        <v>169</v>
      </c>
      <c r="I1182" s="5" t="s">
        <v>170</v>
      </c>
      <c r="J1182" s="5" t="s">
        <v>171</v>
      </c>
      <c r="M1182" s="5" t="s">
        <v>172</v>
      </c>
      <c r="N1182" s="5" t="s">
        <v>167</v>
      </c>
      <c r="O1182" s="5">
        <v>1119767</v>
      </c>
      <c r="P1182" s="5">
        <v>1119767</v>
      </c>
      <c r="Q1182" s="5">
        <v>1119767</v>
      </c>
      <c r="R1182" s="6">
        <v>43119.579861111109</v>
      </c>
      <c r="S1182" s="6">
        <v>43124.425000000003</v>
      </c>
      <c r="T1182" s="6">
        <v>43588.40902777778</v>
      </c>
      <c r="U1182" s="6">
        <v>43124.425000000003</v>
      </c>
      <c r="AC1182" s="5">
        <v>0</v>
      </c>
      <c r="AI1182" s="5">
        <v>1119767</v>
      </c>
      <c r="DF1182" s="5" t="s">
        <v>9631</v>
      </c>
      <c r="EC1182" s="5" t="s">
        <v>14856</v>
      </c>
      <c r="FM1182" s="5" t="s">
        <v>15081</v>
      </c>
      <c r="FN1182" s="5">
        <v>9.2233720368547697E+18</v>
      </c>
      <c r="FV1182" s="5" t="s">
        <v>662</v>
      </c>
      <c r="FX1182" s="5" t="s">
        <v>12443</v>
      </c>
    </row>
    <row r="1183" spans="1:233" s="5" customFormat="1" x14ac:dyDescent="0.2">
      <c r="A1183" s="5" t="s">
        <v>15080</v>
      </c>
      <c r="B1183" s="5" t="s">
        <v>15079</v>
      </c>
      <c r="C1183" s="5">
        <v>610544</v>
      </c>
      <c r="E1183" s="5" t="s">
        <v>166</v>
      </c>
      <c r="F1183" s="5" t="s">
        <v>167</v>
      </c>
      <c r="G1183" s="5" t="s">
        <v>168</v>
      </c>
      <c r="H1183" s="5" t="s">
        <v>169</v>
      </c>
      <c r="I1183" s="5" t="s">
        <v>170</v>
      </c>
      <c r="J1183" s="5" t="s">
        <v>171</v>
      </c>
      <c r="M1183" s="5" t="s">
        <v>172</v>
      </c>
      <c r="N1183" s="5" t="s">
        <v>167</v>
      </c>
      <c r="O1183" s="5">
        <v>1119767</v>
      </c>
      <c r="P1183" s="5">
        <v>1119767</v>
      </c>
      <c r="Q1183" s="5">
        <v>1119767</v>
      </c>
      <c r="R1183" s="6">
        <v>43119.57708333333</v>
      </c>
      <c r="S1183" s="6">
        <v>43122.419444444444</v>
      </c>
      <c r="T1183" s="6">
        <v>43588.40902777778</v>
      </c>
      <c r="U1183" s="6">
        <v>43122.419444444444</v>
      </c>
      <c r="AC1183" s="5">
        <v>0</v>
      </c>
      <c r="AG1183" s="5" t="s">
        <v>15078</v>
      </c>
      <c r="AI1183" s="5">
        <v>1119767</v>
      </c>
      <c r="DF1183" s="5" t="s">
        <v>9631</v>
      </c>
      <c r="EC1183" s="5" t="s">
        <v>14856</v>
      </c>
      <c r="FM1183" s="5" t="s">
        <v>15077</v>
      </c>
      <c r="FN1183" s="5">
        <v>9.2233720368547697E+18</v>
      </c>
      <c r="FV1183" s="5" t="s">
        <v>662</v>
      </c>
      <c r="FX1183" s="5" t="s">
        <v>12443</v>
      </c>
    </row>
    <row r="1184" spans="1:233" s="5" customFormat="1" x14ac:dyDescent="0.2">
      <c r="A1184" s="5" t="s">
        <v>15076</v>
      </c>
      <c r="B1184" s="5" t="s">
        <v>15075</v>
      </c>
      <c r="C1184" s="5">
        <v>610536</v>
      </c>
      <c r="E1184" s="5" t="s">
        <v>166</v>
      </c>
      <c r="F1184" s="5" t="s">
        <v>167</v>
      </c>
      <c r="G1184" s="5" t="s">
        <v>168</v>
      </c>
      <c r="H1184" s="5" t="s">
        <v>169</v>
      </c>
      <c r="I1184" s="5" t="s">
        <v>170</v>
      </c>
      <c r="J1184" s="5" t="s">
        <v>171</v>
      </c>
      <c r="M1184" s="5" t="s">
        <v>172</v>
      </c>
      <c r="N1184" s="5" t="s">
        <v>167</v>
      </c>
      <c r="O1184" s="5">
        <v>1119767</v>
      </c>
      <c r="P1184" s="5">
        <v>1119767</v>
      </c>
      <c r="Q1184" s="5">
        <v>1119767</v>
      </c>
      <c r="R1184" s="6">
        <v>43119.508333333331</v>
      </c>
      <c r="S1184" s="6">
        <v>43122.419444444444</v>
      </c>
      <c r="T1184" s="6">
        <v>43588.40902777778</v>
      </c>
      <c r="U1184" s="6">
        <v>43122.419444444444</v>
      </c>
      <c r="AC1184" s="5">
        <v>0</v>
      </c>
      <c r="AI1184" s="5">
        <v>1119767</v>
      </c>
      <c r="DF1184" s="5" t="s">
        <v>9631</v>
      </c>
      <c r="EC1184" s="5" t="s">
        <v>14856</v>
      </c>
      <c r="FM1184" s="5" t="s">
        <v>15074</v>
      </c>
      <c r="FN1184" s="5">
        <v>9.2233720368547697E+18</v>
      </c>
      <c r="FV1184" s="5" t="s">
        <v>662</v>
      </c>
      <c r="FX1184" s="5" t="s">
        <v>12443</v>
      </c>
    </row>
    <row r="1185" spans="1:216" s="5" customFormat="1" x14ac:dyDescent="0.2">
      <c r="A1185" s="5" t="s">
        <v>15073</v>
      </c>
      <c r="B1185" s="5" t="s">
        <v>15072</v>
      </c>
      <c r="C1185" s="5">
        <v>610535</v>
      </c>
      <c r="E1185" s="5" t="s">
        <v>166</v>
      </c>
      <c r="F1185" s="5" t="s">
        <v>167</v>
      </c>
      <c r="G1185" s="5" t="s">
        <v>168</v>
      </c>
      <c r="H1185" s="5" t="s">
        <v>169</v>
      </c>
      <c r="I1185" s="5" t="s">
        <v>170</v>
      </c>
      <c r="J1185" s="5" t="s">
        <v>171</v>
      </c>
      <c r="M1185" s="5" t="s">
        <v>172</v>
      </c>
      <c r="N1185" s="5" t="s">
        <v>167</v>
      </c>
      <c r="O1185" s="5">
        <v>1119767</v>
      </c>
      <c r="P1185" s="5">
        <v>1119767</v>
      </c>
      <c r="Q1185" s="5">
        <v>1119767</v>
      </c>
      <c r="R1185" s="6">
        <v>43119.508333333331</v>
      </c>
      <c r="S1185" s="6">
        <v>43122.419444444444</v>
      </c>
      <c r="T1185" s="6">
        <v>43588.40902777778</v>
      </c>
      <c r="U1185" s="6">
        <v>43122.419444444444</v>
      </c>
      <c r="AC1185" s="5">
        <v>0</v>
      </c>
      <c r="AI1185" s="5">
        <v>1119767</v>
      </c>
      <c r="DF1185" s="5" t="s">
        <v>9631</v>
      </c>
      <c r="EC1185" s="5" t="s">
        <v>14856</v>
      </c>
      <c r="FM1185" s="5" t="s">
        <v>15071</v>
      </c>
      <c r="FN1185" s="5">
        <v>9.2233720368547697E+18</v>
      </c>
      <c r="FV1185" s="5" t="s">
        <v>662</v>
      </c>
      <c r="FX1185" s="5" t="s">
        <v>12443</v>
      </c>
    </row>
    <row r="1186" spans="1:216" s="5" customFormat="1" x14ac:dyDescent="0.2">
      <c r="A1186" s="5" t="s">
        <v>15067</v>
      </c>
      <c r="B1186" s="5" t="s">
        <v>15070</v>
      </c>
      <c r="C1186" s="5">
        <v>610527</v>
      </c>
      <c r="E1186" s="5" t="s">
        <v>166</v>
      </c>
      <c r="F1186" s="5" t="s">
        <v>167</v>
      </c>
      <c r="G1186" s="5" t="s">
        <v>168</v>
      </c>
      <c r="H1186" s="5" t="s">
        <v>169</v>
      </c>
      <c r="I1186" s="5" t="s">
        <v>170</v>
      </c>
      <c r="J1186" s="5" t="s">
        <v>171</v>
      </c>
      <c r="M1186" s="5" t="s">
        <v>172</v>
      </c>
      <c r="N1186" s="5" t="s">
        <v>167</v>
      </c>
      <c r="O1186" s="5" t="s">
        <v>671</v>
      </c>
      <c r="P1186" s="5">
        <v>1110204</v>
      </c>
      <c r="Q1186" s="5">
        <v>1110204</v>
      </c>
      <c r="R1186" s="6">
        <v>43119.44027777778</v>
      </c>
      <c r="S1186" s="6">
        <v>43124.588888888888</v>
      </c>
      <c r="T1186" s="6">
        <v>43588.40902777778</v>
      </c>
      <c r="U1186" s="6">
        <v>43124.588888888888</v>
      </c>
      <c r="W1186" s="5" t="s">
        <v>15069</v>
      </c>
      <c r="Y1186" s="5" t="s">
        <v>12747</v>
      </c>
      <c r="AC1186" s="5">
        <v>0</v>
      </c>
      <c r="AG1186" s="5" t="s">
        <v>15067</v>
      </c>
      <c r="AI1186" s="5">
        <v>1110204</v>
      </c>
      <c r="AY1186" s="5" t="s">
        <v>15068</v>
      </c>
      <c r="CJ1186" s="5" t="s">
        <v>15067</v>
      </c>
      <c r="DF1186" s="5" t="s">
        <v>9631</v>
      </c>
      <c r="FM1186" s="5" t="s">
        <v>15066</v>
      </c>
      <c r="FN1186" s="5">
        <v>9.2233720368547697E+18</v>
      </c>
      <c r="FV1186" s="5" t="s">
        <v>662</v>
      </c>
      <c r="FX1186" s="5" t="s">
        <v>12443</v>
      </c>
    </row>
    <row r="1187" spans="1:216" s="5" customFormat="1" x14ac:dyDescent="0.2">
      <c r="A1187" s="5" t="s">
        <v>15065</v>
      </c>
      <c r="B1187" s="5" t="s">
        <v>15064</v>
      </c>
      <c r="C1187" s="5">
        <v>610479</v>
      </c>
      <c r="E1187" s="5" t="s">
        <v>166</v>
      </c>
      <c r="F1187" s="5" t="s">
        <v>553</v>
      </c>
      <c r="G1187" s="5" t="s">
        <v>168</v>
      </c>
      <c r="H1187" s="5" t="s">
        <v>169</v>
      </c>
      <c r="I1187" s="5" t="s">
        <v>170</v>
      </c>
      <c r="J1187" s="5" t="s">
        <v>171</v>
      </c>
      <c r="M1187" s="5" t="s">
        <v>172</v>
      </c>
      <c r="P1187" s="5" t="s">
        <v>350</v>
      </c>
      <c r="Q1187" s="5" t="s">
        <v>350</v>
      </c>
      <c r="R1187" s="6">
        <v>43118.656944444447</v>
      </c>
      <c r="S1187" s="6">
        <v>43536.517361111109</v>
      </c>
      <c r="T1187" s="6">
        <v>43588.40902777778</v>
      </c>
      <c r="Y1187" s="5" t="s">
        <v>5845</v>
      </c>
      <c r="AC1187" s="5">
        <v>0</v>
      </c>
      <c r="AG1187" s="5" t="s">
        <v>15063</v>
      </c>
      <c r="AI1187" s="5" t="s">
        <v>555</v>
      </c>
      <c r="AJ1187" s="5" t="s">
        <v>350</v>
      </c>
      <c r="DF1187" s="5" t="s">
        <v>9631</v>
      </c>
      <c r="FM1187" s="5" t="s">
        <v>15062</v>
      </c>
      <c r="FN1187" s="5">
        <v>9.2233720368547697E+18</v>
      </c>
      <c r="FV1187" s="5" t="s">
        <v>662</v>
      </c>
      <c r="HD1187" s="5" t="s">
        <v>15061</v>
      </c>
    </row>
    <row r="1188" spans="1:216" s="5" customFormat="1" x14ac:dyDescent="0.2">
      <c r="A1188" s="5" t="s">
        <v>15060</v>
      </c>
      <c r="B1188" s="5" t="s">
        <v>15059</v>
      </c>
      <c r="C1188" s="5">
        <v>610389</v>
      </c>
      <c r="E1188" s="5" t="s">
        <v>166</v>
      </c>
      <c r="F1188" s="5" t="s">
        <v>167</v>
      </c>
      <c r="G1188" s="5" t="s">
        <v>168</v>
      </c>
      <c r="H1188" s="5" t="s">
        <v>169</v>
      </c>
      <c r="I1188" s="5" t="s">
        <v>170</v>
      </c>
      <c r="J1188" s="5" t="s">
        <v>171</v>
      </c>
      <c r="M1188" s="5" t="s">
        <v>172</v>
      </c>
      <c r="N1188" s="5" t="s">
        <v>167</v>
      </c>
      <c r="O1188" s="5" t="s">
        <v>671</v>
      </c>
      <c r="P1188" s="5" t="s">
        <v>350</v>
      </c>
      <c r="Q1188" s="5" t="s">
        <v>350</v>
      </c>
      <c r="R1188" s="6">
        <v>43117.682638888888</v>
      </c>
      <c r="S1188" s="6">
        <v>43304.556250000001</v>
      </c>
      <c r="T1188" s="6">
        <v>43588.40902777778</v>
      </c>
      <c r="U1188" s="6">
        <v>43273.643750000003</v>
      </c>
      <c r="W1188" s="5" t="s">
        <v>13144</v>
      </c>
      <c r="Y1188" s="5" t="s">
        <v>615</v>
      </c>
      <c r="AC1188" s="5">
        <v>0</v>
      </c>
      <c r="AD1188" s="5" t="s">
        <v>15058</v>
      </c>
      <c r="AG1188" s="5" t="s">
        <v>15057</v>
      </c>
      <c r="AI1188" s="5" t="s">
        <v>555</v>
      </c>
      <c r="AJ1188" s="5" t="s">
        <v>350</v>
      </c>
      <c r="BL1188" s="5" t="s">
        <v>12448</v>
      </c>
      <c r="BY1188" s="5" t="s">
        <v>15056</v>
      </c>
      <c r="DF1188" s="5" t="s">
        <v>9631</v>
      </c>
      <c r="ET1188" s="6">
        <v>43291</v>
      </c>
      <c r="FM1188" s="5" t="s">
        <v>15055</v>
      </c>
      <c r="FN1188" s="5">
        <v>9.2233720368547697E+18</v>
      </c>
      <c r="FV1188" s="5" t="s">
        <v>662</v>
      </c>
      <c r="FX1188" s="5" t="s">
        <v>13171</v>
      </c>
      <c r="FY1188" s="5" t="s">
        <v>14849</v>
      </c>
      <c r="GJ1188" s="5">
        <v>2</v>
      </c>
      <c r="HD1188" s="5" t="s">
        <v>15054</v>
      </c>
      <c r="HE1188" s="5" t="s">
        <v>15053</v>
      </c>
      <c r="HF1188" s="5" t="s">
        <v>15052</v>
      </c>
      <c r="HG1188" s="5" t="s">
        <v>15051</v>
      </c>
      <c r="HH1188" s="5" t="s">
        <v>15050</v>
      </c>
    </row>
    <row r="1189" spans="1:216" s="5" customFormat="1" x14ac:dyDescent="0.2">
      <c r="A1189" s="5" t="s">
        <v>15049</v>
      </c>
      <c r="B1189" s="5" t="s">
        <v>15048</v>
      </c>
      <c r="C1189" s="5">
        <v>610335</v>
      </c>
      <c r="E1189" s="5" t="s">
        <v>180</v>
      </c>
      <c r="F1189" s="5" t="s">
        <v>553</v>
      </c>
      <c r="G1189" s="5" t="s">
        <v>168</v>
      </c>
      <c r="H1189" s="5" t="s">
        <v>169</v>
      </c>
      <c r="I1189" s="5" t="s">
        <v>170</v>
      </c>
      <c r="J1189" s="5" t="s">
        <v>171</v>
      </c>
      <c r="M1189" s="5" t="s">
        <v>172</v>
      </c>
      <c r="P1189" s="5" t="s">
        <v>671</v>
      </c>
      <c r="Q1189" s="5" t="s">
        <v>671</v>
      </c>
      <c r="R1189" s="6">
        <v>43117.52847222222</v>
      </c>
      <c r="S1189" s="6">
        <v>43521.635416666664</v>
      </c>
      <c r="T1189" s="6">
        <v>43588.40902777778</v>
      </c>
      <c r="Y1189" s="5" t="s">
        <v>12110</v>
      </c>
      <c r="AC1189" s="5">
        <v>0</v>
      </c>
      <c r="DF1189" s="5" t="s">
        <v>9631</v>
      </c>
      <c r="EC1189" s="5" t="s">
        <v>5241</v>
      </c>
      <c r="FM1189" s="5" t="s">
        <v>15047</v>
      </c>
      <c r="FN1189" s="5">
        <v>9.2233720368547697E+18</v>
      </c>
      <c r="FV1189" s="5" t="s">
        <v>662</v>
      </c>
    </row>
    <row r="1190" spans="1:216" s="5" customFormat="1" x14ac:dyDescent="0.2">
      <c r="A1190" s="5" t="s">
        <v>15046</v>
      </c>
      <c r="B1190" s="5" t="s">
        <v>15045</v>
      </c>
      <c r="C1190" s="5">
        <v>610327</v>
      </c>
      <c r="E1190" s="5" t="s">
        <v>180</v>
      </c>
      <c r="F1190" s="5" t="s">
        <v>167</v>
      </c>
      <c r="G1190" s="5" t="s">
        <v>168</v>
      </c>
      <c r="H1190" s="5" t="s">
        <v>169</v>
      </c>
      <c r="I1190" s="5" t="s">
        <v>170</v>
      </c>
      <c r="J1190" s="5" t="s">
        <v>171</v>
      </c>
      <c r="M1190" s="5" t="s">
        <v>547</v>
      </c>
      <c r="N1190" s="5" t="s">
        <v>167</v>
      </c>
      <c r="O1190" s="5">
        <v>1110204</v>
      </c>
      <c r="P1190" s="5" t="s">
        <v>181</v>
      </c>
      <c r="Q1190" s="5" t="s">
        <v>181</v>
      </c>
      <c r="R1190" s="6">
        <v>43117.481944444444</v>
      </c>
      <c r="S1190" s="6">
        <v>43117.620138888888</v>
      </c>
      <c r="T1190" s="6">
        <v>43588.40902777778</v>
      </c>
      <c r="U1190" s="6">
        <v>43117.620138888888</v>
      </c>
      <c r="AC1190" s="5">
        <v>0</v>
      </c>
      <c r="AG1190" s="5" t="s">
        <v>15044</v>
      </c>
      <c r="AI1190" s="5">
        <v>1110204</v>
      </c>
      <c r="AJ1190" s="5">
        <v>1112062</v>
      </c>
      <c r="AK1190" s="5" t="s">
        <v>181</v>
      </c>
      <c r="CJ1190" s="5" t="s">
        <v>15043</v>
      </c>
      <c r="DF1190" s="5" t="s">
        <v>9631</v>
      </c>
      <c r="EC1190" s="5" t="s">
        <v>9568</v>
      </c>
      <c r="FM1190" s="5" t="s">
        <v>15042</v>
      </c>
      <c r="FN1190" s="5">
        <v>9.2233720368547697E+18</v>
      </c>
      <c r="FV1190" s="5" t="s">
        <v>12079</v>
      </c>
      <c r="FX1190" s="5" t="s">
        <v>12443</v>
      </c>
      <c r="GI1190" s="5" t="s">
        <v>15041</v>
      </c>
      <c r="HD1190" s="5" t="s">
        <v>15040</v>
      </c>
    </row>
    <row r="1191" spans="1:216" s="5" customFormat="1" x14ac:dyDescent="0.2">
      <c r="A1191" s="5" t="s">
        <v>15039</v>
      </c>
      <c r="B1191" s="5" t="s">
        <v>15038</v>
      </c>
      <c r="C1191" s="5">
        <v>610319</v>
      </c>
      <c r="E1191" s="5" t="s">
        <v>166</v>
      </c>
      <c r="F1191" s="5" t="s">
        <v>167</v>
      </c>
      <c r="G1191" s="5" t="s">
        <v>168</v>
      </c>
      <c r="H1191" s="5" t="s">
        <v>169</v>
      </c>
      <c r="I1191" s="5" t="s">
        <v>170</v>
      </c>
      <c r="J1191" s="5" t="s">
        <v>171</v>
      </c>
      <c r="M1191" s="5" t="s">
        <v>172</v>
      </c>
      <c r="N1191" s="5" t="s">
        <v>167</v>
      </c>
      <c r="O1191" s="5" t="s">
        <v>184</v>
      </c>
      <c r="P1191" s="5" t="s">
        <v>184</v>
      </c>
      <c r="Q1191" s="5" t="s">
        <v>184</v>
      </c>
      <c r="R1191" s="6">
        <v>43117.422222222223</v>
      </c>
      <c r="S1191" s="6">
        <v>43158.851388888892</v>
      </c>
      <c r="T1191" s="6">
        <v>43588.40902777778</v>
      </c>
      <c r="U1191" s="6">
        <v>43132.444444444445</v>
      </c>
      <c r="W1191" s="5" t="s">
        <v>14999</v>
      </c>
      <c r="Y1191" s="5" t="s">
        <v>9104</v>
      </c>
      <c r="AC1191" s="5">
        <v>0</v>
      </c>
      <c r="AG1191" s="5" t="s">
        <v>15037</v>
      </c>
      <c r="AI1191" s="5" t="s">
        <v>184</v>
      </c>
      <c r="BL1191" s="5" t="s">
        <v>15000</v>
      </c>
      <c r="DF1191" s="5" t="s">
        <v>9631</v>
      </c>
      <c r="ET1191" s="6">
        <v>43151</v>
      </c>
      <c r="FM1191" s="5" t="s">
        <v>15036</v>
      </c>
      <c r="FN1191" s="5">
        <v>9.2233720368547697E+18</v>
      </c>
      <c r="FV1191" s="5" t="s">
        <v>662</v>
      </c>
      <c r="FX1191" s="5" t="s">
        <v>12443</v>
      </c>
      <c r="FY1191" s="5" t="s">
        <v>13306</v>
      </c>
      <c r="GJ1191" s="5">
        <v>1</v>
      </c>
      <c r="HD1191" s="5" t="s">
        <v>15035</v>
      </c>
    </row>
    <row r="1192" spans="1:216" s="5" customFormat="1" x14ac:dyDescent="0.2">
      <c r="A1192" s="5" t="s">
        <v>15034</v>
      </c>
      <c r="B1192" s="5" t="s">
        <v>15033</v>
      </c>
      <c r="C1192" s="5">
        <v>610291</v>
      </c>
      <c r="E1192" s="5" t="s">
        <v>166</v>
      </c>
      <c r="F1192" s="5" t="s">
        <v>553</v>
      </c>
      <c r="G1192" s="5" t="s">
        <v>168</v>
      </c>
      <c r="H1192" s="5" t="s">
        <v>169</v>
      </c>
      <c r="I1192" s="5" t="s">
        <v>170</v>
      </c>
      <c r="J1192" s="5" t="s">
        <v>171</v>
      </c>
      <c r="M1192" s="5" t="s">
        <v>172</v>
      </c>
      <c r="P1192" s="5" t="s">
        <v>350</v>
      </c>
      <c r="Q1192" s="5" t="s">
        <v>350</v>
      </c>
      <c r="R1192" s="6">
        <v>43116.675694444442</v>
      </c>
      <c r="S1192" s="6">
        <v>43152.355555555558</v>
      </c>
      <c r="T1192" s="6">
        <v>43588.40902777778</v>
      </c>
      <c r="Y1192" s="5" t="s">
        <v>5845</v>
      </c>
      <c r="AC1192" s="5">
        <v>0</v>
      </c>
      <c r="AG1192" s="5" t="s">
        <v>15032</v>
      </c>
      <c r="AI1192" s="5" t="s">
        <v>350</v>
      </c>
      <c r="DF1192" s="5" t="s">
        <v>9631</v>
      </c>
      <c r="FM1192" s="5" t="s">
        <v>15031</v>
      </c>
      <c r="FN1192" s="5">
        <v>9.2233720368547697E+18</v>
      </c>
      <c r="FV1192" s="5" t="s">
        <v>662</v>
      </c>
      <c r="GJ1192" s="5">
        <v>1</v>
      </c>
    </row>
    <row r="1193" spans="1:216" s="5" customFormat="1" x14ac:dyDescent="0.2">
      <c r="A1193" s="5" t="s">
        <v>15029</v>
      </c>
      <c r="B1193" s="5" t="s">
        <v>15030</v>
      </c>
      <c r="C1193" s="5">
        <v>610110</v>
      </c>
      <c r="E1193" s="5" t="s">
        <v>166</v>
      </c>
      <c r="F1193" s="5" t="s">
        <v>167</v>
      </c>
      <c r="G1193" s="5" t="s">
        <v>168</v>
      </c>
      <c r="H1193" s="5" t="s">
        <v>169</v>
      </c>
      <c r="I1193" s="5" t="s">
        <v>170</v>
      </c>
      <c r="J1193" s="5" t="s">
        <v>171</v>
      </c>
      <c r="M1193" s="5" t="s">
        <v>172</v>
      </c>
      <c r="N1193" s="5" t="s">
        <v>167</v>
      </c>
      <c r="O1193" s="5" t="s">
        <v>184</v>
      </c>
      <c r="P1193" s="5" t="s">
        <v>184</v>
      </c>
      <c r="Q1193" s="5" t="s">
        <v>184</v>
      </c>
      <c r="R1193" s="6">
        <v>43116.398611111108</v>
      </c>
      <c r="S1193" s="6">
        <v>43118.397222222222</v>
      </c>
      <c r="T1193" s="6">
        <v>43588.40902777778</v>
      </c>
      <c r="U1193" s="6">
        <v>43118.397222222222</v>
      </c>
      <c r="Y1193" s="5" t="s">
        <v>9104</v>
      </c>
      <c r="AC1193" s="5">
        <v>0</v>
      </c>
      <c r="AG1193" s="5" t="s">
        <v>15029</v>
      </c>
      <c r="AI1193" s="5" t="s">
        <v>184</v>
      </c>
      <c r="DF1193" s="5" t="s">
        <v>9631</v>
      </c>
      <c r="FM1193" s="5" t="s">
        <v>15028</v>
      </c>
      <c r="FN1193" s="5">
        <v>9.2233720368547697E+18</v>
      </c>
      <c r="FV1193" s="5" t="s">
        <v>662</v>
      </c>
      <c r="FX1193" s="5" t="s">
        <v>12443</v>
      </c>
      <c r="GJ1193" s="5">
        <v>3</v>
      </c>
    </row>
    <row r="1194" spans="1:216" s="5" customFormat="1" x14ac:dyDescent="0.2">
      <c r="A1194" s="5" t="s">
        <v>15027</v>
      </c>
      <c r="B1194" s="5" t="s">
        <v>15026</v>
      </c>
      <c r="C1194" s="5">
        <v>610047</v>
      </c>
      <c r="E1194" s="5" t="s">
        <v>166</v>
      </c>
      <c r="F1194" s="5" t="s">
        <v>167</v>
      </c>
      <c r="G1194" s="5" t="s">
        <v>168</v>
      </c>
      <c r="H1194" s="5" t="s">
        <v>169</v>
      </c>
      <c r="I1194" s="5" t="s">
        <v>170</v>
      </c>
      <c r="J1194" s="5" t="s">
        <v>171</v>
      </c>
      <c r="M1194" s="5" t="s">
        <v>172</v>
      </c>
      <c r="N1194" s="5" t="s">
        <v>167</v>
      </c>
      <c r="O1194" s="5" t="s">
        <v>671</v>
      </c>
      <c r="P1194" s="5">
        <v>1110204</v>
      </c>
      <c r="Q1194" s="5">
        <v>1110204</v>
      </c>
      <c r="R1194" s="6">
        <v>43112.70416666667</v>
      </c>
      <c r="S1194" s="6">
        <v>43158.854861111111</v>
      </c>
      <c r="T1194" s="6">
        <v>43588.40902777778</v>
      </c>
      <c r="U1194" s="6">
        <v>43158.854861111111</v>
      </c>
      <c r="W1194" s="5" t="s">
        <v>6231</v>
      </c>
      <c r="Y1194" s="5" t="s">
        <v>1074</v>
      </c>
      <c r="AC1194" s="5">
        <v>0</v>
      </c>
      <c r="AG1194" s="5" t="s">
        <v>15025</v>
      </c>
      <c r="AI1194" s="5">
        <v>1110204</v>
      </c>
      <c r="AJ1194" s="5">
        <v>1112348</v>
      </c>
      <c r="AK1194" s="5">
        <v>1117167</v>
      </c>
      <c r="AL1194" s="5">
        <v>1118481</v>
      </c>
      <c r="AM1194" s="5">
        <v>1118996</v>
      </c>
      <c r="AN1194" s="5" t="s">
        <v>15024</v>
      </c>
      <c r="AO1194" s="5" t="s">
        <v>282</v>
      </c>
      <c r="AP1194" s="5" t="s">
        <v>555</v>
      </c>
      <c r="CJ1194" s="5" t="s">
        <v>15023</v>
      </c>
      <c r="CT1194" s="5" t="s">
        <v>4903</v>
      </c>
      <c r="DF1194" s="5" t="s">
        <v>9631</v>
      </c>
      <c r="EC1194" s="5" t="s">
        <v>12531</v>
      </c>
      <c r="ET1194" s="6">
        <v>43158</v>
      </c>
      <c r="FM1194" s="5" t="s">
        <v>15022</v>
      </c>
      <c r="FN1194" s="5">
        <v>9.2233720368547697E+18</v>
      </c>
      <c r="FV1194" s="5" t="s">
        <v>662</v>
      </c>
      <c r="FX1194" s="5" t="s">
        <v>13306</v>
      </c>
      <c r="FY1194" s="5" t="s">
        <v>6228</v>
      </c>
      <c r="GJ1194" s="5">
        <v>1</v>
      </c>
      <c r="HD1194" s="5" t="s">
        <v>15021</v>
      </c>
      <c r="HE1194" s="5" t="s">
        <v>15020</v>
      </c>
      <c r="HF1194" s="5" t="s">
        <v>15019</v>
      </c>
      <c r="HG1194" s="5" t="s">
        <v>15018</v>
      </c>
    </row>
    <row r="1195" spans="1:216" s="5" customFormat="1" x14ac:dyDescent="0.2">
      <c r="A1195" s="5" t="s">
        <v>15017</v>
      </c>
      <c r="B1195" s="5" t="s">
        <v>15016</v>
      </c>
      <c r="C1195" s="5">
        <v>610033</v>
      </c>
      <c r="E1195" s="5" t="s">
        <v>166</v>
      </c>
      <c r="F1195" s="5" t="s">
        <v>167</v>
      </c>
      <c r="G1195" s="5" t="s">
        <v>168</v>
      </c>
      <c r="H1195" s="5" t="s">
        <v>169</v>
      </c>
      <c r="I1195" s="5" t="s">
        <v>170</v>
      </c>
      <c r="J1195" s="5" t="s">
        <v>171</v>
      </c>
      <c r="M1195" s="5" t="s">
        <v>172</v>
      </c>
      <c r="N1195" s="5" t="s">
        <v>167</v>
      </c>
      <c r="O1195" s="5">
        <v>1119767</v>
      </c>
      <c r="P1195" s="5">
        <v>1119767</v>
      </c>
      <c r="Q1195" s="5">
        <v>1119767</v>
      </c>
      <c r="R1195" s="6">
        <v>43112.54791666667</v>
      </c>
      <c r="S1195" s="6">
        <v>43117.446527777778</v>
      </c>
      <c r="T1195" s="6">
        <v>43588.40902777778</v>
      </c>
      <c r="U1195" s="6">
        <v>43117.446527777778</v>
      </c>
      <c r="AC1195" s="5">
        <v>0</v>
      </c>
      <c r="AI1195" s="5">
        <v>1119767</v>
      </c>
      <c r="DF1195" s="5" t="s">
        <v>9631</v>
      </c>
      <c r="EC1195" s="5" t="s">
        <v>14856</v>
      </c>
      <c r="FM1195" s="5" t="s">
        <v>15015</v>
      </c>
      <c r="FN1195" s="5">
        <v>9.2233720368547697E+18</v>
      </c>
      <c r="FV1195" s="5" t="s">
        <v>662</v>
      </c>
      <c r="FX1195" s="5" t="s">
        <v>12443</v>
      </c>
    </row>
    <row r="1196" spans="1:216" s="5" customFormat="1" x14ac:dyDescent="0.2">
      <c r="A1196" s="5" t="s">
        <v>15014</v>
      </c>
      <c r="B1196" s="5" t="s">
        <v>15013</v>
      </c>
      <c r="C1196" s="5">
        <v>609924</v>
      </c>
      <c r="E1196" s="5" t="s">
        <v>166</v>
      </c>
      <c r="F1196" s="5" t="s">
        <v>167</v>
      </c>
      <c r="G1196" s="5" t="s">
        <v>168</v>
      </c>
      <c r="H1196" s="5" t="s">
        <v>169</v>
      </c>
      <c r="I1196" s="5" t="s">
        <v>170</v>
      </c>
      <c r="J1196" s="5" t="s">
        <v>171</v>
      </c>
      <c r="M1196" s="5" t="s">
        <v>172</v>
      </c>
      <c r="N1196" s="5" t="s">
        <v>167</v>
      </c>
      <c r="O1196" s="5" t="s">
        <v>184</v>
      </c>
      <c r="P1196" s="5" t="s">
        <v>184</v>
      </c>
      <c r="Q1196" s="5" t="s">
        <v>184</v>
      </c>
      <c r="R1196" s="6">
        <v>43111.399305555555</v>
      </c>
      <c r="S1196" s="6">
        <v>43112.677083333336</v>
      </c>
      <c r="T1196" s="6">
        <v>43588.40902777778</v>
      </c>
      <c r="U1196" s="6">
        <v>43112.677083333336</v>
      </c>
      <c r="Y1196" s="5" t="s">
        <v>9104</v>
      </c>
      <c r="AC1196" s="5">
        <v>0</v>
      </c>
      <c r="AG1196" s="5" t="s">
        <v>15012</v>
      </c>
      <c r="AI1196" s="5" t="s">
        <v>184</v>
      </c>
      <c r="DF1196" s="5" t="s">
        <v>9631</v>
      </c>
      <c r="FM1196" s="5" t="s">
        <v>15011</v>
      </c>
      <c r="FN1196" s="5">
        <v>9.2233720368547697E+18</v>
      </c>
      <c r="FV1196" s="5" t="s">
        <v>662</v>
      </c>
      <c r="FX1196" s="5" t="s">
        <v>12443</v>
      </c>
      <c r="GJ1196" s="5">
        <v>1</v>
      </c>
    </row>
    <row r="1197" spans="1:216" s="5" customFormat="1" x14ac:dyDescent="0.2">
      <c r="A1197" s="5" t="s">
        <v>15010</v>
      </c>
      <c r="B1197" s="5" t="s">
        <v>15009</v>
      </c>
      <c r="C1197" s="5">
        <v>609865</v>
      </c>
      <c r="E1197" s="5" t="s">
        <v>166</v>
      </c>
      <c r="F1197" s="5" t="s">
        <v>167</v>
      </c>
      <c r="G1197" s="5" t="s">
        <v>168</v>
      </c>
      <c r="H1197" s="5" t="s">
        <v>169</v>
      </c>
      <c r="I1197" s="5" t="s">
        <v>170</v>
      </c>
      <c r="J1197" s="5" t="s">
        <v>171</v>
      </c>
      <c r="M1197" s="5" t="s">
        <v>172</v>
      </c>
      <c r="N1197" s="5" t="s">
        <v>167</v>
      </c>
      <c r="O1197" s="5">
        <v>1119767</v>
      </c>
      <c r="P1197" s="5" t="s">
        <v>555</v>
      </c>
      <c r="Q1197" s="5" t="s">
        <v>555</v>
      </c>
      <c r="R1197" s="6">
        <v>43110.675694444442</v>
      </c>
      <c r="S1197" s="6">
        <v>43340.404166666667</v>
      </c>
      <c r="T1197" s="6">
        <v>43588.40902777778</v>
      </c>
      <c r="U1197" s="6">
        <v>43130.440972222219</v>
      </c>
      <c r="W1197" s="5" t="s">
        <v>6231</v>
      </c>
      <c r="Y1197" s="5" t="s">
        <v>12747</v>
      </c>
      <c r="AC1197" s="5">
        <v>0</v>
      </c>
      <c r="AG1197" s="5" t="s">
        <v>15008</v>
      </c>
      <c r="AI1197" s="5">
        <v>1119767</v>
      </c>
      <c r="AJ1197" s="5" t="s">
        <v>555</v>
      </c>
      <c r="BL1197" s="5" t="s">
        <v>13597</v>
      </c>
      <c r="BY1197" s="5" t="s">
        <v>15007</v>
      </c>
      <c r="CT1197" s="5" t="s">
        <v>4903</v>
      </c>
      <c r="DF1197" s="5" t="s">
        <v>9631</v>
      </c>
      <c r="EC1197" s="5" t="s">
        <v>13850</v>
      </c>
      <c r="ET1197" s="6">
        <v>43158</v>
      </c>
      <c r="FM1197" s="5" t="s">
        <v>15006</v>
      </c>
      <c r="FN1197" s="5">
        <v>9.2233720368547697E+18</v>
      </c>
      <c r="FV1197" s="5" t="s">
        <v>662</v>
      </c>
      <c r="FX1197" s="5" t="s">
        <v>12443</v>
      </c>
      <c r="FY1197" s="5" t="s">
        <v>13306</v>
      </c>
      <c r="FZ1197" s="5" t="s">
        <v>6228</v>
      </c>
      <c r="GA1197" s="5" t="s">
        <v>9800</v>
      </c>
      <c r="GJ1197" s="5">
        <v>2</v>
      </c>
      <c r="HD1197" s="5" t="s">
        <v>15005</v>
      </c>
      <c r="HE1197" s="5" t="s">
        <v>15004</v>
      </c>
      <c r="HF1197" s="5" t="s">
        <v>15003</v>
      </c>
      <c r="HG1197" s="5" t="s">
        <v>15002</v>
      </c>
    </row>
    <row r="1198" spans="1:216" s="5" customFormat="1" x14ac:dyDescent="0.2">
      <c r="A1198" s="5" t="s">
        <v>15001</v>
      </c>
      <c r="B1198" s="5" t="s">
        <v>15000</v>
      </c>
      <c r="C1198" s="5">
        <v>609848</v>
      </c>
      <c r="E1198" s="5" t="s">
        <v>166</v>
      </c>
      <c r="F1198" s="5" t="s">
        <v>167</v>
      </c>
      <c r="G1198" s="5" t="s">
        <v>168</v>
      </c>
      <c r="H1198" s="5" t="s">
        <v>169</v>
      </c>
      <c r="I1198" s="5" t="s">
        <v>170</v>
      </c>
      <c r="J1198" s="5" t="s">
        <v>171</v>
      </c>
      <c r="M1198" s="5" t="s">
        <v>319</v>
      </c>
      <c r="N1198" s="5" t="s">
        <v>167</v>
      </c>
      <c r="O1198" s="5" t="s">
        <v>184</v>
      </c>
      <c r="P1198" s="5" t="s">
        <v>181</v>
      </c>
      <c r="Q1198" s="5" t="s">
        <v>181</v>
      </c>
      <c r="R1198" s="6">
        <v>43110.630555555559</v>
      </c>
      <c r="S1198" s="6">
        <v>43158.851388888892</v>
      </c>
      <c r="T1198" s="6">
        <v>43588.40902777778</v>
      </c>
      <c r="U1198" s="6">
        <v>43124.626388888886</v>
      </c>
      <c r="W1198" s="5" t="s">
        <v>14999</v>
      </c>
      <c r="Y1198" s="5" t="s">
        <v>9104</v>
      </c>
      <c r="AC1198" s="5">
        <v>0</v>
      </c>
      <c r="AG1198" s="5" t="s">
        <v>14998</v>
      </c>
      <c r="AI1198" s="5" t="s">
        <v>184</v>
      </c>
      <c r="AJ1198" s="5" t="s">
        <v>181</v>
      </c>
      <c r="AK1198" s="5" t="s">
        <v>215</v>
      </c>
      <c r="AL1198" s="5" t="s">
        <v>668</v>
      </c>
      <c r="CJ1198" s="5" t="s">
        <v>14997</v>
      </c>
      <c r="DF1198" s="5" t="s">
        <v>9631</v>
      </c>
      <c r="EC1198" s="5" t="s">
        <v>9568</v>
      </c>
      <c r="ET1198" s="6">
        <v>43151</v>
      </c>
      <c r="FM1198" s="5" t="s">
        <v>14996</v>
      </c>
      <c r="FN1198" s="5">
        <v>9.2233720368547697E+18</v>
      </c>
      <c r="FV1198" s="5" t="s">
        <v>662</v>
      </c>
      <c r="FX1198" s="5" t="s">
        <v>12443</v>
      </c>
      <c r="GJ1198" s="5">
        <v>1</v>
      </c>
      <c r="HD1198" s="5" t="s">
        <v>14995</v>
      </c>
      <c r="HE1198" s="5" t="s">
        <v>14994</v>
      </c>
      <c r="HF1198" s="5" t="s">
        <v>14993</v>
      </c>
      <c r="HG1198" s="5" t="s">
        <v>14992</v>
      </c>
      <c r="HH1198" s="5" t="s">
        <v>14991</v>
      </c>
    </row>
    <row r="1199" spans="1:216" s="5" customFormat="1" x14ac:dyDescent="0.2">
      <c r="A1199" s="5" t="s">
        <v>14990</v>
      </c>
      <c r="B1199" s="5" t="s">
        <v>14989</v>
      </c>
      <c r="C1199" s="5">
        <v>609845</v>
      </c>
      <c r="E1199" s="5" t="s">
        <v>166</v>
      </c>
      <c r="F1199" s="5" t="s">
        <v>167</v>
      </c>
      <c r="G1199" s="5" t="s">
        <v>168</v>
      </c>
      <c r="H1199" s="5" t="s">
        <v>169</v>
      </c>
      <c r="I1199" s="5" t="s">
        <v>170</v>
      </c>
      <c r="J1199" s="5" t="s">
        <v>171</v>
      </c>
      <c r="M1199" s="5" t="s">
        <v>172</v>
      </c>
      <c r="N1199" s="5" t="s">
        <v>167</v>
      </c>
      <c r="O1199" s="5" t="s">
        <v>668</v>
      </c>
      <c r="P1199" s="5" t="s">
        <v>668</v>
      </c>
      <c r="Q1199" s="5" t="s">
        <v>668</v>
      </c>
      <c r="R1199" s="6">
        <v>43110.623611111114</v>
      </c>
      <c r="S1199" s="6">
        <v>43158.853472222225</v>
      </c>
      <c r="T1199" s="6">
        <v>43588.40902777778</v>
      </c>
      <c r="U1199" s="6">
        <v>43152.571527777778</v>
      </c>
      <c r="W1199" s="5" t="s">
        <v>6231</v>
      </c>
      <c r="Y1199" s="5" t="s">
        <v>1635</v>
      </c>
      <c r="AC1199" s="5">
        <v>0</v>
      </c>
      <c r="AD1199" s="5" t="s">
        <v>5760</v>
      </c>
      <c r="AG1199" s="5" t="s">
        <v>14988</v>
      </c>
      <c r="AI1199" s="5" t="s">
        <v>555</v>
      </c>
      <c r="AJ1199" s="5" t="s">
        <v>668</v>
      </c>
      <c r="BY1199" s="5" t="s">
        <v>14987</v>
      </c>
      <c r="CT1199" s="5" t="s">
        <v>4903</v>
      </c>
      <c r="DF1199" s="5" t="s">
        <v>9631</v>
      </c>
      <c r="ET1199" s="6">
        <v>43158</v>
      </c>
      <c r="FM1199" s="5" t="s">
        <v>14986</v>
      </c>
      <c r="FN1199" s="5">
        <v>9.2233720368547697E+18</v>
      </c>
      <c r="FV1199" s="5" t="s">
        <v>662</v>
      </c>
      <c r="FX1199" s="5" t="s">
        <v>6228</v>
      </c>
      <c r="GJ1199" s="5">
        <v>3</v>
      </c>
      <c r="HD1199" s="5" t="s">
        <v>14985</v>
      </c>
      <c r="HE1199" s="5" t="s">
        <v>14984</v>
      </c>
      <c r="HF1199" s="5" t="s">
        <v>14983</v>
      </c>
    </row>
    <row r="1200" spans="1:216" s="5" customFormat="1" x14ac:dyDescent="0.2">
      <c r="A1200" s="5" t="s">
        <v>14982</v>
      </c>
      <c r="B1200" s="5" t="s">
        <v>14981</v>
      </c>
      <c r="C1200" s="5">
        <v>609838</v>
      </c>
      <c r="E1200" s="5" t="s">
        <v>166</v>
      </c>
      <c r="F1200" s="5" t="s">
        <v>167</v>
      </c>
      <c r="G1200" s="5" t="s">
        <v>168</v>
      </c>
      <c r="H1200" s="5" t="s">
        <v>169</v>
      </c>
      <c r="I1200" s="5" t="s">
        <v>170</v>
      </c>
      <c r="J1200" s="5" t="s">
        <v>171</v>
      </c>
      <c r="M1200" s="5" t="s">
        <v>172</v>
      </c>
      <c r="N1200" s="5" t="s">
        <v>167</v>
      </c>
      <c r="O1200" s="5" t="s">
        <v>614</v>
      </c>
      <c r="P1200" s="5">
        <v>1110204</v>
      </c>
      <c r="Q1200" s="5">
        <v>1110204</v>
      </c>
      <c r="R1200" s="6">
        <v>43110.588888888888</v>
      </c>
      <c r="S1200" s="6">
        <v>43111.419444444444</v>
      </c>
      <c r="T1200" s="6">
        <v>43588.40902777778</v>
      </c>
      <c r="U1200" s="6">
        <v>43111.419444444444</v>
      </c>
      <c r="Y1200" s="5" t="s">
        <v>1074</v>
      </c>
      <c r="AC1200" s="5">
        <v>0</v>
      </c>
      <c r="AI1200" s="5">
        <v>1110204</v>
      </c>
      <c r="AJ1200" s="5" t="s">
        <v>614</v>
      </c>
      <c r="DF1200" s="5" t="s">
        <v>9631</v>
      </c>
      <c r="FM1200" s="5" t="s">
        <v>14980</v>
      </c>
      <c r="FN1200" s="5">
        <v>9.2233720368547697E+18</v>
      </c>
      <c r="FV1200" s="5" t="s">
        <v>662</v>
      </c>
      <c r="FX1200" s="5" t="s">
        <v>12443</v>
      </c>
      <c r="GJ1200" s="5">
        <v>1</v>
      </c>
      <c r="HD1200" s="5" t="s">
        <v>14979</v>
      </c>
    </row>
    <row r="1201" spans="1:225" s="5" customFormat="1" x14ac:dyDescent="0.2">
      <c r="A1201" s="5" t="s">
        <v>14978</v>
      </c>
      <c r="B1201" s="5" t="s">
        <v>14977</v>
      </c>
      <c r="C1201" s="5">
        <v>609834</v>
      </c>
      <c r="E1201" s="5" t="s">
        <v>166</v>
      </c>
      <c r="F1201" s="5" t="s">
        <v>167</v>
      </c>
      <c r="G1201" s="5" t="s">
        <v>168</v>
      </c>
      <c r="H1201" s="5" t="s">
        <v>169</v>
      </c>
      <c r="I1201" s="5" t="s">
        <v>170</v>
      </c>
      <c r="J1201" s="5" t="s">
        <v>171</v>
      </c>
      <c r="M1201" s="5" t="s">
        <v>172</v>
      </c>
      <c r="N1201" s="5" t="s">
        <v>167</v>
      </c>
      <c r="O1201" s="5">
        <v>1119767</v>
      </c>
      <c r="P1201" s="5">
        <v>1119767</v>
      </c>
      <c r="Q1201" s="5">
        <v>1119767</v>
      </c>
      <c r="R1201" s="6">
        <v>43110.575694444444</v>
      </c>
      <c r="S1201" s="6">
        <v>43122.46875</v>
      </c>
      <c r="T1201" s="6">
        <v>43588.40902777778</v>
      </c>
      <c r="U1201" s="6">
        <v>43122.46875</v>
      </c>
      <c r="AC1201" s="5">
        <v>0</v>
      </c>
      <c r="AG1201" s="5" t="s">
        <v>14976</v>
      </c>
      <c r="AI1201" s="5">
        <v>1119767</v>
      </c>
      <c r="DF1201" s="5" t="s">
        <v>9631</v>
      </c>
      <c r="EC1201" s="5" t="s">
        <v>14856</v>
      </c>
      <c r="FM1201" s="5" t="s">
        <v>14975</v>
      </c>
      <c r="FN1201" s="5">
        <v>9.2233720368547697E+18</v>
      </c>
      <c r="FV1201" s="5" t="s">
        <v>662</v>
      </c>
      <c r="FX1201" s="5" t="s">
        <v>12443</v>
      </c>
    </row>
    <row r="1202" spans="1:225" s="5" customFormat="1" x14ac:dyDescent="0.2">
      <c r="A1202" s="5" t="s">
        <v>14974</v>
      </c>
      <c r="B1202" s="5" t="s">
        <v>14973</v>
      </c>
      <c r="C1202" s="5">
        <v>609829</v>
      </c>
      <c r="E1202" s="5" t="s">
        <v>166</v>
      </c>
      <c r="F1202" s="5" t="s">
        <v>167</v>
      </c>
      <c r="G1202" s="5" t="s">
        <v>168</v>
      </c>
      <c r="H1202" s="5" t="s">
        <v>169</v>
      </c>
      <c r="I1202" s="5" t="s">
        <v>170</v>
      </c>
      <c r="J1202" s="5" t="s">
        <v>171</v>
      </c>
      <c r="M1202" s="5" t="s">
        <v>172</v>
      </c>
      <c r="N1202" s="5" t="s">
        <v>167</v>
      </c>
      <c r="O1202" s="5" t="s">
        <v>698</v>
      </c>
      <c r="P1202" s="5" t="s">
        <v>4975</v>
      </c>
      <c r="Q1202" s="5" t="s">
        <v>4975</v>
      </c>
      <c r="R1202" s="6">
        <v>43110.548611111109</v>
      </c>
      <c r="S1202" s="6">
        <v>43270.32708333333</v>
      </c>
      <c r="T1202" s="6">
        <v>43588.40902777778</v>
      </c>
      <c r="U1202" s="6">
        <v>43250.425000000003</v>
      </c>
      <c r="W1202" s="5" t="s">
        <v>13647</v>
      </c>
      <c r="Y1202" s="5" t="s">
        <v>7379</v>
      </c>
      <c r="AC1202" s="5">
        <v>0</v>
      </c>
      <c r="AD1202" s="5" t="s">
        <v>13470</v>
      </c>
      <c r="AE1202" s="5" t="s">
        <v>7378</v>
      </c>
      <c r="AF1202" s="5" t="s">
        <v>14972</v>
      </c>
      <c r="AG1202" s="5" t="s">
        <v>14971</v>
      </c>
      <c r="AI1202" s="5">
        <v>1111362</v>
      </c>
      <c r="AJ1202" s="5" t="s">
        <v>14970</v>
      </c>
      <c r="AK1202" s="5" t="s">
        <v>555</v>
      </c>
      <c r="AL1202" s="5" t="s">
        <v>4975</v>
      </c>
      <c r="AM1202" s="5" t="s">
        <v>698</v>
      </c>
      <c r="CJ1202" s="5" t="s">
        <v>14969</v>
      </c>
      <c r="CT1202" s="5" t="s">
        <v>4903</v>
      </c>
      <c r="DF1202" s="5" t="s">
        <v>9631</v>
      </c>
      <c r="ET1202" s="6">
        <v>43263</v>
      </c>
      <c r="FM1202" s="5" t="s">
        <v>14968</v>
      </c>
      <c r="FN1202" s="5">
        <v>9.2233720368547697E+18</v>
      </c>
      <c r="FV1202" s="5" t="s">
        <v>662</v>
      </c>
      <c r="FX1202" s="5" t="s">
        <v>12973</v>
      </c>
      <c r="FY1202" s="5" t="s">
        <v>11196</v>
      </c>
      <c r="FZ1202" s="5" t="s">
        <v>13794</v>
      </c>
      <c r="GA1202" s="5" t="s">
        <v>13643</v>
      </c>
      <c r="GB1202" s="5" t="s">
        <v>13172</v>
      </c>
      <c r="GJ1202" s="5">
        <v>5</v>
      </c>
      <c r="HD1202" s="5" t="s">
        <v>14967</v>
      </c>
      <c r="HE1202" s="5" t="s">
        <v>14966</v>
      </c>
      <c r="HF1202" s="5" t="s">
        <v>14965</v>
      </c>
      <c r="HG1202" s="5" t="s">
        <v>14964</v>
      </c>
      <c r="HH1202" s="5" t="s">
        <v>14963</v>
      </c>
      <c r="HI1202" s="5" t="s">
        <v>14962</v>
      </c>
      <c r="HJ1202" s="5" t="s">
        <v>14961</v>
      </c>
      <c r="HK1202" s="5" t="s">
        <v>14960</v>
      </c>
      <c r="HL1202" s="5" t="s">
        <v>14959</v>
      </c>
      <c r="HM1202" s="5" t="s">
        <v>14958</v>
      </c>
      <c r="HN1202" s="5" t="s">
        <v>14957</v>
      </c>
      <c r="HO1202" s="5" t="s">
        <v>14956</v>
      </c>
      <c r="HP1202" s="5" t="s">
        <v>14955</v>
      </c>
      <c r="HQ1202" s="5" t="s">
        <v>14954</v>
      </c>
    </row>
    <row r="1203" spans="1:225" s="5" customFormat="1" x14ac:dyDescent="0.2">
      <c r="A1203" s="5" t="s">
        <v>14953</v>
      </c>
      <c r="B1203" s="5" t="s">
        <v>14952</v>
      </c>
      <c r="C1203" s="5">
        <v>609828</v>
      </c>
      <c r="E1203" s="5" t="s">
        <v>166</v>
      </c>
      <c r="F1203" s="5" t="s">
        <v>167</v>
      </c>
      <c r="G1203" s="5" t="s">
        <v>168</v>
      </c>
      <c r="H1203" s="5" t="s">
        <v>169</v>
      </c>
      <c r="I1203" s="5" t="s">
        <v>170</v>
      </c>
      <c r="J1203" s="5" t="s">
        <v>171</v>
      </c>
      <c r="M1203" s="5" t="s">
        <v>172</v>
      </c>
      <c r="N1203" s="5" t="s">
        <v>167</v>
      </c>
      <c r="O1203" s="5">
        <v>1113313</v>
      </c>
      <c r="P1203" s="5">
        <v>1113313</v>
      </c>
      <c r="Q1203" s="5">
        <v>1113313</v>
      </c>
      <c r="R1203" s="6">
        <v>43110.547222222223</v>
      </c>
      <c r="S1203" s="6">
        <v>43132.670138888891</v>
      </c>
      <c r="T1203" s="6">
        <v>43588.40902777778</v>
      </c>
      <c r="U1203" s="6">
        <v>43132.670138888891</v>
      </c>
      <c r="AC1203" s="5">
        <v>0</v>
      </c>
      <c r="AG1203" s="5" t="s">
        <v>14951</v>
      </c>
      <c r="AI1203" s="5">
        <v>1113313</v>
      </c>
      <c r="DF1203" s="5" t="s">
        <v>9631</v>
      </c>
      <c r="FM1203" s="5" t="s">
        <v>14950</v>
      </c>
      <c r="FN1203" s="5">
        <v>9.2233720368547697E+18</v>
      </c>
      <c r="FV1203" s="5" t="s">
        <v>662</v>
      </c>
      <c r="FX1203" s="5" t="s">
        <v>12443</v>
      </c>
      <c r="FY1203" s="5" t="s">
        <v>13306</v>
      </c>
      <c r="GJ1203" s="5">
        <v>5</v>
      </c>
    </row>
    <row r="1204" spans="1:225" s="5" customFormat="1" x14ac:dyDescent="0.2">
      <c r="A1204" s="5" t="s">
        <v>14949</v>
      </c>
      <c r="B1204" s="5" t="s">
        <v>14948</v>
      </c>
      <c r="C1204" s="5">
        <v>609827</v>
      </c>
      <c r="E1204" s="5" t="s">
        <v>166</v>
      </c>
      <c r="F1204" s="5" t="s">
        <v>167</v>
      </c>
      <c r="G1204" s="5" t="s">
        <v>168</v>
      </c>
      <c r="H1204" s="5" t="s">
        <v>169</v>
      </c>
      <c r="I1204" s="5" t="s">
        <v>170</v>
      </c>
      <c r="J1204" s="5" t="s">
        <v>171</v>
      </c>
      <c r="M1204" s="5" t="s">
        <v>172</v>
      </c>
      <c r="N1204" s="5" t="s">
        <v>167</v>
      </c>
      <c r="O1204" s="5" t="s">
        <v>614</v>
      </c>
      <c r="P1204" s="5">
        <v>1110204</v>
      </c>
      <c r="Q1204" s="5">
        <v>1110204</v>
      </c>
      <c r="R1204" s="6">
        <v>43110.547222222223</v>
      </c>
      <c r="S1204" s="6">
        <v>43129.410416666666</v>
      </c>
      <c r="T1204" s="6">
        <v>43588.40902777778</v>
      </c>
      <c r="U1204" s="6">
        <v>43124.464583333334</v>
      </c>
      <c r="W1204" s="5" t="s">
        <v>14780</v>
      </c>
      <c r="Y1204" s="5" t="s">
        <v>1074</v>
      </c>
      <c r="AC1204" s="5">
        <v>0</v>
      </c>
      <c r="AG1204" s="5" t="s">
        <v>14947</v>
      </c>
      <c r="AI1204" s="5">
        <v>1110204</v>
      </c>
      <c r="CJ1204" s="5" t="s">
        <v>14947</v>
      </c>
      <c r="DF1204" s="5" t="s">
        <v>9631</v>
      </c>
      <c r="FM1204" s="5" t="s">
        <v>14946</v>
      </c>
      <c r="FN1204" s="5">
        <v>9.2233720368547697E+18</v>
      </c>
      <c r="FV1204" s="5" t="s">
        <v>662</v>
      </c>
      <c r="FX1204" s="5" t="s">
        <v>12443</v>
      </c>
      <c r="GJ1204" s="5">
        <v>1</v>
      </c>
    </row>
    <row r="1205" spans="1:225" s="5" customFormat="1" x14ac:dyDescent="0.2">
      <c r="A1205" s="5" t="s">
        <v>14945</v>
      </c>
      <c r="B1205" s="5" t="s">
        <v>14944</v>
      </c>
      <c r="C1205" s="5">
        <v>609805</v>
      </c>
      <c r="E1205" s="5" t="s">
        <v>166</v>
      </c>
      <c r="F1205" s="5" t="s">
        <v>167</v>
      </c>
      <c r="G1205" s="5" t="s">
        <v>168</v>
      </c>
      <c r="H1205" s="5" t="s">
        <v>169</v>
      </c>
      <c r="I1205" s="5" t="s">
        <v>170</v>
      </c>
      <c r="J1205" s="5" t="s">
        <v>171</v>
      </c>
      <c r="M1205" s="5" t="s">
        <v>212</v>
      </c>
      <c r="N1205" s="5" t="s">
        <v>167</v>
      </c>
      <c r="O1205" s="5">
        <v>1110204</v>
      </c>
      <c r="P1205" s="5" t="s">
        <v>10021</v>
      </c>
      <c r="Q1205" s="5" t="s">
        <v>10021</v>
      </c>
      <c r="R1205" s="6">
        <v>43110.444444444445</v>
      </c>
      <c r="S1205" s="6">
        <v>43227.495138888888</v>
      </c>
      <c r="T1205" s="6">
        <v>43588.40902777778</v>
      </c>
      <c r="U1205" s="6">
        <v>43180.620138888888</v>
      </c>
      <c r="W1205" s="5" t="s">
        <v>14403</v>
      </c>
      <c r="Y1205" s="5" t="s">
        <v>11114</v>
      </c>
      <c r="AC1205" s="5">
        <v>0</v>
      </c>
      <c r="AD1205" s="5" t="s">
        <v>7986</v>
      </c>
      <c r="AG1205" s="5" t="s">
        <v>14943</v>
      </c>
      <c r="AI1205" s="5">
        <v>1112062</v>
      </c>
      <c r="AJ1205" s="5" t="s">
        <v>181</v>
      </c>
      <c r="AK1205" s="5" t="s">
        <v>10021</v>
      </c>
      <c r="AL1205" s="5" t="s">
        <v>555</v>
      </c>
      <c r="BY1205" s="5" t="s">
        <v>14942</v>
      </c>
      <c r="BZ1205" s="5" t="s">
        <v>14941</v>
      </c>
      <c r="CA1205" s="5" t="s">
        <v>14940</v>
      </c>
      <c r="CB1205" s="5" t="s">
        <v>14939</v>
      </c>
      <c r="CC1205" s="5" t="s">
        <v>14938</v>
      </c>
      <c r="CT1205" s="5" t="s">
        <v>4903</v>
      </c>
      <c r="DF1205" s="5" t="s">
        <v>9631</v>
      </c>
      <c r="EC1205" s="5" t="s">
        <v>9568</v>
      </c>
      <c r="ET1205" s="6">
        <v>43193</v>
      </c>
      <c r="FM1205" s="5" t="s">
        <v>14937</v>
      </c>
      <c r="FN1205" s="5">
        <v>9.2233720368547697E+18</v>
      </c>
      <c r="FV1205" s="5" t="s">
        <v>662</v>
      </c>
      <c r="FX1205" s="5" t="s">
        <v>12529</v>
      </c>
      <c r="FY1205" s="5" t="s">
        <v>12973</v>
      </c>
      <c r="GJ1205" s="5">
        <v>1</v>
      </c>
      <c r="HD1205" s="5" t="s">
        <v>14936</v>
      </c>
      <c r="HE1205" s="5" t="s">
        <v>14935</v>
      </c>
      <c r="HF1205" s="5" t="s">
        <v>14934</v>
      </c>
      <c r="HG1205" s="5" t="s">
        <v>14933</v>
      </c>
      <c r="HH1205" s="5" t="s">
        <v>14932</v>
      </c>
    </row>
    <row r="1206" spans="1:225" s="5" customFormat="1" x14ac:dyDescent="0.2">
      <c r="A1206" s="5" t="s">
        <v>14931</v>
      </c>
      <c r="B1206" s="5" t="s">
        <v>14930</v>
      </c>
      <c r="C1206" s="5">
        <v>609760</v>
      </c>
      <c r="E1206" s="5" t="s">
        <v>166</v>
      </c>
      <c r="F1206" s="5" t="s">
        <v>167</v>
      </c>
      <c r="G1206" s="5" t="s">
        <v>168</v>
      </c>
      <c r="H1206" s="5" t="s">
        <v>169</v>
      </c>
      <c r="I1206" s="5" t="s">
        <v>170</v>
      </c>
      <c r="J1206" s="5" t="s">
        <v>171</v>
      </c>
      <c r="M1206" s="5" t="s">
        <v>172</v>
      </c>
      <c r="N1206" s="5" t="s">
        <v>167</v>
      </c>
      <c r="O1206" s="5" t="s">
        <v>350</v>
      </c>
      <c r="P1206" s="5" t="s">
        <v>350</v>
      </c>
      <c r="Q1206" s="5" t="s">
        <v>350</v>
      </c>
      <c r="R1206" s="6">
        <v>43109.626388888886</v>
      </c>
      <c r="S1206" s="6">
        <v>43124.50277777778</v>
      </c>
      <c r="T1206" s="6">
        <v>43588.40902777778</v>
      </c>
      <c r="U1206" s="6">
        <v>43124.50277777778</v>
      </c>
      <c r="Y1206" s="5" t="s">
        <v>5845</v>
      </c>
      <c r="AC1206" s="5">
        <v>0</v>
      </c>
      <c r="AG1206" s="5" t="s">
        <v>14929</v>
      </c>
      <c r="AI1206" s="5" t="s">
        <v>350</v>
      </c>
      <c r="DF1206" s="5" t="s">
        <v>9631</v>
      </c>
      <c r="FM1206" s="5" t="s">
        <v>14928</v>
      </c>
      <c r="FN1206" s="5">
        <v>9.2233720368547697E+18</v>
      </c>
      <c r="FV1206" s="5" t="s">
        <v>662</v>
      </c>
      <c r="FX1206" s="5" t="s">
        <v>12930</v>
      </c>
      <c r="FY1206" s="5" t="s">
        <v>12443</v>
      </c>
      <c r="GJ1206" s="5">
        <v>1</v>
      </c>
    </row>
    <row r="1207" spans="1:225" s="5" customFormat="1" x14ac:dyDescent="0.2">
      <c r="A1207" s="5" t="s">
        <v>14927</v>
      </c>
      <c r="B1207" s="5" t="s">
        <v>14926</v>
      </c>
      <c r="C1207" s="5">
        <v>609735</v>
      </c>
      <c r="E1207" s="5" t="s">
        <v>166</v>
      </c>
      <c r="F1207" s="5" t="s">
        <v>167</v>
      </c>
      <c r="G1207" s="5" t="s">
        <v>168</v>
      </c>
      <c r="H1207" s="5" t="s">
        <v>169</v>
      </c>
      <c r="I1207" s="5" t="s">
        <v>170</v>
      </c>
      <c r="J1207" s="5" t="s">
        <v>171</v>
      </c>
      <c r="M1207" s="5" t="s">
        <v>172</v>
      </c>
      <c r="N1207" s="5" t="s">
        <v>167</v>
      </c>
      <c r="O1207" s="5" t="s">
        <v>671</v>
      </c>
      <c r="P1207" s="5">
        <v>1110204</v>
      </c>
      <c r="Q1207" s="5">
        <v>1110204</v>
      </c>
      <c r="R1207" s="6">
        <v>43109.53402777778</v>
      </c>
      <c r="S1207" s="6">
        <v>43129.410416666666</v>
      </c>
      <c r="T1207" s="6">
        <v>43588.40902777778</v>
      </c>
      <c r="U1207" s="6">
        <v>43124.425000000003</v>
      </c>
      <c r="W1207" s="5" t="s">
        <v>14780</v>
      </c>
      <c r="Y1207" s="5" t="s">
        <v>1074</v>
      </c>
      <c r="AC1207" s="5">
        <v>0</v>
      </c>
      <c r="AG1207" s="5" t="s">
        <v>14925</v>
      </c>
      <c r="AI1207" s="5">
        <v>1110204</v>
      </c>
      <c r="CJ1207" s="5" t="s">
        <v>14924</v>
      </c>
      <c r="DF1207" s="5" t="s">
        <v>9631</v>
      </c>
      <c r="FM1207" s="5" t="s">
        <v>14923</v>
      </c>
      <c r="FN1207" s="5">
        <v>9.2233720368547697E+18</v>
      </c>
      <c r="FV1207" s="5" t="s">
        <v>662</v>
      </c>
      <c r="FX1207" s="5" t="s">
        <v>12443</v>
      </c>
      <c r="GJ1207" s="5">
        <v>2</v>
      </c>
    </row>
    <row r="1208" spans="1:225" s="5" customFormat="1" x14ac:dyDescent="0.2">
      <c r="A1208" s="5" t="s">
        <v>14922</v>
      </c>
      <c r="B1208" s="5" t="s">
        <v>14921</v>
      </c>
      <c r="C1208" s="5">
        <v>609725</v>
      </c>
      <c r="E1208" s="5" t="s">
        <v>166</v>
      </c>
      <c r="F1208" s="5" t="s">
        <v>167</v>
      </c>
      <c r="G1208" s="5" t="s">
        <v>168</v>
      </c>
      <c r="H1208" s="5" t="s">
        <v>169</v>
      </c>
      <c r="I1208" s="5" t="s">
        <v>170</v>
      </c>
      <c r="J1208" s="5" t="s">
        <v>171</v>
      </c>
      <c r="M1208" s="5" t="s">
        <v>319</v>
      </c>
      <c r="N1208" s="5" t="s">
        <v>167</v>
      </c>
      <c r="O1208" s="5">
        <v>1109751</v>
      </c>
      <c r="P1208" s="5" t="s">
        <v>181</v>
      </c>
      <c r="Q1208" s="5" t="s">
        <v>181</v>
      </c>
      <c r="R1208" s="6">
        <v>43109.5</v>
      </c>
      <c r="S1208" s="6">
        <v>43178.364583333336</v>
      </c>
      <c r="T1208" s="6">
        <v>43588.40902777778</v>
      </c>
      <c r="U1208" s="6">
        <v>43172.422222222223</v>
      </c>
      <c r="W1208" s="5" t="s">
        <v>9804</v>
      </c>
      <c r="Y1208" s="5" t="s">
        <v>410</v>
      </c>
      <c r="AC1208" s="5">
        <v>0</v>
      </c>
      <c r="AD1208" s="5" t="s">
        <v>7986</v>
      </c>
      <c r="AG1208" s="5" t="s">
        <v>14920</v>
      </c>
      <c r="AI1208" s="5">
        <v>1109751</v>
      </c>
      <c r="AJ1208" s="5" t="s">
        <v>614</v>
      </c>
      <c r="AK1208" s="5" t="s">
        <v>181</v>
      </c>
      <c r="BY1208" s="5" t="s">
        <v>14919</v>
      </c>
      <c r="CJ1208" s="5" t="s">
        <v>14918</v>
      </c>
      <c r="CT1208" s="5" t="s">
        <v>4903</v>
      </c>
      <c r="DF1208" s="5" t="s">
        <v>9631</v>
      </c>
      <c r="EC1208" s="5" t="s">
        <v>9568</v>
      </c>
      <c r="ET1208" s="6">
        <v>43172</v>
      </c>
      <c r="FM1208" s="5" t="s">
        <v>14917</v>
      </c>
      <c r="FN1208" s="5">
        <v>9.2233720368547697E+18</v>
      </c>
      <c r="FV1208" s="5" t="s">
        <v>662</v>
      </c>
      <c r="FX1208" s="5" t="s">
        <v>12529</v>
      </c>
      <c r="GJ1208" s="5">
        <v>1</v>
      </c>
      <c r="HD1208" s="5" t="s">
        <v>14916</v>
      </c>
      <c r="HE1208" s="5" t="s">
        <v>14915</v>
      </c>
      <c r="HF1208" s="5" t="s">
        <v>14914</v>
      </c>
    </row>
    <row r="1209" spans="1:225" s="5" customFormat="1" x14ac:dyDescent="0.2">
      <c r="A1209" s="5" t="s">
        <v>14913</v>
      </c>
      <c r="B1209" s="5" t="s">
        <v>14912</v>
      </c>
      <c r="C1209" s="5">
        <v>609464</v>
      </c>
      <c r="E1209" s="5" t="s">
        <v>166</v>
      </c>
      <c r="F1209" s="5" t="s">
        <v>167</v>
      </c>
      <c r="G1209" s="5" t="s">
        <v>168</v>
      </c>
      <c r="H1209" s="5" t="s">
        <v>169</v>
      </c>
      <c r="I1209" s="5" t="s">
        <v>170</v>
      </c>
      <c r="J1209" s="5" t="s">
        <v>171</v>
      </c>
      <c r="M1209" s="5" t="s">
        <v>172</v>
      </c>
      <c r="N1209" s="5" t="s">
        <v>167</v>
      </c>
      <c r="O1209" s="5" t="s">
        <v>184</v>
      </c>
      <c r="P1209" s="5" t="s">
        <v>184</v>
      </c>
      <c r="Q1209" s="5" t="s">
        <v>184</v>
      </c>
      <c r="R1209" s="6">
        <v>43108.472222222219</v>
      </c>
      <c r="S1209" s="6">
        <v>43108.654166666667</v>
      </c>
      <c r="T1209" s="6">
        <v>43588.40902777778</v>
      </c>
      <c r="U1209" s="6">
        <v>43108.654166666667</v>
      </c>
      <c r="Y1209" s="5" t="s">
        <v>9104</v>
      </c>
      <c r="AC1209" s="5">
        <v>0</v>
      </c>
      <c r="AG1209" s="5" t="s">
        <v>14911</v>
      </c>
      <c r="AI1209" s="5" t="s">
        <v>184</v>
      </c>
      <c r="DF1209" s="5" t="s">
        <v>9631</v>
      </c>
      <c r="FM1209" s="5" t="s">
        <v>14910</v>
      </c>
      <c r="FN1209" s="5">
        <v>9.2233720368547697E+18</v>
      </c>
      <c r="FV1209" s="5" t="s">
        <v>662</v>
      </c>
      <c r="FX1209" s="5" t="s">
        <v>12930</v>
      </c>
      <c r="GJ1209" s="5">
        <v>1</v>
      </c>
    </row>
    <row r="1210" spans="1:225" s="5" customFormat="1" x14ac:dyDescent="0.2">
      <c r="A1210" s="5" t="s">
        <v>14909</v>
      </c>
      <c r="B1210" s="5" t="s">
        <v>14903</v>
      </c>
      <c r="C1210" s="5">
        <v>609434</v>
      </c>
      <c r="E1210" s="5" t="s">
        <v>166</v>
      </c>
      <c r="F1210" s="5" t="s">
        <v>167</v>
      </c>
      <c r="G1210" s="5" t="s">
        <v>168</v>
      </c>
      <c r="H1210" s="5" t="s">
        <v>169</v>
      </c>
      <c r="I1210" s="5" t="s">
        <v>170</v>
      </c>
      <c r="J1210" s="5" t="s">
        <v>171</v>
      </c>
      <c r="M1210" s="5" t="s">
        <v>172</v>
      </c>
      <c r="N1210" s="5" t="s">
        <v>167</v>
      </c>
      <c r="O1210" s="5">
        <v>1119767</v>
      </c>
      <c r="P1210" s="5">
        <v>1119767</v>
      </c>
      <c r="Q1210" s="5">
        <v>1119767</v>
      </c>
      <c r="R1210" s="6">
        <v>43108.38958333333</v>
      </c>
      <c r="S1210" s="6">
        <v>43122.46875</v>
      </c>
      <c r="T1210" s="6">
        <v>43588.40902777778</v>
      </c>
      <c r="U1210" s="6">
        <v>43122.46875</v>
      </c>
      <c r="AC1210" s="5">
        <v>0</v>
      </c>
      <c r="AI1210" s="5">
        <v>1119767</v>
      </c>
      <c r="DF1210" s="5" t="s">
        <v>9631</v>
      </c>
      <c r="EC1210" s="5" t="s">
        <v>14856</v>
      </c>
      <c r="FM1210" s="5" t="s">
        <v>14908</v>
      </c>
      <c r="FN1210" s="5">
        <v>9.2233720368547697E+18</v>
      </c>
      <c r="FV1210" s="5" t="s">
        <v>662</v>
      </c>
      <c r="FX1210" s="5" t="s">
        <v>12443</v>
      </c>
      <c r="HD1210" s="5" t="s">
        <v>14907</v>
      </c>
      <c r="HE1210" s="5" t="s">
        <v>14906</v>
      </c>
    </row>
    <row r="1211" spans="1:225" s="5" customFormat="1" x14ac:dyDescent="0.2">
      <c r="A1211" s="5" t="s">
        <v>14905</v>
      </c>
      <c r="B1211" s="5" t="s">
        <v>14904</v>
      </c>
      <c r="C1211" s="5">
        <v>609433</v>
      </c>
      <c r="E1211" s="5" t="s">
        <v>166</v>
      </c>
      <c r="F1211" s="5" t="s">
        <v>167</v>
      </c>
      <c r="G1211" s="5" t="s">
        <v>168</v>
      </c>
      <c r="H1211" s="5" t="s">
        <v>169</v>
      </c>
      <c r="I1211" s="5" t="s">
        <v>170</v>
      </c>
      <c r="J1211" s="5" t="s">
        <v>171</v>
      </c>
      <c r="M1211" s="5" t="s">
        <v>172</v>
      </c>
      <c r="N1211" s="5" t="s">
        <v>167</v>
      </c>
      <c r="O1211" s="5">
        <v>1119767</v>
      </c>
      <c r="P1211" s="5">
        <v>1119767</v>
      </c>
      <c r="Q1211" s="5">
        <v>1119767</v>
      </c>
      <c r="R1211" s="6">
        <v>43108.38958333333</v>
      </c>
      <c r="S1211" s="6">
        <v>43122.46875</v>
      </c>
      <c r="T1211" s="6">
        <v>43588.40902777778</v>
      </c>
      <c r="U1211" s="6">
        <v>43122.46875</v>
      </c>
      <c r="AC1211" s="5">
        <v>0</v>
      </c>
      <c r="AI1211" s="5">
        <v>1119767</v>
      </c>
      <c r="BL1211" s="5" t="s">
        <v>14903</v>
      </c>
      <c r="DF1211" s="5" t="s">
        <v>9631</v>
      </c>
      <c r="EC1211" s="5" t="s">
        <v>14856</v>
      </c>
      <c r="FM1211" s="5" t="s">
        <v>14902</v>
      </c>
      <c r="FN1211" s="5">
        <v>9.2233720368547697E+18</v>
      </c>
      <c r="FV1211" s="5" t="s">
        <v>662</v>
      </c>
      <c r="FX1211" s="5" t="s">
        <v>12443</v>
      </c>
      <c r="HD1211" s="5" t="s">
        <v>14901</v>
      </c>
    </row>
    <row r="1212" spans="1:225" s="5" customFormat="1" x14ac:dyDescent="0.2">
      <c r="A1212" s="5" t="s">
        <v>14900</v>
      </c>
      <c r="B1212" s="5" t="s">
        <v>14899</v>
      </c>
      <c r="C1212" s="5">
        <v>609432</v>
      </c>
      <c r="E1212" s="5" t="s">
        <v>166</v>
      </c>
      <c r="F1212" s="5" t="s">
        <v>167</v>
      </c>
      <c r="G1212" s="5" t="s">
        <v>168</v>
      </c>
      <c r="H1212" s="5" t="s">
        <v>169</v>
      </c>
      <c r="I1212" s="5" t="s">
        <v>170</v>
      </c>
      <c r="J1212" s="5" t="s">
        <v>171</v>
      </c>
      <c r="M1212" s="5" t="s">
        <v>172</v>
      </c>
      <c r="N1212" s="5" t="s">
        <v>167</v>
      </c>
      <c r="O1212" s="5">
        <v>1119767</v>
      </c>
      <c r="P1212" s="5">
        <v>1119767</v>
      </c>
      <c r="Q1212" s="5">
        <v>1119767</v>
      </c>
      <c r="R1212" s="6">
        <v>43108.38958333333</v>
      </c>
      <c r="S1212" s="6">
        <v>43122.46875</v>
      </c>
      <c r="T1212" s="6">
        <v>43588.40902777778</v>
      </c>
      <c r="U1212" s="6">
        <v>43122.46875</v>
      </c>
      <c r="AC1212" s="5">
        <v>0</v>
      </c>
      <c r="AI1212" s="5">
        <v>1119767</v>
      </c>
      <c r="DF1212" s="5" t="s">
        <v>9631</v>
      </c>
      <c r="EC1212" s="5" t="s">
        <v>14856</v>
      </c>
      <c r="FM1212" s="5" t="s">
        <v>14898</v>
      </c>
      <c r="FN1212" s="5">
        <v>9.2233720368547697E+18</v>
      </c>
      <c r="FV1212" s="5" t="s">
        <v>662</v>
      </c>
      <c r="FX1212" s="5" t="s">
        <v>12443</v>
      </c>
    </row>
    <row r="1213" spans="1:225" s="5" customFormat="1" x14ac:dyDescent="0.2">
      <c r="A1213" s="5" t="s">
        <v>14897</v>
      </c>
      <c r="B1213" s="5" t="s">
        <v>14896</v>
      </c>
      <c r="C1213" s="5">
        <v>609431</v>
      </c>
      <c r="E1213" s="5" t="s">
        <v>166</v>
      </c>
      <c r="F1213" s="5" t="s">
        <v>167</v>
      </c>
      <c r="G1213" s="5" t="s">
        <v>168</v>
      </c>
      <c r="H1213" s="5" t="s">
        <v>169</v>
      </c>
      <c r="I1213" s="5" t="s">
        <v>170</v>
      </c>
      <c r="J1213" s="5" t="s">
        <v>171</v>
      </c>
      <c r="M1213" s="5" t="s">
        <v>172</v>
      </c>
      <c r="N1213" s="5" t="s">
        <v>167</v>
      </c>
      <c r="O1213" s="5">
        <v>1119767</v>
      </c>
      <c r="P1213" s="5">
        <v>1119767</v>
      </c>
      <c r="Q1213" s="5">
        <v>1119767</v>
      </c>
      <c r="R1213" s="6">
        <v>43108.388888888891</v>
      </c>
      <c r="S1213" s="6">
        <v>43118.385416666664</v>
      </c>
      <c r="T1213" s="6">
        <v>43588.40902777778</v>
      </c>
      <c r="U1213" s="6">
        <v>43118.385416666664</v>
      </c>
      <c r="AC1213" s="5">
        <v>0</v>
      </c>
      <c r="AI1213" s="5">
        <v>1119767</v>
      </c>
      <c r="DF1213" s="5" t="s">
        <v>9631</v>
      </c>
      <c r="EC1213" s="5" t="s">
        <v>14856</v>
      </c>
      <c r="FM1213" s="5" t="s">
        <v>14895</v>
      </c>
      <c r="FN1213" s="5">
        <v>9.2233720368547697E+18</v>
      </c>
      <c r="FV1213" s="5" t="s">
        <v>662</v>
      </c>
      <c r="FX1213" s="5" t="s">
        <v>12443</v>
      </c>
    </row>
    <row r="1214" spans="1:225" s="5" customFormat="1" x14ac:dyDescent="0.2">
      <c r="A1214" s="5" t="s">
        <v>14894</v>
      </c>
      <c r="B1214" s="5" t="s">
        <v>14893</v>
      </c>
      <c r="C1214" s="5">
        <v>609430</v>
      </c>
      <c r="E1214" s="5" t="s">
        <v>166</v>
      </c>
      <c r="F1214" s="5" t="s">
        <v>167</v>
      </c>
      <c r="G1214" s="5" t="s">
        <v>168</v>
      </c>
      <c r="H1214" s="5" t="s">
        <v>169</v>
      </c>
      <c r="I1214" s="5" t="s">
        <v>170</v>
      </c>
      <c r="J1214" s="5" t="s">
        <v>171</v>
      </c>
      <c r="M1214" s="5" t="s">
        <v>172</v>
      </c>
      <c r="N1214" s="5" t="s">
        <v>167</v>
      </c>
      <c r="O1214" s="5">
        <v>1119767</v>
      </c>
      <c r="P1214" s="5">
        <v>1119767</v>
      </c>
      <c r="Q1214" s="5">
        <v>1119767</v>
      </c>
      <c r="R1214" s="6">
        <v>43108.388888888891</v>
      </c>
      <c r="S1214" s="6">
        <v>43124.548611111109</v>
      </c>
      <c r="T1214" s="6">
        <v>43588.40902777778</v>
      </c>
      <c r="U1214" s="6">
        <v>43124.548611111109</v>
      </c>
      <c r="AC1214" s="5">
        <v>0</v>
      </c>
      <c r="AI1214" s="5">
        <v>1119767</v>
      </c>
      <c r="DF1214" s="5" t="s">
        <v>9631</v>
      </c>
      <c r="EC1214" s="5" t="s">
        <v>14856</v>
      </c>
      <c r="FM1214" s="5" t="s">
        <v>14892</v>
      </c>
      <c r="FN1214" s="5">
        <v>9.2233720368547697E+18</v>
      </c>
      <c r="FV1214" s="5" t="s">
        <v>662</v>
      </c>
      <c r="FX1214" s="5" t="s">
        <v>12443</v>
      </c>
    </row>
    <row r="1215" spans="1:225" s="5" customFormat="1" x14ac:dyDescent="0.2">
      <c r="A1215" s="5" t="s">
        <v>14891</v>
      </c>
      <c r="B1215" s="5" t="s">
        <v>14890</v>
      </c>
      <c r="C1215" s="5">
        <v>609429</v>
      </c>
      <c r="E1215" s="5" t="s">
        <v>166</v>
      </c>
      <c r="F1215" s="5" t="s">
        <v>167</v>
      </c>
      <c r="G1215" s="5" t="s">
        <v>168</v>
      </c>
      <c r="H1215" s="5" t="s">
        <v>169</v>
      </c>
      <c r="I1215" s="5" t="s">
        <v>170</v>
      </c>
      <c r="J1215" s="5" t="s">
        <v>171</v>
      </c>
      <c r="M1215" s="5" t="s">
        <v>172</v>
      </c>
      <c r="N1215" s="5" t="s">
        <v>167</v>
      </c>
      <c r="O1215" s="5">
        <v>1119767</v>
      </c>
      <c r="P1215" s="5">
        <v>1119767</v>
      </c>
      <c r="Q1215" s="5">
        <v>1119767</v>
      </c>
      <c r="R1215" s="6">
        <v>43108.388888888891</v>
      </c>
      <c r="S1215" s="6">
        <v>43118.384722222225</v>
      </c>
      <c r="T1215" s="6">
        <v>43588.40902777778</v>
      </c>
      <c r="U1215" s="6">
        <v>43118.384722222225</v>
      </c>
      <c r="AC1215" s="5">
        <v>0</v>
      </c>
      <c r="AI1215" s="5">
        <v>1119767</v>
      </c>
      <c r="DF1215" s="5" t="s">
        <v>9631</v>
      </c>
      <c r="EC1215" s="5" t="s">
        <v>14856</v>
      </c>
      <c r="FM1215" s="5" t="s">
        <v>14889</v>
      </c>
      <c r="FN1215" s="5">
        <v>9.2233720368547697E+18</v>
      </c>
      <c r="FV1215" s="5" t="s">
        <v>662</v>
      </c>
      <c r="FX1215" s="5" t="s">
        <v>12443</v>
      </c>
      <c r="HD1215" s="5" t="s">
        <v>14888</v>
      </c>
    </row>
    <row r="1216" spans="1:225" s="5" customFormat="1" x14ac:dyDescent="0.2">
      <c r="A1216" s="5" t="s">
        <v>14887</v>
      </c>
      <c r="B1216" s="5" t="s">
        <v>14886</v>
      </c>
      <c r="C1216" s="5">
        <v>609428</v>
      </c>
      <c r="E1216" s="5" t="s">
        <v>166</v>
      </c>
      <c r="F1216" s="5" t="s">
        <v>167</v>
      </c>
      <c r="G1216" s="5" t="s">
        <v>168</v>
      </c>
      <c r="H1216" s="5" t="s">
        <v>169</v>
      </c>
      <c r="I1216" s="5" t="s">
        <v>170</v>
      </c>
      <c r="J1216" s="5" t="s">
        <v>171</v>
      </c>
      <c r="M1216" s="5" t="s">
        <v>172</v>
      </c>
      <c r="N1216" s="5" t="s">
        <v>167</v>
      </c>
      <c r="O1216" s="5">
        <v>1119767</v>
      </c>
      <c r="P1216" s="5">
        <v>1119767</v>
      </c>
      <c r="Q1216" s="5">
        <v>1119767</v>
      </c>
      <c r="R1216" s="6">
        <v>43108.388194444444</v>
      </c>
      <c r="S1216" s="6">
        <v>43124.425000000003</v>
      </c>
      <c r="T1216" s="6">
        <v>43588.40902777778</v>
      </c>
      <c r="U1216" s="6">
        <v>43124.425000000003</v>
      </c>
      <c r="AC1216" s="5">
        <v>0</v>
      </c>
      <c r="AI1216" s="5">
        <v>1119767</v>
      </c>
      <c r="DF1216" s="5" t="s">
        <v>9631</v>
      </c>
      <c r="EC1216" s="5" t="s">
        <v>14856</v>
      </c>
      <c r="FM1216" s="5" t="s">
        <v>14885</v>
      </c>
      <c r="FN1216" s="5">
        <v>9.2233720368547697E+18</v>
      </c>
      <c r="FV1216" s="5" t="s">
        <v>662</v>
      </c>
      <c r="FX1216" s="5" t="s">
        <v>12443</v>
      </c>
      <c r="HD1216" s="5" t="s">
        <v>14884</v>
      </c>
      <c r="HE1216" s="5" t="s">
        <v>14883</v>
      </c>
    </row>
    <row r="1217" spans="1:213" s="5" customFormat="1" x14ac:dyDescent="0.2">
      <c r="A1217" s="5" t="s">
        <v>14882</v>
      </c>
      <c r="B1217" s="5" t="s">
        <v>14881</v>
      </c>
      <c r="C1217" s="5">
        <v>609427</v>
      </c>
      <c r="E1217" s="5" t="s">
        <v>166</v>
      </c>
      <c r="F1217" s="5" t="s">
        <v>167</v>
      </c>
      <c r="G1217" s="5" t="s">
        <v>168</v>
      </c>
      <c r="H1217" s="5" t="s">
        <v>169</v>
      </c>
      <c r="I1217" s="5" t="s">
        <v>170</v>
      </c>
      <c r="J1217" s="5" t="s">
        <v>171</v>
      </c>
      <c r="M1217" s="5" t="s">
        <v>172</v>
      </c>
      <c r="N1217" s="5" t="s">
        <v>167</v>
      </c>
      <c r="O1217" s="5">
        <v>1119767</v>
      </c>
      <c r="P1217" s="5">
        <v>1119767</v>
      </c>
      <c r="Q1217" s="5">
        <v>1119767</v>
      </c>
      <c r="R1217" s="6">
        <v>43108.388194444444</v>
      </c>
      <c r="S1217" s="6">
        <v>43122.46875</v>
      </c>
      <c r="T1217" s="6">
        <v>43588.40902777778</v>
      </c>
      <c r="U1217" s="6">
        <v>43122.46875</v>
      </c>
      <c r="AC1217" s="5">
        <v>0</v>
      </c>
      <c r="AI1217" s="5">
        <v>1119767</v>
      </c>
      <c r="DF1217" s="5" t="s">
        <v>9631</v>
      </c>
      <c r="EC1217" s="5" t="s">
        <v>14856</v>
      </c>
      <c r="FM1217" s="5" t="s">
        <v>14880</v>
      </c>
      <c r="FN1217" s="5">
        <v>9.2233720368547697E+18</v>
      </c>
      <c r="FV1217" s="5" t="s">
        <v>662</v>
      </c>
      <c r="FX1217" s="5" t="s">
        <v>12443</v>
      </c>
    </row>
    <row r="1218" spans="1:213" s="5" customFormat="1" x14ac:dyDescent="0.2">
      <c r="A1218" s="5" t="s">
        <v>14879</v>
      </c>
      <c r="B1218" s="5" t="s">
        <v>14878</v>
      </c>
      <c r="C1218" s="5">
        <v>609425</v>
      </c>
      <c r="E1218" s="5" t="s">
        <v>166</v>
      </c>
      <c r="F1218" s="5" t="s">
        <v>167</v>
      </c>
      <c r="G1218" s="5" t="s">
        <v>168</v>
      </c>
      <c r="H1218" s="5" t="s">
        <v>169</v>
      </c>
      <c r="I1218" s="5" t="s">
        <v>170</v>
      </c>
      <c r="J1218" s="5" t="s">
        <v>171</v>
      </c>
      <c r="M1218" s="5" t="s">
        <v>172</v>
      </c>
      <c r="N1218" s="5" t="s">
        <v>167</v>
      </c>
      <c r="O1218" s="5">
        <v>1119767</v>
      </c>
      <c r="P1218" s="5">
        <v>1119767</v>
      </c>
      <c r="Q1218" s="5">
        <v>1119767</v>
      </c>
      <c r="R1218" s="6">
        <v>43108.388194444444</v>
      </c>
      <c r="S1218" s="6">
        <v>43117.446527777778</v>
      </c>
      <c r="T1218" s="6">
        <v>43588.40902777778</v>
      </c>
      <c r="U1218" s="6">
        <v>43117.446527777778</v>
      </c>
      <c r="AC1218" s="5">
        <v>0</v>
      </c>
      <c r="AI1218" s="5">
        <v>1119767</v>
      </c>
      <c r="DF1218" s="5" t="s">
        <v>9631</v>
      </c>
      <c r="EC1218" s="5" t="s">
        <v>14856</v>
      </c>
      <c r="FM1218" s="5" t="s">
        <v>14877</v>
      </c>
      <c r="FN1218" s="5">
        <v>9.2233720368547697E+18</v>
      </c>
      <c r="FV1218" s="5" t="s">
        <v>662</v>
      </c>
      <c r="FX1218" s="5" t="s">
        <v>12443</v>
      </c>
    </row>
    <row r="1219" spans="1:213" s="5" customFormat="1" x14ac:dyDescent="0.2">
      <c r="A1219" s="5" t="s">
        <v>14876</v>
      </c>
      <c r="B1219" s="5" t="s">
        <v>14875</v>
      </c>
      <c r="C1219" s="5">
        <v>609424</v>
      </c>
      <c r="E1219" s="5" t="s">
        <v>166</v>
      </c>
      <c r="F1219" s="5" t="s">
        <v>167</v>
      </c>
      <c r="G1219" s="5" t="s">
        <v>168</v>
      </c>
      <c r="H1219" s="5" t="s">
        <v>169</v>
      </c>
      <c r="I1219" s="5" t="s">
        <v>170</v>
      </c>
      <c r="J1219" s="5" t="s">
        <v>171</v>
      </c>
      <c r="M1219" s="5" t="s">
        <v>172</v>
      </c>
      <c r="N1219" s="5" t="s">
        <v>167</v>
      </c>
      <c r="O1219" s="5">
        <v>1119767</v>
      </c>
      <c r="P1219" s="5">
        <v>1119767</v>
      </c>
      <c r="Q1219" s="5">
        <v>1119767</v>
      </c>
      <c r="R1219" s="6">
        <v>43108.387499999997</v>
      </c>
      <c r="S1219" s="6">
        <v>43122.46875</v>
      </c>
      <c r="T1219" s="6">
        <v>43588.40902777778</v>
      </c>
      <c r="U1219" s="6">
        <v>43122.46875</v>
      </c>
      <c r="AC1219" s="5">
        <v>0</v>
      </c>
      <c r="AI1219" s="5">
        <v>1119767</v>
      </c>
      <c r="DF1219" s="5" t="s">
        <v>9631</v>
      </c>
      <c r="EC1219" s="5" t="s">
        <v>14856</v>
      </c>
      <c r="FM1219" s="5" t="s">
        <v>14874</v>
      </c>
      <c r="FN1219" s="5">
        <v>9.2233720368547697E+18</v>
      </c>
      <c r="FV1219" s="5" t="s">
        <v>662</v>
      </c>
      <c r="FX1219" s="5" t="s">
        <v>12443</v>
      </c>
    </row>
    <row r="1220" spans="1:213" s="5" customFormat="1" x14ac:dyDescent="0.2">
      <c r="A1220" s="5" t="s">
        <v>14873</v>
      </c>
      <c r="B1220" s="5" t="s">
        <v>14872</v>
      </c>
      <c r="C1220" s="5">
        <v>609423</v>
      </c>
      <c r="E1220" s="5" t="s">
        <v>166</v>
      </c>
      <c r="F1220" s="5" t="s">
        <v>167</v>
      </c>
      <c r="G1220" s="5" t="s">
        <v>168</v>
      </c>
      <c r="H1220" s="5" t="s">
        <v>169</v>
      </c>
      <c r="I1220" s="5" t="s">
        <v>170</v>
      </c>
      <c r="J1220" s="5" t="s">
        <v>171</v>
      </c>
      <c r="M1220" s="5" t="s">
        <v>172</v>
      </c>
      <c r="N1220" s="5" t="s">
        <v>167</v>
      </c>
      <c r="O1220" s="5">
        <v>1119767</v>
      </c>
      <c r="P1220" s="5">
        <v>1119767</v>
      </c>
      <c r="Q1220" s="5">
        <v>1119767</v>
      </c>
      <c r="R1220" s="6">
        <v>43108.387499999997</v>
      </c>
      <c r="S1220" s="6">
        <v>43122.46875</v>
      </c>
      <c r="T1220" s="6">
        <v>43588.40902777778</v>
      </c>
      <c r="U1220" s="6">
        <v>43122.46875</v>
      </c>
      <c r="AC1220" s="5">
        <v>0</v>
      </c>
      <c r="AI1220" s="5">
        <v>1119767</v>
      </c>
      <c r="DF1220" s="5" t="s">
        <v>9631</v>
      </c>
      <c r="EC1220" s="5" t="s">
        <v>14856</v>
      </c>
      <c r="FM1220" s="5" t="s">
        <v>14871</v>
      </c>
      <c r="FN1220" s="5">
        <v>9.2233720368547697E+18</v>
      </c>
      <c r="FV1220" s="5" t="s">
        <v>662</v>
      </c>
      <c r="FX1220" s="5" t="s">
        <v>12443</v>
      </c>
    </row>
    <row r="1221" spans="1:213" s="5" customFormat="1" x14ac:dyDescent="0.2">
      <c r="A1221" s="5" t="s">
        <v>14870</v>
      </c>
      <c r="B1221" s="5" t="s">
        <v>14869</v>
      </c>
      <c r="C1221" s="5">
        <v>609422</v>
      </c>
      <c r="E1221" s="5" t="s">
        <v>166</v>
      </c>
      <c r="F1221" s="5" t="s">
        <v>167</v>
      </c>
      <c r="G1221" s="5" t="s">
        <v>168</v>
      </c>
      <c r="H1221" s="5" t="s">
        <v>169</v>
      </c>
      <c r="I1221" s="5" t="s">
        <v>170</v>
      </c>
      <c r="J1221" s="5" t="s">
        <v>171</v>
      </c>
      <c r="M1221" s="5" t="s">
        <v>172</v>
      </c>
      <c r="N1221" s="5" t="s">
        <v>167</v>
      </c>
      <c r="O1221" s="5">
        <v>1119767</v>
      </c>
      <c r="P1221" s="5">
        <v>1119767</v>
      </c>
      <c r="Q1221" s="5">
        <v>1119767</v>
      </c>
      <c r="R1221" s="6">
        <v>43108.379166666666</v>
      </c>
      <c r="S1221" s="6">
        <v>43122.46875</v>
      </c>
      <c r="T1221" s="6">
        <v>43588.40902777778</v>
      </c>
      <c r="U1221" s="6">
        <v>43122.46875</v>
      </c>
      <c r="AC1221" s="5">
        <v>0</v>
      </c>
      <c r="AI1221" s="5">
        <v>1119767</v>
      </c>
      <c r="DF1221" s="5" t="s">
        <v>9631</v>
      </c>
      <c r="EC1221" s="5" t="s">
        <v>14856</v>
      </c>
      <c r="FM1221" s="5" t="s">
        <v>14868</v>
      </c>
      <c r="FN1221" s="5">
        <v>9.2233720368547697E+18</v>
      </c>
      <c r="FV1221" s="5" t="s">
        <v>662</v>
      </c>
      <c r="FX1221" s="5" t="s">
        <v>12443</v>
      </c>
    </row>
    <row r="1222" spans="1:213" s="5" customFormat="1" x14ac:dyDescent="0.2">
      <c r="A1222" s="5" t="s">
        <v>14867</v>
      </c>
      <c r="B1222" s="5" t="s">
        <v>14856</v>
      </c>
      <c r="C1222" s="5">
        <v>609421</v>
      </c>
      <c r="E1222" s="5" t="s">
        <v>229</v>
      </c>
      <c r="F1222" s="5" t="s">
        <v>167</v>
      </c>
      <c r="G1222" s="5" t="s">
        <v>168</v>
      </c>
      <c r="H1222" s="5" t="s">
        <v>169</v>
      </c>
      <c r="I1222" s="5" t="s">
        <v>170</v>
      </c>
      <c r="J1222" s="5" t="s">
        <v>171</v>
      </c>
      <c r="M1222" s="5" t="s">
        <v>172</v>
      </c>
      <c r="N1222" s="5" t="s">
        <v>167</v>
      </c>
      <c r="P1222" s="5" t="s">
        <v>668</v>
      </c>
      <c r="Q1222" s="5" t="s">
        <v>668</v>
      </c>
      <c r="R1222" s="6">
        <v>43108.365972222222</v>
      </c>
      <c r="S1222" s="6">
        <v>43474.600694444445</v>
      </c>
      <c r="T1222" s="6">
        <v>43588.40902777778</v>
      </c>
      <c r="U1222" s="6">
        <v>43474.600694444445</v>
      </c>
      <c r="AC1222" s="5">
        <v>0</v>
      </c>
      <c r="AI1222" s="5" t="s">
        <v>555</v>
      </c>
      <c r="AJ1222" s="5" t="s">
        <v>668</v>
      </c>
      <c r="DF1222" s="5" t="s">
        <v>9631</v>
      </c>
      <c r="EB1222" s="5" t="s">
        <v>1656</v>
      </c>
      <c r="ED1222" s="5" t="s">
        <v>14866</v>
      </c>
      <c r="EE1222" s="5" t="s">
        <v>240</v>
      </c>
      <c r="FM1222" s="5" t="s">
        <v>14865</v>
      </c>
      <c r="FN1222" s="5">
        <v>9.2233720368547697E+18</v>
      </c>
      <c r="FV1222" s="5" t="s">
        <v>662</v>
      </c>
      <c r="HD1222" s="5" t="s">
        <v>14864</v>
      </c>
    </row>
    <row r="1223" spans="1:213" s="5" customFormat="1" x14ac:dyDescent="0.2">
      <c r="A1223" s="5" t="s">
        <v>14863</v>
      </c>
      <c r="B1223" s="5" t="s">
        <v>14862</v>
      </c>
      <c r="C1223" s="5">
        <v>609407</v>
      </c>
      <c r="E1223" s="5" t="s">
        <v>229</v>
      </c>
      <c r="F1223" s="5" t="s">
        <v>553</v>
      </c>
      <c r="G1223" s="5" t="s">
        <v>168</v>
      </c>
      <c r="H1223" s="5" t="s">
        <v>169</v>
      </c>
      <c r="I1223" s="5" t="s">
        <v>170</v>
      </c>
      <c r="J1223" s="5" t="s">
        <v>171</v>
      </c>
      <c r="M1223" s="5" t="s">
        <v>172</v>
      </c>
      <c r="P1223" s="5" t="s">
        <v>282</v>
      </c>
      <c r="Q1223" s="5" t="s">
        <v>282</v>
      </c>
      <c r="R1223" s="6">
        <v>43107.579861111109</v>
      </c>
      <c r="S1223" s="6">
        <v>43419.446527777778</v>
      </c>
      <c r="T1223" s="6">
        <v>43588.40902777778</v>
      </c>
      <c r="AC1223" s="5">
        <v>0</v>
      </c>
      <c r="AI1223" s="5" t="s">
        <v>282</v>
      </c>
      <c r="DF1223" s="5" t="s">
        <v>9631</v>
      </c>
      <c r="EB1223" s="5" t="s">
        <v>1636</v>
      </c>
      <c r="ED1223" s="5" t="s">
        <v>14861</v>
      </c>
      <c r="EE1223" s="5" t="s">
        <v>4800</v>
      </c>
      <c r="FM1223" s="5" t="s">
        <v>14860</v>
      </c>
      <c r="FN1223" s="5">
        <v>9.2233720368547697E+18</v>
      </c>
      <c r="FV1223" s="5" t="s">
        <v>662</v>
      </c>
    </row>
    <row r="1224" spans="1:213" s="5" customFormat="1" x14ac:dyDescent="0.2">
      <c r="A1224" s="5" t="s">
        <v>14859</v>
      </c>
      <c r="B1224" s="5" t="s">
        <v>14858</v>
      </c>
      <c r="C1224" s="5">
        <v>609364</v>
      </c>
      <c r="E1224" s="5" t="s">
        <v>180</v>
      </c>
      <c r="F1224" s="5" t="s">
        <v>167</v>
      </c>
      <c r="G1224" s="5" t="s">
        <v>168</v>
      </c>
      <c r="H1224" s="5" t="s">
        <v>169</v>
      </c>
      <c r="I1224" s="5" t="s">
        <v>170</v>
      </c>
      <c r="J1224" s="5" t="s">
        <v>171</v>
      </c>
      <c r="M1224" s="5" t="s">
        <v>172</v>
      </c>
      <c r="N1224" s="5" t="s">
        <v>167</v>
      </c>
      <c r="O1224" s="5">
        <v>1119767</v>
      </c>
      <c r="P1224" s="5" t="s">
        <v>668</v>
      </c>
      <c r="Q1224" s="5" t="s">
        <v>668</v>
      </c>
      <c r="R1224" s="6">
        <v>43105.57708333333</v>
      </c>
      <c r="S1224" s="6">
        <v>43124.548611111109</v>
      </c>
      <c r="T1224" s="6">
        <v>43588.40902777778</v>
      </c>
      <c r="U1224" s="6">
        <v>43124.548611111109</v>
      </c>
      <c r="Y1224" s="5" t="s">
        <v>5845</v>
      </c>
      <c r="AC1224" s="5">
        <v>0</v>
      </c>
      <c r="AG1224" s="5" t="s">
        <v>14857</v>
      </c>
      <c r="AI1224" s="5">
        <v>1119767</v>
      </c>
      <c r="AJ1224" s="5" t="s">
        <v>668</v>
      </c>
      <c r="BU1224" s="5" t="s">
        <v>14856</v>
      </c>
      <c r="DF1224" s="5" t="s">
        <v>9631</v>
      </c>
      <c r="EC1224" s="5" t="s">
        <v>14856</v>
      </c>
      <c r="FM1224" s="5" t="s">
        <v>14855</v>
      </c>
      <c r="FN1224" s="5">
        <v>9.2233720368547697E+18</v>
      </c>
      <c r="FV1224" s="5" t="s">
        <v>662</v>
      </c>
      <c r="FX1224" s="5" t="s">
        <v>12930</v>
      </c>
      <c r="FY1224" s="5" t="s">
        <v>12443</v>
      </c>
      <c r="GJ1224" s="5">
        <v>5</v>
      </c>
      <c r="HD1224" s="5" t="s">
        <v>14854</v>
      </c>
    </row>
    <row r="1225" spans="1:213" s="5" customFormat="1" x14ac:dyDescent="0.2">
      <c r="A1225" s="5" t="s">
        <v>14853</v>
      </c>
      <c r="B1225" s="5" t="s">
        <v>14852</v>
      </c>
      <c r="C1225" s="5">
        <v>609320</v>
      </c>
      <c r="E1225" s="5" t="s">
        <v>166</v>
      </c>
      <c r="F1225" s="5" t="s">
        <v>167</v>
      </c>
      <c r="G1225" s="5" t="s">
        <v>168</v>
      </c>
      <c r="H1225" s="5" t="s">
        <v>169</v>
      </c>
      <c r="I1225" s="5" t="s">
        <v>170</v>
      </c>
      <c r="J1225" s="5" t="s">
        <v>171</v>
      </c>
      <c r="M1225" s="5" t="s">
        <v>172</v>
      </c>
      <c r="N1225" s="5" t="s">
        <v>167</v>
      </c>
      <c r="O1225" s="5">
        <v>1119767</v>
      </c>
      <c r="P1225" s="5" t="s">
        <v>555</v>
      </c>
      <c r="Q1225" s="5" t="s">
        <v>555</v>
      </c>
      <c r="R1225" s="6">
        <v>43104.59097222222</v>
      </c>
      <c r="S1225" s="6">
        <v>43304.559027777781</v>
      </c>
      <c r="T1225" s="6">
        <v>43588.40902777778</v>
      </c>
      <c r="U1225" s="6">
        <v>43277.697222222225</v>
      </c>
      <c r="W1225" s="5" t="s">
        <v>13144</v>
      </c>
      <c r="Y1225" s="5" t="s">
        <v>12747</v>
      </c>
      <c r="AC1225" s="5">
        <v>0</v>
      </c>
      <c r="AD1225" s="5" t="s">
        <v>12978</v>
      </c>
      <c r="AG1225" s="5" t="s">
        <v>14851</v>
      </c>
      <c r="AI1225" s="5">
        <v>1109751</v>
      </c>
      <c r="AJ1225" s="5" t="s">
        <v>555</v>
      </c>
      <c r="CT1225" s="5" t="s">
        <v>4903</v>
      </c>
      <c r="DF1225" s="5" t="s">
        <v>9631</v>
      </c>
      <c r="EC1225" s="5" t="s">
        <v>12411</v>
      </c>
      <c r="ET1225" s="6">
        <v>43291</v>
      </c>
      <c r="FM1225" s="5" t="s">
        <v>14850</v>
      </c>
      <c r="FN1225" s="5">
        <v>9.2233720368547697E+18</v>
      </c>
      <c r="FV1225" s="5" t="s">
        <v>662</v>
      </c>
      <c r="FX1225" s="5" t="s">
        <v>14849</v>
      </c>
      <c r="GJ1225" s="5">
        <v>1</v>
      </c>
      <c r="HD1225" s="5" t="s">
        <v>14848</v>
      </c>
    </row>
    <row r="1226" spans="1:213" s="5" customFormat="1" x14ac:dyDescent="0.2">
      <c r="A1226" s="5" t="s">
        <v>14847</v>
      </c>
      <c r="B1226" s="5" t="s">
        <v>14846</v>
      </c>
      <c r="C1226" s="5">
        <v>609310</v>
      </c>
      <c r="E1226" s="5" t="s">
        <v>180</v>
      </c>
      <c r="F1226" s="5" t="s">
        <v>553</v>
      </c>
      <c r="G1226" s="5" t="s">
        <v>168</v>
      </c>
      <c r="H1226" s="5" t="s">
        <v>169</v>
      </c>
      <c r="I1226" s="5" t="s">
        <v>170</v>
      </c>
      <c r="J1226" s="5" t="s">
        <v>171</v>
      </c>
      <c r="M1226" s="5" t="s">
        <v>172</v>
      </c>
      <c r="P1226" s="5">
        <v>1110204</v>
      </c>
      <c r="Q1226" s="5">
        <v>1110204</v>
      </c>
      <c r="R1226" s="6">
        <v>43104.448611111111</v>
      </c>
      <c r="S1226" s="6">
        <v>43112.572222222225</v>
      </c>
      <c r="T1226" s="6">
        <v>43588.40902777778</v>
      </c>
      <c r="Y1226" s="5" t="s">
        <v>1074</v>
      </c>
      <c r="Z1226" s="5" t="s">
        <v>11114</v>
      </c>
      <c r="AC1226" s="5">
        <v>0</v>
      </c>
      <c r="AG1226" s="5" t="s">
        <v>14845</v>
      </c>
      <c r="AI1226" s="5">
        <v>1110204</v>
      </c>
      <c r="AJ1226" s="5" t="s">
        <v>555</v>
      </c>
      <c r="CJ1226" s="5" t="s">
        <v>14844</v>
      </c>
      <c r="DF1226" s="5" t="s">
        <v>9631</v>
      </c>
      <c r="FM1226" s="5" t="s">
        <v>14843</v>
      </c>
      <c r="FN1226" s="5">
        <v>9.2233720368547697E+18</v>
      </c>
      <c r="FV1226" s="5" t="s">
        <v>3548</v>
      </c>
      <c r="GI1226" s="5" t="s">
        <v>14842</v>
      </c>
      <c r="HD1226" s="5" t="s">
        <v>14841</v>
      </c>
    </row>
    <row r="1227" spans="1:213" s="5" customFormat="1" x14ac:dyDescent="0.2">
      <c r="A1227" s="5" t="s">
        <v>14840</v>
      </c>
      <c r="B1227" s="5" t="s">
        <v>14839</v>
      </c>
      <c r="C1227" s="5">
        <v>609296</v>
      </c>
      <c r="E1227" s="5" t="s">
        <v>180</v>
      </c>
      <c r="F1227" s="5" t="s">
        <v>167</v>
      </c>
      <c r="G1227" s="5" t="s">
        <v>168</v>
      </c>
      <c r="H1227" s="5" t="s">
        <v>169</v>
      </c>
      <c r="I1227" s="5" t="s">
        <v>170</v>
      </c>
      <c r="J1227" s="5" t="s">
        <v>171</v>
      </c>
      <c r="M1227" s="5" t="s">
        <v>172</v>
      </c>
      <c r="N1227" s="5" t="s">
        <v>167</v>
      </c>
      <c r="O1227" s="5" t="s">
        <v>614</v>
      </c>
      <c r="P1227" s="5" t="s">
        <v>614</v>
      </c>
      <c r="Q1227" s="5" t="s">
        <v>614</v>
      </c>
      <c r="R1227" s="6">
        <v>43103.73333333333</v>
      </c>
      <c r="S1227" s="6">
        <v>43124.628472222219</v>
      </c>
      <c r="T1227" s="6">
        <v>43588.40902777778</v>
      </c>
      <c r="U1227" s="6">
        <v>43124.628472222219</v>
      </c>
      <c r="Y1227" s="5" t="s">
        <v>615</v>
      </c>
      <c r="AC1227" s="5">
        <v>0</v>
      </c>
      <c r="AI1227" s="5" t="s">
        <v>614</v>
      </c>
      <c r="DF1227" s="5" t="s">
        <v>9631</v>
      </c>
      <c r="FM1227" s="5" t="s">
        <v>14838</v>
      </c>
      <c r="FN1227" s="5">
        <v>9.2233720368547697E+18</v>
      </c>
      <c r="FV1227" s="5" t="s">
        <v>662</v>
      </c>
      <c r="FX1227" s="5" t="s">
        <v>12930</v>
      </c>
      <c r="FY1227" s="5" t="s">
        <v>12443</v>
      </c>
      <c r="GJ1227" s="5">
        <v>1</v>
      </c>
    </row>
    <row r="1228" spans="1:213" s="5" customFormat="1" x14ac:dyDescent="0.2">
      <c r="A1228" s="5" t="s">
        <v>14837</v>
      </c>
      <c r="B1228" s="5" t="s">
        <v>14836</v>
      </c>
      <c r="C1228" s="5">
        <v>609271</v>
      </c>
      <c r="E1228" s="5" t="s">
        <v>166</v>
      </c>
      <c r="F1228" s="5" t="s">
        <v>167</v>
      </c>
      <c r="G1228" s="5" t="s">
        <v>168</v>
      </c>
      <c r="H1228" s="5" t="s">
        <v>169</v>
      </c>
      <c r="I1228" s="5" t="s">
        <v>170</v>
      </c>
      <c r="J1228" s="5" t="s">
        <v>171</v>
      </c>
      <c r="M1228" s="5" t="s">
        <v>172</v>
      </c>
      <c r="N1228" s="5" t="s">
        <v>167</v>
      </c>
      <c r="O1228" s="5" t="s">
        <v>671</v>
      </c>
      <c r="P1228" s="5">
        <v>1110204</v>
      </c>
      <c r="Q1228" s="5">
        <v>1110204</v>
      </c>
      <c r="R1228" s="6">
        <v>43103.624305555553</v>
      </c>
      <c r="S1228" s="6">
        <v>43129.410416666666</v>
      </c>
      <c r="T1228" s="6">
        <v>43588.40902777778</v>
      </c>
      <c r="U1228" s="6">
        <v>43122.419444444444</v>
      </c>
      <c r="W1228" s="5" t="s">
        <v>14780</v>
      </c>
      <c r="Y1228" s="5" t="s">
        <v>1074</v>
      </c>
      <c r="AC1228" s="5">
        <v>0</v>
      </c>
      <c r="AG1228" s="5" t="s">
        <v>14835</v>
      </c>
      <c r="AI1228" s="5">
        <v>1110204</v>
      </c>
      <c r="DF1228" s="5" t="s">
        <v>9631</v>
      </c>
      <c r="FM1228" s="5" t="s">
        <v>14834</v>
      </c>
      <c r="FN1228" s="5">
        <v>9.2233720368547697E+18</v>
      </c>
      <c r="FV1228" s="5" t="s">
        <v>3548</v>
      </c>
      <c r="FX1228" s="5" t="s">
        <v>12930</v>
      </c>
      <c r="FY1228" s="5" t="s">
        <v>12443</v>
      </c>
      <c r="GJ1228" s="5">
        <v>3</v>
      </c>
    </row>
    <row r="1229" spans="1:213" s="5" customFormat="1" x14ac:dyDescent="0.2">
      <c r="A1229" s="5" t="s">
        <v>14833</v>
      </c>
      <c r="B1229" s="5" t="s">
        <v>14832</v>
      </c>
      <c r="C1229" s="5">
        <v>609209</v>
      </c>
      <c r="E1229" s="5" t="s">
        <v>166</v>
      </c>
      <c r="F1229" s="5" t="s">
        <v>553</v>
      </c>
      <c r="G1229" s="5" t="s">
        <v>168</v>
      </c>
      <c r="H1229" s="5" t="s">
        <v>169</v>
      </c>
      <c r="I1229" s="5" t="s">
        <v>170</v>
      </c>
      <c r="J1229" s="5" t="s">
        <v>171</v>
      </c>
      <c r="M1229" s="5" t="s">
        <v>172</v>
      </c>
      <c r="O1229" s="5" t="s">
        <v>668</v>
      </c>
      <c r="P1229" s="5" t="s">
        <v>282</v>
      </c>
      <c r="Q1229" s="5" t="s">
        <v>282</v>
      </c>
      <c r="R1229" s="6">
        <v>43102.710416666669</v>
      </c>
      <c r="S1229" s="6">
        <v>43587.637499999997</v>
      </c>
      <c r="T1229" s="6">
        <v>43588.40902777778</v>
      </c>
      <c r="Y1229" s="5" t="s">
        <v>7268</v>
      </c>
      <c r="AC1229" s="5">
        <v>0</v>
      </c>
      <c r="AD1229" s="5" t="s">
        <v>14831</v>
      </c>
      <c r="AE1229" s="5" t="s">
        <v>12978</v>
      </c>
      <c r="AG1229" s="5" t="s">
        <v>14830</v>
      </c>
      <c r="AI1229" s="5" t="s">
        <v>282</v>
      </c>
      <c r="AJ1229" s="5" t="s">
        <v>555</v>
      </c>
      <c r="AK1229" s="5" t="s">
        <v>350</v>
      </c>
      <c r="BY1229" s="5" t="s">
        <v>14829</v>
      </c>
      <c r="CJ1229" s="5" t="s">
        <v>14828</v>
      </c>
      <c r="DF1229" s="5" t="s">
        <v>9631</v>
      </c>
      <c r="EC1229" s="5" t="s">
        <v>13553</v>
      </c>
      <c r="FM1229" s="5" t="s">
        <v>14827</v>
      </c>
      <c r="FN1229" s="5">
        <v>9.2233720368547697E+18</v>
      </c>
      <c r="FV1229" s="5" t="s">
        <v>662</v>
      </c>
      <c r="FX1229" s="5" t="s">
        <v>14826</v>
      </c>
      <c r="FY1229" s="5" t="s">
        <v>14825</v>
      </c>
      <c r="FZ1229" s="5" t="s">
        <v>14824</v>
      </c>
      <c r="GJ1229" s="5">
        <v>2</v>
      </c>
      <c r="HD1229" s="5" t="s">
        <v>14823</v>
      </c>
      <c r="HE1229" s="5" t="s">
        <v>14822</v>
      </c>
    </row>
    <row r="1230" spans="1:213" s="5" customFormat="1" x14ac:dyDescent="0.2">
      <c r="A1230" s="5" t="s">
        <v>14821</v>
      </c>
      <c r="B1230" s="5" t="s">
        <v>14820</v>
      </c>
      <c r="C1230" s="5">
        <v>609162</v>
      </c>
      <c r="E1230" s="5" t="s">
        <v>166</v>
      </c>
      <c r="F1230" s="5" t="s">
        <v>167</v>
      </c>
      <c r="G1230" s="5" t="s">
        <v>168</v>
      </c>
      <c r="H1230" s="5" t="s">
        <v>169</v>
      </c>
      <c r="I1230" s="5" t="s">
        <v>170</v>
      </c>
      <c r="J1230" s="5" t="s">
        <v>171</v>
      </c>
      <c r="M1230" s="5" t="s">
        <v>172</v>
      </c>
      <c r="N1230" s="5" t="s">
        <v>167</v>
      </c>
      <c r="O1230" s="5" t="s">
        <v>614</v>
      </c>
      <c r="P1230" s="5">
        <v>1110204</v>
      </c>
      <c r="Q1230" s="5">
        <v>1110204</v>
      </c>
      <c r="R1230" s="6">
        <v>43102.445138888892</v>
      </c>
      <c r="S1230" s="6">
        <v>43138.425000000003</v>
      </c>
      <c r="T1230" s="6">
        <v>43588.40902777778</v>
      </c>
      <c r="U1230" s="6">
        <v>43124.601388888892</v>
      </c>
      <c r="Y1230" s="5" t="s">
        <v>1074</v>
      </c>
      <c r="AC1230" s="5">
        <v>0</v>
      </c>
      <c r="AG1230" s="5" t="s">
        <v>14819</v>
      </c>
      <c r="AI1230" s="5">
        <v>1110204</v>
      </c>
      <c r="CJ1230" s="5" t="s">
        <v>14818</v>
      </c>
      <c r="DF1230" s="5" t="s">
        <v>9631</v>
      </c>
      <c r="EC1230" s="5" t="s">
        <v>13850</v>
      </c>
      <c r="FM1230" s="5" t="s">
        <v>14817</v>
      </c>
      <c r="FN1230" s="5">
        <v>9.2233720368547697E+18</v>
      </c>
      <c r="FV1230" s="5" t="s">
        <v>662</v>
      </c>
      <c r="FX1230" s="5" t="s">
        <v>12930</v>
      </c>
      <c r="FY1230" s="5" t="s">
        <v>12443</v>
      </c>
      <c r="GJ1230" s="5">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475"/>
  <sheetViews>
    <sheetView tabSelected="1" topLeftCell="BP1" workbookViewId="0">
      <selection activeCell="B38" sqref="B38"/>
    </sheetView>
  </sheetViews>
  <sheetFormatPr baseColWidth="10" defaultRowHeight="16" x14ac:dyDescent="0.2"/>
  <cols>
    <col min="1" max="1" width="104.6640625" bestFit="1" customWidth="1"/>
    <col min="2" max="2" width="8.1640625" bestFit="1" customWidth="1"/>
    <col min="3" max="3" width="7.1640625" bestFit="1" customWidth="1"/>
    <col min="4" max="4" width="5.33203125" bestFit="1" customWidth="1"/>
    <col min="5" max="5" width="13.6640625" bestFit="1" customWidth="1"/>
    <col min="6" max="6" width="3.5" bestFit="1" customWidth="1"/>
    <col min="7" max="7" width="13.6640625" bestFit="1" customWidth="1"/>
    <col min="8" max="8" width="8.5" bestFit="1" customWidth="1"/>
    <col min="9" max="9" width="7.6640625" bestFit="1" customWidth="1"/>
    <col min="12" max="12" width="15.33203125" bestFit="1" customWidth="1"/>
    <col min="13" max="13" width="10" bestFit="1" customWidth="1"/>
    <col min="14" max="14" width="11.1640625" bestFit="1" customWidth="1"/>
    <col min="15" max="16" width="11.5" bestFit="1" customWidth="1"/>
    <col min="17" max="20" width="12.83203125" bestFit="1" customWidth="1"/>
    <col min="21" max="21" width="25.83203125" bestFit="1" customWidth="1"/>
    <col min="22" max="22" width="21" bestFit="1" customWidth="1"/>
    <col min="23" max="23" width="12.1640625" bestFit="1" customWidth="1"/>
    <col min="24" max="25" width="14.33203125" bestFit="1" customWidth="1"/>
    <col min="26" max="26" width="12.1640625" bestFit="1" customWidth="1"/>
    <col min="28" max="28" width="2.1640625" bestFit="1" customWidth="1"/>
    <col min="29" max="29" width="16.83203125" bestFit="1" customWidth="1"/>
    <col min="30" max="30" width="13.5" bestFit="1" customWidth="1"/>
    <col min="31" max="31" width="255.83203125" bestFit="1" customWidth="1"/>
    <col min="33" max="33" width="11.33203125" bestFit="1" customWidth="1"/>
    <col min="34" max="34" width="11.1640625" bestFit="1" customWidth="1"/>
    <col min="35" max="35" width="11.5" bestFit="1" customWidth="1"/>
    <col min="36" max="36" width="11.1640625" bestFit="1" customWidth="1"/>
    <col min="37" max="37" width="11.5" bestFit="1" customWidth="1"/>
    <col min="38" max="38" width="11.1640625" bestFit="1" customWidth="1"/>
    <col min="47" max="47" width="14.5" bestFit="1" customWidth="1"/>
    <col min="48" max="49" width="8.1640625" bestFit="1" customWidth="1"/>
    <col min="50" max="51" width="14.5" bestFit="1" customWidth="1"/>
    <col min="52" max="52" width="8.1640625" bestFit="1" customWidth="1"/>
    <col min="53" max="53" width="14.5" bestFit="1" customWidth="1"/>
    <col min="54" max="54" width="8.1640625" bestFit="1" customWidth="1"/>
    <col min="55" max="55" width="14.5" bestFit="1" customWidth="1"/>
    <col min="56" max="56" width="229" bestFit="1" customWidth="1"/>
    <col min="57" max="59" width="146.33203125" bestFit="1" customWidth="1"/>
    <col min="60" max="61" width="101.5" bestFit="1" customWidth="1"/>
    <col min="62" max="64" width="102.5" bestFit="1" customWidth="1"/>
    <col min="65" max="65" width="83.5" bestFit="1" customWidth="1"/>
    <col min="68" max="68" width="255.83203125" bestFit="1" customWidth="1"/>
    <col min="76" max="76" width="7.5" bestFit="1" customWidth="1"/>
    <col min="77" max="77" width="3.5" bestFit="1" customWidth="1"/>
    <col min="79" max="79" width="11.6640625" bestFit="1" customWidth="1"/>
    <col min="91" max="91" width="3.5" bestFit="1" customWidth="1"/>
    <col min="109" max="109" width="10.33203125" bestFit="1" customWidth="1"/>
    <col min="110" max="110" width="8.1640625" bestFit="1" customWidth="1"/>
    <col min="111" max="111" width="28" bestFit="1" customWidth="1"/>
    <col min="112" max="112" width="5.83203125" bestFit="1" customWidth="1"/>
    <col min="114" max="114" width="11.1640625" bestFit="1" customWidth="1"/>
    <col min="127" max="127" width="11.83203125" bestFit="1" customWidth="1"/>
    <col min="136" max="136" width="6" bestFit="1" customWidth="1"/>
    <col min="147" max="147" width="39.83203125" bestFit="1" customWidth="1"/>
    <col min="148" max="148" width="12.1640625" bestFit="1" customWidth="1"/>
    <col min="156" max="156" width="21.6640625" bestFit="1" customWidth="1"/>
    <col min="158" max="159" width="29.5" bestFit="1" customWidth="1"/>
    <col min="160" max="160" width="28.6640625" bestFit="1" customWidth="1"/>
    <col min="166" max="166" width="255.83203125" bestFit="1" customWidth="1"/>
    <col min="167" max="167" width="3.1640625" bestFit="1" customWidth="1"/>
    <col min="172" max="172" width="12.5" bestFit="1" customWidth="1"/>
    <col min="173" max="173" width="4" bestFit="1" customWidth="1"/>
    <col min="174" max="174" width="159.33203125" bestFit="1" customWidth="1"/>
    <col min="187" max="196" width="255.83203125" bestFit="1" customWidth="1"/>
    <col min="197" max="197" width="92.1640625" bestFit="1" customWidth="1"/>
    <col min="198" max="198" width="255.83203125" bestFit="1" customWidth="1"/>
    <col min="199" max="199" width="178" bestFit="1" customWidth="1"/>
    <col min="200" max="200" width="255.83203125" bestFit="1" customWidth="1"/>
  </cols>
  <sheetData>
    <row r="1" spans="1:200" x14ac:dyDescent="0.2">
      <c r="A1" t="s">
        <v>0</v>
      </c>
      <c r="B1" t="s">
        <v>1</v>
      </c>
      <c r="C1" t="s">
        <v>2</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22</v>
      </c>
      <c r="X1" t="s">
        <v>22</v>
      </c>
      <c r="Y1" t="s">
        <v>22</v>
      </c>
      <c r="Z1" t="s">
        <v>22</v>
      </c>
      <c r="AA1" t="s">
        <v>23</v>
      </c>
      <c r="AB1" t="s">
        <v>24</v>
      </c>
      <c r="AC1" t="s">
        <v>25</v>
      </c>
      <c r="AD1" t="s">
        <v>25</v>
      </c>
      <c r="AE1" t="s">
        <v>26</v>
      </c>
      <c r="AF1" t="s">
        <v>27</v>
      </c>
      <c r="AG1" t="s">
        <v>28</v>
      </c>
      <c r="AH1" t="s">
        <v>28</v>
      </c>
      <c r="AI1" t="s">
        <v>28</v>
      </c>
      <c r="AJ1" t="s">
        <v>28</v>
      </c>
      <c r="AK1" t="s">
        <v>28</v>
      </c>
      <c r="AL1" t="s">
        <v>28</v>
      </c>
      <c r="AM1" t="s">
        <v>29</v>
      </c>
      <c r="AN1" t="s">
        <v>30</v>
      </c>
      <c r="AO1" t="s">
        <v>31</v>
      </c>
      <c r="AP1" t="s">
        <v>32</v>
      </c>
      <c r="AQ1" t="s">
        <v>33</v>
      </c>
      <c r="AR1" t="s">
        <v>34</v>
      </c>
      <c r="AS1" t="s">
        <v>35</v>
      </c>
      <c r="AT1" t="s">
        <v>36</v>
      </c>
      <c r="AU1" t="s">
        <v>37</v>
      </c>
      <c r="AV1" t="s">
        <v>5469</v>
      </c>
      <c r="AW1" t="s">
        <v>38</v>
      </c>
      <c r="AX1" t="s">
        <v>40</v>
      </c>
      <c r="AY1" t="s">
        <v>40</v>
      </c>
      <c r="AZ1" t="s">
        <v>40</v>
      </c>
      <c r="BA1" t="s">
        <v>40</v>
      </c>
      <c r="BB1" t="s">
        <v>40</v>
      </c>
      <c r="BC1" t="s">
        <v>42</v>
      </c>
      <c r="BD1" t="s">
        <v>43</v>
      </c>
      <c r="BE1" t="s">
        <v>43</v>
      </c>
      <c r="BF1" t="s">
        <v>43</v>
      </c>
      <c r="BG1" t="s">
        <v>43</v>
      </c>
      <c r="BH1" t="s">
        <v>43</v>
      </c>
      <c r="BI1" t="s">
        <v>43</v>
      </c>
      <c r="BJ1" t="s">
        <v>43</v>
      </c>
      <c r="BK1" t="s">
        <v>43</v>
      </c>
      <c r="BL1" t="s">
        <v>43</v>
      </c>
      <c r="BM1" t="s">
        <v>43</v>
      </c>
      <c r="BN1" t="s">
        <v>44</v>
      </c>
      <c r="BO1" t="s">
        <v>45</v>
      </c>
      <c r="BP1" t="s">
        <v>46</v>
      </c>
      <c r="BQ1" t="s">
        <v>47</v>
      </c>
      <c r="BR1" t="s">
        <v>48</v>
      </c>
      <c r="BS1" t="s">
        <v>49</v>
      </c>
      <c r="BT1" t="s">
        <v>50</v>
      </c>
      <c r="BU1" t="s">
        <v>51</v>
      </c>
      <c r="BV1" t="s">
        <v>52</v>
      </c>
      <c r="BW1" t="s">
        <v>53</v>
      </c>
      <c r="BX1" t="s">
        <v>54</v>
      </c>
      <c r="BY1" t="s">
        <v>55</v>
      </c>
      <c r="BZ1" t="s">
        <v>56</v>
      </c>
      <c r="CA1" t="s">
        <v>5466</v>
      </c>
      <c r="CB1" t="s">
        <v>57</v>
      </c>
      <c r="CC1" t="s">
        <v>58</v>
      </c>
      <c r="CD1" t="s">
        <v>59</v>
      </c>
      <c r="CE1" t="s">
        <v>60</v>
      </c>
      <c r="CF1" t="s">
        <v>61</v>
      </c>
      <c r="CG1" t="s">
        <v>62</v>
      </c>
      <c r="CH1" t="s">
        <v>63</v>
      </c>
      <c r="CI1" t="s">
        <v>63</v>
      </c>
      <c r="CJ1" t="s">
        <v>64</v>
      </c>
      <c r="CK1" t="s">
        <v>65</v>
      </c>
      <c r="CL1" t="s">
        <v>66</v>
      </c>
      <c r="CM1" t="s">
        <v>14816</v>
      </c>
      <c r="CN1" t="s">
        <v>67</v>
      </c>
      <c r="CO1" t="s">
        <v>68</v>
      </c>
      <c r="CP1" t="s">
        <v>69</v>
      </c>
      <c r="CQ1" t="s">
        <v>70</v>
      </c>
      <c r="CR1" t="s">
        <v>71</v>
      </c>
      <c r="CS1" t="s">
        <v>72</v>
      </c>
      <c r="CT1" t="s">
        <v>73</v>
      </c>
      <c r="CU1" t="s">
        <v>74</v>
      </c>
      <c r="CV1" t="s">
        <v>75</v>
      </c>
      <c r="CW1" t="s">
        <v>76</v>
      </c>
      <c r="CX1" t="s">
        <v>77</v>
      </c>
      <c r="CY1" t="s">
        <v>78</v>
      </c>
      <c r="CZ1" t="s">
        <v>79</v>
      </c>
      <c r="DA1" t="s">
        <v>80</v>
      </c>
      <c r="DB1" t="s">
        <v>81</v>
      </c>
      <c r="DC1" t="s">
        <v>82</v>
      </c>
      <c r="DD1" t="s">
        <v>83</v>
      </c>
      <c r="DE1" t="s">
        <v>84</v>
      </c>
      <c r="DF1" t="s">
        <v>85</v>
      </c>
      <c r="DG1" t="s">
        <v>86</v>
      </c>
      <c r="DH1" t="s">
        <v>87</v>
      </c>
      <c r="DI1" t="s">
        <v>88</v>
      </c>
      <c r="DJ1" t="s">
        <v>89</v>
      </c>
      <c r="DK1" t="s">
        <v>90</v>
      </c>
      <c r="DL1" t="s">
        <v>91</v>
      </c>
      <c r="DM1" t="s">
        <v>92</v>
      </c>
      <c r="DN1" t="s">
        <v>93</v>
      </c>
      <c r="DO1" t="s">
        <v>94</v>
      </c>
      <c r="DP1" t="s">
        <v>95</v>
      </c>
      <c r="DQ1" t="s">
        <v>96</v>
      </c>
      <c r="DR1" t="s">
        <v>97</v>
      </c>
      <c r="DS1" t="s">
        <v>98</v>
      </c>
      <c r="DT1" t="s">
        <v>99</v>
      </c>
      <c r="DU1" t="s">
        <v>100</v>
      </c>
      <c r="DV1" t="s">
        <v>101</v>
      </c>
      <c r="DW1" t="s">
        <v>102</v>
      </c>
      <c r="DX1" t="s">
        <v>103</v>
      </c>
      <c r="DY1" t="s">
        <v>104</v>
      </c>
      <c r="DZ1" t="s">
        <v>105</v>
      </c>
      <c r="EA1" t="s">
        <v>106</v>
      </c>
      <c r="EB1" t="s">
        <v>107</v>
      </c>
      <c r="EC1" t="s">
        <v>108</v>
      </c>
      <c r="ED1" t="s">
        <v>109</v>
      </c>
      <c r="EE1" t="s">
        <v>111</v>
      </c>
      <c r="EF1" t="s">
        <v>112</v>
      </c>
      <c r="EG1" t="s">
        <v>113</v>
      </c>
      <c r="EH1" t="s">
        <v>115</v>
      </c>
      <c r="EI1" t="s">
        <v>116</v>
      </c>
      <c r="EJ1" t="s">
        <v>117</v>
      </c>
      <c r="EK1" t="s">
        <v>118</v>
      </c>
      <c r="EL1" t="s">
        <v>119</v>
      </c>
      <c r="EM1" t="s">
        <v>120</v>
      </c>
      <c r="EN1" t="s">
        <v>121</v>
      </c>
      <c r="EO1" t="s">
        <v>122</v>
      </c>
      <c r="EP1" t="s">
        <v>123</v>
      </c>
      <c r="EQ1" t="s">
        <v>124</v>
      </c>
      <c r="ER1" t="s">
        <v>125</v>
      </c>
      <c r="ES1" t="s">
        <v>126</v>
      </c>
      <c r="ET1" t="s">
        <v>127</v>
      </c>
      <c r="EU1" t="s">
        <v>128</v>
      </c>
      <c r="EV1" t="s">
        <v>130</v>
      </c>
      <c r="EW1" t="s">
        <v>131</v>
      </c>
      <c r="EX1" t="s">
        <v>132</v>
      </c>
      <c r="EY1" t="s">
        <v>133</v>
      </c>
      <c r="EZ1" t="s">
        <v>134</v>
      </c>
      <c r="FA1" t="s">
        <v>135</v>
      </c>
      <c r="FB1" t="s">
        <v>136</v>
      </c>
      <c r="FC1" t="s">
        <v>136</v>
      </c>
      <c r="FD1" t="s">
        <v>136</v>
      </c>
      <c r="FE1" t="s">
        <v>137</v>
      </c>
      <c r="FF1" t="s">
        <v>138</v>
      </c>
      <c r="FG1" t="s">
        <v>139</v>
      </c>
      <c r="FH1" t="s">
        <v>140</v>
      </c>
      <c r="FI1" t="s">
        <v>141</v>
      </c>
      <c r="FJ1" t="s">
        <v>142</v>
      </c>
      <c r="FK1" t="s">
        <v>143</v>
      </c>
      <c r="FL1" t="s">
        <v>144</v>
      </c>
      <c r="FM1" t="s">
        <v>145</v>
      </c>
      <c r="FN1" t="s">
        <v>146</v>
      </c>
      <c r="FO1" t="s">
        <v>147</v>
      </c>
      <c r="FP1" t="s">
        <v>148</v>
      </c>
      <c r="FQ1" t="s">
        <v>149</v>
      </c>
      <c r="FR1" t="s">
        <v>150</v>
      </c>
      <c r="FS1" t="s">
        <v>151</v>
      </c>
      <c r="FT1" t="s">
        <v>152</v>
      </c>
      <c r="FU1" t="s">
        <v>153</v>
      </c>
      <c r="FV1" t="s">
        <v>154</v>
      </c>
      <c r="FW1" t="s">
        <v>155</v>
      </c>
      <c r="FX1" t="s">
        <v>156</v>
      </c>
      <c r="FY1" t="s">
        <v>157</v>
      </c>
      <c r="FZ1" t="s">
        <v>158</v>
      </c>
      <c r="GA1" t="s">
        <v>159</v>
      </c>
      <c r="GB1" t="s">
        <v>160</v>
      </c>
      <c r="GC1" t="s">
        <v>161</v>
      </c>
      <c r="GD1" t="s">
        <v>162</v>
      </c>
      <c r="GE1" t="s">
        <v>163</v>
      </c>
      <c r="GF1" t="s">
        <v>163</v>
      </c>
      <c r="GG1" t="s">
        <v>163</v>
      </c>
      <c r="GH1" t="s">
        <v>163</v>
      </c>
      <c r="GI1" t="s">
        <v>163</v>
      </c>
      <c r="GJ1" t="s">
        <v>163</v>
      </c>
      <c r="GK1" t="s">
        <v>163</v>
      </c>
      <c r="GL1" t="s">
        <v>163</v>
      </c>
      <c r="GM1" t="s">
        <v>163</v>
      </c>
      <c r="GN1" t="s">
        <v>163</v>
      </c>
      <c r="GO1" t="s">
        <v>163</v>
      </c>
      <c r="GP1" t="s">
        <v>163</v>
      </c>
      <c r="GQ1" t="s">
        <v>163</v>
      </c>
      <c r="GR1" t="s">
        <v>163</v>
      </c>
    </row>
    <row r="2" spans="1:200" s="5" customFormat="1" x14ac:dyDescent="0.2">
      <c r="A2" s="5" t="s">
        <v>25682</v>
      </c>
      <c r="B2" s="5" t="s">
        <v>25681</v>
      </c>
      <c r="C2" s="5">
        <v>664402</v>
      </c>
      <c r="D2" s="5" t="s">
        <v>166</v>
      </c>
      <c r="E2" s="5" t="s">
        <v>553</v>
      </c>
      <c r="F2" s="5" t="s">
        <v>168</v>
      </c>
      <c r="G2" s="5" t="s">
        <v>169</v>
      </c>
      <c r="H2" s="5" t="s">
        <v>170</v>
      </c>
      <c r="I2" s="5" t="s">
        <v>171</v>
      </c>
      <c r="L2" s="5" t="s">
        <v>172</v>
      </c>
      <c r="O2" s="5" t="s">
        <v>668</v>
      </c>
      <c r="P2" s="5" t="s">
        <v>668</v>
      </c>
      <c r="Q2" s="6">
        <v>43587.670138888891</v>
      </c>
      <c r="R2" s="6">
        <v>43587.670138888891</v>
      </c>
      <c r="S2" s="6">
        <v>43588.400694444441</v>
      </c>
      <c r="V2" s="5" t="s">
        <v>7157</v>
      </c>
      <c r="AB2" s="5">
        <v>0</v>
      </c>
      <c r="AE2" s="5" t="s">
        <v>25680</v>
      </c>
      <c r="AG2" s="5" t="s">
        <v>668</v>
      </c>
      <c r="BY2" s="5" t="s">
        <v>221</v>
      </c>
      <c r="CM2" s="5" t="s">
        <v>9631</v>
      </c>
      <c r="EQ2" s="5" t="s">
        <v>25679</v>
      </c>
      <c r="ER2" s="5">
        <v>9.2233720368547697E+18</v>
      </c>
      <c r="EZ2" s="5" t="s">
        <v>662</v>
      </c>
      <c r="FB2" s="5" t="s">
        <v>12502</v>
      </c>
      <c r="FK2" s="5">
        <v>8</v>
      </c>
    </row>
    <row r="3" spans="1:200" s="5" customFormat="1" x14ac:dyDescent="0.2">
      <c r="A3" s="5" t="s">
        <v>25678</v>
      </c>
      <c r="B3" s="5" t="s">
        <v>25677</v>
      </c>
      <c r="C3" s="5">
        <v>664394</v>
      </c>
      <c r="D3" s="5" t="s">
        <v>166</v>
      </c>
      <c r="E3" s="5" t="s">
        <v>553</v>
      </c>
      <c r="F3" s="5" t="s">
        <v>168</v>
      </c>
      <c r="G3" s="5" t="s">
        <v>169</v>
      </c>
      <c r="H3" s="5" t="s">
        <v>170</v>
      </c>
      <c r="I3" s="5" t="s">
        <v>171</v>
      </c>
      <c r="L3" s="5" t="s">
        <v>172</v>
      </c>
      <c r="O3" s="5" t="s">
        <v>350</v>
      </c>
      <c r="P3" s="5" t="s">
        <v>350</v>
      </c>
      <c r="Q3" s="6">
        <v>43587.621527777781</v>
      </c>
      <c r="R3" s="6">
        <v>43587.702777777777</v>
      </c>
      <c r="S3" s="6">
        <v>43588.406944444447</v>
      </c>
      <c r="V3" s="5" t="s">
        <v>683</v>
      </c>
      <c r="AB3" s="5">
        <v>0</v>
      </c>
      <c r="AE3" s="5" t="s">
        <v>25676</v>
      </c>
      <c r="AG3" s="5" t="s">
        <v>350</v>
      </c>
      <c r="BY3" s="5" t="s">
        <v>221</v>
      </c>
      <c r="CM3" s="5" t="s">
        <v>9631</v>
      </c>
      <c r="DF3" s="5" t="s">
        <v>20015</v>
      </c>
      <c r="EQ3" s="5" t="s">
        <v>25675</v>
      </c>
      <c r="ER3" s="5">
        <v>9.2233720368547697E+18</v>
      </c>
      <c r="EZ3" s="5" t="s">
        <v>662</v>
      </c>
      <c r="FB3" s="5" t="s">
        <v>14824</v>
      </c>
      <c r="FK3" s="5">
        <v>1</v>
      </c>
    </row>
    <row r="4" spans="1:200" s="5" customFormat="1" x14ac:dyDescent="0.2">
      <c r="A4" s="5" t="s">
        <v>25674</v>
      </c>
      <c r="B4" s="5" t="s">
        <v>25673</v>
      </c>
      <c r="C4" s="5">
        <v>664391</v>
      </c>
      <c r="D4" s="5" t="s">
        <v>166</v>
      </c>
      <c r="E4" s="5" t="s">
        <v>553</v>
      </c>
      <c r="F4" s="5" t="s">
        <v>168</v>
      </c>
      <c r="G4" s="5" t="s">
        <v>169</v>
      </c>
      <c r="H4" s="5" t="s">
        <v>170</v>
      </c>
      <c r="I4" s="5" t="s">
        <v>171</v>
      </c>
      <c r="L4" s="5" t="s">
        <v>172</v>
      </c>
      <c r="O4" s="5" t="s">
        <v>614</v>
      </c>
      <c r="P4" s="5" t="s">
        <v>614</v>
      </c>
      <c r="Q4" s="6">
        <v>43587.601388888892</v>
      </c>
      <c r="R4" s="6">
        <v>43587.701388888891</v>
      </c>
      <c r="S4" s="6">
        <v>43588.406944444447</v>
      </c>
      <c r="V4" s="5" t="s">
        <v>615</v>
      </c>
      <c r="AB4" s="5">
        <v>0</v>
      </c>
      <c r="AE4" s="5" t="s">
        <v>25672</v>
      </c>
      <c r="AG4" s="5" t="s">
        <v>614</v>
      </c>
      <c r="BY4" s="5" t="s">
        <v>221</v>
      </c>
      <c r="CM4" s="5" t="s">
        <v>9631</v>
      </c>
      <c r="DF4" s="5" t="s">
        <v>20015</v>
      </c>
      <c r="EQ4" s="5" t="s">
        <v>25671</v>
      </c>
      <c r="ER4" s="5">
        <v>9.2233720368547697E+18</v>
      </c>
      <c r="EZ4" s="5" t="s">
        <v>662</v>
      </c>
      <c r="FB4" s="5" t="s">
        <v>14824</v>
      </c>
      <c r="FK4" s="5">
        <v>5</v>
      </c>
    </row>
    <row r="5" spans="1:200" s="5" customFormat="1" x14ac:dyDescent="0.2">
      <c r="A5" s="5" t="s">
        <v>25670</v>
      </c>
      <c r="B5" s="5" t="s">
        <v>25529</v>
      </c>
      <c r="C5" s="5">
        <v>664389</v>
      </c>
      <c r="D5" s="5" t="s">
        <v>166</v>
      </c>
      <c r="E5" s="5" t="s">
        <v>13452</v>
      </c>
      <c r="F5" s="5" t="s">
        <v>168</v>
      </c>
      <c r="G5" s="5" t="s">
        <v>169</v>
      </c>
      <c r="H5" s="5" t="s">
        <v>170</v>
      </c>
      <c r="I5" s="5" t="s">
        <v>171</v>
      </c>
      <c r="L5" s="5" t="s">
        <v>172</v>
      </c>
      <c r="N5" s="5">
        <v>1124769</v>
      </c>
      <c r="O5" s="5" t="s">
        <v>614</v>
      </c>
      <c r="P5" s="5" t="s">
        <v>614</v>
      </c>
      <c r="Q5" s="6">
        <v>43587.6</v>
      </c>
      <c r="R5" s="6">
        <v>43588.395138888889</v>
      </c>
      <c r="S5" s="6">
        <v>43588.406944444447</v>
      </c>
      <c r="V5" s="5" t="s">
        <v>615</v>
      </c>
      <c r="AB5" s="5">
        <v>0</v>
      </c>
      <c r="AE5" s="5" t="s">
        <v>25669</v>
      </c>
      <c r="AG5" s="5" t="s">
        <v>614</v>
      </c>
      <c r="BY5" s="5" t="s">
        <v>221</v>
      </c>
      <c r="CM5" s="5" t="s">
        <v>9631</v>
      </c>
      <c r="DF5" s="5" t="s">
        <v>20015</v>
      </c>
      <c r="EQ5" s="5" t="s">
        <v>25668</v>
      </c>
      <c r="ER5" s="5">
        <v>9.2233720368547697E+18</v>
      </c>
      <c r="EZ5" s="5" t="s">
        <v>662</v>
      </c>
      <c r="FB5" s="5" t="s">
        <v>14824</v>
      </c>
      <c r="FK5" s="5">
        <v>5</v>
      </c>
    </row>
    <row r="6" spans="1:200" s="5" customFormat="1" x14ac:dyDescent="0.2">
      <c r="A6" s="5" t="s">
        <v>25667</v>
      </c>
      <c r="B6" s="5" t="s">
        <v>25666</v>
      </c>
      <c r="C6" s="5">
        <v>664388</v>
      </c>
      <c r="D6" s="5" t="s">
        <v>166</v>
      </c>
      <c r="E6" s="5" t="s">
        <v>553</v>
      </c>
      <c r="F6" s="5" t="s">
        <v>168</v>
      </c>
      <c r="G6" s="5" t="s">
        <v>169</v>
      </c>
      <c r="H6" s="5" t="s">
        <v>170</v>
      </c>
      <c r="I6" s="5" t="s">
        <v>171</v>
      </c>
      <c r="L6" s="5" t="s">
        <v>172</v>
      </c>
      <c r="O6" s="5" t="s">
        <v>614</v>
      </c>
      <c r="P6" s="5" t="s">
        <v>614</v>
      </c>
      <c r="Q6" s="6">
        <v>43587.598611111112</v>
      </c>
      <c r="R6" s="6">
        <v>43587.604861111111</v>
      </c>
      <c r="S6" s="6">
        <v>43588.406944444447</v>
      </c>
      <c r="V6" s="5" t="s">
        <v>615</v>
      </c>
      <c r="AB6" s="5">
        <v>0</v>
      </c>
      <c r="AE6" s="5" t="s">
        <v>25665</v>
      </c>
      <c r="AG6" s="5" t="s">
        <v>614</v>
      </c>
      <c r="BY6" s="5" t="s">
        <v>221</v>
      </c>
      <c r="CM6" s="5" t="s">
        <v>9631</v>
      </c>
      <c r="DF6" s="5" t="s">
        <v>20015</v>
      </c>
      <c r="EQ6" s="5" t="s">
        <v>25664</v>
      </c>
      <c r="ER6" s="5">
        <v>9.2233720368547697E+18</v>
      </c>
      <c r="EZ6" s="5" t="s">
        <v>662</v>
      </c>
      <c r="FK6" s="5">
        <v>8</v>
      </c>
    </row>
    <row r="7" spans="1:200" s="5" customFormat="1" x14ac:dyDescent="0.2">
      <c r="A7" s="5" t="s">
        <v>25663</v>
      </c>
      <c r="B7" s="5" t="s">
        <v>25662</v>
      </c>
      <c r="C7" s="5">
        <v>664359</v>
      </c>
      <c r="D7" s="5" t="s">
        <v>166</v>
      </c>
      <c r="E7" s="5" t="s">
        <v>553</v>
      </c>
      <c r="F7" s="5" t="s">
        <v>168</v>
      </c>
      <c r="G7" s="5" t="s">
        <v>169</v>
      </c>
      <c r="H7" s="5" t="s">
        <v>170</v>
      </c>
      <c r="I7" s="5" t="s">
        <v>171</v>
      </c>
      <c r="L7" s="5" t="s">
        <v>172</v>
      </c>
      <c r="O7" s="5" t="s">
        <v>17802</v>
      </c>
      <c r="P7" s="5" t="s">
        <v>17802</v>
      </c>
      <c r="Q7" s="6">
        <v>43587.4375</v>
      </c>
      <c r="R7" s="6">
        <v>43587.570138888892</v>
      </c>
      <c r="S7" s="6">
        <v>43588.406944444447</v>
      </c>
      <c r="AB7" s="5">
        <v>0</v>
      </c>
      <c r="AE7" s="5" t="s">
        <v>25661</v>
      </c>
      <c r="AG7" s="5" t="s">
        <v>17802</v>
      </c>
      <c r="AH7" s="5" t="s">
        <v>25660</v>
      </c>
      <c r="AI7" s="5" t="s">
        <v>555</v>
      </c>
      <c r="BY7" s="5" t="s">
        <v>221</v>
      </c>
      <c r="CM7" s="5" t="s">
        <v>9631</v>
      </c>
      <c r="EQ7" s="5" t="s">
        <v>25659</v>
      </c>
      <c r="ER7" s="5">
        <v>9.2233720368547697E+18</v>
      </c>
      <c r="EZ7" s="5" t="s">
        <v>662</v>
      </c>
      <c r="GE7" s="5" t="s">
        <v>25658</v>
      </c>
    </row>
    <row r="8" spans="1:200" s="5" customFormat="1" x14ac:dyDescent="0.2">
      <c r="A8" s="5" t="s">
        <v>25657</v>
      </c>
      <c r="B8" s="5" t="s">
        <v>25656</v>
      </c>
      <c r="C8" s="5">
        <v>664358</v>
      </c>
      <c r="D8" s="5" t="s">
        <v>166</v>
      </c>
      <c r="E8" s="5" t="s">
        <v>553</v>
      </c>
      <c r="F8" s="5" t="s">
        <v>168</v>
      </c>
      <c r="G8" s="5" t="s">
        <v>169</v>
      </c>
      <c r="H8" s="5" t="s">
        <v>170</v>
      </c>
      <c r="I8" s="5" t="s">
        <v>171</v>
      </c>
      <c r="L8" s="5" t="s">
        <v>172</v>
      </c>
      <c r="N8" s="5">
        <v>1113313</v>
      </c>
      <c r="O8" s="5">
        <v>1110604</v>
      </c>
      <c r="P8" s="5">
        <v>1110604</v>
      </c>
      <c r="Q8" s="6">
        <v>43587.425000000003</v>
      </c>
      <c r="R8" s="6">
        <v>43587.425694444442</v>
      </c>
      <c r="S8" s="6">
        <v>43588.406944444447</v>
      </c>
      <c r="V8" s="5" t="s">
        <v>15419</v>
      </c>
      <c r="AB8" s="5">
        <v>0</v>
      </c>
      <c r="AE8" s="5" t="s">
        <v>25655</v>
      </c>
      <c r="AG8" s="5">
        <v>1110604</v>
      </c>
      <c r="BY8" s="5" t="s">
        <v>221</v>
      </c>
      <c r="CM8" s="5" t="s">
        <v>9631</v>
      </c>
      <c r="EQ8" s="5" t="s">
        <v>25654</v>
      </c>
      <c r="ER8" s="5">
        <v>9.2233720368547697E+18</v>
      </c>
      <c r="EZ8" s="5" t="s">
        <v>662</v>
      </c>
    </row>
    <row r="9" spans="1:200" s="5" customFormat="1" x14ac:dyDescent="0.2">
      <c r="A9" s="5" t="s">
        <v>25653</v>
      </c>
      <c r="B9" s="5" t="s">
        <v>25563</v>
      </c>
      <c r="C9" s="5">
        <v>664355</v>
      </c>
      <c r="D9" s="5" t="s">
        <v>166</v>
      </c>
      <c r="E9" s="5" t="s">
        <v>15850</v>
      </c>
      <c r="F9" s="5" t="s">
        <v>168</v>
      </c>
      <c r="G9" s="5" t="s">
        <v>169</v>
      </c>
      <c r="H9" s="5" t="s">
        <v>170</v>
      </c>
      <c r="I9" s="5" t="s">
        <v>171</v>
      </c>
      <c r="L9" s="5" t="s">
        <v>172</v>
      </c>
      <c r="N9" s="5">
        <v>1119767</v>
      </c>
      <c r="O9" s="5">
        <v>1119767</v>
      </c>
      <c r="P9" s="5">
        <v>1119767</v>
      </c>
      <c r="Q9" s="6">
        <v>43587.373611111114</v>
      </c>
      <c r="R9" s="6">
        <v>43587.701388888891</v>
      </c>
      <c r="S9" s="6">
        <v>43588.406944444447</v>
      </c>
      <c r="V9" s="5" t="s">
        <v>12747</v>
      </c>
      <c r="AB9" s="5">
        <v>0</v>
      </c>
      <c r="AE9" s="5" t="s">
        <v>25652</v>
      </c>
      <c r="AG9" s="5">
        <v>1119767</v>
      </c>
      <c r="AH9" s="5" t="s">
        <v>555</v>
      </c>
      <c r="AX9" s="5" t="s">
        <v>25651</v>
      </c>
      <c r="BY9" s="5" t="s">
        <v>221</v>
      </c>
      <c r="CM9" s="5" t="s">
        <v>9631</v>
      </c>
      <c r="DF9" s="5" t="s">
        <v>20015</v>
      </c>
      <c r="EQ9" s="5" t="s">
        <v>25650</v>
      </c>
      <c r="ER9" s="5">
        <v>9.2233720368547697E+18</v>
      </c>
      <c r="EZ9" s="5" t="s">
        <v>662</v>
      </c>
      <c r="FB9" s="5" t="s">
        <v>14824</v>
      </c>
      <c r="FK9" s="5">
        <v>2</v>
      </c>
      <c r="GE9" s="5" t="s">
        <v>25649</v>
      </c>
    </row>
    <row r="10" spans="1:200" s="5" customFormat="1" x14ac:dyDescent="0.2">
      <c r="A10" s="5" t="s">
        <v>25648</v>
      </c>
      <c r="B10" s="5" t="s">
        <v>25647</v>
      </c>
      <c r="C10" s="5">
        <v>664354</v>
      </c>
      <c r="D10" s="5" t="s">
        <v>166</v>
      </c>
      <c r="E10" s="5" t="s">
        <v>553</v>
      </c>
      <c r="F10" s="5" t="s">
        <v>168</v>
      </c>
      <c r="G10" s="5" t="s">
        <v>169</v>
      </c>
      <c r="H10" s="5" t="s">
        <v>170</v>
      </c>
      <c r="I10" s="5" t="s">
        <v>171</v>
      </c>
      <c r="L10" s="5" t="s">
        <v>172</v>
      </c>
      <c r="O10" s="5">
        <v>1119767</v>
      </c>
      <c r="P10" s="5">
        <v>1119767</v>
      </c>
      <c r="Q10" s="6">
        <v>43587.365972222222</v>
      </c>
      <c r="R10" s="6">
        <v>43587.365972222222</v>
      </c>
      <c r="S10" s="6">
        <v>43588.406944444447</v>
      </c>
      <c r="AB10" s="5">
        <v>0</v>
      </c>
      <c r="AE10" s="5" t="s">
        <v>25646</v>
      </c>
      <c r="AG10" s="5">
        <v>1119767</v>
      </c>
      <c r="AX10" s="5" t="s">
        <v>20017</v>
      </c>
      <c r="BY10" s="5" t="s">
        <v>221</v>
      </c>
      <c r="CM10" s="5" t="s">
        <v>9631</v>
      </c>
      <c r="DF10" s="5" t="s">
        <v>20015</v>
      </c>
      <c r="EQ10" s="5" t="s">
        <v>25645</v>
      </c>
      <c r="ER10" s="5">
        <v>9.2233720368547697E+18</v>
      </c>
      <c r="EZ10" s="5" t="s">
        <v>662</v>
      </c>
      <c r="FK10" s="5">
        <v>8</v>
      </c>
    </row>
    <row r="11" spans="1:200" s="5" customFormat="1" x14ac:dyDescent="0.2">
      <c r="A11" s="5" t="s">
        <v>25644</v>
      </c>
      <c r="B11" s="5" t="s">
        <v>25643</v>
      </c>
      <c r="C11" s="5">
        <v>664353</v>
      </c>
      <c r="D11" s="5" t="s">
        <v>166</v>
      </c>
      <c r="E11" s="5" t="s">
        <v>22511</v>
      </c>
      <c r="F11" s="5" t="s">
        <v>168</v>
      </c>
      <c r="G11" s="5" t="s">
        <v>169</v>
      </c>
      <c r="H11" s="5" t="s">
        <v>170</v>
      </c>
      <c r="I11" s="5" t="s">
        <v>171</v>
      </c>
      <c r="L11" s="5" t="s">
        <v>172</v>
      </c>
      <c r="N11" s="5">
        <v>1119767</v>
      </c>
      <c r="O11" s="5">
        <v>1119767</v>
      </c>
      <c r="P11" s="5">
        <v>1119767</v>
      </c>
      <c r="Q11" s="6">
        <v>43587.331250000003</v>
      </c>
      <c r="R11" s="6">
        <v>43587.701388888891</v>
      </c>
      <c r="S11" s="6">
        <v>43587.400694444441</v>
      </c>
      <c r="V11" s="5" t="s">
        <v>615</v>
      </c>
      <c r="AB11" s="5">
        <v>0</v>
      </c>
      <c r="AE11" s="5" t="s">
        <v>25642</v>
      </c>
      <c r="AG11" s="5">
        <v>1119767</v>
      </c>
      <c r="BP11" s="5" t="s">
        <v>25641</v>
      </c>
      <c r="BY11" s="5" t="s">
        <v>221</v>
      </c>
      <c r="CM11" s="5" t="s">
        <v>9631</v>
      </c>
      <c r="DF11" s="5" t="s">
        <v>20015</v>
      </c>
      <c r="EQ11" s="5" t="s">
        <v>25640</v>
      </c>
      <c r="ER11" s="5">
        <v>9.2233720368547697E+18</v>
      </c>
      <c r="EZ11" s="5" t="s">
        <v>662</v>
      </c>
      <c r="FB11" s="5" t="s">
        <v>14824</v>
      </c>
      <c r="FK11" s="5">
        <v>1</v>
      </c>
    </row>
    <row r="12" spans="1:200" s="5" customFormat="1" x14ac:dyDescent="0.2">
      <c r="A12" s="5" t="s">
        <v>25639</v>
      </c>
      <c r="B12" s="5" t="s">
        <v>25638</v>
      </c>
      <c r="C12" s="5">
        <v>664348</v>
      </c>
      <c r="D12" s="5" t="s">
        <v>180</v>
      </c>
      <c r="E12" s="5" t="s">
        <v>553</v>
      </c>
      <c r="F12" s="5" t="s">
        <v>168</v>
      </c>
      <c r="G12" s="5" t="s">
        <v>169</v>
      </c>
      <c r="H12" s="5" t="s">
        <v>170</v>
      </c>
      <c r="I12" s="5" t="s">
        <v>171</v>
      </c>
      <c r="L12" s="5" t="s">
        <v>172</v>
      </c>
      <c r="O12" s="5" t="s">
        <v>671</v>
      </c>
      <c r="P12" s="5" t="s">
        <v>671</v>
      </c>
      <c r="Q12" s="6">
        <v>43586.763888888891</v>
      </c>
      <c r="R12" s="6">
        <v>43587.642361111109</v>
      </c>
      <c r="S12" s="6">
        <v>43588.406944444447</v>
      </c>
      <c r="V12" s="5" t="s">
        <v>12110</v>
      </c>
      <c r="AB12" s="5">
        <v>0</v>
      </c>
      <c r="BY12" s="5" t="s">
        <v>221</v>
      </c>
      <c r="CM12" s="5" t="s">
        <v>9631</v>
      </c>
      <c r="DF12" s="5" t="s">
        <v>24095</v>
      </c>
      <c r="EQ12" s="5" t="s">
        <v>25637</v>
      </c>
      <c r="ER12" s="5">
        <v>9.2233720368547697E+18</v>
      </c>
      <c r="EZ12" s="5" t="s">
        <v>662</v>
      </c>
      <c r="FB12" s="5" t="s">
        <v>14824</v>
      </c>
      <c r="FK12" s="5">
        <v>1</v>
      </c>
    </row>
    <row r="13" spans="1:200" s="5" customFormat="1" x14ac:dyDescent="0.2">
      <c r="A13" s="5" t="s">
        <v>25636</v>
      </c>
      <c r="B13" s="5" t="s">
        <v>25635</v>
      </c>
      <c r="C13" s="5">
        <v>664346</v>
      </c>
      <c r="D13" s="5" t="s">
        <v>166</v>
      </c>
      <c r="E13" s="5" t="s">
        <v>553</v>
      </c>
      <c r="F13" s="5" t="s">
        <v>168</v>
      </c>
      <c r="G13" s="5" t="s">
        <v>169</v>
      </c>
      <c r="H13" s="5" t="s">
        <v>170</v>
      </c>
      <c r="I13" s="5" t="s">
        <v>171</v>
      </c>
      <c r="L13" s="5" t="s">
        <v>172</v>
      </c>
      <c r="O13" s="5">
        <v>1109751</v>
      </c>
      <c r="P13" s="5">
        <v>1109751</v>
      </c>
      <c r="Q13" s="6">
        <v>43586.697222222225</v>
      </c>
      <c r="R13" s="6">
        <v>43587.645833333336</v>
      </c>
      <c r="S13" s="6">
        <v>43588.406944444447</v>
      </c>
      <c r="V13" s="5" t="s">
        <v>615</v>
      </c>
      <c r="AB13" s="5">
        <v>0</v>
      </c>
      <c r="AE13" s="5" t="s">
        <v>25634</v>
      </c>
      <c r="AG13" s="5">
        <v>1109751</v>
      </c>
      <c r="AH13" s="5" t="s">
        <v>555</v>
      </c>
      <c r="BD13" s="5" t="s">
        <v>25633</v>
      </c>
      <c r="BP13" s="5" t="s">
        <v>25632</v>
      </c>
      <c r="BY13" s="5" t="s">
        <v>221</v>
      </c>
      <c r="CM13" s="5" t="s">
        <v>9631</v>
      </c>
      <c r="DF13" s="5" t="s">
        <v>20015</v>
      </c>
      <c r="EQ13" s="5" t="s">
        <v>25631</v>
      </c>
      <c r="ER13" s="5">
        <v>9.2233720368547697E+18</v>
      </c>
      <c r="EZ13" s="5" t="s">
        <v>662</v>
      </c>
      <c r="GE13" s="5" t="s">
        <v>25630</v>
      </c>
    </row>
    <row r="14" spans="1:200" s="5" customFormat="1" x14ac:dyDescent="0.2">
      <c r="A14" s="5" t="s">
        <v>25629</v>
      </c>
      <c r="B14" s="5" t="s">
        <v>25628</v>
      </c>
      <c r="C14" s="5">
        <v>664320</v>
      </c>
      <c r="D14" s="5" t="s">
        <v>180</v>
      </c>
      <c r="E14" s="5" t="s">
        <v>13452</v>
      </c>
      <c r="F14" s="5" t="s">
        <v>168</v>
      </c>
      <c r="G14" s="5" t="s">
        <v>169</v>
      </c>
      <c r="H14" s="5" t="s">
        <v>170</v>
      </c>
      <c r="I14" s="5" t="s">
        <v>171</v>
      </c>
      <c r="L14" s="5" t="s">
        <v>172</v>
      </c>
      <c r="N14" s="5" t="s">
        <v>698</v>
      </c>
      <c r="O14" s="5" t="s">
        <v>4975</v>
      </c>
      <c r="P14" s="5" t="s">
        <v>4975</v>
      </c>
      <c r="Q14" s="6">
        <v>43586.504861111112</v>
      </c>
      <c r="R14" s="6">
        <v>43587.63958333333</v>
      </c>
      <c r="S14" s="6">
        <v>43588.406944444447</v>
      </c>
      <c r="V14" s="5" t="s">
        <v>7379</v>
      </c>
      <c r="AB14" s="5">
        <v>0</v>
      </c>
      <c r="AE14" s="5" t="s">
        <v>25627</v>
      </c>
      <c r="AG14" s="5" t="s">
        <v>4975</v>
      </c>
      <c r="BP14" s="5" t="s">
        <v>25626</v>
      </c>
      <c r="BY14" s="5" t="s">
        <v>221</v>
      </c>
      <c r="CM14" s="5" t="s">
        <v>9631</v>
      </c>
      <c r="EQ14" s="5" t="s">
        <v>25625</v>
      </c>
      <c r="ER14" s="5">
        <v>9.2233720368547697E+18</v>
      </c>
      <c r="EZ14" s="5" t="s">
        <v>3518</v>
      </c>
      <c r="FB14" s="5" t="s">
        <v>14824</v>
      </c>
      <c r="FJ14" s="5" t="s">
        <v>25624</v>
      </c>
      <c r="FK14" s="5">
        <v>2</v>
      </c>
    </row>
    <row r="15" spans="1:200" s="5" customFormat="1" x14ac:dyDescent="0.2">
      <c r="A15" s="5" t="s">
        <v>25623</v>
      </c>
      <c r="B15" s="5" t="s">
        <v>25622</v>
      </c>
      <c r="C15" s="5">
        <v>664293</v>
      </c>
      <c r="D15" s="5" t="s">
        <v>166</v>
      </c>
      <c r="E15" s="5" t="s">
        <v>553</v>
      </c>
      <c r="F15" s="5" t="s">
        <v>168</v>
      </c>
      <c r="G15" s="5" t="s">
        <v>169</v>
      </c>
      <c r="H15" s="5" t="s">
        <v>170</v>
      </c>
      <c r="I15" s="5" t="s">
        <v>171</v>
      </c>
      <c r="L15" s="5" t="s">
        <v>172</v>
      </c>
      <c r="O15" s="5" t="s">
        <v>555</v>
      </c>
      <c r="P15" s="5" t="s">
        <v>555</v>
      </c>
      <c r="Q15" s="6">
        <v>43586.411805555559</v>
      </c>
      <c r="R15" s="6">
        <v>43587.615277777775</v>
      </c>
      <c r="S15" s="6">
        <v>43588.406944444447</v>
      </c>
      <c r="V15" s="5" t="s">
        <v>9542</v>
      </c>
      <c r="AB15" s="5">
        <v>0</v>
      </c>
      <c r="AE15" s="5" t="s">
        <v>25621</v>
      </c>
      <c r="AG15" s="5" t="s">
        <v>555</v>
      </c>
      <c r="BY15" s="5" t="s">
        <v>221</v>
      </c>
      <c r="CM15" s="5" t="s">
        <v>9631</v>
      </c>
      <c r="EQ15" s="5" t="s">
        <v>25620</v>
      </c>
      <c r="ER15" s="5">
        <v>9.2233720368547697E+18</v>
      </c>
      <c r="EZ15" s="5" t="s">
        <v>662</v>
      </c>
    </row>
    <row r="16" spans="1:200" s="5" customFormat="1" x14ac:dyDescent="0.2">
      <c r="A16" s="5" t="s">
        <v>25619</v>
      </c>
      <c r="B16" s="5" t="s">
        <v>25618</v>
      </c>
      <c r="C16" s="5">
        <v>664254</v>
      </c>
      <c r="D16" s="5" t="s">
        <v>166</v>
      </c>
      <c r="E16" s="5" t="s">
        <v>167</v>
      </c>
      <c r="F16" s="5" t="s">
        <v>168</v>
      </c>
      <c r="G16" s="5" t="s">
        <v>169</v>
      </c>
      <c r="H16" s="5" t="s">
        <v>170</v>
      </c>
      <c r="I16" s="5" t="s">
        <v>171</v>
      </c>
      <c r="L16" s="5" t="s">
        <v>172</v>
      </c>
      <c r="M16" s="5" t="s">
        <v>167</v>
      </c>
      <c r="N16" s="5">
        <v>1119767</v>
      </c>
      <c r="O16" s="5" t="s">
        <v>10375</v>
      </c>
      <c r="P16" s="5" t="s">
        <v>10375</v>
      </c>
      <c r="Q16" s="6">
        <v>43585.56527777778</v>
      </c>
      <c r="R16" s="6">
        <v>43587.577777777777</v>
      </c>
      <c r="S16" s="6">
        <v>43588.406944444447</v>
      </c>
      <c r="T16" s="6">
        <v>43587.577777777777</v>
      </c>
      <c r="U16" s="5" t="s">
        <v>24456</v>
      </c>
      <c r="AB16" s="5">
        <v>0</v>
      </c>
      <c r="AE16" s="5" t="s">
        <v>25617</v>
      </c>
      <c r="AG16" s="5">
        <v>1119767</v>
      </c>
      <c r="AH16" s="5" t="s">
        <v>555</v>
      </c>
      <c r="AI16" s="5" t="s">
        <v>10375</v>
      </c>
      <c r="AU16" s="5" t="s">
        <v>25616</v>
      </c>
      <c r="BP16" s="5" t="s">
        <v>25615</v>
      </c>
      <c r="BY16" s="5" t="s">
        <v>221</v>
      </c>
      <c r="CM16" s="5" t="s">
        <v>9631</v>
      </c>
      <c r="DF16" s="5" t="s">
        <v>20015</v>
      </c>
      <c r="EQ16" s="5" t="s">
        <v>25614</v>
      </c>
      <c r="ER16" s="5">
        <v>9.2233720368547697E+18</v>
      </c>
      <c r="EZ16" s="5" t="s">
        <v>662</v>
      </c>
      <c r="FB16" s="5" t="s">
        <v>14825</v>
      </c>
      <c r="FK16" s="5">
        <v>1</v>
      </c>
      <c r="GE16" s="5" t="s">
        <v>25613</v>
      </c>
      <c r="GF16" s="5" t="s">
        <v>25612</v>
      </c>
    </row>
    <row r="17" spans="1:190" s="5" customFormat="1" x14ac:dyDescent="0.2">
      <c r="A17" s="5" t="s">
        <v>25611</v>
      </c>
      <c r="B17" s="5" t="s">
        <v>25610</v>
      </c>
      <c r="C17" s="5">
        <v>664226</v>
      </c>
      <c r="D17" s="5" t="s">
        <v>166</v>
      </c>
      <c r="E17" s="5" t="s">
        <v>553</v>
      </c>
      <c r="F17" s="5" t="s">
        <v>168</v>
      </c>
      <c r="G17" s="5" t="s">
        <v>169</v>
      </c>
      <c r="H17" s="5" t="s">
        <v>170</v>
      </c>
      <c r="I17" s="5" t="s">
        <v>171</v>
      </c>
      <c r="L17" s="5" t="s">
        <v>172</v>
      </c>
      <c r="O17" s="5" t="s">
        <v>350</v>
      </c>
      <c r="P17" s="5" t="s">
        <v>350</v>
      </c>
      <c r="Q17" s="6">
        <v>43585.414583333331</v>
      </c>
      <c r="R17" s="6">
        <v>43587.637499999997</v>
      </c>
      <c r="S17" s="6">
        <v>43588.406944444447</v>
      </c>
      <c r="V17" s="5" t="s">
        <v>1635</v>
      </c>
      <c r="AB17" s="5">
        <v>0</v>
      </c>
      <c r="AE17" s="5" t="s">
        <v>25609</v>
      </c>
      <c r="AG17" s="5" t="s">
        <v>350</v>
      </c>
      <c r="AX17" s="5" t="s">
        <v>25596</v>
      </c>
      <c r="BY17" s="5" t="s">
        <v>221</v>
      </c>
      <c r="CM17" s="5" t="s">
        <v>9631</v>
      </c>
      <c r="DF17" s="5" t="s">
        <v>20015</v>
      </c>
      <c r="EQ17" s="5" t="s">
        <v>25608</v>
      </c>
      <c r="ER17" s="5">
        <v>9.2233720368547697E+18</v>
      </c>
      <c r="EZ17" s="5" t="s">
        <v>662</v>
      </c>
      <c r="FB17" s="5" t="s">
        <v>14824</v>
      </c>
      <c r="FK17" s="5">
        <v>1</v>
      </c>
    </row>
    <row r="18" spans="1:190" s="5" customFormat="1" x14ac:dyDescent="0.2">
      <c r="A18" s="5" t="s">
        <v>25607</v>
      </c>
      <c r="B18" s="5" t="s">
        <v>25606</v>
      </c>
      <c r="C18" s="5">
        <v>664225</v>
      </c>
      <c r="D18" s="5" t="s">
        <v>166</v>
      </c>
      <c r="E18" s="5" t="s">
        <v>553</v>
      </c>
      <c r="F18" s="5" t="s">
        <v>168</v>
      </c>
      <c r="G18" s="5" t="s">
        <v>169</v>
      </c>
      <c r="H18" s="5" t="s">
        <v>170</v>
      </c>
      <c r="I18" s="5" t="s">
        <v>171</v>
      </c>
      <c r="L18" s="5" t="s">
        <v>172</v>
      </c>
      <c r="O18" s="5" t="s">
        <v>350</v>
      </c>
      <c r="P18" s="5" t="s">
        <v>350</v>
      </c>
      <c r="Q18" s="6">
        <v>43585.411805555559</v>
      </c>
      <c r="R18" s="6">
        <v>43587.637499999997</v>
      </c>
      <c r="S18" s="6">
        <v>43588.406944444447</v>
      </c>
      <c r="V18" s="5" t="s">
        <v>1635</v>
      </c>
      <c r="AB18" s="5">
        <v>0</v>
      </c>
      <c r="AE18" s="5" t="s">
        <v>25605</v>
      </c>
      <c r="AG18" s="5" t="s">
        <v>350</v>
      </c>
      <c r="AX18" s="5" t="s">
        <v>25596</v>
      </c>
      <c r="BY18" s="5" t="s">
        <v>221</v>
      </c>
      <c r="CM18" s="5" t="s">
        <v>9631</v>
      </c>
      <c r="DF18" s="5" t="s">
        <v>20015</v>
      </c>
      <c r="EQ18" s="5" t="s">
        <v>25604</v>
      </c>
      <c r="ER18" s="5">
        <v>9.2233720368547697E+18</v>
      </c>
      <c r="EZ18" s="5" t="s">
        <v>662</v>
      </c>
      <c r="FB18" s="5" t="s">
        <v>14824</v>
      </c>
      <c r="FK18" s="5">
        <v>2</v>
      </c>
    </row>
    <row r="19" spans="1:190" s="5" customFormat="1" x14ac:dyDescent="0.2">
      <c r="A19" s="5" t="s">
        <v>25603</v>
      </c>
      <c r="B19" s="5" t="s">
        <v>25602</v>
      </c>
      <c r="C19" s="5">
        <v>664223</v>
      </c>
      <c r="D19" s="5" t="s">
        <v>166</v>
      </c>
      <c r="E19" s="5" t="s">
        <v>553</v>
      </c>
      <c r="F19" s="5" t="s">
        <v>168</v>
      </c>
      <c r="G19" s="5" t="s">
        <v>169</v>
      </c>
      <c r="H19" s="5" t="s">
        <v>170</v>
      </c>
      <c r="I19" s="5" t="s">
        <v>171</v>
      </c>
      <c r="L19" s="5" t="s">
        <v>172</v>
      </c>
      <c r="O19" s="5" t="s">
        <v>350</v>
      </c>
      <c r="P19" s="5" t="s">
        <v>350</v>
      </c>
      <c r="Q19" s="6">
        <v>43585.411111111112</v>
      </c>
      <c r="R19" s="6">
        <v>43587.637499999997</v>
      </c>
      <c r="S19" s="6">
        <v>43588.406944444447</v>
      </c>
      <c r="V19" s="5" t="s">
        <v>1635</v>
      </c>
      <c r="AB19" s="5">
        <v>0</v>
      </c>
      <c r="AE19" s="5" t="s">
        <v>25601</v>
      </c>
      <c r="AG19" s="5" t="s">
        <v>350</v>
      </c>
      <c r="AX19" s="5" t="s">
        <v>25596</v>
      </c>
      <c r="BY19" s="5" t="s">
        <v>221</v>
      </c>
      <c r="CM19" s="5" t="s">
        <v>9631</v>
      </c>
      <c r="DF19" s="5" t="s">
        <v>20015</v>
      </c>
      <c r="EQ19" s="5" t="s">
        <v>25600</v>
      </c>
      <c r="ER19" s="5">
        <v>9.2233720368547697E+18</v>
      </c>
      <c r="EZ19" s="5" t="s">
        <v>662</v>
      </c>
      <c r="FB19" s="5" t="s">
        <v>14824</v>
      </c>
      <c r="FK19" s="5">
        <v>2</v>
      </c>
    </row>
    <row r="20" spans="1:190" s="5" customFormat="1" x14ac:dyDescent="0.2">
      <c r="A20" s="5" t="s">
        <v>25599</v>
      </c>
      <c r="B20" s="5" t="s">
        <v>25598</v>
      </c>
      <c r="C20" s="5">
        <v>664222</v>
      </c>
      <c r="D20" s="5" t="s">
        <v>166</v>
      </c>
      <c r="E20" s="5" t="s">
        <v>553</v>
      </c>
      <c r="F20" s="5" t="s">
        <v>168</v>
      </c>
      <c r="G20" s="5" t="s">
        <v>169</v>
      </c>
      <c r="H20" s="5" t="s">
        <v>170</v>
      </c>
      <c r="I20" s="5" t="s">
        <v>171</v>
      </c>
      <c r="L20" s="5" t="s">
        <v>172</v>
      </c>
      <c r="O20" s="5" t="s">
        <v>350</v>
      </c>
      <c r="P20" s="5" t="s">
        <v>350</v>
      </c>
      <c r="Q20" s="6">
        <v>43585.409722222219</v>
      </c>
      <c r="R20" s="6">
        <v>43587.637499999997</v>
      </c>
      <c r="S20" s="6">
        <v>43588.406944444447</v>
      </c>
      <c r="V20" s="5" t="s">
        <v>1635</v>
      </c>
      <c r="AB20" s="5">
        <v>0</v>
      </c>
      <c r="AE20" s="5" t="s">
        <v>25597</v>
      </c>
      <c r="AG20" s="5" t="s">
        <v>350</v>
      </c>
      <c r="AX20" s="5" t="s">
        <v>25596</v>
      </c>
      <c r="BY20" s="5" t="s">
        <v>221</v>
      </c>
      <c r="CM20" s="5" t="s">
        <v>9631</v>
      </c>
      <c r="DF20" s="5" t="s">
        <v>20015</v>
      </c>
      <c r="EQ20" s="5" t="s">
        <v>25595</v>
      </c>
      <c r="ER20" s="5">
        <v>9.2233720368547697E+18</v>
      </c>
      <c r="EZ20" s="5" t="s">
        <v>662</v>
      </c>
      <c r="FB20" s="5" t="s">
        <v>14824</v>
      </c>
      <c r="FK20" s="5">
        <v>2</v>
      </c>
    </row>
    <row r="21" spans="1:190" s="5" customFormat="1" x14ac:dyDescent="0.2">
      <c r="A21" s="5" t="s">
        <v>25594</v>
      </c>
      <c r="B21" s="5" t="s">
        <v>25593</v>
      </c>
      <c r="C21" s="5">
        <v>664220</v>
      </c>
      <c r="D21" s="5" t="s">
        <v>166</v>
      </c>
      <c r="E21" s="5" t="s">
        <v>553</v>
      </c>
      <c r="F21" s="5" t="s">
        <v>168</v>
      </c>
      <c r="G21" s="5" t="s">
        <v>169</v>
      </c>
      <c r="H21" s="5" t="s">
        <v>170</v>
      </c>
      <c r="I21" s="5" t="s">
        <v>171</v>
      </c>
      <c r="L21" s="5" t="s">
        <v>172</v>
      </c>
      <c r="O21" s="5" t="s">
        <v>555</v>
      </c>
      <c r="P21" s="5" t="s">
        <v>555</v>
      </c>
      <c r="Q21" s="6">
        <v>43585.375</v>
      </c>
      <c r="R21" s="6">
        <v>43585.645138888889</v>
      </c>
      <c r="S21" s="6">
        <v>43588.406944444447</v>
      </c>
      <c r="V21" s="5" t="s">
        <v>7023</v>
      </c>
      <c r="W21" s="5" t="s">
        <v>1074</v>
      </c>
      <c r="X21" s="5" t="s">
        <v>1640</v>
      </c>
      <c r="Y21" s="5" t="s">
        <v>16953</v>
      </c>
      <c r="AB21" s="5">
        <v>0</v>
      </c>
      <c r="AE21" s="5" t="s">
        <v>25592</v>
      </c>
      <c r="AG21" s="5" t="s">
        <v>555</v>
      </c>
      <c r="AX21" s="5" t="s">
        <v>25591</v>
      </c>
      <c r="BP21" s="5" t="s">
        <v>25590</v>
      </c>
      <c r="BY21" s="5" t="s">
        <v>221</v>
      </c>
      <c r="CM21" s="5" t="s">
        <v>9631</v>
      </c>
      <c r="EQ21" s="5" t="s">
        <v>25589</v>
      </c>
      <c r="ER21" s="5">
        <v>9.2233720368547697E+18</v>
      </c>
      <c r="EZ21" s="5" t="s">
        <v>662</v>
      </c>
      <c r="GE21" s="5" t="s">
        <v>25588</v>
      </c>
    </row>
    <row r="22" spans="1:190" s="5" customFormat="1" x14ac:dyDescent="0.2">
      <c r="A22" s="5" t="s">
        <v>24446</v>
      </c>
      <c r="B22" s="5" t="s">
        <v>25587</v>
      </c>
      <c r="C22" s="5">
        <v>664219</v>
      </c>
      <c r="D22" s="5" t="s">
        <v>166</v>
      </c>
      <c r="E22" s="5" t="s">
        <v>553</v>
      </c>
      <c r="F22" s="5" t="s">
        <v>168</v>
      </c>
      <c r="G22" s="5" t="s">
        <v>169</v>
      </c>
      <c r="H22" s="5" t="s">
        <v>170</v>
      </c>
      <c r="I22" s="5" t="s">
        <v>171</v>
      </c>
      <c r="L22" s="5" t="s">
        <v>172</v>
      </c>
      <c r="O22" s="5" t="s">
        <v>555</v>
      </c>
      <c r="P22" s="5" t="s">
        <v>555</v>
      </c>
      <c r="Q22" s="6">
        <v>43585.361805555556</v>
      </c>
      <c r="R22" s="6">
        <v>43585.611111111109</v>
      </c>
      <c r="S22" s="6">
        <v>43588.406944444447</v>
      </c>
      <c r="V22" s="5" t="s">
        <v>1635</v>
      </c>
      <c r="AB22" s="5">
        <v>0</v>
      </c>
      <c r="AE22" s="5" t="s">
        <v>25186</v>
      </c>
      <c r="AG22" s="5" t="s">
        <v>555</v>
      </c>
      <c r="BY22" s="5" t="s">
        <v>221</v>
      </c>
      <c r="CM22" s="5" t="s">
        <v>9631</v>
      </c>
      <c r="DF22" s="5" t="s">
        <v>23042</v>
      </c>
      <c r="DJ22" s="5" t="s">
        <v>526</v>
      </c>
      <c r="EQ22" s="5" t="s">
        <v>25586</v>
      </c>
      <c r="ER22" s="5">
        <v>9.2233720368547697E+18</v>
      </c>
      <c r="EZ22" s="5" t="s">
        <v>662</v>
      </c>
      <c r="FK22" s="5">
        <v>1</v>
      </c>
    </row>
    <row r="23" spans="1:190" s="5" customFormat="1" x14ac:dyDescent="0.2">
      <c r="A23" s="5" t="s">
        <v>25585</v>
      </c>
      <c r="B23" s="5" t="s">
        <v>25584</v>
      </c>
      <c r="C23" s="5">
        <v>664218</v>
      </c>
      <c r="D23" s="5" t="s">
        <v>166</v>
      </c>
      <c r="E23" s="5" t="s">
        <v>553</v>
      </c>
      <c r="F23" s="5" t="s">
        <v>168</v>
      </c>
      <c r="G23" s="5" t="s">
        <v>169</v>
      </c>
      <c r="H23" s="5" t="s">
        <v>170</v>
      </c>
      <c r="I23" s="5" t="s">
        <v>171</v>
      </c>
      <c r="L23" s="5" t="s">
        <v>172</v>
      </c>
      <c r="O23" s="5" t="s">
        <v>555</v>
      </c>
      <c r="P23" s="5" t="s">
        <v>555</v>
      </c>
      <c r="Q23" s="6">
        <v>43585.361111111109</v>
      </c>
      <c r="R23" s="6">
        <v>43587.634722222225</v>
      </c>
      <c r="S23" s="6">
        <v>43588.406944444447</v>
      </c>
      <c r="V23" s="5" t="s">
        <v>1635</v>
      </c>
      <c r="AB23" s="5">
        <v>0</v>
      </c>
      <c r="AE23" s="5" t="s">
        <v>25186</v>
      </c>
      <c r="AG23" s="5" t="s">
        <v>555</v>
      </c>
      <c r="BY23" s="5" t="s">
        <v>221</v>
      </c>
      <c r="CM23" s="5" t="s">
        <v>9631</v>
      </c>
      <c r="DF23" s="5" t="s">
        <v>23042</v>
      </c>
      <c r="DJ23" s="5" t="s">
        <v>526</v>
      </c>
      <c r="EQ23" s="5" t="s">
        <v>25583</v>
      </c>
      <c r="ER23" s="5">
        <v>9.2233720368547697E+18</v>
      </c>
      <c r="EZ23" s="5" t="s">
        <v>662</v>
      </c>
      <c r="FK23" s="5">
        <v>3</v>
      </c>
      <c r="GE23" s="5" t="s">
        <v>25582</v>
      </c>
    </row>
    <row r="24" spans="1:190" s="5" customFormat="1" x14ac:dyDescent="0.2">
      <c r="A24" s="5" t="s">
        <v>24801</v>
      </c>
      <c r="B24" s="5" t="s">
        <v>25581</v>
      </c>
      <c r="C24" s="5">
        <v>664217</v>
      </c>
      <c r="D24" s="5" t="s">
        <v>166</v>
      </c>
      <c r="E24" s="5" t="s">
        <v>6891</v>
      </c>
      <c r="F24" s="5" t="s">
        <v>168</v>
      </c>
      <c r="G24" s="5" t="s">
        <v>169</v>
      </c>
      <c r="H24" s="5" t="s">
        <v>170</v>
      </c>
      <c r="I24" s="5" t="s">
        <v>171</v>
      </c>
      <c r="L24" s="5" t="s">
        <v>172</v>
      </c>
      <c r="O24" s="5" t="s">
        <v>555</v>
      </c>
      <c r="P24" s="5" t="s">
        <v>555</v>
      </c>
      <c r="Q24" s="6">
        <v>43585.36041666667</v>
      </c>
      <c r="R24" s="6">
        <v>43585.37222222222</v>
      </c>
      <c r="S24" s="6">
        <v>43588.406944444447</v>
      </c>
      <c r="V24" s="5" t="s">
        <v>1635</v>
      </c>
      <c r="AB24" s="5">
        <v>0</v>
      </c>
      <c r="AE24" s="5" t="s">
        <v>25186</v>
      </c>
      <c r="AG24" s="5" t="s">
        <v>555</v>
      </c>
      <c r="AX24" s="5" t="s">
        <v>23278</v>
      </c>
      <c r="BY24" s="5" t="s">
        <v>221</v>
      </c>
      <c r="CM24" s="5" t="s">
        <v>9631</v>
      </c>
      <c r="DJ24" s="5" t="s">
        <v>526</v>
      </c>
      <c r="EQ24" s="5" t="s">
        <v>25580</v>
      </c>
      <c r="ER24" s="5">
        <v>9.2233720368547697E+18</v>
      </c>
      <c r="EZ24" s="5" t="s">
        <v>662</v>
      </c>
      <c r="FB24" s="5" t="s">
        <v>12502</v>
      </c>
      <c r="GE24" s="5" t="s">
        <v>25579</v>
      </c>
    </row>
    <row r="25" spans="1:190" s="5" customFormat="1" x14ac:dyDescent="0.2">
      <c r="A25" s="5" t="s">
        <v>25578</v>
      </c>
      <c r="B25" s="5" t="s">
        <v>25577</v>
      </c>
      <c r="C25" s="5">
        <v>664216</v>
      </c>
      <c r="D25" s="5" t="s">
        <v>166</v>
      </c>
      <c r="E25" s="5" t="s">
        <v>553</v>
      </c>
      <c r="F25" s="5" t="s">
        <v>168</v>
      </c>
      <c r="G25" s="5" t="s">
        <v>169</v>
      </c>
      <c r="H25" s="5" t="s">
        <v>170</v>
      </c>
      <c r="I25" s="5" t="s">
        <v>171</v>
      </c>
      <c r="L25" s="5" t="s">
        <v>172</v>
      </c>
      <c r="O25" s="5" t="s">
        <v>555</v>
      </c>
      <c r="P25" s="5" t="s">
        <v>555</v>
      </c>
      <c r="Q25" s="6">
        <v>43585.356249999997</v>
      </c>
      <c r="R25" s="6">
        <v>43585.635416666664</v>
      </c>
      <c r="S25" s="6">
        <v>43588.406944444447</v>
      </c>
      <c r="V25" s="5" t="s">
        <v>615</v>
      </c>
      <c r="AB25" s="5">
        <v>0</v>
      </c>
      <c r="AE25" s="5" t="s">
        <v>25186</v>
      </c>
      <c r="AG25" s="5" t="s">
        <v>555</v>
      </c>
      <c r="BY25" s="5" t="s">
        <v>221</v>
      </c>
      <c r="CM25" s="5" t="s">
        <v>9631</v>
      </c>
      <c r="DF25" s="5" t="s">
        <v>20015</v>
      </c>
      <c r="DJ25" s="5" t="s">
        <v>526</v>
      </c>
      <c r="EQ25" s="5" t="s">
        <v>25576</v>
      </c>
      <c r="ER25" s="5">
        <v>9.2233720368547697E+18</v>
      </c>
      <c r="EZ25" s="5" t="s">
        <v>662</v>
      </c>
      <c r="FK25" s="5">
        <v>3</v>
      </c>
      <c r="GE25" s="5" t="s">
        <v>25575</v>
      </c>
    </row>
    <row r="26" spans="1:190" s="5" customFormat="1" x14ac:dyDescent="0.2">
      <c r="A26" s="5" t="s">
        <v>25574</v>
      </c>
      <c r="B26" s="5" t="s">
        <v>25573</v>
      </c>
      <c r="C26" s="5">
        <v>664215</v>
      </c>
      <c r="D26" s="5" t="s">
        <v>166</v>
      </c>
      <c r="E26" s="5" t="s">
        <v>553</v>
      </c>
      <c r="F26" s="5" t="s">
        <v>168</v>
      </c>
      <c r="G26" s="5" t="s">
        <v>169</v>
      </c>
      <c r="H26" s="5" t="s">
        <v>170</v>
      </c>
      <c r="I26" s="5" t="s">
        <v>171</v>
      </c>
      <c r="L26" s="5" t="s">
        <v>172</v>
      </c>
      <c r="O26" s="5" t="s">
        <v>555</v>
      </c>
      <c r="P26" s="5" t="s">
        <v>555</v>
      </c>
      <c r="Q26" s="6">
        <v>43585.355555555558</v>
      </c>
      <c r="R26" s="6">
        <v>43585.634722222225</v>
      </c>
      <c r="S26" s="6">
        <v>43588.406944444447</v>
      </c>
      <c r="V26" s="5" t="s">
        <v>615</v>
      </c>
      <c r="AB26" s="5">
        <v>0</v>
      </c>
      <c r="AE26" s="5" t="s">
        <v>25186</v>
      </c>
      <c r="AG26" s="5" t="s">
        <v>555</v>
      </c>
      <c r="BY26" s="5" t="s">
        <v>221</v>
      </c>
      <c r="CM26" s="5" t="s">
        <v>9631</v>
      </c>
      <c r="DF26" s="5" t="s">
        <v>20015</v>
      </c>
      <c r="DJ26" s="5" t="s">
        <v>526</v>
      </c>
      <c r="EQ26" s="5" t="s">
        <v>25572</v>
      </c>
      <c r="ER26" s="5">
        <v>9.2233720368547697E+18</v>
      </c>
      <c r="EZ26" s="5" t="s">
        <v>662</v>
      </c>
      <c r="FK26" s="5">
        <v>8</v>
      </c>
      <c r="GE26" s="5" t="s">
        <v>25571</v>
      </c>
    </row>
    <row r="27" spans="1:190" s="5" customFormat="1" x14ac:dyDescent="0.2">
      <c r="A27" s="5" t="s">
        <v>25570</v>
      </c>
      <c r="B27" s="5" t="s">
        <v>24470</v>
      </c>
      <c r="C27" s="5">
        <v>664204</v>
      </c>
      <c r="D27" s="5" t="s">
        <v>166</v>
      </c>
      <c r="E27" s="5" t="s">
        <v>15850</v>
      </c>
      <c r="F27" s="5" t="s">
        <v>168</v>
      </c>
      <c r="G27" s="5" t="s">
        <v>169</v>
      </c>
      <c r="H27" s="5" t="s">
        <v>170</v>
      </c>
      <c r="I27" s="5" t="s">
        <v>171</v>
      </c>
      <c r="L27" s="5" t="s">
        <v>172</v>
      </c>
      <c r="N27" s="5">
        <v>1124769</v>
      </c>
      <c r="O27" s="5" t="s">
        <v>555</v>
      </c>
      <c r="P27" s="5" t="s">
        <v>555</v>
      </c>
      <c r="Q27" s="6">
        <v>43584.634722222225</v>
      </c>
      <c r="R27" s="6">
        <v>43587.704861111109</v>
      </c>
      <c r="S27" s="6">
        <v>43588.406944444447</v>
      </c>
      <c r="V27" s="5" t="s">
        <v>1074</v>
      </c>
      <c r="AB27" s="5">
        <v>0</v>
      </c>
      <c r="AE27" s="5" t="s">
        <v>25569</v>
      </c>
      <c r="AG27" s="5" t="s">
        <v>555</v>
      </c>
      <c r="BD27" s="5" t="s">
        <v>25568</v>
      </c>
      <c r="BY27" s="5" t="s">
        <v>221</v>
      </c>
      <c r="CM27" s="5" t="s">
        <v>9631</v>
      </c>
      <c r="DF27" s="5" t="s">
        <v>8676</v>
      </c>
      <c r="EQ27" s="5" t="s">
        <v>25567</v>
      </c>
      <c r="ER27" s="5">
        <v>9.2233720368547697E+18</v>
      </c>
      <c r="EZ27" s="5" t="s">
        <v>662</v>
      </c>
    </row>
    <row r="28" spans="1:190" s="5" customFormat="1" x14ac:dyDescent="0.2">
      <c r="A28" s="5" t="s">
        <v>25566</v>
      </c>
      <c r="B28" s="5" t="s">
        <v>25565</v>
      </c>
      <c r="C28" s="5">
        <v>664191</v>
      </c>
      <c r="D28" s="5" t="s">
        <v>166</v>
      </c>
      <c r="E28" s="5" t="s">
        <v>6891</v>
      </c>
      <c r="F28" s="5" t="s">
        <v>168</v>
      </c>
      <c r="G28" s="5" t="s">
        <v>169</v>
      </c>
      <c r="H28" s="5" t="s">
        <v>170</v>
      </c>
      <c r="I28" s="5" t="s">
        <v>171</v>
      </c>
      <c r="L28" s="5" t="s">
        <v>172</v>
      </c>
      <c r="M28" s="5" t="s">
        <v>167</v>
      </c>
      <c r="O28" s="5">
        <v>1119767</v>
      </c>
      <c r="P28" s="5">
        <v>1119767</v>
      </c>
      <c r="Q28" s="6">
        <v>43584.541666666664</v>
      </c>
      <c r="R28" s="6">
        <v>43587.556944444441</v>
      </c>
      <c r="S28" s="6">
        <v>43588.406944444447</v>
      </c>
      <c r="T28" s="6">
        <v>43587.546527777777</v>
      </c>
      <c r="AB28" s="5">
        <v>0</v>
      </c>
      <c r="AE28" s="5" t="s">
        <v>25564</v>
      </c>
      <c r="AG28" s="5">
        <v>1119767</v>
      </c>
      <c r="AX28" s="5" t="s">
        <v>25563</v>
      </c>
      <c r="BY28" s="5" t="s">
        <v>221</v>
      </c>
      <c r="CM28" s="5" t="s">
        <v>9631</v>
      </c>
      <c r="EQ28" s="5" t="s">
        <v>25562</v>
      </c>
      <c r="ER28" s="5">
        <v>9.2233720368547697E+18</v>
      </c>
      <c r="EZ28" s="5" t="s">
        <v>662</v>
      </c>
      <c r="FB28" s="5" t="s">
        <v>14825</v>
      </c>
      <c r="GE28" s="5" t="s">
        <v>25561</v>
      </c>
      <c r="GF28" s="5" t="s">
        <v>25560</v>
      </c>
    </row>
    <row r="29" spans="1:190" s="5" customFormat="1" x14ac:dyDescent="0.2">
      <c r="A29" s="5" t="s">
        <v>25559</v>
      </c>
      <c r="B29" s="5" t="s">
        <v>25558</v>
      </c>
      <c r="C29" s="5">
        <v>664183</v>
      </c>
      <c r="D29" s="5" t="s">
        <v>166</v>
      </c>
      <c r="E29" s="5" t="s">
        <v>167</v>
      </c>
      <c r="F29" s="5" t="s">
        <v>168</v>
      </c>
      <c r="G29" s="5" t="s">
        <v>169</v>
      </c>
      <c r="H29" s="5" t="s">
        <v>170</v>
      </c>
      <c r="I29" s="5" t="s">
        <v>171</v>
      </c>
      <c r="L29" s="5" t="s">
        <v>172</v>
      </c>
      <c r="M29" s="5" t="s">
        <v>167</v>
      </c>
      <c r="N29" s="5">
        <v>1113313</v>
      </c>
      <c r="O29" s="5">
        <v>1110604</v>
      </c>
      <c r="P29" s="5">
        <v>1110604</v>
      </c>
      <c r="Q29" s="6">
        <v>43584.495138888888</v>
      </c>
      <c r="R29" s="6">
        <v>43586.36041666667</v>
      </c>
      <c r="S29" s="6">
        <v>43588.406944444447</v>
      </c>
      <c r="T29" s="6">
        <v>43585.392361111109</v>
      </c>
      <c r="U29" s="5" t="s">
        <v>23074</v>
      </c>
      <c r="V29" s="5" t="s">
        <v>15419</v>
      </c>
      <c r="AB29" s="5">
        <v>0</v>
      </c>
      <c r="AE29" s="5" t="s">
        <v>25557</v>
      </c>
      <c r="AG29" s="5">
        <v>1110604</v>
      </c>
      <c r="AH29" s="5">
        <v>1113313</v>
      </c>
      <c r="AV29" s="5" t="s">
        <v>22970</v>
      </c>
      <c r="BY29" s="5" t="s">
        <v>221</v>
      </c>
      <c r="CA29" s="5" t="s">
        <v>4903</v>
      </c>
      <c r="CM29" s="5" t="s">
        <v>9631</v>
      </c>
      <c r="DW29" s="6">
        <v>43585</v>
      </c>
      <c r="EQ29" s="5" t="s">
        <v>25556</v>
      </c>
      <c r="ER29" s="5">
        <v>9.2233720368547697E+18</v>
      </c>
      <c r="EZ29" s="5" t="s">
        <v>662</v>
      </c>
      <c r="FK29" s="5">
        <v>1</v>
      </c>
      <c r="GE29" s="5" t="s">
        <v>25555</v>
      </c>
      <c r="GF29" s="5" t="s">
        <v>25554</v>
      </c>
      <c r="GG29" s="5" t="s">
        <v>25553</v>
      </c>
      <c r="GH29" s="5" t="s">
        <v>25552</v>
      </c>
    </row>
    <row r="30" spans="1:190" s="5" customFormat="1" x14ac:dyDescent="0.2">
      <c r="A30" s="5" t="s">
        <v>25551</v>
      </c>
      <c r="B30" s="5" t="s">
        <v>25550</v>
      </c>
      <c r="C30" s="5">
        <v>664163</v>
      </c>
      <c r="D30" s="5" t="s">
        <v>166</v>
      </c>
      <c r="E30" s="5" t="s">
        <v>553</v>
      </c>
      <c r="F30" s="5" t="s">
        <v>168</v>
      </c>
      <c r="G30" s="5" t="s">
        <v>169</v>
      </c>
      <c r="H30" s="5" t="s">
        <v>170</v>
      </c>
      <c r="I30" s="5" t="s">
        <v>171</v>
      </c>
      <c r="L30" s="5" t="s">
        <v>172</v>
      </c>
      <c r="O30" s="5" t="s">
        <v>555</v>
      </c>
      <c r="P30" s="5" t="s">
        <v>555</v>
      </c>
      <c r="Q30" s="6">
        <v>43584.378472222219</v>
      </c>
      <c r="R30" s="6">
        <v>43584.378472222219</v>
      </c>
      <c r="S30" s="6">
        <v>43588.406944444447</v>
      </c>
      <c r="V30" s="5" t="s">
        <v>9702</v>
      </c>
      <c r="W30" s="5" t="s">
        <v>1640</v>
      </c>
      <c r="X30" s="5" t="s">
        <v>16953</v>
      </c>
      <c r="Y30" s="5" t="s">
        <v>16952</v>
      </c>
      <c r="Z30" s="5" t="s">
        <v>615</v>
      </c>
      <c r="AB30" s="5">
        <v>0</v>
      </c>
      <c r="AE30" s="5" t="s">
        <v>25549</v>
      </c>
      <c r="AG30" s="5" t="s">
        <v>555</v>
      </c>
      <c r="AX30" s="5" t="s">
        <v>25414</v>
      </c>
      <c r="BY30" s="5" t="s">
        <v>221</v>
      </c>
      <c r="CM30" s="5" t="s">
        <v>9631</v>
      </c>
      <c r="EQ30" s="5" t="s">
        <v>25548</v>
      </c>
      <c r="ER30" s="5">
        <v>9.2233720368547697E+18</v>
      </c>
      <c r="EZ30" s="5" t="s">
        <v>662</v>
      </c>
    </row>
    <row r="31" spans="1:190" s="5" customFormat="1" x14ac:dyDescent="0.2">
      <c r="A31" s="5" t="s">
        <v>25547</v>
      </c>
      <c r="B31" s="5" t="s">
        <v>25546</v>
      </c>
      <c r="C31" s="5">
        <v>664132</v>
      </c>
      <c r="D31" s="5" t="s">
        <v>166</v>
      </c>
      <c r="E31" s="5" t="s">
        <v>6891</v>
      </c>
      <c r="F31" s="5" t="s">
        <v>168</v>
      </c>
      <c r="G31" s="5" t="s">
        <v>169</v>
      </c>
      <c r="H31" s="5" t="s">
        <v>170</v>
      </c>
      <c r="I31" s="5" t="s">
        <v>171</v>
      </c>
      <c r="L31" s="5" t="s">
        <v>172</v>
      </c>
      <c r="O31" s="5">
        <v>1119767</v>
      </c>
      <c r="P31" s="5">
        <v>1119767</v>
      </c>
      <c r="Q31" s="6">
        <v>43581.629166666666</v>
      </c>
      <c r="R31" s="6">
        <v>43587.519444444442</v>
      </c>
      <c r="S31" s="6">
        <v>43588.406944444447</v>
      </c>
      <c r="AB31" s="5">
        <v>0</v>
      </c>
      <c r="AG31" s="5">
        <v>1119767</v>
      </c>
      <c r="BY31" s="5" t="s">
        <v>221</v>
      </c>
      <c r="CM31" s="5" t="s">
        <v>9631</v>
      </c>
      <c r="EQ31" s="5" t="s">
        <v>25545</v>
      </c>
      <c r="ER31" s="5">
        <v>9.2233720368547697E+18</v>
      </c>
      <c r="EZ31" s="5" t="s">
        <v>662</v>
      </c>
      <c r="FB31" s="5" t="s">
        <v>12502</v>
      </c>
      <c r="GE31" s="5" t="s">
        <v>25544</v>
      </c>
      <c r="GF31" s="5" t="s">
        <v>25543</v>
      </c>
    </row>
    <row r="32" spans="1:190" s="5" customFormat="1" x14ac:dyDescent="0.2">
      <c r="A32" s="5" t="s">
        <v>25542</v>
      </c>
      <c r="B32" s="5" t="s">
        <v>25541</v>
      </c>
      <c r="C32" s="5">
        <v>664122</v>
      </c>
      <c r="D32" s="5" t="s">
        <v>166</v>
      </c>
      <c r="E32" s="5" t="s">
        <v>553</v>
      </c>
      <c r="F32" s="5" t="s">
        <v>168</v>
      </c>
      <c r="G32" s="5" t="s">
        <v>169</v>
      </c>
      <c r="H32" s="5" t="s">
        <v>170</v>
      </c>
      <c r="I32" s="5" t="s">
        <v>171</v>
      </c>
      <c r="L32" s="5" t="s">
        <v>172</v>
      </c>
      <c r="O32" s="5" t="s">
        <v>555</v>
      </c>
      <c r="P32" s="5" t="s">
        <v>555</v>
      </c>
      <c r="Q32" s="6">
        <v>43581.540972222225</v>
      </c>
      <c r="R32" s="6">
        <v>43585.395833333336</v>
      </c>
      <c r="S32" s="6">
        <v>43588.406944444447</v>
      </c>
      <c r="V32" s="5" t="s">
        <v>1074</v>
      </c>
      <c r="AB32" s="5">
        <v>0</v>
      </c>
      <c r="AE32" s="5" t="s">
        <v>25540</v>
      </c>
      <c r="AG32" s="5" t="s">
        <v>555</v>
      </c>
      <c r="AX32" s="5" t="s">
        <v>25107</v>
      </c>
      <c r="BY32" s="5" t="s">
        <v>221</v>
      </c>
      <c r="CM32" s="5" t="s">
        <v>9631</v>
      </c>
      <c r="DF32" s="5" t="s">
        <v>8676</v>
      </c>
      <c r="EQ32" s="5" t="s">
        <v>25539</v>
      </c>
      <c r="ER32" s="5">
        <v>9.2233720368547697E+18</v>
      </c>
      <c r="EZ32" s="5" t="s">
        <v>662</v>
      </c>
    </row>
    <row r="33" spans="1:190" s="5" customFormat="1" x14ac:dyDescent="0.2">
      <c r="A33" s="5" t="s">
        <v>25535</v>
      </c>
      <c r="B33" s="5" t="s">
        <v>25538</v>
      </c>
      <c r="C33" s="5">
        <v>664110</v>
      </c>
      <c r="D33" s="5" t="s">
        <v>166</v>
      </c>
      <c r="E33" s="5" t="s">
        <v>13452</v>
      </c>
      <c r="F33" s="5" t="s">
        <v>168</v>
      </c>
      <c r="G33" s="5" t="s">
        <v>169</v>
      </c>
      <c r="H33" s="5" t="s">
        <v>170</v>
      </c>
      <c r="I33" s="5" t="s">
        <v>171</v>
      </c>
      <c r="L33" s="5" t="s">
        <v>172</v>
      </c>
      <c r="N33" s="5" t="s">
        <v>350</v>
      </c>
      <c r="O33" s="5" t="s">
        <v>350</v>
      </c>
      <c r="P33" s="5" t="s">
        <v>350</v>
      </c>
      <c r="Q33" s="6">
        <v>43581.462500000001</v>
      </c>
      <c r="R33" s="6">
        <v>43587.67083333333</v>
      </c>
      <c r="S33" s="6">
        <v>43581.465277777781</v>
      </c>
      <c r="V33" s="5" t="s">
        <v>683</v>
      </c>
      <c r="AB33" s="5">
        <v>0</v>
      </c>
      <c r="AE33" s="5" t="s">
        <v>25537</v>
      </c>
      <c r="AG33" s="5" t="s">
        <v>350</v>
      </c>
      <c r="AV33" s="5" t="s">
        <v>25534</v>
      </c>
      <c r="BY33" s="5" t="s">
        <v>221</v>
      </c>
      <c r="CM33" s="5" t="s">
        <v>9631</v>
      </c>
      <c r="DF33" s="5" t="s">
        <v>5241</v>
      </c>
      <c r="DW33" s="6">
        <v>43480</v>
      </c>
      <c r="EQ33" s="5" t="s">
        <v>25536</v>
      </c>
      <c r="ER33" s="5">
        <v>9.2233720368547697E+18</v>
      </c>
      <c r="EZ33" s="5" t="s">
        <v>662</v>
      </c>
      <c r="FB33" s="5" t="s">
        <v>14824</v>
      </c>
      <c r="FK33" s="5">
        <v>2</v>
      </c>
    </row>
    <row r="34" spans="1:190" s="5" customFormat="1" x14ac:dyDescent="0.2">
      <c r="A34" s="5" t="s">
        <v>25535</v>
      </c>
      <c r="B34" s="5" t="s">
        <v>25534</v>
      </c>
      <c r="C34" s="5">
        <v>664109</v>
      </c>
      <c r="D34" s="5" t="s">
        <v>166</v>
      </c>
      <c r="E34" s="5" t="s">
        <v>167</v>
      </c>
      <c r="F34" s="5" t="s">
        <v>168</v>
      </c>
      <c r="G34" s="5" t="s">
        <v>169</v>
      </c>
      <c r="H34" s="5" t="s">
        <v>170</v>
      </c>
      <c r="I34" s="5" t="s">
        <v>171</v>
      </c>
      <c r="L34" s="5" t="s">
        <v>172</v>
      </c>
      <c r="M34" s="5" t="s">
        <v>167</v>
      </c>
      <c r="N34" s="5" t="s">
        <v>350</v>
      </c>
      <c r="O34" s="5" t="s">
        <v>350</v>
      </c>
      <c r="P34" s="5" t="s">
        <v>350</v>
      </c>
      <c r="Q34" s="6">
        <v>43581.462500000001</v>
      </c>
      <c r="R34" s="6">
        <v>43581.462500000001</v>
      </c>
      <c r="S34" s="6">
        <v>43588.406944444447</v>
      </c>
      <c r="T34" s="6">
        <v>43581.462500000001</v>
      </c>
      <c r="U34" s="5" t="s">
        <v>22464</v>
      </c>
      <c r="V34" s="5" t="s">
        <v>1635</v>
      </c>
      <c r="AB34" s="5">
        <v>0</v>
      </c>
      <c r="AE34" s="5" t="s">
        <v>22585</v>
      </c>
      <c r="AG34" s="5" t="s">
        <v>350</v>
      </c>
      <c r="AV34" s="5" t="s">
        <v>22586</v>
      </c>
      <c r="BY34" s="5" t="s">
        <v>221</v>
      </c>
      <c r="CM34" s="5" t="s">
        <v>9631</v>
      </c>
      <c r="DW34" s="6">
        <v>43480</v>
      </c>
      <c r="EQ34" s="5" t="s">
        <v>25533</v>
      </c>
      <c r="ER34" s="5">
        <v>9.2233720368547697E+18</v>
      </c>
      <c r="EZ34" s="5" t="s">
        <v>662</v>
      </c>
      <c r="FK34" s="5">
        <v>2</v>
      </c>
    </row>
    <row r="35" spans="1:190" s="5" customFormat="1" x14ac:dyDescent="0.2">
      <c r="A35" s="5" t="s">
        <v>25532</v>
      </c>
      <c r="B35" s="5" t="s">
        <v>25531</v>
      </c>
      <c r="C35" s="5">
        <v>664032</v>
      </c>
      <c r="D35" s="5" t="s">
        <v>166</v>
      </c>
      <c r="E35" s="5" t="s">
        <v>167</v>
      </c>
      <c r="F35" s="5" t="s">
        <v>168</v>
      </c>
      <c r="G35" s="5" t="s">
        <v>169</v>
      </c>
      <c r="H35" s="5" t="s">
        <v>170</v>
      </c>
      <c r="I35" s="5" t="s">
        <v>171</v>
      </c>
      <c r="L35" s="5" t="s">
        <v>172</v>
      </c>
      <c r="M35" s="5" t="s">
        <v>167</v>
      </c>
      <c r="N35" s="5" t="s">
        <v>614</v>
      </c>
      <c r="O35" s="5" t="s">
        <v>614</v>
      </c>
      <c r="P35" s="5" t="s">
        <v>614</v>
      </c>
      <c r="Q35" s="6">
        <v>43580.418749999997</v>
      </c>
      <c r="R35" s="6">
        <v>43587.609722222223</v>
      </c>
      <c r="S35" s="6">
        <v>43588.406944444447</v>
      </c>
      <c r="T35" s="6">
        <v>43587.609722222223</v>
      </c>
      <c r="U35" s="5" t="s">
        <v>25177</v>
      </c>
      <c r="V35" s="5" t="s">
        <v>615</v>
      </c>
      <c r="AB35" s="5">
        <v>0</v>
      </c>
      <c r="AE35" s="5" t="s">
        <v>25530</v>
      </c>
      <c r="AG35" s="5" t="s">
        <v>614</v>
      </c>
      <c r="AH35" s="5" t="s">
        <v>555</v>
      </c>
      <c r="AX35" s="5" t="s">
        <v>25529</v>
      </c>
      <c r="BY35" s="5" t="s">
        <v>221</v>
      </c>
      <c r="CM35" s="5" t="s">
        <v>9631</v>
      </c>
      <c r="DF35" s="5" t="s">
        <v>20015</v>
      </c>
      <c r="EQ35" s="5" t="s">
        <v>25528</v>
      </c>
      <c r="ER35" s="5">
        <v>9.2233720368547697E+18</v>
      </c>
      <c r="EZ35" s="5" t="s">
        <v>662</v>
      </c>
      <c r="FB35" s="5" t="s">
        <v>14825</v>
      </c>
      <c r="FK35" s="5">
        <v>3</v>
      </c>
      <c r="GE35" s="5" t="s">
        <v>25527</v>
      </c>
      <c r="GF35" s="5" t="s">
        <v>25526</v>
      </c>
    </row>
    <row r="36" spans="1:190" s="5" customFormat="1" x14ac:dyDescent="0.2">
      <c r="A36" s="5" t="s">
        <v>25525</v>
      </c>
      <c r="B36" s="5" t="s">
        <v>25524</v>
      </c>
      <c r="C36" s="5">
        <v>664020</v>
      </c>
      <c r="D36" s="5" t="s">
        <v>180</v>
      </c>
      <c r="E36" s="5" t="s">
        <v>553</v>
      </c>
      <c r="F36" s="5" t="s">
        <v>168</v>
      </c>
      <c r="G36" s="5" t="s">
        <v>169</v>
      </c>
      <c r="H36" s="5" t="s">
        <v>170</v>
      </c>
      <c r="I36" s="5" t="s">
        <v>171</v>
      </c>
      <c r="L36" s="5" t="s">
        <v>172</v>
      </c>
      <c r="O36" s="5" t="s">
        <v>10021</v>
      </c>
      <c r="P36" s="5" t="s">
        <v>10021</v>
      </c>
      <c r="Q36" s="6">
        <v>43579.698611111111</v>
      </c>
      <c r="R36" s="6">
        <v>43587.675694444442</v>
      </c>
      <c r="S36" s="6">
        <v>43588.406944444447</v>
      </c>
      <c r="V36" s="5" t="s">
        <v>9542</v>
      </c>
      <c r="AB36" s="5">
        <v>0</v>
      </c>
      <c r="AE36" s="5" t="s">
        <v>25523</v>
      </c>
      <c r="AG36" s="5" t="s">
        <v>10021</v>
      </c>
      <c r="AH36" s="5" t="s">
        <v>555</v>
      </c>
      <c r="BD36" s="5" t="s">
        <v>25522</v>
      </c>
      <c r="BY36" s="5" t="s">
        <v>221</v>
      </c>
      <c r="CM36" s="5" t="s">
        <v>9631</v>
      </c>
      <c r="DF36" s="5" t="s">
        <v>9568</v>
      </c>
      <c r="EQ36" s="5" t="s">
        <v>25521</v>
      </c>
      <c r="ER36" s="5">
        <v>9.2233720368547697E+18</v>
      </c>
      <c r="EZ36" s="5" t="s">
        <v>662</v>
      </c>
      <c r="FJ36" s="5" t="s">
        <v>25520</v>
      </c>
      <c r="GE36" s="5" t="s">
        <v>25519</v>
      </c>
      <c r="GF36" s="5" t="s">
        <v>25518</v>
      </c>
    </row>
    <row r="37" spans="1:190" s="5" customFormat="1" x14ac:dyDescent="0.2">
      <c r="A37" s="5" t="s">
        <v>25517</v>
      </c>
      <c r="B37" s="5" t="s">
        <v>25516</v>
      </c>
      <c r="C37" s="5">
        <v>664006</v>
      </c>
      <c r="D37" s="5" t="s">
        <v>166</v>
      </c>
      <c r="E37" s="5" t="s">
        <v>167</v>
      </c>
      <c r="F37" s="5" t="s">
        <v>168</v>
      </c>
      <c r="G37" s="5" t="s">
        <v>169</v>
      </c>
      <c r="H37" s="5" t="s">
        <v>170</v>
      </c>
      <c r="I37" s="5" t="s">
        <v>171</v>
      </c>
      <c r="L37" s="5" t="s">
        <v>172</v>
      </c>
      <c r="M37" s="5" t="s">
        <v>167</v>
      </c>
      <c r="N37" s="5">
        <v>1119767</v>
      </c>
      <c r="O37" s="5">
        <v>1120341</v>
      </c>
      <c r="P37" s="5">
        <v>1120341</v>
      </c>
      <c r="Q37" s="6">
        <v>43579.65347222222</v>
      </c>
      <c r="R37" s="6">
        <v>43587.574999999997</v>
      </c>
      <c r="S37" s="6">
        <v>43588.406944444447</v>
      </c>
      <c r="T37" s="6">
        <v>43587.574999999997</v>
      </c>
      <c r="U37" s="5" t="s">
        <v>24456</v>
      </c>
      <c r="V37" s="5" t="s">
        <v>12747</v>
      </c>
      <c r="AB37" s="5">
        <v>0</v>
      </c>
      <c r="AE37" s="5" t="s">
        <v>25515</v>
      </c>
      <c r="AG37" s="5">
        <v>1119767</v>
      </c>
      <c r="AH37" s="5">
        <v>1120341</v>
      </c>
      <c r="AI37" s="5" t="s">
        <v>555</v>
      </c>
      <c r="AU37" s="5" t="s">
        <v>25514</v>
      </c>
      <c r="BD37" s="5" t="s">
        <v>25513</v>
      </c>
      <c r="BY37" s="5" t="s">
        <v>221</v>
      </c>
      <c r="CM37" s="5" t="s">
        <v>9631</v>
      </c>
      <c r="DF37" s="5" t="s">
        <v>22723</v>
      </c>
      <c r="EQ37" s="5" t="s">
        <v>25512</v>
      </c>
      <c r="ER37" s="5">
        <v>9.2233720368547697E+18</v>
      </c>
      <c r="EZ37" s="5" t="s">
        <v>662</v>
      </c>
      <c r="FB37" s="5" t="s">
        <v>14825</v>
      </c>
      <c r="FK37" s="5">
        <v>2</v>
      </c>
      <c r="GE37" s="5" t="s">
        <v>25511</v>
      </c>
      <c r="GF37" s="5" t="s">
        <v>25510</v>
      </c>
      <c r="GG37" s="5" t="s">
        <v>25509</v>
      </c>
    </row>
    <row r="38" spans="1:190" s="5" customFormat="1" x14ac:dyDescent="0.2">
      <c r="A38" s="5" t="s">
        <v>25508</v>
      </c>
      <c r="B38" s="5" t="s">
        <v>25306</v>
      </c>
      <c r="C38" s="5">
        <v>663985</v>
      </c>
      <c r="D38" s="5" t="s">
        <v>166</v>
      </c>
      <c r="E38" s="5" t="s">
        <v>553</v>
      </c>
      <c r="F38" s="5" t="s">
        <v>168</v>
      </c>
      <c r="G38" s="5" t="s">
        <v>169</v>
      </c>
      <c r="H38" s="5" t="s">
        <v>170</v>
      </c>
      <c r="I38" s="5" t="s">
        <v>171</v>
      </c>
      <c r="L38" s="5" t="s">
        <v>172</v>
      </c>
      <c r="O38" s="5">
        <v>1119767</v>
      </c>
      <c r="P38" s="5">
        <v>1119767</v>
      </c>
      <c r="Q38" s="6">
        <v>43579.584722222222</v>
      </c>
      <c r="R38" s="6">
        <v>43579.585416666669</v>
      </c>
      <c r="S38" s="6">
        <v>43588.406944444447</v>
      </c>
      <c r="AB38" s="5">
        <v>0</v>
      </c>
      <c r="AG38" s="5">
        <v>1119767</v>
      </c>
      <c r="BY38" s="5" t="s">
        <v>221</v>
      </c>
      <c r="CM38" s="5" t="s">
        <v>9631</v>
      </c>
      <c r="DF38" s="5" t="s">
        <v>20015</v>
      </c>
      <c r="EQ38" s="5" t="s">
        <v>25507</v>
      </c>
      <c r="ER38" s="5">
        <v>9.2233720368547697E+18</v>
      </c>
      <c r="EZ38" s="5" t="s">
        <v>662</v>
      </c>
    </row>
    <row r="39" spans="1:190" s="5" customFormat="1" x14ac:dyDescent="0.2">
      <c r="A39" s="5" t="s">
        <v>25506</v>
      </c>
      <c r="B39" s="5" t="s">
        <v>25505</v>
      </c>
      <c r="C39" s="5">
        <v>663962</v>
      </c>
      <c r="D39" s="5" t="s">
        <v>166</v>
      </c>
      <c r="E39" s="5" t="s">
        <v>22511</v>
      </c>
      <c r="F39" s="5" t="s">
        <v>168</v>
      </c>
      <c r="G39" s="5" t="s">
        <v>169</v>
      </c>
      <c r="H39" s="5" t="s">
        <v>170</v>
      </c>
      <c r="I39" s="5" t="s">
        <v>171</v>
      </c>
      <c r="L39" s="5" t="s">
        <v>172</v>
      </c>
      <c r="N39" s="5">
        <v>1119767</v>
      </c>
      <c r="O39" s="5" t="s">
        <v>350</v>
      </c>
      <c r="P39" s="5" t="s">
        <v>350</v>
      </c>
      <c r="Q39" s="6">
        <v>43579.492361111108</v>
      </c>
      <c r="R39" s="6">
        <v>43588.368750000001</v>
      </c>
      <c r="S39" s="6">
        <v>43587.670138888891</v>
      </c>
      <c r="V39" s="5" t="s">
        <v>1074</v>
      </c>
      <c r="AB39" s="5">
        <v>0</v>
      </c>
      <c r="AE39" s="5" t="s">
        <v>25504</v>
      </c>
      <c r="AG39" s="5">
        <v>1119767</v>
      </c>
      <c r="AH39" s="5" t="s">
        <v>350</v>
      </c>
      <c r="AX39" s="5" t="s">
        <v>21698</v>
      </c>
      <c r="BY39" s="5" t="s">
        <v>221</v>
      </c>
      <c r="CM39" s="5" t="s">
        <v>9631</v>
      </c>
      <c r="DF39" s="5" t="s">
        <v>8676</v>
      </c>
      <c r="EQ39" s="5" t="s">
        <v>25503</v>
      </c>
      <c r="ER39" s="5">
        <v>9.2233720368547697E+18</v>
      </c>
      <c r="EZ39" s="5" t="s">
        <v>662</v>
      </c>
      <c r="FB39" s="5" t="s">
        <v>14824</v>
      </c>
      <c r="FK39" s="5">
        <v>2</v>
      </c>
      <c r="GE39" s="5" t="s">
        <v>25502</v>
      </c>
      <c r="GF39" s="5" t="s">
        <v>25501</v>
      </c>
    </row>
    <row r="40" spans="1:190" s="5" customFormat="1" x14ac:dyDescent="0.2">
      <c r="A40" s="5" t="s">
        <v>25500</v>
      </c>
      <c r="B40" s="5" t="s">
        <v>25499</v>
      </c>
      <c r="C40" s="5">
        <v>663961</v>
      </c>
      <c r="D40" s="5" t="s">
        <v>166</v>
      </c>
      <c r="E40" s="5" t="s">
        <v>553</v>
      </c>
      <c r="F40" s="5" t="s">
        <v>168</v>
      </c>
      <c r="G40" s="5" t="s">
        <v>169</v>
      </c>
      <c r="H40" s="5" t="s">
        <v>170</v>
      </c>
      <c r="I40" s="5" t="s">
        <v>171</v>
      </c>
      <c r="L40" s="5" t="s">
        <v>172</v>
      </c>
      <c r="O40" s="5" t="s">
        <v>350</v>
      </c>
      <c r="P40" s="5" t="s">
        <v>350</v>
      </c>
      <c r="Q40" s="6">
        <v>43579.488888888889</v>
      </c>
      <c r="R40" s="6">
        <v>43587.636805555558</v>
      </c>
      <c r="S40" s="6">
        <v>43588.406944444447</v>
      </c>
      <c r="V40" s="5" t="s">
        <v>1635</v>
      </c>
      <c r="AB40" s="5">
        <v>0</v>
      </c>
      <c r="AE40" s="5" t="s">
        <v>25498</v>
      </c>
      <c r="AG40" s="5" t="s">
        <v>350</v>
      </c>
      <c r="AX40" s="5" t="s">
        <v>21698</v>
      </c>
      <c r="BY40" s="5" t="s">
        <v>221</v>
      </c>
      <c r="CM40" s="5" t="s">
        <v>9631</v>
      </c>
      <c r="EQ40" s="5" t="s">
        <v>25497</v>
      </c>
      <c r="ER40" s="5">
        <v>9.2233720368547697E+18</v>
      </c>
      <c r="EZ40" s="5" t="s">
        <v>662</v>
      </c>
      <c r="FK40" s="5">
        <v>3</v>
      </c>
    </row>
    <row r="41" spans="1:190" s="5" customFormat="1" x14ac:dyDescent="0.2">
      <c r="A41" s="5" t="s">
        <v>25496</v>
      </c>
      <c r="B41" s="5" t="s">
        <v>25495</v>
      </c>
      <c r="C41" s="5">
        <v>663955</v>
      </c>
      <c r="D41" s="5" t="s">
        <v>166</v>
      </c>
      <c r="E41" s="5" t="s">
        <v>167</v>
      </c>
      <c r="F41" s="5" t="s">
        <v>168</v>
      </c>
      <c r="G41" s="5" t="s">
        <v>169</v>
      </c>
      <c r="H41" s="5" t="s">
        <v>170</v>
      </c>
      <c r="I41" s="5" t="s">
        <v>171</v>
      </c>
      <c r="L41" s="5" t="s">
        <v>172</v>
      </c>
      <c r="M41" s="5" t="s">
        <v>167</v>
      </c>
      <c r="N41" s="5" t="s">
        <v>184</v>
      </c>
      <c r="O41" s="5" t="s">
        <v>184</v>
      </c>
      <c r="P41" s="5" t="s">
        <v>184</v>
      </c>
      <c r="Q41" s="6">
        <v>43579.475694444445</v>
      </c>
      <c r="R41" s="6">
        <v>43586.36041666667</v>
      </c>
      <c r="S41" s="6">
        <v>43587.546527777777</v>
      </c>
      <c r="T41" s="6">
        <v>43581.373611111114</v>
      </c>
      <c r="U41" s="5" t="s">
        <v>23074</v>
      </c>
      <c r="V41" s="5" t="s">
        <v>204</v>
      </c>
      <c r="AB41" s="5">
        <v>0</v>
      </c>
      <c r="AE41" s="5" t="s">
        <v>25494</v>
      </c>
      <c r="AG41" s="5">
        <v>1119007</v>
      </c>
      <c r="AH41" s="5" t="s">
        <v>184</v>
      </c>
      <c r="AI41" s="5" t="s">
        <v>282</v>
      </c>
      <c r="AJ41" s="5" t="s">
        <v>595</v>
      </c>
      <c r="AK41" s="5" t="s">
        <v>555</v>
      </c>
      <c r="AX41" s="5" t="s">
        <v>24989</v>
      </c>
      <c r="BP41" s="5" t="s">
        <v>25493</v>
      </c>
      <c r="BY41" s="5" t="s">
        <v>221</v>
      </c>
      <c r="CA41" s="5" t="s">
        <v>4903</v>
      </c>
      <c r="CM41" s="5" t="s">
        <v>9631</v>
      </c>
      <c r="DF41" s="5" t="s">
        <v>556</v>
      </c>
      <c r="DW41" s="6">
        <v>43585</v>
      </c>
      <c r="EQ41" s="5" t="s">
        <v>25492</v>
      </c>
      <c r="ER41" s="5">
        <v>9.2233720368547697E+18</v>
      </c>
      <c r="EZ41" s="5" t="s">
        <v>662</v>
      </c>
      <c r="FB41" s="5" t="s">
        <v>14825</v>
      </c>
      <c r="FK41" s="5">
        <v>2</v>
      </c>
      <c r="GE41" s="5" t="s">
        <v>25491</v>
      </c>
    </row>
    <row r="42" spans="1:190" s="5" customFormat="1" x14ac:dyDescent="0.2">
      <c r="A42" s="5" t="s">
        <v>25490</v>
      </c>
      <c r="B42" s="5" t="s">
        <v>25489</v>
      </c>
      <c r="C42" s="5">
        <v>663946</v>
      </c>
      <c r="D42" s="5" t="s">
        <v>180</v>
      </c>
      <c r="E42" s="5" t="s">
        <v>22511</v>
      </c>
      <c r="F42" s="5" t="s">
        <v>168</v>
      </c>
      <c r="G42" s="5" t="s">
        <v>169</v>
      </c>
      <c r="H42" s="5" t="s">
        <v>170</v>
      </c>
      <c r="I42" s="5" t="s">
        <v>171</v>
      </c>
      <c r="L42" s="5" t="s">
        <v>172</v>
      </c>
      <c r="N42" s="5">
        <v>1120341</v>
      </c>
      <c r="O42" s="5" t="s">
        <v>181</v>
      </c>
      <c r="P42" s="5" t="s">
        <v>181</v>
      </c>
      <c r="Q42" s="6">
        <v>43579.45208333333</v>
      </c>
      <c r="R42" s="6">
        <v>43588.368750000001</v>
      </c>
      <c r="S42" s="6">
        <v>43588.406944444447</v>
      </c>
      <c r="V42" s="5" t="s">
        <v>1074</v>
      </c>
      <c r="AB42" s="5">
        <v>0</v>
      </c>
      <c r="AE42" s="5" t="s">
        <v>25488</v>
      </c>
      <c r="AG42" s="5">
        <v>1120341</v>
      </c>
      <c r="AH42" s="5" t="s">
        <v>181</v>
      </c>
      <c r="BD42" s="5" t="s">
        <v>25487</v>
      </c>
      <c r="BY42" s="5" t="s">
        <v>221</v>
      </c>
      <c r="CM42" s="5" t="s">
        <v>9631</v>
      </c>
      <c r="DF42" s="5" t="s">
        <v>8676</v>
      </c>
      <c r="EQ42" s="5" t="s">
        <v>25486</v>
      </c>
      <c r="ER42" s="5">
        <v>9.2233720368547697E+18</v>
      </c>
      <c r="EZ42" s="5" t="s">
        <v>662</v>
      </c>
      <c r="FB42" s="5" t="s">
        <v>14824</v>
      </c>
      <c r="FK42" s="5">
        <v>1</v>
      </c>
      <c r="GE42" s="5" t="s">
        <v>25485</v>
      </c>
      <c r="GF42" s="5" t="s">
        <v>25484</v>
      </c>
      <c r="GG42" s="5" t="s">
        <v>25483</v>
      </c>
      <c r="GH42" s="5" t="s">
        <v>25482</v>
      </c>
    </row>
    <row r="43" spans="1:190" s="5" customFormat="1" x14ac:dyDescent="0.2">
      <c r="A43" s="5" t="s">
        <v>25481</v>
      </c>
      <c r="B43" s="5" t="s">
        <v>25480</v>
      </c>
      <c r="C43" s="5">
        <v>663932</v>
      </c>
      <c r="D43" s="5" t="s">
        <v>166</v>
      </c>
      <c r="E43" s="5" t="s">
        <v>167</v>
      </c>
      <c r="F43" s="5" t="s">
        <v>168</v>
      </c>
      <c r="G43" s="5" t="s">
        <v>169</v>
      </c>
      <c r="H43" s="5" t="s">
        <v>170</v>
      </c>
      <c r="I43" s="5" t="s">
        <v>171</v>
      </c>
      <c r="L43" s="5" t="s">
        <v>172</v>
      </c>
      <c r="M43" s="5" t="s">
        <v>167</v>
      </c>
      <c r="O43" s="5" t="s">
        <v>555</v>
      </c>
      <c r="P43" s="5" t="s">
        <v>555</v>
      </c>
      <c r="Q43" s="6">
        <v>43579.393750000003</v>
      </c>
      <c r="R43" s="6">
        <v>43585.603472222225</v>
      </c>
      <c r="S43" s="6">
        <v>43588.406944444447</v>
      </c>
      <c r="T43" s="6">
        <v>43584.663194444445</v>
      </c>
      <c r="U43" s="5" t="s">
        <v>23074</v>
      </c>
      <c r="V43" s="5" t="s">
        <v>24548</v>
      </c>
      <c r="AB43" s="5">
        <v>0</v>
      </c>
      <c r="AE43" s="5" t="s">
        <v>25479</v>
      </c>
      <c r="AG43" s="5" t="s">
        <v>555</v>
      </c>
      <c r="BY43" s="5" t="s">
        <v>221</v>
      </c>
      <c r="CM43" s="5" t="s">
        <v>9631</v>
      </c>
      <c r="DW43" s="6">
        <v>43585</v>
      </c>
      <c r="EQ43" s="5" t="s">
        <v>25478</v>
      </c>
      <c r="ER43" s="5">
        <v>9.2233720368547697E+18</v>
      </c>
      <c r="EZ43" s="5" t="s">
        <v>662</v>
      </c>
      <c r="GE43" s="5" t="s">
        <v>25477</v>
      </c>
    </row>
    <row r="44" spans="1:190" s="5" customFormat="1" x14ac:dyDescent="0.2">
      <c r="A44" s="5" t="s">
        <v>25476</v>
      </c>
      <c r="B44" s="5" t="s">
        <v>25475</v>
      </c>
      <c r="C44" s="5">
        <v>663925</v>
      </c>
      <c r="D44" s="5" t="s">
        <v>166</v>
      </c>
      <c r="E44" s="5" t="s">
        <v>553</v>
      </c>
      <c r="F44" s="5" t="s">
        <v>168</v>
      </c>
      <c r="G44" s="5" t="s">
        <v>169</v>
      </c>
      <c r="H44" s="5" t="s">
        <v>170</v>
      </c>
      <c r="I44" s="5" t="s">
        <v>171</v>
      </c>
      <c r="L44" s="5" t="s">
        <v>172</v>
      </c>
      <c r="O44" s="5" t="s">
        <v>555</v>
      </c>
      <c r="P44" s="5" t="s">
        <v>555</v>
      </c>
      <c r="Q44" s="6">
        <v>43579.370138888888</v>
      </c>
      <c r="R44" s="6">
        <v>43587.644444444442</v>
      </c>
      <c r="S44" s="6">
        <v>43588.406944444447</v>
      </c>
      <c r="V44" s="5" t="s">
        <v>204</v>
      </c>
      <c r="AB44" s="5">
        <v>0</v>
      </c>
      <c r="AE44" s="5" t="s">
        <v>25474</v>
      </c>
      <c r="AG44" s="5" t="s">
        <v>555</v>
      </c>
      <c r="BD44" s="5" t="s">
        <v>25473</v>
      </c>
      <c r="BE44" s="5" t="s">
        <v>25472</v>
      </c>
      <c r="BP44" s="5" t="s">
        <v>25471</v>
      </c>
      <c r="BY44" s="5" t="s">
        <v>221</v>
      </c>
      <c r="CM44" s="5" t="s">
        <v>9631</v>
      </c>
      <c r="DF44" s="5" t="s">
        <v>556</v>
      </c>
      <c r="EQ44" s="5" t="s">
        <v>25470</v>
      </c>
      <c r="ER44" s="5">
        <v>9.2233720368547697E+18</v>
      </c>
      <c r="EZ44" s="5" t="s">
        <v>662</v>
      </c>
      <c r="FB44" s="5" t="s">
        <v>14824</v>
      </c>
      <c r="FK44" s="5">
        <v>2</v>
      </c>
    </row>
    <row r="45" spans="1:190" s="5" customFormat="1" x14ac:dyDescent="0.2">
      <c r="A45" s="5" t="s">
        <v>25469</v>
      </c>
      <c r="B45" s="5" t="s">
        <v>25468</v>
      </c>
      <c r="C45" s="5">
        <v>663800</v>
      </c>
      <c r="D45" s="5" t="s">
        <v>166</v>
      </c>
      <c r="E45" s="5" t="s">
        <v>19547</v>
      </c>
      <c r="F45" s="5" t="s">
        <v>168</v>
      </c>
      <c r="G45" s="5" t="s">
        <v>169</v>
      </c>
      <c r="H45" s="5" t="s">
        <v>170</v>
      </c>
      <c r="I45" s="5" t="s">
        <v>171</v>
      </c>
      <c r="L45" s="5" t="s">
        <v>172</v>
      </c>
      <c r="N45" s="5">
        <v>1119767</v>
      </c>
      <c r="O45" s="5">
        <v>1119767</v>
      </c>
      <c r="P45" s="5">
        <v>1119767</v>
      </c>
      <c r="Q45" s="6">
        <v>43574.638888888891</v>
      </c>
      <c r="R45" s="6">
        <v>43588.37777777778</v>
      </c>
      <c r="S45" s="6">
        <v>43588.376388888886</v>
      </c>
      <c r="V45" s="5" t="s">
        <v>12747</v>
      </c>
      <c r="AB45" s="5">
        <v>0</v>
      </c>
      <c r="AE45" s="5" t="s">
        <v>25467</v>
      </c>
      <c r="AG45" s="5">
        <v>1119767</v>
      </c>
      <c r="AH45" s="5" t="s">
        <v>555</v>
      </c>
      <c r="AI45" s="5" t="s">
        <v>668</v>
      </c>
      <c r="BY45" s="5" t="s">
        <v>221</v>
      </c>
      <c r="CM45" s="5" t="s">
        <v>9631</v>
      </c>
      <c r="DF45" s="5" t="s">
        <v>5241</v>
      </c>
      <c r="EQ45" s="5" t="s">
        <v>25466</v>
      </c>
      <c r="ER45" s="5">
        <v>9.2233720368547697E+18</v>
      </c>
      <c r="EZ45" s="5" t="s">
        <v>662</v>
      </c>
      <c r="FB45" s="5" t="s">
        <v>14824</v>
      </c>
      <c r="FK45" s="5">
        <v>1</v>
      </c>
      <c r="GE45" s="5" t="s">
        <v>25465</v>
      </c>
      <c r="GF45" s="5" t="s">
        <v>25464</v>
      </c>
      <c r="GG45" s="5" t="s">
        <v>25463</v>
      </c>
      <c r="GH45" s="5" t="s">
        <v>25462</v>
      </c>
    </row>
    <row r="46" spans="1:190" s="5" customFormat="1" x14ac:dyDescent="0.2">
      <c r="A46" s="5" t="s">
        <v>25461</v>
      </c>
      <c r="B46" s="5" t="s">
        <v>25460</v>
      </c>
      <c r="C46" s="5">
        <v>663792</v>
      </c>
      <c r="D46" s="5" t="s">
        <v>180</v>
      </c>
      <c r="E46" s="5" t="s">
        <v>167</v>
      </c>
      <c r="F46" s="5" t="s">
        <v>168</v>
      </c>
      <c r="G46" s="5" t="s">
        <v>169</v>
      </c>
      <c r="H46" s="5" t="s">
        <v>170</v>
      </c>
      <c r="I46" s="5" t="s">
        <v>171</v>
      </c>
      <c r="L46" s="5" t="s">
        <v>172</v>
      </c>
      <c r="M46" s="5" t="s">
        <v>167</v>
      </c>
      <c r="N46" s="5">
        <v>1124769</v>
      </c>
      <c r="O46" s="5" t="s">
        <v>671</v>
      </c>
      <c r="P46" s="5" t="s">
        <v>671</v>
      </c>
      <c r="Q46" s="6">
        <v>43574.512499999997</v>
      </c>
      <c r="R46" s="6">
        <v>43585.603472222225</v>
      </c>
      <c r="S46" s="6">
        <v>43588.406944444447</v>
      </c>
      <c r="T46" s="6">
        <v>43584.633333333331</v>
      </c>
      <c r="U46" s="5" t="s">
        <v>23074</v>
      </c>
      <c r="V46" s="5" t="s">
        <v>1074</v>
      </c>
      <c r="AB46" s="5">
        <v>0</v>
      </c>
      <c r="AE46" s="5" t="s">
        <v>25459</v>
      </c>
      <c r="AG46" s="5">
        <v>1124769</v>
      </c>
      <c r="AH46" s="5" t="s">
        <v>555</v>
      </c>
      <c r="BY46" s="5" t="s">
        <v>221</v>
      </c>
      <c r="CM46" s="5" t="s">
        <v>9631</v>
      </c>
      <c r="DF46" s="5" t="s">
        <v>8676</v>
      </c>
      <c r="DW46" s="6">
        <v>43585</v>
      </c>
      <c r="EQ46" s="5" t="s">
        <v>25458</v>
      </c>
      <c r="ER46" s="5">
        <v>9.2233720368547697E+18</v>
      </c>
      <c r="EZ46" s="5" t="s">
        <v>662</v>
      </c>
      <c r="FB46" s="5" t="s">
        <v>14825</v>
      </c>
      <c r="GE46" s="5" t="s">
        <v>25457</v>
      </c>
      <c r="GF46" s="5" t="s">
        <v>25456</v>
      </c>
    </row>
    <row r="47" spans="1:190" s="5" customFormat="1" x14ac:dyDescent="0.2">
      <c r="A47" s="5" t="s">
        <v>25455</v>
      </c>
      <c r="B47" s="5" t="s">
        <v>25003</v>
      </c>
      <c r="C47" s="5">
        <v>663774</v>
      </c>
      <c r="D47" s="5" t="s">
        <v>166</v>
      </c>
      <c r="E47" s="5" t="s">
        <v>553</v>
      </c>
      <c r="F47" s="5" t="s">
        <v>168</v>
      </c>
      <c r="G47" s="5" t="s">
        <v>169</v>
      </c>
      <c r="H47" s="5" t="s">
        <v>170</v>
      </c>
      <c r="I47" s="5" t="s">
        <v>171</v>
      </c>
      <c r="L47" s="5" t="s">
        <v>172</v>
      </c>
      <c r="O47" s="5" t="s">
        <v>555</v>
      </c>
      <c r="P47" s="5" t="s">
        <v>555</v>
      </c>
      <c r="Q47" s="6">
        <v>43573.676388888889</v>
      </c>
      <c r="R47" s="6">
        <v>43585.366666666669</v>
      </c>
      <c r="S47" s="6">
        <v>43588.406944444447</v>
      </c>
      <c r="V47" s="5" t="s">
        <v>7268</v>
      </c>
      <c r="AB47" s="5">
        <v>0</v>
      </c>
      <c r="AE47" s="5" t="s">
        <v>25454</v>
      </c>
      <c r="AG47" s="5" t="s">
        <v>555</v>
      </c>
      <c r="BY47" s="5" t="s">
        <v>221</v>
      </c>
      <c r="CM47" s="5" t="s">
        <v>9631</v>
      </c>
      <c r="DF47" s="5" t="s">
        <v>13553</v>
      </c>
      <c r="EQ47" s="5" t="s">
        <v>25453</v>
      </c>
      <c r="ER47" s="5">
        <v>9.2233720368547697E+18</v>
      </c>
      <c r="EZ47" s="5" t="s">
        <v>662</v>
      </c>
    </row>
    <row r="48" spans="1:190" s="5" customFormat="1" x14ac:dyDescent="0.2">
      <c r="A48" s="5" t="s">
        <v>25452</v>
      </c>
      <c r="B48" s="5" t="s">
        <v>25451</v>
      </c>
      <c r="C48" s="5">
        <v>663762</v>
      </c>
      <c r="D48" s="5" t="s">
        <v>166</v>
      </c>
      <c r="E48" s="5" t="s">
        <v>553</v>
      </c>
      <c r="F48" s="5" t="s">
        <v>168</v>
      </c>
      <c r="G48" s="5" t="s">
        <v>169</v>
      </c>
      <c r="H48" s="5" t="s">
        <v>170</v>
      </c>
      <c r="I48" s="5" t="s">
        <v>171</v>
      </c>
      <c r="L48" s="5" t="s">
        <v>172</v>
      </c>
      <c r="O48" s="5" t="s">
        <v>555</v>
      </c>
      <c r="P48" s="5" t="s">
        <v>555</v>
      </c>
      <c r="Q48" s="6">
        <v>43573.578472222223</v>
      </c>
      <c r="R48" s="6">
        <v>43574.531944444447</v>
      </c>
      <c r="S48" s="6">
        <v>43588.406944444447</v>
      </c>
      <c r="V48" s="5" t="s">
        <v>1074</v>
      </c>
      <c r="AB48" s="5">
        <v>0</v>
      </c>
      <c r="AE48" s="5" t="s">
        <v>25450</v>
      </c>
      <c r="AG48" s="5" t="s">
        <v>555</v>
      </c>
      <c r="BY48" s="5" t="s">
        <v>221</v>
      </c>
      <c r="CM48" s="5" t="s">
        <v>9631</v>
      </c>
      <c r="DF48" s="5" t="s">
        <v>8676</v>
      </c>
      <c r="EQ48" s="5" t="s">
        <v>25449</v>
      </c>
      <c r="ER48" s="5">
        <v>9.2233720368547697E+18</v>
      </c>
      <c r="EZ48" s="5" t="s">
        <v>662</v>
      </c>
    </row>
    <row r="49" spans="1:189" s="5" customFormat="1" x14ac:dyDescent="0.2">
      <c r="A49" s="5" t="s">
        <v>25448</v>
      </c>
      <c r="B49" s="5" t="s">
        <v>25447</v>
      </c>
      <c r="C49" s="5">
        <v>663761</v>
      </c>
      <c r="D49" s="5" t="s">
        <v>166</v>
      </c>
      <c r="E49" s="5" t="s">
        <v>553</v>
      </c>
      <c r="F49" s="5" t="s">
        <v>168</v>
      </c>
      <c r="G49" s="5" t="s">
        <v>169</v>
      </c>
      <c r="H49" s="5" t="s">
        <v>170</v>
      </c>
      <c r="I49" s="5" t="s">
        <v>171</v>
      </c>
      <c r="L49" s="5" t="s">
        <v>172</v>
      </c>
      <c r="O49" s="5" t="s">
        <v>555</v>
      </c>
      <c r="P49" s="5" t="s">
        <v>555</v>
      </c>
      <c r="Q49" s="6">
        <v>43573.570833333331</v>
      </c>
      <c r="R49" s="6">
        <v>43574.531944444447</v>
      </c>
      <c r="S49" s="6">
        <v>43588.406944444447</v>
      </c>
      <c r="V49" s="5" t="s">
        <v>1074</v>
      </c>
      <c r="AB49" s="5">
        <v>0</v>
      </c>
      <c r="AE49" s="5" t="s">
        <v>24903</v>
      </c>
      <c r="AG49" s="5" t="s">
        <v>555</v>
      </c>
      <c r="AV49" s="5" t="s">
        <v>24904</v>
      </c>
      <c r="BP49" s="5" t="s">
        <v>25446</v>
      </c>
      <c r="BY49" s="5" t="s">
        <v>221</v>
      </c>
      <c r="CM49" s="5" t="s">
        <v>9631</v>
      </c>
      <c r="DF49" s="5" t="s">
        <v>8676</v>
      </c>
      <c r="EQ49" s="5" t="s">
        <v>25445</v>
      </c>
      <c r="ER49" s="5">
        <v>9.2233720368547697E+18</v>
      </c>
      <c r="EZ49" s="5" t="s">
        <v>662</v>
      </c>
    </row>
    <row r="50" spans="1:189" s="5" customFormat="1" x14ac:dyDescent="0.2">
      <c r="A50" s="5" t="s">
        <v>25444</v>
      </c>
      <c r="B50" s="5" t="s">
        <v>25443</v>
      </c>
      <c r="C50" s="5">
        <v>663751</v>
      </c>
      <c r="D50" s="5" t="s">
        <v>180</v>
      </c>
      <c r="E50" s="5" t="s">
        <v>553</v>
      </c>
      <c r="F50" s="5" t="s">
        <v>168</v>
      </c>
      <c r="G50" s="5" t="s">
        <v>169</v>
      </c>
      <c r="H50" s="5" t="s">
        <v>170</v>
      </c>
      <c r="I50" s="5" t="s">
        <v>171</v>
      </c>
      <c r="L50" s="5" t="s">
        <v>172</v>
      </c>
      <c r="O50" s="5" t="s">
        <v>671</v>
      </c>
      <c r="P50" s="5" t="s">
        <v>671</v>
      </c>
      <c r="Q50" s="6">
        <v>43573.501388888886</v>
      </c>
      <c r="R50" s="6">
        <v>43587.701388888891</v>
      </c>
      <c r="S50" s="6">
        <v>43588.406944444447</v>
      </c>
      <c r="V50" s="5" t="s">
        <v>1074</v>
      </c>
      <c r="AB50" s="5">
        <v>0</v>
      </c>
      <c r="AE50" s="5" t="s">
        <v>25442</v>
      </c>
      <c r="BY50" s="5" t="s">
        <v>221</v>
      </c>
      <c r="CM50" s="5" t="s">
        <v>9631</v>
      </c>
      <c r="DF50" s="5" t="s">
        <v>8676</v>
      </c>
      <c r="EQ50" s="5" t="s">
        <v>25441</v>
      </c>
      <c r="ER50" s="5">
        <v>9.2233720368547697E+18</v>
      </c>
      <c r="EZ50" s="5" t="s">
        <v>662</v>
      </c>
      <c r="FB50" s="5" t="s">
        <v>14824</v>
      </c>
      <c r="FK50" s="5">
        <v>2</v>
      </c>
    </row>
    <row r="51" spans="1:189" s="5" customFormat="1" x14ac:dyDescent="0.2">
      <c r="A51" s="5" t="s">
        <v>25440</v>
      </c>
      <c r="B51" s="5" t="s">
        <v>25439</v>
      </c>
      <c r="C51" s="5">
        <v>663748</v>
      </c>
      <c r="D51" s="5" t="s">
        <v>180</v>
      </c>
      <c r="E51" s="5" t="s">
        <v>553</v>
      </c>
      <c r="F51" s="5" t="s">
        <v>168</v>
      </c>
      <c r="G51" s="5" t="s">
        <v>169</v>
      </c>
      <c r="H51" s="5" t="s">
        <v>170</v>
      </c>
      <c r="I51" s="5" t="s">
        <v>171</v>
      </c>
      <c r="L51" s="5" t="s">
        <v>172</v>
      </c>
      <c r="O51" s="5" t="s">
        <v>555</v>
      </c>
      <c r="P51" s="5" t="s">
        <v>555</v>
      </c>
      <c r="Q51" s="6">
        <v>43573.470833333333</v>
      </c>
      <c r="R51" s="6">
        <v>43579.386111111111</v>
      </c>
      <c r="S51" s="6">
        <v>43588.406944444447</v>
      </c>
      <c r="V51" s="5" t="s">
        <v>7268</v>
      </c>
      <c r="AB51" s="5">
        <v>0</v>
      </c>
      <c r="AE51" s="5" t="s">
        <v>25438</v>
      </c>
      <c r="AG51" s="5" t="s">
        <v>555</v>
      </c>
      <c r="BD51" s="5" t="s">
        <v>25437</v>
      </c>
      <c r="BE51" s="5" t="s">
        <v>25436</v>
      </c>
      <c r="BY51" s="5" t="s">
        <v>221</v>
      </c>
      <c r="CM51" s="5" t="s">
        <v>9631</v>
      </c>
      <c r="EQ51" s="5" t="s">
        <v>25435</v>
      </c>
      <c r="ER51" s="5">
        <v>9.2233720368547697E+18</v>
      </c>
      <c r="EZ51" s="5" t="s">
        <v>662</v>
      </c>
    </row>
    <row r="52" spans="1:189" s="5" customFormat="1" x14ac:dyDescent="0.2">
      <c r="A52" s="5" t="s">
        <v>25434</v>
      </c>
      <c r="B52" s="5" t="s">
        <v>25433</v>
      </c>
      <c r="C52" s="5">
        <v>663711</v>
      </c>
      <c r="D52" s="5" t="s">
        <v>166</v>
      </c>
      <c r="E52" s="5" t="s">
        <v>553</v>
      </c>
      <c r="F52" s="5" t="s">
        <v>168</v>
      </c>
      <c r="G52" s="5" t="s">
        <v>169</v>
      </c>
      <c r="H52" s="5" t="s">
        <v>170</v>
      </c>
      <c r="I52" s="5" t="s">
        <v>171</v>
      </c>
      <c r="L52" s="5" t="s">
        <v>172</v>
      </c>
      <c r="O52" s="5">
        <v>1119767</v>
      </c>
      <c r="P52" s="5">
        <v>1119767</v>
      </c>
      <c r="Q52" s="6">
        <v>43572.662499999999</v>
      </c>
      <c r="R52" s="6">
        <v>43574.531944444447</v>
      </c>
      <c r="S52" s="6">
        <v>43588.406944444447</v>
      </c>
      <c r="V52" s="5" t="s">
        <v>615</v>
      </c>
      <c r="AB52" s="5">
        <v>0</v>
      </c>
      <c r="AE52" s="5" t="s">
        <v>25432</v>
      </c>
      <c r="AG52" s="5">
        <v>1119767</v>
      </c>
      <c r="BY52" s="5" t="s">
        <v>221</v>
      </c>
      <c r="CM52" s="5" t="s">
        <v>9631</v>
      </c>
      <c r="EQ52" s="5" t="s">
        <v>25431</v>
      </c>
      <c r="ER52" s="5">
        <v>9.2233720368547697E+18</v>
      </c>
      <c r="EZ52" s="5" t="s">
        <v>662</v>
      </c>
      <c r="FK52" s="5">
        <v>5</v>
      </c>
    </row>
    <row r="53" spans="1:189" s="5" customFormat="1" x14ac:dyDescent="0.2">
      <c r="A53" s="5" t="s">
        <v>25430</v>
      </c>
      <c r="B53" s="5" t="s">
        <v>25429</v>
      </c>
      <c r="C53" s="5">
        <v>663707</v>
      </c>
      <c r="D53" s="5" t="s">
        <v>166</v>
      </c>
      <c r="E53" s="5" t="s">
        <v>167</v>
      </c>
      <c r="F53" s="5" t="s">
        <v>168</v>
      </c>
      <c r="G53" s="5" t="s">
        <v>169</v>
      </c>
      <c r="H53" s="5" t="s">
        <v>170</v>
      </c>
      <c r="I53" s="5" t="s">
        <v>171</v>
      </c>
      <c r="L53" s="5" t="s">
        <v>172</v>
      </c>
      <c r="M53" s="5" t="s">
        <v>167</v>
      </c>
      <c r="N53" s="5" t="s">
        <v>350</v>
      </c>
      <c r="O53" s="5" t="s">
        <v>555</v>
      </c>
      <c r="P53" s="5" t="s">
        <v>555</v>
      </c>
      <c r="Q53" s="6">
        <v>43572.643055555556</v>
      </c>
      <c r="R53" s="6">
        <v>43574.621527777781</v>
      </c>
      <c r="S53" s="6">
        <v>43588.406944444447</v>
      </c>
      <c r="T53" s="6">
        <v>43574.615972222222</v>
      </c>
      <c r="V53" s="5" t="s">
        <v>12747</v>
      </c>
      <c r="AB53" s="5">
        <v>0</v>
      </c>
      <c r="AG53" s="5">
        <v>1119767</v>
      </c>
      <c r="AH53" s="5" t="s">
        <v>555</v>
      </c>
      <c r="BY53" s="5" t="s">
        <v>221</v>
      </c>
      <c r="CM53" s="5" t="s">
        <v>9631</v>
      </c>
      <c r="DF53" s="5" t="s">
        <v>5241</v>
      </c>
      <c r="EQ53" s="5" t="s">
        <v>25428</v>
      </c>
      <c r="ER53" s="5">
        <v>9.2233720368547697E+18</v>
      </c>
      <c r="EZ53" s="5" t="s">
        <v>662</v>
      </c>
      <c r="FB53" s="5" t="s">
        <v>14825</v>
      </c>
      <c r="FK53" s="5">
        <v>5</v>
      </c>
      <c r="GE53" s="5" t="s">
        <v>25427</v>
      </c>
    </row>
    <row r="54" spans="1:189" s="5" customFormat="1" x14ac:dyDescent="0.2">
      <c r="A54" s="5" t="s">
        <v>25426</v>
      </c>
      <c r="B54" s="5" t="s">
        <v>25425</v>
      </c>
      <c r="C54" s="5">
        <v>663699</v>
      </c>
      <c r="D54" s="5" t="s">
        <v>180</v>
      </c>
      <c r="E54" s="5" t="s">
        <v>167</v>
      </c>
      <c r="F54" s="5" t="s">
        <v>168</v>
      </c>
      <c r="G54" s="5" t="s">
        <v>169</v>
      </c>
      <c r="H54" s="5" t="s">
        <v>170</v>
      </c>
      <c r="I54" s="5" t="s">
        <v>171</v>
      </c>
      <c r="L54" s="5" t="s">
        <v>172</v>
      </c>
      <c r="M54" s="5" t="s">
        <v>167</v>
      </c>
      <c r="N54" s="5" t="s">
        <v>184</v>
      </c>
      <c r="O54" s="5" t="s">
        <v>181</v>
      </c>
      <c r="P54" s="5" t="s">
        <v>181</v>
      </c>
      <c r="Q54" s="6">
        <v>43572.605555555558</v>
      </c>
      <c r="R54" s="6">
        <v>43585.603472222225</v>
      </c>
      <c r="S54" s="6">
        <v>43573.504166666666</v>
      </c>
      <c r="T54" s="6">
        <v>43580.679861111108</v>
      </c>
      <c r="U54" s="5" t="s">
        <v>23074</v>
      </c>
      <c r="V54" s="5" t="s">
        <v>1074</v>
      </c>
      <c r="AB54" s="5">
        <v>0</v>
      </c>
      <c r="AE54" s="5" t="s">
        <v>25424</v>
      </c>
      <c r="AG54" s="5" t="s">
        <v>181</v>
      </c>
      <c r="AH54" s="5" t="s">
        <v>555</v>
      </c>
      <c r="BP54" s="5" t="s">
        <v>25423</v>
      </c>
      <c r="BY54" s="5" t="s">
        <v>221</v>
      </c>
      <c r="CM54" s="5" t="s">
        <v>9631</v>
      </c>
      <c r="DF54" s="5" t="s">
        <v>8676</v>
      </c>
      <c r="DW54" s="6">
        <v>43585</v>
      </c>
      <c r="EQ54" s="5" t="s">
        <v>25422</v>
      </c>
      <c r="ER54" s="5">
        <v>9.2233720368547697E+18</v>
      </c>
      <c r="EZ54" s="5" t="s">
        <v>662</v>
      </c>
      <c r="FB54" s="5" t="s">
        <v>14825</v>
      </c>
      <c r="FJ54" s="5" t="s">
        <v>25421</v>
      </c>
      <c r="FK54" s="5">
        <v>2</v>
      </c>
      <c r="GE54" s="5" t="s">
        <v>25420</v>
      </c>
    </row>
    <row r="55" spans="1:189" s="5" customFormat="1" x14ac:dyDescent="0.2">
      <c r="A55" s="5" t="s">
        <v>25419</v>
      </c>
      <c r="B55" s="5" t="s">
        <v>25418</v>
      </c>
      <c r="C55" s="5">
        <v>663687</v>
      </c>
      <c r="D55" s="5" t="s">
        <v>166</v>
      </c>
      <c r="E55" s="5" t="s">
        <v>167</v>
      </c>
      <c r="F55" s="5" t="s">
        <v>168</v>
      </c>
      <c r="G55" s="5" t="s">
        <v>169</v>
      </c>
      <c r="H55" s="5" t="s">
        <v>170</v>
      </c>
      <c r="I55" s="5" t="s">
        <v>171</v>
      </c>
      <c r="L55" s="5" t="s">
        <v>172</v>
      </c>
      <c r="M55" s="5" t="s">
        <v>167</v>
      </c>
      <c r="O55" s="5">
        <v>1113313</v>
      </c>
      <c r="P55" s="5">
        <v>1113313</v>
      </c>
      <c r="Q55" s="6">
        <v>43572.556944444441</v>
      </c>
      <c r="R55" s="6">
        <v>43577.507638888892</v>
      </c>
      <c r="S55" s="6">
        <v>43588.406944444447</v>
      </c>
      <c r="T55" s="6">
        <v>43577.40902777778</v>
      </c>
      <c r="U55" s="5" t="s">
        <v>24456</v>
      </c>
      <c r="V55" s="5" t="s">
        <v>615</v>
      </c>
      <c r="AB55" s="5">
        <v>0</v>
      </c>
      <c r="AG55" s="5">
        <v>1113313</v>
      </c>
      <c r="AX55" s="5" t="s">
        <v>25417</v>
      </c>
      <c r="BY55" s="5" t="s">
        <v>221</v>
      </c>
      <c r="CM55" s="5" t="s">
        <v>9631</v>
      </c>
      <c r="EQ55" s="5" t="s">
        <v>25416</v>
      </c>
      <c r="ER55" s="5">
        <v>9.2233720368547697E+18</v>
      </c>
      <c r="EZ55" s="5" t="s">
        <v>662</v>
      </c>
    </row>
    <row r="56" spans="1:189" s="5" customFormat="1" x14ac:dyDescent="0.2">
      <c r="A56" s="5" t="s">
        <v>25415</v>
      </c>
      <c r="B56" s="5" t="s">
        <v>25414</v>
      </c>
      <c r="C56" s="5">
        <v>663621</v>
      </c>
      <c r="D56" s="5" t="s">
        <v>180</v>
      </c>
      <c r="E56" s="5" t="s">
        <v>167</v>
      </c>
      <c r="F56" s="5" t="s">
        <v>168</v>
      </c>
      <c r="G56" s="5" t="s">
        <v>169</v>
      </c>
      <c r="H56" s="5" t="s">
        <v>170</v>
      </c>
      <c r="I56" s="5" t="s">
        <v>171</v>
      </c>
      <c r="L56" s="5" t="s">
        <v>172</v>
      </c>
      <c r="M56" s="5" t="s">
        <v>167</v>
      </c>
      <c r="N56" s="5">
        <v>1120341</v>
      </c>
      <c r="O56" s="5" t="s">
        <v>555</v>
      </c>
      <c r="P56" s="5" t="s">
        <v>555</v>
      </c>
      <c r="Q56" s="6">
        <v>43571.686805555553</v>
      </c>
      <c r="R56" s="6">
        <v>43585.603472222225</v>
      </c>
      <c r="S56" s="6">
        <v>43588.406944444447</v>
      </c>
      <c r="T56" s="6">
        <v>43584.378472222219</v>
      </c>
      <c r="U56" s="5" t="s">
        <v>23074</v>
      </c>
      <c r="V56" s="5" t="s">
        <v>11119</v>
      </c>
      <c r="W56" s="5" t="s">
        <v>1074</v>
      </c>
      <c r="AB56" s="5">
        <v>0</v>
      </c>
      <c r="AE56" s="5" t="s">
        <v>25413</v>
      </c>
      <c r="AG56" s="5" t="s">
        <v>555</v>
      </c>
      <c r="AX56" s="5" t="s">
        <v>23557</v>
      </c>
      <c r="BD56" s="5" t="s">
        <v>25412</v>
      </c>
      <c r="BP56" s="5" t="s">
        <v>25411</v>
      </c>
      <c r="BY56" s="5" t="s">
        <v>221</v>
      </c>
      <c r="CM56" s="5" t="s">
        <v>9631</v>
      </c>
      <c r="DF56" s="5" t="s">
        <v>8676</v>
      </c>
      <c r="DJ56" s="5" t="s">
        <v>526</v>
      </c>
      <c r="DW56" s="6">
        <v>43585</v>
      </c>
      <c r="EQ56" s="5" t="s">
        <v>25410</v>
      </c>
      <c r="ER56" s="5">
        <v>9.2233720368547697E+18</v>
      </c>
      <c r="EZ56" s="5" t="s">
        <v>662</v>
      </c>
      <c r="FB56" s="5" t="s">
        <v>14825</v>
      </c>
      <c r="FJ56" s="5" t="s">
        <v>25409</v>
      </c>
      <c r="FK56" s="5">
        <v>2</v>
      </c>
      <c r="GE56" s="5" t="s">
        <v>25408</v>
      </c>
      <c r="GF56" s="5" t="s">
        <v>25407</v>
      </c>
    </row>
    <row r="57" spans="1:189" s="5" customFormat="1" x14ac:dyDescent="0.2">
      <c r="A57" s="5" t="s">
        <v>25406</v>
      </c>
      <c r="B57" s="5" t="s">
        <v>25405</v>
      </c>
      <c r="C57" s="5">
        <v>663590</v>
      </c>
      <c r="D57" s="5" t="s">
        <v>180</v>
      </c>
      <c r="E57" s="5" t="s">
        <v>15850</v>
      </c>
      <c r="F57" s="5" t="s">
        <v>168</v>
      </c>
      <c r="G57" s="5" t="s">
        <v>169</v>
      </c>
      <c r="H57" s="5" t="s">
        <v>170</v>
      </c>
      <c r="I57" s="5" t="s">
        <v>171</v>
      </c>
      <c r="L57" s="5" t="s">
        <v>172</v>
      </c>
      <c r="O57" s="5" t="s">
        <v>555</v>
      </c>
      <c r="P57" s="5" t="s">
        <v>555</v>
      </c>
      <c r="Q57" s="6">
        <v>43571.526388888888</v>
      </c>
      <c r="R57" s="6">
        <v>43585.615972222222</v>
      </c>
      <c r="S57" s="6">
        <v>43588.406944444447</v>
      </c>
      <c r="V57" s="5" t="s">
        <v>7268</v>
      </c>
      <c r="AB57" s="5">
        <v>0</v>
      </c>
      <c r="AE57" s="5" t="s">
        <v>25404</v>
      </c>
      <c r="AG57" s="5" t="s">
        <v>555</v>
      </c>
      <c r="AH57" s="5" t="s">
        <v>698</v>
      </c>
      <c r="BD57" s="5" t="s">
        <v>25403</v>
      </c>
      <c r="BP57" s="5" t="s">
        <v>25402</v>
      </c>
      <c r="BY57" s="5" t="s">
        <v>221</v>
      </c>
      <c r="CM57" s="5" t="s">
        <v>9631</v>
      </c>
      <c r="DF57" s="5" t="s">
        <v>13553</v>
      </c>
      <c r="EQ57" s="5" t="s">
        <v>25401</v>
      </c>
      <c r="ER57" s="5">
        <v>9.2233720368547697E+18</v>
      </c>
      <c r="EZ57" s="5" t="s">
        <v>662</v>
      </c>
      <c r="FR57" s="5" t="s">
        <v>25400</v>
      </c>
      <c r="GE57" s="5" t="s">
        <v>25399</v>
      </c>
      <c r="GF57" s="5" t="s">
        <v>25398</v>
      </c>
      <c r="GG57" s="5" t="s">
        <v>25397</v>
      </c>
    </row>
    <row r="58" spans="1:189" s="5" customFormat="1" x14ac:dyDescent="0.2">
      <c r="A58" s="5" t="s">
        <v>25396</v>
      </c>
      <c r="B58" s="5" t="s">
        <v>25395</v>
      </c>
      <c r="C58" s="5">
        <v>663577</v>
      </c>
      <c r="D58" s="5" t="s">
        <v>166</v>
      </c>
      <c r="E58" s="5" t="s">
        <v>553</v>
      </c>
      <c r="F58" s="5" t="s">
        <v>168</v>
      </c>
      <c r="G58" s="5" t="s">
        <v>169</v>
      </c>
      <c r="H58" s="5" t="s">
        <v>170</v>
      </c>
      <c r="I58" s="5" t="s">
        <v>171</v>
      </c>
      <c r="L58" s="5" t="s">
        <v>172</v>
      </c>
      <c r="O58" s="5" t="s">
        <v>555</v>
      </c>
      <c r="P58" s="5" t="s">
        <v>555</v>
      </c>
      <c r="Q58" s="6">
        <v>43571.470833333333</v>
      </c>
      <c r="R58" s="6">
        <v>43574.531944444447</v>
      </c>
      <c r="S58" s="6">
        <v>43588.406944444447</v>
      </c>
      <c r="V58" s="5" t="s">
        <v>615</v>
      </c>
      <c r="AB58" s="5">
        <v>0</v>
      </c>
      <c r="AE58" s="5" t="s">
        <v>25394</v>
      </c>
      <c r="AG58" s="5" t="s">
        <v>555</v>
      </c>
      <c r="AX58" s="5" t="s">
        <v>25160</v>
      </c>
      <c r="AY58" s="5" t="s">
        <v>19093</v>
      </c>
      <c r="BP58" s="5" t="s">
        <v>25393</v>
      </c>
      <c r="BY58" s="5" t="s">
        <v>221</v>
      </c>
      <c r="CM58" s="5" t="s">
        <v>9631</v>
      </c>
      <c r="DF58" s="5" t="s">
        <v>20015</v>
      </c>
      <c r="EQ58" s="5" t="s">
        <v>25392</v>
      </c>
      <c r="ER58" s="5">
        <v>9.2233720368547697E+18</v>
      </c>
      <c r="EZ58" s="5" t="s">
        <v>662</v>
      </c>
    </row>
    <row r="59" spans="1:189" s="5" customFormat="1" x14ac:dyDescent="0.2">
      <c r="A59" s="5" t="s">
        <v>25391</v>
      </c>
      <c r="B59" s="5" t="s">
        <v>25287</v>
      </c>
      <c r="C59" s="5">
        <v>663563</v>
      </c>
      <c r="D59" s="5" t="s">
        <v>166</v>
      </c>
      <c r="E59" s="5" t="s">
        <v>553</v>
      </c>
      <c r="F59" s="5" t="s">
        <v>168</v>
      </c>
      <c r="G59" s="5" t="s">
        <v>169</v>
      </c>
      <c r="H59" s="5" t="s">
        <v>170</v>
      </c>
      <c r="I59" s="5" t="s">
        <v>171</v>
      </c>
      <c r="L59" s="5" t="s">
        <v>172</v>
      </c>
      <c r="O59" s="5" t="s">
        <v>555</v>
      </c>
      <c r="P59" s="5" t="s">
        <v>555</v>
      </c>
      <c r="Q59" s="6">
        <v>43571.38958333333</v>
      </c>
      <c r="R59" s="6">
        <v>43572.633333333331</v>
      </c>
      <c r="S59" s="6">
        <v>43588.406944444447</v>
      </c>
      <c r="V59" s="5" t="s">
        <v>12747</v>
      </c>
      <c r="AB59" s="5">
        <v>0</v>
      </c>
      <c r="AE59" s="5" t="s">
        <v>25390</v>
      </c>
      <c r="AG59" s="5" t="s">
        <v>555</v>
      </c>
      <c r="BY59" s="5" t="s">
        <v>221</v>
      </c>
      <c r="CM59" s="5" t="s">
        <v>9631</v>
      </c>
      <c r="EQ59" s="5" t="s">
        <v>25389</v>
      </c>
      <c r="ER59" s="5">
        <v>9.2233720368547697E+18</v>
      </c>
      <c r="EZ59" s="5" t="s">
        <v>662</v>
      </c>
      <c r="FK59" s="5">
        <v>1</v>
      </c>
    </row>
    <row r="60" spans="1:189" s="5" customFormat="1" x14ac:dyDescent="0.2">
      <c r="A60" s="5" t="s">
        <v>25388</v>
      </c>
      <c r="B60" s="5" t="s">
        <v>25387</v>
      </c>
      <c r="C60" s="5">
        <v>663550</v>
      </c>
      <c r="D60" s="5" t="s">
        <v>166</v>
      </c>
      <c r="E60" s="5" t="s">
        <v>553</v>
      </c>
      <c r="F60" s="5" t="s">
        <v>168</v>
      </c>
      <c r="G60" s="5" t="s">
        <v>169</v>
      </c>
      <c r="H60" s="5" t="s">
        <v>170</v>
      </c>
      <c r="I60" s="5" t="s">
        <v>171</v>
      </c>
      <c r="L60" s="5" t="s">
        <v>172</v>
      </c>
      <c r="O60" s="5" t="s">
        <v>555</v>
      </c>
      <c r="P60" s="5" t="s">
        <v>555</v>
      </c>
      <c r="Q60" s="6">
        <v>43570.65347222222</v>
      </c>
      <c r="R60" s="6">
        <v>43570.65347222222</v>
      </c>
      <c r="S60" s="6">
        <v>43588.406944444447</v>
      </c>
      <c r="V60" s="5" t="s">
        <v>1640</v>
      </c>
      <c r="AB60" s="5">
        <v>0</v>
      </c>
      <c r="AE60" s="5" t="s">
        <v>25386</v>
      </c>
      <c r="AG60" s="5" t="s">
        <v>555</v>
      </c>
      <c r="BY60" s="5" t="s">
        <v>221</v>
      </c>
      <c r="CM60" s="5" t="s">
        <v>9631</v>
      </c>
      <c r="EQ60" s="5" t="s">
        <v>25385</v>
      </c>
      <c r="ER60" s="5">
        <v>9.2233720368547697E+18</v>
      </c>
      <c r="EZ60" s="5" t="s">
        <v>662</v>
      </c>
    </row>
    <row r="61" spans="1:189" s="5" customFormat="1" x14ac:dyDescent="0.2">
      <c r="A61" s="5" t="s">
        <v>25384</v>
      </c>
      <c r="B61" s="5" t="s">
        <v>25383</v>
      </c>
      <c r="C61" s="5">
        <v>663514</v>
      </c>
      <c r="D61" s="5" t="s">
        <v>180</v>
      </c>
      <c r="E61" s="5" t="s">
        <v>553</v>
      </c>
      <c r="F61" s="5" t="s">
        <v>168</v>
      </c>
      <c r="G61" s="5" t="s">
        <v>169</v>
      </c>
      <c r="H61" s="5" t="s">
        <v>170</v>
      </c>
      <c r="I61" s="5" t="s">
        <v>171</v>
      </c>
      <c r="L61" s="5" t="s">
        <v>172</v>
      </c>
      <c r="O61" s="5" t="s">
        <v>555</v>
      </c>
      <c r="P61" s="5" t="s">
        <v>555</v>
      </c>
      <c r="Q61" s="6">
        <v>43570.4375</v>
      </c>
      <c r="R61" s="6">
        <v>43574.531944444447</v>
      </c>
      <c r="S61" s="6">
        <v>43588.406944444447</v>
      </c>
      <c r="V61" s="5" t="s">
        <v>9702</v>
      </c>
      <c r="AB61" s="5">
        <v>0</v>
      </c>
      <c r="AE61" s="5" t="s">
        <v>25382</v>
      </c>
      <c r="AG61" s="5" t="s">
        <v>555</v>
      </c>
      <c r="AX61" s="5" t="s">
        <v>23557</v>
      </c>
      <c r="BY61" s="5" t="s">
        <v>221</v>
      </c>
      <c r="CM61" s="5" t="s">
        <v>9631</v>
      </c>
      <c r="EQ61" s="5" t="s">
        <v>25381</v>
      </c>
      <c r="ER61" s="5">
        <v>9.2233720368547697E+18</v>
      </c>
      <c r="EZ61" s="5" t="s">
        <v>662</v>
      </c>
    </row>
    <row r="62" spans="1:189" s="5" customFormat="1" x14ac:dyDescent="0.2">
      <c r="A62" s="5" t="s">
        <v>25380</v>
      </c>
      <c r="B62" s="5" t="s">
        <v>25379</v>
      </c>
      <c r="C62" s="5">
        <v>663510</v>
      </c>
      <c r="D62" s="5" t="s">
        <v>166</v>
      </c>
      <c r="E62" s="5" t="s">
        <v>553</v>
      </c>
      <c r="F62" s="5" t="s">
        <v>168</v>
      </c>
      <c r="G62" s="5" t="s">
        <v>169</v>
      </c>
      <c r="H62" s="5" t="s">
        <v>170</v>
      </c>
      <c r="I62" s="5" t="s">
        <v>171</v>
      </c>
      <c r="L62" s="5" t="s">
        <v>172</v>
      </c>
      <c r="O62" s="5" t="s">
        <v>555</v>
      </c>
      <c r="P62" s="5" t="s">
        <v>555</v>
      </c>
      <c r="Q62" s="6">
        <v>43570.390277777777</v>
      </c>
      <c r="R62" s="6">
        <v>43587.644444444442</v>
      </c>
      <c r="S62" s="6">
        <v>43588.406944444447</v>
      </c>
      <c r="V62" s="5" t="s">
        <v>1074</v>
      </c>
      <c r="AB62" s="5">
        <v>0</v>
      </c>
      <c r="AE62" s="5" t="s">
        <v>25378</v>
      </c>
      <c r="AG62" s="5" t="s">
        <v>555</v>
      </c>
      <c r="BY62" s="5" t="s">
        <v>221</v>
      </c>
      <c r="CM62" s="5" t="s">
        <v>9631</v>
      </c>
      <c r="DF62" s="5" t="s">
        <v>24095</v>
      </c>
      <c r="EQ62" s="5" t="s">
        <v>25377</v>
      </c>
      <c r="ER62" s="5">
        <v>9.2233720368547697E+18</v>
      </c>
      <c r="EZ62" s="5" t="s">
        <v>662</v>
      </c>
      <c r="FB62" s="5" t="s">
        <v>14824</v>
      </c>
      <c r="FK62" s="5">
        <v>3</v>
      </c>
    </row>
    <row r="63" spans="1:189" s="5" customFormat="1" x14ac:dyDescent="0.2">
      <c r="A63" s="5" t="s">
        <v>25376</v>
      </c>
      <c r="B63" s="5" t="s">
        <v>25375</v>
      </c>
      <c r="C63" s="5">
        <v>663509</v>
      </c>
      <c r="D63" s="5" t="s">
        <v>166</v>
      </c>
      <c r="E63" s="5" t="s">
        <v>15850</v>
      </c>
      <c r="F63" s="5" t="s">
        <v>168</v>
      </c>
      <c r="G63" s="5" t="s">
        <v>169</v>
      </c>
      <c r="H63" s="5" t="s">
        <v>170</v>
      </c>
      <c r="I63" s="5" t="s">
        <v>171</v>
      </c>
      <c r="L63" s="5" t="s">
        <v>172</v>
      </c>
      <c r="N63" s="5" t="s">
        <v>614</v>
      </c>
      <c r="O63" s="5" t="s">
        <v>555</v>
      </c>
      <c r="P63" s="5" t="s">
        <v>555</v>
      </c>
      <c r="Q63" s="6">
        <v>43570.380555555559</v>
      </c>
      <c r="R63" s="6">
        <v>43587.697916666664</v>
      </c>
      <c r="S63" s="6">
        <v>43588.406944444447</v>
      </c>
      <c r="V63" s="5" t="s">
        <v>615</v>
      </c>
      <c r="AB63" s="5">
        <v>0</v>
      </c>
      <c r="AE63" s="5" t="s">
        <v>25374</v>
      </c>
      <c r="AG63" s="5" t="s">
        <v>555</v>
      </c>
      <c r="BY63" s="5" t="s">
        <v>221</v>
      </c>
      <c r="CM63" s="5" t="s">
        <v>9631</v>
      </c>
      <c r="DF63" s="5" t="s">
        <v>20015</v>
      </c>
      <c r="DJ63" s="5" t="s">
        <v>526</v>
      </c>
      <c r="EQ63" s="5" t="s">
        <v>25373</v>
      </c>
      <c r="ER63" s="5">
        <v>9.2233720368547697E+18</v>
      </c>
      <c r="EZ63" s="5" t="s">
        <v>662</v>
      </c>
      <c r="FB63" s="5" t="s">
        <v>14824</v>
      </c>
      <c r="FK63" s="5">
        <v>2</v>
      </c>
      <c r="GE63" s="5" t="s">
        <v>25372</v>
      </c>
      <c r="GF63" s="5" t="s">
        <v>25371</v>
      </c>
    </row>
    <row r="64" spans="1:189" s="5" customFormat="1" x14ac:dyDescent="0.2">
      <c r="A64" s="5" t="s">
        <v>25370</v>
      </c>
      <c r="B64" s="5" t="s">
        <v>25203</v>
      </c>
      <c r="C64" s="5">
        <v>663508</v>
      </c>
      <c r="D64" s="5" t="s">
        <v>166</v>
      </c>
      <c r="E64" s="5" t="s">
        <v>167</v>
      </c>
      <c r="F64" s="5" t="s">
        <v>168</v>
      </c>
      <c r="G64" s="5" t="s">
        <v>169</v>
      </c>
      <c r="H64" s="5" t="s">
        <v>170</v>
      </c>
      <c r="I64" s="5" t="s">
        <v>171</v>
      </c>
      <c r="L64" s="5" t="s">
        <v>172</v>
      </c>
      <c r="M64" s="5" t="s">
        <v>167</v>
      </c>
      <c r="N64" s="5" t="s">
        <v>614</v>
      </c>
      <c r="O64" s="5" t="s">
        <v>555</v>
      </c>
      <c r="P64" s="5" t="s">
        <v>555</v>
      </c>
      <c r="Q64" s="6">
        <v>43570.379861111112</v>
      </c>
      <c r="R64" s="6">
        <v>43584.397916666669</v>
      </c>
      <c r="S64" s="6">
        <v>43588.406944444447</v>
      </c>
      <c r="T64" s="6">
        <v>43584.397916666669</v>
      </c>
      <c r="U64" s="5" t="s">
        <v>25177</v>
      </c>
      <c r="V64" s="5" t="s">
        <v>615</v>
      </c>
      <c r="AB64" s="5">
        <v>0</v>
      </c>
      <c r="AE64" s="5" t="s">
        <v>25182</v>
      </c>
      <c r="AG64" s="5" t="s">
        <v>614</v>
      </c>
      <c r="AH64" s="5" t="s">
        <v>555</v>
      </c>
      <c r="BY64" s="5" t="s">
        <v>221</v>
      </c>
      <c r="CM64" s="5" t="s">
        <v>9631</v>
      </c>
      <c r="DF64" s="5" t="s">
        <v>20015</v>
      </c>
      <c r="DJ64" s="5" t="s">
        <v>526</v>
      </c>
      <c r="EQ64" s="5" t="s">
        <v>25369</v>
      </c>
      <c r="ER64" s="5">
        <v>9.2233720368547697E+18</v>
      </c>
      <c r="EZ64" s="5" t="s">
        <v>662</v>
      </c>
      <c r="FB64" s="5" t="s">
        <v>14825</v>
      </c>
      <c r="FK64" s="5">
        <v>2</v>
      </c>
      <c r="GE64" s="5" t="s">
        <v>25352</v>
      </c>
      <c r="GF64" s="5" t="s">
        <v>25368</v>
      </c>
    </row>
    <row r="65" spans="1:189" s="5" customFormat="1" x14ac:dyDescent="0.2">
      <c r="A65" s="5" t="s">
        <v>25367</v>
      </c>
      <c r="B65" s="5" t="s">
        <v>25202</v>
      </c>
      <c r="C65" s="5">
        <v>663507</v>
      </c>
      <c r="D65" s="5" t="s">
        <v>166</v>
      </c>
      <c r="E65" s="5" t="s">
        <v>167</v>
      </c>
      <c r="F65" s="5" t="s">
        <v>168</v>
      </c>
      <c r="G65" s="5" t="s">
        <v>169</v>
      </c>
      <c r="H65" s="5" t="s">
        <v>170</v>
      </c>
      <c r="I65" s="5" t="s">
        <v>171</v>
      </c>
      <c r="L65" s="5" t="s">
        <v>172</v>
      </c>
      <c r="M65" s="5" t="s">
        <v>167</v>
      </c>
      <c r="N65" s="5" t="s">
        <v>614</v>
      </c>
      <c r="O65" s="5" t="s">
        <v>555</v>
      </c>
      <c r="P65" s="5" t="s">
        <v>555</v>
      </c>
      <c r="Q65" s="6">
        <v>43570.379166666666</v>
      </c>
      <c r="R65" s="6">
        <v>43584.380555555559</v>
      </c>
      <c r="S65" s="6">
        <v>43588.406944444447</v>
      </c>
      <c r="T65" s="6">
        <v>43584.380555555559</v>
      </c>
      <c r="U65" s="5" t="s">
        <v>25177</v>
      </c>
      <c r="V65" s="5" t="s">
        <v>615</v>
      </c>
      <c r="AB65" s="5">
        <v>0</v>
      </c>
      <c r="AE65" s="5" t="s">
        <v>25186</v>
      </c>
      <c r="AG65" s="5" t="s">
        <v>614</v>
      </c>
      <c r="AH65" s="5" t="s">
        <v>555</v>
      </c>
      <c r="AX65" s="5" t="s">
        <v>25203</v>
      </c>
      <c r="BY65" s="5" t="s">
        <v>221</v>
      </c>
      <c r="CM65" s="5" t="s">
        <v>9631</v>
      </c>
      <c r="DF65" s="5" t="s">
        <v>20015</v>
      </c>
      <c r="DJ65" s="5" t="s">
        <v>526</v>
      </c>
      <c r="EQ65" s="5" t="s">
        <v>25366</v>
      </c>
      <c r="ER65" s="5">
        <v>9.2233720368547697E+18</v>
      </c>
      <c r="EZ65" s="5" t="s">
        <v>662</v>
      </c>
      <c r="FB65" s="5" t="s">
        <v>14825</v>
      </c>
      <c r="FK65" s="5">
        <v>5</v>
      </c>
      <c r="GE65" s="5" t="s">
        <v>25352</v>
      </c>
      <c r="GF65" s="5" t="s">
        <v>25365</v>
      </c>
    </row>
    <row r="66" spans="1:189" s="5" customFormat="1" x14ac:dyDescent="0.2">
      <c r="A66" s="5" t="s">
        <v>25364</v>
      </c>
      <c r="B66" s="5" t="s">
        <v>25363</v>
      </c>
      <c r="C66" s="5">
        <v>663506</v>
      </c>
      <c r="D66" s="5" t="s">
        <v>166</v>
      </c>
      <c r="E66" s="5" t="s">
        <v>553</v>
      </c>
      <c r="F66" s="5" t="s">
        <v>168</v>
      </c>
      <c r="G66" s="5" t="s">
        <v>169</v>
      </c>
      <c r="H66" s="5" t="s">
        <v>170</v>
      </c>
      <c r="I66" s="5" t="s">
        <v>171</v>
      </c>
      <c r="L66" s="5" t="s">
        <v>172</v>
      </c>
      <c r="O66" s="5" t="s">
        <v>555</v>
      </c>
      <c r="P66" s="5" t="s">
        <v>555</v>
      </c>
      <c r="Q66" s="6">
        <v>43570.378472222219</v>
      </c>
      <c r="R66" s="6">
        <v>43585.629861111112</v>
      </c>
      <c r="S66" s="6">
        <v>43588.406944444447</v>
      </c>
      <c r="V66" s="5" t="s">
        <v>615</v>
      </c>
      <c r="AB66" s="5">
        <v>0</v>
      </c>
      <c r="AE66" s="5" t="s">
        <v>25186</v>
      </c>
      <c r="AG66" s="5" t="s">
        <v>555</v>
      </c>
      <c r="AX66" s="5" t="s">
        <v>25208</v>
      </c>
      <c r="BY66" s="5" t="s">
        <v>221</v>
      </c>
      <c r="CM66" s="5" t="s">
        <v>9631</v>
      </c>
      <c r="DF66" s="5" t="s">
        <v>20015</v>
      </c>
      <c r="DJ66" s="5" t="s">
        <v>526</v>
      </c>
      <c r="EQ66" s="5" t="s">
        <v>25362</v>
      </c>
      <c r="ER66" s="5">
        <v>9.2233720368547697E+18</v>
      </c>
      <c r="EZ66" s="5" t="s">
        <v>662</v>
      </c>
      <c r="FK66" s="5">
        <v>2</v>
      </c>
      <c r="GE66" s="5" t="s">
        <v>25361</v>
      </c>
    </row>
    <row r="67" spans="1:189" s="5" customFormat="1" x14ac:dyDescent="0.2">
      <c r="A67" s="5" t="s">
        <v>25360</v>
      </c>
      <c r="B67" s="5" t="s">
        <v>25204</v>
      </c>
      <c r="C67" s="5">
        <v>663505</v>
      </c>
      <c r="D67" s="5" t="s">
        <v>166</v>
      </c>
      <c r="E67" s="5" t="s">
        <v>167</v>
      </c>
      <c r="F67" s="5" t="s">
        <v>168</v>
      </c>
      <c r="G67" s="5" t="s">
        <v>169</v>
      </c>
      <c r="H67" s="5" t="s">
        <v>170</v>
      </c>
      <c r="I67" s="5" t="s">
        <v>171</v>
      </c>
      <c r="L67" s="5" t="s">
        <v>172</v>
      </c>
      <c r="M67" s="5" t="s">
        <v>167</v>
      </c>
      <c r="N67" s="5" t="s">
        <v>614</v>
      </c>
      <c r="O67" s="5" t="s">
        <v>555</v>
      </c>
      <c r="P67" s="5" t="s">
        <v>555</v>
      </c>
      <c r="Q67" s="6">
        <v>43570.37777777778</v>
      </c>
      <c r="R67" s="6">
        <v>43584.383333333331</v>
      </c>
      <c r="S67" s="6">
        <v>43588.406944444447</v>
      </c>
      <c r="T67" s="6">
        <v>43584.383333333331</v>
      </c>
      <c r="U67" s="5" t="s">
        <v>25177</v>
      </c>
      <c r="V67" s="5" t="s">
        <v>615</v>
      </c>
      <c r="AB67" s="5">
        <v>0</v>
      </c>
      <c r="AE67" s="5" t="s">
        <v>25182</v>
      </c>
      <c r="AG67" s="5" t="s">
        <v>614</v>
      </c>
      <c r="AH67" s="5" t="s">
        <v>555</v>
      </c>
      <c r="AX67" s="5" t="s">
        <v>25203</v>
      </c>
      <c r="AY67" s="5" t="s">
        <v>25202</v>
      </c>
      <c r="BY67" s="5" t="s">
        <v>221</v>
      </c>
      <c r="CM67" s="5" t="s">
        <v>9631</v>
      </c>
      <c r="DF67" s="5" t="s">
        <v>20015</v>
      </c>
      <c r="DJ67" s="5" t="s">
        <v>526</v>
      </c>
      <c r="EQ67" s="5" t="s">
        <v>25359</v>
      </c>
      <c r="ER67" s="5">
        <v>9.2233720368547697E+18</v>
      </c>
      <c r="EZ67" s="5" t="s">
        <v>662</v>
      </c>
      <c r="FB67" s="5" t="s">
        <v>14825</v>
      </c>
      <c r="FK67" s="5">
        <v>2</v>
      </c>
      <c r="GE67" s="5" t="s">
        <v>25352</v>
      </c>
      <c r="GF67" s="5" t="s">
        <v>25358</v>
      </c>
    </row>
    <row r="68" spans="1:189" s="5" customFormat="1" x14ac:dyDescent="0.2">
      <c r="A68" s="5" t="s">
        <v>25357</v>
      </c>
      <c r="B68" s="5" t="s">
        <v>25201</v>
      </c>
      <c r="C68" s="5">
        <v>663504</v>
      </c>
      <c r="D68" s="5" t="s">
        <v>166</v>
      </c>
      <c r="E68" s="5" t="s">
        <v>167</v>
      </c>
      <c r="F68" s="5" t="s">
        <v>168</v>
      </c>
      <c r="G68" s="5" t="s">
        <v>169</v>
      </c>
      <c r="H68" s="5" t="s">
        <v>170</v>
      </c>
      <c r="I68" s="5" t="s">
        <v>171</v>
      </c>
      <c r="L68" s="5" t="s">
        <v>172</v>
      </c>
      <c r="M68" s="5" t="s">
        <v>167</v>
      </c>
      <c r="N68" s="5" t="s">
        <v>614</v>
      </c>
      <c r="O68" s="5" t="s">
        <v>555</v>
      </c>
      <c r="P68" s="5" t="s">
        <v>555</v>
      </c>
      <c r="Q68" s="6">
        <v>43570.377083333333</v>
      </c>
      <c r="R68" s="6">
        <v>43584.4</v>
      </c>
      <c r="S68" s="6">
        <v>43588.406944444447</v>
      </c>
      <c r="T68" s="6">
        <v>43584.4</v>
      </c>
      <c r="U68" s="5" t="s">
        <v>25177</v>
      </c>
      <c r="V68" s="5" t="s">
        <v>615</v>
      </c>
      <c r="AB68" s="5">
        <v>0</v>
      </c>
      <c r="AE68" s="5" t="s">
        <v>25186</v>
      </c>
      <c r="AG68" s="5" t="s">
        <v>614</v>
      </c>
      <c r="AH68" s="5" t="s">
        <v>555</v>
      </c>
      <c r="AX68" s="5" t="s">
        <v>25204</v>
      </c>
      <c r="AY68" s="5" t="s">
        <v>25203</v>
      </c>
      <c r="AZ68" s="5" t="s">
        <v>25202</v>
      </c>
      <c r="BY68" s="5" t="s">
        <v>221</v>
      </c>
      <c r="CM68" s="5" t="s">
        <v>9631</v>
      </c>
      <c r="DF68" s="5" t="s">
        <v>20015</v>
      </c>
      <c r="DJ68" s="5" t="s">
        <v>526</v>
      </c>
      <c r="EQ68" s="5" t="s">
        <v>25356</v>
      </c>
      <c r="ER68" s="5">
        <v>9.2233720368547697E+18</v>
      </c>
      <c r="EZ68" s="5" t="s">
        <v>662</v>
      </c>
      <c r="FB68" s="5" t="s">
        <v>14825</v>
      </c>
      <c r="FK68" s="5">
        <v>3</v>
      </c>
      <c r="GE68" s="5" t="s">
        <v>25352</v>
      </c>
      <c r="GF68" s="5" t="s">
        <v>25355</v>
      </c>
    </row>
    <row r="69" spans="1:189" s="5" customFormat="1" x14ac:dyDescent="0.2">
      <c r="A69" s="5" t="s">
        <v>25354</v>
      </c>
      <c r="B69" s="5" t="s">
        <v>25200</v>
      </c>
      <c r="C69" s="5">
        <v>663503</v>
      </c>
      <c r="D69" s="5" t="s">
        <v>166</v>
      </c>
      <c r="E69" s="5" t="s">
        <v>167</v>
      </c>
      <c r="F69" s="5" t="s">
        <v>168</v>
      </c>
      <c r="G69" s="5" t="s">
        <v>169</v>
      </c>
      <c r="H69" s="5" t="s">
        <v>170</v>
      </c>
      <c r="I69" s="5" t="s">
        <v>171</v>
      </c>
      <c r="L69" s="5" t="s">
        <v>172</v>
      </c>
      <c r="M69" s="5" t="s">
        <v>167</v>
      </c>
      <c r="N69" s="5" t="s">
        <v>614</v>
      </c>
      <c r="O69" s="5" t="s">
        <v>555</v>
      </c>
      <c r="P69" s="5" t="s">
        <v>555</v>
      </c>
      <c r="Q69" s="6">
        <v>43570.376388888886</v>
      </c>
      <c r="R69" s="6">
        <v>43584.390277777777</v>
      </c>
      <c r="S69" s="6">
        <v>43588.406944444447</v>
      </c>
      <c r="T69" s="6">
        <v>43584.390277777777</v>
      </c>
      <c r="U69" s="5" t="s">
        <v>25177</v>
      </c>
      <c r="V69" s="5" t="s">
        <v>615</v>
      </c>
      <c r="AB69" s="5">
        <v>0</v>
      </c>
      <c r="AE69" s="5" t="s">
        <v>25186</v>
      </c>
      <c r="AG69" s="5" t="s">
        <v>614</v>
      </c>
      <c r="AH69" s="5" t="s">
        <v>555</v>
      </c>
      <c r="AX69" s="5" t="s">
        <v>25204</v>
      </c>
      <c r="AY69" s="5" t="s">
        <v>25203</v>
      </c>
      <c r="AZ69" s="5" t="s">
        <v>25202</v>
      </c>
      <c r="BA69" s="5" t="s">
        <v>25201</v>
      </c>
      <c r="BY69" s="5" t="s">
        <v>221</v>
      </c>
      <c r="CM69" s="5" t="s">
        <v>9631</v>
      </c>
      <c r="DF69" s="5" t="s">
        <v>20015</v>
      </c>
      <c r="DJ69" s="5" t="s">
        <v>526</v>
      </c>
      <c r="EQ69" s="5" t="s">
        <v>25353</v>
      </c>
      <c r="ER69" s="5">
        <v>9.2233720368547697E+18</v>
      </c>
      <c r="EZ69" s="5" t="s">
        <v>662</v>
      </c>
      <c r="FB69" s="5" t="s">
        <v>14825</v>
      </c>
      <c r="FK69" s="5">
        <v>2</v>
      </c>
      <c r="GE69" s="5" t="s">
        <v>25352</v>
      </c>
      <c r="GF69" s="5" t="s">
        <v>25351</v>
      </c>
    </row>
    <row r="70" spans="1:189" s="5" customFormat="1" x14ac:dyDescent="0.2">
      <c r="A70" s="5" t="s">
        <v>25350</v>
      </c>
      <c r="B70" s="5" t="s">
        <v>25160</v>
      </c>
      <c r="C70" s="5">
        <v>663467</v>
      </c>
      <c r="D70" s="5" t="s">
        <v>166</v>
      </c>
      <c r="E70" s="5" t="s">
        <v>167</v>
      </c>
      <c r="F70" s="5" t="s">
        <v>168</v>
      </c>
      <c r="G70" s="5" t="s">
        <v>169</v>
      </c>
      <c r="H70" s="5" t="s">
        <v>170</v>
      </c>
      <c r="I70" s="5" t="s">
        <v>171</v>
      </c>
      <c r="L70" s="5" t="s">
        <v>172</v>
      </c>
      <c r="M70" s="5" t="s">
        <v>167</v>
      </c>
      <c r="N70" s="5" t="s">
        <v>184</v>
      </c>
      <c r="O70" s="5">
        <v>1109751</v>
      </c>
      <c r="P70" s="5">
        <v>1109751</v>
      </c>
      <c r="Q70" s="6">
        <v>43567.431250000001</v>
      </c>
      <c r="R70" s="6">
        <v>43571.509722222225</v>
      </c>
      <c r="S70" s="6">
        <v>43588.406944444447</v>
      </c>
      <c r="T70" s="6">
        <v>43571.472916666666</v>
      </c>
      <c r="U70" s="5" t="s">
        <v>23849</v>
      </c>
      <c r="V70" s="5" t="s">
        <v>615</v>
      </c>
      <c r="AB70" s="5">
        <v>0</v>
      </c>
      <c r="AE70" s="5" t="s">
        <v>25349</v>
      </c>
      <c r="AG70" s="5">
        <v>1109751</v>
      </c>
      <c r="AH70" s="5" t="s">
        <v>555</v>
      </c>
      <c r="AU70" s="5" t="s">
        <v>25348</v>
      </c>
      <c r="BD70" s="5" t="s">
        <v>25347</v>
      </c>
      <c r="BE70" s="5" t="s">
        <v>25346</v>
      </c>
      <c r="BP70" s="5" t="s">
        <v>25345</v>
      </c>
      <c r="BY70" s="5" t="s">
        <v>221</v>
      </c>
      <c r="CA70" s="5" t="s">
        <v>4903</v>
      </c>
      <c r="CM70" s="5" t="s">
        <v>9631</v>
      </c>
      <c r="DF70" s="5" t="s">
        <v>20015</v>
      </c>
      <c r="DW70" s="6">
        <v>43571</v>
      </c>
      <c r="EQ70" s="5" t="s">
        <v>25344</v>
      </c>
      <c r="ER70" s="5">
        <v>9.2233720368547697E+18</v>
      </c>
      <c r="EZ70" s="5" t="s">
        <v>662</v>
      </c>
      <c r="FB70" s="5" t="s">
        <v>14826</v>
      </c>
      <c r="FK70" s="5">
        <v>2</v>
      </c>
      <c r="GE70" s="5" t="s">
        <v>25343</v>
      </c>
    </row>
    <row r="71" spans="1:189" s="5" customFormat="1" x14ac:dyDescent="0.2">
      <c r="A71" s="5" t="s">
        <v>25342</v>
      </c>
      <c r="B71" s="5" t="s">
        <v>25341</v>
      </c>
      <c r="C71" s="5">
        <v>663466</v>
      </c>
      <c r="D71" s="5" t="s">
        <v>180</v>
      </c>
      <c r="E71" s="5" t="s">
        <v>167</v>
      </c>
      <c r="F71" s="5" t="s">
        <v>168</v>
      </c>
      <c r="G71" s="5" t="s">
        <v>169</v>
      </c>
      <c r="H71" s="5" t="s">
        <v>170</v>
      </c>
      <c r="I71" s="5" t="s">
        <v>171</v>
      </c>
      <c r="L71" s="5" t="s">
        <v>172</v>
      </c>
      <c r="M71" s="5" t="s">
        <v>167</v>
      </c>
      <c r="N71" s="5" t="s">
        <v>671</v>
      </c>
      <c r="O71" s="5" t="s">
        <v>671</v>
      </c>
      <c r="P71" s="5" t="s">
        <v>671</v>
      </c>
      <c r="Q71" s="6">
        <v>43567.430555555555</v>
      </c>
      <c r="R71" s="6">
        <v>43579.663888888892</v>
      </c>
      <c r="S71" s="6">
        <v>43579.568749999999</v>
      </c>
      <c r="T71" s="6">
        <v>43579.663888888892</v>
      </c>
      <c r="V71" s="5" t="s">
        <v>1074</v>
      </c>
      <c r="W71" s="5" t="s">
        <v>12747</v>
      </c>
      <c r="AB71" s="5">
        <v>0</v>
      </c>
      <c r="AE71" s="5" t="s">
        <v>25340</v>
      </c>
      <c r="AG71" s="5" t="s">
        <v>555</v>
      </c>
      <c r="AH71" s="5" t="s">
        <v>668</v>
      </c>
      <c r="BY71" s="5" t="s">
        <v>221</v>
      </c>
      <c r="CM71" s="5" t="s">
        <v>9631</v>
      </c>
      <c r="EQ71" s="5" t="s">
        <v>25339</v>
      </c>
      <c r="ER71" s="5">
        <v>9.2233720368547697E+18</v>
      </c>
      <c r="EZ71" s="5" t="s">
        <v>662</v>
      </c>
      <c r="FB71" s="5" t="s">
        <v>14826</v>
      </c>
      <c r="FC71" s="5" t="s">
        <v>14825</v>
      </c>
      <c r="FK71" s="5">
        <v>1</v>
      </c>
      <c r="GE71" s="5" t="s">
        <v>25338</v>
      </c>
      <c r="GF71" s="5" t="s">
        <v>25337</v>
      </c>
      <c r="GG71" s="5" t="s">
        <v>25336</v>
      </c>
    </row>
    <row r="72" spans="1:189" s="5" customFormat="1" x14ac:dyDescent="0.2">
      <c r="A72" s="5" t="s">
        <v>25335</v>
      </c>
      <c r="B72" s="5" t="s">
        <v>25334</v>
      </c>
      <c r="C72" s="5">
        <v>663457</v>
      </c>
      <c r="D72" s="5" t="s">
        <v>180</v>
      </c>
      <c r="E72" s="5" t="s">
        <v>553</v>
      </c>
      <c r="F72" s="5" t="s">
        <v>168</v>
      </c>
      <c r="G72" s="5" t="s">
        <v>169</v>
      </c>
      <c r="H72" s="5" t="s">
        <v>170</v>
      </c>
      <c r="I72" s="5" t="s">
        <v>171</v>
      </c>
      <c r="L72" s="5" t="s">
        <v>172</v>
      </c>
      <c r="O72" s="5" t="s">
        <v>555</v>
      </c>
      <c r="P72" s="5" t="s">
        <v>555</v>
      </c>
      <c r="Q72" s="6">
        <v>43566.67083333333</v>
      </c>
      <c r="R72" s="6">
        <v>43572.634027777778</v>
      </c>
      <c r="S72" s="6">
        <v>43588.406944444447</v>
      </c>
      <c r="V72" s="5" t="s">
        <v>12747</v>
      </c>
      <c r="AB72" s="5">
        <v>0</v>
      </c>
      <c r="AE72" s="5" t="s">
        <v>25333</v>
      </c>
      <c r="AG72" s="5">
        <v>1114558</v>
      </c>
      <c r="AH72" s="5" t="s">
        <v>555</v>
      </c>
      <c r="BY72" s="5" t="s">
        <v>221</v>
      </c>
      <c r="CM72" s="5" t="s">
        <v>9631</v>
      </c>
      <c r="EQ72" s="5" t="s">
        <v>25332</v>
      </c>
      <c r="ER72" s="5">
        <v>9.2233720368547697E+18</v>
      </c>
      <c r="EZ72" s="5" t="s">
        <v>662</v>
      </c>
      <c r="GE72" s="5" t="s">
        <v>25331</v>
      </c>
      <c r="GF72" s="5" t="s">
        <v>25330</v>
      </c>
    </row>
    <row r="73" spans="1:189" s="5" customFormat="1" x14ac:dyDescent="0.2">
      <c r="A73" s="5" t="s">
        <v>25329</v>
      </c>
      <c r="B73" s="5" t="s">
        <v>25328</v>
      </c>
      <c r="C73" s="5">
        <v>663456</v>
      </c>
      <c r="D73" s="5" t="s">
        <v>180</v>
      </c>
      <c r="E73" s="5" t="s">
        <v>553</v>
      </c>
      <c r="F73" s="5" t="s">
        <v>168</v>
      </c>
      <c r="G73" s="5" t="s">
        <v>169</v>
      </c>
      <c r="H73" s="5" t="s">
        <v>170</v>
      </c>
      <c r="I73" s="5" t="s">
        <v>171</v>
      </c>
      <c r="L73" s="5" t="s">
        <v>172</v>
      </c>
      <c r="O73" s="5" t="s">
        <v>555</v>
      </c>
      <c r="P73" s="5" t="s">
        <v>555</v>
      </c>
      <c r="Q73" s="6">
        <v>43566.649305555555</v>
      </c>
      <c r="R73" s="6">
        <v>43570.384027777778</v>
      </c>
      <c r="S73" s="6">
        <v>43588.406944444447</v>
      </c>
      <c r="V73" s="5" t="s">
        <v>12747</v>
      </c>
      <c r="AB73" s="5">
        <v>0</v>
      </c>
      <c r="AE73" s="5" t="s">
        <v>25327</v>
      </c>
      <c r="AG73" s="5">
        <v>1119767</v>
      </c>
      <c r="AH73" s="5" t="s">
        <v>555</v>
      </c>
      <c r="BY73" s="5" t="s">
        <v>221</v>
      </c>
      <c r="CM73" s="5" t="s">
        <v>9631</v>
      </c>
      <c r="EQ73" s="5" t="s">
        <v>25326</v>
      </c>
      <c r="ER73" s="5">
        <v>9.2233720368547697E+18</v>
      </c>
      <c r="EZ73" s="5" t="s">
        <v>662</v>
      </c>
      <c r="GE73" s="5" t="s">
        <v>25325</v>
      </c>
    </row>
    <row r="74" spans="1:189" s="5" customFormat="1" x14ac:dyDescent="0.2">
      <c r="A74" s="5" t="s">
        <v>25324</v>
      </c>
      <c r="B74" s="5" t="s">
        <v>25323</v>
      </c>
      <c r="C74" s="5">
        <v>663422</v>
      </c>
      <c r="D74" s="5" t="s">
        <v>180</v>
      </c>
      <c r="E74" s="5" t="s">
        <v>167</v>
      </c>
      <c r="F74" s="5" t="s">
        <v>168</v>
      </c>
      <c r="G74" s="5" t="s">
        <v>169</v>
      </c>
      <c r="H74" s="5" t="s">
        <v>170</v>
      </c>
      <c r="I74" s="5" t="s">
        <v>171</v>
      </c>
      <c r="L74" s="5" t="s">
        <v>172</v>
      </c>
      <c r="M74" s="5" t="s">
        <v>167</v>
      </c>
      <c r="N74" s="5" t="s">
        <v>184</v>
      </c>
      <c r="O74" s="5" t="s">
        <v>555</v>
      </c>
      <c r="P74" s="5" t="s">
        <v>555</v>
      </c>
      <c r="Q74" s="6">
        <v>43566.511805555558</v>
      </c>
      <c r="R74" s="6">
        <v>43566.597916666666</v>
      </c>
      <c r="S74" s="6">
        <v>43588.406944444447</v>
      </c>
      <c r="T74" s="6">
        <v>43566.59652777778</v>
      </c>
      <c r="V74" s="5" t="s">
        <v>204</v>
      </c>
      <c r="AB74" s="5">
        <v>0</v>
      </c>
      <c r="AE74" s="5" t="s">
        <v>25322</v>
      </c>
      <c r="AG74" s="5" t="s">
        <v>555</v>
      </c>
      <c r="BD74" s="5" t="s">
        <v>25321</v>
      </c>
      <c r="BE74" s="5" t="s">
        <v>25320</v>
      </c>
      <c r="BP74" s="5" t="s">
        <v>25319</v>
      </c>
      <c r="BY74" s="5" t="s">
        <v>221</v>
      </c>
      <c r="CM74" s="5" t="s">
        <v>9631</v>
      </c>
      <c r="DF74" s="5" t="s">
        <v>556</v>
      </c>
      <c r="DW74" s="6">
        <v>43566</v>
      </c>
      <c r="EQ74" s="5" t="s">
        <v>25318</v>
      </c>
      <c r="ER74" s="5">
        <v>9.2233720368547697E+18</v>
      </c>
      <c r="EZ74" s="5" t="s">
        <v>662</v>
      </c>
      <c r="FB74" s="5" t="s">
        <v>12502</v>
      </c>
      <c r="FJ74" s="5" t="s">
        <v>25317</v>
      </c>
      <c r="GE74" s="5" t="s">
        <v>25316</v>
      </c>
      <c r="GF74" s="5" t="s">
        <v>25315</v>
      </c>
      <c r="GG74" s="5" t="s">
        <v>25314</v>
      </c>
    </row>
    <row r="75" spans="1:189" s="5" customFormat="1" x14ac:dyDescent="0.2">
      <c r="A75" s="5" t="s">
        <v>25313</v>
      </c>
      <c r="B75" s="5" t="s">
        <v>25312</v>
      </c>
      <c r="C75" s="5">
        <v>663419</v>
      </c>
      <c r="D75" s="5" t="s">
        <v>166</v>
      </c>
      <c r="E75" s="5" t="s">
        <v>553</v>
      </c>
      <c r="F75" s="5" t="s">
        <v>168</v>
      </c>
      <c r="G75" s="5" t="s">
        <v>169</v>
      </c>
      <c r="H75" s="5" t="s">
        <v>170</v>
      </c>
      <c r="I75" s="5" t="s">
        <v>171</v>
      </c>
      <c r="L75" s="5" t="s">
        <v>172</v>
      </c>
      <c r="O75" s="5" t="s">
        <v>668</v>
      </c>
      <c r="P75" s="5" t="s">
        <v>668</v>
      </c>
      <c r="Q75" s="6">
        <v>43566.50277777778</v>
      </c>
      <c r="R75" s="6">
        <v>43574.531944444447</v>
      </c>
      <c r="S75" s="6">
        <v>43566.50277777778</v>
      </c>
      <c r="V75" s="5" t="s">
        <v>615</v>
      </c>
      <c r="AB75" s="5">
        <v>0</v>
      </c>
      <c r="AE75" s="5" t="s">
        <v>25311</v>
      </c>
      <c r="AG75" s="5" t="s">
        <v>668</v>
      </c>
      <c r="BY75" s="5" t="s">
        <v>221</v>
      </c>
      <c r="CM75" s="5" t="s">
        <v>9631</v>
      </c>
      <c r="DF75" s="5" t="s">
        <v>20015</v>
      </c>
      <c r="EQ75" s="5" t="s">
        <v>25310</v>
      </c>
      <c r="ER75" s="5">
        <v>9.2233720368547697E+18</v>
      </c>
      <c r="EZ75" s="5" t="s">
        <v>662</v>
      </c>
      <c r="FK75" s="5">
        <v>5</v>
      </c>
    </row>
    <row r="76" spans="1:189" s="5" customFormat="1" x14ac:dyDescent="0.2">
      <c r="A76" s="5" t="s">
        <v>25309</v>
      </c>
      <c r="B76" s="5" t="s">
        <v>25308</v>
      </c>
      <c r="C76" s="5">
        <v>663416</v>
      </c>
      <c r="D76" s="5" t="s">
        <v>166</v>
      </c>
      <c r="E76" s="5" t="s">
        <v>167</v>
      </c>
      <c r="F76" s="5" t="s">
        <v>168</v>
      </c>
      <c r="G76" s="5" t="s">
        <v>169</v>
      </c>
      <c r="H76" s="5" t="s">
        <v>170</v>
      </c>
      <c r="I76" s="5" t="s">
        <v>171</v>
      </c>
      <c r="L76" s="5" t="s">
        <v>172</v>
      </c>
      <c r="M76" s="5" t="s">
        <v>167</v>
      </c>
      <c r="N76" s="5">
        <v>1119767</v>
      </c>
      <c r="O76" s="5">
        <v>1119767</v>
      </c>
      <c r="P76" s="5">
        <v>1119767</v>
      </c>
      <c r="Q76" s="6">
        <v>43566.48333333333</v>
      </c>
      <c r="R76" s="6">
        <v>43579.585416666669</v>
      </c>
      <c r="S76" s="6">
        <v>43579.458333333336</v>
      </c>
      <c r="T76" s="6">
        <v>43579.458333333336</v>
      </c>
      <c r="V76" s="5" t="s">
        <v>615</v>
      </c>
      <c r="AB76" s="5">
        <v>0</v>
      </c>
      <c r="AE76" s="5" t="s">
        <v>25307</v>
      </c>
      <c r="AG76" s="5">
        <v>1119767</v>
      </c>
      <c r="AH76" s="5" t="s">
        <v>555</v>
      </c>
      <c r="AX76" s="5" t="s">
        <v>25306</v>
      </c>
      <c r="BY76" s="5" t="s">
        <v>221</v>
      </c>
      <c r="CM76" s="5" t="s">
        <v>9631</v>
      </c>
      <c r="DF76" s="5" t="s">
        <v>20015</v>
      </c>
      <c r="EQ76" s="5" t="s">
        <v>25305</v>
      </c>
      <c r="ER76" s="5">
        <v>9.2233720368547697E+18</v>
      </c>
      <c r="EZ76" s="5" t="s">
        <v>662</v>
      </c>
      <c r="FB76" s="5" t="s">
        <v>14825</v>
      </c>
      <c r="FK76" s="5">
        <v>1</v>
      </c>
      <c r="GE76" s="5" t="s">
        <v>25304</v>
      </c>
      <c r="GF76" s="5" t="s">
        <v>25303</v>
      </c>
      <c r="GG76" s="5" t="s">
        <v>25302</v>
      </c>
    </row>
    <row r="77" spans="1:189" s="5" customFormat="1" x14ac:dyDescent="0.2">
      <c r="A77" s="5" t="s">
        <v>25301</v>
      </c>
      <c r="B77" s="5" t="s">
        <v>25300</v>
      </c>
      <c r="C77" s="5">
        <v>663397</v>
      </c>
      <c r="D77" s="5" t="s">
        <v>166</v>
      </c>
      <c r="E77" s="5" t="s">
        <v>167</v>
      </c>
      <c r="F77" s="5" t="s">
        <v>168</v>
      </c>
      <c r="G77" s="5" t="s">
        <v>169</v>
      </c>
      <c r="H77" s="5" t="s">
        <v>170</v>
      </c>
      <c r="I77" s="5" t="s">
        <v>171</v>
      </c>
      <c r="L77" s="5" t="s">
        <v>172</v>
      </c>
      <c r="M77" s="5" t="s">
        <v>167</v>
      </c>
      <c r="N77" s="5" t="s">
        <v>671</v>
      </c>
      <c r="O77" s="5" t="s">
        <v>350</v>
      </c>
      <c r="P77" s="5" t="s">
        <v>350</v>
      </c>
      <c r="Q77" s="6">
        <v>43565.743750000001</v>
      </c>
      <c r="R77" s="6">
        <v>43571.509722222225</v>
      </c>
      <c r="S77" s="6">
        <v>43588.406944444447</v>
      </c>
      <c r="T77" s="6">
        <v>43571.398611111108</v>
      </c>
      <c r="U77" s="5" t="s">
        <v>23849</v>
      </c>
      <c r="V77" s="5" t="s">
        <v>12747</v>
      </c>
      <c r="AB77" s="5">
        <v>0</v>
      </c>
      <c r="AE77" s="5" t="s">
        <v>25299</v>
      </c>
      <c r="AG77" s="5" t="s">
        <v>555</v>
      </c>
      <c r="AH77" s="5" t="s">
        <v>350</v>
      </c>
      <c r="BY77" s="5" t="s">
        <v>221</v>
      </c>
      <c r="CA77" s="5" t="s">
        <v>4903</v>
      </c>
      <c r="CM77" s="5" t="s">
        <v>9631</v>
      </c>
      <c r="DW77" s="6">
        <v>43571</v>
      </c>
      <c r="EQ77" s="5" t="s">
        <v>25298</v>
      </c>
      <c r="ER77" s="5">
        <v>9.2233720368547697E+18</v>
      </c>
      <c r="EZ77" s="5" t="s">
        <v>662</v>
      </c>
      <c r="FB77" s="5" t="s">
        <v>14826</v>
      </c>
      <c r="FK77" s="5">
        <v>2</v>
      </c>
      <c r="GE77" s="5" t="s">
        <v>25297</v>
      </c>
    </row>
    <row r="78" spans="1:189" s="5" customFormat="1" x14ac:dyDescent="0.2">
      <c r="A78" s="5" t="s">
        <v>25296</v>
      </c>
      <c r="B78" s="5" t="s">
        <v>25295</v>
      </c>
      <c r="C78" s="5">
        <v>663395</v>
      </c>
      <c r="D78" s="5" t="s">
        <v>180</v>
      </c>
      <c r="E78" s="5" t="s">
        <v>167</v>
      </c>
      <c r="F78" s="5" t="s">
        <v>168</v>
      </c>
      <c r="G78" s="5" t="s">
        <v>169</v>
      </c>
      <c r="H78" s="5" t="s">
        <v>170</v>
      </c>
      <c r="I78" s="5" t="s">
        <v>171</v>
      </c>
      <c r="L78" s="5" t="s">
        <v>172</v>
      </c>
      <c r="M78" s="5" t="s">
        <v>167</v>
      </c>
      <c r="N78" s="5" t="s">
        <v>350</v>
      </c>
      <c r="O78" s="5" t="s">
        <v>350</v>
      </c>
      <c r="P78" s="5" t="s">
        <v>350</v>
      </c>
      <c r="Q78" s="6">
        <v>43565.722916666666</v>
      </c>
      <c r="R78" s="6">
        <v>43566.635416666664</v>
      </c>
      <c r="S78" s="6">
        <v>43588.406944444447</v>
      </c>
      <c r="T78" s="6">
        <v>43566.484722222223</v>
      </c>
      <c r="U78" s="5" t="s">
        <v>24042</v>
      </c>
      <c r="V78" s="5" t="s">
        <v>5845</v>
      </c>
      <c r="AB78" s="5">
        <v>0</v>
      </c>
      <c r="AE78" s="5" t="s">
        <v>25294</v>
      </c>
      <c r="AG78" s="5" t="s">
        <v>555</v>
      </c>
      <c r="AH78" s="5" t="s">
        <v>350</v>
      </c>
      <c r="BY78" s="5" t="s">
        <v>221</v>
      </c>
      <c r="CM78" s="5" t="s">
        <v>9631</v>
      </c>
      <c r="DW78" s="6">
        <v>43564</v>
      </c>
      <c r="EQ78" s="5" t="s">
        <v>25293</v>
      </c>
      <c r="ER78" s="5">
        <v>9.2233720368547697E+18</v>
      </c>
      <c r="EZ78" s="5" t="s">
        <v>662</v>
      </c>
      <c r="FB78" s="5" t="s">
        <v>14826</v>
      </c>
      <c r="FK78" s="5">
        <v>0</v>
      </c>
      <c r="GE78" s="5" t="s">
        <v>25292</v>
      </c>
      <c r="GF78" s="5" t="s">
        <v>25291</v>
      </c>
    </row>
    <row r="79" spans="1:189" s="5" customFormat="1" x14ac:dyDescent="0.2">
      <c r="A79" s="5" t="s">
        <v>25290</v>
      </c>
      <c r="B79" s="5" t="s">
        <v>25289</v>
      </c>
      <c r="C79" s="5">
        <v>663394</v>
      </c>
      <c r="D79" s="5" t="s">
        <v>166</v>
      </c>
      <c r="E79" s="5" t="s">
        <v>167</v>
      </c>
      <c r="F79" s="5" t="s">
        <v>168</v>
      </c>
      <c r="G79" s="5" t="s">
        <v>169</v>
      </c>
      <c r="H79" s="5" t="s">
        <v>170</v>
      </c>
      <c r="I79" s="5" t="s">
        <v>171</v>
      </c>
      <c r="L79" s="5" t="s">
        <v>172</v>
      </c>
      <c r="M79" s="5" t="s">
        <v>167</v>
      </c>
      <c r="N79" s="5">
        <v>1119767</v>
      </c>
      <c r="O79" s="5">
        <v>1119767</v>
      </c>
      <c r="P79" s="5">
        <v>1119767</v>
      </c>
      <c r="Q79" s="6">
        <v>43565.722222222219</v>
      </c>
      <c r="R79" s="6">
        <v>43573.555555555555</v>
      </c>
      <c r="S79" s="6">
        <v>43588.406944444447</v>
      </c>
      <c r="T79" s="6">
        <v>43571.390277777777</v>
      </c>
      <c r="U79" s="5" t="s">
        <v>23849</v>
      </c>
      <c r="V79" s="5" t="s">
        <v>12747</v>
      </c>
      <c r="AB79" s="5">
        <v>0</v>
      </c>
      <c r="AE79" s="5" t="s">
        <v>25288</v>
      </c>
      <c r="AG79" s="5">
        <v>1119767</v>
      </c>
      <c r="AH79" s="5" t="s">
        <v>555</v>
      </c>
      <c r="AX79" s="5" t="s">
        <v>25287</v>
      </c>
      <c r="BY79" s="5" t="s">
        <v>221</v>
      </c>
      <c r="CM79" s="5" t="s">
        <v>9631</v>
      </c>
      <c r="DF79" s="5" t="s">
        <v>20015</v>
      </c>
      <c r="DW79" s="6">
        <v>43571</v>
      </c>
      <c r="EQ79" s="5" t="s">
        <v>25286</v>
      </c>
      <c r="ER79" s="5">
        <v>9.2233720368547697E+18</v>
      </c>
      <c r="EZ79" s="5" t="s">
        <v>662</v>
      </c>
      <c r="FB79" s="5" t="s">
        <v>14826</v>
      </c>
      <c r="FK79" s="5">
        <v>1</v>
      </c>
      <c r="GE79" s="5" t="s">
        <v>25285</v>
      </c>
      <c r="GF79" s="5" t="s">
        <v>25284</v>
      </c>
      <c r="GG79" s="5" t="s">
        <v>25283</v>
      </c>
    </row>
    <row r="80" spans="1:189" s="5" customFormat="1" x14ac:dyDescent="0.2">
      <c r="A80" s="5" t="s">
        <v>25282</v>
      </c>
      <c r="B80" s="5" t="s">
        <v>25281</v>
      </c>
      <c r="C80" s="5">
        <v>663323</v>
      </c>
      <c r="D80" s="5" t="s">
        <v>166</v>
      </c>
      <c r="E80" s="5" t="s">
        <v>553</v>
      </c>
      <c r="F80" s="5" t="s">
        <v>168</v>
      </c>
      <c r="G80" s="5" t="s">
        <v>169</v>
      </c>
      <c r="H80" s="5" t="s">
        <v>170</v>
      </c>
      <c r="I80" s="5" t="s">
        <v>171</v>
      </c>
      <c r="L80" s="5" t="s">
        <v>172</v>
      </c>
      <c r="O80" s="5" t="s">
        <v>555</v>
      </c>
      <c r="P80" s="5" t="s">
        <v>555</v>
      </c>
      <c r="Q80" s="6">
        <v>43565.525694444441</v>
      </c>
      <c r="R80" s="6">
        <v>43572.633333333331</v>
      </c>
      <c r="S80" s="6">
        <v>43588.406944444447</v>
      </c>
      <c r="V80" s="5" t="s">
        <v>7379</v>
      </c>
      <c r="AB80" s="5">
        <v>0</v>
      </c>
      <c r="AE80" s="5" t="s">
        <v>25280</v>
      </c>
      <c r="AG80" s="5" t="s">
        <v>555</v>
      </c>
      <c r="AX80" s="5" t="s">
        <v>23202</v>
      </c>
      <c r="BD80" s="5" t="s">
        <v>25279</v>
      </c>
      <c r="BE80" s="5" t="s">
        <v>25278</v>
      </c>
      <c r="BF80" s="5" t="s">
        <v>25277</v>
      </c>
      <c r="BY80" s="5" t="s">
        <v>221</v>
      </c>
      <c r="CM80" s="5" t="s">
        <v>9631</v>
      </c>
      <c r="EQ80" s="5" t="s">
        <v>25276</v>
      </c>
      <c r="ER80" s="5">
        <v>9.2233720368547697E+18</v>
      </c>
      <c r="EZ80" s="5" t="s">
        <v>662</v>
      </c>
      <c r="FK80" s="5">
        <v>2</v>
      </c>
    </row>
    <row r="81" spans="1:188" s="5" customFormat="1" x14ac:dyDescent="0.2">
      <c r="A81" s="5" t="s">
        <v>25275</v>
      </c>
      <c r="B81" s="5" t="s">
        <v>25274</v>
      </c>
      <c r="C81" s="5">
        <v>663311</v>
      </c>
      <c r="D81" s="5" t="s">
        <v>166</v>
      </c>
      <c r="E81" s="5" t="s">
        <v>553</v>
      </c>
      <c r="F81" s="5" t="s">
        <v>168</v>
      </c>
      <c r="G81" s="5" t="s">
        <v>169</v>
      </c>
      <c r="H81" s="5" t="s">
        <v>170</v>
      </c>
      <c r="I81" s="5" t="s">
        <v>171</v>
      </c>
      <c r="L81" s="5" t="s">
        <v>172</v>
      </c>
      <c r="O81" s="5" t="s">
        <v>350</v>
      </c>
      <c r="P81" s="5" t="s">
        <v>350</v>
      </c>
      <c r="Q81" s="6">
        <v>43565.453472222223</v>
      </c>
      <c r="R81" s="6">
        <v>43587.636111111111</v>
      </c>
      <c r="S81" s="6">
        <v>43588.406944444447</v>
      </c>
      <c r="V81" s="5" t="s">
        <v>1635</v>
      </c>
      <c r="AB81" s="5">
        <v>0</v>
      </c>
      <c r="AE81" s="5" t="s">
        <v>25273</v>
      </c>
      <c r="AG81" s="5" t="s">
        <v>350</v>
      </c>
      <c r="BY81" s="5" t="s">
        <v>221</v>
      </c>
      <c r="CM81" s="5" t="s">
        <v>9631</v>
      </c>
      <c r="DF81" s="5" t="s">
        <v>5241</v>
      </c>
      <c r="EQ81" s="5" t="s">
        <v>25272</v>
      </c>
      <c r="ER81" s="5">
        <v>9.2233720368547697E+18</v>
      </c>
      <c r="EZ81" s="5" t="s">
        <v>662</v>
      </c>
      <c r="FK81" s="5">
        <v>2</v>
      </c>
    </row>
    <row r="82" spans="1:188" s="5" customFormat="1" x14ac:dyDescent="0.2">
      <c r="A82" s="5" t="s">
        <v>25271</v>
      </c>
      <c r="B82" s="5" t="s">
        <v>25270</v>
      </c>
      <c r="C82" s="5">
        <v>663275</v>
      </c>
      <c r="D82" s="5" t="s">
        <v>180</v>
      </c>
      <c r="E82" s="5" t="s">
        <v>167</v>
      </c>
      <c r="F82" s="5" t="s">
        <v>168</v>
      </c>
      <c r="G82" s="5" t="s">
        <v>169</v>
      </c>
      <c r="H82" s="5" t="s">
        <v>170</v>
      </c>
      <c r="I82" s="5" t="s">
        <v>171</v>
      </c>
      <c r="L82" s="5" t="s">
        <v>172</v>
      </c>
      <c r="M82" s="5" t="s">
        <v>167</v>
      </c>
      <c r="N82" s="5" t="s">
        <v>698</v>
      </c>
      <c r="O82" s="5" t="s">
        <v>555</v>
      </c>
      <c r="P82" s="5" t="s">
        <v>555</v>
      </c>
      <c r="Q82" s="6">
        <v>43564.69027777778</v>
      </c>
      <c r="R82" s="6">
        <v>43585.603472222225</v>
      </c>
      <c r="S82" s="6">
        <v>43570.595138888886</v>
      </c>
      <c r="T82" s="6">
        <v>43572.393750000003</v>
      </c>
      <c r="U82" s="5" t="s">
        <v>23074</v>
      </c>
      <c r="V82" s="5" t="s">
        <v>13780</v>
      </c>
      <c r="AB82" s="5">
        <v>0</v>
      </c>
      <c r="AE82" s="5" t="s">
        <v>25269</v>
      </c>
      <c r="AG82" s="5" t="s">
        <v>555</v>
      </c>
      <c r="AX82" s="5" t="s">
        <v>24389</v>
      </c>
      <c r="BP82" s="5" t="s">
        <v>25268</v>
      </c>
      <c r="BY82" s="5" t="s">
        <v>221</v>
      </c>
      <c r="CM82" s="5" t="s">
        <v>9631</v>
      </c>
      <c r="DF82" s="5" t="s">
        <v>23121</v>
      </c>
      <c r="DW82" s="6">
        <v>43585</v>
      </c>
      <c r="EQ82" s="5" t="s">
        <v>25267</v>
      </c>
      <c r="ER82" s="5">
        <v>9.2233720368547697E+18</v>
      </c>
      <c r="EZ82" s="5" t="s">
        <v>662</v>
      </c>
      <c r="FB82" s="5" t="s">
        <v>14826</v>
      </c>
      <c r="FK82" s="5">
        <v>1</v>
      </c>
      <c r="GE82" s="5" t="s">
        <v>25266</v>
      </c>
    </row>
    <row r="83" spans="1:188" s="5" customFormat="1" x14ac:dyDescent="0.2">
      <c r="A83" s="5" t="s">
        <v>25265</v>
      </c>
      <c r="B83" s="5" t="s">
        <v>25264</v>
      </c>
      <c r="C83" s="5">
        <v>663204</v>
      </c>
      <c r="D83" s="5" t="s">
        <v>166</v>
      </c>
      <c r="E83" s="5" t="s">
        <v>553</v>
      </c>
      <c r="F83" s="5" t="s">
        <v>168</v>
      </c>
      <c r="G83" s="5" t="s">
        <v>169</v>
      </c>
      <c r="H83" s="5" t="s">
        <v>170</v>
      </c>
      <c r="I83" s="5" t="s">
        <v>171</v>
      </c>
      <c r="L83" s="5" t="s">
        <v>172</v>
      </c>
      <c r="O83" s="5" t="s">
        <v>10059</v>
      </c>
      <c r="P83" s="5" t="s">
        <v>10059</v>
      </c>
      <c r="Q83" s="6">
        <v>43564.48541666667</v>
      </c>
      <c r="R83" s="6">
        <v>43570.356944444444</v>
      </c>
      <c r="S83" s="6">
        <v>43588.406944444447</v>
      </c>
      <c r="AB83" s="5">
        <v>0</v>
      </c>
      <c r="AE83" s="5" t="s">
        <v>25263</v>
      </c>
      <c r="AG83" s="5">
        <v>1109751</v>
      </c>
      <c r="AH83" s="5">
        <v>1119767</v>
      </c>
      <c r="AI83" s="5" t="s">
        <v>555</v>
      </c>
      <c r="AJ83" s="5" t="s">
        <v>10059</v>
      </c>
      <c r="AX83" s="5" t="s">
        <v>19093</v>
      </c>
      <c r="BP83" s="5" t="s">
        <v>25262</v>
      </c>
      <c r="BY83" s="5" t="s">
        <v>221</v>
      </c>
      <c r="CM83" s="5" t="s">
        <v>9631</v>
      </c>
      <c r="DF83" s="5" t="s">
        <v>20015</v>
      </c>
      <c r="EQ83" s="5" t="s">
        <v>25261</v>
      </c>
      <c r="ER83" s="5">
        <v>9.2233720368547697E+18</v>
      </c>
      <c r="EZ83" s="5" t="s">
        <v>662</v>
      </c>
      <c r="GE83" s="5" t="s">
        <v>25260</v>
      </c>
      <c r="GF83" s="5" t="s">
        <v>25259</v>
      </c>
    </row>
    <row r="84" spans="1:188" s="5" customFormat="1" x14ac:dyDescent="0.2">
      <c r="A84" s="5" t="s">
        <v>25258</v>
      </c>
      <c r="B84" s="5" t="s">
        <v>25257</v>
      </c>
      <c r="C84" s="5">
        <v>663194</v>
      </c>
      <c r="D84" s="5" t="s">
        <v>166</v>
      </c>
      <c r="E84" s="5" t="s">
        <v>553</v>
      </c>
      <c r="F84" s="5" t="s">
        <v>168</v>
      </c>
      <c r="G84" s="5" t="s">
        <v>169</v>
      </c>
      <c r="H84" s="5" t="s">
        <v>170</v>
      </c>
      <c r="I84" s="5" t="s">
        <v>171</v>
      </c>
      <c r="L84" s="5" t="s">
        <v>172</v>
      </c>
      <c r="O84" s="5" t="s">
        <v>10059</v>
      </c>
      <c r="P84" s="5" t="s">
        <v>10059</v>
      </c>
      <c r="Q84" s="6">
        <v>43564.457638888889</v>
      </c>
      <c r="R84" s="6">
        <v>43574.531944444447</v>
      </c>
      <c r="S84" s="6">
        <v>43588.406944444447</v>
      </c>
      <c r="V84" s="5" t="s">
        <v>615</v>
      </c>
      <c r="AB84" s="5">
        <v>0</v>
      </c>
      <c r="AE84" s="5" t="s">
        <v>25256</v>
      </c>
      <c r="AG84" s="5">
        <v>1119767</v>
      </c>
      <c r="AH84" s="5" t="s">
        <v>10059</v>
      </c>
      <c r="BP84" s="5" t="s">
        <v>25255</v>
      </c>
      <c r="BY84" s="5" t="s">
        <v>221</v>
      </c>
      <c r="CM84" s="5" t="s">
        <v>9631</v>
      </c>
      <c r="DF84" s="5" t="s">
        <v>20015</v>
      </c>
      <c r="EQ84" s="5" t="s">
        <v>25254</v>
      </c>
      <c r="ER84" s="5">
        <v>9.2233720368547697E+18</v>
      </c>
      <c r="EZ84" s="5" t="s">
        <v>662</v>
      </c>
      <c r="GE84" s="5" t="s">
        <v>25253</v>
      </c>
    </row>
    <row r="85" spans="1:188" s="5" customFormat="1" x14ac:dyDescent="0.2">
      <c r="A85" s="5" t="s">
        <v>25252</v>
      </c>
      <c r="B85" s="5" t="s">
        <v>25251</v>
      </c>
      <c r="C85" s="5">
        <v>663187</v>
      </c>
      <c r="D85" s="5" t="s">
        <v>166</v>
      </c>
      <c r="E85" s="5" t="s">
        <v>167</v>
      </c>
      <c r="F85" s="5" t="s">
        <v>168</v>
      </c>
      <c r="G85" s="5" t="s">
        <v>169</v>
      </c>
      <c r="H85" s="5" t="s">
        <v>170</v>
      </c>
      <c r="I85" s="5" t="s">
        <v>171</v>
      </c>
      <c r="L85" s="5" t="s">
        <v>172</v>
      </c>
      <c r="M85" s="5" t="s">
        <v>167</v>
      </c>
      <c r="N85" s="5">
        <v>1119767</v>
      </c>
      <c r="O85" s="5">
        <v>1119767</v>
      </c>
      <c r="P85" s="5">
        <v>1119767</v>
      </c>
      <c r="Q85" s="6">
        <v>43564.424305555556</v>
      </c>
      <c r="R85" s="6">
        <v>43566.634722222225</v>
      </c>
      <c r="S85" s="6">
        <v>43588.406944444447</v>
      </c>
      <c r="T85" s="6">
        <v>43564.445138888892</v>
      </c>
      <c r="U85" s="5" t="s">
        <v>24042</v>
      </c>
      <c r="V85" s="5" t="s">
        <v>12747</v>
      </c>
      <c r="AB85" s="5">
        <v>0</v>
      </c>
      <c r="AG85" s="5">
        <v>1119767</v>
      </c>
      <c r="BY85" s="5" t="s">
        <v>221</v>
      </c>
      <c r="CM85" s="5" t="s">
        <v>9631</v>
      </c>
      <c r="DW85" s="6">
        <v>43564</v>
      </c>
      <c r="EQ85" s="5" t="s">
        <v>25250</v>
      </c>
      <c r="ER85" s="5">
        <v>9.2233720368547697E+18</v>
      </c>
      <c r="EZ85" s="5" t="s">
        <v>662</v>
      </c>
      <c r="FB85" s="5" t="s">
        <v>14826</v>
      </c>
      <c r="FK85" s="5">
        <v>1</v>
      </c>
    </row>
    <row r="86" spans="1:188" s="5" customFormat="1" x14ac:dyDescent="0.2">
      <c r="A86" s="5" t="s">
        <v>25249</v>
      </c>
      <c r="B86" s="5" t="s">
        <v>25248</v>
      </c>
      <c r="C86" s="5">
        <v>663152</v>
      </c>
      <c r="D86" s="5" t="s">
        <v>166</v>
      </c>
      <c r="E86" s="5" t="s">
        <v>167</v>
      </c>
      <c r="F86" s="5" t="s">
        <v>168</v>
      </c>
      <c r="G86" s="5" t="s">
        <v>169</v>
      </c>
      <c r="H86" s="5" t="s">
        <v>170</v>
      </c>
      <c r="I86" s="5" t="s">
        <v>171</v>
      </c>
      <c r="L86" s="5" t="s">
        <v>172</v>
      </c>
      <c r="M86" s="5" t="s">
        <v>167</v>
      </c>
      <c r="N86" s="5" t="s">
        <v>350</v>
      </c>
      <c r="O86" s="5" t="s">
        <v>350</v>
      </c>
      <c r="P86" s="5" t="s">
        <v>350</v>
      </c>
      <c r="Q86" s="6">
        <v>43563.519444444442</v>
      </c>
      <c r="R86" s="6">
        <v>43585.603472222225</v>
      </c>
      <c r="S86" s="6">
        <v>43588.406944444447</v>
      </c>
      <c r="T86" s="6">
        <v>43571.40902777778</v>
      </c>
      <c r="U86" s="5" t="s">
        <v>23074</v>
      </c>
      <c r="V86" s="5" t="s">
        <v>1635</v>
      </c>
      <c r="AB86" s="5">
        <v>0</v>
      </c>
      <c r="AE86" s="5" t="s">
        <v>25247</v>
      </c>
      <c r="AG86" s="5" t="s">
        <v>555</v>
      </c>
      <c r="AH86" s="5" t="s">
        <v>350</v>
      </c>
      <c r="BY86" s="5" t="s">
        <v>221</v>
      </c>
      <c r="CM86" s="5" t="s">
        <v>9631</v>
      </c>
      <c r="DF86" s="5" t="s">
        <v>5241</v>
      </c>
      <c r="DW86" s="6">
        <v>43585</v>
      </c>
      <c r="EQ86" s="5" t="s">
        <v>25246</v>
      </c>
      <c r="ER86" s="5">
        <v>9.2233720368547697E+18</v>
      </c>
      <c r="EZ86" s="5" t="s">
        <v>662</v>
      </c>
      <c r="FB86" s="5" t="s">
        <v>14826</v>
      </c>
      <c r="FK86" s="5">
        <v>3</v>
      </c>
    </row>
    <row r="87" spans="1:188" s="5" customFormat="1" x14ac:dyDescent="0.2">
      <c r="A87" s="5" t="s">
        <v>25245</v>
      </c>
      <c r="B87" s="5" t="s">
        <v>25244</v>
      </c>
      <c r="C87" s="5">
        <v>663150</v>
      </c>
      <c r="D87" s="5" t="s">
        <v>166</v>
      </c>
      <c r="E87" s="5" t="s">
        <v>167</v>
      </c>
      <c r="F87" s="5" t="s">
        <v>168</v>
      </c>
      <c r="G87" s="5" t="s">
        <v>169</v>
      </c>
      <c r="H87" s="5" t="s">
        <v>170</v>
      </c>
      <c r="I87" s="5" t="s">
        <v>171</v>
      </c>
      <c r="L87" s="5" t="s">
        <v>172</v>
      </c>
      <c r="M87" s="5" t="s">
        <v>167</v>
      </c>
      <c r="N87" s="5">
        <v>1119767</v>
      </c>
      <c r="O87" s="5" t="s">
        <v>350</v>
      </c>
      <c r="P87" s="5" t="s">
        <v>350</v>
      </c>
      <c r="Q87" s="6">
        <v>43563.518055555556</v>
      </c>
      <c r="R87" s="6">
        <v>43566.637499999997</v>
      </c>
      <c r="S87" s="6">
        <v>43588.406944444447</v>
      </c>
      <c r="T87" s="6">
        <v>43566.48333333333</v>
      </c>
      <c r="U87" s="5" t="s">
        <v>25233</v>
      </c>
      <c r="V87" s="5" t="s">
        <v>12747</v>
      </c>
      <c r="AB87" s="5">
        <v>0</v>
      </c>
      <c r="AE87" s="5" t="s">
        <v>25243</v>
      </c>
      <c r="AG87" s="5" t="s">
        <v>555</v>
      </c>
      <c r="AH87" s="5" t="s">
        <v>350</v>
      </c>
      <c r="BY87" s="5" t="s">
        <v>221</v>
      </c>
      <c r="CM87" s="5" t="s">
        <v>9631</v>
      </c>
      <c r="DF87" s="5" t="s">
        <v>5241</v>
      </c>
      <c r="DW87" s="6">
        <v>43565</v>
      </c>
      <c r="EQ87" s="5" t="s">
        <v>25242</v>
      </c>
      <c r="ER87" s="5">
        <v>9.2233720368547697E+18</v>
      </c>
      <c r="EZ87" s="5" t="s">
        <v>662</v>
      </c>
      <c r="FB87" s="5" t="s">
        <v>14826</v>
      </c>
      <c r="FK87" s="5">
        <v>1</v>
      </c>
      <c r="GE87" s="5" t="s">
        <v>25241</v>
      </c>
    </row>
    <row r="88" spans="1:188" s="5" customFormat="1" x14ac:dyDescent="0.2">
      <c r="A88" s="5" t="s">
        <v>25240</v>
      </c>
      <c r="B88" s="5" t="s">
        <v>25239</v>
      </c>
      <c r="C88" s="5">
        <v>663149</v>
      </c>
      <c r="D88" s="5" t="s">
        <v>166</v>
      </c>
      <c r="E88" s="5" t="s">
        <v>167</v>
      </c>
      <c r="F88" s="5" t="s">
        <v>168</v>
      </c>
      <c r="G88" s="5" t="s">
        <v>169</v>
      </c>
      <c r="H88" s="5" t="s">
        <v>170</v>
      </c>
      <c r="I88" s="5" t="s">
        <v>171</v>
      </c>
      <c r="L88" s="5" t="s">
        <v>172</v>
      </c>
      <c r="M88" s="5" t="s">
        <v>167</v>
      </c>
      <c r="N88" s="5" t="s">
        <v>350</v>
      </c>
      <c r="O88" s="5" t="s">
        <v>350</v>
      </c>
      <c r="P88" s="5" t="s">
        <v>350</v>
      </c>
      <c r="Q88" s="6">
        <v>43563.517361111109</v>
      </c>
      <c r="R88" s="6">
        <v>43566.637499999997</v>
      </c>
      <c r="S88" s="6">
        <v>43588.406944444447</v>
      </c>
      <c r="T88" s="6">
        <v>43566.45416666667</v>
      </c>
      <c r="U88" s="5" t="s">
        <v>25233</v>
      </c>
      <c r="V88" s="5" t="s">
        <v>1635</v>
      </c>
      <c r="AB88" s="5">
        <v>0</v>
      </c>
      <c r="AE88" s="5" t="s">
        <v>25238</v>
      </c>
      <c r="AG88" s="5" t="s">
        <v>555</v>
      </c>
      <c r="AH88" s="5" t="s">
        <v>350</v>
      </c>
      <c r="BY88" s="5" t="s">
        <v>221</v>
      </c>
      <c r="CM88" s="5" t="s">
        <v>9631</v>
      </c>
      <c r="DF88" s="5" t="s">
        <v>5241</v>
      </c>
      <c r="DW88" s="6">
        <v>43565</v>
      </c>
      <c r="EQ88" s="5" t="s">
        <v>25237</v>
      </c>
      <c r="ER88" s="5">
        <v>9.2233720368547697E+18</v>
      </c>
      <c r="EZ88" s="5" t="s">
        <v>662</v>
      </c>
      <c r="FB88" s="5" t="s">
        <v>14826</v>
      </c>
      <c r="FK88" s="5">
        <v>1</v>
      </c>
      <c r="GE88" s="5" t="s">
        <v>25236</v>
      </c>
    </row>
    <row r="89" spans="1:188" s="5" customFormat="1" x14ac:dyDescent="0.2">
      <c r="A89" s="5" t="s">
        <v>25235</v>
      </c>
      <c r="B89" s="5" t="s">
        <v>25234</v>
      </c>
      <c r="C89" s="5">
        <v>663148</v>
      </c>
      <c r="D89" s="5" t="s">
        <v>166</v>
      </c>
      <c r="E89" s="5" t="s">
        <v>167</v>
      </c>
      <c r="F89" s="5" t="s">
        <v>168</v>
      </c>
      <c r="G89" s="5" t="s">
        <v>169</v>
      </c>
      <c r="H89" s="5" t="s">
        <v>170</v>
      </c>
      <c r="I89" s="5" t="s">
        <v>171</v>
      </c>
      <c r="L89" s="5" t="s">
        <v>172</v>
      </c>
      <c r="M89" s="5" t="s">
        <v>167</v>
      </c>
      <c r="N89" s="5" t="s">
        <v>350</v>
      </c>
      <c r="O89" s="5" t="s">
        <v>350</v>
      </c>
      <c r="P89" s="5" t="s">
        <v>350</v>
      </c>
      <c r="Q89" s="6">
        <v>43563.515972222223</v>
      </c>
      <c r="R89" s="6">
        <v>43566.637499999997</v>
      </c>
      <c r="S89" s="6">
        <v>43588.406944444447</v>
      </c>
      <c r="T89" s="6">
        <v>43566.45416666667</v>
      </c>
      <c r="U89" s="5" t="s">
        <v>25233</v>
      </c>
      <c r="V89" s="5" t="s">
        <v>1635</v>
      </c>
      <c r="AB89" s="5">
        <v>0</v>
      </c>
      <c r="AE89" s="5" t="s">
        <v>25232</v>
      </c>
      <c r="AG89" s="5" t="s">
        <v>555</v>
      </c>
      <c r="AH89" s="5" t="s">
        <v>350</v>
      </c>
      <c r="BY89" s="5" t="s">
        <v>221</v>
      </c>
      <c r="CM89" s="5" t="s">
        <v>9631</v>
      </c>
      <c r="DF89" s="5" t="s">
        <v>5241</v>
      </c>
      <c r="DW89" s="6">
        <v>43565</v>
      </c>
      <c r="EQ89" s="5" t="s">
        <v>25231</v>
      </c>
      <c r="ER89" s="5">
        <v>9.2233720368547697E+18</v>
      </c>
      <c r="EZ89" s="5" t="s">
        <v>662</v>
      </c>
      <c r="FB89" s="5" t="s">
        <v>14826</v>
      </c>
      <c r="FK89" s="5">
        <v>2</v>
      </c>
      <c r="GE89" s="5" t="s">
        <v>25230</v>
      </c>
    </row>
    <row r="90" spans="1:188" s="5" customFormat="1" x14ac:dyDescent="0.2">
      <c r="A90" s="5" t="s">
        <v>25229</v>
      </c>
      <c r="B90" s="5" t="s">
        <v>25228</v>
      </c>
      <c r="C90" s="5">
        <v>663147</v>
      </c>
      <c r="D90" s="5" t="s">
        <v>166</v>
      </c>
      <c r="E90" s="5" t="s">
        <v>167</v>
      </c>
      <c r="F90" s="5" t="s">
        <v>168</v>
      </c>
      <c r="G90" s="5" t="s">
        <v>169</v>
      </c>
      <c r="H90" s="5" t="s">
        <v>170</v>
      </c>
      <c r="I90" s="5" t="s">
        <v>171</v>
      </c>
      <c r="L90" s="5" t="s">
        <v>172</v>
      </c>
      <c r="M90" s="5" t="s">
        <v>167</v>
      </c>
      <c r="N90" s="5" t="s">
        <v>350</v>
      </c>
      <c r="O90" s="5" t="s">
        <v>350</v>
      </c>
      <c r="P90" s="5" t="s">
        <v>350</v>
      </c>
      <c r="Q90" s="6">
        <v>43563.515277777777</v>
      </c>
      <c r="R90" s="6">
        <v>43566.634722222225</v>
      </c>
      <c r="S90" s="6">
        <v>43588.406944444447</v>
      </c>
      <c r="T90" s="6">
        <v>43565.534722222219</v>
      </c>
      <c r="U90" s="5" t="s">
        <v>24042</v>
      </c>
      <c r="V90" s="5" t="s">
        <v>1635</v>
      </c>
      <c r="AB90" s="5">
        <v>0</v>
      </c>
      <c r="AG90" s="5" t="s">
        <v>555</v>
      </c>
      <c r="AH90" s="5" t="s">
        <v>350</v>
      </c>
      <c r="BY90" s="5" t="s">
        <v>221</v>
      </c>
      <c r="CM90" s="5" t="s">
        <v>9631</v>
      </c>
      <c r="DF90" s="5" t="s">
        <v>5241</v>
      </c>
      <c r="DW90" s="6">
        <v>43564</v>
      </c>
      <c r="EQ90" s="5" t="s">
        <v>25227</v>
      </c>
      <c r="ER90" s="5">
        <v>9.2233720368547697E+18</v>
      </c>
      <c r="EZ90" s="5" t="s">
        <v>662</v>
      </c>
      <c r="FB90" s="5" t="s">
        <v>14826</v>
      </c>
      <c r="FK90" s="5">
        <v>1</v>
      </c>
      <c r="GE90" s="5" t="s">
        <v>25226</v>
      </c>
    </row>
    <row r="91" spans="1:188" s="5" customFormat="1" x14ac:dyDescent="0.2">
      <c r="A91" s="5" t="s">
        <v>25225</v>
      </c>
      <c r="B91" s="5" t="s">
        <v>25224</v>
      </c>
      <c r="C91" s="5">
        <v>663105</v>
      </c>
      <c r="D91" s="5" t="s">
        <v>166</v>
      </c>
      <c r="E91" s="5" t="s">
        <v>167</v>
      </c>
      <c r="F91" s="5" t="s">
        <v>168</v>
      </c>
      <c r="G91" s="5" t="s">
        <v>169</v>
      </c>
      <c r="H91" s="5" t="s">
        <v>170</v>
      </c>
      <c r="I91" s="5" t="s">
        <v>171</v>
      </c>
      <c r="L91" s="5" t="s">
        <v>172</v>
      </c>
      <c r="M91" s="5" t="s">
        <v>167</v>
      </c>
      <c r="N91" s="5">
        <v>1113313</v>
      </c>
      <c r="O91" s="5">
        <v>1112062</v>
      </c>
      <c r="P91" s="5">
        <v>1112062</v>
      </c>
      <c r="Q91" s="6">
        <v>43560.620833333334</v>
      </c>
      <c r="R91" s="6">
        <v>43571.509027777778</v>
      </c>
      <c r="S91" s="6">
        <v>43588.406944444447</v>
      </c>
      <c r="T91" s="6">
        <v>43566.636111111111</v>
      </c>
      <c r="U91" s="5" t="s">
        <v>23849</v>
      </c>
      <c r="V91" s="5" t="s">
        <v>14148</v>
      </c>
      <c r="AB91" s="5">
        <v>0</v>
      </c>
      <c r="AE91" s="5" t="s">
        <v>25223</v>
      </c>
      <c r="AG91" s="5">
        <v>1112062</v>
      </c>
      <c r="AV91" s="5" t="s">
        <v>25222</v>
      </c>
      <c r="BP91" s="5" t="s">
        <v>25221</v>
      </c>
      <c r="BY91" s="5" t="s">
        <v>221</v>
      </c>
      <c r="CM91" s="5" t="s">
        <v>9631</v>
      </c>
      <c r="DW91" s="6">
        <v>43571</v>
      </c>
      <c r="EQ91" s="5" t="s">
        <v>25220</v>
      </c>
      <c r="ER91" s="5">
        <v>9.2233720368547697E+18</v>
      </c>
      <c r="EZ91" s="5" t="s">
        <v>662</v>
      </c>
      <c r="FK91" s="5">
        <v>0</v>
      </c>
      <c r="FQ91" s="5" t="s">
        <v>241</v>
      </c>
    </row>
    <row r="92" spans="1:188" s="5" customFormat="1" x14ac:dyDescent="0.2">
      <c r="A92" s="5" t="s">
        <v>25219</v>
      </c>
      <c r="B92" s="5" t="s">
        <v>25218</v>
      </c>
      <c r="C92" s="5">
        <v>663103</v>
      </c>
      <c r="D92" s="5" t="s">
        <v>166</v>
      </c>
      <c r="E92" s="5" t="s">
        <v>553</v>
      </c>
      <c r="F92" s="5" t="s">
        <v>168</v>
      </c>
      <c r="G92" s="5" t="s">
        <v>169</v>
      </c>
      <c r="H92" s="5" t="s">
        <v>170</v>
      </c>
      <c r="I92" s="5" t="s">
        <v>171</v>
      </c>
      <c r="L92" s="5" t="s">
        <v>172</v>
      </c>
      <c r="O92" s="5" t="s">
        <v>555</v>
      </c>
      <c r="P92" s="5" t="s">
        <v>555</v>
      </c>
      <c r="Q92" s="6">
        <v>43560.582638888889</v>
      </c>
      <c r="R92" s="6">
        <v>43585.397222222222</v>
      </c>
      <c r="S92" s="6">
        <v>43588.406944444447</v>
      </c>
      <c r="V92" s="5" t="s">
        <v>615</v>
      </c>
      <c r="AB92" s="5">
        <v>0</v>
      </c>
      <c r="AE92" s="5" t="s">
        <v>25217</v>
      </c>
      <c r="AG92" s="5" t="s">
        <v>555</v>
      </c>
      <c r="BY92" s="5" t="s">
        <v>221</v>
      </c>
      <c r="CM92" s="5" t="s">
        <v>9631</v>
      </c>
      <c r="DF92" s="5" t="s">
        <v>10086</v>
      </c>
      <c r="EQ92" s="5" t="s">
        <v>25216</v>
      </c>
      <c r="ER92" s="5">
        <v>9.2233720368547697E+18</v>
      </c>
      <c r="EZ92" s="5" t="s">
        <v>662</v>
      </c>
    </row>
    <row r="93" spans="1:188" s="5" customFormat="1" x14ac:dyDescent="0.2">
      <c r="A93" s="5" t="s">
        <v>25215</v>
      </c>
      <c r="B93" s="5" t="s">
        <v>25214</v>
      </c>
      <c r="C93" s="5">
        <v>663096</v>
      </c>
      <c r="D93" s="5" t="s">
        <v>166</v>
      </c>
      <c r="E93" s="5" t="s">
        <v>23268</v>
      </c>
      <c r="F93" s="5" t="s">
        <v>168</v>
      </c>
      <c r="G93" s="5" t="s">
        <v>169</v>
      </c>
      <c r="H93" s="5" t="s">
        <v>170</v>
      </c>
      <c r="I93" s="5" t="s">
        <v>171</v>
      </c>
      <c r="L93" s="5" t="s">
        <v>172</v>
      </c>
      <c r="O93" s="5" t="s">
        <v>555</v>
      </c>
      <c r="P93" s="5" t="s">
        <v>555</v>
      </c>
      <c r="Q93" s="6">
        <v>43560.504861111112</v>
      </c>
      <c r="R93" s="6">
        <v>43574.531944444447</v>
      </c>
      <c r="S93" s="6">
        <v>43588.406944444447</v>
      </c>
      <c r="AB93" s="5">
        <v>0</v>
      </c>
      <c r="AE93" s="5" t="s">
        <v>25213</v>
      </c>
      <c r="AG93" s="5" t="s">
        <v>555</v>
      </c>
      <c r="BY93" s="5" t="s">
        <v>221</v>
      </c>
      <c r="CM93" s="5" t="s">
        <v>9631</v>
      </c>
      <c r="DF93" s="5" t="s">
        <v>8676</v>
      </c>
      <c r="EQ93" s="5" t="s">
        <v>25212</v>
      </c>
      <c r="ER93" s="5">
        <v>9.2233720368547697E+18</v>
      </c>
      <c r="EZ93" s="5" t="s">
        <v>662</v>
      </c>
    </row>
    <row r="94" spans="1:188" s="5" customFormat="1" x14ac:dyDescent="0.2">
      <c r="A94" s="5" t="s">
        <v>25211</v>
      </c>
      <c r="B94" s="5" t="s">
        <v>13553</v>
      </c>
      <c r="C94" s="5">
        <v>663080</v>
      </c>
      <c r="D94" s="5" t="s">
        <v>229</v>
      </c>
      <c r="E94" s="5" t="s">
        <v>553</v>
      </c>
      <c r="F94" s="5" t="s">
        <v>168</v>
      </c>
      <c r="G94" s="5" t="s">
        <v>169</v>
      </c>
      <c r="H94" s="5" t="s">
        <v>170</v>
      </c>
      <c r="I94" s="5" t="s">
        <v>171</v>
      </c>
      <c r="L94" s="5" t="s">
        <v>172</v>
      </c>
      <c r="O94" s="5" t="s">
        <v>555</v>
      </c>
      <c r="P94" s="5" t="s">
        <v>555</v>
      </c>
      <c r="Q94" s="6">
        <v>43559.706250000003</v>
      </c>
      <c r="R94" s="6">
        <v>43585.615972222222</v>
      </c>
      <c r="S94" s="6">
        <v>43588.406944444447</v>
      </c>
      <c r="AB94" s="5">
        <v>0</v>
      </c>
      <c r="AG94" s="5" t="s">
        <v>555</v>
      </c>
      <c r="BY94" s="5" t="s">
        <v>221</v>
      </c>
      <c r="CM94" s="5" t="s">
        <v>9631</v>
      </c>
      <c r="DE94" s="5" t="s">
        <v>1656</v>
      </c>
      <c r="DG94" s="5" t="s">
        <v>25211</v>
      </c>
      <c r="DH94" s="5" t="s">
        <v>4800</v>
      </c>
      <c r="EQ94" s="5" t="s">
        <v>25210</v>
      </c>
      <c r="ER94" s="5">
        <v>9.2233720368547697E+18</v>
      </c>
      <c r="EZ94" s="5" t="s">
        <v>662</v>
      </c>
    </row>
    <row r="95" spans="1:188" s="5" customFormat="1" x14ac:dyDescent="0.2">
      <c r="A95" s="5" t="s">
        <v>25209</v>
      </c>
      <c r="B95" s="5" t="s">
        <v>25208</v>
      </c>
      <c r="C95" s="5">
        <v>663077</v>
      </c>
      <c r="D95" s="5" t="s">
        <v>166</v>
      </c>
      <c r="E95" s="5" t="s">
        <v>13452</v>
      </c>
      <c r="F95" s="5" t="s">
        <v>168</v>
      </c>
      <c r="G95" s="5" t="s">
        <v>169</v>
      </c>
      <c r="H95" s="5" t="s">
        <v>170</v>
      </c>
      <c r="I95" s="5" t="s">
        <v>171</v>
      </c>
      <c r="L95" s="5" t="s">
        <v>172</v>
      </c>
      <c r="N95" s="5" t="s">
        <v>614</v>
      </c>
      <c r="O95" s="5" t="s">
        <v>555</v>
      </c>
      <c r="P95" s="5" t="s">
        <v>555</v>
      </c>
      <c r="Q95" s="6">
        <v>43559.695833333331</v>
      </c>
      <c r="R95" s="6">
        <v>43587.697916666664</v>
      </c>
      <c r="S95" s="6">
        <v>43588.406944444447</v>
      </c>
      <c r="V95" s="5" t="s">
        <v>615</v>
      </c>
      <c r="AB95" s="5">
        <v>0</v>
      </c>
      <c r="AE95" s="5" t="s">
        <v>25194</v>
      </c>
      <c r="AG95" s="5" t="s">
        <v>555</v>
      </c>
      <c r="BY95" s="5" t="s">
        <v>221</v>
      </c>
      <c r="CM95" s="5" t="s">
        <v>9631</v>
      </c>
      <c r="DF95" s="5" t="s">
        <v>20015</v>
      </c>
      <c r="DJ95" s="5" t="s">
        <v>526</v>
      </c>
      <c r="EQ95" s="5" t="s">
        <v>25207</v>
      </c>
      <c r="ER95" s="5">
        <v>9.2233720368547697E+18</v>
      </c>
      <c r="EZ95" s="5" t="s">
        <v>662</v>
      </c>
      <c r="FB95" s="5" t="s">
        <v>14824</v>
      </c>
      <c r="FK95" s="5">
        <v>5</v>
      </c>
    </row>
    <row r="96" spans="1:188" s="5" customFormat="1" x14ac:dyDescent="0.2">
      <c r="A96" s="5" t="s">
        <v>25206</v>
      </c>
      <c r="B96" s="5" t="s">
        <v>25205</v>
      </c>
      <c r="C96" s="5">
        <v>663076</v>
      </c>
      <c r="D96" s="5" t="s">
        <v>166</v>
      </c>
      <c r="E96" s="5" t="s">
        <v>167</v>
      </c>
      <c r="F96" s="5" t="s">
        <v>168</v>
      </c>
      <c r="G96" s="5" t="s">
        <v>169</v>
      </c>
      <c r="H96" s="5" t="s">
        <v>170</v>
      </c>
      <c r="I96" s="5" t="s">
        <v>171</v>
      </c>
      <c r="L96" s="5" t="s">
        <v>172</v>
      </c>
      <c r="M96" s="5" t="s">
        <v>167</v>
      </c>
      <c r="N96" s="5" t="s">
        <v>614</v>
      </c>
      <c r="O96" s="5" t="s">
        <v>555</v>
      </c>
      <c r="P96" s="5" t="s">
        <v>555</v>
      </c>
      <c r="Q96" s="6">
        <v>43559.695833333331</v>
      </c>
      <c r="R96" s="6">
        <v>43584.354861111111</v>
      </c>
      <c r="S96" s="6">
        <v>43588.406944444447</v>
      </c>
      <c r="T96" s="6">
        <v>43584.354861111111</v>
      </c>
      <c r="U96" s="5" t="s">
        <v>25177</v>
      </c>
      <c r="V96" s="5" t="s">
        <v>615</v>
      </c>
      <c r="AB96" s="5">
        <v>0</v>
      </c>
      <c r="AE96" s="5" t="s">
        <v>25194</v>
      </c>
      <c r="AG96" s="5" t="s">
        <v>614</v>
      </c>
      <c r="AH96" s="5" t="s">
        <v>555</v>
      </c>
      <c r="AX96" s="5" t="s">
        <v>25204</v>
      </c>
      <c r="AY96" s="5" t="s">
        <v>25203</v>
      </c>
      <c r="AZ96" s="5" t="s">
        <v>25202</v>
      </c>
      <c r="BA96" s="5" t="s">
        <v>25201</v>
      </c>
      <c r="BB96" s="5" t="s">
        <v>25200</v>
      </c>
      <c r="BY96" s="5" t="s">
        <v>221</v>
      </c>
      <c r="CM96" s="5" t="s">
        <v>9631</v>
      </c>
      <c r="DF96" s="5" t="s">
        <v>20015</v>
      </c>
      <c r="EQ96" s="5" t="s">
        <v>25199</v>
      </c>
      <c r="ER96" s="5">
        <v>9.2233720368547697E+18</v>
      </c>
      <c r="EZ96" s="5" t="s">
        <v>662</v>
      </c>
      <c r="FB96" s="5" t="s">
        <v>14826</v>
      </c>
      <c r="FC96" s="5" t="s">
        <v>14825</v>
      </c>
      <c r="FK96" s="5">
        <v>8</v>
      </c>
      <c r="GE96" s="5" t="s">
        <v>25198</v>
      </c>
      <c r="GF96" s="5" t="s">
        <v>25197</v>
      </c>
    </row>
    <row r="97" spans="1:197" s="5" customFormat="1" x14ac:dyDescent="0.2">
      <c r="A97" s="5" t="s">
        <v>25196</v>
      </c>
      <c r="B97" s="5" t="s">
        <v>25195</v>
      </c>
      <c r="C97" s="5">
        <v>663075</v>
      </c>
      <c r="D97" s="5" t="s">
        <v>166</v>
      </c>
      <c r="E97" s="5" t="s">
        <v>553</v>
      </c>
      <c r="F97" s="5" t="s">
        <v>168</v>
      </c>
      <c r="G97" s="5" t="s">
        <v>169</v>
      </c>
      <c r="H97" s="5" t="s">
        <v>170</v>
      </c>
      <c r="I97" s="5" t="s">
        <v>171</v>
      </c>
      <c r="L97" s="5" t="s">
        <v>172</v>
      </c>
      <c r="N97" s="5" t="s">
        <v>668</v>
      </c>
      <c r="O97" s="5" t="s">
        <v>555</v>
      </c>
      <c r="P97" s="5" t="s">
        <v>555</v>
      </c>
      <c r="Q97" s="6">
        <v>43559.695833333331</v>
      </c>
      <c r="R97" s="6">
        <v>43587.642361111109</v>
      </c>
      <c r="S97" s="6">
        <v>43588.406944444447</v>
      </c>
      <c r="V97" s="5" t="s">
        <v>615</v>
      </c>
      <c r="AB97" s="5">
        <v>0</v>
      </c>
      <c r="AE97" s="5" t="s">
        <v>25194</v>
      </c>
      <c r="AG97" s="5" t="s">
        <v>555</v>
      </c>
      <c r="BY97" s="5" t="s">
        <v>221</v>
      </c>
      <c r="CM97" s="5" t="s">
        <v>9631</v>
      </c>
      <c r="DF97" s="5" t="s">
        <v>20015</v>
      </c>
      <c r="DJ97" s="5" t="s">
        <v>526</v>
      </c>
      <c r="EQ97" s="5" t="s">
        <v>25193</v>
      </c>
      <c r="ER97" s="5">
        <v>9.2233720368547697E+18</v>
      </c>
      <c r="EZ97" s="5" t="s">
        <v>662</v>
      </c>
      <c r="FB97" s="5" t="s">
        <v>14826</v>
      </c>
      <c r="FK97" s="5">
        <v>5</v>
      </c>
      <c r="GE97" s="5" t="s">
        <v>25192</v>
      </c>
    </row>
    <row r="98" spans="1:197" s="5" customFormat="1" x14ac:dyDescent="0.2">
      <c r="A98" s="5" t="s">
        <v>25191</v>
      </c>
      <c r="B98" s="5" t="s">
        <v>25190</v>
      </c>
      <c r="C98" s="5">
        <v>663074</v>
      </c>
      <c r="D98" s="5" t="s">
        <v>166</v>
      </c>
      <c r="E98" s="5" t="s">
        <v>13452</v>
      </c>
      <c r="F98" s="5" t="s">
        <v>168</v>
      </c>
      <c r="G98" s="5" t="s">
        <v>169</v>
      </c>
      <c r="H98" s="5" t="s">
        <v>170</v>
      </c>
      <c r="I98" s="5" t="s">
        <v>171</v>
      </c>
      <c r="L98" s="5" t="s">
        <v>172</v>
      </c>
      <c r="N98" s="5" t="s">
        <v>668</v>
      </c>
      <c r="O98" s="5" t="s">
        <v>555</v>
      </c>
      <c r="P98" s="5" t="s">
        <v>555</v>
      </c>
      <c r="Q98" s="6">
        <v>43559.695833333331</v>
      </c>
      <c r="R98" s="6">
        <v>43587.701388888891</v>
      </c>
      <c r="S98" s="6">
        <v>43571.45416666667</v>
      </c>
      <c r="V98" s="5" t="s">
        <v>615</v>
      </c>
      <c r="AB98" s="5">
        <v>0</v>
      </c>
      <c r="AE98" s="5" t="s">
        <v>25186</v>
      </c>
      <c r="AG98" s="5" t="s">
        <v>555</v>
      </c>
      <c r="BY98" s="5" t="s">
        <v>221</v>
      </c>
      <c r="CM98" s="5" t="s">
        <v>9631</v>
      </c>
      <c r="DF98" s="5" t="s">
        <v>20015</v>
      </c>
      <c r="EQ98" s="5" t="s">
        <v>25189</v>
      </c>
      <c r="ER98" s="5">
        <v>9.2233720368547697E+18</v>
      </c>
      <c r="EZ98" s="5" t="s">
        <v>662</v>
      </c>
      <c r="FB98" s="5" t="s">
        <v>14826</v>
      </c>
      <c r="FC98" s="5" t="s">
        <v>14825</v>
      </c>
      <c r="FD98" s="5" t="s">
        <v>14824</v>
      </c>
      <c r="FK98" s="5">
        <v>3</v>
      </c>
    </row>
    <row r="99" spans="1:197" s="5" customFormat="1" x14ac:dyDescent="0.2">
      <c r="A99" s="5" t="s">
        <v>25188</v>
      </c>
      <c r="B99" s="5" t="s">
        <v>25187</v>
      </c>
      <c r="C99" s="5">
        <v>663073</v>
      </c>
      <c r="D99" s="5" t="s">
        <v>166</v>
      </c>
      <c r="E99" s="5" t="s">
        <v>553</v>
      </c>
      <c r="F99" s="5" t="s">
        <v>168</v>
      </c>
      <c r="G99" s="5" t="s">
        <v>169</v>
      </c>
      <c r="H99" s="5" t="s">
        <v>170</v>
      </c>
      <c r="I99" s="5" t="s">
        <v>171</v>
      </c>
      <c r="L99" s="5" t="s">
        <v>172</v>
      </c>
      <c r="N99" s="5" t="s">
        <v>668</v>
      </c>
      <c r="O99" s="5" t="s">
        <v>555</v>
      </c>
      <c r="P99" s="5" t="s">
        <v>555</v>
      </c>
      <c r="Q99" s="6">
        <v>43559.695138888892</v>
      </c>
      <c r="R99" s="6">
        <v>43587.701388888891</v>
      </c>
      <c r="S99" s="6">
        <v>43588.406944444447</v>
      </c>
      <c r="V99" s="5" t="s">
        <v>615</v>
      </c>
      <c r="AB99" s="5">
        <v>0</v>
      </c>
      <c r="AE99" s="5" t="s">
        <v>25186</v>
      </c>
      <c r="AG99" s="5" t="s">
        <v>555</v>
      </c>
      <c r="BY99" s="5" t="s">
        <v>221</v>
      </c>
      <c r="CM99" s="5" t="s">
        <v>9631</v>
      </c>
      <c r="DF99" s="5" t="s">
        <v>20015</v>
      </c>
      <c r="DJ99" s="5" t="s">
        <v>526</v>
      </c>
      <c r="EQ99" s="5" t="s">
        <v>25185</v>
      </c>
      <c r="ER99" s="5">
        <v>9.2233720368547697E+18</v>
      </c>
      <c r="EZ99" s="5" t="s">
        <v>662</v>
      </c>
      <c r="FB99" s="5" t="s">
        <v>14824</v>
      </c>
      <c r="FK99" s="5">
        <v>5</v>
      </c>
      <c r="GE99" s="5" t="s">
        <v>25180</v>
      </c>
    </row>
    <row r="100" spans="1:197" s="5" customFormat="1" x14ac:dyDescent="0.2">
      <c r="A100" s="5" t="s">
        <v>25184</v>
      </c>
      <c r="B100" s="5" t="s">
        <v>25183</v>
      </c>
      <c r="C100" s="5">
        <v>663072</v>
      </c>
      <c r="D100" s="5" t="s">
        <v>166</v>
      </c>
      <c r="E100" s="5" t="s">
        <v>553</v>
      </c>
      <c r="F100" s="5" t="s">
        <v>168</v>
      </c>
      <c r="G100" s="5" t="s">
        <v>169</v>
      </c>
      <c r="H100" s="5" t="s">
        <v>170</v>
      </c>
      <c r="I100" s="5" t="s">
        <v>171</v>
      </c>
      <c r="L100" s="5" t="s">
        <v>172</v>
      </c>
      <c r="N100" s="5" t="s">
        <v>668</v>
      </c>
      <c r="O100" s="5" t="s">
        <v>555</v>
      </c>
      <c r="P100" s="5" t="s">
        <v>555</v>
      </c>
      <c r="Q100" s="6">
        <v>43559.695138888892</v>
      </c>
      <c r="R100" s="6">
        <v>43587.701388888891</v>
      </c>
      <c r="S100" s="6">
        <v>43572.399305555555</v>
      </c>
      <c r="V100" s="5" t="s">
        <v>615</v>
      </c>
      <c r="AB100" s="5">
        <v>0</v>
      </c>
      <c r="AE100" s="5" t="s">
        <v>25182</v>
      </c>
      <c r="AG100" s="5" t="s">
        <v>555</v>
      </c>
      <c r="BY100" s="5" t="s">
        <v>221</v>
      </c>
      <c r="CM100" s="5" t="s">
        <v>9631</v>
      </c>
      <c r="DF100" s="5" t="s">
        <v>20015</v>
      </c>
      <c r="DJ100" s="5" t="s">
        <v>526</v>
      </c>
      <c r="EQ100" s="5" t="s">
        <v>25181</v>
      </c>
      <c r="ER100" s="5">
        <v>9.2233720368547697E+18</v>
      </c>
      <c r="EZ100" s="5" t="s">
        <v>662</v>
      </c>
      <c r="FB100" s="5" t="s">
        <v>14826</v>
      </c>
      <c r="FC100" s="5" t="s">
        <v>14824</v>
      </c>
      <c r="FK100" s="5">
        <v>3</v>
      </c>
      <c r="GE100" s="5" t="s">
        <v>25180</v>
      </c>
    </row>
    <row r="101" spans="1:197" s="5" customFormat="1" x14ac:dyDescent="0.2">
      <c r="A101" s="5" t="s">
        <v>25179</v>
      </c>
      <c r="B101" s="5" t="s">
        <v>25178</v>
      </c>
      <c r="C101" s="5">
        <v>663070</v>
      </c>
      <c r="D101" s="5" t="s">
        <v>166</v>
      </c>
      <c r="E101" s="5" t="s">
        <v>167</v>
      </c>
      <c r="F101" s="5" t="s">
        <v>168</v>
      </c>
      <c r="G101" s="5" t="s">
        <v>169</v>
      </c>
      <c r="H101" s="5" t="s">
        <v>170</v>
      </c>
      <c r="I101" s="5" t="s">
        <v>171</v>
      </c>
      <c r="L101" s="5" t="s">
        <v>172</v>
      </c>
      <c r="M101" s="5" t="s">
        <v>167</v>
      </c>
      <c r="N101" s="5">
        <v>1119767</v>
      </c>
      <c r="O101" s="5" t="s">
        <v>555</v>
      </c>
      <c r="P101" s="5" t="s">
        <v>555</v>
      </c>
      <c r="Q101" s="6">
        <v>43559.694444444445</v>
      </c>
      <c r="R101" s="6">
        <v>43584.353472222225</v>
      </c>
      <c r="S101" s="6">
        <v>43588.406944444447</v>
      </c>
      <c r="T101" s="6">
        <v>43584.353472222225</v>
      </c>
      <c r="U101" s="5" t="s">
        <v>25177</v>
      </c>
      <c r="V101" s="5" t="s">
        <v>615</v>
      </c>
      <c r="AB101" s="5">
        <v>0</v>
      </c>
      <c r="AE101" s="5" t="s">
        <v>25176</v>
      </c>
      <c r="AG101" s="5">
        <v>1119767</v>
      </c>
      <c r="AH101" s="5" t="s">
        <v>555</v>
      </c>
      <c r="AX101" s="5" t="s">
        <v>25175</v>
      </c>
      <c r="BY101" s="5" t="s">
        <v>221</v>
      </c>
      <c r="CM101" s="5" t="s">
        <v>9631</v>
      </c>
      <c r="DF101" s="5" t="s">
        <v>20015</v>
      </c>
      <c r="EQ101" s="5" t="s">
        <v>25174</v>
      </c>
      <c r="ER101" s="5">
        <v>9.2233720368547697E+18</v>
      </c>
      <c r="EZ101" s="5" t="s">
        <v>662</v>
      </c>
      <c r="FB101" s="5" t="s">
        <v>14826</v>
      </c>
      <c r="FC101" s="5" t="s">
        <v>14825</v>
      </c>
      <c r="FK101" s="5">
        <v>8</v>
      </c>
      <c r="GE101" s="5" t="s">
        <v>25173</v>
      </c>
      <c r="GF101" s="5" t="s">
        <v>25172</v>
      </c>
    </row>
    <row r="102" spans="1:197" s="5" customFormat="1" x14ac:dyDescent="0.2">
      <c r="A102" s="5" t="s">
        <v>25171</v>
      </c>
      <c r="B102" s="5" t="s">
        <v>25170</v>
      </c>
      <c r="C102" s="5">
        <v>663056</v>
      </c>
      <c r="D102" s="5" t="s">
        <v>166</v>
      </c>
      <c r="E102" s="5" t="s">
        <v>553</v>
      </c>
      <c r="F102" s="5" t="s">
        <v>168</v>
      </c>
      <c r="G102" s="5" t="s">
        <v>169</v>
      </c>
      <c r="H102" s="5" t="s">
        <v>170</v>
      </c>
      <c r="I102" s="5" t="s">
        <v>171</v>
      </c>
      <c r="L102" s="5" t="s">
        <v>172</v>
      </c>
      <c r="O102" s="5">
        <v>1123982</v>
      </c>
      <c r="P102" s="5">
        <v>1123982</v>
      </c>
      <c r="Q102" s="6">
        <v>43559.55</v>
      </c>
      <c r="R102" s="6">
        <v>43559.695138888892</v>
      </c>
      <c r="S102" s="6">
        <v>43559.556944444441</v>
      </c>
      <c r="AB102" s="5">
        <v>0</v>
      </c>
      <c r="AE102" s="5" t="s">
        <v>25169</v>
      </c>
      <c r="AG102" s="5">
        <v>1123982</v>
      </c>
      <c r="AH102" s="5" t="s">
        <v>555</v>
      </c>
      <c r="BY102" s="5" t="s">
        <v>221</v>
      </c>
      <c r="CM102" s="5" t="s">
        <v>9631</v>
      </c>
      <c r="DF102" s="5" t="s">
        <v>20015</v>
      </c>
      <c r="EQ102" s="5" t="s">
        <v>25168</v>
      </c>
      <c r="ER102" s="5">
        <v>9.2233720368547697E+18</v>
      </c>
      <c r="EZ102" s="5" t="s">
        <v>662</v>
      </c>
      <c r="FK102" s="5">
        <v>1</v>
      </c>
      <c r="GE102" s="5" t="s">
        <v>25167</v>
      </c>
    </row>
    <row r="103" spans="1:197" s="5" customFormat="1" x14ac:dyDescent="0.2">
      <c r="A103" s="5" t="s">
        <v>25166</v>
      </c>
      <c r="B103" s="5" t="s">
        <v>24040</v>
      </c>
      <c r="C103" s="5">
        <v>663045</v>
      </c>
      <c r="D103" s="5" t="s">
        <v>180</v>
      </c>
      <c r="E103" s="5" t="s">
        <v>167</v>
      </c>
      <c r="F103" s="5" t="s">
        <v>168</v>
      </c>
      <c r="G103" s="5" t="s">
        <v>169</v>
      </c>
      <c r="H103" s="5" t="s">
        <v>170</v>
      </c>
      <c r="I103" s="5" t="s">
        <v>171</v>
      </c>
      <c r="L103" s="5" t="s">
        <v>172</v>
      </c>
      <c r="M103" s="5" t="s">
        <v>167</v>
      </c>
      <c r="N103" s="5" t="s">
        <v>671</v>
      </c>
      <c r="O103" s="5" t="s">
        <v>671</v>
      </c>
      <c r="P103" s="5" t="s">
        <v>671</v>
      </c>
      <c r="Q103" s="6">
        <v>43559.481249999997</v>
      </c>
      <c r="R103" s="6">
        <v>43571.509027777778</v>
      </c>
      <c r="S103" s="6">
        <v>43588.406944444447</v>
      </c>
      <c r="T103" s="6">
        <v>43571.410416666666</v>
      </c>
      <c r="U103" s="5" t="s">
        <v>23849</v>
      </c>
      <c r="V103" s="5" t="s">
        <v>615</v>
      </c>
      <c r="AB103" s="5">
        <v>0</v>
      </c>
      <c r="AG103" s="5" t="s">
        <v>555</v>
      </c>
      <c r="BY103" s="5" t="s">
        <v>221</v>
      </c>
      <c r="CM103" s="5" t="s">
        <v>9631</v>
      </c>
      <c r="DF103" s="5" t="s">
        <v>20015</v>
      </c>
      <c r="DW103" s="6">
        <v>43571</v>
      </c>
      <c r="EQ103" s="5" t="s">
        <v>25165</v>
      </c>
      <c r="ER103" s="5">
        <v>9.2233720368547697E+18</v>
      </c>
      <c r="EZ103" s="5" t="s">
        <v>662</v>
      </c>
      <c r="FB103" s="5" t="s">
        <v>21691</v>
      </c>
      <c r="FC103" s="5" t="s">
        <v>14826</v>
      </c>
      <c r="FK103" s="5">
        <v>1</v>
      </c>
      <c r="GE103" s="5" t="s">
        <v>25164</v>
      </c>
    </row>
    <row r="104" spans="1:197" s="5" customFormat="1" x14ac:dyDescent="0.2">
      <c r="A104" s="5" t="s">
        <v>25163</v>
      </c>
      <c r="B104" s="5" t="s">
        <v>25162</v>
      </c>
      <c r="C104" s="5">
        <v>663033</v>
      </c>
      <c r="D104" s="5" t="s">
        <v>166</v>
      </c>
      <c r="E104" s="5" t="s">
        <v>553</v>
      </c>
      <c r="F104" s="5" t="s">
        <v>168</v>
      </c>
      <c r="G104" s="5" t="s">
        <v>169</v>
      </c>
      <c r="H104" s="5" t="s">
        <v>170</v>
      </c>
      <c r="I104" s="5" t="s">
        <v>171</v>
      </c>
      <c r="L104" s="5" t="s">
        <v>172</v>
      </c>
      <c r="O104" s="5" t="s">
        <v>555</v>
      </c>
      <c r="P104" s="5" t="s">
        <v>555</v>
      </c>
      <c r="Q104" s="6">
        <v>43559.415277777778</v>
      </c>
      <c r="R104" s="6">
        <v>43574.531944444447</v>
      </c>
      <c r="S104" s="6">
        <v>43588.406944444447</v>
      </c>
      <c r="V104" s="5" t="s">
        <v>615</v>
      </c>
      <c r="AB104" s="5">
        <v>0</v>
      </c>
      <c r="AE104" s="5" t="s">
        <v>25161</v>
      </c>
      <c r="AG104" s="5" t="s">
        <v>555</v>
      </c>
      <c r="AX104" s="5" t="s">
        <v>25160</v>
      </c>
      <c r="BY104" s="5" t="s">
        <v>221</v>
      </c>
      <c r="CM104" s="5" t="s">
        <v>9631</v>
      </c>
      <c r="DF104" s="5" t="s">
        <v>20015</v>
      </c>
      <c r="EQ104" s="5" t="s">
        <v>25159</v>
      </c>
      <c r="ER104" s="5">
        <v>9.2233720368547697E+18</v>
      </c>
      <c r="EZ104" s="5" t="s">
        <v>662</v>
      </c>
    </row>
    <row r="105" spans="1:197" s="5" customFormat="1" x14ac:dyDescent="0.2">
      <c r="A105" s="5" t="s">
        <v>25158</v>
      </c>
      <c r="B105" s="5" t="s">
        <v>25157</v>
      </c>
      <c r="C105" s="5">
        <v>662939</v>
      </c>
      <c r="D105" s="5" t="s">
        <v>166</v>
      </c>
      <c r="E105" s="5" t="s">
        <v>15850</v>
      </c>
      <c r="F105" s="5" t="s">
        <v>168</v>
      </c>
      <c r="G105" s="5" t="s">
        <v>169</v>
      </c>
      <c r="H105" s="5" t="s">
        <v>170</v>
      </c>
      <c r="I105" s="5" t="s">
        <v>171</v>
      </c>
      <c r="L105" s="5" t="s">
        <v>172</v>
      </c>
      <c r="N105" s="5" t="s">
        <v>671</v>
      </c>
      <c r="O105" s="5" t="s">
        <v>668</v>
      </c>
      <c r="P105" s="5" t="s">
        <v>668</v>
      </c>
      <c r="Q105" s="6">
        <v>43558.465277777781</v>
      </c>
      <c r="R105" s="6">
        <v>43588.400694444441</v>
      </c>
      <c r="S105" s="6">
        <v>43558.466666666667</v>
      </c>
      <c r="U105" s="5" t="s">
        <v>24456</v>
      </c>
      <c r="V105" s="5" t="s">
        <v>1074</v>
      </c>
      <c r="AB105" s="5">
        <v>0</v>
      </c>
      <c r="AG105" s="5" t="s">
        <v>614</v>
      </c>
      <c r="AH105" s="5" t="s">
        <v>668</v>
      </c>
      <c r="BY105" s="5" t="s">
        <v>221</v>
      </c>
      <c r="CM105" s="5" t="s">
        <v>9631</v>
      </c>
      <c r="DF105" s="5" t="s">
        <v>24095</v>
      </c>
      <c r="EQ105" s="5" t="s">
        <v>25156</v>
      </c>
      <c r="ER105" s="5">
        <v>9.2233720368547697E+18</v>
      </c>
      <c r="EZ105" s="5" t="s">
        <v>662</v>
      </c>
      <c r="FB105" s="5" t="s">
        <v>14826</v>
      </c>
      <c r="FC105" s="5" t="s">
        <v>14825</v>
      </c>
      <c r="FD105" s="5" t="s">
        <v>14824</v>
      </c>
      <c r="FK105" s="5">
        <v>3</v>
      </c>
      <c r="GE105" s="5" t="s">
        <v>25155</v>
      </c>
    </row>
    <row r="106" spans="1:197" s="5" customFormat="1" x14ac:dyDescent="0.2">
      <c r="A106" s="5" t="s">
        <v>25154</v>
      </c>
      <c r="B106" s="5" t="s">
        <v>25153</v>
      </c>
      <c r="C106" s="5">
        <v>662938</v>
      </c>
      <c r="D106" s="5" t="s">
        <v>166</v>
      </c>
      <c r="E106" s="5" t="s">
        <v>167</v>
      </c>
      <c r="F106" s="5" t="s">
        <v>168</v>
      </c>
      <c r="G106" s="5" t="s">
        <v>169</v>
      </c>
      <c r="H106" s="5" t="s">
        <v>170</v>
      </c>
      <c r="I106" s="5" t="s">
        <v>171</v>
      </c>
      <c r="L106" s="5" t="s">
        <v>172</v>
      </c>
      <c r="M106" s="5" t="s">
        <v>167</v>
      </c>
      <c r="N106" s="5">
        <v>1113313</v>
      </c>
      <c r="O106" s="5" t="s">
        <v>555</v>
      </c>
      <c r="P106" s="5" t="s">
        <v>555</v>
      </c>
      <c r="Q106" s="6">
        <v>43558.447222222225</v>
      </c>
      <c r="R106" s="6">
        <v>43586.36041666667</v>
      </c>
      <c r="S106" s="6">
        <v>43570.595138888886</v>
      </c>
      <c r="T106" s="6">
        <v>43572.394444444442</v>
      </c>
      <c r="U106" s="5" t="s">
        <v>23074</v>
      </c>
      <c r="V106" s="5" t="s">
        <v>13780</v>
      </c>
      <c r="AB106" s="5">
        <v>0</v>
      </c>
      <c r="AE106" s="5" t="s">
        <v>25152</v>
      </c>
      <c r="AG106" s="5">
        <v>1113313</v>
      </c>
      <c r="AH106" s="5" t="s">
        <v>555</v>
      </c>
      <c r="AX106" s="5" t="s">
        <v>23185</v>
      </c>
      <c r="AY106" s="5" t="s">
        <v>23187</v>
      </c>
      <c r="BY106" s="5" t="s">
        <v>221</v>
      </c>
      <c r="CA106" s="5" t="s">
        <v>4903</v>
      </c>
      <c r="CM106" s="5" t="s">
        <v>9631</v>
      </c>
      <c r="DF106" s="5" t="s">
        <v>23121</v>
      </c>
      <c r="DW106" s="6">
        <v>43585</v>
      </c>
      <c r="EQ106" s="5" t="s">
        <v>25151</v>
      </c>
      <c r="ER106" s="5">
        <v>9.2233720368547697E+18</v>
      </c>
      <c r="EZ106" s="5" t="s">
        <v>662</v>
      </c>
      <c r="FB106" s="5" t="s">
        <v>14826</v>
      </c>
      <c r="FK106" s="5">
        <v>1</v>
      </c>
      <c r="GE106" s="5" t="s">
        <v>25150</v>
      </c>
      <c r="GF106" s="5" t="s">
        <v>25149</v>
      </c>
      <c r="GG106" s="5" t="s">
        <v>25148</v>
      </c>
    </row>
    <row r="107" spans="1:197" s="5" customFormat="1" x14ac:dyDescent="0.2">
      <c r="A107" s="5" t="s">
        <v>25147</v>
      </c>
      <c r="B107" s="5" t="s">
        <v>25146</v>
      </c>
      <c r="C107" s="5">
        <v>662930</v>
      </c>
      <c r="D107" s="5" t="s">
        <v>166</v>
      </c>
      <c r="E107" s="5" t="s">
        <v>553</v>
      </c>
      <c r="F107" s="5" t="s">
        <v>168</v>
      </c>
      <c r="G107" s="5" t="s">
        <v>169</v>
      </c>
      <c r="H107" s="5" t="s">
        <v>170</v>
      </c>
      <c r="I107" s="5" t="s">
        <v>171</v>
      </c>
      <c r="L107" s="5" t="s">
        <v>172</v>
      </c>
      <c r="O107" s="5" t="s">
        <v>555</v>
      </c>
      <c r="P107" s="5" t="s">
        <v>555</v>
      </c>
      <c r="Q107" s="6">
        <v>43558.383333333331</v>
      </c>
      <c r="R107" s="6">
        <v>43585.396527777775</v>
      </c>
      <c r="S107" s="6">
        <v>43588.406944444447</v>
      </c>
      <c r="V107" s="5" t="s">
        <v>204</v>
      </c>
      <c r="AB107" s="5">
        <v>0</v>
      </c>
      <c r="AE107" s="5" t="s">
        <v>25145</v>
      </c>
      <c r="AG107" s="5" t="s">
        <v>555</v>
      </c>
      <c r="AX107" s="5" t="s">
        <v>24416</v>
      </c>
      <c r="BY107" s="5" t="s">
        <v>221</v>
      </c>
      <c r="CM107" s="5" t="s">
        <v>9631</v>
      </c>
      <c r="DF107" s="5" t="s">
        <v>5757</v>
      </c>
      <c r="EQ107" s="5" t="s">
        <v>25144</v>
      </c>
      <c r="ER107" s="5">
        <v>9.2233720368547697E+18</v>
      </c>
      <c r="EZ107" s="5" t="s">
        <v>662</v>
      </c>
    </row>
    <row r="108" spans="1:197" s="5" customFormat="1" x14ac:dyDescent="0.2">
      <c r="A108" s="5" t="s">
        <v>25143</v>
      </c>
      <c r="B108" s="5" t="s">
        <v>25142</v>
      </c>
      <c r="C108" s="5">
        <v>662854</v>
      </c>
      <c r="D108" s="5" t="s">
        <v>166</v>
      </c>
      <c r="E108" s="5" t="s">
        <v>553</v>
      </c>
      <c r="F108" s="5" t="s">
        <v>168</v>
      </c>
      <c r="G108" s="5" t="s">
        <v>169</v>
      </c>
      <c r="H108" s="5" t="s">
        <v>170</v>
      </c>
      <c r="I108" s="5" t="s">
        <v>171</v>
      </c>
      <c r="L108" s="5" t="s">
        <v>172</v>
      </c>
      <c r="O108" s="5" t="s">
        <v>2944</v>
      </c>
      <c r="P108" s="5" t="s">
        <v>2944</v>
      </c>
      <c r="Q108" s="6">
        <v>43557.425000000003</v>
      </c>
      <c r="R108" s="6">
        <v>43580.7</v>
      </c>
      <c r="S108" s="6">
        <v>43588.406944444447</v>
      </c>
      <c r="V108" s="5" t="s">
        <v>615</v>
      </c>
      <c r="AB108" s="5">
        <v>0</v>
      </c>
      <c r="AE108" s="5" t="s">
        <v>25141</v>
      </c>
      <c r="AG108" s="5" t="s">
        <v>181</v>
      </c>
      <c r="AH108" s="5" t="s">
        <v>2944</v>
      </c>
      <c r="AI108" s="5" t="s">
        <v>555</v>
      </c>
      <c r="BY108" s="5" t="s">
        <v>221</v>
      </c>
      <c r="CM108" s="5" t="s">
        <v>9631</v>
      </c>
      <c r="DF108" s="5" t="s">
        <v>5241</v>
      </c>
      <c r="EQ108" s="5" t="s">
        <v>25140</v>
      </c>
      <c r="ER108" s="5">
        <v>9.2233720368547697E+18</v>
      </c>
      <c r="EZ108" s="5" t="s">
        <v>662</v>
      </c>
      <c r="GE108" s="5" t="s">
        <v>25139</v>
      </c>
      <c r="GF108" s="5" t="s">
        <v>25138</v>
      </c>
      <c r="GG108" s="5" t="s">
        <v>25137</v>
      </c>
      <c r="GH108" s="5" t="s">
        <v>25136</v>
      </c>
      <c r="GI108" s="5" t="s">
        <v>25135</v>
      </c>
      <c r="GJ108" s="5" t="s">
        <v>25134</v>
      </c>
      <c r="GK108" s="5" t="s">
        <v>25133</v>
      </c>
      <c r="GL108" s="5" t="s">
        <v>25132</v>
      </c>
      <c r="GM108" s="5" t="s">
        <v>25131</v>
      </c>
      <c r="GN108" s="5" t="s">
        <v>25130</v>
      </c>
      <c r="GO108" s="5" t="s">
        <v>25129</v>
      </c>
    </row>
    <row r="109" spans="1:197" s="5" customFormat="1" x14ac:dyDescent="0.2">
      <c r="A109" s="5" t="s">
        <v>25128</v>
      </c>
      <c r="B109" s="5" t="s">
        <v>25127</v>
      </c>
      <c r="C109" s="5">
        <v>662851</v>
      </c>
      <c r="D109" s="5" t="s">
        <v>166</v>
      </c>
      <c r="E109" s="5" t="s">
        <v>553</v>
      </c>
      <c r="F109" s="5" t="s">
        <v>168</v>
      </c>
      <c r="G109" s="5" t="s">
        <v>169</v>
      </c>
      <c r="H109" s="5" t="s">
        <v>170</v>
      </c>
      <c r="I109" s="5" t="s">
        <v>171</v>
      </c>
      <c r="L109" s="5" t="s">
        <v>172</v>
      </c>
      <c r="N109" s="5" t="s">
        <v>184</v>
      </c>
      <c r="O109" s="5" t="s">
        <v>184</v>
      </c>
      <c r="P109" s="5" t="s">
        <v>184</v>
      </c>
      <c r="Q109" s="6">
        <v>43557.34375</v>
      </c>
      <c r="R109" s="6">
        <v>43585.396527777775</v>
      </c>
      <c r="S109" s="6">
        <v>43588.406944444447</v>
      </c>
      <c r="V109" s="5" t="s">
        <v>204</v>
      </c>
      <c r="AB109" s="5">
        <v>0</v>
      </c>
      <c r="AE109" s="5" t="s">
        <v>25126</v>
      </c>
      <c r="AG109" s="5" t="s">
        <v>184</v>
      </c>
      <c r="BY109" s="5" t="s">
        <v>221</v>
      </c>
      <c r="CM109" s="5" t="s">
        <v>9631</v>
      </c>
      <c r="DF109" s="5" t="s">
        <v>5757</v>
      </c>
      <c r="EQ109" s="5" t="s">
        <v>25125</v>
      </c>
      <c r="ER109" s="5">
        <v>9.2233720368547697E+18</v>
      </c>
      <c r="EZ109" s="5" t="s">
        <v>662</v>
      </c>
      <c r="FK109" s="5">
        <v>3</v>
      </c>
    </row>
    <row r="110" spans="1:197" s="5" customFormat="1" x14ac:dyDescent="0.2">
      <c r="A110" s="5" t="s">
        <v>25124</v>
      </c>
      <c r="B110" s="5" t="s">
        <v>25123</v>
      </c>
      <c r="C110" s="5">
        <v>662809</v>
      </c>
      <c r="D110" s="5" t="s">
        <v>166</v>
      </c>
      <c r="E110" s="5" t="s">
        <v>167</v>
      </c>
      <c r="F110" s="5" t="s">
        <v>168</v>
      </c>
      <c r="G110" s="5" t="s">
        <v>169</v>
      </c>
      <c r="H110" s="5" t="s">
        <v>170</v>
      </c>
      <c r="I110" s="5" t="s">
        <v>171</v>
      </c>
      <c r="L110" s="5" t="s">
        <v>172</v>
      </c>
      <c r="M110" s="5" t="s">
        <v>167</v>
      </c>
      <c r="N110" s="5" t="s">
        <v>350</v>
      </c>
      <c r="O110" s="5" t="s">
        <v>671</v>
      </c>
      <c r="P110" s="5" t="s">
        <v>671</v>
      </c>
      <c r="Q110" s="6">
        <v>43556.563888888886</v>
      </c>
      <c r="R110" s="6">
        <v>43587.386805555558</v>
      </c>
      <c r="S110" s="6">
        <v>43588.406944444447</v>
      </c>
      <c r="T110" s="6">
        <v>43587.386805555558</v>
      </c>
      <c r="U110" s="5" t="s">
        <v>23044</v>
      </c>
      <c r="V110" s="5" t="s">
        <v>1635</v>
      </c>
      <c r="AB110" s="5">
        <v>0</v>
      </c>
      <c r="BY110" s="5" t="s">
        <v>221</v>
      </c>
      <c r="CM110" s="5" t="s">
        <v>9631</v>
      </c>
      <c r="DF110" s="5" t="s">
        <v>23042</v>
      </c>
      <c r="EQ110" s="5" t="s">
        <v>25122</v>
      </c>
      <c r="ER110" s="5">
        <v>9.2233720368547697E+18</v>
      </c>
      <c r="EZ110" s="5" t="s">
        <v>662</v>
      </c>
      <c r="FB110" s="5" t="s">
        <v>14826</v>
      </c>
      <c r="FC110" s="5" t="s">
        <v>14825</v>
      </c>
      <c r="FK110" s="5">
        <v>1</v>
      </c>
    </row>
    <row r="111" spans="1:197" s="5" customFormat="1" x14ac:dyDescent="0.2">
      <c r="A111" s="5" t="s">
        <v>25121</v>
      </c>
      <c r="B111" s="5" t="s">
        <v>25120</v>
      </c>
      <c r="C111" s="5">
        <v>662792</v>
      </c>
      <c r="D111" s="5" t="s">
        <v>166</v>
      </c>
      <c r="E111" s="5" t="s">
        <v>553</v>
      </c>
      <c r="F111" s="5" t="s">
        <v>168</v>
      </c>
      <c r="G111" s="5" t="s">
        <v>169</v>
      </c>
      <c r="H111" s="5" t="s">
        <v>170</v>
      </c>
      <c r="I111" s="5" t="s">
        <v>171</v>
      </c>
      <c r="L111" s="5" t="s">
        <v>172</v>
      </c>
      <c r="O111" s="5" t="s">
        <v>614</v>
      </c>
      <c r="P111" s="5" t="s">
        <v>614</v>
      </c>
      <c r="Q111" s="6">
        <v>43556.45208333333</v>
      </c>
      <c r="R111" s="6">
        <v>43556.452777777777</v>
      </c>
      <c r="S111" s="6">
        <v>43588.406944444447</v>
      </c>
      <c r="AB111" s="5">
        <v>0</v>
      </c>
      <c r="AE111" s="5" t="s">
        <v>25119</v>
      </c>
      <c r="AG111" s="5" t="s">
        <v>614</v>
      </c>
      <c r="BY111" s="5" t="s">
        <v>221</v>
      </c>
      <c r="CM111" s="5" t="s">
        <v>9631</v>
      </c>
      <c r="DF111" s="5" t="s">
        <v>8676</v>
      </c>
      <c r="EQ111" s="5" t="s">
        <v>25118</v>
      </c>
      <c r="ER111" s="5">
        <v>9.2233720368547697E+18</v>
      </c>
      <c r="EZ111" s="5" t="s">
        <v>662</v>
      </c>
      <c r="FK111" s="5">
        <v>1</v>
      </c>
    </row>
    <row r="112" spans="1:197" s="5" customFormat="1" x14ac:dyDescent="0.2">
      <c r="A112" s="5" t="s">
        <v>25117</v>
      </c>
      <c r="B112" s="5" t="s">
        <v>25116</v>
      </c>
      <c r="C112" s="5">
        <v>662788</v>
      </c>
      <c r="D112" s="5" t="s">
        <v>166</v>
      </c>
      <c r="E112" s="5" t="s">
        <v>553</v>
      </c>
      <c r="F112" s="5" t="s">
        <v>168</v>
      </c>
      <c r="G112" s="5" t="s">
        <v>169</v>
      </c>
      <c r="H112" s="5" t="s">
        <v>170</v>
      </c>
      <c r="I112" s="5" t="s">
        <v>171</v>
      </c>
      <c r="L112" s="5" t="s">
        <v>172</v>
      </c>
      <c r="O112" s="5" t="s">
        <v>555</v>
      </c>
      <c r="P112" s="5" t="s">
        <v>555</v>
      </c>
      <c r="Q112" s="6">
        <v>43556.431944444441</v>
      </c>
      <c r="R112" s="6">
        <v>43559.671527777777</v>
      </c>
      <c r="S112" s="6">
        <v>43588.406944444447</v>
      </c>
      <c r="V112" s="5" t="s">
        <v>1074</v>
      </c>
      <c r="AB112" s="5">
        <v>0</v>
      </c>
      <c r="AE112" s="5" t="s">
        <v>25115</v>
      </c>
      <c r="AG112" s="5" t="s">
        <v>555</v>
      </c>
      <c r="BP112" s="5" t="s">
        <v>25114</v>
      </c>
      <c r="BY112" s="5" t="s">
        <v>221</v>
      </c>
      <c r="CM112" s="5" t="s">
        <v>9631</v>
      </c>
      <c r="DF112" s="5" t="s">
        <v>8676</v>
      </c>
      <c r="EQ112" s="5" t="s">
        <v>25113</v>
      </c>
      <c r="ER112" s="5">
        <v>9.2233720368547697E+18</v>
      </c>
      <c r="EZ112" s="5" t="s">
        <v>662</v>
      </c>
    </row>
    <row r="113" spans="1:191" s="5" customFormat="1" x14ac:dyDescent="0.2">
      <c r="A113" s="5" t="s">
        <v>25112</v>
      </c>
      <c r="B113" s="5" t="s">
        <v>25111</v>
      </c>
      <c r="C113" s="5">
        <v>662781</v>
      </c>
      <c r="D113" s="5" t="s">
        <v>166</v>
      </c>
      <c r="E113" s="5" t="s">
        <v>553</v>
      </c>
      <c r="F113" s="5" t="s">
        <v>168</v>
      </c>
      <c r="G113" s="5" t="s">
        <v>169</v>
      </c>
      <c r="H113" s="5" t="s">
        <v>170</v>
      </c>
      <c r="I113" s="5" t="s">
        <v>171</v>
      </c>
      <c r="L113" s="5" t="s">
        <v>172</v>
      </c>
      <c r="N113" s="5">
        <v>1119767</v>
      </c>
      <c r="O113" s="5">
        <v>1119767</v>
      </c>
      <c r="P113" s="5">
        <v>1119767</v>
      </c>
      <c r="Q113" s="6">
        <v>43556.379861111112</v>
      </c>
      <c r="R113" s="6">
        <v>43560.442361111112</v>
      </c>
      <c r="S113" s="6">
        <v>43588.406944444447</v>
      </c>
      <c r="V113" s="5" t="s">
        <v>12747</v>
      </c>
      <c r="AB113" s="5">
        <v>0</v>
      </c>
      <c r="AE113" s="5" t="s">
        <v>25110</v>
      </c>
      <c r="AG113" s="5">
        <v>1119767</v>
      </c>
      <c r="BY113" s="5" t="s">
        <v>221</v>
      </c>
      <c r="CM113" s="5" t="s">
        <v>9631</v>
      </c>
      <c r="DF113" s="5" t="s">
        <v>5241</v>
      </c>
      <c r="EQ113" s="5" t="s">
        <v>25109</v>
      </c>
      <c r="ER113" s="5">
        <v>9.2233720368547697E+18</v>
      </c>
      <c r="EZ113" s="5" t="s">
        <v>662</v>
      </c>
      <c r="FK113" s="5">
        <v>1</v>
      </c>
    </row>
    <row r="114" spans="1:191" s="5" customFormat="1" x14ac:dyDescent="0.2">
      <c r="A114" s="5" t="s">
        <v>25108</v>
      </c>
      <c r="B114" s="5" t="s">
        <v>25107</v>
      </c>
      <c r="C114" s="5">
        <v>662763</v>
      </c>
      <c r="D114" s="5" t="s">
        <v>180</v>
      </c>
      <c r="E114" s="5" t="s">
        <v>167</v>
      </c>
      <c r="F114" s="5" t="s">
        <v>168</v>
      </c>
      <c r="G114" s="5" t="s">
        <v>169</v>
      </c>
      <c r="H114" s="5" t="s">
        <v>170</v>
      </c>
      <c r="I114" s="5" t="s">
        <v>171</v>
      </c>
      <c r="L114" s="5" t="s">
        <v>172</v>
      </c>
      <c r="M114" s="5" t="s">
        <v>167</v>
      </c>
      <c r="N114" s="5">
        <v>1119767</v>
      </c>
      <c r="O114" s="5" t="s">
        <v>181</v>
      </c>
      <c r="P114" s="5" t="s">
        <v>181</v>
      </c>
      <c r="Q114" s="6">
        <v>43553.598611111112</v>
      </c>
      <c r="R114" s="6">
        <v>43585.603472222225</v>
      </c>
      <c r="S114" s="6">
        <v>43556.446527777778</v>
      </c>
      <c r="T114" s="6">
        <v>43584.361111111109</v>
      </c>
      <c r="U114" s="5" t="s">
        <v>23074</v>
      </c>
      <c r="V114" s="5" t="s">
        <v>1074</v>
      </c>
      <c r="AB114" s="5">
        <v>0</v>
      </c>
      <c r="AE114" s="5" t="s">
        <v>25106</v>
      </c>
      <c r="AG114" s="5">
        <v>1119767</v>
      </c>
      <c r="AH114" s="5">
        <v>1121542</v>
      </c>
      <c r="AI114" s="5" t="s">
        <v>181</v>
      </c>
      <c r="AJ114" s="5" t="s">
        <v>555</v>
      </c>
      <c r="AK114" s="5" t="s">
        <v>668</v>
      </c>
      <c r="BD114" s="5" t="s">
        <v>25105</v>
      </c>
      <c r="BE114" s="5" t="s">
        <v>25104</v>
      </c>
      <c r="BP114" s="5" t="s">
        <v>25103</v>
      </c>
      <c r="BY114" s="5" t="s">
        <v>221</v>
      </c>
      <c r="CM114" s="5" t="s">
        <v>9631</v>
      </c>
      <c r="DF114" s="5" t="s">
        <v>8676</v>
      </c>
      <c r="DW114" s="6">
        <v>43585</v>
      </c>
      <c r="EQ114" s="5" t="s">
        <v>25102</v>
      </c>
      <c r="ER114" s="5">
        <v>9.2233720368547697E+18</v>
      </c>
      <c r="EZ114" s="5" t="s">
        <v>662</v>
      </c>
      <c r="FB114" s="5" t="s">
        <v>14826</v>
      </c>
      <c r="FC114" s="5" t="s">
        <v>14825</v>
      </c>
      <c r="FJ114" s="5" t="s">
        <v>25101</v>
      </c>
      <c r="FK114" s="5">
        <v>3</v>
      </c>
      <c r="GE114" s="5" t="s">
        <v>25100</v>
      </c>
      <c r="GF114" s="5" t="s">
        <v>25099</v>
      </c>
      <c r="GG114" s="5" t="s">
        <v>25098</v>
      </c>
      <c r="GH114" s="5" t="s">
        <v>25097</v>
      </c>
      <c r="GI114" s="5" t="s">
        <v>25096</v>
      </c>
    </row>
    <row r="115" spans="1:191" s="5" customFormat="1" x14ac:dyDescent="0.2">
      <c r="A115" s="5" t="s">
        <v>25095</v>
      </c>
      <c r="B115" s="5" t="s">
        <v>25094</v>
      </c>
      <c r="C115" s="5">
        <v>662759</v>
      </c>
      <c r="D115" s="5" t="s">
        <v>166</v>
      </c>
      <c r="E115" s="5" t="s">
        <v>553</v>
      </c>
      <c r="F115" s="5" t="s">
        <v>168</v>
      </c>
      <c r="G115" s="5" t="s">
        <v>169</v>
      </c>
      <c r="H115" s="5" t="s">
        <v>170</v>
      </c>
      <c r="I115" s="5" t="s">
        <v>171</v>
      </c>
      <c r="L115" s="5" t="s">
        <v>172</v>
      </c>
      <c r="O115" s="5" t="s">
        <v>555</v>
      </c>
      <c r="P115" s="5" t="s">
        <v>555</v>
      </c>
      <c r="Q115" s="6">
        <v>43553.536111111112</v>
      </c>
      <c r="R115" s="6">
        <v>43585.396527777775</v>
      </c>
      <c r="S115" s="6">
        <v>43588.406944444447</v>
      </c>
      <c r="V115" s="5" t="s">
        <v>204</v>
      </c>
      <c r="AB115" s="5">
        <v>0</v>
      </c>
      <c r="AE115" s="5" t="s">
        <v>25093</v>
      </c>
      <c r="AG115" s="5">
        <v>1123470</v>
      </c>
      <c r="AH115" s="5" t="s">
        <v>555</v>
      </c>
      <c r="AX115" s="5" t="s">
        <v>24416</v>
      </c>
      <c r="BY115" s="5" t="s">
        <v>221</v>
      </c>
      <c r="CM115" s="5" t="s">
        <v>9631</v>
      </c>
      <c r="DF115" s="5" t="s">
        <v>556</v>
      </c>
      <c r="EQ115" s="5" t="s">
        <v>25092</v>
      </c>
      <c r="ER115" s="5">
        <v>9.2233720368547697E+18</v>
      </c>
      <c r="EZ115" s="5" t="s">
        <v>662</v>
      </c>
    </row>
    <row r="116" spans="1:191" s="5" customFormat="1" x14ac:dyDescent="0.2">
      <c r="A116" s="5" t="s">
        <v>25091</v>
      </c>
      <c r="B116" s="5" t="s">
        <v>18522</v>
      </c>
      <c r="C116" s="5">
        <v>662757</v>
      </c>
      <c r="D116" s="5" t="s">
        <v>166</v>
      </c>
      <c r="E116" s="5" t="s">
        <v>553</v>
      </c>
      <c r="F116" s="5" t="s">
        <v>168</v>
      </c>
      <c r="G116" s="5" t="s">
        <v>169</v>
      </c>
      <c r="H116" s="5" t="s">
        <v>170</v>
      </c>
      <c r="I116" s="5" t="s">
        <v>171</v>
      </c>
      <c r="L116" s="5" t="s">
        <v>172</v>
      </c>
      <c r="O116" s="5" t="s">
        <v>555</v>
      </c>
      <c r="P116" s="5" t="s">
        <v>555</v>
      </c>
      <c r="Q116" s="6">
        <v>43553.515277777777</v>
      </c>
      <c r="R116" s="6">
        <v>43574.531944444447</v>
      </c>
      <c r="S116" s="6">
        <v>43588.406944444447</v>
      </c>
      <c r="V116" s="5" t="s">
        <v>1074</v>
      </c>
      <c r="AB116" s="5">
        <v>0</v>
      </c>
      <c r="AE116" s="5" t="s">
        <v>25090</v>
      </c>
      <c r="AG116" s="5" t="s">
        <v>555</v>
      </c>
      <c r="AX116" s="5" t="s">
        <v>18524</v>
      </c>
      <c r="BY116" s="5" t="s">
        <v>221</v>
      </c>
      <c r="CM116" s="5" t="s">
        <v>9631</v>
      </c>
      <c r="DF116" s="5" t="s">
        <v>8676</v>
      </c>
      <c r="EQ116" s="5" t="s">
        <v>25089</v>
      </c>
      <c r="ER116" s="5">
        <v>9.2233720368547697E+18</v>
      </c>
      <c r="EZ116" s="5" t="s">
        <v>662</v>
      </c>
      <c r="FK116" s="5">
        <v>2</v>
      </c>
    </row>
    <row r="117" spans="1:191" s="5" customFormat="1" x14ac:dyDescent="0.2">
      <c r="A117" s="5" t="s">
        <v>25088</v>
      </c>
      <c r="B117" s="5" t="s">
        <v>25087</v>
      </c>
      <c r="C117" s="5">
        <v>662756</v>
      </c>
      <c r="D117" s="5" t="s">
        <v>166</v>
      </c>
      <c r="E117" s="5" t="s">
        <v>553</v>
      </c>
      <c r="F117" s="5" t="s">
        <v>168</v>
      </c>
      <c r="G117" s="5" t="s">
        <v>169</v>
      </c>
      <c r="H117" s="5" t="s">
        <v>170</v>
      </c>
      <c r="I117" s="5" t="s">
        <v>171</v>
      </c>
      <c r="L117" s="5" t="s">
        <v>172</v>
      </c>
      <c r="O117" s="5" t="s">
        <v>350</v>
      </c>
      <c r="P117" s="5" t="s">
        <v>350</v>
      </c>
      <c r="Q117" s="6">
        <v>43553.515277777777</v>
      </c>
      <c r="R117" s="6">
        <v>43560.44027777778</v>
      </c>
      <c r="S117" s="6">
        <v>43588.406944444447</v>
      </c>
      <c r="V117" s="5" t="s">
        <v>2660</v>
      </c>
      <c r="AB117" s="5">
        <v>0</v>
      </c>
      <c r="AE117" s="5" t="s">
        <v>25086</v>
      </c>
      <c r="AG117" s="5" t="s">
        <v>350</v>
      </c>
      <c r="BY117" s="5" t="s">
        <v>221</v>
      </c>
      <c r="CM117" s="5" t="s">
        <v>9631</v>
      </c>
      <c r="DF117" s="5" t="s">
        <v>23042</v>
      </c>
      <c r="EQ117" s="5" t="s">
        <v>25085</v>
      </c>
      <c r="ER117" s="5">
        <v>9.2233720368547697E+18</v>
      </c>
      <c r="EZ117" s="5" t="s">
        <v>662</v>
      </c>
    </row>
    <row r="118" spans="1:191" s="5" customFormat="1" x14ac:dyDescent="0.2">
      <c r="A118" s="5" t="s">
        <v>25084</v>
      </c>
      <c r="B118" s="5" t="s">
        <v>25083</v>
      </c>
      <c r="C118" s="5">
        <v>662742</v>
      </c>
      <c r="D118" s="5" t="s">
        <v>166</v>
      </c>
      <c r="E118" s="5" t="s">
        <v>553</v>
      </c>
      <c r="F118" s="5" t="s">
        <v>168</v>
      </c>
      <c r="G118" s="5" t="s">
        <v>169</v>
      </c>
      <c r="H118" s="5" t="s">
        <v>170</v>
      </c>
      <c r="I118" s="5" t="s">
        <v>171</v>
      </c>
      <c r="L118" s="5" t="s">
        <v>172</v>
      </c>
      <c r="N118" s="5" t="s">
        <v>184</v>
      </c>
      <c r="O118" s="5" t="s">
        <v>184</v>
      </c>
      <c r="P118" s="5" t="s">
        <v>184</v>
      </c>
      <c r="Q118" s="6">
        <v>43553.415277777778</v>
      </c>
      <c r="R118" s="6">
        <v>43585.396527777775</v>
      </c>
      <c r="S118" s="6">
        <v>43588.406944444447</v>
      </c>
      <c r="V118" s="5" t="s">
        <v>204</v>
      </c>
      <c r="AB118" s="5">
        <v>0</v>
      </c>
      <c r="AE118" s="5" t="s">
        <v>25082</v>
      </c>
      <c r="AG118" s="5" t="s">
        <v>184</v>
      </c>
      <c r="BP118" s="5" t="s">
        <v>25081</v>
      </c>
      <c r="BY118" s="5" t="s">
        <v>221</v>
      </c>
      <c r="CM118" s="5" t="s">
        <v>9631</v>
      </c>
      <c r="DF118" s="5" t="s">
        <v>5757</v>
      </c>
      <c r="EQ118" s="5" t="s">
        <v>25080</v>
      </c>
      <c r="ER118" s="5">
        <v>9.2233720368547697E+18</v>
      </c>
      <c r="EZ118" s="5" t="s">
        <v>662</v>
      </c>
      <c r="FK118" s="5">
        <v>2</v>
      </c>
    </row>
    <row r="119" spans="1:191" s="5" customFormat="1" x14ac:dyDescent="0.2">
      <c r="A119" s="5" t="s">
        <v>25079</v>
      </c>
      <c r="B119" s="5" t="s">
        <v>25078</v>
      </c>
      <c r="C119" s="5">
        <v>662732</v>
      </c>
      <c r="D119" s="5" t="s">
        <v>180</v>
      </c>
      <c r="E119" s="5" t="s">
        <v>167</v>
      </c>
      <c r="F119" s="5" t="s">
        <v>168</v>
      </c>
      <c r="G119" s="5" t="s">
        <v>169</v>
      </c>
      <c r="H119" s="5" t="s">
        <v>170</v>
      </c>
      <c r="I119" s="5" t="s">
        <v>171</v>
      </c>
      <c r="L119" s="5" t="s">
        <v>172</v>
      </c>
      <c r="M119" s="5" t="s">
        <v>167</v>
      </c>
      <c r="N119" s="5" t="s">
        <v>184</v>
      </c>
      <c r="O119" s="5" t="s">
        <v>10021</v>
      </c>
      <c r="P119" s="5" t="s">
        <v>10021</v>
      </c>
      <c r="Q119" s="6">
        <v>43552.697222222225</v>
      </c>
      <c r="R119" s="6">
        <v>43585.603472222225</v>
      </c>
      <c r="S119" s="6">
        <v>43588.406944444447</v>
      </c>
      <c r="T119" s="6">
        <v>43564.718055555553</v>
      </c>
      <c r="U119" s="5" t="s">
        <v>23074</v>
      </c>
      <c r="V119" s="5" t="s">
        <v>1074</v>
      </c>
      <c r="AB119" s="5">
        <v>0</v>
      </c>
      <c r="AE119" s="5" t="s">
        <v>25077</v>
      </c>
      <c r="AG119" s="5" t="s">
        <v>614</v>
      </c>
      <c r="AH119" s="5" t="s">
        <v>10021</v>
      </c>
      <c r="AI119" s="5" t="s">
        <v>555</v>
      </c>
      <c r="BD119" s="5" t="s">
        <v>25076</v>
      </c>
      <c r="BP119" s="5" t="s">
        <v>25075</v>
      </c>
      <c r="BY119" s="5" t="s">
        <v>221</v>
      </c>
      <c r="CM119" s="5" t="s">
        <v>9631</v>
      </c>
      <c r="DF119" s="5" t="s">
        <v>8676</v>
      </c>
      <c r="DW119" s="6">
        <v>43585</v>
      </c>
      <c r="EQ119" s="5" t="s">
        <v>25074</v>
      </c>
      <c r="ER119" s="5">
        <v>9.2233720368547697E+18</v>
      </c>
      <c r="EZ119" s="5" t="s">
        <v>662</v>
      </c>
      <c r="FB119" s="5" t="s">
        <v>14826</v>
      </c>
      <c r="FJ119" s="5" t="s">
        <v>25073</v>
      </c>
      <c r="FK119" s="5">
        <v>2</v>
      </c>
      <c r="GE119" s="5" t="s">
        <v>25072</v>
      </c>
      <c r="GF119" s="5" t="s">
        <v>25071</v>
      </c>
    </row>
    <row r="120" spans="1:191" s="5" customFormat="1" x14ac:dyDescent="0.2">
      <c r="A120" s="5" t="s">
        <v>25070</v>
      </c>
      <c r="B120" s="5" t="s">
        <v>25069</v>
      </c>
      <c r="C120" s="5">
        <v>662730</v>
      </c>
      <c r="D120" s="5" t="s">
        <v>166</v>
      </c>
      <c r="E120" s="5" t="s">
        <v>553</v>
      </c>
      <c r="F120" s="5" t="s">
        <v>168</v>
      </c>
      <c r="G120" s="5" t="s">
        <v>169</v>
      </c>
      <c r="H120" s="5" t="s">
        <v>170</v>
      </c>
      <c r="I120" s="5" t="s">
        <v>171</v>
      </c>
      <c r="L120" s="5" t="s">
        <v>172</v>
      </c>
      <c r="O120" s="5" t="s">
        <v>671</v>
      </c>
      <c r="P120" s="5" t="s">
        <v>671</v>
      </c>
      <c r="Q120" s="6">
        <v>43552.691666666666</v>
      </c>
      <c r="R120" s="6">
        <v>43559.693749999999</v>
      </c>
      <c r="S120" s="6">
        <v>43588.406944444447</v>
      </c>
      <c r="V120" s="5" t="s">
        <v>615</v>
      </c>
      <c r="AB120" s="5">
        <v>0</v>
      </c>
      <c r="AE120" s="5" t="s">
        <v>25068</v>
      </c>
      <c r="AG120" s="5" t="s">
        <v>555</v>
      </c>
      <c r="BY120" s="5" t="s">
        <v>221</v>
      </c>
      <c r="CM120" s="5" t="s">
        <v>9631</v>
      </c>
      <c r="DF120" s="5" t="s">
        <v>23091</v>
      </c>
      <c r="EQ120" s="5" t="s">
        <v>25067</v>
      </c>
      <c r="ER120" s="5">
        <v>9.2233720368547697E+18</v>
      </c>
      <c r="EZ120" s="5" t="s">
        <v>662</v>
      </c>
      <c r="GE120" s="5" t="s">
        <v>25062</v>
      </c>
    </row>
    <row r="121" spans="1:191" s="5" customFormat="1" x14ac:dyDescent="0.2">
      <c r="A121" s="5" t="s">
        <v>25066</v>
      </c>
      <c r="B121" s="5" t="s">
        <v>25065</v>
      </c>
      <c r="C121" s="5">
        <v>662727</v>
      </c>
      <c r="D121" s="5" t="s">
        <v>166</v>
      </c>
      <c r="E121" s="5" t="s">
        <v>553</v>
      </c>
      <c r="F121" s="5" t="s">
        <v>168</v>
      </c>
      <c r="G121" s="5" t="s">
        <v>169</v>
      </c>
      <c r="H121" s="5" t="s">
        <v>170</v>
      </c>
      <c r="I121" s="5" t="s">
        <v>171</v>
      </c>
      <c r="L121" s="5" t="s">
        <v>172</v>
      </c>
      <c r="O121" s="5" t="s">
        <v>671</v>
      </c>
      <c r="P121" s="5" t="s">
        <v>671</v>
      </c>
      <c r="Q121" s="6">
        <v>43552.682638888888</v>
      </c>
      <c r="R121" s="6">
        <v>43559.693749999999</v>
      </c>
      <c r="S121" s="6">
        <v>43588.406944444447</v>
      </c>
      <c r="V121" s="5" t="s">
        <v>615</v>
      </c>
      <c r="AB121" s="5">
        <v>0</v>
      </c>
      <c r="AE121" s="5" t="s">
        <v>25064</v>
      </c>
      <c r="AG121" s="5" t="s">
        <v>555</v>
      </c>
      <c r="BY121" s="5" t="s">
        <v>221</v>
      </c>
      <c r="CM121" s="5" t="s">
        <v>9631</v>
      </c>
      <c r="DF121" s="5" t="s">
        <v>23091</v>
      </c>
      <c r="EQ121" s="5" t="s">
        <v>25063</v>
      </c>
      <c r="ER121" s="5">
        <v>9.2233720368547697E+18</v>
      </c>
      <c r="EZ121" s="5" t="s">
        <v>662</v>
      </c>
      <c r="GE121" s="5" t="s">
        <v>25062</v>
      </c>
    </row>
    <row r="122" spans="1:191" s="5" customFormat="1" x14ac:dyDescent="0.2">
      <c r="A122" s="5" t="s">
        <v>25061</v>
      </c>
      <c r="B122" s="5" t="s">
        <v>25060</v>
      </c>
      <c r="C122" s="5">
        <v>662692</v>
      </c>
      <c r="D122" s="5" t="s">
        <v>166</v>
      </c>
      <c r="E122" s="5" t="s">
        <v>167</v>
      </c>
      <c r="F122" s="5" t="s">
        <v>168</v>
      </c>
      <c r="G122" s="5" t="s">
        <v>169</v>
      </c>
      <c r="H122" s="5" t="s">
        <v>170</v>
      </c>
      <c r="I122" s="5" t="s">
        <v>171</v>
      </c>
      <c r="L122" s="5" t="s">
        <v>172</v>
      </c>
      <c r="M122" s="5" t="s">
        <v>167</v>
      </c>
      <c r="O122" s="5">
        <v>1120884</v>
      </c>
      <c r="P122" s="5">
        <v>1120884</v>
      </c>
      <c r="Q122" s="6">
        <v>43552.536805555559</v>
      </c>
      <c r="R122" s="6">
        <v>43558.419444444444</v>
      </c>
      <c r="S122" s="6">
        <v>43588.406944444447</v>
      </c>
      <c r="T122" s="6">
        <v>43558.419444444444</v>
      </c>
      <c r="U122" s="5" t="s">
        <v>23028</v>
      </c>
      <c r="V122" s="5" t="s">
        <v>3993</v>
      </c>
      <c r="AB122" s="5">
        <v>0</v>
      </c>
      <c r="AE122" s="5" t="s">
        <v>25059</v>
      </c>
      <c r="AG122" s="5">
        <v>1120884</v>
      </c>
      <c r="AX122" s="5" t="s">
        <v>25058</v>
      </c>
      <c r="BY122" s="5" t="s">
        <v>221</v>
      </c>
      <c r="CM122" s="5" t="s">
        <v>9631</v>
      </c>
      <c r="DF122" s="5" t="s">
        <v>25057</v>
      </c>
      <c r="DW122" s="6">
        <v>43557</v>
      </c>
      <c r="EQ122" s="5" t="s">
        <v>25056</v>
      </c>
      <c r="ER122" s="5">
        <v>9.2233720368547697E+18</v>
      </c>
      <c r="EZ122" s="5" t="s">
        <v>662</v>
      </c>
    </row>
    <row r="123" spans="1:191" s="5" customFormat="1" x14ac:dyDescent="0.2">
      <c r="A123" s="5" t="s">
        <v>25055</v>
      </c>
      <c r="B123" s="5" t="s">
        <v>25054</v>
      </c>
      <c r="C123" s="5">
        <v>662678</v>
      </c>
      <c r="D123" s="5" t="s">
        <v>166</v>
      </c>
      <c r="E123" s="5" t="s">
        <v>167</v>
      </c>
      <c r="F123" s="5" t="s">
        <v>168</v>
      </c>
      <c r="G123" s="5" t="s">
        <v>169</v>
      </c>
      <c r="H123" s="5" t="s">
        <v>170</v>
      </c>
      <c r="I123" s="5" t="s">
        <v>171</v>
      </c>
      <c r="L123" s="5" t="s">
        <v>172</v>
      </c>
      <c r="M123" s="5" t="s">
        <v>167</v>
      </c>
      <c r="N123" s="5">
        <v>1113313</v>
      </c>
      <c r="O123" s="5">
        <v>1112062</v>
      </c>
      <c r="P123" s="5">
        <v>1112062</v>
      </c>
      <c r="Q123" s="6">
        <v>43552.507638888892</v>
      </c>
      <c r="R123" s="6">
        <v>43558.420138888891</v>
      </c>
      <c r="S123" s="6">
        <v>43588.406944444447</v>
      </c>
      <c r="T123" s="6">
        <v>43552.508333333331</v>
      </c>
      <c r="U123" s="5" t="s">
        <v>23028</v>
      </c>
      <c r="V123" s="5" t="s">
        <v>16953</v>
      </c>
      <c r="AB123" s="5">
        <v>0</v>
      </c>
      <c r="AE123" s="5" t="s">
        <v>25053</v>
      </c>
      <c r="AG123" s="5">
        <v>1112062</v>
      </c>
      <c r="AV123" s="5" t="s">
        <v>25052</v>
      </c>
      <c r="BY123" s="5" t="s">
        <v>221</v>
      </c>
      <c r="CA123" s="5" t="s">
        <v>4903</v>
      </c>
      <c r="CM123" s="5" t="s">
        <v>9631</v>
      </c>
      <c r="DF123" s="5" t="s">
        <v>25051</v>
      </c>
      <c r="DJ123" s="5" t="s">
        <v>526</v>
      </c>
      <c r="DW123" s="6">
        <v>43557</v>
      </c>
      <c r="EQ123" s="5" t="s">
        <v>25050</v>
      </c>
      <c r="ER123" s="5">
        <v>9.2233720368547697E+18</v>
      </c>
      <c r="EZ123" s="5" t="s">
        <v>662</v>
      </c>
      <c r="FK123" s="5">
        <v>0</v>
      </c>
      <c r="FQ123" s="5" t="s">
        <v>221</v>
      </c>
    </row>
    <row r="124" spans="1:191" s="5" customFormat="1" x14ac:dyDescent="0.2">
      <c r="A124" s="5" t="s">
        <v>25049</v>
      </c>
      <c r="B124" s="5" t="s">
        <v>24154</v>
      </c>
      <c r="C124" s="5">
        <v>662676</v>
      </c>
      <c r="D124" s="5" t="s">
        <v>166</v>
      </c>
      <c r="E124" s="5" t="s">
        <v>553</v>
      </c>
      <c r="F124" s="5" t="s">
        <v>168</v>
      </c>
      <c r="G124" s="5" t="s">
        <v>169</v>
      </c>
      <c r="H124" s="5" t="s">
        <v>170</v>
      </c>
      <c r="I124" s="5" t="s">
        <v>171</v>
      </c>
      <c r="L124" s="5" t="s">
        <v>172</v>
      </c>
      <c r="O124" s="5" t="s">
        <v>350</v>
      </c>
      <c r="P124" s="5" t="s">
        <v>350</v>
      </c>
      <c r="Q124" s="6">
        <v>43552.495138888888</v>
      </c>
      <c r="R124" s="6">
        <v>43560.44027777778</v>
      </c>
      <c r="S124" s="6">
        <v>43588.406944444447</v>
      </c>
      <c r="V124" s="5" t="s">
        <v>1635</v>
      </c>
      <c r="AB124" s="5">
        <v>0</v>
      </c>
      <c r="AE124" s="5" t="s">
        <v>25048</v>
      </c>
      <c r="AG124" s="5" t="s">
        <v>350</v>
      </c>
      <c r="BY124" s="5" t="s">
        <v>221</v>
      </c>
      <c r="CM124" s="5" t="s">
        <v>9631</v>
      </c>
      <c r="DF124" s="5" t="s">
        <v>5241</v>
      </c>
      <c r="EQ124" s="5" t="s">
        <v>25047</v>
      </c>
      <c r="ER124" s="5">
        <v>9.2233720368547697E+18</v>
      </c>
      <c r="EZ124" s="5" t="s">
        <v>662</v>
      </c>
    </row>
    <row r="125" spans="1:191" s="5" customFormat="1" x14ac:dyDescent="0.2">
      <c r="A125" s="5" t="s">
        <v>25046</v>
      </c>
      <c r="B125" s="5" t="s">
        <v>25045</v>
      </c>
      <c r="C125" s="5">
        <v>662673</v>
      </c>
      <c r="D125" s="5" t="s">
        <v>166</v>
      </c>
      <c r="E125" s="5" t="s">
        <v>553</v>
      </c>
      <c r="F125" s="5" t="s">
        <v>168</v>
      </c>
      <c r="G125" s="5" t="s">
        <v>169</v>
      </c>
      <c r="H125" s="5" t="s">
        <v>170</v>
      </c>
      <c r="I125" s="5" t="s">
        <v>171</v>
      </c>
      <c r="L125" s="5" t="s">
        <v>172</v>
      </c>
      <c r="O125" s="5" t="s">
        <v>181</v>
      </c>
      <c r="P125" s="5" t="s">
        <v>181</v>
      </c>
      <c r="Q125" s="6">
        <v>43552.48333333333</v>
      </c>
      <c r="R125" s="6">
        <v>43559.671527777777</v>
      </c>
      <c r="S125" s="6">
        <v>43588.406944444447</v>
      </c>
      <c r="AB125" s="5">
        <v>0</v>
      </c>
      <c r="AE125" s="5" t="s">
        <v>25044</v>
      </c>
      <c r="AG125" s="5">
        <v>1109751</v>
      </c>
      <c r="AH125" s="5" t="s">
        <v>181</v>
      </c>
      <c r="AI125" s="5" t="s">
        <v>555</v>
      </c>
      <c r="BP125" s="5" t="s">
        <v>25043</v>
      </c>
      <c r="BY125" s="5" t="s">
        <v>221</v>
      </c>
      <c r="CM125" s="5" t="s">
        <v>9631</v>
      </c>
      <c r="DF125" s="5" t="s">
        <v>8676</v>
      </c>
      <c r="EQ125" s="5" t="s">
        <v>25042</v>
      </c>
      <c r="ER125" s="5">
        <v>9.2233720368547697E+18</v>
      </c>
      <c r="EZ125" s="5" t="s">
        <v>662</v>
      </c>
      <c r="GE125" s="5" t="s">
        <v>25041</v>
      </c>
      <c r="GF125" s="5" t="s">
        <v>25040</v>
      </c>
      <c r="GG125" s="5" t="s">
        <v>25039</v>
      </c>
      <c r="GH125" s="5" t="s">
        <v>25038</v>
      </c>
    </row>
    <row r="126" spans="1:191" s="5" customFormat="1" x14ac:dyDescent="0.2">
      <c r="A126" s="5" t="s">
        <v>25037</v>
      </c>
      <c r="B126" s="5" t="s">
        <v>25036</v>
      </c>
      <c r="C126" s="5">
        <v>662615</v>
      </c>
      <c r="D126" s="5" t="s">
        <v>166</v>
      </c>
      <c r="E126" s="5" t="s">
        <v>553</v>
      </c>
      <c r="F126" s="5" t="s">
        <v>168</v>
      </c>
      <c r="G126" s="5" t="s">
        <v>169</v>
      </c>
      <c r="H126" s="5" t="s">
        <v>170</v>
      </c>
      <c r="I126" s="5" t="s">
        <v>171</v>
      </c>
      <c r="L126" s="5" t="s">
        <v>172</v>
      </c>
      <c r="O126" s="5" t="s">
        <v>555</v>
      </c>
      <c r="P126" s="5" t="s">
        <v>555</v>
      </c>
      <c r="Q126" s="6">
        <v>43551.594444444447</v>
      </c>
      <c r="R126" s="6">
        <v>43559.70208333333</v>
      </c>
      <c r="S126" s="6">
        <v>43588.406944444447</v>
      </c>
      <c r="V126" s="5" t="s">
        <v>615</v>
      </c>
      <c r="AB126" s="5">
        <v>0</v>
      </c>
      <c r="AE126" s="5" t="s">
        <v>25035</v>
      </c>
      <c r="AG126" s="5" t="s">
        <v>555</v>
      </c>
      <c r="BY126" s="5" t="s">
        <v>221</v>
      </c>
      <c r="CM126" s="5" t="s">
        <v>9631</v>
      </c>
      <c r="DF126" s="5" t="s">
        <v>10086</v>
      </c>
      <c r="EQ126" s="5" t="s">
        <v>25034</v>
      </c>
      <c r="ER126" s="5">
        <v>9.2233720368547697E+18</v>
      </c>
      <c r="EZ126" s="5" t="s">
        <v>662</v>
      </c>
    </row>
    <row r="127" spans="1:191" s="5" customFormat="1" x14ac:dyDescent="0.2">
      <c r="A127" s="5" t="s">
        <v>25033</v>
      </c>
      <c r="B127" s="5" t="s">
        <v>23909</v>
      </c>
      <c r="C127" s="5">
        <v>662560</v>
      </c>
      <c r="D127" s="5" t="s">
        <v>180</v>
      </c>
      <c r="E127" s="5" t="s">
        <v>167</v>
      </c>
      <c r="F127" s="5" t="s">
        <v>168</v>
      </c>
      <c r="G127" s="5" t="s">
        <v>169</v>
      </c>
      <c r="H127" s="5" t="s">
        <v>170</v>
      </c>
      <c r="I127" s="5" t="s">
        <v>171</v>
      </c>
      <c r="L127" s="5" t="s">
        <v>172</v>
      </c>
      <c r="M127" s="5" t="s">
        <v>167</v>
      </c>
      <c r="N127" s="5" t="s">
        <v>671</v>
      </c>
      <c r="O127" s="5" t="s">
        <v>555</v>
      </c>
      <c r="P127" s="5" t="s">
        <v>555</v>
      </c>
      <c r="Q127" s="6">
        <v>43551.334027777775</v>
      </c>
      <c r="R127" s="6">
        <v>43552.525694444441</v>
      </c>
      <c r="S127" s="6">
        <v>43588.406944444447</v>
      </c>
      <c r="T127" s="6">
        <v>43552.524305555555</v>
      </c>
      <c r="U127" s="5" t="s">
        <v>25025</v>
      </c>
      <c r="V127" s="5" t="s">
        <v>1074</v>
      </c>
      <c r="AB127" s="5">
        <v>0</v>
      </c>
      <c r="AC127" s="5" t="s">
        <v>24795</v>
      </c>
      <c r="AD127" s="5" t="s">
        <v>25032</v>
      </c>
      <c r="AE127" s="5" t="s">
        <v>25031</v>
      </c>
      <c r="AG127" s="5" t="s">
        <v>282</v>
      </c>
      <c r="AH127" s="5" t="s">
        <v>555</v>
      </c>
      <c r="AX127" s="5" t="s">
        <v>24796</v>
      </c>
      <c r="BY127" s="5" t="s">
        <v>221</v>
      </c>
      <c r="CM127" s="5" t="s">
        <v>9631</v>
      </c>
      <c r="DF127" s="5" t="s">
        <v>8676</v>
      </c>
      <c r="DW127" s="6">
        <v>43551</v>
      </c>
      <c r="EQ127" s="5" t="s">
        <v>25030</v>
      </c>
      <c r="ER127" s="5">
        <v>9.2233720368547697E+18</v>
      </c>
      <c r="EZ127" s="5" t="s">
        <v>662</v>
      </c>
      <c r="GE127" s="5" t="s">
        <v>25029</v>
      </c>
      <c r="GF127" s="5" t="s">
        <v>25028</v>
      </c>
    </row>
    <row r="128" spans="1:191" s="5" customFormat="1" x14ac:dyDescent="0.2">
      <c r="A128" s="5" t="s">
        <v>25027</v>
      </c>
      <c r="B128" s="5" t="s">
        <v>25026</v>
      </c>
      <c r="C128" s="5">
        <v>662537</v>
      </c>
      <c r="D128" s="5" t="s">
        <v>166</v>
      </c>
      <c r="E128" s="5" t="s">
        <v>167</v>
      </c>
      <c r="F128" s="5" t="s">
        <v>168</v>
      </c>
      <c r="G128" s="5" t="s">
        <v>169</v>
      </c>
      <c r="H128" s="5" t="s">
        <v>170</v>
      </c>
      <c r="I128" s="5" t="s">
        <v>171</v>
      </c>
      <c r="L128" s="5" t="s">
        <v>172</v>
      </c>
      <c r="M128" s="5" t="s">
        <v>167</v>
      </c>
      <c r="N128" s="5" t="s">
        <v>614</v>
      </c>
      <c r="O128" s="5" t="s">
        <v>614</v>
      </c>
      <c r="P128" s="5" t="s">
        <v>614</v>
      </c>
      <c r="Q128" s="6">
        <v>43550.693749999999</v>
      </c>
      <c r="R128" s="6">
        <v>43552.525694444441</v>
      </c>
      <c r="S128" s="6">
        <v>43588.406944444447</v>
      </c>
      <c r="T128" s="6">
        <v>43551.421527777777</v>
      </c>
      <c r="U128" s="5" t="s">
        <v>25025</v>
      </c>
      <c r="V128" s="5" t="s">
        <v>1074</v>
      </c>
      <c r="AB128" s="5">
        <v>0</v>
      </c>
      <c r="AG128" s="5" t="s">
        <v>614</v>
      </c>
      <c r="AH128" s="5" t="s">
        <v>555</v>
      </c>
      <c r="BP128" s="5" t="s">
        <v>25024</v>
      </c>
      <c r="BY128" s="5" t="s">
        <v>221</v>
      </c>
      <c r="CM128" s="5" t="s">
        <v>9631</v>
      </c>
      <c r="DW128" s="6">
        <v>43551</v>
      </c>
      <c r="EQ128" s="5" t="s">
        <v>25023</v>
      </c>
      <c r="ER128" s="5">
        <v>9.2233720368547697E+18</v>
      </c>
      <c r="EZ128" s="5" t="s">
        <v>662</v>
      </c>
      <c r="FB128" s="5" t="s">
        <v>21691</v>
      </c>
      <c r="GE128" s="5" t="s">
        <v>25022</v>
      </c>
      <c r="GF128" s="5" t="s">
        <v>25021</v>
      </c>
    </row>
    <row r="129" spans="1:195" s="5" customFormat="1" x14ac:dyDescent="0.2">
      <c r="A129" s="5" t="s">
        <v>25020</v>
      </c>
      <c r="B129" s="5" t="s">
        <v>25019</v>
      </c>
      <c r="C129" s="5">
        <v>662531</v>
      </c>
      <c r="D129" s="5" t="s">
        <v>180</v>
      </c>
      <c r="E129" s="5" t="s">
        <v>167</v>
      </c>
      <c r="F129" s="5" t="s">
        <v>168</v>
      </c>
      <c r="G129" s="5" t="s">
        <v>169</v>
      </c>
      <c r="H129" s="5" t="s">
        <v>170</v>
      </c>
      <c r="I129" s="5" t="s">
        <v>171</v>
      </c>
      <c r="L129" s="5" t="s">
        <v>172</v>
      </c>
      <c r="M129" s="5" t="s">
        <v>167</v>
      </c>
      <c r="N129" s="5">
        <v>1119767</v>
      </c>
      <c r="O129" s="5">
        <v>1119767</v>
      </c>
      <c r="P129" s="5">
        <v>1119767</v>
      </c>
      <c r="Q129" s="6">
        <v>43550.658333333333</v>
      </c>
      <c r="R129" s="6">
        <v>43566.634722222225</v>
      </c>
      <c r="S129" s="6">
        <v>43588.406944444447</v>
      </c>
      <c r="T129" s="6">
        <v>43558.351388888892</v>
      </c>
      <c r="U129" s="5" t="s">
        <v>24042</v>
      </c>
      <c r="V129" s="5" t="s">
        <v>12747</v>
      </c>
      <c r="AB129" s="5">
        <v>0</v>
      </c>
      <c r="AG129" s="5">
        <v>1119767</v>
      </c>
      <c r="AH129" s="5" t="s">
        <v>555</v>
      </c>
      <c r="BY129" s="5" t="s">
        <v>221</v>
      </c>
      <c r="CM129" s="5" t="s">
        <v>9631</v>
      </c>
      <c r="DF129" s="5" t="s">
        <v>20015</v>
      </c>
      <c r="DW129" s="6">
        <v>43564</v>
      </c>
      <c r="EQ129" s="5" t="s">
        <v>25018</v>
      </c>
      <c r="ER129" s="5">
        <v>9.2233720368547697E+18</v>
      </c>
      <c r="EZ129" s="5" t="s">
        <v>662</v>
      </c>
      <c r="FB129" s="5" t="s">
        <v>21691</v>
      </c>
      <c r="FK129" s="5">
        <v>1</v>
      </c>
      <c r="GE129" s="5" t="s">
        <v>25017</v>
      </c>
    </row>
    <row r="130" spans="1:195" s="5" customFormat="1" x14ac:dyDescent="0.2">
      <c r="A130" s="5" t="s">
        <v>25016</v>
      </c>
      <c r="B130" s="5" t="s">
        <v>25015</v>
      </c>
      <c r="C130" s="5">
        <v>662527</v>
      </c>
      <c r="D130" s="5" t="s">
        <v>180</v>
      </c>
      <c r="E130" s="5" t="s">
        <v>167</v>
      </c>
      <c r="F130" s="5" t="s">
        <v>168</v>
      </c>
      <c r="G130" s="5" t="s">
        <v>169</v>
      </c>
      <c r="H130" s="5" t="s">
        <v>170</v>
      </c>
      <c r="I130" s="5" t="s">
        <v>171</v>
      </c>
      <c r="L130" s="5" t="s">
        <v>172</v>
      </c>
      <c r="M130" s="5" t="s">
        <v>167</v>
      </c>
      <c r="N130" s="5">
        <v>1119767</v>
      </c>
      <c r="O130" s="5">
        <v>1123982</v>
      </c>
      <c r="P130" s="5">
        <v>1123982</v>
      </c>
      <c r="Q130" s="6">
        <v>43550.645138888889</v>
      </c>
      <c r="R130" s="6">
        <v>43566.634722222225</v>
      </c>
      <c r="S130" s="6">
        <v>43588.406944444447</v>
      </c>
      <c r="T130" s="6">
        <v>43559.666666666664</v>
      </c>
      <c r="U130" s="5" t="s">
        <v>24042</v>
      </c>
      <c r="V130" s="5" t="s">
        <v>12747</v>
      </c>
      <c r="AB130" s="5">
        <v>0</v>
      </c>
      <c r="AE130" s="5" t="s">
        <v>25014</v>
      </c>
      <c r="AG130" s="5">
        <v>1119767</v>
      </c>
      <c r="AH130" s="5">
        <v>1123982</v>
      </c>
      <c r="AI130" s="5" t="s">
        <v>555</v>
      </c>
      <c r="BY130" s="5" t="s">
        <v>221</v>
      </c>
      <c r="CM130" s="5" t="s">
        <v>9631</v>
      </c>
      <c r="DW130" s="6">
        <v>43564</v>
      </c>
      <c r="EQ130" s="5" t="s">
        <v>25013</v>
      </c>
      <c r="ER130" s="5">
        <v>9.2233720368547697E+18</v>
      </c>
      <c r="EZ130" s="5" t="s">
        <v>662</v>
      </c>
      <c r="FB130" s="5" t="s">
        <v>21691</v>
      </c>
      <c r="FK130" s="5">
        <v>1</v>
      </c>
      <c r="GE130" s="5" t="s">
        <v>25012</v>
      </c>
      <c r="GF130" s="5" t="s">
        <v>25011</v>
      </c>
    </row>
    <row r="131" spans="1:195" s="5" customFormat="1" x14ac:dyDescent="0.2">
      <c r="A131" s="5" t="s">
        <v>25010</v>
      </c>
      <c r="B131" s="5" t="s">
        <v>25009</v>
      </c>
      <c r="C131" s="5">
        <v>662523</v>
      </c>
      <c r="D131" s="5" t="s">
        <v>166</v>
      </c>
      <c r="E131" s="5" t="s">
        <v>553</v>
      </c>
      <c r="F131" s="5" t="s">
        <v>168</v>
      </c>
      <c r="G131" s="5" t="s">
        <v>169</v>
      </c>
      <c r="H131" s="5" t="s">
        <v>170</v>
      </c>
      <c r="I131" s="5" t="s">
        <v>171</v>
      </c>
      <c r="L131" s="5" t="s">
        <v>172</v>
      </c>
      <c r="N131" s="5" t="s">
        <v>698</v>
      </c>
      <c r="O131" s="5" t="s">
        <v>350</v>
      </c>
      <c r="P131" s="5" t="s">
        <v>350</v>
      </c>
      <c r="Q131" s="6">
        <v>43550.599305555559</v>
      </c>
      <c r="R131" s="6">
        <v>43587.637499999997</v>
      </c>
      <c r="S131" s="6">
        <v>43588.406944444447</v>
      </c>
      <c r="V131" s="5" t="s">
        <v>7268</v>
      </c>
      <c r="AB131" s="5">
        <v>0</v>
      </c>
      <c r="AE131" s="5" t="s">
        <v>25008</v>
      </c>
      <c r="AG131" s="5" t="s">
        <v>350</v>
      </c>
      <c r="BY131" s="5" t="s">
        <v>221</v>
      </c>
      <c r="CM131" s="5" t="s">
        <v>9631</v>
      </c>
      <c r="DF131" s="5" t="s">
        <v>13553</v>
      </c>
      <c r="EQ131" s="5" t="s">
        <v>25007</v>
      </c>
      <c r="ER131" s="5">
        <v>9.2233720368547697E+18</v>
      </c>
      <c r="EZ131" s="5" t="s">
        <v>662</v>
      </c>
      <c r="FB131" s="5" t="s">
        <v>14826</v>
      </c>
      <c r="FC131" s="5" t="s">
        <v>14825</v>
      </c>
      <c r="FD131" s="5" t="s">
        <v>14824</v>
      </c>
      <c r="FK131" s="5">
        <v>3</v>
      </c>
    </row>
    <row r="132" spans="1:195" s="5" customFormat="1" x14ac:dyDescent="0.2">
      <c r="A132" s="5" t="s">
        <v>25006</v>
      </c>
      <c r="B132" s="5" t="s">
        <v>25005</v>
      </c>
      <c r="C132" s="5">
        <v>662514</v>
      </c>
      <c r="D132" s="5" t="s">
        <v>180</v>
      </c>
      <c r="E132" s="5" t="s">
        <v>167</v>
      </c>
      <c r="F132" s="5" t="s">
        <v>168</v>
      </c>
      <c r="G132" s="5" t="s">
        <v>169</v>
      </c>
      <c r="H132" s="5" t="s">
        <v>170</v>
      </c>
      <c r="I132" s="5" t="s">
        <v>171</v>
      </c>
      <c r="L132" s="5" t="s">
        <v>172</v>
      </c>
      <c r="M132" s="5" t="s">
        <v>167</v>
      </c>
      <c r="N132" s="5" t="s">
        <v>184</v>
      </c>
      <c r="O132" s="5" t="s">
        <v>555</v>
      </c>
      <c r="P132" s="5" t="s">
        <v>555</v>
      </c>
      <c r="Q132" s="6">
        <v>43550.515277777777</v>
      </c>
      <c r="R132" s="6">
        <v>43585.603472222225</v>
      </c>
      <c r="S132" s="6">
        <v>43564.636111111111</v>
      </c>
      <c r="T132" s="6">
        <v>43577.390972222223</v>
      </c>
      <c r="U132" s="5" t="s">
        <v>23074</v>
      </c>
      <c r="V132" s="5" t="s">
        <v>1074</v>
      </c>
      <c r="AB132" s="5">
        <v>0</v>
      </c>
      <c r="AE132" s="5" t="s">
        <v>25004</v>
      </c>
      <c r="AG132" s="5" t="s">
        <v>184</v>
      </c>
      <c r="AH132" s="5" t="s">
        <v>555</v>
      </c>
      <c r="AX132" s="5" t="s">
        <v>21032</v>
      </c>
      <c r="AY132" s="5" t="s">
        <v>25003</v>
      </c>
      <c r="BP132" s="5" t="s">
        <v>25002</v>
      </c>
      <c r="BY132" s="5" t="s">
        <v>221</v>
      </c>
      <c r="CM132" s="5" t="s">
        <v>9631</v>
      </c>
      <c r="DF132" s="5" t="s">
        <v>8676</v>
      </c>
      <c r="DW132" s="6">
        <v>43585</v>
      </c>
      <c r="EQ132" s="5" t="s">
        <v>25001</v>
      </c>
      <c r="ER132" s="5">
        <v>9.2233720368547697E+18</v>
      </c>
      <c r="EZ132" s="5" t="s">
        <v>662</v>
      </c>
      <c r="FB132" s="5" t="s">
        <v>14826</v>
      </c>
      <c r="FC132" s="5" t="s">
        <v>14825</v>
      </c>
      <c r="FJ132" s="5" t="s">
        <v>25000</v>
      </c>
      <c r="FK132" s="5">
        <v>1</v>
      </c>
      <c r="GE132" s="5" t="s">
        <v>24999</v>
      </c>
      <c r="GF132" s="5" t="s">
        <v>24998</v>
      </c>
      <c r="GG132" s="5" t="s">
        <v>24997</v>
      </c>
      <c r="GH132" s="5" t="s">
        <v>24996</v>
      </c>
      <c r="GI132" s="5" t="s">
        <v>24995</v>
      </c>
      <c r="GJ132" s="5" t="s">
        <v>24994</v>
      </c>
      <c r="GK132" s="5" t="s">
        <v>24993</v>
      </c>
      <c r="GL132" s="5" t="s">
        <v>24992</v>
      </c>
      <c r="GM132" s="5" t="s">
        <v>24991</v>
      </c>
    </row>
    <row r="133" spans="1:195" s="5" customFormat="1" x14ac:dyDescent="0.2">
      <c r="A133" s="5" t="s">
        <v>24990</v>
      </c>
      <c r="B133" s="5" t="s">
        <v>24989</v>
      </c>
      <c r="C133" s="5">
        <v>662464</v>
      </c>
      <c r="D133" s="5" t="s">
        <v>166</v>
      </c>
      <c r="E133" s="5" t="s">
        <v>167</v>
      </c>
      <c r="F133" s="5" t="s">
        <v>168</v>
      </c>
      <c r="G133" s="5" t="s">
        <v>169</v>
      </c>
      <c r="H133" s="5" t="s">
        <v>170</v>
      </c>
      <c r="I133" s="5" t="s">
        <v>171</v>
      </c>
      <c r="L133" s="5" t="s">
        <v>172</v>
      </c>
      <c r="M133" s="5" t="s">
        <v>167</v>
      </c>
      <c r="N133" s="5" t="s">
        <v>184</v>
      </c>
      <c r="O133" s="5">
        <v>1119007</v>
      </c>
      <c r="P133" s="5">
        <v>1119007</v>
      </c>
      <c r="Q133" s="6">
        <v>43549.689583333333</v>
      </c>
      <c r="R133" s="6">
        <v>43587.591666666667</v>
      </c>
      <c r="S133" s="6">
        <v>43588.406944444447</v>
      </c>
      <c r="T133" s="6">
        <v>43584.387499999997</v>
      </c>
      <c r="U133" s="5" t="s">
        <v>23074</v>
      </c>
      <c r="V133" s="5" t="s">
        <v>204</v>
      </c>
      <c r="AB133" s="5">
        <v>0</v>
      </c>
      <c r="AE133" s="5" t="s">
        <v>24988</v>
      </c>
      <c r="AG133" s="5">
        <v>1104800</v>
      </c>
      <c r="AH133" s="5">
        <v>1115730</v>
      </c>
      <c r="AI133" s="5">
        <v>1119007</v>
      </c>
      <c r="AJ133" s="5" t="s">
        <v>282</v>
      </c>
      <c r="AK133" s="5" t="s">
        <v>595</v>
      </c>
      <c r="AL133" s="5" t="s">
        <v>555</v>
      </c>
      <c r="AU133" s="5" t="s">
        <v>24987</v>
      </c>
      <c r="AX133" s="5" t="s">
        <v>24987</v>
      </c>
      <c r="BP133" s="5" t="s">
        <v>24986</v>
      </c>
      <c r="BY133" s="5" t="s">
        <v>221</v>
      </c>
      <c r="CA133" s="5" t="s">
        <v>4903</v>
      </c>
      <c r="CM133" s="5" t="s">
        <v>9631</v>
      </c>
      <c r="DF133" s="5" t="s">
        <v>556</v>
      </c>
      <c r="DW133" s="6">
        <v>43585</v>
      </c>
      <c r="EQ133" s="5" t="s">
        <v>24985</v>
      </c>
      <c r="ER133" s="5">
        <v>9.2233720368547697E+18</v>
      </c>
      <c r="EZ133" s="5" t="s">
        <v>662</v>
      </c>
      <c r="FB133" s="5" t="s">
        <v>14825</v>
      </c>
      <c r="FK133" s="5">
        <v>2</v>
      </c>
      <c r="GE133" s="5" t="s">
        <v>24984</v>
      </c>
      <c r="GF133" s="5" t="s">
        <v>24983</v>
      </c>
      <c r="GG133" s="5" t="s">
        <v>24982</v>
      </c>
      <c r="GH133" s="5" t="s">
        <v>24981</v>
      </c>
      <c r="GI133" s="5" t="s">
        <v>24980</v>
      </c>
      <c r="GJ133" s="5" t="s">
        <v>24979</v>
      </c>
      <c r="GK133" s="5" t="s">
        <v>24978</v>
      </c>
      <c r="GL133" s="5" t="s">
        <v>24977</v>
      </c>
      <c r="GM133" s="5" t="s">
        <v>24976</v>
      </c>
    </row>
    <row r="134" spans="1:195" s="5" customFormat="1" x14ac:dyDescent="0.2">
      <c r="A134" s="5" t="s">
        <v>24975</v>
      </c>
      <c r="B134" s="5" t="s">
        <v>24950</v>
      </c>
      <c r="C134" s="5">
        <v>662462</v>
      </c>
      <c r="D134" s="5" t="s">
        <v>180</v>
      </c>
      <c r="E134" s="5" t="s">
        <v>553</v>
      </c>
      <c r="F134" s="5" t="s">
        <v>168</v>
      </c>
      <c r="G134" s="5" t="s">
        <v>169</v>
      </c>
      <c r="H134" s="5" t="s">
        <v>170</v>
      </c>
      <c r="I134" s="5" t="s">
        <v>171</v>
      </c>
      <c r="L134" s="5" t="s">
        <v>172</v>
      </c>
      <c r="O134" s="5" t="s">
        <v>555</v>
      </c>
      <c r="P134" s="5" t="s">
        <v>555</v>
      </c>
      <c r="Q134" s="6">
        <v>43549.6875</v>
      </c>
      <c r="R134" s="6">
        <v>43559.613888888889</v>
      </c>
      <c r="S134" s="6">
        <v>43556.444444444445</v>
      </c>
      <c r="AB134" s="5">
        <v>0</v>
      </c>
      <c r="AE134" s="5" t="s">
        <v>24974</v>
      </c>
      <c r="AG134" s="5">
        <v>1113313</v>
      </c>
      <c r="AH134" s="5">
        <v>1119767</v>
      </c>
      <c r="AI134" s="5" t="s">
        <v>555</v>
      </c>
      <c r="BY134" s="5" t="s">
        <v>221</v>
      </c>
      <c r="CM134" s="5" t="s">
        <v>9631</v>
      </c>
      <c r="DF134" s="5" t="s">
        <v>8676</v>
      </c>
      <c r="EQ134" s="5" t="s">
        <v>24973</v>
      </c>
      <c r="ER134" s="5">
        <v>9.2233720368547697E+18</v>
      </c>
      <c r="EZ134" s="5" t="s">
        <v>662</v>
      </c>
      <c r="FJ134" s="5" t="s">
        <v>24972</v>
      </c>
      <c r="FK134" s="5">
        <v>1</v>
      </c>
      <c r="GE134" s="5" t="s">
        <v>24971</v>
      </c>
      <c r="GF134" s="5" t="s">
        <v>24970</v>
      </c>
    </row>
    <row r="135" spans="1:195" s="5" customFormat="1" x14ac:dyDescent="0.2">
      <c r="A135" s="5" t="s">
        <v>24969</v>
      </c>
      <c r="B135" s="5" t="s">
        <v>24949</v>
      </c>
      <c r="C135" s="5">
        <v>662458</v>
      </c>
      <c r="D135" s="5" t="s">
        <v>166</v>
      </c>
      <c r="E135" s="5" t="s">
        <v>553</v>
      </c>
      <c r="F135" s="5" t="s">
        <v>168</v>
      </c>
      <c r="G135" s="5" t="s">
        <v>169</v>
      </c>
      <c r="H135" s="5" t="s">
        <v>170</v>
      </c>
      <c r="I135" s="5" t="s">
        <v>171</v>
      </c>
      <c r="L135" s="5" t="s">
        <v>172</v>
      </c>
      <c r="O135" s="5" t="s">
        <v>555</v>
      </c>
      <c r="P135" s="5" t="s">
        <v>555</v>
      </c>
      <c r="Q135" s="6">
        <v>43549.681250000001</v>
      </c>
      <c r="R135" s="6">
        <v>43559.671527777777</v>
      </c>
      <c r="S135" s="6">
        <v>43588.406944444447</v>
      </c>
      <c r="V135" s="5" t="s">
        <v>1074</v>
      </c>
      <c r="AB135" s="5">
        <v>0</v>
      </c>
      <c r="AE135" s="5" t="s">
        <v>24968</v>
      </c>
      <c r="AG135" s="5" t="s">
        <v>555</v>
      </c>
      <c r="BY135" s="5" t="s">
        <v>221</v>
      </c>
      <c r="CM135" s="5" t="s">
        <v>9631</v>
      </c>
      <c r="DF135" s="5" t="s">
        <v>8676</v>
      </c>
      <c r="EQ135" s="5" t="s">
        <v>24967</v>
      </c>
      <c r="ER135" s="5">
        <v>9.2233720368547697E+18</v>
      </c>
      <c r="EZ135" s="5" t="s">
        <v>662</v>
      </c>
      <c r="FK135" s="5">
        <v>8</v>
      </c>
    </row>
    <row r="136" spans="1:195" s="5" customFormat="1" x14ac:dyDescent="0.2">
      <c r="A136" s="5" t="s">
        <v>24966</v>
      </c>
      <c r="B136" s="5" t="s">
        <v>24965</v>
      </c>
      <c r="C136" s="5">
        <v>662416</v>
      </c>
      <c r="D136" s="5" t="s">
        <v>166</v>
      </c>
      <c r="E136" s="5" t="s">
        <v>553</v>
      </c>
      <c r="F136" s="5" t="s">
        <v>168</v>
      </c>
      <c r="G136" s="5" t="s">
        <v>169</v>
      </c>
      <c r="H136" s="5" t="s">
        <v>170</v>
      </c>
      <c r="I136" s="5" t="s">
        <v>171</v>
      </c>
      <c r="L136" s="5" t="s">
        <v>172</v>
      </c>
      <c r="O136" s="5" t="s">
        <v>555</v>
      </c>
      <c r="P136" s="5" t="s">
        <v>555</v>
      </c>
      <c r="Q136" s="6">
        <v>43549.505555555559</v>
      </c>
      <c r="R136" s="6">
        <v>43559.708333333336</v>
      </c>
      <c r="S136" s="6">
        <v>43588.406944444447</v>
      </c>
      <c r="V136" s="5" t="s">
        <v>7268</v>
      </c>
      <c r="AB136" s="5">
        <v>0</v>
      </c>
      <c r="AE136" s="5" t="s">
        <v>24964</v>
      </c>
      <c r="AG136" s="5" t="s">
        <v>555</v>
      </c>
      <c r="AX136" s="5" t="s">
        <v>22869</v>
      </c>
      <c r="BY136" s="5" t="s">
        <v>221</v>
      </c>
      <c r="CM136" s="5" t="s">
        <v>9631</v>
      </c>
      <c r="DF136" s="5" t="s">
        <v>13553</v>
      </c>
      <c r="EQ136" s="5" t="s">
        <v>24963</v>
      </c>
      <c r="ER136" s="5">
        <v>9.2233720368547697E+18</v>
      </c>
      <c r="EZ136" s="5" t="s">
        <v>662</v>
      </c>
    </row>
    <row r="137" spans="1:195" s="5" customFormat="1" x14ac:dyDescent="0.2">
      <c r="A137" s="5" t="s">
        <v>24962</v>
      </c>
      <c r="B137" s="5" t="s">
        <v>24961</v>
      </c>
      <c r="C137" s="5">
        <v>662389</v>
      </c>
      <c r="D137" s="5" t="s">
        <v>180</v>
      </c>
      <c r="E137" s="5" t="s">
        <v>553</v>
      </c>
      <c r="F137" s="5" t="s">
        <v>168</v>
      </c>
      <c r="G137" s="5" t="s">
        <v>169</v>
      </c>
      <c r="H137" s="5" t="s">
        <v>170</v>
      </c>
      <c r="I137" s="5" t="s">
        <v>171</v>
      </c>
      <c r="L137" s="5" t="s">
        <v>172</v>
      </c>
      <c r="O137" s="5" t="s">
        <v>555</v>
      </c>
      <c r="P137" s="5" t="s">
        <v>555</v>
      </c>
      <c r="Q137" s="6">
        <v>43549.413194444445</v>
      </c>
      <c r="R137" s="6">
        <v>43556.458333333336</v>
      </c>
      <c r="S137" s="6">
        <v>43556.458333333336</v>
      </c>
      <c r="V137" s="5" t="s">
        <v>1074</v>
      </c>
      <c r="AB137" s="5">
        <v>0</v>
      </c>
      <c r="AE137" s="5" t="s">
        <v>24960</v>
      </c>
      <c r="AG137" s="5">
        <v>1119767</v>
      </c>
      <c r="AH137" s="5" t="s">
        <v>555</v>
      </c>
      <c r="AI137" s="5" t="s">
        <v>668</v>
      </c>
      <c r="BD137" s="5" t="s">
        <v>24959</v>
      </c>
      <c r="BP137" s="5" t="s">
        <v>24958</v>
      </c>
      <c r="BY137" s="5" t="s">
        <v>221</v>
      </c>
      <c r="CM137" s="5" t="s">
        <v>9631</v>
      </c>
      <c r="DF137" s="5" t="s">
        <v>8676</v>
      </c>
      <c r="EQ137" s="5" t="s">
        <v>24957</v>
      </c>
      <c r="ER137" s="5">
        <v>9.2233720368547697E+18</v>
      </c>
      <c r="EZ137" s="5" t="s">
        <v>662</v>
      </c>
      <c r="FJ137" s="5" t="s">
        <v>24956</v>
      </c>
      <c r="FK137" s="5">
        <v>0</v>
      </c>
      <c r="GE137" s="5" t="s">
        <v>24955</v>
      </c>
      <c r="GF137" s="5" t="s">
        <v>24954</v>
      </c>
    </row>
    <row r="138" spans="1:195" s="5" customFormat="1" x14ac:dyDescent="0.2">
      <c r="A138" s="5" t="s">
        <v>24953</v>
      </c>
      <c r="B138" s="5" t="s">
        <v>24952</v>
      </c>
      <c r="C138" s="5">
        <v>662309</v>
      </c>
      <c r="D138" s="5" t="s">
        <v>180</v>
      </c>
      <c r="E138" s="5" t="s">
        <v>167</v>
      </c>
      <c r="F138" s="5" t="s">
        <v>168</v>
      </c>
      <c r="G138" s="5" t="s">
        <v>169</v>
      </c>
      <c r="H138" s="5" t="s">
        <v>170</v>
      </c>
      <c r="I138" s="5" t="s">
        <v>171</v>
      </c>
      <c r="L138" s="5" t="s">
        <v>172</v>
      </c>
      <c r="M138" s="5" t="s">
        <v>167</v>
      </c>
      <c r="N138" s="5" t="s">
        <v>671</v>
      </c>
      <c r="O138" s="5" t="s">
        <v>555</v>
      </c>
      <c r="P138" s="5" t="s">
        <v>555</v>
      </c>
      <c r="Q138" s="6">
        <v>43546.479861111111</v>
      </c>
      <c r="R138" s="6">
        <v>43550.585416666669</v>
      </c>
      <c r="S138" s="6">
        <v>43588.406944444447</v>
      </c>
      <c r="T138" s="6">
        <v>43549.697222222225</v>
      </c>
      <c r="U138" s="5" t="s">
        <v>24098</v>
      </c>
      <c r="V138" s="5" t="s">
        <v>1074</v>
      </c>
      <c r="AB138" s="5">
        <v>0</v>
      </c>
      <c r="AE138" s="5" t="s">
        <v>24951</v>
      </c>
      <c r="AG138" s="5" t="s">
        <v>555</v>
      </c>
      <c r="AU138" s="5" t="s">
        <v>23187</v>
      </c>
      <c r="AX138" s="5" t="s">
        <v>24950</v>
      </c>
      <c r="AY138" s="5" t="s">
        <v>24949</v>
      </c>
      <c r="BY138" s="5" t="s">
        <v>221</v>
      </c>
      <c r="CM138" s="5" t="s">
        <v>9631</v>
      </c>
      <c r="DF138" s="5" t="s">
        <v>8676</v>
      </c>
      <c r="DW138" s="6">
        <v>43550</v>
      </c>
      <c r="EQ138" s="5" t="s">
        <v>24948</v>
      </c>
      <c r="ER138" s="5">
        <v>9.2233720368547697E+18</v>
      </c>
      <c r="EZ138" s="5" t="s">
        <v>662</v>
      </c>
      <c r="FB138" s="5" t="s">
        <v>21691</v>
      </c>
      <c r="FJ138" s="5" t="s">
        <v>24947</v>
      </c>
      <c r="FK138" s="5">
        <v>1</v>
      </c>
      <c r="GE138" s="5" t="s">
        <v>24946</v>
      </c>
    </row>
    <row r="139" spans="1:195" s="5" customFormat="1" x14ac:dyDescent="0.2">
      <c r="A139" s="5" t="s">
        <v>24945</v>
      </c>
      <c r="B139" s="5" t="s">
        <v>24944</v>
      </c>
      <c r="C139" s="5">
        <v>662232</v>
      </c>
      <c r="D139" s="5" t="s">
        <v>166</v>
      </c>
      <c r="E139" s="5" t="s">
        <v>553</v>
      </c>
      <c r="F139" s="5" t="s">
        <v>168</v>
      </c>
      <c r="G139" s="5" t="s">
        <v>169</v>
      </c>
      <c r="H139" s="5" t="s">
        <v>170</v>
      </c>
      <c r="I139" s="5" t="s">
        <v>171</v>
      </c>
      <c r="L139" s="5" t="s">
        <v>172</v>
      </c>
      <c r="O139" s="5" t="s">
        <v>555</v>
      </c>
      <c r="P139" s="5" t="s">
        <v>555</v>
      </c>
      <c r="Q139" s="6">
        <v>43545.426388888889</v>
      </c>
      <c r="R139" s="6">
        <v>43585.396527777775</v>
      </c>
      <c r="S139" s="6">
        <v>43588.406944444447</v>
      </c>
      <c r="V139" s="5" t="s">
        <v>204</v>
      </c>
      <c r="AB139" s="5">
        <v>0</v>
      </c>
      <c r="AE139" s="5" t="s">
        <v>24943</v>
      </c>
      <c r="AG139" s="5" t="s">
        <v>555</v>
      </c>
      <c r="BY139" s="5" t="s">
        <v>221</v>
      </c>
      <c r="CM139" s="5" t="s">
        <v>9631</v>
      </c>
      <c r="DF139" s="5" t="s">
        <v>556</v>
      </c>
      <c r="EQ139" s="5" t="s">
        <v>24942</v>
      </c>
      <c r="ER139" s="5">
        <v>9.2233720368547697E+18</v>
      </c>
      <c r="EZ139" s="5" t="s">
        <v>662</v>
      </c>
    </row>
    <row r="140" spans="1:195" s="5" customFormat="1" x14ac:dyDescent="0.2">
      <c r="A140" s="5" t="s">
        <v>24941</v>
      </c>
      <c r="B140" s="5" t="s">
        <v>24940</v>
      </c>
      <c r="C140" s="5">
        <v>662213</v>
      </c>
      <c r="D140" s="5" t="s">
        <v>166</v>
      </c>
      <c r="E140" s="5" t="s">
        <v>167</v>
      </c>
      <c r="F140" s="5" t="s">
        <v>168</v>
      </c>
      <c r="G140" s="5" t="s">
        <v>169</v>
      </c>
      <c r="H140" s="5" t="s">
        <v>170</v>
      </c>
      <c r="I140" s="5" t="s">
        <v>171</v>
      </c>
      <c r="L140" s="5" t="s">
        <v>172</v>
      </c>
      <c r="M140" s="5" t="s">
        <v>167</v>
      </c>
      <c r="N140" s="5" t="s">
        <v>350</v>
      </c>
      <c r="O140" s="5" t="s">
        <v>350</v>
      </c>
      <c r="P140" s="5" t="s">
        <v>350</v>
      </c>
      <c r="Q140" s="6">
        <v>43544.724305555559</v>
      </c>
      <c r="R140" s="6">
        <v>43549.506249999999</v>
      </c>
      <c r="S140" s="6">
        <v>43588.406944444447</v>
      </c>
      <c r="T140" s="6">
        <v>43545.504861111112</v>
      </c>
      <c r="U140" s="5" t="s">
        <v>22868</v>
      </c>
      <c r="V140" s="5" t="s">
        <v>1635</v>
      </c>
      <c r="AB140" s="5">
        <v>0</v>
      </c>
      <c r="AE140" s="5" t="s">
        <v>24939</v>
      </c>
      <c r="AG140" s="5" t="s">
        <v>555</v>
      </c>
      <c r="AH140" s="5" t="s">
        <v>350</v>
      </c>
      <c r="BY140" s="5" t="s">
        <v>221</v>
      </c>
      <c r="CM140" s="5" t="s">
        <v>9631</v>
      </c>
      <c r="DW140" s="6">
        <v>43545</v>
      </c>
      <c r="EQ140" s="5" t="s">
        <v>24938</v>
      </c>
      <c r="ER140" s="5">
        <v>9.2233720368547697E+18</v>
      </c>
      <c r="EZ140" s="5" t="s">
        <v>662</v>
      </c>
      <c r="FB140" s="5" t="s">
        <v>12502</v>
      </c>
      <c r="FK140" s="5">
        <v>2</v>
      </c>
      <c r="GE140" s="5" t="s">
        <v>24937</v>
      </c>
      <c r="GF140" s="5" t="s">
        <v>24936</v>
      </c>
    </row>
    <row r="141" spans="1:195" s="5" customFormat="1" x14ac:dyDescent="0.2">
      <c r="A141" s="5" t="s">
        <v>24935</v>
      </c>
      <c r="B141" s="5" t="s">
        <v>24665</v>
      </c>
      <c r="C141" s="5">
        <v>662190</v>
      </c>
      <c r="D141" s="5" t="s">
        <v>180</v>
      </c>
      <c r="E141" s="5" t="s">
        <v>553</v>
      </c>
      <c r="F141" s="5" t="s">
        <v>168</v>
      </c>
      <c r="G141" s="5" t="s">
        <v>169</v>
      </c>
      <c r="H141" s="5" t="s">
        <v>170</v>
      </c>
      <c r="I141" s="5" t="s">
        <v>171</v>
      </c>
      <c r="L141" s="5" t="s">
        <v>172</v>
      </c>
      <c r="O141" s="5" t="s">
        <v>555</v>
      </c>
      <c r="P141" s="5" t="s">
        <v>555</v>
      </c>
      <c r="Q141" s="6">
        <v>43544.616666666669</v>
      </c>
      <c r="R141" s="6">
        <v>43556.484027777777</v>
      </c>
      <c r="S141" s="6">
        <v>43556.484027777777</v>
      </c>
      <c r="V141" s="5" t="s">
        <v>1074</v>
      </c>
      <c r="AB141" s="5">
        <v>0</v>
      </c>
      <c r="AE141" s="5" t="s">
        <v>24934</v>
      </c>
      <c r="AG141" s="5" t="s">
        <v>555</v>
      </c>
      <c r="AH141" s="5" t="s">
        <v>668</v>
      </c>
      <c r="BY141" s="5" t="s">
        <v>221</v>
      </c>
      <c r="CM141" s="5" t="s">
        <v>9631</v>
      </c>
      <c r="DF141" s="5" t="s">
        <v>8676</v>
      </c>
      <c r="EQ141" s="5" t="s">
        <v>24933</v>
      </c>
      <c r="ER141" s="5">
        <v>9.2233720368547697E+18</v>
      </c>
      <c r="EZ141" s="5" t="s">
        <v>662</v>
      </c>
      <c r="FK141" s="5">
        <v>2</v>
      </c>
      <c r="GE141" s="5" t="s">
        <v>24932</v>
      </c>
    </row>
    <row r="142" spans="1:195" s="5" customFormat="1" x14ac:dyDescent="0.2">
      <c r="A142" s="5" t="s">
        <v>24931</v>
      </c>
      <c r="B142" s="5" t="s">
        <v>24930</v>
      </c>
      <c r="C142" s="5">
        <v>662167</v>
      </c>
      <c r="D142" s="5" t="s">
        <v>166</v>
      </c>
      <c r="E142" s="5" t="s">
        <v>553</v>
      </c>
      <c r="F142" s="5" t="s">
        <v>168</v>
      </c>
      <c r="G142" s="5" t="s">
        <v>169</v>
      </c>
      <c r="H142" s="5" t="s">
        <v>170</v>
      </c>
      <c r="I142" s="5" t="s">
        <v>171</v>
      </c>
      <c r="L142" s="5" t="s">
        <v>172</v>
      </c>
      <c r="O142" s="5" t="s">
        <v>555</v>
      </c>
      <c r="P142" s="5" t="s">
        <v>555</v>
      </c>
      <c r="Q142" s="6">
        <v>43544.529861111114</v>
      </c>
      <c r="R142" s="6">
        <v>43585.396527777775</v>
      </c>
      <c r="S142" s="6">
        <v>43588.406944444447</v>
      </c>
      <c r="V142" s="5" t="s">
        <v>204</v>
      </c>
      <c r="AB142" s="5">
        <v>0</v>
      </c>
      <c r="AE142" s="5" t="s">
        <v>24929</v>
      </c>
      <c r="AG142" s="5" t="s">
        <v>555</v>
      </c>
      <c r="AX142" s="5" t="s">
        <v>24066</v>
      </c>
      <c r="AY142" s="5" t="s">
        <v>24890</v>
      </c>
      <c r="BY142" s="5" t="s">
        <v>221</v>
      </c>
      <c r="CM142" s="5" t="s">
        <v>9631</v>
      </c>
      <c r="DF142" s="5" t="s">
        <v>556</v>
      </c>
      <c r="EQ142" s="5" t="s">
        <v>24928</v>
      </c>
      <c r="ER142" s="5">
        <v>9.2233720368547697E+18</v>
      </c>
      <c r="EZ142" s="5" t="s">
        <v>662</v>
      </c>
    </row>
    <row r="143" spans="1:195" s="5" customFormat="1" x14ac:dyDescent="0.2">
      <c r="A143" s="5" t="s">
        <v>24927</v>
      </c>
      <c r="B143" s="5" t="s">
        <v>24926</v>
      </c>
      <c r="C143" s="5">
        <v>662162</v>
      </c>
      <c r="D143" s="5" t="s">
        <v>166</v>
      </c>
      <c r="E143" s="5" t="s">
        <v>553</v>
      </c>
      <c r="F143" s="5" t="s">
        <v>168</v>
      </c>
      <c r="G143" s="5" t="s">
        <v>169</v>
      </c>
      <c r="H143" s="5" t="s">
        <v>170</v>
      </c>
      <c r="I143" s="5" t="s">
        <v>171</v>
      </c>
      <c r="L143" s="5" t="s">
        <v>172</v>
      </c>
      <c r="O143" s="5" t="s">
        <v>555</v>
      </c>
      <c r="P143" s="5" t="s">
        <v>555</v>
      </c>
      <c r="Q143" s="6">
        <v>43544.51458333333</v>
      </c>
      <c r="R143" s="6">
        <v>43544.51458333333</v>
      </c>
      <c r="S143" s="6">
        <v>43588.406944444447</v>
      </c>
      <c r="V143" s="5" t="s">
        <v>12747</v>
      </c>
      <c r="AB143" s="5">
        <v>0</v>
      </c>
      <c r="AE143" s="5" t="s">
        <v>24925</v>
      </c>
      <c r="AG143" s="5" t="s">
        <v>555</v>
      </c>
      <c r="AX143" s="5" t="s">
        <v>24739</v>
      </c>
      <c r="BY143" s="5" t="s">
        <v>221</v>
      </c>
      <c r="CM143" s="5" t="s">
        <v>9631</v>
      </c>
      <c r="EQ143" s="5" t="s">
        <v>24924</v>
      </c>
      <c r="ER143" s="5">
        <v>9.2233720368547697E+18</v>
      </c>
      <c r="EZ143" s="5" t="s">
        <v>662</v>
      </c>
    </row>
    <row r="144" spans="1:195" s="5" customFormat="1" x14ac:dyDescent="0.2">
      <c r="A144" s="5" t="s">
        <v>24923</v>
      </c>
      <c r="B144" s="5" t="s">
        <v>24922</v>
      </c>
      <c r="C144" s="5">
        <v>662155</v>
      </c>
      <c r="D144" s="5" t="s">
        <v>180</v>
      </c>
      <c r="E144" s="5" t="s">
        <v>553</v>
      </c>
      <c r="F144" s="5" t="s">
        <v>168</v>
      </c>
      <c r="G144" s="5" t="s">
        <v>169</v>
      </c>
      <c r="H144" s="5" t="s">
        <v>170</v>
      </c>
      <c r="I144" s="5" t="s">
        <v>171</v>
      </c>
      <c r="L144" s="5" t="s">
        <v>172</v>
      </c>
      <c r="O144" s="5" t="s">
        <v>555</v>
      </c>
      <c r="P144" s="5" t="s">
        <v>555</v>
      </c>
      <c r="Q144" s="6">
        <v>43544.491666666669</v>
      </c>
      <c r="R144" s="6">
        <v>43559.701388888891</v>
      </c>
      <c r="S144" s="6">
        <v>43588.406944444447</v>
      </c>
      <c r="V144" s="5" t="s">
        <v>1074</v>
      </c>
      <c r="AB144" s="5">
        <v>0</v>
      </c>
      <c r="AE144" s="5" t="s">
        <v>24921</v>
      </c>
      <c r="AG144" s="5" t="s">
        <v>555</v>
      </c>
      <c r="AX144" s="5" t="s">
        <v>16205</v>
      </c>
      <c r="BD144" s="5" t="s">
        <v>24920</v>
      </c>
      <c r="BP144" s="5" t="s">
        <v>24919</v>
      </c>
      <c r="BY144" s="5" t="s">
        <v>221</v>
      </c>
      <c r="CM144" s="5" t="s">
        <v>9631</v>
      </c>
      <c r="DF144" s="5" t="s">
        <v>8676</v>
      </c>
      <c r="EQ144" s="5" t="s">
        <v>24918</v>
      </c>
      <c r="ER144" s="5">
        <v>9.2233720368547697E+18</v>
      </c>
      <c r="EZ144" s="5" t="s">
        <v>662</v>
      </c>
      <c r="FJ144" s="5" t="s">
        <v>24917</v>
      </c>
      <c r="FK144" s="5">
        <v>2</v>
      </c>
      <c r="GE144" s="5" t="s">
        <v>24916</v>
      </c>
    </row>
    <row r="145" spans="1:199" s="5" customFormat="1" x14ac:dyDescent="0.2">
      <c r="A145" s="5" t="s">
        <v>24915</v>
      </c>
      <c r="B145" s="5" t="s">
        <v>24914</v>
      </c>
      <c r="C145" s="5">
        <v>662144</v>
      </c>
      <c r="D145" s="5" t="s">
        <v>166</v>
      </c>
      <c r="E145" s="5" t="s">
        <v>553</v>
      </c>
      <c r="F145" s="5" t="s">
        <v>168</v>
      </c>
      <c r="G145" s="5" t="s">
        <v>169</v>
      </c>
      <c r="H145" s="5" t="s">
        <v>170</v>
      </c>
      <c r="I145" s="5" t="s">
        <v>171</v>
      </c>
      <c r="L145" s="5" t="s">
        <v>172</v>
      </c>
      <c r="O145" s="5" t="s">
        <v>555</v>
      </c>
      <c r="P145" s="5" t="s">
        <v>555</v>
      </c>
      <c r="Q145" s="6">
        <v>43544.465277777781</v>
      </c>
      <c r="R145" s="6">
        <v>43544.472916666666</v>
      </c>
      <c r="S145" s="6">
        <v>43588.406944444447</v>
      </c>
      <c r="V145" s="5" t="s">
        <v>12747</v>
      </c>
      <c r="AB145" s="5">
        <v>0</v>
      </c>
      <c r="AE145" s="5" t="s">
        <v>24913</v>
      </c>
      <c r="AG145" s="5" t="s">
        <v>555</v>
      </c>
      <c r="AU145" s="5" t="s">
        <v>24912</v>
      </c>
      <c r="AX145" s="5" t="s">
        <v>24904</v>
      </c>
      <c r="BY145" s="5" t="s">
        <v>221</v>
      </c>
      <c r="CM145" s="5" t="s">
        <v>9631</v>
      </c>
      <c r="EQ145" s="5" t="s">
        <v>24911</v>
      </c>
      <c r="ER145" s="5">
        <v>9.2233720368547697E+18</v>
      </c>
      <c r="EZ145" s="5" t="s">
        <v>662</v>
      </c>
    </row>
    <row r="146" spans="1:199" s="5" customFormat="1" x14ac:dyDescent="0.2">
      <c r="A146" s="5" t="s">
        <v>24910</v>
      </c>
      <c r="B146" s="5" t="s">
        <v>24909</v>
      </c>
      <c r="C146" s="5">
        <v>662143</v>
      </c>
      <c r="D146" s="5" t="s">
        <v>166</v>
      </c>
      <c r="E146" s="5" t="s">
        <v>553</v>
      </c>
      <c r="F146" s="5" t="s">
        <v>168</v>
      </c>
      <c r="G146" s="5" t="s">
        <v>169</v>
      </c>
      <c r="H146" s="5" t="s">
        <v>170</v>
      </c>
      <c r="I146" s="5" t="s">
        <v>171</v>
      </c>
      <c r="L146" s="5" t="s">
        <v>172</v>
      </c>
      <c r="O146" s="5" t="s">
        <v>555</v>
      </c>
      <c r="P146" s="5" t="s">
        <v>555</v>
      </c>
      <c r="Q146" s="6">
        <v>43544.464583333334</v>
      </c>
      <c r="R146" s="6">
        <v>43544.470138888886</v>
      </c>
      <c r="S146" s="6">
        <v>43588.406944444447</v>
      </c>
      <c r="V146" s="5" t="s">
        <v>1806</v>
      </c>
      <c r="AB146" s="5">
        <v>0</v>
      </c>
      <c r="AE146" s="5" t="s">
        <v>24908</v>
      </c>
      <c r="AG146" s="5" t="s">
        <v>555</v>
      </c>
      <c r="AX146" s="5" t="s">
        <v>12804</v>
      </c>
      <c r="BD146" s="5" t="s">
        <v>24907</v>
      </c>
      <c r="BY146" s="5" t="s">
        <v>221</v>
      </c>
      <c r="CM146" s="5" t="s">
        <v>9631</v>
      </c>
      <c r="EQ146" s="5" t="s">
        <v>24906</v>
      </c>
      <c r="ER146" s="5">
        <v>9.2233720368547697E+18</v>
      </c>
      <c r="EZ146" s="5" t="s">
        <v>662</v>
      </c>
    </row>
    <row r="147" spans="1:199" s="5" customFormat="1" x14ac:dyDescent="0.2">
      <c r="A147" s="5" t="s">
        <v>24905</v>
      </c>
      <c r="B147" s="5" t="s">
        <v>24904</v>
      </c>
      <c r="C147" s="5">
        <v>662142</v>
      </c>
      <c r="D147" s="5" t="s">
        <v>166</v>
      </c>
      <c r="E147" s="5" t="s">
        <v>553</v>
      </c>
      <c r="F147" s="5" t="s">
        <v>168</v>
      </c>
      <c r="G147" s="5" t="s">
        <v>169</v>
      </c>
      <c r="H147" s="5" t="s">
        <v>170</v>
      </c>
      <c r="I147" s="5" t="s">
        <v>171</v>
      </c>
      <c r="L147" s="5" t="s">
        <v>172</v>
      </c>
      <c r="O147" s="5" t="s">
        <v>555</v>
      </c>
      <c r="P147" s="5" t="s">
        <v>555</v>
      </c>
      <c r="Q147" s="6">
        <v>43544.461805555555</v>
      </c>
      <c r="R147" s="6">
        <v>43585.460416666669</v>
      </c>
      <c r="S147" s="6">
        <v>43588.406944444447</v>
      </c>
      <c r="V147" s="5" t="s">
        <v>1074</v>
      </c>
      <c r="AB147" s="5">
        <v>0</v>
      </c>
      <c r="AE147" s="5" t="s">
        <v>24903</v>
      </c>
      <c r="AG147" s="5" t="s">
        <v>555</v>
      </c>
      <c r="BP147" s="5" t="s">
        <v>24902</v>
      </c>
      <c r="BY147" s="5" t="s">
        <v>221</v>
      </c>
      <c r="CM147" s="5" t="s">
        <v>9631</v>
      </c>
      <c r="DF147" s="5" t="s">
        <v>8676</v>
      </c>
      <c r="EQ147" s="5" t="s">
        <v>24901</v>
      </c>
      <c r="ER147" s="5">
        <v>9.2233720368547697E+18</v>
      </c>
      <c r="EZ147" s="5" t="s">
        <v>662</v>
      </c>
    </row>
    <row r="148" spans="1:199" s="5" customFormat="1" x14ac:dyDescent="0.2">
      <c r="A148" s="5" t="s">
        <v>24900</v>
      </c>
      <c r="B148" s="5" t="s">
        <v>24899</v>
      </c>
      <c r="C148" s="5">
        <v>662137</v>
      </c>
      <c r="D148" s="5" t="s">
        <v>166</v>
      </c>
      <c r="E148" s="5" t="s">
        <v>167</v>
      </c>
      <c r="F148" s="5" t="s">
        <v>168</v>
      </c>
      <c r="G148" s="5" t="s">
        <v>169</v>
      </c>
      <c r="H148" s="5" t="s">
        <v>170</v>
      </c>
      <c r="I148" s="5" t="s">
        <v>171</v>
      </c>
      <c r="L148" s="5" t="s">
        <v>172</v>
      </c>
      <c r="M148" s="5" t="s">
        <v>167</v>
      </c>
      <c r="N148" s="5">
        <v>1119767</v>
      </c>
      <c r="O148" s="5" t="s">
        <v>555</v>
      </c>
      <c r="P148" s="5" t="s">
        <v>555</v>
      </c>
      <c r="Q148" s="6">
        <v>43544.438888888886</v>
      </c>
      <c r="R148" s="6">
        <v>43558.420138888891</v>
      </c>
      <c r="S148" s="6">
        <v>43588.406944444447</v>
      </c>
      <c r="T148" s="6">
        <v>43551.432638888888</v>
      </c>
      <c r="U148" s="5" t="s">
        <v>23028</v>
      </c>
      <c r="V148" s="5" t="s">
        <v>615</v>
      </c>
      <c r="AB148" s="5">
        <v>0</v>
      </c>
      <c r="AE148" s="5" t="s">
        <v>24898</v>
      </c>
      <c r="AG148" s="5" t="s">
        <v>555</v>
      </c>
      <c r="AX148" s="5" t="s">
        <v>23243</v>
      </c>
      <c r="BY148" s="5" t="s">
        <v>221</v>
      </c>
      <c r="CA148" s="5" t="s">
        <v>4903</v>
      </c>
      <c r="CM148" s="5" t="s">
        <v>9631</v>
      </c>
      <c r="DF148" s="5" t="s">
        <v>23091</v>
      </c>
      <c r="DW148" s="6">
        <v>43557</v>
      </c>
      <c r="EQ148" s="5" t="s">
        <v>24897</v>
      </c>
      <c r="ER148" s="5">
        <v>9.2233720368547697E+18</v>
      </c>
      <c r="EZ148" s="5" t="s">
        <v>662</v>
      </c>
      <c r="FB148" s="5" t="s">
        <v>21691</v>
      </c>
      <c r="FK148" s="5">
        <v>2</v>
      </c>
      <c r="GE148" s="5" t="s">
        <v>24896</v>
      </c>
    </row>
    <row r="149" spans="1:199" s="5" customFormat="1" x14ac:dyDescent="0.2">
      <c r="A149" s="5" t="s">
        <v>24895</v>
      </c>
      <c r="B149" s="5" t="s">
        <v>24894</v>
      </c>
      <c r="C149" s="5">
        <v>662118</v>
      </c>
      <c r="D149" s="5" t="s">
        <v>166</v>
      </c>
      <c r="E149" s="5" t="s">
        <v>553</v>
      </c>
      <c r="F149" s="5" t="s">
        <v>168</v>
      </c>
      <c r="G149" s="5" t="s">
        <v>169</v>
      </c>
      <c r="H149" s="5" t="s">
        <v>170</v>
      </c>
      <c r="I149" s="5" t="s">
        <v>171</v>
      </c>
      <c r="L149" s="5" t="s">
        <v>172</v>
      </c>
      <c r="O149" s="5" t="s">
        <v>555</v>
      </c>
      <c r="P149" s="5" t="s">
        <v>555</v>
      </c>
      <c r="Q149" s="6">
        <v>43544.366666666669</v>
      </c>
      <c r="R149" s="6">
        <v>43585.396527777775</v>
      </c>
      <c r="S149" s="6">
        <v>43588.406944444447</v>
      </c>
      <c r="V149" s="5" t="s">
        <v>204</v>
      </c>
      <c r="AB149" s="5">
        <v>0</v>
      </c>
      <c r="AE149" s="5" t="s">
        <v>24893</v>
      </c>
      <c r="AG149" s="5" t="s">
        <v>555</v>
      </c>
      <c r="AX149" s="5" t="s">
        <v>24066</v>
      </c>
      <c r="BY149" s="5" t="s">
        <v>221</v>
      </c>
      <c r="CM149" s="5" t="s">
        <v>9631</v>
      </c>
      <c r="DF149" s="5" t="s">
        <v>5757</v>
      </c>
      <c r="EQ149" s="5" t="s">
        <v>24892</v>
      </c>
      <c r="ER149" s="5">
        <v>9.2233720368547697E+18</v>
      </c>
      <c r="EZ149" s="5" t="s">
        <v>662</v>
      </c>
    </row>
    <row r="150" spans="1:199" s="5" customFormat="1" x14ac:dyDescent="0.2">
      <c r="A150" s="5" t="s">
        <v>24891</v>
      </c>
      <c r="B150" s="5" t="s">
        <v>24890</v>
      </c>
      <c r="C150" s="5">
        <v>662117</v>
      </c>
      <c r="D150" s="5" t="s">
        <v>166</v>
      </c>
      <c r="E150" s="5" t="s">
        <v>167</v>
      </c>
      <c r="F150" s="5" t="s">
        <v>168</v>
      </c>
      <c r="G150" s="5" t="s">
        <v>169</v>
      </c>
      <c r="H150" s="5" t="s">
        <v>170</v>
      </c>
      <c r="I150" s="5" t="s">
        <v>171</v>
      </c>
      <c r="L150" s="5" t="s">
        <v>172</v>
      </c>
      <c r="M150" s="5" t="s">
        <v>167</v>
      </c>
      <c r="N150" s="5" t="s">
        <v>184</v>
      </c>
      <c r="O150" s="5" t="s">
        <v>184</v>
      </c>
      <c r="P150" s="5" t="s">
        <v>184</v>
      </c>
      <c r="Q150" s="6">
        <v>43544.363194444442</v>
      </c>
      <c r="R150" s="6">
        <v>43544.530555555553</v>
      </c>
      <c r="S150" s="6">
        <v>43588.406944444447</v>
      </c>
      <c r="T150" s="6">
        <v>43544.530555555553</v>
      </c>
      <c r="U150" s="5" t="s">
        <v>23250</v>
      </c>
      <c r="V150" s="5" t="s">
        <v>204</v>
      </c>
      <c r="AB150" s="5">
        <v>0</v>
      </c>
      <c r="AE150" s="5" t="s">
        <v>24889</v>
      </c>
      <c r="AG150" s="5" t="s">
        <v>184</v>
      </c>
      <c r="AH150" s="5" t="s">
        <v>555</v>
      </c>
      <c r="BY150" s="5" t="s">
        <v>221</v>
      </c>
      <c r="CM150" s="5" t="s">
        <v>9631</v>
      </c>
      <c r="EQ150" s="5" t="s">
        <v>24888</v>
      </c>
      <c r="ER150" s="5">
        <v>9.2233720368547697E+18</v>
      </c>
      <c r="EZ150" s="5" t="s">
        <v>662</v>
      </c>
      <c r="FB150" s="5" t="s">
        <v>22854</v>
      </c>
      <c r="FK150" s="5">
        <v>1</v>
      </c>
      <c r="GE150" s="5" t="s">
        <v>24887</v>
      </c>
    </row>
    <row r="151" spans="1:199" s="5" customFormat="1" x14ac:dyDescent="0.2">
      <c r="A151" s="5" t="s">
        <v>24886</v>
      </c>
      <c r="B151" s="5" t="s">
        <v>24885</v>
      </c>
      <c r="C151" s="5">
        <v>662086</v>
      </c>
      <c r="D151" s="5" t="s">
        <v>166</v>
      </c>
      <c r="E151" s="5" t="s">
        <v>19547</v>
      </c>
      <c r="F151" s="5" t="s">
        <v>168</v>
      </c>
      <c r="G151" s="5" t="s">
        <v>169</v>
      </c>
      <c r="H151" s="5" t="s">
        <v>170</v>
      </c>
      <c r="I151" s="5" t="s">
        <v>171</v>
      </c>
      <c r="L151" s="5" t="s">
        <v>172</v>
      </c>
      <c r="N151" s="5" t="s">
        <v>614</v>
      </c>
      <c r="O151" s="5" t="s">
        <v>614</v>
      </c>
      <c r="P151" s="5" t="s">
        <v>614</v>
      </c>
      <c r="Q151" s="6">
        <v>43543.625</v>
      </c>
      <c r="R151" s="6">
        <v>43573.706944444442</v>
      </c>
      <c r="S151" s="6">
        <v>43556.418055555558</v>
      </c>
      <c r="V151" s="5" t="s">
        <v>1074</v>
      </c>
      <c r="AB151" s="5">
        <v>0</v>
      </c>
      <c r="AE151" s="5" t="s">
        <v>24884</v>
      </c>
      <c r="AG151" s="5" t="s">
        <v>614</v>
      </c>
      <c r="AH151" s="5" t="s">
        <v>555</v>
      </c>
      <c r="BD151" s="5" t="s">
        <v>24883</v>
      </c>
      <c r="BY151" s="5" t="s">
        <v>221</v>
      </c>
      <c r="CM151" s="5" t="s">
        <v>9631</v>
      </c>
      <c r="DF151" s="5" t="s">
        <v>8676</v>
      </c>
      <c r="EQ151" s="5" t="s">
        <v>24882</v>
      </c>
      <c r="ER151" s="5">
        <v>9.2233720368547697E+18</v>
      </c>
      <c r="EZ151" s="5" t="s">
        <v>662</v>
      </c>
      <c r="FB151" s="5" t="s">
        <v>22854</v>
      </c>
      <c r="FC151" s="5" t="s">
        <v>21691</v>
      </c>
      <c r="FK151" s="5">
        <v>1</v>
      </c>
      <c r="GE151" s="5" t="s">
        <v>24881</v>
      </c>
      <c r="GF151" s="5" t="s">
        <v>24880</v>
      </c>
      <c r="GG151" s="5" t="s">
        <v>24879</v>
      </c>
      <c r="GH151" s="5" t="s">
        <v>24878</v>
      </c>
      <c r="GI151" s="5" t="s">
        <v>24877</v>
      </c>
    </row>
    <row r="152" spans="1:199" s="5" customFormat="1" x14ac:dyDescent="0.2">
      <c r="A152" s="5" t="s">
        <v>24876</v>
      </c>
      <c r="B152" s="5" t="s">
        <v>24875</v>
      </c>
      <c r="C152" s="5">
        <v>662071</v>
      </c>
      <c r="D152" s="5" t="s">
        <v>166</v>
      </c>
      <c r="E152" s="5" t="s">
        <v>553</v>
      </c>
      <c r="F152" s="5" t="s">
        <v>168</v>
      </c>
      <c r="G152" s="5" t="s">
        <v>169</v>
      </c>
      <c r="H152" s="5" t="s">
        <v>170</v>
      </c>
      <c r="I152" s="5" t="s">
        <v>171</v>
      </c>
      <c r="L152" s="5" t="s">
        <v>172</v>
      </c>
      <c r="O152" s="5">
        <v>1119007</v>
      </c>
      <c r="P152" s="5">
        <v>1119007</v>
      </c>
      <c r="Q152" s="6">
        <v>43543.507638888892</v>
      </c>
      <c r="R152" s="6">
        <v>43544.450694444444</v>
      </c>
      <c r="S152" s="6">
        <v>43588.406944444447</v>
      </c>
      <c r="AB152" s="5">
        <v>0</v>
      </c>
      <c r="AE152" s="5" t="s">
        <v>24874</v>
      </c>
      <c r="AG152" s="5">
        <v>1119007</v>
      </c>
      <c r="AH152" s="5" t="s">
        <v>555</v>
      </c>
      <c r="BY152" s="5" t="s">
        <v>221</v>
      </c>
      <c r="CM152" s="5" t="s">
        <v>9631</v>
      </c>
      <c r="EQ152" s="5" t="s">
        <v>24873</v>
      </c>
      <c r="ER152" s="5">
        <v>9.2233720368547697E+18</v>
      </c>
      <c r="EZ152" s="5" t="s">
        <v>662</v>
      </c>
      <c r="GE152" s="5" t="s">
        <v>24872</v>
      </c>
    </row>
    <row r="153" spans="1:199" s="5" customFormat="1" x14ac:dyDescent="0.2">
      <c r="A153" s="5" t="s">
        <v>24871</v>
      </c>
      <c r="B153" s="5" t="s">
        <v>24870</v>
      </c>
      <c r="C153" s="5">
        <v>662054</v>
      </c>
      <c r="D153" s="5" t="s">
        <v>166</v>
      </c>
      <c r="E153" s="5" t="s">
        <v>553</v>
      </c>
      <c r="F153" s="5" t="s">
        <v>168</v>
      </c>
      <c r="G153" s="5" t="s">
        <v>169</v>
      </c>
      <c r="H153" s="5" t="s">
        <v>170</v>
      </c>
      <c r="I153" s="5" t="s">
        <v>171</v>
      </c>
      <c r="L153" s="5" t="s">
        <v>172</v>
      </c>
      <c r="N153" s="5">
        <v>1121542</v>
      </c>
      <c r="O153" s="5">
        <v>1121542</v>
      </c>
      <c r="P153" s="5">
        <v>1121542</v>
      </c>
      <c r="Q153" s="6">
        <v>43543.423611111109</v>
      </c>
      <c r="R153" s="6">
        <v>43560.423611111109</v>
      </c>
      <c r="S153" s="6">
        <v>43588.406944444447</v>
      </c>
      <c r="V153" s="5" t="s">
        <v>1074</v>
      </c>
      <c r="AB153" s="5">
        <v>0</v>
      </c>
      <c r="AC153" s="5" t="s">
        <v>24521</v>
      </c>
      <c r="AD153" s="5" t="s">
        <v>24520</v>
      </c>
      <c r="AG153" s="5">
        <v>1121542</v>
      </c>
      <c r="BY153" s="5" t="s">
        <v>221</v>
      </c>
      <c r="CM153" s="5" t="s">
        <v>9631</v>
      </c>
      <c r="EQ153" s="5" t="s">
        <v>24869</v>
      </c>
      <c r="ER153" s="5">
        <v>9.2233720368547697E+18</v>
      </c>
      <c r="EZ153" s="5" t="s">
        <v>662</v>
      </c>
      <c r="FB153" s="5" t="s">
        <v>21691</v>
      </c>
      <c r="FK153" s="5">
        <v>3</v>
      </c>
    </row>
    <row r="154" spans="1:199" s="5" customFormat="1" x14ac:dyDescent="0.2">
      <c r="A154" s="5" t="s">
        <v>24868</v>
      </c>
      <c r="B154" s="5" t="s">
        <v>24867</v>
      </c>
      <c r="C154" s="5">
        <v>662052</v>
      </c>
      <c r="D154" s="5" t="s">
        <v>166</v>
      </c>
      <c r="E154" s="5" t="s">
        <v>167</v>
      </c>
      <c r="F154" s="5" t="s">
        <v>168</v>
      </c>
      <c r="G154" s="5" t="s">
        <v>169</v>
      </c>
      <c r="H154" s="5" t="s">
        <v>170</v>
      </c>
      <c r="I154" s="5" t="s">
        <v>171</v>
      </c>
      <c r="L154" s="5" t="s">
        <v>172</v>
      </c>
      <c r="M154" s="5" t="s">
        <v>167</v>
      </c>
      <c r="N154" s="5" t="s">
        <v>671</v>
      </c>
      <c r="O154" s="5" t="s">
        <v>10021</v>
      </c>
      <c r="P154" s="5" t="s">
        <v>10021</v>
      </c>
      <c r="Q154" s="6">
        <v>43543.418055555558</v>
      </c>
      <c r="R154" s="6">
        <v>43544.412499999999</v>
      </c>
      <c r="S154" s="6">
        <v>43588.406944444447</v>
      </c>
      <c r="T154" s="6">
        <v>43544.412499999999</v>
      </c>
      <c r="AB154" s="5">
        <v>0</v>
      </c>
      <c r="AE154" s="5" t="s">
        <v>24866</v>
      </c>
      <c r="AG154" s="5" t="s">
        <v>10021</v>
      </c>
      <c r="AH154" s="5" t="s">
        <v>555</v>
      </c>
      <c r="BD154" s="5" t="s">
        <v>24865</v>
      </c>
      <c r="BY154" s="5" t="s">
        <v>221</v>
      </c>
      <c r="CM154" s="5" t="s">
        <v>9631</v>
      </c>
      <c r="DF154" s="5" t="s">
        <v>9568</v>
      </c>
      <c r="EQ154" s="5" t="s">
        <v>24864</v>
      </c>
      <c r="ER154" s="5">
        <v>9.2233720368547697E+18</v>
      </c>
      <c r="EZ154" s="5" t="s">
        <v>662</v>
      </c>
      <c r="FK154" s="5">
        <v>2</v>
      </c>
      <c r="GE154" s="5" t="s">
        <v>24863</v>
      </c>
      <c r="GF154" s="5" t="s">
        <v>24862</v>
      </c>
      <c r="GG154" s="5" t="s">
        <v>24861</v>
      </c>
      <c r="GH154" s="5" t="s">
        <v>24860</v>
      </c>
    </row>
    <row r="155" spans="1:199" s="5" customFormat="1" x14ac:dyDescent="0.2">
      <c r="A155" s="5" t="s">
        <v>24859</v>
      </c>
      <c r="B155" s="5" t="s">
        <v>24858</v>
      </c>
      <c r="C155" s="5">
        <v>662049</v>
      </c>
      <c r="D155" s="5" t="s">
        <v>166</v>
      </c>
      <c r="E155" s="5" t="s">
        <v>167</v>
      </c>
      <c r="F155" s="5" t="s">
        <v>168</v>
      </c>
      <c r="G155" s="5" t="s">
        <v>169</v>
      </c>
      <c r="H155" s="5" t="s">
        <v>170</v>
      </c>
      <c r="I155" s="5" t="s">
        <v>171</v>
      </c>
      <c r="L155" s="5" t="s">
        <v>172</v>
      </c>
      <c r="M155" s="5" t="s">
        <v>167</v>
      </c>
      <c r="O155" s="5">
        <v>1112062</v>
      </c>
      <c r="P155" s="5">
        <v>1112062</v>
      </c>
      <c r="Q155" s="6">
        <v>43543.381249999999</v>
      </c>
      <c r="R155" s="6">
        <v>43550.585416666669</v>
      </c>
      <c r="S155" s="6">
        <v>43588.406944444447</v>
      </c>
      <c r="T155" s="6">
        <v>43549.506944444445</v>
      </c>
      <c r="U155" s="5" t="s">
        <v>24098</v>
      </c>
      <c r="V155" s="5" t="s">
        <v>24857</v>
      </c>
      <c r="AB155" s="5">
        <v>0</v>
      </c>
      <c r="AE155" s="5" t="s">
        <v>24856</v>
      </c>
      <c r="AG155" s="5">
        <v>1112062</v>
      </c>
      <c r="AX155" s="5" t="s">
        <v>24855</v>
      </c>
      <c r="BY155" s="5" t="s">
        <v>221</v>
      </c>
      <c r="CM155" s="5" t="s">
        <v>9631</v>
      </c>
      <c r="DW155" s="6">
        <v>43550</v>
      </c>
      <c r="EQ155" s="5" t="s">
        <v>24854</v>
      </c>
      <c r="ER155" s="5">
        <v>9.2233720368547697E+18</v>
      </c>
      <c r="EZ155" s="5" t="s">
        <v>662</v>
      </c>
      <c r="FK155" s="5">
        <v>0</v>
      </c>
    </row>
    <row r="156" spans="1:199" s="5" customFormat="1" x14ac:dyDescent="0.2">
      <c r="A156" s="5" t="s">
        <v>24853</v>
      </c>
      <c r="B156" s="5" t="s">
        <v>24852</v>
      </c>
      <c r="C156" s="5">
        <v>662048</v>
      </c>
      <c r="D156" s="5" t="s">
        <v>166</v>
      </c>
      <c r="E156" s="5" t="s">
        <v>167</v>
      </c>
      <c r="F156" s="5" t="s">
        <v>168</v>
      </c>
      <c r="G156" s="5" t="s">
        <v>169</v>
      </c>
      <c r="H156" s="5" t="s">
        <v>170</v>
      </c>
      <c r="I156" s="5" t="s">
        <v>171</v>
      </c>
      <c r="L156" s="5" t="s">
        <v>172</v>
      </c>
      <c r="M156" s="5" t="s">
        <v>167</v>
      </c>
      <c r="O156" s="5">
        <v>1112062</v>
      </c>
      <c r="P156" s="5">
        <v>1112062</v>
      </c>
      <c r="Q156" s="6">
        <v>43543.381249999999</v>
      </c>
      <c r="R156" s="6">
        <v>43550.585416666669</v>
      </c>
      <c r="S156" s="6">
        <v>43588.406944444447</v>
      </c>
      <c r="T156" s="6">
        <v>43549.506944444445</v>
      </c>
      <c r="U156" s="5" t="s">
        <v>24098</v>
      </c>
      <c r="V156" s="5" t="s">
        <v>24146</v>
      </c>
      <c r="AB156" s="5">
        <v>0</v>
      </c>
      <c r="AE156" s="5" t="s">
        <v>24851</v>
      </c>
      <c r="AG156" s="5">
        <v>1112062</v>
      </c>
      <c r="AX156" s="5" t="s">
        <v>24850</v>
      </c>
      <c r="BY156" s="5" t="s">
        <v>221</v>
      </c>
      <c r="CM156" s="5" t="s">
        <v>9631</v>
      </c>
      <c r="DW156" s="6">
        <v>43550</v>
      </c>
      <c r="EQ156" s="5" t="s">
        <v>24849</v>
      </c>
      <c r="ER156" s="5">
        <v>9.2233720368547697E+18</v>
      </c>
      <c r="EZ156" s="5" t="s">
        <v>662</v>
      </c>
      <c r="FK156" s="5">
        <v>0</v>
      </c>
    </row>
    <row r="157" spans="1:199" s="5" customFormat="1" x14ac:dyDescent="0.2">
      <c r="A157" s="5" t="s">
        <v>24848</v>
      </c>
      <c r="B157" s="5" t="s">
        <v>24847</v>
      </c>
      <c r="C157" s="5">
        <v>662047</v>
      </c>
      <c r="D157" s="5" t="s">
        <v>180</v>
      </c>
      <c r="E157" s="5" t="s">
        <v>167</v>
      </c>
      <c r="F157" s="5" t="s">
        <v>168</v>
      </c>
      <c r="G157" s="5" t="s">
        <v>169</v>
      </c>
      <c r="H157" s="5" t="s">
        <v>170</v>
      </c>
      <c r="I157" s="5" t="s">
        <v>171</v>
      </c>
      <c r="L157" s="5" t="s">
        <v>172</v>
      </c>
      <c r="M157" s="5" t="s">
        <v>167</v>
      </c>
      <c r="N157" s="5" t="s">
        <v>184</v>
      </c>
      <c r="O157" s="5" t="s">
        <v>17802</v>
      </c>
      <c r="P157" s="5" t="s">
        <v>17802</v>
      </c>
      <c r="Q157" s="6">
        <v>43543.379166666666</v>
      </c>
      <c r="R157" s="6">
        <v>43585.603472222225</v>
      </c>
      <c r="S157" s="6">
        <v>43588.406944444447</v>
      </c>
      <c r="T157" s="6">
        <v>43572.395138888889</v>
      </c>
      <c r="U157" s="5" t="s">
        <v>23074</v>
      </c>
      <c r="V157" s="5" t="s">
        <v>1074</v>
      </c>
      <c r="AB157" s="5">
        <v>0</v>
      </c>
      <c r="AE157" s="5" t="s">
        <v>24846</v>
      </c>
      <c r="AG157" s="5">
        <v>1119767</v>
      </c>
      <c r="AH157" s="5" t="s">
        <v>184</v>
      </c>
      <c r="AI157" s="5" t="s">
        <v>17802</v>
      </c>
      <c r="AJ157" s="5" t="s">
        <v>555</v>
      </c>
      <c r="BD157" s="5" t="s">
        <v>24845</v>
      </c>
      <c r="BE157" s="5" t="s">
        <v>24844</v>
      </c>
      <c r="BP157" s="5" t="s">
        <v>24843</v>
      </c>
      <c r="BY157" s="5" t="s">
        <v>221</v>
      </c>
      <c r="CM157" s="5" t="s">
        <v>9631</v>
      </c>
      <c r="DF157" s="5" t="s">
        <v>8676</v>
      </c>
      <c r="DW157" s="6">
        <v>43585</v>
      </c>
      <c r="EQ157" s="5" t="s">
        <v>24842</v>
      </c>
      <c r="ER157" s="5">
        <v>9.2233720368547697E+18</v>
      </c>
      <c r="EZ157" s="5" t="s">
        <v>662</v>
      </c>
      <c r="FB157" s="5" t="s">
        <v>14826</v>
      </c>
      <c r="FJ157" s="5" t="s">
        <v>24841</v>
      </c>
      <c r="FK157" s="5">
        <v>2</v>
      </c>
      <c r="GE157" s="5" t="s">
        <v>24840</v>
      </c>
      <c r="GF157" s="5" t="s">
        <v>24839</v>
      </c>
      <c r="GG157" s="5" t="s">
        <v>24838</v>
      </c>
      <c r="GH157" s="5" t="s">
        <v>24837</v>
      </c>
      <c r="GI157" s="5" t="s">
        <v>24836</v>
      </c>
      <c r="GJ157" s="5" t="s">
        <v>24835</v>
      </c>
      <c r="GK157" s="5" t="s">
        <v>24834</v>
      </c>
      <c r="GL157" s="5" t="s">
        <v>24833</v>
      </c>
      <c r="GM157" s="5" t="s">
        <v>24832</v>
      </c>
      <c r="GN157" s="5" t="s">
        <v>24831</v>
      </c>
      <c r="GO157" s="5" t="s">
        <v>24830</v>
      </c>
      <c r="GP157" s="5" t="s">
        <v>24829</v>
      </c>
      <c r="GQ157" s="5" t="s">
        <v>24828</v>
      </c>
    </row>
    <row r="158" spans="1:199" s="5" customFormat="1" x14ac:dyDescent="0.2">
      <c r="A158" s="5" t="s">
        <v>24827</v>
      </c>
      <c r="B158" s="5" t="s">
        <v>24826</v>
      </c>
      <c r="C158" s="5">
        <v>662046</v>
      </c>
      <c r="D158" s="5" t="s">
        <v>166</v>
      </c>
      <c r="E158" s="5" t="s">
        <v>553</v>
      </c>
      <c r="F158" s="5" t="s">
        <v>168</v>
      </c>
      <c r="G158" s="5" t="s">
        <v>169</v>
      </c>
      <c r="H158" s="5" t="s">
        <v>170</v>
      </c>
      <c r="I158" s="5" t="s">
        <v>171</v>
      </c>
      <c r="L158" s="5" t="s">
        <v>172</v>
      </c>
      <c r="O158" s="5" t="s">
        <v>555</v>
      </c>
      <c r="P158" s="5" t="s">
        <v>555</v>
      </c>
      <c r="Q158" s="6">
        <v>43543.377083333333</v>
      </c>
      <c r="R158" s="6">
        <v>43553.445833333331</v>
      </c>
      <c r="S158" s="6">
        <v>43588.406944444447</v>
      </c>
      <c r="V158" s="5" t="s">
        <v>1074</v>
      </c>
      <c r="AB158" s="5">
        <v>0</v>
      </c>
      <c r="AE158" s="5" t="s">
        <v>24825</v>
      </c>
      <c r="AG158" s="5" t="s">
        <v>555</v>
      </c>
      <c r="AX158" s="5" t="s">
        <v>24581</v>
      </c>
      <c r="BY158" s="5" t="s">
        <v>221</v>
      </c>
      <c r="CM158" s="5" t="s">
        <v>9631</v>
      </c>
      <c r="DF158" s="5" t="s">
        <v>8676</v>
      </c>
      <c r="EQ158" s="5" t="s">
        <v>24824</v>
      </c>
      <c r="ER158" s="5">
        <v>9.2233720368547697E+18</v>
      </c>
      <c r="EZ158" s="5" t="s">
        <v>662</v>
      </c>
      <c r="FK158" s="5">
        <v>2</v>
      </c>
    </row>
    <row r="159" spans="1:199" s="5" customFormat="1" x14ac:dyDescent="0.2">
      <c r="A159" s="5" t="s">
        <v>24823</v>
      </c>
      <c r="B159" s="5" t="s">
        <v>24822</v>
      </c>
      <c r="C159" s="5">
        <v>662044</v>
      </c>
      <c r="D159" s="5" t="s">
        <v>166</v>
      </c>
      <c r="E159" s="5" t="s">
        <v>167</v>
      </c>
      <c r="F159" s="5" t="s">
        <v>168</v>
      </c>
      <c r="G159" s="5" t="s">
        <v>169</v>
      </c>
      <c r="H159" s="5" t="s">
        <v>170</v>
      </c>
      <c r="I159" s="5" t="s">
        <v>171</v>
      </c>
      <c r="L159" s="5" t="s">
        <v>172</v>
      </c>
      <c r="M159" s="5" t="s">
        <v>167</v>
      </c>
      <c r="N159" s="5" t="s">
        <v>614</v>
      </c>
      <c r="O159" s="5" t="s">
        <v>555</v>
      </c>
      <c r="P159" s="5" t="s">
        <v>555</v>
      </c>
      <c r="Q159" s="6">
        <v>43543.349305555559</v>
      </c>
      <c r="R159" s="6">
        <v>43550.586805555555</v>
      </c>
      <c r="S159" s="6">
        <v>43588.406944444447</v>
      </c>
      <c r="T159" s="6">
        <v>43549.643055555556</v>
      </c>
      <c r="U159" s="5" t="s">
        <v>24098</v>
      </c>
      <c r="V159" s="5" t="s">
        <v>1074</v>
      </c>
      <c r="AB159" s="5">
        <v>0</v>
      </c>
      <c r="AE159" s="5" t="s">
        <v>24821</v>
      </c>
      <c r="AG159" s="5" t="s">
        <v>555</v>
      </c>
      <c r="AX159" s="5" t="s">
        <v>19020</v>
      </c>
      <c r="AY159" s="5" t="s">
        <v>24280</v>
      </c>
      <c r="BY159" s="5" t="s">
        <v>221</v>
      </c>
      <c r="CA159" s="5" t="s">
        <v>4903</v>
      </c>
      <c r="CM159" s="5" t="s">
        <v>9631</v>
      </c>
      <c r="DF159" s="5" t="s">
        <v>23121</v>
      </c>
      <c r="DW159" s="6">
        <v>43550</v>
      </c>
      <c r="EQ159" s="5" t="s">
        <v>24820</v>
      </c>
      <c r="ER159" s="5">
        <v>9.2233720368547697E+18</v>
      </c>
      <c r="EZ159" s="5" t="s">
        <v>662</v>
      </c>
      <c r="FB159" s="5" t="s">
        <v>21691</v>
      </c>
      <c r="FK159" s="5">
        <v>1</v>
      </c>
      <c r="GE159" s="5" t="s">
        <v>24819</v>
      </c>
    </row>
    <row r="160" spans="1:199" s="5" customFormat="1" x14ac:dyDescent="0.2">
      <c r="A160" s="5" t="s">
        <v>24818</v>
      </c>
      <c r="B160" s="5" t="s">
        <v>24817</v>
      </c>
      <c r="C160" s="5">
        <v>662025</v>
      </c>
      <c r="D160" s="5" t="s">
        <v>180</v>
      </c>
      <c r="E160" s="5" t="s">
        <v>553</v>
      </c>
      <c r="F160" s="5" t="s">
        <v>168</v>
      </c>
      <c r="G160" s="5" t="s">
        <v>169</v>
      </c>
      <c r="H160" s="5" t="s">
        <v>170</v>
      </c>
      <c r="I160" s="5" t="s">
        <v>171</v>
      </c>
      <c r="L160" s="5" t="s">
        <v>172</v>
      </c>
      <c r="O160" s="5" t="s">
        <v>17802</v>
      </c>
      <c r="P160" s="5" t="s">
        <v>17802</v>
      </c>
      <c r="Q160" s="6">
        <v>43542.677777777775</v>
      </c>
      <c r="R160" s="6">
        <v>43585.370833333334</v>
      </c>
      <c r="S160" s="6">
        <v>43588.406944444447</v>
      </c>
      <c r="AB160" s="5">
        <v>0</v>
      </c>
      <c r="AE160" s="5" t="s">
        <v>24816</v>
      </c>
      <c r="AG160" s="5" t="s">
        <v>17802</v>
      </c>
      <c r="AH160" s="5" t="s">
        <v>555</v>
      </c>
      <c r="AI160" s="5" t="s">
        <v>12620</v>
      </c>
      <c r="BD160" s="5" t="s">
        <v>24815</v>
      </c>
      <c r="BE160" s="5" t="s">
        <v>24814</v>
      </c>
      <c r="BF160" s="5" t="s">
        <v>24813</v>
      </c>
      <c r="BP160" s="5" t="s">
        <v>24812</v>
      </c>
      <c r="BY160" s="5" t="s">
        <v>221</v>
      </c>
      <c r="CM160" s="5" t="s">
        <v>9631</v>
      </c>
      <c r="DF160" s="5" t="s">
        <v>8676</v>
      </c>
      <c r="EQ160" s="5" t="s">
        <v>24811</v>
      </c>
      <c r="ER160" s="5">
        <v>9.2233720368547697E+18</v>
      </c>
      <c r="EZ160" s="5" t="s">
        <v>3548</v>
      </c>
      <c r="GE160" s="5" t="s">
        <v>24810</v>
      </c>
      <c r="GF160" s="5" t="s">
        <v>24809</v>
      </c>
      <c r="GG160" s="5" t="s">
        <v>24808</v>
      </c>
      <c r="GH160" s="5" t="s">
        <v>24807</v>
      </c>
      <c r="GI160" s="5" t="s">
        <v>24806</v>
      </c>
    </row>
    <row r="161" spans="1:193" s="5" customFormat="1" x14ac:dyDescent="0.2">
      <c r="A161" s="5" t="s">
        <v>24805</v>
      </c>
      <c r="B161" s="5" t="s">
        <v>24804</v>
      </c>
      <c r="C161" s="5">
        <v>662014</v>
      </c>
      <c r="D161" s="5" t="s">
        <v>166</v>
      </c>
      <c r="E161" s="5" t="s">
        <v>167</v>
      </c>
      <c r="F161" s="5" t="s">
        <v>168</v>
      </c>
      <c r="G161" s="5" t="s">
        <v>169</v>
      </c>
      <c r="H161" s="5" t="s">
        <v>170</v>
      </c>
      <c r="I161" s="5" t="s">
        <v>171</v>
      </c>
      <c r="L161" s="5" t="s">
        <v>172</v>
      </c>
      <c r="M161" s="5" t="s">
        <v>167</v>
      </c>
      <c r="N161" s="5" t="s">
        <v>350</v>
      </c>
      <c r="O161" s="5" t="s">
        <v>350</v>
      </c>
      <c r="P161" s="5" t="s">
        <v>350</v>
      </c>
      <c r="Q161" s="6">
        <v>43542.640972222223</v>
      </c>
      <c r="R161" s="6">
        <v>43558.419444444444</v>
      </c>
      <c r="S161" s="6">
        <v>43588.406944444447</v>
      </c>
      <c r="T161" s="6">
        <v>43556.611805555556</v>
      </c>
      <c r="U161" s="5" t="s">
        <v>23028</v>
      </c>
      <c r="V161" s="5" t="s">
        <v>1635</v>
      </c>
      <c r="AB161" s="5">
        <v>0</v>
      </c>
      <c r="AG161" s="5" t="s">
        <v>555</v>
      </c>
      <c r="AH161" s="5" t="s">
        <v>3533</v>
      </c>
      <c r="AI161" s="5" t="s">
        <v>350</v>
      </c>
      <c r="BY161" s="5" t="s">
        <v>221</v>
      </c>
      <c r="CM161" s="5" t="s">
        <v>9631</v>
      </c>
      <c r="DF161" s="5" t="s">
        <v>5241</v>
      </c>
      <c r="DW161" s="6">
        <v>43557</v>
      </c>
      <c r="EQ161" s="5" t="s">
        <v>24803</v>
      </c>
      <c r="ER161" s="5">
        <v>9.2233720368547697E+18</v>
      </c>
      <c r="EZ161" s="5" t="s">
        <v>662</v>
      </c>
      <c r="FB161" s="5" t="s">
        <v>21691</v>
      </c>
      <c r="FK161" s="5">
        <v>1</v>
      </c>
      <c r="GE161" s="5" t="s">
        <v>24802</v>
      </c>
    </row>
    <row r="162" spans="1:193" s="5" customFormat="1" x14ac:dyDescent="0.2">
      <c r="A162" s="5" t="s">
        <v>24801</v>
      </c>
      <c r="B162" s="5" t="s">
        <v>23278</v>
      </c>
      <c r="C162" s="5">
        <v>662000</v>
      </c>
      <c r="D162" s="5" t="s">
        <v>180</v>
      </c>
      <c r="E162" s="5" t="s">
        <v>553</v>
      </c>
      <c r="F162" s="5" t="s">
        <v>168</v>
      </c>
      <c r="G162" s="5" t="s">
        <v>169</v>
      </c>
      <c r="H162" s="5" t="s">
        <v>170</v>
      </c>
      <c r="I162" s="5" t="s">
        <v>171</v>
      </c>
      <c r="L162" s="5" t="s">
        <v>172</v>
      </c>
      <c r="O162" s="5" t="s">
        <v>671</v>
      </c>
      <c r="P162" s="5" t="s">
        <v>671</v>
      </c>
      <c r="Q162" s="6">
        <v>43542.518055555556</v>
      </c>
      <c r="R162" s="6">
        <v>43585.37222222222</v>
      </c>
      <c r="S162" s="6">
        <v>43588.406944444447</v>
      </c>
      <c r="AB162" s="5">
        <v>0</v>
      </c>
      <c r="AE162" s="5" t="s">
        <v>24800</v>
      </c>
      <c r="AX162" s="5" t="s">
        <v>24082</v>
      </c>
      <c r="BY162" s="5" t="s">
        <v>221</v>
      </c>
      <c r="CM162" s="5" t="s">
        <v>9631</v>
      </c>
      <c r="DF162" s="5" t="s">
        <v>23042</v>
      </c>
      <c r="DJ162" s="5" t="s">
        <v>526</v>
      </c>
      <c r="EQ162" s="5" t="s">
        <v>24799</v>
      </c>
      <c r="ER162" s="5">
        <v>9.2233720368547697E+18</v>
      </c>
      <c r="EZ162" s="5" t="s">
        <v>662</v>
      </c>
      <c r="FB162" s="5" t="s">
        <v>12502</v>
      </c>
      <c r="FK162" s="5">
        <v>2</v>
      </c>
      <c r="GE162" s="5" t="s">
        <v>24798</v>
      </c>
    </row>
    <row r="163" spans="1:193" s="5" customFormat="1" x14ac:dyDescent="0.2">
      <c r="A163" s="5" t="s">
        <v>24797</v>
      </c>
      <c r="B163" s="5" t="s">
        <v>24796</v>
      </c>
      <c r="C163" s="5">
        <v>661996</v>
      </c>
      <c r="D163" s="5" t="s">
        <v>180</v>
      </c>
      <c r="E163" s="5" t="s">
        <v>167</v>
      </c>
      <c r="F163" s="5" t="s">
        <v>168</v>
      </c>
      <c r="G163" s="5" t="s">
        <v>169</v>
      </c>
      <c r="H163" s="5" t="s">
        <v>170</v>
      </c>
      <c r="I163" s="5" t="s">
        <v>171</v>
      </c>
      <c r="L163" s="5" t="s">
        <v>172</v>
      </c>
      <c r="M163" s="5" t="s">
        <v>167</v>
      </c>
      <c r="N163" s="5" t="s">
        <v>671</v>
      </c>
      <c r="O163" s="5" t="s">
        <v>555</v>
      </c>
      <c r="P163" s="5" t="s">
        <v>555</v>
      </c>
      <c r="Q163" s="6">
        <v>43542.484027777777</v>
      </c>
      <c r="R163" s="6">
        <v>43551.334027777775</v>
      </c>
      <c r="S163" s="6">
        <v>43588.406944444447</v>
      </c>
      <c r="T163" s="6">
        <v>43549.645833333336</v>
      </c>
      <c r="U163" s="5" t="s">
        <v>24098</v>
      </c>
      <c r="V163" s="5" t="s">
        <v>1074</v>
      </c>
      <c r="AB163" s="5">
        <v>0</v>
      </c>
      <c r="AC163" s="5" t="s">
        <v>24795</v>
      </c>
      <c r="AE163" s="5" t="s">
        <v>24794</v>
      </c>
      <c r="AG163" s="5" t="s">
        <v>282</v>
      </c>
      <c r="AH163" s="5" t="s">
        <v>555</v>
      </c>
      <c r="AX163" s="5" t="s">
        <v>15836</v>
      </c>
      <c r="BY163" s="5" t="s">
        <v>221</v>
      </c>
      <c r="CM163" s="5" t="s">
        <v>9631</v>
      </c>
      <c r="DF163" s="5" t="s">
        <v>8676</v>
      </c>
      <c r="DW163" s="6">
        <v>43550</v>
      </c>
      <c r="EQ163" s="5" t="s">
        <v>24793</v>
      </c>
      <c r="ER163" s="5">
        <v>9.2233720368547697E+18</v>
      </c>
      <c r="EZ163" s="5" t="s">
        <v>662</v>
      </c>
      <c r="FB163" s="5" t="s">
        <v>21691</v>
      </c>
      <c r="FK163" s="5">
        <v>2</v>
      </c>
      <c r="GE163" s="5" t="s">
        <v>24792</v>
      </c>
      <c r="GF163" s="5" t="s">
        <v>24791</v>
      </c>
      <c r="GG163" s="5" t="s">
        <v>24790</v>
      </c>
      <c r="GH163" s="5" t="s">
        <v>24789</v>
      </c>
      <c r="GI163" s="5" t="s">
        <v>24788</v>
      </c>
    </row>
    <row r="164" spans="1:193" s="5" customFormat="1" x14ac:dyDescent="0.2">
      <c r="A164" s="5" t="s">
        <v>24787</v>
      </c>
      <c r="B164" s="5" t="s">
        <v>24786</v>
      </c>
      <c r="C164" s="5">
        <v>661988</v>
      </c>
      <c r="D164" s="5" t="s">
        <v>166</v>
      </c>
      <c r="E164" s="5" t="s">
        <v>167</v>
      </c>
      <c r="F164" s="5" t="s">
        <v>168</v>
      </c>
      <c r="G164" s="5" t="s">
        <v>169</v>
      </c>
      <c r="H164" s="5" t="s">
        <v>170</v>
      </c>
      <c r="I164" s="5" t="s">
        <v>171</v>
      </c>
      <c r="L164" s="5" t="s">
        <v>172</v>
      </c>
      <c r="M164" s="5" t="s">
        <v>167</v>
      </c>
      <c r="N164" s="5">
        <v>1119767</v>
      </c>
      <c r="O164" s="5">
        <v>1119767</v>
      </c>
      <c r="P164" s="5">
        <v>1119767</v>
      </c>
      <c r="Q164" s="6">
        <v>43542.470138888886</v>
      </c>
      <c r="R164" s="6">
        <v>43550.586805555555</v>
      </c>
      <c r="S164" s="6">
        <v>43588.406944444447</v>
      </c>
      <c r="T164" s="6">
        <v>43544.45416666667</v>
      </c>
      <c r="U164" s="5" t="s">
        <v>24098</v>
      </c>
      <c r="V164" s="5" t="s">
        <v>12747</v>
      </c>
      <c r="AB164" s="5">
        <v>0</v>
      </c>
      <c r="AG164" s="5">
        <v>1119767</v>
      </c>
      <c r="AH164" s="5" t="s">
        <v>555</v>
      </c>
      <c r="BD164" s="5" t="s">
        <v>24785</v>
      </c>
      <c r="BE164" s="5" t="s">
        <v>24784</v>
      </c>
      <c r="BY164" s="5" t="s">
        <v>221</v>
      </c>
      <c r="CA164" s="5" t="s">
        <v>4903</v>
      </c>
      <c r="CM164" s="5" t="s">
        <v>9631</v>
      </c>
      <c r="DF164" s="5" t="s">
        <v>20015</v>
      </c>
      <c r="DW164" s="6">
        <v>43550</v>
      </c>
      <c r="EQ164" s="5" t="s">
        <v>24783</v>
      </c>
      <c r="ER164" s="5">
        <v>9.2233720368547697E+18</v>
      </c>
      <c r="EZ164" s="5" t="s">
        <v>662</v>
      </c>
      <c r="FB164" s="5" t="s">
        <v>22854</v>
      </c>
      <c r="FK164" s="5">
        <v>1</v>
      </c>
      <c r="GE164" s="5" t="s">
        <v>24782</v>
      </c>
      <c r="GF164" s="5" t="s">
        <v>24781</v>
      </c>
      <c r="GG164" s="5" t="s">
        <v>24780</v>
      </c>
      <c r="GH164" s="5" t="s">
        <v>24779</v>
      </c>
    </row>
    <row r="165" spans="1:193" s="5" customFormat="1" x14ac:dyDescent="0.2">
      <c r="A165" s="5" t="s">
        <v>24778</v>
      </c>
      <c r="B165" s="5" t="s">
        <v>24777</v>
      </c>
      <c r="C165" s="5">
        <v>661975</v>
      </c>
      <c r="D165" s="5" t="s">
        <v>166</v>
      </c>
      <c r="E165" s="5" t="s">
        <v>167</v>
      </c>
      <c r="F165" s="5" t="s">
        <v>168</v>
      </c>
      <c r="G165" s="5" t="s">
        <v>169</v>
      </c>
      <c r="H165" s="5" t="s">
        <v>170</v>
      </c>
      <c r="I165" s="5" t="s">
        <v>171</v>
      </c>
      <c r="L165" s="5" t="s">
        <v>172</v>
      </c>
      <c r="M165" s="5" t="s">
        <v>167</v>
      </c>
      <c r="N165" s="5" t="s">
        <v>350</v>
      </c>
      <c r="O165" s="5" t="s">
        <v>555</v>
      </c>
      <c r="P165" s="5" t="s">
        <v>555</v>
      </c>
      <c r="Q165" s="6">
        <v>43542.398611111108</v>
      </c>
      <c r="R165" s="6">
        <v>43546.46875</v>
      </c>
      <c r="S165" s="6">
        <v>43588.406944444447</v>
      </c>
      <c r="T165" s="6">
        <v>43546.46875</v>
      </c>
      <c r="AB165" s="5">
        <v>0</v>
      </c>
      <c r="AE165" s="5" t="s">
        <v>24776</v>
      </c>
      <c r="AG165" s="5" t="s">
        <v>555</v>
      </c>
      <c r="AH165" s="5" t="s">
        <v>350</v>
      </c>
      <c r="AX165" s="5" t="s">
        <v>24775</v>
      </c>
      <c r="AY165" s="5" t="s">
        <v>24774</v>
      </c>
      <c r="AZ165" s="5" t="s">
        <v>24684</v>
      </c>
      <c r="BY165" s="5" t="s">
        <v>221</v>
      </c>
      <c r="CM165" s="5" t="s">
        <v>9631</v>
      </c>
      <c r="DF165" s="5" t="s">
        <v>5241</v>
      </c>
      <c r="EQ165" s="5" t="s">
        <v>24773</v>
      </c>
      <c r="ER165" s="5">
        <v>9.2233720368547697E+18</v>
      </c>
      <c r="EZ165" s="5" t="s">
        <v>662</v>
      </c>
      <c r="FB165" s="5" t="s">
        <v>21691</v>
      </c>
      <c r="FK165" s="5">
        <v>1</v>
      </c>
      <c r="GE165" s="5" t="s">
        <v>24772</v>
      </c>
      <c r="GF165" s="5" t="s">
        <v>24771</v>
      </c>
    </row>
    <row r="166" spans="1:193" s="5" customFormat="1" x14ac:dyDescent="0.2">
      <c r="A166" s="5" t="s">
        <v>24770</v>
      </c>
      <c r="B166" s="5" t="s">
        <v>24443</v>
      </c>
      <c r="C166" s="5">
        <v>661973</v>
      </c>
      <c r="D166" s="5" t="s">
        <v>166</v>
      </c>
      <c r="E166" s="5" t="s">
        <v>553</v>
      </c>
      <c r="F166" s="5" t="s">
        <v>168</v>
      </c>
      <c r="G166" s="5" t="s">
        <v>169</v>
      </c>
      <c r="H166" s="5" t="s">
        <v>170</v>
      </c>
      <c r="I166" s="5" t="s">
        <v>171</v>
      </c>
      <c r="L166" s="5" t="s">
        <v>172</v>
      </c>
      <c r="O166" s="5" t="s">
        <v>555</v>
      </c>
      <c r="P166" s="5" t="s">
        <v>555</v>
      </c>
      <c r="Q166" s="6">
        <v>43542.36041666667</v>
      </c>
      <c r="R166" s="6">
        <v>43544.636111111111</v>
      </c>
      <c r="S166" s="6">
        <v>43588.406944444447</v>
      </c>
      <c r="V166" s="5" t="s">
        <v>3427</v>
      </c>
      <c r="AB166" s="5">
        <v>0</v>
      </c>
      <c r="AE166" s="5" t="s">
        <v>24769</v>
      </c>
      <c r="AG166" s="5" t="s">
        <v>555</v>
      </c>
      <c r="BY166" s="5" t="s">
        <v>221</v>
      </c>
      <c r="CM166" s="5" t="s">
        <v>9631</v>
      </c>
      <c r="DF166" s="5" t="s">
        <v>22575</v>
      </c>
      <c r="EQ166" s="5" t="s">
        <v>24768</v>
      </c>
      <c r="ER166" s="5">
        <v>9.2233720368547697E+18</v>
      </c>
      <c r="EZ166" s="5" t="s">
        <v>662</v>
      </c>
      <c r="FK166" s="5">
        <v>5</v>
      </c>
      <c r="GE166" s="5" t="s">
        <v>23310</v>
      </c>
    </row>
    <row r="167" spans="1:193" s="5" customFormat="1" x14ac:dyDescent="0.2">
      <c r="A167" s="5" t="s">
        <v>24767</v>
      </c>
      <c r="B167" s="5" t="s">
        <v>24766</v>
      </c>
      <c r="C167" s="5">
        <v>661972</v>
      </c>
      <c r="D167" s="5" t="s">
        <v>166</v>
      </c>
      <c r="E167" s="5" t="s">
        <v>553</v>
      </c>
      <c r="F167" s="5" t="s">
        <v>168</v>
      </c>
      <c r="G167" s="5" t="s">
        <v>169</v>
      </c>
      <c r="H167" s="5" t="s">
        <v>170</v>
      </c>
      <c r="I167" s="5" t="s">
        <v>171</v>
      </c>
      <c r="L167" s="5" t="s">
        <v>172</v>
      </c>
      <c r="O167" s="5" t="s">
        <v>555</v>
      </c>
      <c r="P167" s="5" t="s">
        <v>555</v>
      </c>
      <c r="Q167" s="6">
        <v>43542.35833333333</v>
      </c>
      <c r="R167" s="6">
        <v>43587.637499999997</v>
      </c>
      <c r="S167" s="6">
        <v>43588.406944444447</v>
      </c>
      <c r="V167" s="5" t="s">
        <v>1635</v>
      </c>
      <c r="AB167" s="5">
        <v>0</v>
      </c>
      <c r="AE167" s="5" t="s">
        <v>24765</v>
      </c>
      <c r="AG167" s="5" t="s">
        <v>555</v>
      </c>
      <c r="BY167" s="5" t="s">
        <v>221</v>
      </c>
      <c r="CM167" s="5" t="s">
        <v>9631</v>
      </c>
      <c r="DF167" s="5" t="s">
        <v>23042</v>
      </c>
      <c r="DJ167" s="5" t="s">
        <v>526</v>
      </c>
      <c r="EQ167" s="5" t="s">
        <v>24764</v>
      </c>
      <c r="ER167" s="5">
        <v>9.2233720368547697E+18</v>
      </c>
      <c r="EZ167" s="5" t="s">
        <v>662</v>
      </c>
      <c r="FB167" s="5" t="s">
        <v>14824</v>
      </c>
      <c r="FK167" s="5">
        <v>5</v>
      </c>
      <c r="GE167" s="5" t="s">
        <v>24759</v>
      </c>
    </row>
    <row r="168" spans="1:193" s="5" customFormat="1" x14ac:dyDescent="0.2">
      <c r="A168" s="5" t="s">
        <v>24763</v>
      </c>
      <c r="B168" s="5" t="s">
        <v>24762</v>
      </c>
      <c r="C168" s="5">
        <v>661971</v>
      </c>
      <c r="D168" s="5" t="s">
        <v>166</v>
      </c>
      <c r="E168" s="5" t="s">
        <v>553</v>
      </c>
      <c r="F168" s="5" t="s">
        <v>168</v>
      </c>
      <c r="G168" s="5" t="s">
        <v>169</v>
      </c>
      <c r="H168" s="5" t="s">
        <v>170</v>
      </c>
      <c r="I168" s="5" t="s">
        <v>171</v>
      </c>
      <c r="L168" s="5" t="s">
        <v>172</v>
      </c>
      <c r="O168" s="5" t="s">
        <v>555</v>
      </c>
      <c r="P168" s="5" t="s">
        <v>555</v>
      </c>
      <c r="Q168" s="6">
        <v>43542.357638888891</v>
      </c>
      <c r="R168" s="6">
        <v>43542.40625</v>
      </c>
      <c r="S168" s="6">
        <v>43588.406944444447</v>
      </c>
      <c r="V168" s="5" t="s">
        <v>1635</v>
      </c>
      <c r="AB168" s="5">
        <v>0</v>
      </c>
      <c r="AE168" s="5" t="s">
        <v>24761</v>
      </c>
      <c r="AG168" s="5" t="s">
        <v>555</v>
      </c>
      <c r="BY168" s="5" t="s">
        <v>221</v>
      </c>
      <c r="CM168" s="5" t="s">
        <v>9631</v>
      </c>
      <c r="DF168" s="5" t="s">
        <v>23042</v>
      </c>
      <c r="EQ168" s="5" t="s">
        <v>24760</v>
      </c>
      <c r="ER168" s="5">
        <v>9.2233720368547697E+18</v>
      </c>
      <c r="EZ168" s="5" t="s">
        <v>662</v>
      </c>
      <c r="FK168" s="5">
        <v>2</v>
      </c>
      <c r="GE168" s="5" t="s">
        <v>24759</v>
      </c>
    </row>
    <row r="169" spans="1:193" s="5" customFormat="1" x14ac:dyDescent="0.2">
      <c r="A169" s="5" t="s">
        <v>24758</v>
      </c>
      <c r="B169" s="5" t="s">
        <v>24757</v>
      </c>
      <c r="C169" s="5">
        <v>661970</v>
      </c>
      <c r="D169" s="5" t="s">
        <v>166</v>
      </c>
      <c r="E169" s="5" t="s">
        <v>553</v>
      </c>
      <c r="F169" s="5" t="s">
        <v>168</v>
      </c>
      <c r="G169" s="5" t="s">
        <v>169</v>
      </c>
      <c r="H169" s="5" t="s">
        <v>170</v>
      </c>
      <c r="I169" s="5" t="s">
        <v>171</v>
      </c>
      <c r="L169" s="5" t="s">
        <v>172</v>
      </c>
      <c r="O169" s="5" t="s">
        <v>555</v>
      </c>
      <c r="P169" s="5" t="s">
        <v>555</v>
      </c>
      <c r="Q169" s="6">
        <v>43542.355555555558</v>
      </c>
      <c r="R169" s="6">
        <v>43585.396527777775</v>
      </c>
      <c r="S169" s="6">
        <v>43588.406944444447</v>
      </c>
      <c r="V169" s="5" t="s">
        <v>204</v>
      </c>
      <c r="AB169" s="5">
        <v>0</v>
      </c>
      <c r="AE169" s="5" t="s">
        <v>24756</v>
      </c>
      <c r="AG169" s="5" t="s">
        <v>555</v>
      </c>
      <c r="BY169" s="5" t="s">
        <v>221</v>
      </c>
      <c r="CM169" s="5" t="s">
        <v>9631</v>
      </c>
      <c r="DF169" s="5" t="s">
        <v>5757</v>
      </c>
      <c r="EQ169" s="5" t="s">
        <v>24755</v>
      </c>
      <c r="ER169" s="5">
        <v>9.2233720368547697E+18</v>
      </c>
      <c r="EZ169" s="5" t="s">
        <v>662</v>
      </c>
      <c r="FK169" s="5">
        <v>3</v>
      </c>
    </row>
    <row r="170" spans="1:193" s="5" customFormat="1" x14ac:dyDescent="0.2">
      <c r="A170" s="5" t="s">
        <v>24754</v>
      </c>
      <c r="B170" s="5" t="s">
        <v>24753</v>
      </c>
      <c r="C170" s="5">
        <v>661969</v>
      </c>
      <c r="D170" s="5" t="s">
        <v>166</v>
      </c>
      <c r="E170" s="5" t="s">
        <v>553</v>
      </c>
      <c r="F170" s="5" t="s">
        <v>168</v>
      </c>
      <c r="G170" s="5" t="s">
        <v>169</v>
      </c>
      <c r="H170" s="5" t="s">
        <v>170</v>
      </c>
      <c r="I170" s="5" t="s">
        <v>171</v>
      </c>
      <c r="L170" s="5" t="s">
        <v>172</v>
      </c>
      <c r="N170" s="5" t="s">
        <v>184</v>
      </c>
      <c r="O170" s="5" t="s">
        <v>555</v>
      </c>
      <c r="P170" s="5" t="s">
        <v>555</v>
      </c>
      <c r="Q170" s="6">
        <v>43542.355555555558</v>
      </c>
      <c r="R170" s="6">
        <v>43585.396527777775</v>
      </c>
      <c r="S170" s="6">
        <v>43588.406944444447</v>
      </c>
      <c r="V170" s="5" t="s">
        <v>204</v>
      </c>
      <c r="AB170" s="5">
        <v>0</v>
      </c>
      <c r="AE170" s="5" t="s">
        <v>24752</v>
      </c>
      <c r="AG170" s="5" t="s">
        <v>555</v>
      </c>
      <c r="BY170" s="5" t="s">
        <v>221</v>
      </c>
      <c r="CM170" s="5" t="s">
        <v>9631</v>
      </c>
      <c r="DF170" s="5" t="s">
        <v>5757</v>
      </c>
      <c r="EQ170" s="5" t="s">
        <v>24751</v>
      </c>
      <c r="ER170" s="5">
        <v>9.2233720368547697E+18</v>
      </c>
      <c r="EZ170" s="5" t="s">
        <v>662</v>
      </c>
      <c r="FK170" s="5">
        <v>3</v>
      </c>
    </row>
    <row r="171" spans="1:193" s="5" customFormat="1" x14ac:dyDescent="0.2">
      <c r="A171" s="5" t="s">
        <v>24750</v>
      </c>
      <c r="B171" s="5" t="s">
        <v>24749</v>
      </c>
      <c r="C171" s="5">
        <v>661950</v>
      </c>
      <c r="D171" s="5" t="s">
        <v>166</v>
      </c>
      <c r="E171" s="5" t="s">
        <v>167</v>
      </c>
      <c r="F171" s="5" t="s">
        <v>168</v>
      </c>
      <c r="G171" s="5" t="s">
        <v>169</v>
      </c>
      <c r="H171" s="5" t="s">
        <v>170</v>
      </c>
      <c r="I171" s="5" t="s">
        <v>171</v>
      </c>
      <c r="L171" s="5" t="s">
        <v>172</v>
      </c>
      <c r="M171" s="5" t="s">
        <v>167</v>
      </c>
      <c r="N171" s="5">
        <v>1119767</v>
      </c>
      <c r="O171" s="5">
        <v>1119767</v>
      </c>
      <c r="P171" s="5">
        <v>1119767</v>
      </c>
      <c r="Q171" s="6">
        <v>43539.585416666669</v>
      </c>
      <c r="R171" s="6">
        <v>43550.586805555555</v>
      </c>
      <c r="S171" s="6">
        <v>43588.406944444447</v>
      </c>
      <c r="T171" s="6">
        <v>43544.556250000001</v>
      </c>
      <c r="U171" s="5" t="s">
        <v>24098</v>
      </c>
      <c r="V171" s="5" t="s">
        <v>12747</v>
      </c>
      <c r="AB171" s="5">
        <v>0</v>
      </c>
      <c r="AG171" s="5">
        <v>1119767</v>
      </c>
      <c r="AH171" s="5" t="s">
        <v>555</v>
      </c>
      <c r="AU171" s="5" t="s">
        <v>24748</v>
      </c>
      <c r="AX171" s="5" t="s">
        <v>24747</v>
      </c>
      <c r="AY171" s="5" t="s">
        <v>20529</v>
      </c>
      <c r="BY171" s="5" t="s">
        <v>221</v>
      </c>
      <c r="CA171" s="5" t="s">
        <v>4903</v>
      </c>
      <c r="CM171" s="5" t="s">
        <v>9631</v>
      </c>
      <c r="DF171" s="5" t="s">
        <v>20015</v>
      </c>
      <c r="DW171" s="6">
        <v>43550</v>
      </c>
      <c r="EQ171" s="5" t="s">
        <v>24746</v>
      </c>
      <c r="ER171" s="5">
        <v>9.2233720368547697E+18</v>
      </c>
      <c r="EZ171" s="5" t="s">
        <v>662</v>
      </c>
      <c r="FB171" s="5" t="s">
        <v>22854</v>
      </c>
      <c r="FK171" s="5">
        <v>3</v>
      </c>
      <c r="GE171" s="5" t="s">
        <v>24745</v>
      </c>
      <c r="GF171" s="5" t="s">
        <v>24744</v>
      </c>
      <c r="GG171" s="5" t="s">
        <v>24743</v>
      </c>
      <c r="GH171" s="5" t="s">
        <v>24742</v>
      </c>
      <c r="GI171" s="5" t="s">
        <v>24741</v>
      </c>
    </row>
    <row r="172" spans="1:193" s="5" customFormat="1" x14ac:dyDescent="0.2">
      <c r="A172" s="5" t="s">
        <v>24740</v>
      </c>
      <c r="B172" s="5" t="s">
        <v>24739</v>
      </c>
      <c r="C172" s="5">
        <v>661939</v>
      </c>
      <c r="D172" s="5" t="s">
        <v>166</v>
      </c>
      <c r="E172" s="5" t="s">
        <v>167</v>
      </c>
      <c r="F172" s="5" t="s">
        <v>168</v>
      </c>
      <c r="G172" s="5" t="s">
        <v>169</v>
      </c>
      <c r="H172" s="5" t="s">
        <v>170</v>
      </c>
      <c r="I172" s="5" t="s">
        <v>171</v>
      </c>
      <c r="L172" s="5" t="s">
        <v>172</v>
      </c>
      <c r="M172" s="5" t="s">
        <v>167</v>
      </c>
      <c r="N172" s="5">
        <v>1119767</v>
      </c>
      <c r="O172" s="5" t="s">
        <v>10375</v>
      </c>
      <c r="P172" s="5" t="s">
        <v>10375</v>
      </c>
      <c r="Q172" s="6">
        <v>43539.536805555559</v>
      </c>
      <c r="R172" s="6">
        <v>43550.586805555555</v>
      </c>
      <c r="S172" s="6">
        <v>43588.406944444447</v>
      </c>
      <c r="T172" s="6">
        <v>43544.515277777777</v>
      </c>
      <c r="U172" s="5" t="s">
        <v>24098</v>
      </c>
      <c r="V172" s="5" t="s">
        <v>12747</v>
      </c>
      <c r="AB172" s="5">
        <v>0</v>
      </c>
      <c r="AE172" s="5" t="s">
        <v>24738</v>
      </c>
      <c r="AG172" s="5">
        <v>1119767</v>
      </c>
      <c r="AH172" s="5" t="s">
        <v>555</v>
      </c>
      <c r="AI172" s="5" t="s">
        <v>10375</v>
      </c>
      <c r="BP172" s="5" t="s">
        <v>24737</v>
      </c>
      <c r="BY172" s="5" t="s">
        <v>221</v>
      </c>
      <c r="CA172" s="5" t="s">
        <v>4903</v>
      </c>
      <c r="CM172" s="5" t="s">
        <v>9631</v>
      </c>
      <c r="DF172" s="5" t="s">
        <v>20015</v>
      </c>
      <c r="DW172" s="6">
        <v>43550</v>
      </c>
      <c r="EQ172" s="5" t="s">
        <v>24736</v>
      </c>
      <c r="ER172" s="5">
        <v>9.2233720368547697E+18</v>
      </c>
      <c r="EZ172" s="5" t="s">
        <v>662</v>
      </c>
      <c r="FB172" s="5" t="s">
        <v>22854</v>
      </c>
      <c r="FK172" s="5">
        <v>1</v>
      </c>
      <c r="GE172" s="5" t="s">
        <v>24735</v>
      </c>
      <c r="GF172" s="5" t="s">
        <v>24734</v>
      </c>
      <c r="GG172" s="5" t="s">
        <v>24733</v>
      </c>
      <c r="GH172" s="5" t="s">
        <v>24732</v>
      </c>
      <c r="GI172" s="5" t="s">
        <v>24731</v>
      </c>
      <c r="GJ172" s="5" t="s">
        <v>24730</v>
      </c>
    </row>
    <row r="173" spans="1:193" s="5" customFormat="1" x14ac:dyDescent="0.2">
      <c r="A173" s="5" t="s">
        <v>24729</v>
      </c>
      <c r="B173" s="5" t="s">
        <v>24341</v>
      </c>
      <c r="C173" s="5">
        <v>661934</v>
      </c>
      <c r="D173" s="5" t="s">
        <v>180</v>
      </c>
      <c r="E173" s="5" t="s">
        <v>22511</v>
      </c>
      <c r="F173" s="5" t="s">
        <v>168</v>
      </c>
      <c r="G173" s="5" t="s">
        <v>169</v>
      </c>
      <c r="H173" s="5" t="s">
        <v>170</v>
      </c>
      <c r="I173" s="5" t="s">
        <v>171</v>
      </c>
      <c r="L173" s="5" t="s">
        <v>172</v>
      </c>
      <c r="N173" s="5">
        <v>1124769</v>
      </c>
      <c r="O173" s="5" t="s">
        <v>671</v>
      </c>
      <c r="P173" s="5" t="s">
        <v>671</v>
      </c>
      <c r="Q173" s="6">
        <v>43539.478472222225</v>
      </c>
      <c r="R173" s="6">
        <v>43588.368750000001</v>
      </c>
      <c r="S173" s="6">
        <v>43588.406944444447</v>
      </c>
      <c r="V173" s="5" t="s">
        <v>1074</v>
      </c>
      <c r="AB173" s="5">
        <v>0</v>
      </c>
      <c r="AE173" s="5" t="s">
        <v>24728</v>
      </c>
      <c r="BY173" s="5" t="s">
        <v>221</v>
      </c>
      <c r="CM173" s="5" t="s">
        <v>9631</v>
      </c>
      <c r="DF173" s="5" t="s">
        <v>8676</v>
      </c>
      <c r="EQ173" s="5" t="s">
        <v>24727</v>
      </c>
      <c r="ER173" s="5">
        <v>9.2233720368547697E+18</v>
      </c>
      <c r="EZ173" s="5" t="s">
        <v>662</v>
      </c>
      <c r="FB173" s="5" t="s">
        <v>14824</v>
      </c>
      <c r="FK173" s="5">
        <v>5</v>
      </c>
    </row>
    <row r="174" spans="1:193" s="5" customFormat="1" x14ac:dyDescent="0.2">
      <c r="A174" s="5" t="s">
        <v>24726</v>
      </c>
      <c r="B174" s="5" t="s">
        <v>24725</v>
      </c>
      <c r="C174" s="5">
        <v>661924</v>
      </c>
      <c r="D174" s="5" t="s">
        <v>166</v>
      </c>
      <c r="E174" s="5" t="s">
        <v>167</v>
      </c>
      <c r="F174" s="5" t="s">
        <v>168</v>
      </c>
      <c r="G174" s="5" t="s">
        <v>169</v>
      </c>
      <c r="H174" s="5" t="s">
        <v>170</v>
      </c>
      <c r="I174" s="5" t="s">
        <v>171</v>
      </c>
      <c r="L174" s="5" t="s">
        <v>319</v>
      </c>
      <c r="M174" s="5" t="s">
        <v>167</v>
      </c>
      <c r="N174" s="5" t="s">
        <v>181</v>
      </c>
      <c r="O174" s="5" t="s">
        <v>181</v>
      </c>
      <c r="P174" s="5" t="s">
        <v>181</v>
      </c>
      <c r="Q174" s="6">
        <v>43539.433333333334</v>
      </c>
      <c r="R174" s="6">
        <v>43560.548611111109</v>
      </c>
      <c r="S174" s="6">
        <v>43588.406944444447</v>
      </c>
      <c r="T174" s="6">
        <v>43539.554166666669</v>
      </c>
      <c r="AB174" s="5">
        <v>0</v>
      </c>
      <c r="AC174" s="5" t="s">
        <v>24724</v>
      </c>
      <c r="AD174" s="5" t="s">
        <v>24723</v>
      </c>
      <c r="AE174" s="5" t="s">
        <v>24722</v>
      </c>
      <c r="AG174" s="5" t="s">
        <v>6832</v>
      </c>
      <c r="AH174" s="5" t="s">
        <v>181</v>
      </c>
      <c r="BY174" s="5" t="s">
        <v>221</v>
      </c>
      <c r="CM174" s="5" t="s">
        <v>9631</v>
      </c>
      <c r="EQ174" s="5" t="s">
        <v>24721</v>
      </c>
      <c r="ER174" s="5">
        <v>9.2233720368547697E+18</v>
      </c>
      <c r="EZ174" s="5" t="s">
        <v>662</v>
      </c>
      <c r="FB174" s="5" t="s">
        <v>12502</v>
      </c>
      <c r="GE174" s="5" t="s">
        <v>24720</v>
      </c>
      <c r="GF174" s="5" t="s">
        <v>24719</v>
      </c>
    </row>
    <row r="175" spans="1:193" s="5" customFormat="1" x14ac:dyDescent="0.2">
      <c r="A175" s="5" t="s">
        <v>24718</v>
      </c>
      <c r="B175" s="5" t="s">
        <v>24717</v>
      </c>
      <c r="C175" s="5">
        <v>661921</v>
      </c>
      <c r="D175" s="5" t="s">
        <v>166</v>
      </c>
      <c r="E175" s="5" t="s">
        <v>167</v>
      </c>
      <c r="F175" s="5" t="s">
        <v>168</v>
      </c>
      <c r="G175" s="5" t="s">
        <v>169</v>
      </c>
      <c r="H175" s="5" t="s">
        <v>170</v>
      </c>
      <c r="I175" s="5" t="s">
        <v>171</v>
      </c>
      <c r="L175" s="5" t="s">
        <v>172</v>
      </c>
      <c r="M175" s="5" t="s">
        <v>167</v>
      </c>
      <c r="N175" s="5">
        <v>1124769</v>
      </c>
      <c r="O175" s="5" t="s">
        <v>555</v>
      </c>
      <c r="P175" s="5" t="s">
        <v>555</v>
      </c>
      <c r="Q175" s="6">
        <v>43539.425694444442</v>
      </c>
      <c r="R175" s="6">
        <v>43585.603472222225</v>
      </c>
      <c r="S175" s="6">
        <v>43588.406944444447</v>
      </c>
      <c r="T175" s="6">
        <v>43584.365972222222</v>
      </c>
      <c r="U175" s="5" t="s">
        <v>23074</v>
      </c>
      <c r="V175" s="5" t="s">
        <v>1074</v>
      </c>
      <c r="AB175" s="5">
        <v>0</v>
      </c>
      <c r="AE175" s="5" t="s">
        <v>24716</v>
      </c>
      <c r="AG175" s="5">
        <v>1124769</v>
      </c>
      <c r="AH175" s="5" t="s">
        <v>555</v>
      </c>
      <c r="BP175" s="5" t="s">
        <v>24715</v>
      </c>
      <c r="BY175" s="5" t="s">
        <v>221</v>
      </c>
      <c r="CM175" s="5" t="s">
        <v>9631</v>
      </c>
      <c r="DF175" s="5" t="s">
        <v>8676</v>
      </c>
      <c r="DW175" s="6">
        <v>43585</v>
      </c>
      <c r="EQ175" s="5" t="s">
        <v>24714</v>
      </c>
      <c r="ER175" s="5">
        <v>9.2233720368547697E+18</v>
      </c>
      <c r="EZ175" s="5" t="s">
        <v>662</v>
      </c>
      <c r="FB175" s="5" t="s">
        <v>14825</v>
      </c>
      <c r="FK175" s="5">
        <v>2</v>
      </c>
      <c r="GE175" s="5" t="s">
        <v>24713</v>
      </c>
      <c r="GF175" s="5" t="s">
        <v>24712</v>
      </c>
      <c r="GG175" s="5" t="s">
        <v>24711</v>
      </c>
      <c r="GH175" s="5" t="s">
        <v>24710</v>
      </c>
      <c r="GI175" s="5" t="s">
        <v>24709</v>
      </c>
    </row>
    <row r="176" spans="1:193" s="5" customFormat="1" x14ac:dyDescent="0.2">
      <c r="A176" s="5" t="s">
        <v>24708</v>
      </c>
      <c r="B176" s="5" t="s">
        <v>24416</v>
      </c>
      <c r="C176" s="5">
        <v>661913</v>
      </c>
      <c r="D176" s="5" t="s">
        <v>166</v>
      </c>
      <c r="E176" s="5" t="s">
        <v>167</v>
      </c>
      <c r="F176" s="5" t="s">
        <v>168</v>
      </c>
      <c r="G176" s="5" t="s">
        <v>169</v>
      </c>
      <c r="H176" s="5" t="s">
        <v>170</v>
      </c>
      <c r="I176" s="5" t="s">
        <v>171</v>
      </c>
      <c r="L176" s="5" t="s">
        <v>172</v>
      </c>
      <c r="M176" s="5" t="s">
        <v>167</v>
      </c>
      <c r="N176" s="5" t="s">
        <v>184</v>
      </c>
      <c r="O176" s="5" t="s">
        <v>184</v>
      </c>
      <c r="P176" s="5" t="s">
        <v>184</v>
      </c>
      <c r="Q176" s="6">
        <v>43539.37222222222</v>
      </c>
      <c r="R176" s="6">
        <v>43558.383333333331</v>
      </c>
      <c r="S176" s="6">
        <v>43588.406944444447</v>
      </c>
      <c r="T176" s="6">
        <v>43558.383333333331</v>
      </c>
      <c r="U176" s="5" t="s">
        <v>23250</v>
      </c>
      <c r="V176" s="5" t="s">
        <v>204</v>
      </c>
      <c r="AB176" s="5">
        <v>0</v>
      </c>
      <c r="AE176" s="5" t="s">
        <v>24707</v>
      </c>
      <c r="AG176" s="5" t="s">
        <v>184</v>
      </c>
      <c r="AH176" s="5" t="s">
        <v>555</v>
      </c>
      <c r="BD176" s="5" t="s">
        <v>24706</v>
      </c>
      <c r="BY176" s="5" t="s">
        <v>221</v>
      </c>
      <c r="CM176" s="5" t="s">
        <v>9631</v>
      </c>
      <c r="DF176" s="5" t="s">
        <v>5757</v>
      </c>
      <c r="EQ176" s="5" t="s">
        <v>24705</v>
      </c>
      <c r="ER176" s="5">
        <v>9.2233720368547697E+18</v>
      </c>
      <c r="EZ176" s="5" t="s">
        <v>662</v>
      </c>
      <c r="FB176" s="5" t="s">
        <v>22854</v>
      </c>
      <c r="FC176" s="5" t="s">
        <v>21691</v>
      </c>
      <c r="FK176" s="5">
        <v>3</v>
      </c>
      <c r="GE176" s="5" t="s">
        <v>24704</v>
      </c>
      <c r="GF176" s="5" t="s">
        <v>24703</v>
      </c>
      <c r="GG176" s="5" t="s">
        <v>24702</v>
      </c>
      <c r="GH176" s="5" t="s">
        <v>24701</v>
      </c>
      <c r="GI176" s="5" t="s">
        <v>24700</v>
      </c>
      <c r="GJ176" s="5" t="s">
        <v>24699</v>
      </c>
      <c r="GK176" s="5" t="s">
        <v>24698</v>
      </c>
    </row>
    <row r="177" spans="1:190" s="5" customFormat="1" x14ac:dyDescent="0.2">
      <c r="A177" s="5" t="s">
        <v>24697</v>
      </c>
      <c r="B177" s="5" t="s">
        <v>24696</v>
      </c>
      <c r="C177" s="5">
        <v>661902</v>
      </c>
      <c r="D177" s="5" t="s">
        <v>166</v>
      </c>
      <c r="E177" s="5" t="s">
        <v>167</v>
      </c>
      <c r="F177" s="5" t="s">
        <v>168</v>
      </c>
      <c r="G177" s="5" t="s">
        <v>169</v>
      </c>
      <c r="H177" s="5" t="s">
        <v>170</v>
      </c>
      <c r="I177" s="5" t="s">
        <v>171</v>
      </c>
      <c r="L177" s="5" t="s">
        <v>172</v>
      </c>
      <c r="M177" s="5" t="s">
        <v>167</v>
      </c>
      <c r="N177" s="5">
        <v>1121542</v>
      </c>
      <c r="O177" s="5">
        <v>1121542</v>
      </c>
      <c r="P177" s="5">
        <v>1121542</v>
      </c>
      <c r="Q177" s="6">
        <v>43538.677083333336</v>
      </c>
      <c r="R177" s="6">
        <v>43559.416666666664</v>
      </c>
      <c r="S177" s="6">
        <v>43588.406944444447</v>
      </c>
      <c r="T177" s="6">
        <v>43559.416666666664</v>
      </c>
      <c r="V177" s="5" t="s">
        <v>1074</v>
      </c>
      <c r="AB177" s="5">
        <v>0</v>
      </c>
      <c r="AC177" s="5" t="s">
        <v>24521</v>
      </c>
      <c r="AD177" s="5" t="s">
        <v>24520</v>
      </c>
      <c r="AE177" s="5" t="s">
        <v>24695</v>
      </c>
      <c r="AG177" s="5">
        <v>1121542</v>
      </c>
      <c r="BY177" s="5" t="s">
        <v>221</v>
      </c>
      <c r="CM177" s="5" t="s">
        <v>9631</v>
      </c>
      <c r="EQ177" s="5" t="s">
        <v>24694</v>
      </c>
      <c r="ER177" s="5">
        <v>9.2233720368547697E+18</v>
      </c>
      <c r="EZ177" s="5" t="s">
        <v>662</v>
      </c>
      <c r="FB177" s="5" t="s">
        <v>21691</v>
      </c>
      <c r="FK177" s="5">
        <v>3</v>
      </c>
      <c r="FQ177" s="5" t="s">
        <v>241</v>
      </c>
      <c r="GE177" s="5" t="s">
        <v>24693</v>
      </c>
      <c r="GF177" s="5" t="s">
        <v>24692</v>
      </c>
      <c r="GG177" s="5" t="s">
        <v>24691</v>
      </c>
      <c r="GH177" s="5" t="s">
        <v>24690</v>
      </c>
    </row>
    <row r="178" spans="1:190" s="5" customFormat="1" x14ac:dyDescent="0.2">
      <c r="A178" s="5" t="s">
        <v>24689</v>
      </c>
      <c r="B178" s="5" t="s">
        <v>24688</v>
      </c>
      <c r="C178" s="5">
        <v>661901</v>
      </c>
      <c r="D178" s="5" t="s">
        <v>166</v>
      </c>
      <c r="E178" s="5" t="s">
        <v>553</v>
      </c>
      <c r="F178" s="5" t="s">
        <v>168</v>
      </c>
      <c r="G178" s="5" t="s">
        <v>169</v>
      </c>
      <c r="H178" s="5" t="s">
        <v>170</v>
      </c>
      <c r="I178" s="5" t="s">
        <v>171</v>
      </c>
      <c r="L178" s="5" t="s">
        <v>172</v>
      </c>
      <c r="O178" s="5">
        <v>1115445</v>
      </c>
      <c r="P178" s="5">
        <v>1115445</v>
      </c>
      <c r="Q178" s="6">
        <v>43538.663888888892</v>
      </c>
      <c r="R178" s="6">
        <v>43543.452777777777</v>
      </c>
      <c r="S178" s="6">
        <v>43588.406944444447</v>
      </c>
      <c r="AB178" s="5">
        <v>0</v>
      </c>
      <c r="AE178" s="5" t="s">
        <v>24687</v>
      </c>
      <c r="AG178" s="5">
        <v>1115445</v>
      </c>
      <c r="BY178" s="5" t="s">
        <v>221</v>
      </c>
      <c r="CM178" s="5" t="s">
        <v>9631</v>
      </c>
      <c r="EQ178" s="5" t="s">
        <v>24686</v>
      </c>
      <c r="ER178" s="5">
        <v>9.2233720368547697E+18</v>
      </c>
      <c r="EZ178" s="5" t="s">
        <v>662</v>
      </c>
    </row>
    <row r="179" spans="1:190" s="5" customFormat="1" x14ac:dyDescent="0.2">
      <c r="A179" s="5" t="s">
        <v>24685</v>
      </c>
      <c r="B179" s="5" t="s">
        <v>24684</v>
      </c>
      <c r="C179" s="5">
        <v>661805</v>
      </c>
      <c r="D179" s="5" t="s">
        <v>166</v>
      </c>
      <c r="E179" s="5" t="s">
        <v>167</v>
      </c>
      <c r="F179" s="5" t="s">
        <v>168</v>
      </c>
      <c r="G179" s="5" t="s">
        <v>169</v>
      </c>
      <c r="H179" s="5" t="s">
        <v>170</v>
      </c>
      <c r="I179" s="5" t="s">
        <v>171</v>
      </c>
      <c r="L179" s="5" t="s">
        <v>172</v>
      </c>
      <c r="M179" s="5" t="s">
        <v>167</v>
      </c>
      <c r="N179" s="5">
        <v>1119767</v>
      </c>
      <c r="O179" s="5" t="s">
        <v>350</v>
      </c>
      <c r="P179" s="5" t="s">
        <v>350</v>
      </c>
      <c r="Q179" s="6">
        <v>43537.788888888892</v>
      </c>
      <c r="R179" s="6">
        <v>43550.586805555555</v>
      </c>
      <c r="S179" s="6">
        <v>43588.406944444447</v>
      </c>
      <c r="T179" s="6">
        <v>43544.510416666664</v>
      </c>
      <c r="U179" s="5" t="s">
        <v>24098</v>
      </c>
      <c r="V179" s="5" t="s">
        <v>12747</v>
      </c>
      <c r="AB179" s="5">
        <v>0</v>
      </c>
      <c r="AE179" s="5" t="s">
        <v>24683</v>
      </c>
      <c r="AG179" s="5" t="s">
        <v>555</v>
      </c>
      <c r="AH179" s="5" t="s">
        <v>350</v>
      </c>
      <c r="BY179" s="5" t="s">
        <v>221</v>
      </c>
      <c r="CA179" s="5" t="s">
        <v>4903</v>
      </c>
      <c r="CM179" s="5" t="s">
        <v>9631</v>
      </c>
      <c r="DW179" s="6">
        <v>43550</v>
      </c>
      <c r="EQ179" s="5" t="s">
        <v>24682</v>
      </c>
      <c r="ER179" s="5">
        <v>9.2233720368547697E+18</v>
      </c>
      <c r="EZ179" s="5" t="s">
        <v>662</v>
      </c>
      <c r="FB179" s="5" t="s">
        <v>22854</v>
      </c>
      <c r="FK179" s="5">
        <v>1</v>
      </c>
      <c r="GE179" s="5" t="s">
        <v>24681</v>
      </c>
      <c r="GF179" s="5" t="s">
        <v>24680</v>
      </c>
    </row>
    <row r="180" spans="1:190" s="5" customFormat="1" x14ac:dyDescent="0.2">
      <c r="A180" s="5" t="s">
        <v>24679</v>
      </c>
      <c r="B180" s="5" t="s">
        <v>24678</v>
      </c>
      <c r="C180" s="5">
        <v>661800</v>
      </c>
      <c r="D180" s="5" t="s">
        <v>166</v>
      </c>
      <c r="E180" s="5" t="s">
        <v>553</v>
      </c>
      <c r="F180" s="5" t="s">
        <v>168</v>
      </c>
      <c r="G180" s="5" t="s">
        <v>169</v>
      </c>
      <c r="H180" s="5" t="s">
        <v>170</v>
      </c>
      <c r="I180" s="5" t="s">
        <v>171</v>
      </c>
      <c r="L180" s="5" t="s">
        <v>172</v>
      </c>
      <c r="O180" s="5" t="s">
        <v>555</v>
      </c>
      <c r="P180" s="5" t="s">
        <v>555</v>
      </c>
      <c r="Q180" s="6">
        <v>43537.688888888886</v>
      </c>
      <c r="R180" s="6">
        <v>43585.397222222222</v>
      </c>
      <c r="S180" s="6">
        <v>43588.406944444447</v>
      </c>
      <c r="V180" s="5" t="s">
        <v>204</v>
      </c>
      <c r="AB180" s="5">
        <v>0</v>
      </c>
      <c r="AE180" s="5" t="s">
        <v>24677</v>
      </c>
      <c r="AG180" s="5" t="s">
        <v>555</v>
      </c>
      <c r="BY180" s="5" t="s">
        <v>221</v>
      </c>
      <c r="CM180" s="5" t="s">
        <v>9631</v>
      </c>
      <c r="DF180" s="5" t="s">
        <v>556</v>
      </c>
      <c r="EQ180" s="5" t="s">
        <v>24676</v>
      </c>
      <c r="ER180" s="5">
        <v>9.2233720368547697E+18</v>
      </c>
      <c r="EZ180" s="5" t="s">
        <v>662</v>
      </c>
    </row>
    <row r="181" spans="1:190" s="5" customFormat="1" x14ac:dyDescent="0.2">
      <c r="A181" s="5" t="s">
        <v>24675</v>
      </c>
      <c r="B181" s="5" t="s">
        <v>24674</v>
      </c>
      <c r="C181" s="5">
        <v>661749</v>
      </c>
      <c r="D181" s="5" t="s">
        <v>180</v>
      </c>
      <c r="E181" s="5" t="s">
        <v>167</v>
      </c>
      <c r="F181" s="5" t="s">
        <v>168</v>
      </c>
      <c r="G181" s="5" t="s">
        <v>169</v>
      </c>
      <c r="H181" s="5" t="s">
        <v>170</v>
      </c>
      <c r="I181" s="5" t="s">
        <v>171</v>
      </c>
      <c r="L181" s="5" t="s">
        <v>172</v>
      </c>
      <c r="M181" s="5" t="s">
        <v>167</v>
      </c>
      <c r="N181" s="5">
        <v>1119767</v>
      </c>
      <c r="O181" s="5">
        <v>1121542</v>
      </c>
      <c r="P181" s="5">
        <v>1121542</v>
      </c>
      <c r="Q181" s="6">
        <v>43537.456944444442</v>
      </c>
      <c r="R181" s="6">
        <v>43550.585416666669</v>
      </c>
      <c r="S181" s="6">
        <v>43588.406944444447</v>
      </c>
      <c r="T181" s="6">
        <v>43543.36041666667</v>
      </c>
      <c r="U181" s="5" t="s">
        <v>24098</v>
      </c>
      <c r="V181" s="5" t="s">
        <v>1074</v>
      </c>
      <c r="AB181" s="5">
        <v>0</v>
      </c>
      <c r="AG181" s="5">
        <v>1121542</v>
      </c>
      <c r="AH181" s="5" t="s">
        <v>555</v>
      </c>
      <c r="BD181" s="5" t="s">
        <v>24673</v>
      </c>
      <c r="BY181" s="5" t="s">
        <v>221</v>
      </c>
      <c r="CM181" s="5" t="s">
        <v>9631</v>
      </c>
      <c r="DF181" s="5" t="s">
        <v>8676</v>
      </c>
      <c r="DW181" s="6">
        <v>43550</v>
      </c>
      <c r="EQ181" s="5" t="s">
        <v>24672</v>
      </c>
      <c r="ER181" s="5">
        <v>9.2233720368547697E+18</v>
      </c>
      <c r="EZ181" s="5" t="s">
        <v>662</v>
      </c>
      <c r="FB181" s="5" t="s">
        <v>22854</v>
      </c>
      <c r="FJ181" s="5" t="s">
        <v>24671</v>
      </c>
      <c r="FK181" s="5">
        <v>1</v>
      </c>
      <c r="FQ181" s="5" t="s">
        <v>241</v>
      </c>
      <c r="GE181" s="5" t="s">
        <v>24670</v>
      </c>
      <c r="GF181" s="5" t="s">
        <v>24669</v>
      </c>
    </row>
    <row r="182" spans="1:190" s="5" customFormat="1" x14ac:dyDescent="0.2">
      <c r="A182" s="5" t="s">
        <v>24668</v>
      </c>
      <c r="B182" s="5" t="s">
        <v>24667</v>
      </c>
      <c r="C182" s="5">
        <v>661663</v>
      </c>
      <c r="D182" s="5" t="s">
        <v>180</v>
      </c>
      <c r="E182" s="5" t="s">
        <v>167</v>
      </c>
      <c r="F182" s="5" t="s">
        <v>168</v>
      </c>
      <c r="G182" s="5" t="s">
        <v>169</v>
      </c>
      <c r="H182" s="5" t="s">
        <v>170</v>
      </c>
      <c r="I182" s="5" t="s">
        <v>171</v>
      </c>
      <c r="L182" s="5" t="s">
        <v>172</v>
      </c>
      <c r="M182" s="5" t="s">
        <v>167</v>
      </c>
      <c r="N182" s="5" t="s">
        <v>614</v>
      </c>
      <c r="O182" s="5" t="s">
        <v>555</v>
      </c>
      <c r="P182" s="5" t="s">
        <v>555</v>
      </c>
      <c r="Q182" s="6">
        <v>43536.477083333331</v>
      </c>
      <c r="R182" s="6">
        <v>43550.586111111108</v>
      </c>
      <c r="S182" s="6">
        <v>43588.406944444447</v>
      </c>
      <c r="T182" s="6">
        <v>43544.617361111108</v>
      </c>
      <c r="U182" s="5" t="s">
        <v>24098</v>
      </c>
      <c r="V182" s="5" t="s">
        <v>1074</v>
      </c>
      <c r="AB182" s="5">
        <v>0</v>
      </c>
      <c r="AE182" s="5" t="s">
        <v>24666</v>
      </c>
      <c r="AG182" s="5" t="s">
        <v>555</v>
      </c>
      <c r="AX182" s="5" t="s">
        <v>24665</v>
      </c>
      <c r="BD182" s="5" t="s">
        <v>24664</v>
      </c>
      <c r="BY182" s="5" t="s">
        <v>221</v>
      </c>
      <c r="CM182" s="5" t="s">
        <v>9631</v>
      </c>
      <c r="DF182" s="5" t="s">
        <v>8676</v>
      </c>
      <c r="DW182" s="6">
        <v>43550</v>
      </c>
      <c r="EQ182" s="5" t="s">
        <v>24663</v>
      </c>
      <c r="ER182" s="5">
        <v>9.2233720368547697E+18</v>
      </c>
      <c r="EZ182" s="5" t="s">
        <v>662</v>
      </c>
      <c r="FB182" s="5" t="s">
        <v>22854</v>
      </c>
      <c r="FK182" s="5">
        <v>1</v>
      </c>
      <c r="GE182" s="5" t="s">
        <v>24662</v>
      </c>
    </row>
    <row r="183" spans="1:190" s="5" customFormat="1" x14ac:dyDescent="0.2">
      <c r="A183" s="5" t="s">
        <v>24661</v>
      </c>
      <c r="B183" s="5" t="s">
        <v>24660</v>
      </c>
      <c r="C183" s="5">
        <v>661659</v>
      </c>
      <c r="D183" s="5" t="s">
        <v>166</v>
      </c>
      <c r="E183" s="5" t="s">
        <v>553</v>
      </c>
      <c r="F183" s="5" t="s">
        <v>168</v>
      </c>
      <c r="G183" s="5" t="s">
        <v>169</v>
      </c>
      <c r="H183" s="5" t="s">
        <v>170</v>
      </c>
      <c r="I183" s="5" t="s">
        <v>171</v>
      </c>
      <c r="L183" s="5" t="s">
        <v>172</v>
      </c>
      <c r="O183" s="5" t="s">
        <v>555</v>
      </c>
      <c r="P183" s="5" t="s">
        <v>555</v>
      </c>
      <c r="Q183" s="6">
        <v>43536.463194444441</v>
      </c>
      <c r="R183" s="6">
        <v>43560.423611111109</v>
      </c>
      <c r="S183" s="6">
        <v>43588.406944444447</v>
      </c>
      <c r="AB183" s="5">
        <v>0</v>
      </c>
      <c r="AE183" s="5" t="s">
        <v>24659</v>
      </c>
      <c r="AG183" s="5" t="s">
        <v>555</v>
      </c>
      <c r="BY183" s="5" t="s">
        <v>221</v>
      </c>
      <c r="CM183" s="5" t="s">
        <v>9631</v>
      </c>
      <c r="DF183" s="5" t="s">
        <v>10689</v>
      </c>
      <c r="EQ183" s="5" t="s">
        <v>24658</v>
      </c>
      <c r="ER183" s="5">
        <v>9.2233720368547697E+18</v>
      </c>
      <c r="EZ183" s="5" t="s">
        <v>662</v>
      </c>
      <c r="FB183" s="5" t="s">
        <v>21691</v>
      </c>
      <c r="FK183" s="5">
        <v>1</v>
      </c>
    </row>
    <row r="184" spans="1:190" s="5" customFormat="1" x14ac:dyDescent="0.2">
      <c r="A184" s="5" t="s">
        <v>24657</v>
      </c>
      <c r="B184" s="5" t="s">
        <v>24656</v>
      </c>
      <c r="C184" s="5">
        <v>661658</v>
      </c>
      <c r="D184" s="5" t="s">
        <v>166</v>
      </c>
      <c r="E184" s="5" t="s">
        <v>167</v>
      </c>
      <c r="F184" s="5" t="s">
        <v>168</v>
      </c>
      <c r="G184" s="5" t="s">
        <v>169</v>
      </c>
      <c r="H184" s="5" t="s">
        <v>170</v>
      </c>
      <c r="I184" s="5" t="s">
        <v>171</v>
      </c>
      <c r="L184" s="5" t="s">
        <v>172</v>
      </c>
      <c r="M184" s="5" t="s">
        <v>167</v>
      </c>
      <c r="O184" s="5">
        <v>1112062</v>
      </c>
      <c r="P184" s="5">
        <v>1112062</v>
      </c>
      <c r="Q184" s="6">
        <v>43536.463194444441</v>
      </c>
      <c r="R184" s="6">
        <v>43537.374305555553</v>
      </c>
      <c r="S184" s="6">
        <v>43588.406944444447</v>
      </c>
      <c r="T184" s="6">
        <v>43536.463194444441</v>
      </c>
      <c r="U184" s="5" t="s">
        <v>22858</v>
      </c>
      <c r="V184" s="5" t="s">
        <v>24655</v>
      </c>
      <c r="AB184" s="5">
        <v>0</v>
      </c>
      <c r="AE184" s="5" t="s">
        <v>24654</v>
      </c>
      <c r="AG184" s="5">
        <v>1112062</v>
      </c>
      <c r="BY184" s="5" t="s">
        <v>221</v>
      </c>
      <c r="CM184" s="5" t="s">
        <v>9631</v>
      </c>
      <c r="DW184" s="6">
        <v>43536</v>
      </c>
      <c r="EQ184" s="5" t="s">
        <v>24653</v>
      </c>
      <c r="ER184" s="5">
        <v>9.2233720368547697E+18</v>
      </c>
      <c r="EZ184" s="5" t="s">
        <v>662</v>
      </c>
      <c r="FK184" s="5">
        <v>0</v>
      </c>
    </row>
    <row r="185" spans="1:190" s="5" customFormat="1" x14ac:dyDescent="0.2">
      <c r="A185" s="5" t="s">
        <v>24652</v>
      </c>
      <c r="B185" s="5" t="s">
        <v>24651</v>
      </c>
      <c r="C185" s="5">
        <v>661657</v>
      </c>
      <c r="D185" s="5" t="s">
        <v>166</v>
      </c>
      <c r="E185" s="5" t="s">
        <v>167</v>
      </c>
      <c r="F185" s="5" t="s">
        <v>168</v>
      </c>
      <c r="G185" s="5" t="s">
        <v>169</v>
      </c>
      <c r="H185" s="5" t="s">
        <v>170</v>
      </c>
      <c r="I185" s="5" t="s">
        <v>171</v>
      </c>
      <c r="L185" s="5" t="s">
        <v>172</v>
      </c>
      <c r="M185" s="5" t="s">
        <v>167</v>
      </c>
      <c r="O185" s="5">
        <v>1112062</v>
      </c>
      <c r="P185" s="5">
        <v>1112062</v>
      </c>
      <c r="Q185" s="6">
        <v>43536.462500000001</v>
      </c>
      <c r="R185" s="6">
        <v>43550.585416666669</v>
      </c>
      <c r="S185" s="6">
        <v>43588.406944444447</v>
      </c>
      <c r="T185" s="6">
        <v>43536.462500000001</v>
      </c>
      <c r="U185" s="5" t="s">
        <v>24098</v>
      </c>
      <c r="V185" s="5" t="s">
        <v>16952</v>
      </c>
      <c r="AB185" s="5">
        <v>0</v>
      </c>
      <c r="AE185" s="5" t="s">
        <v>24650</v>
      </c>
      <c r="AG185" s="5">
        <v>1112062</v>
      </c>
      <c r="BY185" s="5" t="s">
        <v>221</v>
      </c>
      <c r="CM185" s="5" t="s">
        <v>9631</v>
      </c>
      <c r="DW185" s="6">
        <v>43550</v>
      </c>
      <c r="EQ185" s="5" t="s">
        <v>24649</v>
      </c>
      <c r="ER185" s="5">
        <v>9.2233720368547697E+18</v>
      </c>
      <c r="EZ185" s="5" t="s">
        <v>662</v>
      </c>
      <c r="FK185" s="5">
        <v>0</v>
      </c>
    </row>
    <row r="186" spans="1:190" s="5" customFormat="1" x14ac:dyDescent="0.2">
      <c r="A186" s="5" t="s">
        <v>24648</v>
      </c>
      <c r="B186" s="5" t="s">
        <v>24647</v>
      </c>
      <c r="C186" s="5">
        <v>661656</v>
      </c>
      <c r="D186" s="5" t="s">
        <v>166</v>
      </c>
      <c r="E186" s="5" t="s">
        <v>167</v>
      </c>
      <c r="F186" s="5" t="s">
        <v>168</v>
      </c>
      <c r="G186" s="5" t="s">
        <v>169</v>
      </c>
      <c r="H186" s="5" t="s">
        <v>170</v>
      </c>
      <c r="I186" s="5" t="s">
        <v>171</v>
      </c>
      <c r="L186" s="5" t="s">
        <v>172</v>
      </c>
      <c r="M186" s="5" t="s">
        <v>167</v>
      </c>
      <c r="O186" s="5">
        <v>1112062</v>
      </c>
      <c r="P186" s="5">
        <v>1112062</v>
      </c>
      <c r="Q186" s="6">
        <v>43536.461805555555</v>
      </c>
      <c r="R186" s="6">
        <v>43550.585416666669</v>
      </c>
      <c r="S186" s="6">
        <v>43588.406944444447</v>
      </c>
      <c r="T186" s="6">
        <v>43536.462500000001</v>
      </c>
      <c r="U186" s="5" t="s">
        <v>24098</v>
      </c>
      <c r="V186" s="5" t="s">
        <v>24646</v>
      </c>
      <c r="AB186" s="5">
        <v>0</v>
      </c>
      <c r="AE186" s="5" t="s">
        <v>24645</v>
      </c>
      <c r="AG186" s="5">
        <v>1112062</v>
      </c>
      <c r="BY186" s="5" t="s">
        <v>221</v>
      </c>
      <c r="CM186" s="5" t="s">
        <v>9631</v>
      </c>
      <c r="DW186" s="6">
        <v>43550</v>
      </c>
      <c r="EQ186" s="5" t="s">
        <v>24644</v>
      </c>
      <c r="ER186" s="5">
        <v>9.2233720368547697E+18</v>
      </c>
      <c r="EZ186" s="5" t="s">
        <v>662</v>
      </c>
      <c r="FK186" s="5">
        <v>0</v>
      </c>
    </row>
    <row r="187" spans="1:190" s="5" customFormat="1" x14ac:dyDescent="0.2">
      <c r="A187" s="5" t="s">
        <v>24643</v>
      </c>
      <c r="B187" s="5" t="s">
        <v>24355</v>
      </c>
      <c r="C187" s="5">
        <v>661633</v>
      </c>
      <c r="D187" s="5" t="s">
        <v>180</v>
      </c>
      <c r="E187" s="5" t="s">
        <v>167</v>
      </c>
      <c r="F187" s="5" t="s">
        <v>168</v>
      </c>
      <c r="G187" s="5" t="s">
        <v>169</v>
      </c>
      <c r="H187" s="5" t="s">
        <v>170</v>
      </c>
      <c r="I187" s="5" t="s">
        <v>171</v>
      </c>
      <c r="L187" s="5" t="s">
        <v>172</v>
      </c>
      <c r="M187" s="5" t="s">
        <v>167</v>
      </c>
      <c r="N187" s="5">
        <v>1119767</v>
      </c>
      <c r="O187" s="5" t="s">
        <v>555</v>
      </c>
      <c r="P187" s="5" t="s">
        <v>555</v>
      </c>
      <c r="Q187" s="6">
        <v>43535.635416666664</v>
      </c>
      <c r="R187" s="6">
        <v>43550.586111111108</v>
      </c>
      <c r="S187" s="6">
        <v>43588.406944444447</v>
      </c>
      <c r="T187" s="6">
        <v>43535.65902777778</v>
      </c>
      <c r="U187" s="5" t="s">
        <v>24098</v>
      </c>
      <c r="V187" s="5" t="s">
        <v>12747</v>
      </c>
      <c r="AB187" s="5">
        <v>0</v>
      </c>
      <c r="AE187" s="5" t="s">
        <v>24642</v>
      </c>
      <c r="AG187" s="5" t="s">
        <v>555</v>
      </c>
      <c r="BY187" s="5" t="s">
        <v>221</v>
      </c>
      <c r="CM187" s="5" t="s">
        <v>9631</v>
      </c>
      <c r="DF187" s="5" t="s">
        <v>20015</v>
      </c>
      <c r="DW187" s="6">
        <v>43550</v>
      </c>
      <c r="EQ187" s="5" t="s">
        <v>24641</v>
      </c>
      <c r="ER187" s="5">
        <v>9.2233720368547697E+18</v>
      </c>
      <c r="EZ187" s="5" t="s">
        <v>662</v>
      </c>
      <c r="FB187" s="5" t="s">
        <v>22854</v>
      </c>
      <c r="FK187" s="5">
        <v>1</v>
      </c>
      <c r="GE187" s="5" t="s">
        <v>24640</v>
      </c>
    </row>
    <row r="188" spans="1:190" s="5" customFormat="1" x14ac:dyDescent="0.2">
      <c r="A188" s="5" t="s">
        <v>24639</v>
      </c>
      <c r="B188" s="5" t="s">
        <v>24638</v>
      </c>
      <c r="C188" s="5">
        <v>661620</v>
      </c>
      <c r="D188" s="5" t="s">
        <v>166</v>
      </c>
      <c r="E188" s="5" t="s">
        <v>167</v>
      </c>
      <c r="F188" s="5" t="s">
        <v>168</v>
      </c>
      <c r="G188" s="5" t="s">
        <v>169</v>
      </c>
      <c r="H188" s="5" t="s">
        <v>170</v>
      </c>
      <c r="I188" s="5" t="s">
        <v>171</v>
      </c>
      <c r="L188" s="5" t="s">
        <v>172</v>
      </c>
      <c r="M188" s="5" t="s">
        <v>167</v>
      </c>
      <c r="N188" s="5" t="s">
        <v>614</v>
      </c>
      <c r="O188" s="5" t="s">
        <v>555</v>
      </c>
      <c r="P188" s="5" t="s">
        <v>555</v>
      </c>
      <c r="Q188" s="6">
        <v>43535.583333333336</v>
      </c>
      <c r="R188" s="6">
        <v>43558.420138888891</v>
      </c>
      <c r="S188" s="6">
        <v>43588.406944444447</v>
      </c>
      <c r="T188" s="6">
        <v>43557.331944444442</v>
      </c>
      <c r="U188" s="5" t="s">
        <v>23028</v>
      </c>
      <c r="V188" s="5" t="s">
        <v>615</v>
      </c>
      <c r="AB188" s="5">
        <v>0</v>
      </c>
      <c r="AE188" s="5" t="s">
        <v>24637</v>
      </c>
      <c r="AG188" s="5" t="s">
        <v>555</v>
      </c>
      <c r="AX188" s="5" t="s">
        <v>24633</v>
      </c>
      <c r="BY188" s="5" t="s">
        <v>221</v>
      </c>
      <c r="CA188" s="5" t="s">
        <v>4903</v>
      </c>
      <c r="CM188" s="5" t="s">
        <v>9631</v>
      </c>
      <c r="DF188" s="5" t="s">
        <v>23091</v>
      </c>
      <c r="DW188" s="6">
        <v>43557</v>
      </c>
      <c r="EQ188" s="5" t="s">
        <v>24636</v>
      </c>
      <c r="ER188" s="5">
        <v>9.2233720368547697E+18</v>
      </c>
      <c r="EZ188" s="5" t="s">
        <v>662</v>
      </c>
      <c r="FB188" s="5" t="s">
        <v>21691</v>
      </c>
      <c r="FK188" s="5">
        <v>2</v>
      </c>
      <c r="GE188" s="5" t="s">
        <v>24635</v>
      </c>
    </row>
    <row r="189" spans="1:190" s="5" customFormat="1" x14ac:dyDescent="0.2">
      <c r="A189" s="5" t="s">
        <v>24634</v>
      </c>
      <c r="B189" s="5" t="s">
        <v>24633</v>
      </c>
      <c r="C189" s="5">
        <v>661619</v>
      </c>
      <c r="D189" s="5" t="s">
        <v>166</v>
      </c>
      <c r="E189" s="5" t="s">
        <v>167</v>
      </c>
      <c r="F189" s="5" t="s">
        <v>168</v>
      </c>
      <c r="G189" s="5" t="s">
        <v>169</v>
      </c>
      <c r="H189" s="5" t="s">
        <v>170</v>
      </c>
      <c r="I189" s="5" t="s">
        <v>171</v>
      </c>
      <c r="L189" s="5" t="s">
        <v>172</v>
      </c>
      <c r="M189" s="5" t="s">
        <v>167</v>
      </c>
      <c r="N189" s="5" t="s">
        <v>614</v>
      </c>
      <c r="O189" s="5" t="s">
        <v>555</v>
      </c>
      <c r="P189" s="5" t="s">
        <v>555</v>
      </c>
      <c r="Q189" s="6">
        <v>43535.581944444442</v>
      </c>
      <c r="R189" s="6">
        <v>43558.420138888891</v>
      </c>
      <c r="S189" s="6">
        <v>43588.406944444447</v>
      </c>
      <c r="T189" s="6">
        <v>43551.42291666667</v>
      </c>
      <c r="U189" s="5" t="s">
        <v>23028</v>
      </c>
      <c r="V189" s="5" t="s">
        <v>615</v>
      </c>
      <c r="AB189" s="5">
        <v>0</v>
      </c>
      <c r="AE189" s="5" t="s">
        <v>24632</v>
      </c>
      <c r="AG189" s="5" t="s">
        <v>555</v>
      </c>
      <c r="BY189" s="5" t="s">
        <v>221</v>
      </c>
      <c r="CA189" s="5" t="s">
        <v>4903</v>
      </c>
      <c r="CM189" s="5" t="s">
        <v>9631</v>
      </c>
      <c r="DF189" s="5" t="s">
        <v>23091</v>
      </c>
      <c r="DW189" s="6">
        <v>43557</v>
      </c>
      <c r="EQ189" s="5" t="s">
        <v>24631</v>
      </c>
      <c r="ER189" s="5">
        <v>9.2233720368547697E+18</v>
      </c>
      <c r="EZ189" s="5" t="s">
        <v>662</v>
      </c>
      <c r="FB189" s="5" t="s">
        <v>21691</v>
      </c>
      <c r="FK189" s="5">
        <v>2</v>
      </c>
      <c r="GE189" s="5" t="s">
        <v>24630</v>
      </c>
    </row>
    <row r="190" spans="1:190" s="5" customFormat="1" x14ac:dyDescent="0.2">
      <c r="A190" s="5" t="s">
        <v>24629</v>
      </c>
      <c r="B190" s="5" t="s">
        <v>24628</v>
      </c>
      <c r="C190" s="5">
        <v>661603</v>
      </c>
      <c r="D190" s="5" t="s">
        <v>166</v>
      </c>
      <c r="E190" s="5" t="s">
        <v>167</v>
      </c>
      <c r="F190" s="5" t="s">
        <v>168</v>
      </c>
      <c r="G190" s="5" t="s">
        <v>169</v>
      </c>
      <c r="H190" s="5" t="s">
        <v>170</v>
      </c>
      <c r="I190" s="5" t="s">
        <v>171</v>
      </c>
      <c r="L190" s="5" t="s">
        <v>172</v>
      </c>
      <c r="M190" s="5" t="s">
        <v>167</v>
      </c>
      <c r="N190" s="5">
        <v>1119767</v>
      </c>
      <c r="O190" s="5" t="s">
        <v>181</v>
      </c>
      <c r="P190" s="5" t="s">
        <v>181</v>
      </c>
      <c r="Q190" s="6">
        <v>43535.515277777777</v>
      </c>
      <c r="R190" s="6">
        <v>43558.419444444444</v>
      </c>
      <c r="S190" s="6">
        <v>43588.406944444447</v>
      </c>
      <c r="T190" s="6">
        <v>43557.327777777777</v>
      </c>
      <c r="U190" s="5" t="s">
        <v>23028</v>
      </c>
      <c r="V190" s="5" t="s">
        <v>615</v>
      </c>
      <c r="AB190" s="5">
        <v>0</v>
      </c>
      <c r="AE190" s="5" t="s">
        <v>24627</v>
      </c>
      <c r="AG190" s="5" t="s">
        <v>181</v>
      </c>
      <c r="AH190" s="5" t="s">
        <v>555</v>
      </c>
      <c r="AX190" s="5" t="s">
        <v>20603</v>
      </c>
      <c r="BD190" s="5" t="s">
        <v>24626</v>
      </c>
      <c r="BE190" s="5" t="s">
        <v>24625</v>
      </c>
      <c r="BP190" s="5" t="s">
        <v>24624</v>
      </c>
      <c r="BY190" s="5" t="s">
        <v>221</v>
      </c>
      <c r="CM190" s="5" t="s">
        <v>9631</v>
      </c>
      <c r="DF190" s="5" t="s">
        <v>9568</v>
      </c>
      <c r="DW190" s="6">
        <v>43557</v>
      </c>
      <c r="EQ190" s="5" t="s">
        <v>24623</v>
      </c>
      <c r="ER190" s="5">
        <v>9.2233720368547697E+18</v>
      </c>
      <c r="EZ190" s="5" t="s">
        <v>662</v>
      </c>
      <c r="FB190" s="5" t="s">
        <v>21691</v>
      </c>
      <c r="FK190" s="5">
        <v>2</v>
      </c>
      <c r="GE190" s="5" t="s">
        <v>24622</v>
      </c>
      <c r="GF190" s="5" t="s">
        <v>24621</v>
      </c>
    </row>
    <row r="191" spans="1:190" s="5" customFormat="1" x14ac:dyDescent="0.2">
      <c r="A191" s="5" t="s">
        <v>24620</v>
      </c>
      <c r="B191" s="5" t="s">
        <v>24619</v>
      </c>
      <c r="C191" s="5">
        <v>661585</v>
      </c>
      <c r="D191" s="5" t="s">
        <v>166</v>
      </c>
      <c r="E191" s="5" t="s">
        <v>167</v>
      </c>
      <c r="F191" s="5" t="s">
        <v>168</v>
      </c>
      <c r="G191" s="5" t="s">
        <v>169</v>
      </c>
      <c r="H191" s="5" t="s">
        <v>170</v>
      </c>
      <c r="I191" s="5" t="s">
        <v>171</v>
      </c>
      <c r="L191" s="5" t="s">
        <v>172</v>
      </c>
      <c r="M191" s="5" t="s">
        <v>167</v>
      </c>
      <c r="N191" s="5" t="s">
        <v>671</v>
      </c>
      <c r="O191" s="5" t="s">
        <v>555</v>
      </c>
      <c r="P191" s="5" t="s">
        <v>555</v>
      </c>
      <c r="Q191" s="6">
        <v>43535.422222222223</v>
      </c>
      <c r="R191" s="6">
        <v>43550.586805555555</v>
      </c>
      <c r="S191" s="6">
        <v>43588.406944444447</v>
      </c>
      <c r="T191" s="6">
        <v>43536.393055555556</v>
      </c>
      <c r="U191" s="5" t="s">
        <v>24098</v>
      </c>
      <c r="V191" s="5" t="s">
        <v>1635</v>
      </c>
      <c r="AB191" s="5">
        <v>0</v>
      </c>
      <c r="AE191" s="5" t="s">
        <v>24618</v>
      </c>
      <c r="AG191" s="5" t="s">
        <v>555</v>
      </c>
      <c r="AX191" s="5" t="s">
        <v>23922</v>
      </c>
      <c r="BY191" s="5" t="s">
        <v>221</v>
      </c>
      <c r="CA191" s="5" t="s">
        <v>4903</v>
      </c>
      <c r="CM191" s="5" t="s">
        <v>9631</v>
      </c>
      <c r="DW191" s="6">
        <v>43550</v>
      </c>
      <c r="EQ191" s="5" t="s">
        <v>24617</v>
      </c>
      <c r="ER191" s="5">
        <v>9.2233720368547697E+18</v>
      </c>
      <c r="EZ191" s="5" t="s">
        <v>662</v>
      </c>
      <c r="FB191" s="5" t="s">
        <v>22854</v>
      </c>
      <c r="FK191" s="5">
        <v>1</v>
      </c>
      <c r="GE191" s="5" t="s">
        <v>24616</v>
      </c>
      <c r="GF191" s="5" t="s">
        <v>24615</v>
      </c>
    </row>
    <row r="192" spans="1:190" s="5" customFormat="1" x14ac:dyDescent="0.2">
      <c r="A192" s="5" t="s">
        <v>24614</v>
      </c>
      <c r="B192" s="5" t="s">
        <v>24613</v>
      </c>
      <c r="C192" s="5">
        <v>661582</v>
      </c>
      <c r="D192" s="5" t="s">
        <v>166</v>
      </c>
      <c r="E192" s="5" t="s">
        <v>553</v>
      </c>
      <c r="F192" s="5" t="s">
        <v>168</v>
      </c>
      <c r="G192" s="5" t="s">
        <v>169</v>
      </c>
      <c r="H192" s="5" t="s">
        <v>170</v>
      </c>
      <c r="I192" s="5" t="s">
        <v>171</v>
      </c>
      <c r="L192" s="5" t="s">
        <v>172</v>
      </c>
      <c r="O192" s="5" t="s">
        <v>555</v>
      </c>
      <c r="P192" s="5" t="s">
        <v>555</v>
      </c>
      <c r="Q192" s="6">
        <v>43535.40902777778</v>
      </c>
      <c r="R192" s="6">
        <v>43585.611111111109</v>
      </c>
      <c r="S192" s="6">
        <v>43588.406944444447</v>
      </c>
      <c r="V192" s="5" t="s">
        <v>7268</v>
      </c>
      <c r="AB192" s="5">
        <v>0</v>
      </c>
      <c r="AE192" s="5" t="s">
        <v>24612</v>
      </c>
      <c r="AG192" s="5" t="s">
        <v>555</v>
      </c>
      <c r="BY192" s="5" t="s">
        <v>221</v>
      </c>
      <c r="CM192" s="5" t="s">
        <v>9631</v>
      </c>
      <c r="DF192" s="5" t="s">
        <v>13553</v>
      </c>
      <c r="DJ192" s="5" t="s">
        <v>526</v>
      </c>
      <c r="EQ192" s="5" t="s">
        <v>24611</v>
      </c>
      <c r="ER192" s="5">
        <v>9.2233720368547697E+18</v>
      </c>
      <c r="EZ192" s="5" t="s">
        <v>662</v>
      </c>
      <c r="FB192" s="5" t="s">
        <v>14826</v>
      </c>
      <c r="FK192" s="5">
        <v>1</v>
      </c>
    </row>
    <row r="193" spans="1:191" s="5" customFormat="1" x14ac:dyDescent="0.2">
      <c r="A193" s="5" t="s">
        <v>24610</v>
      </c>
      <c r="B193" s="5" t="s">
        <v>24609</v>
      </c>
      <c r="C193" s="5">
        <v>661507</v>
      </c>
      <c r="D193" s="5" t="s">
        <v>180</v>
      </c>
      <c r="E193" s="5" t="s">
        <v>167</v>
      </c>
      <c r="F193" s="5" t="s">
        <v>168</v>
      </c>
      <c r="G193" s="5" t="s">
        <v>169</v>
      </c>
      <c r="H193" s="5" t="s">
        <v>170</v>
      </c>
      <c r="I193" s="5" t="s">
        <v>171</v>
      </c>
      <c r="L193" s="5" t="s">
        <v>172</v>
      </c>
      <c r="M193" s="5" t="s">
        <v>167</v>
      </c>
      <c r="N193" s="5" t="s">
        <v>614</v>
      </c>
      <c r="O193" s="5" t="s">
        <v>555</v>
      </c>
      <c r="P193" s="5" t="s">
        <v>555</v>
      </c>
      <c r="Q193" s="6">
        <v>43532.546527777777</v>
      </c>
      <c r="R193" s="6">
        <v>43550.585416666669</v>
      </c>
      <c r="S193" s="6">
        <v>43588.406944444447</v>
      </c>
      <c r="T193" s="6">
        <v>43549.649305555555</v>
      </c>
      <c r="U193" s="5" t="s">
        <v>24098</v>
      </c>
      <c r="V193" s="5" t="s">
        <v>1074</v>
      </c>
      <c r="AB193" s="5">
        <v>0</v>
      </c>
      <c r="AE193" s="5" t="s">
        <v>24608</v>
      </c>
      <c r="AG193" s="5" t="s">
        <v>555</v>
      </c>
      <c r="BD193" s="5" t="s">
        <v>24607</v>
      </c>
      <c r="BY193" s="5" t="s">
        <v>221</v>
      </c>
      <c r="CM193" s="5" t="s">
        <v>9631</v>
      </c>
      <c r="DF193" s="5" t="s">
        <v>8676</v>
      </c>
      <c r="DW193" s="6">
        <v>43550</v>
      </c>
      <c r="EQ193" s="5" t="s">
        <v>24606</v>
      </c>
      <c r="ER193" s="5">
        <v>9.2233720368547697E+18</v>
      </c>
      <c r="EZ193" s="5" t="s">
        <v>662</v>
      </c>
      <c r="FB193" s="5" t="s">
        <v>21691</v>
      </c>
      <c r="FK193" s="5">
        <v>3</v>
      </c>
      <c r="GE193" s="5" t="s">
        <v>24605</v>
      </c>
    </row>
    <row r="194" spans="1:191" s="5" customFormat="1" x14ac:dyDescent="0.2">
      <c r="A194" s="5" t="s">
        <v>24604</v>
      </c>
      <c r="B194" s="5" t="s">
        <v>24603</v>
      </c>
      <c r="C194" s="5">
        <v>661488</v>
      </c>
      <c r="D194" s="5" t="s">
        <v>166</v>
      </c>
      <c r="E194" s="5" t="s">
        <v>167</v>
      </c>
      <c r="F194" s="5" t="s">
        <v>168</v>
      </c>
      <c r="G194" s="5" t="s">
        <v>169</v>
      </c>
      <c r="H194" s="5" t="s">
        <v>170</v>
      </c>
      <c r="I194" s="5" t="s">
        <v>171</v>
      </c>
      <c r="L194" s="5" t="s">
        <v>172</v>
      </c>
      <c r="M194" s="5" t="s">
        <v>167</v>
      </c>
      <c r="N194" s="5">
        <v>1121542</v>
      </c>
      <c r="O194" s="5">
        <v>1121542</v>
      </c>
      <c r="P194" s="5">
        <v>1121542</v>
      </c>
      <c r="Q194" s="6">
        <v>43532.418055555558</v>
      </c>
      <c r="R194" s="6">
        <v>43538.443749999999</v>
      </c>
      <c r="S194" s="6">
        <v>43588.406944444447</v>
      </c>
      <c r="T194" s="6">
        <v>43538.442361111112</v>
      </c>
      <c r="V194" s="5" t="s">
        <v>1074</v>
      </c>
      <c r="AB194" s="5">
        <v>0</v>
      </c>
      <c r="AC194" s="5" t="s">
        <v>24521</v>
      </c>
      <c r="AD194" s="5" t="s">
        <v>24520</v>
      </c>
      <c r="AE194" s="5" t="s">
        <v>24602</v>
      </c>
      <c r="AG194" s="5">
        <v>1121542</v>
      </c>
      <c r="AH194" s="5" t="s">
        <v>614</v>
      </c>
      <c r="BY194" s="5" t="s">
        <v>221</v>
      </c>
      <c r="CM194" s="5" t="s">
        <v>9631</v>
      </c>
      <c r="EQ194" s="5" t="s">
        <v>24601</v>
      </c>
      <c r="ER194" s="5">
        <v>9.2233720368547697E+18</v>
      </c>
      <c r="EZ194" s="5" t="s">
        <v>662</v>
      </c>
      <c r="FB194" s="5" t="s">
        <v>22854</v>
      </c>
      <c r="FK194" s="5">
        <v>3</v>
      </c>
      <c r="FP194" s="5" t="s">
        <v>17694</v>
      </c>
      <c r="FQ194" s="5" t="s">
        <v>241</v>
      </c>
      <c r="GE194" s="5" t="s">
        <v>24600</v>
      </c>
      <c r="GF194" s="5" t="s">
        <v>24516</v>
      </c>
      <c r="GG194" s="5" t="s">
        <v>24515</v>
      </c>
    </row>
    <row r="195" spans="1:191" s="5" customFormat="1" x14ac:dyDescent="0.2">
      <c r="A195" s="5" t="s">
        <v>24599</v>
      </c>
      <c r="B195" s="5" t="s">
        <v>24598</v>
      </c>
      <c r="C195" s="5">
        <v>661483</v>
      </c>
      <c r="D195" s="5" t="s">
        <v>166</v>
      </c>
      <c r="E195" s="5" t="s">
        <v>167</v>
      </c>
      <c r="F195" s="5" t="s">
        <v>168</v>
      </c>
      <c r="G195" s="5" t="s">
        <v>169</v>
      </c>
      <c r="H195" s="5" t="s">
        <v>170</v>
      </c>
      <c r="I195" s="5" t="s">
        <v>171</v>
      </c>
      <c r="L195" s="5" t="s">
        <v>172</v>
      </c>
      <c r="M195" s="5" t="s">
        <v>167</v>
      </c>
      <c r="N195" s="5" t="s">
        <v>184</v>
      </c>
      <c r="O195" s="5" t="s">
        <v>184</v>
      </c>
      <c r="P195" s="5" t="s">
        <v>184</v>
      </c>
      <c r="Q195" s="6">
        <v>43532.402083333334</v>
      </c>
      <c r="R195" s="6">
        <v>43535.67291666667</v>
      </c>
      <c r="S195" s="6">
        <v>43588.406944444447</v>
      </c>
      <c r="T195" s="6">
        <v>43535.67291666667</v>
      </c>
      <c r="U195" s="5" t="s">
        <v>23250</v>
      </c>
      <c r="V195" s="5" t="s">
        <v>204</v>
      </c>
      <c r="AB195" s="5">
        <v>0</v>
      </c>
      <c r="AE195" s="5" t="s">
        <v>24597</v>
      </c>
      <c r="AG195" s="5" t="s">
        <v>184</v>
      </c>
      <c r="AH195" s="5" t="s">
        <v>555</v>
      </c>
      <c r="BP195" s="5" t="s">
        <v>24596</v>
      </c>
      <c r="BY195" s="5" t="s">
        <v>221</v>
      </c>
      <c r="CM195" s="5" t="s">
        <v>9631</v>
      </c>
      <c r="DF195" s="5" t="s">
        <v>5757</v>
      </c>
      <c r="EQ195" s="5" t="s">
        <v>24595</v>
      </c>
      <c r="ER195" s="5">
        <v>9.2233720368547697E+18</v>
      </c>
      <c r="EZ195" s="5" t="s">
        <v>662</v>
      </c>
      <c r="FB195" s="5" t="s">
        <v>22854</v>
      </c>
      <c r="FK195" s="5">
        <v>1</v>
      </c>
      <c r="GE195" s="5" t="s">
        <v>24594</v>
      </c>
    </row>
    <row r="196" spans="1:191" s="5" customFormat="1" x14ac:dyDescent="0.2">
      <c r="A196" s="5" t="s">
        <v>24593</v>
      </c>
      <c r="B196" s="5" t="s">
        <v>24592</v>
      </c>
      <c r="C196" s="5">
        <v>661479</v>
      </c>
      <c r="D196" s="5" t="s">
        <v>166</v>
      </c>
      <c r="E196" s="5" t="s">
        <v>167</v>
      </c>
      <c r="F196" s="5" t="s">
        <v>168</v>
      </c>
      <c r="G196" s="5" t="s">
        <v>169</v>
      </c>
      <c r="H196" s="5" t="s">
        <v>170</v>
      </c>
      <c r="I196" s="5" t="s">
        <v>171</v>
      </c>
      <c r="L196" s="5" t="s">
        <v>172</v>
      </c>
      <c r="M196" s="5" t="s">
        <v>167</v>
      </c>
      <c r="N196" s="5" t="s">
        <v>614</v>
      </c>
      <c r="O196" s="5" t="s">
        <v>555</v>
      </c>
      <c r="P196" s="5" t="s">
        <v>555</v>
      </c>
      <c r="Q196" s="6">
        <v>43532.372916666667</v>
      </c>
      <c r="R196" s="6">
        <v>43550.586805555555</v>
      </c>
      <c r="S196" s="6">
        <v>43588.406944444447</v>
      </c>
      <c r="T196" s="6">
        <v>43543.361111111109</v>
      </c>
      <c r="U196" s="5" t="s">
        <v>24098</v>
      </c>
      <c r="V196" s="5" t="s">
        <v>1074</v>
      </c>
      <c r="AB196" s="5">
        <v>0</v>
      </c>
      <c r="AE196" s="5" t="s">
        <v>24591</v>
      </c>
      <c r="AG196" s="5" t="s">
        <v>555</v>
      </c>
      <c r="AX196" s="5" t="s">
        <v>21696</v>
      </c>
      <c r="BY196" s="5" t="s">
        <v>221</v>
      </c>
      <c r="CA196" s="5" t="s">
        <v>4903</v>
      </c>
      <c r="CM196" s="5" t="s">
        <v>9631</v>
      </c>
      <c r="DF196" s="5" t="s">
        <v>8676</v>
      </c>
      <c r="DW196" s="6">
        <v>43550</v>
      </c>
      <c r="EQ196" s="5" t="s">
        <v>24590</v>
      </c>
      <c r="ER196" s="5">
        <v>9.2233720368547697E+18</v>
      </c>
      <c r="EZ196" s="5" t="s">
        <v>662</v>
      </c>
      <c r="FB196" s="5" t="s">
        <v>22854</v>
      </c>
      <c r="FK196" s="5">
        <v>2</v>
      </c>
      <c r="GE196" s="5" t="s">
        <v>24589</v>
      </c>
      <c r="GF196" s="5" t="s">
        <v>24588</v>
      </c>
    </row>
    <row r="197" spans="1:191" s="5" customFormat="1" x14ac:dyDescent="0.2">
      <c r="A197" s="5" t="s">
        <v>24587</v>
      </c>
      <c r="B197" s="5" t="s">
        <v>24303</v>
      </c>
      <c r="C197" s="5">
        <v>661478</v>
      </c>
      <c r="D197" s="5" t="s">
        <v>166</v>
      </c>
      <c r="E197" s="5" t="s">
        <v>553</v>
      </c>
      <c r="F197" s="5" t="s">
        <v>168</v>
      </c>
      <c r="G197" s="5" t="s">
        <v>169</v>
      </c>
      <c r="H197" s="5" t="s">
        <v>170</v>
      </c>
      <c r="I197" s="5" t="s">
        <v>171</v>
      </c>
      <c r="L197" s="5" t="s">
        <v>172</v>
      </c>
      <c r="O197" s="5" t="s">
        <v>555</v>
      </c>
      <c r="P197" s="5" t="s">
        <v>555</v>
      </c>
      <c r="Q197" s="6">
        <v>43532.359027777777</v>
      </c>
      <c r="R197" s="6">
        <v>43553.464583333334</v>
      </c>
      <c r="S197" s="6">
        <v>43588.406944444447</v>
      </c>
      <c r="V197" s="5" t="s">
        <v>1074</v>
      </c>
      <c r="AB197" s="5">
        <v>0</v>
      </c>
      <c r="AE197" s="5" t="s">
        <v>24586</v>
      </c>
      <c r="AG197" s="5" t="s">
        <v>555</v>
      </c>
      <c r="BP197" s="5" t="s">
        <v>24585</v>
      </c>
      <c r="BY197" s="5" t="s">
        <v>221</v>
      </c>
      <c r="CM197" s="5" t="s">
        <v>9631</v>
      </c>
      <c r="DF197" s="5" t="s">
        <v>8676</v>
      </c>
      <c r="EQ197" s="5" t="s">
        <v>24584</v>
      </c>
      <c r="ER197" s="5">
        <v>9.2233720368547697E+18</v>
      </c>
      <c r="EZ197" s="5" t="s">
        <v>662</v>
      </c>
      <c r="FK197" s="5">
        <v>5</v>
      </c>
      <c r="GE197" s="5" t="s">
        <v>24583</v>
      </c>
    </row>
    <row r="198" spans="1:191" s="5" customFormat="1" x14ac:dyDescent="0.2">
      <c r="A198" s="5" t="s">
        <v>24582</v>
      </c>
      <c r="B198" s="5" t="s">
        <v>24581</v>
      </c>
      <c r="C198" s="5">
        <v>661477</v>
      </c>
      <c r="D198" s="5" t="s">
        <v>166</v>
      </c>
      <c r="E198" s="5" t="s">
        <v>167</v>
      </c>
      <c r="F198" s="5" t="s">
        <v>168</v>
      </c>
      <c r="G198" s="5" t="s">
        <v>169</v>
      </c>
      <c r="H198" s="5" t="s">
        <v>170</v>
      </c>
      <c r="I198" s="5" t="s">
        <v>171</v>
      </c>
      <c r="L198" s="5" t="s">
        <v>172</v>
      </c>
      <c r="M198" s="5" t="s">
        <v>167</v>
      </c>
      <c r="N198" s="5" t="s">
        <v>614</v>
      </c>
      <c r="O198" s="5" t="s">
        <v>555</v>
      </c>
      <c r="P198" s="5" t="s">
        <v>555</v>
      </c>
      <c r="Q198" s="6">
        <v>43532.352777777778</v>
      </c>
      <c r="R198" s="6">
        <v>43550.586805555555</v>
      </c>
      <c r="S198" s="6">
        <v>43588.406944444447</v>
      </c>
      <c r="T198" s="6">
        <v>43543.37777777778</v>
      </c>
      <c r="U198" s="5" t="s">
        <v>24098</v>
      </c>
      <c r="V198" s="5" t="s">
        <v>1074</v>
      </c>
      <c r="AB198" s="5">
        <v>0</v>
      </c>
      <c r="AE198" s="5" t="s">
        <v>24580</v>
      </c>
      <c r="AG198" s="5" t="s">
        <v>555</v>
      </c>
      <c r="AX198" s="5" t="s">
        <v>21696</v>
      </c>
      <c r="BP198" s="5" t="s">
        <v>24579</v>
      </c>
      <c r="BY198" s="5" t="s">
        <v>221</v>
      </c>
      <c r="CA198" s="5" t="s">
        <v>4903</v>
      </c>
      <c r="CM198" s="5" t="s">
        <v>9631</v>
      </c>
      <c r="DF198" s="5" t="s">
        <v>8676</v>
      </c>
      <c r="DW198" s="6">
        <v>43550</v>
      </c>
      <c r="EQ198" s="5" t="s">
        <v>24578</v>
      </c>
      <c r="ER198" s="5">
        <v>9.2233720368547697E+18</v>
      </c>
      <c r="EZ198" s="5" t="s">
        <v>662</v>
      </c>
      <c r="FB198" s="5" t="s">
        <v>22854</v>
      </c>
      <c r="FK198" s="5">
        <v>2</v>
      </c>
      <c r="GE198" s="5" t="s">
        <v>24577</v>
      </c>
      <c r="GF198" s="5" t="s">
        <v>24576</v>
      </c>
      <c r="GG198" s="5" t="s">
        <v>24575</v>
      </c>
    </row>
    <row r="199" spans="1:191" s="5" customFormat="1" x14ac:dyDescent="0.2">
      <c r="A199" s="5" t="s">
        <v>24574</v>
      </c>
      <c r="B199" s="5" t="s">
        <v>24573</v>
      </c>
      <c r="C199" s="5">
        <v>661476</v>
      </c>
      <c r="D199" s="5" t="s">
        <v>166</v>
      </c>
      <c r="E199" s="5" t="s">
        <v>167</v>
      </c>
      <c r="F199" s="5" t="s">
        <v>168</v>
      </c>
      <c r="G199" s="5" t="s">
        <v>169</v>
      </c>
      <c r="H199" s="5" t="s">
        <v>170</v>
      </c>
      <c r="I199" s="5" t="s">
        <v>171</v>
      </c>
      <c r="L199" s="5" t="s">
        <v>172</v>
      </c>
      <c r="M199" s="5" t="s">
        <v>167</v>
      </c>
      <c r="N199" s="5" t="s">
        <v>614</v>
      </c>
      <c r="O199" s="5" t="s">
        <v>555</v>
      </c>
      <c r="P199" s="5" t="s">
        <v>555</v>
      </c>
      <c r="Q199" s="6">
        <v>43532.35</v>
      </c>
      <c r="R199" s="6">
        <v>43550.586805555555</v>
      </c>
      <c r="S199" s="6">
        <v>43588.406944444447</v>
      </c>
      <c r="T199" s="6">
        <v>43544.613888888889</v>
      </c>
      <c r="U199" s="5" t="s">
        <v>24098</v>
      </c>
      <c r="V199" s="5" t="s">
        <v>1074</v>
      </c>
      <c r="AB199" s="5">
        <v>0</v>
      </c>
      <c r="AE199" s="5" t="s">
        <v>24572</v>
      </c>
      <c r="AG199" s="5" t="s">
        <v>555</v>
      </c>
      <c r="AX199" s="5" t="s">
        <v>21696</v>
      </c>
      <c r="BD199" s="5" t="s">
        <v>24571</v>
      </c>
      <c r="BP199" s="5" t="s">
        <v>24570</v>
      </c>
      <c r="BY199" s="5" t="s">
        <v>221</v>
      </c>
      <c r="CA199" s="5" t="s">
        <v>4903</v>
      </c>
      <c r="CM199" s="5" t="s">
        <v>9631</v>
      </c>
      <c r="DF199" s="5" t="s">
        <v>8676</v>
      </c>
      <c r="DW199" s="6">
        <v>43550</v>
      </c>
      <c r="EQ199" s="5" t="s">
        <v>24569</v>
      </c>
      <c r="ER199" s="5">
        <v>9.2233720368547697E+18</v>
      </c>
      <c r="EZ199" s="5" t="s">
        <v>662</v>
      </c>
      <c r="FB199" s="5" t="s">
        <v>22854</v>
      </c>
      <c r="FK199" s="5">
        <v>1</v>
      </c>
      <c r="GE199" s="5" t="s">
        <v>24568</v>
      </c>
      <c r="GF199" s="5" t="s">
        <v>24567</v>
      </c>
    </row>
    <row r="200" spans="1:191" s="5" customFormat="1" x14ac:dyDescent="0.2">
      <c r="A200" s="5" t="s">
        <v>24566</v>
      </c>
      <c r="B200" s="5" t="s">
        <v>24565</v>
      </c>
      <c r="C200" s="5">
        <v>661420</v>
      </c>
      <c r="D200" s="5" t="s">
        <v>166</v>
      </c>
      <c r="E200" s="5" t="s">
        <v>553</v>
      </c>
      <c r="F200" s="5" t="s">
        <v>168</v>
      </c>
      <c r="G200" s="5" t="s">
        <v>169</v>
      </c>
      <c r="H200" s="5" t="s">
        <v>170</v>
      </c>
      <c r="I200" s="5" t="s">
        <v>171</v>
      </c>
      <c r="L200" s="5" t="s">
        <v>172</v>
      </c>
      <c r="O200" s="5" t="s">
        <v>181</v>
      </c>
      <c r="P200" s="5" t="s">
        <v>181</v>
      </c>
      <c r="Q200" s="6">
        <v>43531.447222222225</v>
      </c>
      <c r="R200" s="6">
        <v>43542.364583333336</v>
      </c>
      <c r="S200" s="6">
        <v>43588.406944444447</v>
      </c>
      <c r="V200" s="5" t="s">
        <v>615</v>
      </c>
      <c r="AB200" s="5">
        <v>0</v>
      </c>
      <c r="AE200" s="5" t="s">
        <v>24564</v>
      </c>
      <c r="AG200" s="5" t="s">
        <v>181</v>
      </c>
      <c r="AH200" s="5" t="s">
        <v>555</v>
      </c>
      <c r="AU200" s="5" t="s">
        <v>24563</v>
      </c>
      <c r="BP200" s="5" t="s">
        <v>24562</v>
      </c>
      <c r="BY200" s="5" t="s">
        <v>221</v>
      </c>
      <c r="CM200" s="5" t="s">
        <v>9631</v>
      </c>
      <c r="DF200" s="5" t="s">
        <v>10086</v>
      </c>
      <c r="EQ200" s="5" t="s">
        <v>24561</v>
      </c>
      <c r="ER200" s="5">
        <v>9.2233720368547697E+18</v>
      </c>
      <c r="EZ200" s="5" t="s">
        <v>662</v>
      </c>
      <c r="GE200" s="5" t="s">
        <v>24560</v>
      </c>
      <c r="GF200" s="5" t="s">
        <v>24559</v>
      </c>
    </row>
    <row r="201" spans="1:191" s="5" customFormat="1" x14ac:dyDescent="0.2">
      <c r="A201" s="5" t="s">
        <v>24558</v>
      </c>
      <c r="B201" s="5" t="s">
        <v>24557</v>
      </c>
      <c r="C201" s="5">
        <v>661417</v>
      </c>
      <c r="D201" s="5" t="s">
        <v>180</v>
      </c>
      <c r="E201" s="5" t="s">
        <v>553</v>
      </c>
      <c r="F201" s="5" t="s">
        <v>168</v>
      </c>
      <c r="G201" s="5" t="s">
        <v>169</v>
      </c>
      <c r="H201" s="5" t="s">
        <v>170</v>
      </c>
      <c r="I201" s="5" t="s">
        <v>171</v>
      </c>
      <c r="L201" s="5" t="s">
        <v>172</v>
      </c>
      <c r="O201" s="5" t="s">
        <v>671</v>
      </c>
      <c r="P201" s="5" t="s">
        <v>671</v>
      </c>
      <c r="Q201" s="6">
        <v>43531.429861111108</v>
      </c>
      <c r="R201" s="6">
        <v>43544.634722222225</v>
      </c>
      <c r="S201" s="6">
        <v>43588.406944444447</v>
      </c>
      <c r="V201" s="5" t="s">
        <v>1635</v>
      </c>
      <c r="AB201" s="5">
        <v>0</v>
      </c>
      <c r="BY201" s="5" t="s">
        <v>221</v>
      </c>
      <c r="CM201" s="5" t="s">
        <v>9631</v>
      </c>
      <c r="DF201" s="5" t="s">
        <v>5241</v>
      </c>
      <c r="EQ201" s="5" t="s">
        <v>24556</v>
      </c>
      <c r="ER201" s="5">
        <v>9.2233720368547697E+18</v>
      </c>
      <c r="EZ201" s="5" t="s">
        <v>662</v>
      </c>
      <c r="FK201" s="5">
        <v>1</v>
      </c>
    </row>
    <row r="202" spans="1:191" s="5" customFormat="1" x14ac:dyDescent="0.2">
      <c r="A202" s="5" t="s">
        <v>24555</v>
      </c>
      <c r="B202" s="5" t="s">
        <v>24554</v>
      </c>
      <c r="C202" s="5">
        <v>661415</v>
      </c>
      <c r="D202" s="5" t="s">
        <v>180</v>
      </c>
      <c r="E202" s="5" t="s">
        <v>19547</v>
      </c>
      <c r="F202" s="5" t="s">
        <v>168</v>
      </c>
      <c r="G202" s="5" t="s">
        <v>169</v>
      </c>
      <c r="H202" s="5" t="s">
        <v>170</v>
      </c>
      <c r="I202" s="5" t="s">
        <v>171</v>
      </c>
      <c r="L202" s="5" t="s">
        <v>172</v>
      </c>
      <c r="N202" s="5">
        <v>1124769</v>
      </c>
      <c r="O202" s="5" t="s">
        <v>555</v>
      </c>
      <c r="P202" s="5" t="s">
        <v>555</v>
      </c>
      <c r="Q202" s="6">
        <v>43531.40625</v>
      </c>
      <c r="R202" s="6">
        <v>43588.390277777777</v>
      </c>
      <c r="S202" s="6">
        <v>43588.406944444447</v>
      </c>
      <c r="V202" s="5" t="s">
        <v>1074</v>
      </c>
      <c r="AB202" s="5">
        <v>0</v>
      </c>
      <c r="AE202" s="5" t="s">
        <v>24553</v>
      </c>
      <c r="AG202" s="5" t="s">
        <v>555</v>
      </c>
      <c r="AH202" s="5" t="s">
        <v>13197</v>
      </c>
      <c r="BY202" s="5" t="s">
        <v>221</v>
      </c>
      <c r="CM202" s="5" t="s">
        <v>9631</v>
      </c>
      <c r="DF202" s="5" t="s">
        <v>8676</v>
      </c>
      <c r="EQ202" s="5" t="s">
        <v>24552</v>
      </c>
      <c r="ER202" s="5">
        <v>9.2233720368547697E+18</v>
      </c>
      <c r="EZ202" s="5" t="s">
        <v>662</v>
      </c>
      <c r="FB202" s="5" t="s">
        <v>14824</v>
      </c>
      <c r="FK202" s="5">
        <v>3</v>
      </c>
      <c r="GE202" s="5" t="s">
        <v>24551</v>
      </c>
    </row>
    <row r="203" spans="1:191" s="5" customFormat="1" x14ac:dyDescent="0.2">
      <c r="A203" s="5" t="s">
        <v>24550</v>
      </c>
      <c r="B203" s="5" t="s">
        <v>24549</v>
      </c>
      <c r="C203" s="5">
        <v>661363</v>
      </c>
      <c r="D203" s="5" t="s">
        <v>180</v>
      </c>
      <c r="E203" s="5" t="s">
        <v>167</v>
      </c>
      <c r="F203" s="5" t="s">
        <v>168</v>
      </c>
      <c r="G203" s="5" t="s">
        <v>169</v>
      </c>
      <c r="H203" s="5" t="s">
        <v>170</v>
      </c>
      <c r="I203" s="5" t="s">
        <v>171</v>
      </c>
      <c r="L203" s="5" t="s">
        <v>172</v>
      </c>
      <c r="M203" s="5" t="s">
        <v>167</v>
      </c>
      <c r="N203" s="5" t="s">
        <v>10059</v>
      </c>
      <c r="O203" s="5" t="s">
        <v>10059</v>
      </c>
      <c r="P203" s="5" t="s">
        <v>10059</v>
      </c>
      <c r="Q203" s="6">
        <v>43530.595833333333</v>
      </c>
      <c r="R203" s="6">
        <v>43550.585416666669</v>
      </c>
      <c r="S203" s="6">
        <v>43588.406944444447</v>
      </c>
      <c r="T203" s="6">
        <v>43544.650694444441</v>
      </c>
      <c r="U203" s="5" t="s">
        <v>24098</v>
      </c>
      <c r="V203" s="5" t="s">
        <v>24548</v>
      </c>
      <c r="AB203" s="5">
        <v>0</v>
      </c>
      <c r="AC203" s="5" t="s">
        <v>9170</v>
      </c>
      <c r="AE203" s="5" t="s">
        <v>24547</v>
      </c>
      <c r="AG203" s="5" t="s">
        <v>10059</v>
      </c>
      <c r="BP203" s="5" t="s">
        <v>24546</v>
      </c>
      <c r="BY203" s="5" t="s">
        <v>221</v>
      </c>
      <c r="CM203" s="5" t="s">
        <v>9631</v>
      </c>
      <c r="DW203" s="6">
        <v>43550</v>
      </c>
      <c r="EQ203" s="5" t="s">
        <v>24545</v>
      </c>
      <c r="ER203" s="5">
        <v>9.2233720368547697E+18</v>
      </c>
      <c r="EZ203" s="5" t="s">
        <v>662</v>
      </c>
      <c r="FJ203" s="5" t="s">
        <v>24544</v>
      </c>
      <c r="FK203" s="5">
        <v>2</v>
      </c>
      <c r="FQ203" s="5" t="s">
        <v>221</v>
      </c>
      <c r="GE203" s="5" t="s">
        <v>24543</v>
      </c>
      <c r="GF203" s="5" t="s">
        <v>24542</v>
      </c>
    </row>
    <row r="204" spans="1:191" s="5" customFormat="1" x14ac:dyDescent="0.2">
      <c r="A204" s="5" t="s">
        <v>24541</v>
      </c>
      <c r="B204" s="5" t="s">
        <v>24540</v>
      </c>
      <c r="C204" s="5">
        <v>661243</v>
      </c>
      <c r="D204" s="5" t="s">
        <v>180</v>
      </c>
      <c r="E204" s="5" t="s">
        <v>167</v>
      </c>
      <c r="F204" s="5" t="s">
        <v>168</v>
      </c>
      <c r="G204" s="5" t="s">
        <v>169</v>
      </c>
      <c r="H204" s="5" t="s">
        <v>170</v>
      </c>
      <c r="I204" s="5" t="s">
        <v>171</v>
      </c>
      <c r="L204" s="5" t="s">
        <v>172</v>
      </c>
      <c r="M204" s="5" t="s">
        <v>167</v>
      </c>
      <c r="N204" s="5" t="s">
        <v>671</v>
      </c>
      <c r="O204" s="5" t="s">
        <v>671</v>
      </c>
      <c r="P204" s="5" t="s">
        <v>671</v>
      </c>
      <c r="Q204" s="6">
        <v>43529.643750000003</v>
      </c>
      <c r="R204" s="6">
        <v>43550.585416666669</v>
      </c>
      <c r="S204" s="6">
        <v>43588.406944444447</v>
      </c>
      <c r="T204" s="6">
        <v>43535.677777777775</v>
      </c>
      <c r="U204" s="5" t="s">
        <v>24098</v>
      </c>
      <c r="V204" s="5" t="s">
        <v>1074</v>
      </c>
      <c r="AB204" s="5">
        <v>0</v>
      </c>
      <c r="AE204" s="5" t="s">
        <v>24539</v>
      </c>
      <c r="AG204" s="5" t="s">
        <v>555</v>
      </c>
      <c r="AX204" s="5" t="s">
        <v>23922</v>
      </c>
      <c r="BY204" s="5" t="s">
        <v>221</v>
      </c>
      <c r="CM204" s="5" t="s">
        <v>9631</v>
      </c>
      <c r="DF204" s="5" t="s">
        <v>8676</v>
      </c>
      <c r="DW204" s="6">
        <v>43550</v>
      </c>
      <c r="EQ204" s="5" t="s">
        <v>24538</v>
      </c>
      <c r="ER204" s="5">
        <v>9.2233720368547697E+18</v>
      </c>
      <c r="EZ204" s="5" t="s">
        <v>662</v>
      </c>
      <c r="FB204" s="5" t="s">
        <v>22854</v>
      </c>
      <c r="FJ204" s="5" t="s">
        <v>24537</v>
      </c>
      <c r="FK204" s="5">
        <v>1</v>
      </c>
      <c r="GE204" s="5" t="s">
        <v>24536</v>
      </c>
    </row>
    <row r="205" spans="1:191" s="5" customFormat="1" x14ac:dyDescent="0.2">
      <c r="A205" s="5" t="s">
        <v>24535</v>
      </c>
      <c r="B205" s="5" t="s">
        <v>24534</v>
      </c>
      <c r="C205" s="5">
        <v>661213</v>
      </c>
      <c r="D205" s="5" t="s">
        <v>166</v>
      </c>
      <c r="E205" s="5" t="s">
        <v>553</v>
      </c>
      <c r="F205" s="5" t="s">
        <v>168</v>
      </c>
      <c r="G205" s="5" t="s">
        <v>169</v>
      </c>
      <c r="H205" s="5" t="s">
        <v>170</v>
      </c>
      <c r="I205" s="5" t="s">
        <v>171</v>
      </c>
      <c r="L205" s="5" t="s">
        <v>172</v>
      </c>
      <c r="O205" s="5" t="s">
        <v>17802</v>
      </c>
      <c r="P205" s="5" t="s">
        <v>17802</v>
      </c>
      <c r="Q205" s="6">
        <v>43529.48541666667</v>
      </c>
      <c r="R205" s="6">
        <v>43556.482638888891</v>
      </c>
      <c r="S205" s="6">
        <v>43556.482638888891</v>
      </c>
      <c r="V205" s="5" t="s">
        <v>1074</v>
      </c>
      <c r="AB205" s="5">
        <v>0</v>
      </c>
      <c r="AE205" s="5" t="s">
        <v>24533</v>
      </c>
      <c r="AG205" s="5">
        <v>1119767</v>
      </c>
      <c r="AH205" s="5" t="s">
        <v>17802</v>
      </c>
      <c r="AI205" s="5" t="s">
        <v>555</v>
      </c>
      <c r="AX205" s="5" t="s">
        <v>22980</v>
      </c>
      <c r="BP205" s="5" t="s">
        <v>24532</v>
      </c>
      <c r="BY205" s="5" t="s">
        <v>221</v>
      </c>
      <c r="CM205" s="5" t="s">
        <v>9631</v>
      </c>
      <c r="DF205" s="5" t="s">
        <v>8676</v>
      </c>
      <c r="EQ205" s="5" t="s">
        <v>24531</v>
      </c>
      <c r="ER205" s="5">
        <v>9.2233720368547697E+18</v>
      </c>
      <c r="EZ205" s="5" t="s">
        <v>662</v>
      </c>
      <c r="FK205" s="5">
        <v>3</v>
      </c>
      <c r="GE205" s="5" t="s">
        <v>24530</v>
      </c>
      <c r="GF205" s="5" t="s">
        <v>24529</v>
      </c>
      <c r="GG205" s="5" t="s">
        <v>24528</v>
      </c>
    </row>
    <row r="206" spans="1:191" s="5" customFormat="1" x14ac:dyDescent="0.2">
      <c r="A206" s="5" t="s">
        <v>24527</v>
      </c>
      <c r="B206" s="5" t="s">
        <v>24526</v>
      </c>
      <c r="C206" s="5">
        <v>661209</v>
      </c>
      <c r="D206" s="5" t="s">
        <v>166</v>
      </c>
      <c r="E206" s="5" t="s">
        <v>553</v>
      </c>
      <c r="F206" s="5" t="s">
        <v>168</v>
      </c>
      <c r="G206" s="5" t="s">
        <v>169</v>
      </c>
      <c r="H206" s="5" t="s">
        <v>170</v>
      </c>
      <c r="I206" s="5" t="s">
        <v>171</v>
      </c>
      <c r="L206" s="5" t="s">
        <v>172</v>
      </c>
      <c r="O206" s="5" t="s">
        <v>555</v>
      </c>
      <c r="P206" s="5" t="s">
        <v>555</v>
      </c>
      <c r="Q206" s="6">
        <v>43529.481944444444</v>
      </c>
      <c r="R206" s="6">
        <v>43585.397222222222</v>
      </c>
      <c r="S206" s="6">
        <v>43588.406944444447</v>
      </c>
      <c r="V206" s="5" t="s">
        <v>204</v>
      </c>
      <c r="AB206" s="5">
        <v>0</v>
      </c>
      <c r="AE206" s="5" t="s">
        <v>24525</v>
      </c>
      <c r="AG206" s="5" t="s">
        <v>555</v>
      </c>
      <c r="BY206" s="5" t="s">
        <v>221</v>
      </c>
      <c r="CM206" s="5" t="s">
        <v>9631</v>
      </c>
      <c r="DF206" s="5" t="s">
        <v>556</v>
      </c>
      <c r="EQ206" s="5" t="s">
        <v>24524</v>
      </c>
      <c r="ER206" s="5">
        <v>9.2233720368547697E+18</v>
      </c>
      <c r="EZ206" s="5" t="s">
        <v>662</v>
      </c>
    </row>
    <row r="207" spans="1:191" s="5" customFormat="1" x14ac:dyDescent="0.2">
      <c r="A207" s="5" t="s">
        <v>24523</v>
      </c>
      <c r="B207" s="5" t="s">
        <v>24522</v>
      </c>
      <c r="C207" s="5">
        <v>661207</v>
      </c>
      <c r="D207" s="5" t="s">
        <v>166</v>
      </c>
      <c r="E207" s="5" t="s">
        <v>167</v>
      </c>
      <c r="F207" s="5" t="s">
        <v>168</v>
      </c>
      <c r="G207" s="5" t="s">
        <v>169</v>
      </c>
      <c r="H207" s="5" t="s">
        <v>170</v>
      </c>
      <c r="I207" s="5" t="s">
        <v>171</v>
      </c>
      <c r="L207" s="5" t="s">
        <v>172</v>
      </c>
      <c r="M207" s="5" t="s">
        <v>167</v>
      </c>
      <c r="N207" s="5">
        <v>1121542</v>
      </c>
      <c r="O207" s="5">
        <v>1121542</v>
      </c>
      <c r="P207" s="5">
        <v>1121542</v>
      </c>
      <c r="Q207" s="6">
        <v>43529.469444444447</v>
      </c>
      <c r="R207" s="6">
        <v>43538.442361111112</v>
      </c>
      <c r="S207" s="6">
        <v>43588.406944444447</v>
      </c>
      <c r="T207" s="6">
        <v>43538.442361111112</v>
      </c>
      <c r="V207" s="5" t="s">
        <v>1074</v>
      </c>
      <c r="AB207" s="5">
        <v>0</v>
      </c>
      <c r="AC207" s="5" t="s">
        <v>24521</v>
      </c>
      <c r="AD207" s="5" t="s">
        <v>24520</v>
      </c>
      <c r="AE207" s="5" t="s">
        <v>24519</v>
      </c>
      <c r="AG207" s="5">
        <v>1121542</v>
      </c>
      <c r="AH207" s="5" t="s">
        <v>614</v>
      </c>
      <c r="BY207" s="5" t="s">
        <v>221</v>
      </c>
      <c r="CM207" s="5" t="s">
        <v>9631</v>
      </c>
      <c r="EQ207" s="5" t="s">
        <v>24518</v>
      </c>
      <c r="ER207" s="5">
        <v>9.2233720368547697E+18</v>
      </c>
      <c r="EZ207" s="5" t="s">
        <v>662</v>
      </c>
      <c r="FB207" s="5" t="s">
        <v>22854</v>
      </c>
      <c r="FK207" s="5">
        <v>2</v>
      </c>
      <c r="GE207" s="5" t="s">
        <v>24517</v>
      </c>
      <c r="GF207" s="5" t="s">
        <v>24516</v>
      </c>
      <c r="GG207" s="5" t="s">
        <v>24515</v>
      </c>
    </row>
    <row r="208" spans="1:191" s="5" customFormat="1" x14ac:dyDescent="0.2">
      <c r="A208" s="5" t="s">
        <v>24514</v>
      </c>
      <c r="B208" s="5" t="s">
        <v>24513</v>
      </c>
      <c r="C208" s="5">
        <v>661190</v>
      </c>
      <c r="D208" s="5" t="s">
        <v>166</v>
      </c>
      <c r="E208" s="5" t="s">
        <v>167</v>
      </c>
      <c r="F208" s="5" t="s">
        <v>168</v>
      </c>
      <c r="G208" s="5" t="s">
        <v>169</v>
      </c>
      <c r="H208" s="5" t="s">
        <v>170</v>
      </c>
      <c r="I208" s="5" t="s">
        <v>171</v>
      </c>
      <c r="L208" s="5" t="s">
        <v>172</v>
      </c>
      <c r="M208" s="5" t="s">
        <v>167</v>
      </c>
      <c r="N208" s="5">
        <v>1119767</v>
      </c>
      <c r="O208" s="5" t="s">
        <v>555</v>
      </c>
      <c r="P208" s="5" t="s">
        <v>555</v>
      </c>
      <c r="Q208" s="6">
        <v>43529.379166666666</v>
      </c>
      <c r="R208" s="6">
        <v>43550.586805555555</v>
      </c>
      <c r="S208" s="6">
        <v>43588.406944444447</v>
      </c>
      <c r="T208" s="6">
        <v>43550.451388888891</v>
      </c>
      <c r="U208" s="5" t="s">
        <v>24098</v>
      </c>
      <c r="V208" s="5" t="s">
        <v>12747</v>
      </c>
      <c r="AB208" s="5">
        <v>0</v>
      </c>
      <c r="AE208" s="5" t="s">
        <v>24512</v>
      </c>
      <c r="AG208" s="5">
        <v>1119767</v>
      </c>
      <c r="AH208" s="5">
        <v>1123549</v>
      </c>
      <c r="AI208" s="5" t="s">
        <v>282</v>
      </c>
      <c r="AJ208" s="5" t="s">
        <v>555</v>
      </c>
      <c r="AU208" s="5" t="s">
        <v>22541</v>
      </c>
      <c r="AX208" s="5" t="s">
        <v>22543</v>
      </c>
      <c r="BY208" s="5" t="s">
        <v>221</v>
      </c>
      <c r="CA208" s="5" t="s">
        <v>4903</v>
      </c>
      <c r="CM208" s="5" t="s">
        <v>9631</v>
      </c>
      <c r="DW208" s="6">
        <v>43550</v>
      </c>
      <c r="EQ208" s="5" t="s">
        <v>24511</v>
      </c>
      <c r="ER208" s="5">
        <v>9.2233720368547697E+18</v>
      </c>
      <c r="EZ208" s="5" t="s">
        <v>662</v>
      </c>
      <c r="FB208" s="5" t="s">
        <v>21691</v>
      </c>
      <c r="FK208" s="5">
        <v>2</v>
      </c>
      <c r="GE208" s="5" t="s">
        <v>24510</v>
      </c>
      <c r="GF208" s="5" t="s">
        <v>24509</v>
      </c>
      <c r="GG208" s="5" t="s">
        <v>24508</v>
      </c>
      <c r="GH208" s="5" t="s">
        <v>24507</v>
      </c>
      <c r="GI208" s="5" t="s">
        <v>24506</v>
      </c>
    </row>
    <row r="209" spans="1:189" s="5" customFormat="1" x14ac:dyDescent="0.2">
      <c r="A209" s="5" t="s">
        <v>24505</v>
      </c>
      <c r="B209" s="5" t="s">
        <v>24475</v>
      </c>
      <c r="C209" s="5">
        <v>661148</v>
      </c>
      <c r="D209" s="5" t="s">
        <v>229</v>
      </c>
      <c r="E209" s="5" t="s">
        <v>553</v>
      </c>
      <c r="F209" s="5" t="s">
        <v>168</v>
      </c>
      <c r="G209" s="5" t="s">
        <v>169</v>
      </c>
      <c r="H209" s="5" t="s">
        <v>170</v>
      </c>
      <c r="I209" s="5" t="s">
        <v>171</v>
      </c>
      <c r="L209" s="5" t="s">
        <v>172</v>
      </c>
      <c r="O209" s="5" t="s">
        <v>350</v>
      </c>
      <c r="P209" s="5" t="s">
        <v>350</v>
      </c>
      <c r="Q209" s="6">
        <v>43528.527777777781</v>
      </c>
      <c r="R209" s="6">
        <v>43585.400694444441</v>
      </c>
      <c r="S209" s="6">
        <v>43588.406944444447</v>
      </c>
      <c r="AB209" s="5">
        <v>0</v>
      </c>
      <c r="AG209" s="5" t="s">
        <v>206</v>
      </c>
      <c r="AH209" s="5" t="s">
        <v>350</v>
      </c>
      <c r="BY209" s="5" t="s">
        <v>221</v>
      </c>
      <c r="CM209" s="5" t="s">
        <v>9631</v>
      </c>
      <c r="DE209" s="5" t="s">
        <v>2354</v>
      </c>
      <c r="DG209" s="5" t="s">
        <v>24505</v>
      </c>
      <c r="DH209" s="5" t="s">
        <v>4800</v>
      </c>
      <c r="EQ209" s="5" t="s">
        <v>24504</v>
      </c>
      <c r="ER209" s="5">
        <v>9.2233720368547697E+18</v>
      </c>
      <c r="EZ209" s="5" t="s">
        <v>662</v>
      </c>
    </row>
    <row r="210" spans="1:189" s="5" customFormat="1" x14ac:dyDescent="0.2">
      <c r="A210" s="5" t="s">
        <v>24503</v>
      </c>
      <c r="B210" s="5" t="s">
        <v>24502</v>
      </c>
      <c r="C210" s="5">
        <v>661146</v>
      </c>
      <c r="D210" s="5" t="s">
        <v>166</v>
      </c>
      <c r="E210" s="5" t="s">
        <v>553</v>
      </c>
      <c r="F210" s="5" t="s">
        <v>168</v>
      </c>
      <c r="G210" s="5" t="s">
        <v>169</v>
      </c>
      <c r="H210" s="5" t="s">
        <v>170</v>
      </c>
      <c r="I210" s="5" t="s">
        <v>171</v>
      </c>
      <c r="L210" s="5" t="s">
        <v>172</v>
      </c>
      <c r="O210" s="5" t="s">
        <v>350</v>
      </c>
      <c r="P210" s="5" t="s">
        <v>350</v>
      </c>
      <c r="Q210" s="6">
        <v>43528.525694444441</v>
      </c>
      <c r="R210" s="6">
        <v>43585.611111111109</v>
      </c>
      <c r="S210" s="6">
        <v>43588.406944444447</v>
      </c>
      <c r="V210" s="5" t="s">
        <v>24489</v>
      </c>
      <c r="AB210" s="5">
        <v>0</v>
      </c>
      <c r="AE210" s="5" t="s">
        <v>24501</v>
      </c>
      <c r="AG210" s="5" t="s">
        <v>206</v>
      </c>
      <c r="AH210" s="5" t="s">
        <v>350</v>
      </c>
      <c r="AX210" s="5" t="s">
        <v>23979</v>
      </c>
      <c r="BY210" s="5" t="s">
        <v>221</v>
      </c>
      <c r="CM210" s="5" t="s">
        <v>9631</v>
      </c>
      <c r="DF210" s="5" t="s">
        <v>24475</v>
      </c>
      <c r="DJ210" s="5" t="s">
        <v>526</v>
      </c>
      <c r="EQ210" s="5" t="s">
        <v>24500</v>
      </c>
      <c r="ER210" s="5">
        <v>9.2233720368547697E+18</v>
      </c>
      <c r="EZ210" s="5" t="s">
        <v>662</v>
      </c>
    </row>
    <row r="211" spans="1:189" s="5" customFormat="1" x14ac:dyDescent="0.2">
      <c r="A211" s="5" t="s">
        <v>24499</v>
      </c>
      <c r="B211" s="5" t="s">
        <v>24498</v>
      </c>
      <c r="C211" s="5">
        <v>661145</v>
      </c>
      <c r="D211" s="5" t="s">
        <v>166</v>
      </c>
      <c r="E211" s="5" t="s">
        <v>553</v>
      </c>
      <c r="F211" s="5" t="s">
        <v>168</v>
      </c>
      <c r="G211" s="5" t="s">
        <v>169</v>
      </c>
      <c r="H211" s="5" t="s">
        <v>170</v>
      </c>
      <c r="I211" s="5" t="s">
        <v>171</v>
      </c>
      <c r="L211" s="5" t="s">
        <v>172</v>
      </c>
      <c r="O211" s="5" t="s">
        <v>350</v>
      </c>
      <c r="P211" s="5" t="s">
        <v>350</v>
      </c>
      <c r="Q211" s="6">
        <v>43528.525000000001</v>
      </c>
      <c r="R211" s="6">
        <v>43529.445138888892</v>
      </c>
      <c r="S211" s="6">
        <v>43588.406944444447</v>
      </c>
      <c r="V211" s="5" t="s">
        <v>24489</v>
      </c>
      <c r="AB211" s="5">
        <v>0</v>
      </c>
      <c r="AE211" s="5" t="s">
        <v>24497</v>
      </c>
      <c r="AG211" s="5" t="s">
        <v>206</v>
      </c>
      <c r="AH211" s="5" t="s">
        <v>350</v>
      </c>
      <c r="AX211" s="5" t="s">
        <v>23979</v>
      </c>
      <c r="BY211" s="5" t="s">
        <v>221</v>
      </c>
      <c r="CM211" s="5" t="s">
        <v>9631</v>
      </c>
      <c r="DF211" s="5" t="s">
        <v>24475</v>
      </c>
      <c r="EQ211" s="5" t="s">
        <v>24496</v>
      </c>
      <c r="ER211" s="5">
        <v>9.2233720368547697E+18</v>
      </c>
      <c r="EZ211" s="5" t="s">
        <v>662</v>
      </c>
    </row>
    <row r="212" spans="1:189" s="5" customFormat="1" x14ac:dyDescent="0.2">
      <c r="A212" s="5" t="s">
        <v>24495</v>
      </c>
      <c r="B212" s="5" t="s">
        <v>24494</v>
      </c>
      <c r="C212" s="5">
        <v>661144</v>
      </c>
      <c r="D212" s="5" t="s">
        <v>166</v>
      </c>
      <c r="E212" s="5" t="s">
        <v>553</v>
      </c>
      <c r="F212" s="5" t="s">
        <v>168</v>
      </c>
      <c r="G212" s="5" t="s">
        <v>169</v>
      </c>
      <c r="H212" s="5" t="s">
        <v>170</v>
      </c>
      <c r="I212" s="5" t="s">
        <v>171</v>
      </c>
      <c r="L212" s="5" t="s">
        <v>172</v>
      </c>
      <c r="O212" s="5" t="s">
        <v>350</v>
      </c>
      <c r="P212" s="5" t="s">
        <v>350</v>
      </c>
      <c r="Q212" s="6">
        <v>43528.524305555555</v>
      </c>
      <c r="R212" s="6">
        <v>43585.611111111109</v>
      </c>
      <c r="S212" s="6">
        <v>43588.406944444447</v>
      </c>
      <c r="V212" s="5" t="s">
        <v>24489</v>
      </c>
      <c r="AB212" s="5">
        <v>0</v>
      </c>
      <c r="AE212" s="5" t="s">
        <v>24493</v>
      </c>
      <c r="AG212" s="5" t="s">
        <v>206</v>
      </c>
      <c r="AH212" s="5" t="s">
        <v>350</v>
      </c>
      <c r="AX212" s="5" t="s">
        <v>23979</v>
      </c>
      <c r="BY212" s="5" t="s">
        <v>221</v>
      </c>
      <c r="CM212" s="5" t="s">
        <v>9631</v>
      </c>
      <c r="DF212" s="5" t="s">
        <v>24475</v>
      </c>
      <c r="DJ212" s="5" t="s">
        <v>526</v>
      </c>
      <c r="EQ212" s="5" t="s">
        <v>24492</v>
      </c>
      <c r="ER212" s="5">
        <v>9.2233720368547697E+18</v>
      </c>
      <c r="EZ212" s="5" t="s">
        <v>662</v>
      </c>
    </row>
    <row r="213" spans="1:189" s="5" customFormat="1" x14ac:dyDescent="0.2">
      <c r="A213" s="5" t="s">
        <v>24491</v>
      </c>
      <c r="B213" s="5" t="s">
        <v>24490</v>
      </c>
      <c r="C213" s="5">
        <v>661143</v>
      </c>
      <c r="D213" s="5" t="s">
        <v>166</v>
      </c>
      <c r="E213" s="5" t="s">
        <v>553</v>
      </c>
      <c r="F213" s="5" t="s">
        <v>168</v>
      </c>
      <c r="G213" s="5" t="s">
        <v>169</v>
      </c>
      <c r="H213" s="5" t="s">
        <v>170</v>
      </c>
      <c r="I213" s="5" t="s">
        <v>171</v>
      </c>
      <c r="L213" s="5" t="s">
        <v>172</v>
      </c>
      <c r="O213" s="5" t="s">
        <v>350</v>
      </c>
      <c r="P213" s="5" t="s">
        <v>350</v>
      </c>
      <c r="Q213" s="6">
        <v>43528.524305555555</v>
      </c>
      <c r="R213" s="6">
        <v>43585.611111111109</v>
      </c>
      <c r="S213" s="6">
        <v>43588.406944444447</v>
      </c>
      <c r="V213" s="5" t="s">
        <v>24489</v>
      </c>
      <c r="AB213" s="5">
        <v>0</v>
      </c>
      <c r="AE213" s="5" t="s">
        <v>24488</v>
      </c>
      <c r="AG213" s="5" t="s">
        <v>206</v>
      </c>
      <c r="AH213" s="5" t="s">
        <v>350</v>
      </c>
      <c r="AX213" s="5" t="s">
        <v>23979</v>
      </c>
      <c r="BY213" s="5" t="s">
        <v>221</v>
      </c>
      <c r="CM213" s="5" t="s">
        <v>9631</v>
      </c>
      <c r="DF213" s="5" t="s">
        <v>24475</v>
      </c>
      <c r="DJ213" s="5" t="s">
        <v>526</v>
      </c>
      <c r="EQ213" s="5" t="s">
        <v>24487</v>
      </c>
      <c r="ER213" s="5">
        <v>9.2233720368547697E+18</v>
      </c>
      <c r="EZ213" s="5" t="s">
        <v>662</v>
      </c>
    </row>
    <row r="214" spans="1:189" s="5" customFormat="1" x14ac:dyDescent="0.2">
      <c r="A214" s="5" t="s">
        <v>24486</v>
      </c>
      <c r="B214" s="5" t="s">
        <v>24485</v>
      </c>
      <c r="C214" s="5">
        <v>661142</v>
      </c>
      <c r="D214" s="5" t="s">
        <v>166</v>
      </c>
      <c r="E214" s="5" t="s">
        <v>553</v>
      </c>
      <c r="F214" s="5" t="s">
        <v>168</v>
      </c>
      <c r="G214" s="5" t="s">
        <v>169</v>
      </c>
      <c r="H214" s="5" t="s">
        <v>170</v>
      </c>
      <c r="I214" s="5" t="s">
        <v>171</v>
      </c>
      <c r="L214" s="5" t="s">
        <v>172</v>
      </c>
      <c r="O214" s="5" t="s">
        <v>350</v>
      </c>
      <c r="P214" s="5" t="s">
        <v>350</v>
      </c>
      <c r="Q214" s="6">
        <v>43528.522916666669</v>
      </c>
      <c r="R214" s="6">
        <v>43529.445138888892</v>
      </c>
      <c r="S214" s="6">
        <v>43588.406944444447</v>
      </c>
      <c r="V214" s="5" t="s">
        <v>23729</v>
      </c>
      <c r="W214" s="5" t="s">
        <v>615</v>
      </c>
      <c r="AB214" s="5">
        <v>0</v>
      </c>
      <c r="AE214" s="5" t="s">
        <v>24484</v>
      </c>
      <c r="AG214" s="5" t="s">
        <v>206</v>
      </c>
      <c r="AH214" s="5" t="s">
        <v>350</v>
      </c>
      <c r="AX214" s="5" t="s">
        <v>23979</v>
      </c>
      <c r="BY214" s="5" t="s">
        <v>221</v>
      </c>
      <c r="CM214" s="5" t="s">
        <v>9631</v>
      </c>
      <c r="DF214" s="5" t="s">
        <v>24475</v>
      </c>
      <c r="EQ214" s="5" t="s">
        <v>24483</v>
      </c>
      <c r="ER214" s="5">
        <v>9.2233720368547697E+18</v>
      </c>
      <c r="EZ214" s="5" t="s">
        <v>662</v>
      </c>
    </row>
    <row r="215" spans="1:189" s="5" customFormat="1" x14ac:dyDescent="0.2">
      <c r="A215" s="5" t="s">
        <v>24482</v>
      </c>
      <c r="B215" s="5" t="s">
        <v>24481</v>
      </c>
      <c r="C215" s="5">
        <v>661141</v>
      </c>
      <c r="D215" s="5" t="s">
        <v>166</v>
      </c>
      <c r="E215" s="5" t="s">
        <v>553</v>
      </c>
      <c r="F215" s="5" t="s">
        <v>168</v>
      </c>
      <c r="G215" s="5" t="s">
        <v>169</v>
      </c>
      <c r="H215" s="5" t="s">
        <v>170</v>
      </c>
      <c r="I215" s="5" t="s">
        <v>171</v>
      </c>
      <c r="L215" s="5" t="s">
        <v>172</v>
      </c>
      <c r="O215" s="5" t="s">
        <v>350</v>
      </c>
      <c r="P215" s="5" t="s">
        <v>350</v>
      </c>
      <c r="Q215" s="6">
        <v>43528.521527777775</v>
      </c>
      <c r="R215" s="6">
        <v>43529.445138888892</v>
      </c>
      <c r="S215" s="6">
        <v>43588.406944444447</v>
      </c>
      <c r="V215" s="5" t="s">
        <v>23729</v>
      </c>
      <c r="AB215" s="5">
        <v>0</v>
      </c>
      <c r="AE215" s="5" t="s">
        <v>24480</v>
      </c>
      <c r="AG215" s="5" t="s">
        <v>206</v>
      </c>
      <c r="AH215" s="5" t="s">
        <v>350</v>
      </c>
      <c r="AX215" s="5" t="s">
        <v>23979</v>
      </c>
      <c r="BY215" s="5" t="s">
        <v>221</v>
      </c>
      <c r="CM215" s="5" t="s">
        <v>9631</v>
      </c>
      <c r="DF215" s="5" t="s">
        <v>24475</v>
      </c>
      <c r="EQ215" s="5" t="s">
        <v>24479</v>
      </c>
      <c r="ER215" s="5">
        <v>9.2233720368547697E+18</v>
      </c>
      <c r="EZ215" s="5" t="s">
        <v>662</v>
      </c>
    </row>
    <row r="216" spans="1:189" s="5" customFormat="1" x14ac:dyDescent="0.2">
      <c r="A216" s="5" t="s">
        <v>24478</v>
      </c>
      <c r="B216" s="5" t="s">
        <v>24477</v>
      </c>
      <c r="C216" s="5">
        <v>661140</v>
      </c>
      <c r="D216" s="5" t="s">
        <v>166</v>
      </c>
      <c r="E216" s="5" t="s">
        <v>553</v>
      </c>
      <c r="F216" s="5" t="s">
        <v>168</v>
      </c>
      <c r="G216" s="5" t="s">
        <v>169</v>
      </c>
      <c r="H216" s="5" t="s">
        <v>170</v>
      </c>
      <c r="I216" s="5" t="s">
        <v>171</v>
      </c>
      <c r="L216" s="5" t="s">
        <v>172</v>
      </c>
      <c r="O216" s="5" t="s">
        <v>350</v>
      </c>
      <c r="P216" s="5" t="s">
        <v>350</v>
      </c>
      <c r="Q216" s="6">
        <v>43528.520138888889</v>
      </c>
      <c r="R216" s="6">
        <v>43529.445138888892</v>
      </c>
      <c r="S216" s="6">
        <v>43588.406944444447</v>
      </c>
      <c r="V216" s="5" t="s">
        <v>23729</v>
      </c>
      <c r="AB216" s="5">
        <v>0</v>
      </c>
      <c r="AE216" s="5" t="s">
        <v>24476</v>
      </c>
      <c r="AG216" s="5" t="s">
        <v>206</v>
      </c>
      <c r="AH216" s="5" t="s">
        <v>350</v>
      </c>
      <c r="AX216" s="5" t="s">
        <v>23979</v>
      </c>
      <c r="BY216" s="5" t="s">
        <v>221</v>
      </c>
      <c r="CM216" s="5" t="s">
        <v>9631</v>
      </c>
      <c r="DF216" s="5" t="s">
        <v>24475</v>
      </c>
      <c r="EQ216" s="5" t="s">
        <v>24474</v>
      </c>
      <c r="ER216" s="5">
        <v>9.2233720368547697E+18</v>
      </c>
      <c r="EZ216" s="5" t="s">
        <v>662</v>
      </c>
    </row>
    <row r="217" spans="1:189" s="5" customFormat="1" x14ac:dyDescent="0.2">
      <c r="A217" s="5" t="s">
        <v>24473</v>
      </c>
      <c r="B217" s="5" t="s">
        <v>24472</v>
      </c>
      <c r="C217" s="5">
        <v>661076</v>
      </c>
      <c r="D217" s="5" t="s">
        <v>166</v>
      </c>
      <c r="E217" s="5" t="s">
        <v>167</v>
      </c>
      <c r="F217" s="5" t="s">
        <v>168</v>
      </c>
      <c r="G217" s="5" t="s">
        <v>169</v>
      </c>
      <c r="H217" s="5" t="s">
        <v>170</v>
      </c>
      <c r="I217" s="5" t="s">
        <v>171</v>
      </c>
      <c r="L217" s="5" t="s">
        <v>172</v>
      </c>
      <c r="M217" s="5" t="s">
        <v>167</v>
      </c>
      <c r="N217" s="5">
        <v>1124769</v>
      </c>
      <c r="O217" s="5" t="s">
        <v>555</v>
      </c>
      <c r="P217" s="5" t="s">
        <v>555</v>
      </c>
      <c r="Q217" s="6">
        <v>43525.540972222225</v>
      </c>
      <c r="R217" s="6">
        <v>43586.36041666667</v>
      </c>
      <c r="S217" s="6">
        <v>43588.406944444447</v>
      </c>
      <c r="T217" s="6">
        <v>43584.636111111111</v>
      </c>
      <c r="U217" s="5" t="s">
        <v>23074</v>
      </c>
      <c r="V217" s="5" t="s">
        <v>1074</v>
      </c>
      <c r="AB217" s="5">
        <v>0</v>
      </c>
      <c r="AE217" s="5" t="s">
        <v>24471</v>
      </c>
      <c r="AG217" s="5">
        <v>1124769</v>
      </c>
      <c r="AH217" s="5" t="s">
        <v>555</v>
      </c>
      <c r="AX217" s="5" t="s">
        <v>24470</v>
      </c>
      <c r="BY217" s="5" t="s">
        <v>221</v>
      </c>
      <c r="CA217" s="5" t="s">
        <v>4903</v>
      </c>
      <c r="CM217" s="5" t="s">
        <v>9631</v>
      </c>
      <c r="DF217" s="5" t="s">
        <v>8676</v>
      </c>
      <c r="DW217" s="6">
        <v>43585</v>
      </c>
      <c r="EQ217" s="5" t="s">
        <v>24469</v>
      </c>
      <c r="ER217" s="5">
        <v>9.2233720368547697E+18</v>
      </c>
      <c r="EZ217" s="5" t="s">
        <v>662</v>
      </c>
      <c r="FB217" s="5" t="s">
        <v>14825</v>
      </c>
      <c r="FK217" s="5">
        <v>1</v>
      </c>
      <c r="GE217" s="5" t="s">
        <v>24468</v>
      </c>
      <c r="GF217" s="5" t="s">
        <v>24467</v>
      </c>
    </row>
    <row r="218" spans="1:189" s="5" customFormat="1" x14ac:dyDescent="0.2">
      <c r="A218" s="5" t="s">
        <v>24466</v>
      </c>
      <c r="B218" s="5" t="s">
        <v>24465</v>
      </c>
      <c r="C218" s="5">
        <v>661063</v>
      </c>
      <c r="D218" s="5" t="s">
        <v>166</v>
      </c>
      <c r="E218" s="5" t="s">
        <v>553</v>
      </c>
      <c r="F218" s="5" t="s">
        <v>168</v>
      </c>
      <c r="G218" s="5" t="s">
        <v>169</v>
      </c>
      <c r="H218" s="5" t="s">
        <v>170</v>
      </c>
      <c r="I218" s="5" t="s">
        <v>171</v>
      </c>
      <c r="L218" s="5" t="s">
        <v>172</v>
      </c>
      <c r="O218" s="5" t="s">
        <v>555</v>
      </c>
      <c r="P218" s="5" t="s">
        <v>555</v>
      </c>
      <c r="Q218" s="6">
        <v>43525.424305555556</v>
      </c>
      <c r="R218" s="6">
        <v>43587.637499999997</v>
      </c>
      <c r="S218" s="6">
        <v>43588.406944444447</v>
      </c>
      <c r="V218" s="5" t="s">
        <v>3427</v>
      </c>
      <c r="AB218" s="5">
        <v>0</v>
      </c>
      <c r="AE218" s="5" t="s">
        <v>24464</v>
      </c>
      <c r="AG218" s="5" t="s">
        <v>555</v>
      </c>
      <c r="BY218" s="5" t="s">
        <v>221</v>
      </c>
      <c r="CM218" s="5" t="s">
        <v>9631</v>
      </c>
      <c r="DF218" s="5" t="s">
        <v>23042</v>
      </c>
      <c r="DJ218" s="5" t="s">
        <v>526</v>
      </c>
      <c r="EQ218" s="5" t="s">
        <v>24463</v>
      </c>
      <c r="ER218" s="5">
        <v>9.2233720368547697E+18</v>
      </c>
      <c r="EZ218" s="5" t="s">
        <v>662</v>
      </c>
      <c r="FB218" s="5" t="s">
        <v>14826</v>
      </c>
      <c r="FC218" s="5" t="s">
        <v>14824</v>
      </c>
      <c r="FK218" s="5">
        <v>2</v>
      </c>
      <c r="GE218" s="5" t="s">
        <v>24435</v>
      </c>
      <c r="GF218" s="5" t="s">
        <v>23310</v>
      </c>
    </row>
    <row r="219" spans="1:189" s="5" customFormat="1" x14ac:dyDescent="0.2">
      <c r="A219" s="5" t="s">
        <v>24462</v>
      </c>
      <c r="B219" s="5" t="s">
        <v>24461</v>
      </c>
      <c r="C219" s="5">
        <v>661061</v>
      </c>
      <c r="D219" s="5" t="s">
        <v>166</v>
      </c>
      <c r="E219" s="5" t="s">
        <v>13452</v>
      </c>
      <c r="F219" s="5" t="s">
        <v>168</v>
      </c>
      <c r="G219" s="5" t="s">
        <v>169</v>
      </c>
      <c r="H219" s="5" t="s">
        <v>170</v>
      </c>
      <c r="I219" s="5" t="s">
        <v>171</v>
      </c>
      <c r="L219" s="5" t="s">
        <v>172</v>
      </c>
      <c r="N219" s="5" t="s">
        <v>671</v>
      </c>
      <c r="O219" s="5" t="s">
        <v>555</v>
      </c>
      <c r="P219" s="5" t="s">
        <v>555</v>
      </c>
      <c r="Q219" s="6">
        <v>43525.42291666667</v>
      </c>
      <c r="R219" s="6">
        <v>43587.638888888891</v>
      </c>
      <c r="S219" s="6">
        <v>43588.406944444447</v>
      </c>
      <c r="V219" s="5" t="s">
        <v>12747</v>
      </c>
      <c r="AB219" s="5">
        <v>0</v>
      </c>
      <c r="AE219" s="5" t="s">
        <v>24460</v>
      </c>
      <c r="AG219" s="5">
        <v>1112062</v>
      </c>
      <c r="AH219" s="5" t="s">
        <v>555</v>
      </c>
      <c r="BY219" s="5" t="s">
        <v>221</v>
      </c>
      <c r="CM219" s="5" t="s">
        <v>9631</v>
      </c>
      <c r="DF219" s="5" t="s">
        <v>24095</v>
      </c>
      <c r="DJ219" s="5" t="s">
        <v>526</v>
      </c>
      <c r="EQ219" s="5" t="s">
        <v>24459</v>
      </c>
      <c r="ER219" s="5">
        <v>9.2233720368547697E+18</v>
      </c>
      <c r="EZ219" s="5" t="s">
        <v>662</v>
      </c>
      <c r="FB219" s="5" t="s">
        <v>14825</v>
      </c>
      <c r="FC219" s="5" t="s">
        <v>14824</v>
      </c>
      <c r="FK219" s="5">
        <v>3</v>
      </c>
      <c r="GE219" s="5" t="s">
        <v>24453</v>
      </c>
      <c r="GF219" s="5" t="s">
        <v>24458</v>
      </c>
    </row>
    <row r="220" spans="1:189" s="5" customFormat="1" x14ac:dyDescent="0.2">
      <c r="A220" s="5" t="s">
        <v>24457</v>
      </c>
      <c r="B220" s="5" t="s">
        <v>24126</v>
      </c>
      <c r="C220" s="5">
        <v>661060</v>
      </c>
      <c r="D220" s="5" t="s">
        <v>166</v>
      </c>
      <c r="E220" s="5" t="s">
        <v>167</v>
      </c>
      <c r="F220" s="5" t="s">
        <v>168</v>
      </c>
      <c r="G220" s="5" t="s">
        <v>169</v>
      </c>
      <c r="H220" s="5" t="s">
        <v>170</v>
      </c>
      <c r="I220" s="5" t="s">
        <v>171</v>
      </c>
      <c r="L220" s="5" t="s">
        <v>172</v>
      </c>
      <c r="M220" s="5" t="s">
        <v>167</v>
      </c>
      <c r="N220" s="5" t="s">
        <v>555</v>
      </c>
      <c r="O220" s="5" t="s">
        <v>555</v>
      </c>
      <c r="P220" s="5" t="s">
        <v>555</v>
      </c>
      <c r="Q220" s="6">
        <v>43525.42291666667</v>
      </c>
      <c r="R220" s="6">
        <v>43577.394444444442</v>
      </c>
      <c r="S220" s="6">
        <v>43588.406944444447</v>
      </c>
      <c r="T220" s="6">
        <v>43571.40902777778</v>
      </c>
      <c r="U220" s="5" t="s">
        <v>24456</v>
      </c>
      <c r="V220" s="5" t="s">
        <v>12110</v>
      </c>
      <c r="AB220" s="5">
        <v>0</v>
      </c>
      <c r="AE220" s="5" t="s">
        <v>24455</v>
      </c>
      <c r="AG220" s="5">
        <v>1112062</v>
      </c>
      <c r="AH220" s="5" t="s">
        <v>555</v>
      </c>
      <c r="BY220" s="5" t="s">
        <v>221</v>
      </c>
      <c r="CM220" s="5" t="s">
        <v>9631</v>
      </c>
      <c r="DF220" s="5" t="s">
        <v>24095</v>
      </c>
      <c r="EQ220" s="5" t="s">
        <v>24454</v>
      </c>
      <c r="ER220" s="5">
        <v>9.2233720368547697E+18</v>
      </c>
      <c r="EZ220" s="5" t="s">
        <v>662</v>
      </c>
      <c r="FB220" s="5" t="s">
        <v>21691</v>
      </c>
      <c r="FC220" s="5" t="s">
        <v>14826</v>
      </c>
      <c r="FK220" s="5">
        <v>5</v>
      </c>
      <c r="GE220" s="5" t="s">
        <v>24453</v>
      </c>
      <c r="GF220" s="5" t="s">
        <v>24452</v>
      </c>
      <c r="GG220" s="5" t="s">
        <v>24451</v>
      </c>
    </row>
    <row r="221" spans="1:189" s="5" customFormat="1" x14ac:dyDescent="0.2">
      <c r="A221" s="5" t="s">
        <v>24450</v>
      </c>
      <c r="B221" s="5" t="s">
        <v>24449</v>
      </c>
      <c r="C221" s="5">
        <v>661059</v>
      </c>
      <c r="D221" s="5" t="s">
        <v>166</v>
      </c>
      <c r="E221" s="5" t="s">
        <v>553</v>
      </c>
      <c r="F221" s="5" t="s">
        <v>168</v>
      </c>
      <c r="G221" s="5" t="s">
        <v>169</v>
      </c>
      <c r="H221" s="5" t="s">
        <v>170</v>
      </c>
      <c r="I221" s="5" t="s">
        <v>171</v>
      </c>
      <c r="L221" s="5" t="s">
        <v>172</v>
      </c>
      <c r="O221" s="5" t="s">
        <v>555</v>
      </c>
      <c r="P221" s="5" t="s">
        <v>555</v>
      </c>
      <c r="Q221" s="6">
        <v>43525.42083333333</v>
      </c>
      <c r="R221" s="6">
        <v>43585.611805555556</v>
      </c>
      <c r="S221" s="6">
        <v>43588.406944444447</v>
      </c>
      <c r="V221" s="5" t="s">
        <v>3427</v>
      </c>
      <c r="AB221" s="5">
        <v>0</v>
      </c>
      <c r="AE221" s="5" t="s">
        <v>24448</v>
      </c>
      <c r="AG221" s="5" t="s">
        <v>555</v>
      </c>
      <c r="BY221" s="5" t="s">
        <v>221</v>
      </c>
      <c r="CM221" s="5" t="s">
        <v>9631</v>
      </c>
      <c r="DF221" s="5" t="s">
        <v>23042</v>
      </c>
      <c r="DJ221" s="5" t="s">
        <v>526</v>
      </c>
      <c r="EQ221" s="5" t="s">
        <v>24447</v>
      </c>
      <c r="ER221" s="5">
        <v>9.2233720368547697E+18</v>
      </c>
      <c r="EZ221" s="5" t="s">
        <v>662</v>
      </c>
      <c r="FK221" s="5">
        <v>1</v>
      </c>
      <c r="GE221" s="5" t="s">
        <v>24435</v>
      </c>
      <c r="GF221" s="5" t="s">
        <v>23310</v>
      </c>
    </row>
    <row r="222" spans="1:189" s="5" customFormat="1" x14ac:dyDescent="0.2">
      <c r="A222" s="5" t="s">
        <v>24446</v>
      </c>
      <c r="B222" s="5" t="s">
        <v>24445</v>
      </c>
      <c r="C222" s="5">
        <v>661058</v>
      </c>
      <c r="D222" s="5" t="s">
        <v>166</v>
      </c>
      <c r="E222" s="5" t="s">
        <v>553</v>
      </c>
      <c r="F222" s="5" t="s">
        <v>168</v>
      </c>
      <c r="G222" s="5" t="s">
        <v>169</v>
      </c>
      <c r="H222" s="5" t="s">
        <v>170</v>
      </c>
      <c r="I222" s="5" t="s">
        <v>171</v>
      </c>
      <c r="L222" s="5" t="s">
        <v>172</v>
      </c>
      <c r="O222" s="5" t="s">
        <v>555</v>
      </c>
      <c r="P222" s="5" t="s">
        <v>555</v>
      </c>
      <c r="Q222" s="6">
        <v>43525.42083333333</v>
      </c>
      <c r="R222" s="6">
        <v>43543.446527777778</v>
      </c>
      <c r="S222" s="6">
        <v>43588.406944444447</v>
      </c>
      <c r="AB222" s="5">
        <v>0</v>
      </c>
      <c r="AE222" s="5" t="s">
        <v>24444</v>
      </c>
      <c r="AG222" s="5" t="s">
        <v>555</v>
      </c>
      <c r="AX222" s="5" t="s">
        <v>24443</v>
      </c>
      <c r="BY222" s="5" t="s">
        <v>221</v>
      </c>
      <c r="CM222" s="5" t="s">
        <v>9631</v>
      </c>
      <c r="DF222" s="5" t="s">
        <v>22575</v>
      </c>
      <c r="EQ222" s="5" t="s">
        <v>24442</v>
      </c>
      <c r="ER222" s="5">
        <v>9.2233720368547697E+18</v>
      </c>
      <c r="EZ222" s="5" t="s">
        <v>662</v>
      </c>
      <c r="FK222" s="5">
        <v>1</v>
      </c>
      <c r="GE222" s="5" t="s">
        <v>24441</v>
      </c>
      <c r="GF222" s="5" t="s">
        <v>24440</v>
      </c>
    </row>
    <row r="223" spans="1:189" s="5" customFormat="1" x14ac:dyDescent="0.2">
      <c r="A223" s="5" t="s">
        <v>24439</v>
      </c>
      <c r="B223" s="5" t="s">
        <v>24438</v>
      </c>
      <c r="C223" s="5">
        <v>661057</v>
      </c>
      <c r="D223" s="5" t="s">
        <v>166</v>
      </c>
      <c r="E223" s="5" t="s">
        <v>167</v>
      </c>
      <c r="F223" s="5" t="s">
        <v>168</v>
      </c>
      <c r="G223" s="5" t="s">
        <v>169</v>
      </c>
      <c r="H223" s="5" t="s">
        <v>170</v>
      </c>
      <c r="I223" s="5" t="s">
        <v>171</v>
      </c>
      <c r="L223" s="5" t="s">
        <v>172</v>
      </c>
      <c r="M223" s="5" t="s">
        <v>167</v>
      </c>
      <c r="N223" s="5" t="s">
        <v>350</v>
      </c>
      <c r="O223" s="5" t="s">
        <v>555</v>
      </c>
      <c r="P223" s="5" t="s">
        <v>555</v>
      </c>
      <c r="Q223" s="6">
        <v>43525.42083333333</v>
      </c>
      <c r="R223" s="6">
        <v>43587.386805555558</v>
      </c>
      <c r="S223" s="6">
        <v>43588.406944444447</v>
      </c>
      <c r="T223" s="6">
        <v>43586.719444444447</v>
      </c>
      <c r="U223" s="5" t="s">
        <v>23044</v>
      </c>
      <c r="V223" s="5" t="s">
        <v>3427</v>
      </c>
      <c r="AB223" s="5">
        <v>0</v>
      </c>
      <c r="AE223" s="5" t="s">
        <v>24437</v>
      </c>
      <c r="AG223" s="5" t="s">
        <v>555</v>
      </c>
      <c r="BY223" s="5" t="s">
        <v>221</v>
      </c>
      <c r="CM223" s="5" t="s">
        <v>9631</v>
      </c>
      <c r="DF223" s="5" t="s">
        <v>23042</v>
      </c>
      <c r="EQ223" s="5" t="s">
        <v>24436</v>
      </c>
      <c r="ER223" s="5">
        <v>9.2233720368547697E+18</v>
      </c>
      <c r="EZ223" s="5" t="s">
        <v>662</v>
      </c>
      <c r="FB223" s="5" t="s">
        <v>14826</v>
      </c>
      <c r="FC223" s="5" t="s">
        <v>14825</v>
      </c>
      <c r="FK223" s="5">
        <v>3</v>
      </c>
      <c r="GE223" s="5" t="s">
        <v>24435</v>
      </c>
    </row>
    <row r="224" spans="1:189" s="5" customFormat="1" x14ac:dyDescent="0.2">
      <c r="A224" s="5" t="s">
        <v>24434</v>
      </c>
      <c r="B224" s="5" t="s">
        <v>24433</v>
      </c>
      <c r="C224" s="5">
        <v>661056</v>
      </c>
      <c r="D224" s="5" t="s">
        <v>166</v>
      </c>
      <c r="E224" s="5" t="s">
        <v>553</v>
      </c>
      <c r="F224" s="5" t="s">
        <v>168</v>
      </c>
      <c r="G224" s="5" t="s">
        <v>169</v>
      </c>
      <c r="H224" s="5" t="s">
        <v>170</v>
      </c>
      <c r="I224" s="5" t="s">
        <v>171</v>
      </c>
      <c r="L224" s="5" t="s">
        <v>172</v>
      </c>
      <c r="O224" s="5" t="s">
        <v>555</v>
      </c>
      <c r="P224" s="5" t="s">
        <v>555</v>
      </c>
      <c r="Q224" s="6">
        <v>43525.420138888891</v>
      </c>
      <c r="R224" s="6">
        <v>43585.611805555556</v>
      </c>
      <c r="S224" s="6">
        <v>43588.406944444447</v>
      </c>
      <c r="V224" s="5" t="s">
        <v>1635</v>
      </c>
      <c r="AB224" s="5">
        <v>0</v>
      </c>
      <c r="AE224" s="5" t="s">
        <v>24432</v>
      </c>
      <c r="AG224" s="5" t="s">
        <v>555</v>
      </c>
      <c r="BY224" s="5" t="s">
        <v>221</v>
      </c>
      <c r="CM224" s="5" t="s">
        <v>9631</v>
      </c>
      <c r="DF224" s="5" t="s">
        <v>23042</v>
      </c>
      <c r="DJ224" s="5" t="s">
        <v>526</v>
      </c>
      <c r="EQ224" s="5" t="s">
        <v>24431</v>
      </c>
      <c r="ER224" s="5">
        <v>9.2233720368547697E+18</v>
      </c>
      <c r="EZ224" s="5" t="s">
        <v>662</v>
      </c>
      <c r="FK224" s="5">
        <v>5</v>
      </c>
      <c r="GE224" s="5" t="s">
        <v>24430</v>
      </c>
      <c r="GF224" s="5" t="s">
        <v>24429</v>
      </c>
    </row>
    <row r="225" spans="1:193" s="5" customFormat="1" x14ac:dyDescent="0.2">
      <c r="A225" s="5" t="s">
        <v>24428</v>
      </c>
      <c r="B225" s="5" t="s">
        <v>24427</v>
      </c>
      <c r="C225" s="5">
        <v>661055</v>
      </c>
      <c r="D225" s="5" t="s">
        <v>166</v>
      </c>
      <c r="E225" s="5" t="s">
        <v>23268</v>
      </c>
      <c r="F225" s="5" t="s">
        <v>168</v>
      </c>
      <c r="G225" s="5" t="s">
        <v>169</v>
      </c>
      <c r="H225" s="5" t="s">
        <v>170</v>
      </c>
      <c r="I225" s="5" t="s">
        <v>171</v>
      </c>
      <c r="L225" s="5" t="s">
        <v>172</v>
      </c>
      <c r="N225" s="5" t="s">
        <v>184</v>
      </c>
      <c r="O225" s="5" t="s">
        <v>555</v>
      </c>
      <c r="P225" s="5" t="s">
        <v>555</v>
      </c>
      <c r="Q225" s="6">
        <v>43525.418749999997</v>
      </c>
      <c r="R225" s="6">
        <v>43585.396527777775</v>
      </c>
      <c r="S225" s="6">
        <v>43588.406944444447</v>
      </c>
      <c r="V225" s="5" t="s">
        <v>204</v>
      </c>
      <c r="AB225" s="5">
        <v>0</v>
      </c>
      <c r="AE225" s="5" t="s">
        <v>24426</v>
      </c>
      <c r="AG225" s="5" t="s">
        <v>184</v>
      </c>
      <c r="AH225" s="5" t="s">
        <v>555</v>
      </c>
      <c r="AX225" s="5" t="s">
        <v>24059</v>
      </c>
      <c r="AY225" s="5" t="s">
        <v>24055</v>
      </c>
      <c r="BY225" s="5" t="s">
        <v>221</v>
      </c>
      <c r="CM225" s="5" t="s">
        <v>9631</v>
      </c>
      <c r="DF225" s="5" t="s">
        <v>5757</v>
      </c>
      <c r="EQ225" s="5" t="s">
        <v>24425</v>
      </c>
      <c r="ER225" s="5">
        <v>9.2233720368547697E+18</v>
      </c>
      <c r="EZ225" s="5" t="s">
        <v>662</v>
      </c>
      <c r="FK225" s="5">
        <v>2</v>
      </c>
      <c r="GE225" s="5" t="s">
        <v>24424</v>
      </c>
    </row>
    <row r="226" spans="1:193" s="5" customFormat="1" x14ac:dyDescent="0.2">
      <c r="A226" s="5" t="s">
        <v>24423</v>
      </c>
      <c r="B226" s="5" t="s">
        <v>24422</v>
      </c>
      <c r="C226" s="5">
        <v>661054</v>
      </c>
      <c r="D226" s="5" t="s">
        <v>166</v>
      </c>
      <c r="E226" s="5" t="s">
        <v>553</v>
      </c>
      <c r="F226" s="5" t="s">
        <v>168</v>
      </c>
      <c r="G226" s="5" t="s">
        <v>169</v>
      </c>
      <c r="H226" s="5" t="s">
        <v>170</v>
      </c>
      <c r="I226" s="5" t="s">
        <v>171</v>
      </c>
      <c r="L226" s="5" t="s">
        <v>172</v>
      </c>
      <c r="N226" s="5" t="s">
        <v>184</v>
      </c>
      <c r="O226" s="5" t="s">
        <v>555</v>
      </c>
      <c r="P226" s="5" t="s">
        <v>555</v>
      </c>
      <c r="Q226" s="6">
        <v>43525.418749999997</v>
      </c>
      <c r="R226" s="6">
        <v>43585.396527777775</v>
      </c>
      <c r="S226" s="6">
        <v>43588.406944444447</v>
      </c>
      <c r="V226" s="5" t="s">
        <v>204</v>
      </c>
      <c r="AB226" s="5">
        <v>0</v>
      </c>
      <c r="AE226" s="5" t="s">
        <v>24421</v>
      </c>
      <c r="AG226" s="5" t="s">
        <v>555</v>
      </c>
      <c r="BY226" s="5" t="s">
        <v>221</v>
      </c>
      <c r="CM226" s="5" t="s">
        <v>9631</v>
      </c>
      <c r="DF226" s="5" t="s">
        <v>5757</v>
      </c>
      <c r="EQ226" s="5" t="s">
        <v>24420</v>
      </c>
      <c r="ER226" s="5">
        <v>9.2233720368547697E+18</v>
      </c>
      <c r="EZ226" s="5" t="s">
        <v>662</v>
      </c>
      <c r="FK226" s="5">
        <v>3</v>
      </c>
    </row>
    <row r="227" spans="1:193" s="5" customFormat="1" x14ac:dyDescent="0.2">
      <c r="A227" s="5" t="s">
        <v>24419</v>
      </c>
      <c r="B227" s="5" t="s">
        <v>24418</v>
      </c>
      <c r="C227" s="5">
        <v>661053</v>
      </c>
      <c r="D227" s="5" t="s">
        <v>166</v>
      </c>
      <c r="E227" s="5" t="s">
        <v>167</v>
      </c>
      <c r="F227" s="5" t="s">
        <v>168</v>
      </c>
      <c r="G227" s="5" t="s">
        <v>169</v>
      </c>
      <c r="H227" s="5" t="s">
        <v>170</v>
      </c>
      <c r="I227" s="5" t="s">
        <v>171</v>
      </c>
      <c r="L227" s="5" t="s">
        <v>172</v>
      </c>
      <c r="M227" s="5" t="s">
        <v>167</v>
      </c>
      <c r="N227" s="5" t="s">
        <v>184</v>
      </c>
      <c r="O227" s="5" t="s">
        <v>555</v>
      </c>
      <c r="P227" s="5" t="s">
        <v>555</v>
      </c>
      <c r="Q227" s="6">
        <v>43525.418749999997</v>
      </c>
      <c r="R227" s="6">
        <v>43544.50277777778</v>
      </c>
      <c r="S227" s="6">
        <v>43588.406944444447</v>
      </c>
      <c r="T227" s="6">
        <v>43544.50277777778</v>
      </c>
      <c r="U227" s="5" t="s">
        <v>23250</v>
      </c>
      <c r="V227" s="5" t="s">
        <v>204</v>
      </c>
      <c r="AB227" s="5">
        <v>0</v>
      </c>
      <c r="AE227" s="5" t="s">
        <v>24417</v>
      </c>
      <c r="AG227" s="5" t="s">
        <v>184</v>
      </c>
      <c r="AH227" s="5" t="s">
        <v>555</v>
      </c>
      <c r="AX227" s="5" t="s">
        <v>24416</v>
      </c>
      <c r="BY227" s="5" t="s">
        <v>221</v>
      </c>
      <c r="CM227" s="5" t="s">
        <v>9631</v>
      </c>
      <c r="DF227" s="5" t="s">
        <v>5757</v>
      </c>
      <c r="EQ227" s="5" t="s">
        <v>24415</v>
      </c>
      <c r="ER227" s="5">
        <v>9.2233720368547697E+18</v>
      </c>
      <c r="EZ227" s="5" t="s">
        <v>662</v>
      </c>
      <c r="FB227" s="5" t="s">
        <v>22854</v>
      </c>
      <c r="FK227" s="5">
        <v>3</v>
      </c>
      <c r="GE227" s="5" t="s">
        <v>24414</v>
      </c>
      <c r="GF227" s="5" t="s">
        <v>24413</v>
      </c>
      <c r="GG227" s="5" t="s">
        <v>24412</v>
      </c>
      <c r="GH227" s="5" t="s">
        <v>24411</v>
      </c>
      <c r="GI227" s="5" t="s">
        <v>24410</v>
      </c>
    </row>
    <row r="228" spans="1:193" s="5" customFormat="1" x14ac:dyDescent="0.2">
      <c r="A228" s="5" t="s">
        <v>24409</v>
      </c>
      <c r="B228" s="5" t="s">
        <v>24408</v>
      </c>
      <c r="C228" s="5">
        <v>661052</v>
      </c>
      <c r="D228" s="5" t="s">
        <v>166</v>
      </c>
      <c r="E228" s="5" t="s">
        <v>553</v>
      </c>
      <c r="F228" s="5" t="s">
        <v>168</v>
      </c>
      <c r="G228" s="5" t="s">
        <v>169</v>
      </c>
      <c r="H228" s="5" t="s">
        <v>170</v>
      </c>
      <c r="I228" s="5" t="s">
        <v>171</v>
      </c>
      <c r="L228" s="5" t="s">
        <v>172</v>
      </c>
      <c r="O228" s="5" t="s">
        <v>555</v>
      </c>
      <c r="P228" s="5" t="s">
        <v>555</v>
      </c>
      <c r="Q228" s="6">
        <v>43525.40625</v>
      </c>
      <c r="R228" s="6">
        <v>43585.613888888889</v>
      </c>
      <c r="S228" s="6">
        <v>43588.406944444447</v>
      </c>
      <c r="V228" s="5" t="s">
        <v>751</v>
      </c>
      <c r="AB228" s="5">
        <v>0</v>
      </c>
      <c r="AE228" s="5" t="s">
        <v>24407</v>
      </c>
      <c r="AG228" s="5" t="s">
        <v>555</v>
      </c>
      <c r="BD228" s="5" t="s">
        <v>24406</v>
      </c>
      <c r="BY228" s="5" t="s">
        <v>221</v>
      </c>
      <c r="CM228" s="5" t="s">
        <v>9631</v>
      </c>
      <c r="EQ228" s="5" t="s">
        <v>24405</v>
      </c>
      <c r="ER228" s="5">
        <v>9.2233720368547697E+18</v>
      </c>
      <c r="EZ228" s="5" t="s">
        <v>662</v>
      </c>
      <c r="GE228" s="5" t="s">
        <v>24404</v>
      </c>
    </row>
    <row r="229" spans="1:193" s="5" customFormat="1" x14ac:dyDescent="0.2">
      <c r="A229" s="5" t="s">
        <v>24403</v>
      </c>
      <c r="B229" s="5" t="s">
        <v>24304</v>
      </c>
      <c r="C229" s="5">
        <v>661019</v>
      </c>
      <c r="D229" s="5" t="s">
        <v>166</v>
      </c>
      <c r="E229" s="5" t="s">
        <v>167</v>
      </c>
      <c r="F229" s="5" t="s">
        <v>168</v>
      </c>
      <c r="G229" s="5" t="s">
        <v>169</v>
      </c>
      <c r="H229" s="5" t="s">
        <v>170</v>
      </c>
      <c r="I229" s="5" t="s">
        <v>171</v>
      </c>
      <c r="L229" s="5" t="s">
        <v>172</v>
      </c>
      <c r="M229" s="5" t="s">
        <v>167</v>
      </c>
      <c r="N229" s="5">
        <v>1119767</v>
      </c>
      <c r="O229" s="5" t="s">
        <v>555</v>
      </c>
      <c r="P229" s="5" t="s">
        <v>555</v>
      </c>
      <c r="Q229" s="6">
        <v>43524.600694444445</v>
      </c>
      <c r="R229" s="6">
        <v>43550.586805555555</v>
      </c>
      <c r="S229" s="6">
        <v>43588.406944444447</v>
      </c>
      <c r="T229" s="6">
        <v>43535.519444444442</v>
      </c>
      <c r="U229" s="5" t="s">
        <v>24098</v>
      </c>
      <c r="V229" s="5" t="s">
        <v>1074</v>
      </c>
      <c r="AB229" s="5">
        <v>0</v>
      </c>
      <c r="AE229" s="5" t="s">
        <v>24402</v>
      </c>
      <c r="AG229" s="5" t="s">
        <v>555</v>
      </c>
      <c r="AH229" s="5" t="s">
        <v>13197</v>
      </c>
      <c r="BD229" s="5" t="s">
        <v>24401</v>
      </c>
      <c r="BE229" s="5" t="s">
        <v>24400</v>
      </c>
      <c r="BF229" s="5" t="s">
        <v>24399</v>
      </c>
      <c r="BG229" s="5" t="s">
        <v>24398</v>
      </c>
      <c r="BY229" s="5" t="s">
        <v>221</v>
      </c>
      <c r="CA229" s="5" t="s">
        <v>4903</v>
      </c>
      <c r="CM229" s="5" t="s">
        <v>9631</v>
      </c>
      <c r="DF229" s="5" t="s">
        <v>8676</v>
      </c>
      <c r="DW229" s="6">
        <v>43550</v>
      </c>
      <c r="EQ229" s="5" t="s">
        <v>24397</v>
      </c>
      <c r="ER229" s="5">
        <v>9.2233720368547697E+18</v>
      </c>
      <c r="EZ229" s="5" t="s">
        <v>662</v>
      </c>
      <c r="FB229" s="5" t="s">
        <v>22854</v>
      </c>
      <c r="FK229" s="5">
        <v>1</v>
      </c>
      <c r="GE229" s="5" t="s">
        <v>24396</v>
      </c>
    </row>
    <row r="230" spans="1:193" s="5" customFormat="1" x14ac:dyDescent="0.2">
      <c r="A230" s="5" t="s">
        <v>24395</v>
      </c>
      <c r="B230" s="5" t="s">
        <v>24394</v>
      </c>
      <c r="C230" s="5">
        <v>661016</v>
      </c>
      <c r="D230" s="5" t="s">
        <v>180</v>
      </c>
      <c r="E230" s="5" t="s">
        <v>167</v>
      </c>
      <c r="F230" s="5" t="s">
        <v>168</v>
      </c>
      <c r="G230" s="5" t="s">
        <v>169</v>
      </c>
      <c r="H230" s="5" t="s">
        <v>170</v>
      </c>
      <c r="I230" s="5" t="s">
        <v>171</v>
      </c>
      <c r="L230" s="5" t="s">
        <v>172</v>
      </c>
      <c r="M230" s="5" t="s">
        <v>167</v>
      </c>
      <c r="N230" s="5" t="s">
        <v>614</v>
      </c>
      <c r="O230" s="5" t="s">
        <v>10021</v>
      </c>
      <c r="P230" s="5" t="s">
        <v>10021</v>
      </c>
      <c r="Q230" s="6">
        <v>43524.592361111114</v>
      </c>
      <c r="R230" s="6">
        <v>43535.692361111112</v>
      </c>
      <c r="S230" s="6">
        <v>43588.406944444447</v>
      </c>
      <c r="T230" s="6">
        <v>43529.629166666666</v>
      </c>
      <c r="U230" s="5" t="s">
        <v>13892</v>
      </c>
      <c r="V230" s="5" t="s">
        <v>1074</v>
      </c>
      <c r="AB230" s="5">
        <v>0</v>
      </c>
      <c r="AE230" s="5" t="s">
        <v>24393</v>
      </c>
      <c r="AG230" s="5" t="s">
        <v>10021</v>
      </c>
      <c r="AH230" s="5" t="s">
        <v>555</v>
      </c>
      <c r="AI230" s="5" t="s">
        <v>13197</v>
      </c>
      <c r="BY230" s="5" t="s">
        <v>221</v>
      </c>
      <c r="CM230" s="5" t="s">
        <v>9631</v>
      </c>
      <c r="DF230" s="5" t="s">
        <v>8676</v>
      </c>
      <c r="DW230" s="6">
        <v>43529</v>
      </c>
      <c r="EQ230" s="5" t="s">
        <v>24392</v>
      </c>
      <c r="ER230" s="5">
        <v>9.2233720368547697E+18</v>
      </c>
      <c r="EZ230" s="5" t="s">
        <v>662</v>
      </c>
      <c r="FB230" s="5" t="s">
        <v>22855</v>
      </c>
      <c r="GE230" s="5" t="s">
        <v>24391</v>
      </c>
    </row>
    <row r="231" spans="1:193" s="5" customFormat="1" x14ac:dyDescent="0.2">
      <c r="A231" s="5" t="s">
        <v>24390</v>
      </c>
      <c r="B231" s="5" t="s">
        <v>24389</v>
      </c>
      <c r="C231" s="5">
        <v>661014</v>
      </c>
      <c r="D231" s="5" t="s">
        <v>180</v>
      </c>
      <c r="E231" s="5" t="s">
        <v>167</v>
      </c>
      <c r="F231" s="5" t="s">
        <v>168</v>
      </c>
      <c r="G231" s="5" t="s">
        <v>169</v>
      </c>
      <c r="H231" s="5" t="s">
        <v>170</v>
      </c>
      <c r="I231" s="5" t="s">
        <v>171</v>
      </c>
      <c r="L231" s="5" t="s">
        <v>172</v>
      </c>
      <c r="M231" s="5" t="s">
        <v>167</v>
      </c>
      <c r="N231" s="5" t="s">
        <v>698</v>
      </c>
      <c r="O231" s="5" t="s">
        <v>555</v>
      </c>
      <c r="P231" s="5" t="s">
        <v>555</v>
      </c>
      <c r="Q231" s="6">
        <v>43524.580555555556</v>
      </c>
      <c r="R231" s="6">
        <v>43585.603472222225</v>
      </c>
      <c r="S231" s="6">
        <v>43588.406944444447</v>
      </c>
      <c r="T231" s="6">
        <v>43564.690972222219</v>
      </c>
      <c r="U231" s="5" t="s">
        <v>23074</v>
      </c>
      <c r="V231" s="5" t="s">
        <v>13780</v>
      </c>
      <c r="AB231" s="5">
        <v>0</v>
      </c>
      <c r="AE231" s="5" t="s">
        <v>24388</v>
      </c>
      <c r="AG231" s="5" t="s">
        <v>3297</v>
      </c>
      <c r="AH231" s="5" t="s">
        <v>555</v>
      </c>
      <c r="AI231" s="5" t="s">
        <v>698</v>
      </c>
      <c r="BY231" s="5" t="s">
        <v>221</v>
      </c>
      <c r="CM231" s="5" t="s">
        <v>9631</v>
      </c>
      <c r="DF231" s="5" t="s">
        <v>23121</v>
      </c>
      <c r="DW231" s="6">
        <v>43585</v>
      </c>
      <c r="EQ231" s="5" t="s">
        <v>24387</v>
      </c>
      <c r="ER231" s="5">
        <v>9.2233720368547697E+18</v>
      </c>
      <c r="EZ231" s="5" t="s">
        <v>662</v>
      </c>
      <c r="FB231" s="5" t="s">
        <v>22854</v>
      </c>
      <c r="FC231" s="5" t="s">
        <v>21691</v>
      </c>
      <c r="FD231" s="5" t="s">
        <v>14826</v>
      </c>
      <c r="FK231" s="5">
        <v>1</v>
      </c>
      <c r="GE231" s="5" t="s">
        <v>24386</v>
      </c>
      <c r="GF231" s="5" t="s">
        <v>24385</v>
      </c>
      <c r="GG231" s="5" t="s">
        <v>24384</v>
      </c>
      <c r="GH231" s="5" t="s">
        <v>24383</v>
      </c>
      <c r="GI231" s="5" t="s">
        <v>24382</v>
      </c>
      <c r="GJ231" s="5" t="s">
        <v>24381</v>
      </c>
    </row>
    <row r="232" spans="1:193" s="5" customFormat="1" x14ac:dyDescent="0.2">
      <c r="A232" s="5" t="s">
        <v>24380</v>
      </c>
      <c r="B232" s="5" t="s">
        <v>24379</v>
      </c>
      <c r="C232" s="5">
        <v>661013</v>
      </c>
      <c r="D232" s="5" t="s">
        <v>180</v>
      </c>
      <c r="E232" s="5" t="s">
        <v>167</v>
      </c>
      <c r="F232" s="5" t="s">
        <v>168</v>
      </c>
      <c r="G232" s="5" t="s">
        <v>169</v>
      </c>
      <c r="H232" s="5" t="s">
        <v>170</v>
      </c>
      <c r="I232" s="5" t="s">
        <v>171</v>
      </c>
      <c r="L232" s="5" t="s">
        <v>172</v>
      </c>
      <c r="M232" s="5" t="s">
        <v>167</v>
      </c>
      <c r="N232" s="5" t="s">
        <v>698</v>
      </c>
      <c r="O232" s="5" t="s">
        <v>555</v>
      </c>
      <c r="P232" s="5" t="s">
        <v>555</v>
      </c>
      <c r="Q232" s="6">
        <v>43524.579861111109</v>
      </c>
      <c r="R232" s="6">
        <v>43585.603472222225</v>
      </c>
      <c r="S232" s="6">
        <v>43588.406944444447</v>
      </c>
      <c r="T232" s="6">
        <v>43566.446527777778</v>
      </c>
      <c r="U232" s="5" t="s">
        <v>23074</v>
      </c>
      <c r="V232" s="5" t="s">
        <v>13780</v>
      </c>
      <c r="AB232" s="5">
        <v>0</v>
      </c>
      <c r="AE232" s="5" t="s">
        <v>24378</v>
      </c>
      <c r="AG232" s="5" t="s">
        <v>3297</v>
      </c>
      <c r="AH232" s="5" t="s">
        <v>555</v>
      </c>
      <c r="AI232" s="5" t="s">
        <v>698</v>
      </c>
      <c r="BD232" s="5" t="s">
        <v>24377</v>
      </c>
      <c r="BE232" s="5" t="s">
        <v>24376</v>
      </c>
      <c r="BY232" s="5" t="s">
        <v>221</v>
      </c>
      <c r="CM232" s="5" t="s">
        <v>9631</v>
      </c>
      <c r="DF232" s="5" t="s">
        <v>23121</v>
      </c>
      <c r="DW232" s="6">
        <v>43585</v>
      </c>
      <c r="EQ232" s="5" t="s">
        <v>24375</v>
      </c>
      <c r="ER232" s="5">
        <v>9.2233720368547697E+18</v>
      </c>
      <c r="EZ232" s="5" t="s">
        <v>662</v>
      </c>
      <c r="FB232" s="5" t="s">
        <v>22854</v>
      </c>
      <c r="FC232" s="5" t="s">
        <v>21691</v>
      </c>
      <c r="FD232" s="5" t="s">
        <v>14826</v>
      </c>
      <c r="FK232" s="5">
        <v>1</v>
      </c>
      <c r="GE232" s="5" t="s">
        <v>24374</v>
      </c>
      <c r="GF232" s="5" t="s">
        <v>24373</v>
      </c>
      <c r="GG232" s="5" t="s">
        <v>24372</v>
      </c>
      <c r="GH232" s="5" t="s">
        <v>24371</v>
      </c>
      <c r="GI232" s="5" t="s">
        <v>24370</v>
      </c>
      <c r="GJ232" s="5" t="s">
        <v>24369</v>
      </c>
      <c r="GK232" s="5" t="s">
        <v>24368</v>
      </c>
    </row>
    <row r="233" spans="1:193" s="5" customFormat="1" x14ac:dyDescent="0.2">
      <c r="A233" s="5" t="s">
        <v>24367</v>
      </c>
      <c r="B233" s="5" t="s">
        <v>24366</v>
      </c>
      <c r="C233" s="5">
        <v>660990</v>
      </c>
      <c r="D233" s="5" t="s">
        <v>180</v>
      </c>
      <c r="E233" s="5" t="s">
        <v>553</v>
      </c>
      <c r="F233" s="5" t="s">
        <v>168</v>
      </c>
      <c r="G233" s="5" t="s">
        <v>169</v>
      </c>
      <c r="H233" s="5" t="s">
        <v>170</v>
      </c>
      <c r="I233" s="5" t="s">
        <v>171</v>
      </c>
      <c r="L233" s="5" t="s">
        <v>172</v>
      </c>
      <c r="O233" s="5" t="s">
        <v>12620</v>
      </c>
      <c r="P233" s="5" t="s">
        <v>12620</v>
      </c>
      <c r="Q233" s="6">
        <v>43524.455555555556</v>
      </c>
      <c r="R233" s="6">
        <v>43556.451388888891</v>
      </c>
      <c r="S233" s="6">
        <v>43556.450694444444</v>
      </c>
      <c r="V233" s="5" t="s">
        <v>1074</v>
      </c>
      <c r="AB233" s="5">
        <v>0</v>
      </c>
      <c r="AE233" s="5" t="s">
        <v>24365</v>
      </c>
      <c r="AG233" s="5" t="s">
        <v>12620</v>
      </c>
      <c r="AH233" s="5" t="s">
        <v>668</v>
      </c>
      <c r="BD233" s="5" t="s">
        <v>24364</v>
      </c>
      <c r="BE233" s="5" t="s">
        <v>24363</v>
      </c>
      <c r="BY233" s="5" t="s">
        <v>221</v>
      </c>
      <c r="CM233" s="5" t="s">
        <v>9631</v>
      </c>
      <c r="DF233" s="5" t="s">
        <v>8676</v>
      </c>
      <c r="EQ233" s="5" t="s">
        <v>24362</v>
      </c>
      <c r="ER233" s="5">
        <v>9.2233720368547697E+18</v>
      </c>
      <c r="EZ233" s="5" t="s">
        <v>662</v>
      </c>
      <c r="FJ233" s="5" t="s">
        <v>24361</v>
      </c>
      <c r="FK233" s="5">
        <v>1</v>
      </c>
      <c r="GE233" s="5" t="s">
        <v>24360</v>
      </c>
      <c r="GF233" s="5" t="s">
        <v>24359</v>
      </c>
    </row>
    <row r="234" spans="1:193" s="5" customFormat="1" x14ac:dyDescent="0.2">
      <c r="A234" s="5" t="s">
        <v>24358</v>
      </c>
      <c r="B234" s="5" t="s">
        <v>24357</v>
      </c>
      <c r="C234" s="5">
        <v>660989</v>
      </c>
      <c r="D234" s="5" t="s">
        <v>166</v>
      </c>
      <c r="E234" s="5" t="s">
        <v>167</v>
      </c>
      <c r="F234" s="5" t="s">
        <v>168</v>
      </c>
      <c r="G234" s="5" t="s">
        <v>169</v>
      </c>
      <c r="H234" s="5" t="s">
        <v>170</v>
      </c>
      <c r="I234" s="5" t="s">
        <v>171</v>
      </c>
      <c r="L234" s="5" t="s">
        <v>172</v>
      </c>
      <c r="M234" s="5" t="s">
        <v>167</v>
      </c>
      <c r="N234" s="5">
        <v>1119767</v>
      </c>
      <c r="O234" s="5">
        <v>1123982</v>
      </c>
      <c r="P234" s="5">
        <v>1123982</v>
      </c>
      <c r="Q234" s="6">
        <v>43524.45</v>
      </c>
      <c r="R234" s="6">
        <v>43550.586805555555</v>
      </c>
      <c r="S234" s="6">
        <v>43588.406944444447</v>
      </c>
      <c r="T234" s="6">
        <v>43535.638888888891</v>
      </c>
      <c r="U234" s="5" t="s">
        <v>24098</v>
      </c>
      <c r="V234" s="5" t="s">
        <v>12747</v>
      </c>
      <c r="AB234" s="5">
        <v>0</v>
      </c>
      <c r="AE234" s="5" t="s">
        <v>24356</v>
      </c>
      <c r="AG234" s="5">
        <v>1119767</v>
      </c>
      <c r="AH234" s="5">
        <v>1123982</v>
      </c>
      <c r="AI234" s="5" t="s">
        <v>555</v>
      </c>
      <c r="AX234" s="5" t="s">
        <v>24355</v>
      </c>
      <c r="BY234" s="5" t="s">
        <v>221</v>
      </c>
      <c r="CA234" s="5" t="s">
        <v>4903</v>
      </c>
      <c r="CM234" s="5" t="s">
        <v>9631</v>
      </c>
      <c r="DF234" s="5" t="s">
        <v>20015</v>
      </c>
      <c r="DW234" s="6">
        <v>43550</v>
      </c>
      <c r="EQ234" s="5" t="s">
        <v>24354</v>
      </c>
      <c r="ER234" s="5">
        <v>9.2233720368547697E+18</v>
      </c>
      <c r="EZ234" s="5" t="s">
        <v>662</v>
      </c>
      <c r="FB234" s="5" t="s">
        <v>22854</v>
      </c>
      <c r="FK234" s="5">
        <v>1</v>
      </c>
      <c r="GE234" s="5" t="s">
        <v>24353</v>
      </c>
      <c r="GF234" s="5" t="s">
        <v>24352</v>
      </c>
      <c r="GG234" s="5" t="s">
        <v>24351</v>
      </c>
      <c r="GH234" s="5" t="s">
        <v>24350</v>
      </c>
    </row>
    <row r="235" spans="1:193" s="5" customFormat="1" x14ac:dyDescent="0.2">
      <c r="A235" s="5" t="s">
        <v>24349</v>
      </c>
      <c r="B235" s="5" t="s">
        <v>24348</v>
      </c>
      <c r="C235" s="5">
        <v>660987</v>
      </c>
      <c r="D235" s="5" t="s">
        <v>166</v>
      </c>
      <c r="E235" s="5" t="s">
        <v>167</v>
      </c>
      <c r="F235" s="5" t="s">
        <v>168</v>
      </c>
      <c r="G235" s="5" t="s">
        <v>169</v>
      </c>
      <c r="H235" s="5" t="s">
        <v>170</v>
      </c>
      <c r="I235" s="5" t="s">
        <v>171</v>
      </c>
      <c r="L235" s="5" t="s">
        <v>172</v>
      </c>
      <c r="M235" s="5" t="s">
        <v>167</v>
      </c>
      <c r="N235" s="5">
        <v>1119767</v>
      </c>
      <c r="O235" s="5">
        <v>1119767</v>
      </c>
      <c r="P235" s="5">
        <v>1119767</v>
      </c>
      <c r="Q235" s="6">
        <v>43524.443749999999</v>
      </c>
      <c r="R235" s="6">
        <v>43550.586805555555</v>
      </c>
      <c r="S235" s="6">
        <v>43588.406944444447</v>
      </c>
      <c r="T235" s="6">
        <v>43535.565972222219</v>
      </c>
      <c r="U235" s="5" t="s">
        <v>24098</v>
      </c>
      <c r="V235" s="5" t="s">
        <v>12747</v>
      </c>
      <c r="AB235" s="5">
        <v>0</v>
      </c>
      <c r="AG235" s="5">
        <v>1119767</v>
      </c>
      <c r="AH235" s="5" t="s">
        <v>555</v>
      </c>
      <c r="BY235" s="5" t="s">
        <v>221</v>
      </c>
      <c r="CA235" s="5" t="s">
        <v>4903</v>
      </c>
      <c r="CM235" s="5" t="s">
        <v>9631</v>
      </c>
      <c r="DF235" s="5" t="s">
        <v>20015</v>
      </c>
      <c r="DW235" s="6">
        <v>43550</v>
      </c>
      <c r="EQ235" s="5" t="s">
        <v>24347</v>
      </c>
      <c r="ER235" s="5">
        <v>9.2233720368547697E+18</v>
      </c>
      <c r="EZ235" s="5" t="s">
        <v>662</v>
      </c>
      <c r="FB235" s="5" t="s">
        <v>22854</v>
      </c>
      <c r="FK235" s="5">
        <v>1</v>
      </c>
      <c r="GE235" s="5" t="s">
        <v>24346</v>
      </c>
      <c r="GF235" s="5" t="s">
        <v>24345</v>
      </c>
    </row>
    <row r="236" spans="1:193" s="5" customFormat="1" x14ac:dyDescent="0.2">
      <c r="A236" s="5" t="s">
        <v>24344</v>
      </c>
      <c r="B236" s="5" t="s">
        <v>24343</v>
      </c>
      <c r="C236" s="5">
        <v>660971</v>
      </c>
      <c r="D236" s="5" t="s">
        <v>180</v>
      </c>
      <c r="E236" s="5" t="s">
        <v>167</v>
      </c>
      <c r="F236" s="5" t="s">
        <v>168</v>
      </c>
      <c r="G236" s="5" t="s">
        <v>169</v>
      </c>
      <c r="H236" s="5" t="s">
        <v>170</v>
      </c>
      <c r="I236" s="5" t="s">
        <v>171</v>
      </c>
      <c r="L236" s="5" t="s">
        <v>172</v>
      </c>
      <c r="M236" s="5" t="s">
        <v>167</v>
      </c>
      <c r="N236" s="5" t="s">
        <v>614</v>
      </c>
      <c r="O236" s="5" t="s">
        <v>17802</v>
      </c>
      <c r="P236" s="5" t="s">
        <v>17802</v>
      </c>
      <c r="Q236" s="6">
        <v>43523.677083333336</v>
      </c>
      <c r="R236" s="6">
        <v>43550.585416666669</v>
      </c>
      <c r="S236" s="6">
        <v>43588.406944444447</v>
      </c>
      <c r="T236" s="6">
        <v>43543.359027777777</v>
      </c>
      <c r="U236" s="5" t="s">
        <v>24098</v>
      </c>
      <c r="V236" s="5" t="s">
        <v>1074</v>
      </c>
      <c r="AB236" s="5">
        <v>0</v>
      </c>
      <c r="AC236" s="5" t="s">
        <v>17568</v>
      </c>
      <c r="AE236" s="5" t="s">
        <v>24342</v>
      </c>
      <c r="AG236" s="5" t="s">
        <v>17802</v>
      </c>
      <c r="AH236" s="5" t="s">
        <v>555</v>
      </c>
      <c r="AI236" s="5" t="s">
        <v>13197</v>
      </c>
      <c r="AX236" s="5" t="s">
        <v>24341</v>
      </c>
      <c r="BD236" s="5" t="s">
        <v>24340</v>
      </c>
      <c r="BE236" s="5" t="s">
        <v>24339</v>
      </c>
      <c r="BP236" s="5" t="s">
        <v>24338</v>
      </c>
      <c r="BY236" s="5" t="s">
        <v>221</v>
      </c>
      <c r="CM236" s="5" t="s">
        <v>9631</v>
      </c>
      <c r="DF236" s="5" t="s">
        <v>8676</v>
      </c>
      <c r="DW236" s="6">
        <v>43550</v>
      </c>
      <c r="EQ236" s="5" t="s">
        <v>24337</v>
      </c>
      <c r="ER236" s="5">
        <v>9.2233720368547697E+18</v>
      </c>
      <c r="EZ236" s="5" t="s">
        <v>3518</v>
      </c>
      <c r="FB236" s="5" t="s">
        <v>22854</v>
      </c>
      <c r="FK236" s="5">
        <v>2</v>
      </c>
      <c r="GE236" s="5" t="s">
        <v>24336</v>
      </c>
      <c r="GF236" s="5" t="s">
        <v>24335</v>
      </c>
      <c r="GG236" s="5" t="s">
        <v>24334</v>
      </c>
      <c r="GH236" s="5" t="s">
        <v>24333</v>
      </c>
      <c r="GI236" s="5" t="s">
        <v>24332</v>
      </c>
    </row>
    <row r="237" spans="1:193" s="5" customFormat="1" x14ac:dyDescent="0.2">
      <c r="A237" s="5" t="s">
        <v>24331</v>
      </c>
      <c r="B237" s="5" t="s">
        <v>24330</v>
      </c>
      <c r="C237" s="5">
        <v>660940</v>
      </c>
      <c r="D237" s="5" t="s">
        <v>166</v>
      </c>
      <c r="E237" s="5" t="s">
        <v>553</v>
      </c>
      <c r="F237" s="5" t="s">
        <v>168</v>
      </c>
      <c r="G237" s="5" t="s">
        <v>169</v>
      </c>
      <c r="H237" s="5" t="s">
        <v>170</v>
      </c>
      <c r="I237" s="5" t="s">
        <v>171</v>
      </c>
      <c r="L237" s="5" t="s">
        <v>172</v>
      </c>
      <c r="O237" s="5" t="s">
        <v>11507</v>
      </c>
      <c r="P237" s="5" t="s">
        <v>11507</v>
      </c>
      <c r="Q237" s="6">
        <v>43523.501388888886</v>
      </c>
      <c r="R237" s="6">
        <v>43523.501388888886</v>
      </c>
      <c r="S237" s="6">
        <v>43588.406944444447</v>
      </c>
      <c r="AB237" s="5">
        <v>0</v>
      </c>
      <c r="AE237" s="5" t="s">
        <v>24329</v>
      </c>
      <c r="AG237" s="5" t="s">
        <v>11507</v>
      </c>
      <c r="BY237" s="5" t="s">
        <v>221</v>
      </c>
      <c r="CM237" s="5" t="s">
        <v>9631</v>
      </c>
      <c r="EQ237" s="5" t="s">
        <v>24328</v>
      </c>
      <c r="ER237" s="5">
        <v>9.2233720368547697E+18</v>
      </c>
      <c r="EZ237" s="5" t="s">
        <v>662</v>
      </c>
    </row>
    <row r="238" spans="1:193" s="5" customFormat="1" x14ac:dyDescent="0.2">
      <c r="A238" s="5" t="s">
        <v>24327</v>
      </c>
      <c r="B238" s="5" t="s">
        <v>24326</v>
      </c>
      <c r="C238" s="5">
        <v>660937</v>
      </c>
      <c r="D238" s="5" t="s">
        <v>166</v>
      </c>
      <c r="E238" s="5" t="s">
        <v>553</v>
      </c>
      <c r="F238" s="5" t="s">
        <v>168</v>
      </c>
      <c r="G238" s="5" t="s">
        <v>169</v>
      </c>
      <c r="H238" s="5" t="s">
        <v>170</v>
      </c>
      <c r="I238" s="5" t="s">
        <v>171</v>
      </c>
      <c r="L238" s="5" t="s">
        <v>172</v>
      </c>
      <c r="O238" s="5">
        <v>1112062</v>
      </c>
      <c r="P238" s="5">
        <v>1112062</v>
      </c>
      <c r="Q238" s="6">
        <v>43523.493055555555</v>
      </c>
      <c r="R238" s="6">
        <v>43552.67083333333</v>
      </c>
      <c r="S238" s="6">
        <v>43588.406944444447</v>
      </c>
      <c r="V238" s="5" t="s">
        <v>11114</v>
      </c>
      <c r="AB238" s="5">
        <v>0</v>
      </c>
      <c r="AE238" s="5" t="s">
        <v>24325</v>
      </c>
      <c r="AG238" s="5">
        <v>1112062</v>
      </c>
      <c r="AH238" s="5" t="s">
        <v>12620</v>
      </c>
      <c r="BD238" s="5" t="s">
        <v>24324</v>
      </c>
      <c r="BY238" s="5" t="s">
        <v>221</v>
      </c>
      <c r="CM238" s="5" t="s">
        <v>9631</v>
      </c>
      <c r="EQ238" s="5" t="s">
        <v>24323</v>
      </c>
      <c r="ER238" s="5">
        <v>9.2233720368547697E+18</v>
      </c>
      <c r="EZ238" s="5" t="s">
        <v>662</v>
      </c>
    </row>
    <row r="239" spans="1:193" s="5" customFormat="1" x14ac:dyDescent="0.2">
      <c r="A239" s="5" t="s">
        <v>24322</v>
      </c>
      <c r="B239" s="5" t="s">
        <v>24321</v>
      </c>
      <c r="C239" s="5">
        <v>660934</v>
      </c>
      <c r="D239" s="5" t="s">
        <v>166</v>
      </c>
      <c r="E239" s="5" t="s">
        <v>553</v>
      </c>
      <c r="F239" s="5" t="s">
        <v>168</v>
      </c>
      <c r="G239" s="5" t="s">
        <v>169</v>
      </c>
      <c r="H239" s="5" t="s">
        <v>170</v>
      </c>
      <c r="I239" s="5" t="s">
        <v>171</v>
      </c>
      <c r="L239" s="5" t="s">
        <v>172</v>
      </c>
      <c r="O239" s="5" t="s">
        <v>350</v>
      </c>
      <c r="P239" s="5" t="s">
        <v>350</v>
      </c>
      <c r="Q239" s="6">
        <v>43523.469444444447</v>
      </c>
      <c r="R239" s="6">
        <v>43529.4375</v>
      </c>
      <c r="S239" s="6">
        <v>43588.406944444447</v>
      </c>
      <c r="V239" s="5" t="s">
        <v>1635</v>
      </c>
      <c r="AB239" s="5">
        <v>0</v>
      </c>
      <c r="AE239" s="5" t="s">
        <v>24320</v>
      </c>
      <c r="AG239" s="5" t="s">
        <v>350</v>
      </c>
      <c r="BY239" s="5" t="s">
        <v>221</v>
      </c>
      <c r="CM239" s="5" t="s">
        <v>9631</v>
      </c>
      <c r="DF239" s="5" t="s">
        <v>5241</v>
      </c>
      <c r="EQ239" s="5" t="s">
        <v>24319</v>
      </c>
      <c r="ER239" s="5">
        <v>9.2233720368547697E+18</v>
      </c>
      <c r="EZ239" s="5" t="s">
        <v>662</v>
      </c>
      <c r="FK239" s="5">
        <v>3</v>
      </c>
    </row>
    <row r="240" spans="1:193" s="5" customFormat="1" x14ac:dyDescent="0.2">
      <c r="A240" s="5" t="s">
        <v>24318</v>
      </c>
      <c r="B240" s="5" t="s">
        <v>24317</v>
      </c>
      <c r="C240" s="5">
        <v>660911</v>
      </c>
      <c r="D240" s="5" t="s">
        <v>166</v>
      </c>
      <c r="E240" s="5" t="s">
        <v>167</v>
      </c>
      <c r="F240" s="5" t="s">
        <v>168</v>
      </c>
      <c r="G240" s="5" t="s">
        <v>169</v>
      </c>
      <c r="H240" s="5" t="s">
        <v>170</v>
      </c>
      <c r="I240" s="5" t="s">
        <v>171</v>
      </c>
      <c r="L240" s="5" t="s">
        <v>172</v>
      </c>
      <c r="M240" s="5" t="s">
        <v>167</v>
      </c>
      <c r="N240" s="5" t="s">
        <v>671</v>
      </c>
      <c r="O240" s="5" t="s">
        <v>555</v>
      </c>
      <c r="P240" s="5" t="s">
        <v>555</v>
      </c>
      <c r="Q240" s="6">
        <v>43523.404166666667</v>
      </c>
      <c r="R240" s="6">
        <v>43530.487500000003</v>
      </c>
      <c r="S240" s="6">
        <v>43588.406944444447</v>
      </c>
      <c r="T240" s="6">
        <v>43530.487500000003</v>
      </c>
      <c r="V240" s="5" t="s">
        <v>410</v>
      </c>
      <c r="AB240" s="5">
        <v>0</v>
      </c>
      <c r="AE240" s="5" t="s">
        <v>24316</v>
      </c>
      <c r="AG240" s="5" t="s">
        <v>17802</v>
      </c>
      <c r="AH240" s="5" t="s">
        <v>555</v>
      </c>
      <c r="AI240" s="5" t="s">
        <v>13197</v>
      </c>
      <c r="BD240" s="5" t="s">
        <v>24315</v>
      </c>
      <c r="BE240" s="5" t="s">
        <v>24314</v>
      </c>
      <c r="BF240" s="5" t="s">
        <v>24313</v>
      </c>
      <c r="BY240" s="5" t="s">
        <v>221</v>
      </c>
      <c r="CM240" s="5" t="s">
        <v>9631</v>
      </c>
      <c r="DF240" s="5" t="s">
        <v>8676</v>
      </c>
      <c r="EQ240" s="5" t="s">
        <v>24312</v>
      </c>
      <c r="ER240" s="5">
        <v>9.2233720368547697E+18</v>
      </c>
      <c r="EZ240" s="5" t="s">
        <v>662</v>
      </c>
      <c r="FB240" s="5" t="s">
        <v>22855</v>
      </c>
      <c r="FK240" s="5">
        <v>2</v>
      </c>
      <c r="GE240" s="5" t="s">
        <v>24311</v>
      </c>
      <c r="GF240" s="5" t="s">
        <v>24310</v>
      </c>
      <c r="GG240" s="5" t="s">
        <v>24309</v>
      </c>
      <c r="GH240" s="5" t="s">
        <v>24308</v>
      </c>
      <c r="GI240" s="5" t="s">
        <v>24307</v>
      </c>
    </row>
    <row r="241" spans="1:190" s="5" customFormat="1" x14ac:dyDescent="0.2">
      <c r="A241" s="5" t="s">
        <v>24306</v>
      </c>
      <c r="B241" s="5" t="s">
        <v>21696</v>
      </c>
      <c r="C241" s="5">
        <v>660908</v>
      </c>
      <c r="D241" s="5" t="s">
        <v>166</v>
      </c>
      <c r="E241" s="5" t="s">
        <v>167</v>
      </c>
      <c r="F241" s="5" t="s">
        <v>168</v>
      </c>
      <c r="G241" s="5" t="s">
        <v>169</v>
      </c>
      <c r="H241" s="5" t="s">
        <v>170</v>
      </c>
      <c r="I241" s="5" t="s">
        <v>171</v>
      </c>
      <c r="L241" s="5" t="s">
        <v>172</v>
      </c>
      <c r="M241" s="5" t="s">
        <v>167</v>
      </c>
      <c r="N241" s="5">
        <v>1119767</v>
      </c>
      <c r="O241" s="5" t="s">
        <v>555</v>
      </c>
      <c r="P241" s="5" t="s">
        <v>555</v>
      </c>
      <c r="Q241" s="6">
        <v>43523.347916666666</v>
      </c>
      <c r="R241" s="6">
        <v>43532.379166666666</v>
      </c>
      <c r="S241" s="6">
        <v>43588.406944444447</v>
      </c>
      <c r="T241" s="6">
        <v>43532.379166666666</v>
      </c>
      <c r="V241" s="5" t="s">
        <v>1074</v>
      </c>
      <c r="AB241" s="5">
        <v>0</v>
      </c>
      <c r="AE241" s="5" t="s">
        <v>24305</v>
      </c>
      <c r="AG241" s="5">
        <v>1119767</v>
      </c>
      <c r="AH241" s="5" t="s">
        <v>555</v>
      </c>
      <c r="AX241" s="5" t="s">
        <v>24120</v>
      </c>
      <c r="AY241" s="5" t="s">
        <v>24304</v>
      </c>
      <c r="AZ241" s="5" t="s">
        <v>24303</v>
      </c>
      <c r="BY241" s="5" t="s">
        <v>221</v>
      </c>
      <c r="CM241" s="5" t="s">
        <v>9631</v>
      </c>
      <c r="DF241" s="5" t="s">
        <v>8676</v>
      </c>
      <c r="EQ241" s="5" t="s">
        <v>24302</v>
      </c>
      <c r="ER241" s="5">
        <v>9.2233720368547697E+18</v>
      </c>
      <c r="EZ241" s="5" t="s">
        <v>662</v>
      </c>
      <c r="FB241" s="5" t="s">
        <v>22854</v>
      </c>
      <c r="FK241" s="5">
        <v>1</v>
      </c>
      <c r="GE241" s="5" t="s">
        <v>24301</v>
      </c>
      <c r="GF241" s="5" t="s">
        <v>24300</v>
      </c>
      <c r="GG241" s="5" t="s">
        <v>24299</v>
      </c>
      <c r="GH241" s="5" t="s">
        <v>24298</v>
      </c>
    </row>
    <row r="242" spans="1:190" s="5" customFormat="1" x14ac:dyDescent="0.2">
      <c r="A242" s="5" t="s">
        <v>24297</v>
      </c>
      <c r="B242" s="5" t="s">
        <v>17598</v>
      </c>
      <c r="C242" s="5">
        <v>660907</v>
      </c>
      <c r="D242" s="5" t="s">
        <v>180</v>
      </c>
      <c r="E242" s="5" t="s">
        <v>553</v>
      </c>
      <c r="F242" s="5" t="s">
        <v>168</v>
      </c>
      <c r="G242" s="5" t="s">
        <v>169</v>
      </c>
      <c r="H242" s="5" t="s">
        <v>170</v>
      </c>
      <c r="I242" s="5" t="s">
        <v>171</v>
      </c>
      <c r="L242" s="5" t="s">
        <v>172</v>
      </c>
      <c r="O242" s="5" t="s">
        <v>555</v>
      </c>
      <c r="P242" s="5" t="s">
        <v>555</v>
      </c>
      <c r="Q242" s="6">
        <v>43523.347222222219</v>
      </c>
      <c r="R242" s="6">
        <v>43553.620138888888</v>
      </c>
      <c r="S242" s="6">
        <v>43588.406944444447</v>
      </c>
      <c r="AB242" s="5">
        <v>0</v>
      </c>
      <c r="AE242" s="5" t="s">
        <v>24296</v>
      </c>
      <c r="AG242" s="5" t="s">
        <v>555</v>
      </c>
      <c r="BY242" s="5" t="s">
        <v>221</v>
      </c>
      <c r="CM242" s="5" t="s">
        <v>9631</v>
      </c>
      <c r="DF242" s="5" t="s">
        <v>12411</v>
      </c>
      <c r="EQ242" s="5" t="s">
        <v>24295</v>
      </c>
      <c r="ER242" s="5">
        <v>9.2233720368547697E+18</v>
      </c>
      <c r="EZ242" s="5" t="s">
        <v>662</v>
      </c>
    </row>
    <row r="243" spans="1:190" s="5" customFormat="1" x14ac:dyDescent="0.2">
      <c r="A243" s="5" t="s">
        <v>24294</v>
      </c>
      <c r="B243" s="5" t="s">
        <v>24288</v>
      </c>
      <c r="C243" s="5">
        <v>660871</v>
      </c>
      <c r="D243" s="5" t="s">
        <v>180</v>
      </c>
      <c r="E243" s="5" t="s">
        <v>22511</v>
      </c>
      <c r="F243" s="5" t="s">
        <v>168</v>
      </c>
      <c r="G243" s="5" t="s">
        <v>169</v>
      </c>
      <c r="H243" s="5" t="s">
        <v>170</v>
      </c>
      <c r="I243" s="5" t="s">
        <v>171</v>
      </c>
      <c r="L243" s="5" t="s">
        <v>172</v>
      </c>
      <c r="N243" s="5">
        <v>1124769</v>
      </c>
      <c r="O243" s="5" t="s">
        <v>555</v>
      </c>
      <c r="P243" s="5" t="s">
        <v>555</v>
      </c>
      <c r="Q243" s="6">
        <v>43522.525000000001</v>
      </c>
      <c r="R243" s="6">
        <v>43588.368750000001</v>
      </c>
      <c r="S243" s="6">
        <v>43588.406944444447</v>
      </c>
      <c r="V243" s="5" t="s">
        <v>1074</v>
      </c>
      <c r="AB243" s="5">
        <v>0</v>
      </c>
      <c r="AE243" s="5" t="s">
        <v>24293</v>
      </c>
      <c r="AG243" s="5" t="s">
        <v>555</v>
      </c>
      <c r="BD243" s="5" t="s">
        <v>24292</v>
      </c>
      <c r="BY243" s="5" t="s">
        <v>221</v>
      </c>
      <c r="CM243" s="5" t="s">
        <v>9631</v>
      </c>
      <c r="DF243" s="5" t="s">
        <v>8676</v>
      </c>
      <c r="EQ243" s="5" t="s">
        <v>24291</v>
      </c>
      <c r="ER243" s="5">
        <v>9.2233720368547697E+18</v>
      </c>
      <c r="EZ243" s="5" t="s">
        <v>662</v>
      </c>
      <c r="FB243" s="5" t="s">
        <v>14824</v>
      </c>
      <c r="FK243" s="5">
        <v>1</v>
      </c>
    </row>
    <row r="244" spans="1:190" s="5" customFormat="1" x14ac:dyDescent="0.2">
      <c r="A244" s="5" t="s">
        <v>24290</v>
      </c>
      <c r="B244" s="5" t="s">
        <v>24118</v>
      </c>
      <c r="C244" s="5">
        <v>660869</v>
      </c>
      <c r="D244" s="5" t="s">
        <v>180</v>
      </c>
      <c r="E244" s="5" t="s">
        <v>167</v>
      </c>
      <c r="F244" s="5" t="s">
        <v>168</v>
      </c>
      <c r="G244" s="5" t="s">
        <v>169</v>
      </c>
      <c r="H244" s="5" t="s">
        <v>170</v>
      </c>
      <c r="I244" s="5" t="s">
        <v>171</v>
      </c>
      <c r="L244" s="5" t="s">
        <v>172</v>
      </c>
      <c r="M244" s="5" t="s">
        <v>167</v>
      </c>
      <c r="N244" s="5" t="s">
        <v>614</v>
      </c>
      <c r="O244" s="5" t="s">
        <v>555</v>
      </c>
      <c r="P244" s="5" t="s">
        <v>555</v>
      </c>
      <c r="Q244" s="6">
        <v>43522.523611111108</v>
      </c>
      <c r="R244" s="6">
        <v>43523.482638888891</v>
      </c>
      <c r="S244" s="6">
        <v>43588.406944444447</v>
      </c>
      <c r="T244" s="6">
        <v>43522.525000000001</v>
      </c>
      <c r="U244" s="5" t="s">
        <v>20615</v>
      </c>
      <c r="V244" s="5" t="s">
        <v>1074</v>
      </c>
      <c r="AB244" s="5">
        <v>0</v>
      </c>
      <c r="AE244" s="5" t="s">
        <v>24289</v>
      </c>
      <c r="AG244" s="5" t="s">
        <v>555</v>
      </c>
      <c r="AX244" s="5" t="s">
        <v>24288</v>
      </c>
      <c r="BY244" s="5" t="s">
        <v>221</v>
      </c>
      <c r="CM244" s="5" t="s">
        <v>9631</v>
      </c>
      <c r="DF244" s="5" t="s">
        <v>8676</v>
      </c>
      <c r="DW244" s="6">
        <v>43522</v>
      </c>
      <c r="EQ244" s="5" t="s">
        <v>24287</v>
      </c>
      <c r="ER244" s="5">
        <v>9.2233720368547697E+18</v>
      </c>
      <c r="EZ244" s="5" t="s">
        <v>662</v>
      </c>
      <c r="FB244" s="5" t="s">
        <v>22855</v>
      </c>
      <c r="FK244" s="5">
        <v>0</v>
      </c>
      <c r="GE244" s="5" t="s">
        <v>24286</v>
      </c>
    </row>
    <row r="245" spans="1:190" s="5" customFormat="1" x14ac:dyDescent="0.2">
      <c r="A245" s="5" t="s">
        <v>24285</v>
      </c>
      <c r="B245" s="5" t="s">
        <v>24284</v>
      </c>
      <c r="C245" s="5">
        <v>660804</v>
      </c>
      <c r="D245" s="5" t="s">
        <v>166</v>
      </c>
      <c r="E245" s="5" t="s">
        <v>167</v>
      </c>
      <c r="F245" s="5" t="s">
        <v>168</v>
      </c>
      <c r="G245" s="5" t="s">
        <v>169</v>
      </c>
      <c r="H245" s="5" t="s">
        <v>170</v>
      </c>
      <c r="I245" s="5" t="s">
        <v>171</v>
      </c>
      <c r="L245" s="5" t="s">
        <v>172</v>
      </c>
      <c r="M245" s="5" t="s">
        <v>167</v>
      </c>
      <c r="O245" s="5" t="s">
        <v>555</v>
      </c>
      <c r="P245" s="5" t="s">
        <v>555</v>
      </c>
      <c r="Q245" s="6">
        <v>43521.643750000003</v>
      </c>
      <c r="R245" s="6">
        <v>43523.378472222219</v>
      </c>
      <c r="S245" s="6">
        <v>43588.406944444447</v>
      </c>
      <c r="T245" s="6">
        <v>43521.643750000003</v>
      </c>
      <c r="U245" s="5" t="s">
        <v>20615</v>
      </c>
      <c r="V245" s="5" t="s">
        <v>14148</v>
      </c>
      <c r="AB245" s="5">
        <v>0</v>
      </c>
      <c r="AE245" s="5" t="s">
        <v>24283</v>
      </c>
      <c r="AG245" s="5" t="s">
        <v>555</v>
      </c>
      <c r="AX245" s="5" t="s">
        <v>24283</v>
      </c>
      <c r="BY245" s="5" t="s">
        <v>221</v>
      </c>
      <c r="CM245" s="5" t="s">
        <v>9631</v>
      </c>
      <c r="DW245" s="6">
        <v>43522</v>
      </c>
      <c r="EQ245" s="5" t="s">
        <v>24282</v>
      </c>
      <c r="ER245" s="5">
        <v>9.2233720368547697E+18</v>
      </c>
      <c r="EZ245" s="5" t="s">
        <v>662</v>
      </c>
    </row>
    <row r="246" spans="1:190" s="5" customFormat="1" x14ac:dyDescent="0.2">
      <c r="A246" s="5" t="s">
        <v>24281</v>
      </c>
      <c r="B246" s="5" t="s">
        <v>24280</v>
      </c>
      <c r="C246" s="5">
        <v>660803</v>
      </c>
      <c r="D246" s="5" t="s">
        <v>166</v>
      </c>
      <c r="E246" s="5" t="s">
        <v>167</v>
      </c>
      <c r="F246" s="5" t="s">
        <v>168</v>
      </c>
      <c r="G246" s="5" t="s">
        <v>169</v>
      </c>
      <c r="H246" s="5" t="s">
        <v>170</v>
      </c>
      <c r="I246" s="5" t="s">
        <v>171</v>
      </c>
      <c r="L246" s="5" t="s">
        <v>172</v>
      </c>
      <c r="M246" s="5" t="s">
        <v>167</v>
      </c>
      <c r="O246" s="5" t="s">
        <v>555</v>
      </c>
      <c r="P246" s="5" t="s">
        <v>555</v>
      </c>
      <c r="Q246" s="6">
        <v>43521.633333333331</v>
      </c>
      <c r="R246" s="6">
        <v>43559.65902777778</v>
      </c>
      <c r="S246" s="6">
        <v>43588.406944444447</v>
      </c>
      <c r="T246" s="6">
        <v>43544.629861111112</v>
      </c>
      <c r="AB246" s="5">
        <v>0</v>
      </c>
      <c r="AE246" s="5" t="s">
        <v>24279</v>
      </c>
      <c r="AG246" s="5" t="s">
        <v>555</v>
      </c>
      <c r="AX246" s="5" t="s">
        <v>20337</v>
      </c>
      <c r="AY246" s="5" t="s">
        <v>23187</v>
      </c>
      <c r="AZ246" s="5" t="s">
        <v>20334</v>
      </c>
      <c r="BP246" s="5" t="s">
        <v>24278</v>
      </c>
      <c r="BY246" s="5" t="s">
        <v>221</v>
      </c>
      <c r="CM246" s="5" t="s">
        <v>9631</v>
      </c>
      <c r="DF246" s="5" t="s">
        <v>23121</v>
      </c>
      <c r="EQ246" s="5" t="s">
        <v>24277</v>
      </c>
      <c r="ER246" s="5">
        <v>9.2233720368547697E+18</v>
      </c>
      <c r="EZ246" s="5" t="s">
        <v>662</v>
      </c>
      <c r="FB246" s="5" t="s">
        <v>22854</v>
      </c>
      <c r="FK246" s="5">
        <v>1</v>
      </c>
      <c r="GE246" s="5" t="s">
        <v>24276</v>
      </c>
    </row>
    <row r="247" spans="1:190" s="5" customFormat="1" x14ac:dyDescent="0.2">
      <c r="A247" s="5" t="s">
        <v>24275</v>
      </c>
      <c r="B247" s="5" t="s">
        <v>24181</v>
      </c>
      <c r="C247" s="5">
        <v>660800</v>
      </c>
      <c r="D247" s="5" t="s">
        <v>180</v>
      </c>
      <c r="E247" s="5" t="s">
        <v>553</v>
      </c>
      <c r="F247" s="5" t="s">
        <v>168</v>
      </c>
      <c r="G247" s="5" t="s">
        <v>169</v>
      </c>
      <c r="H247" s="5" t="s">
        <v>170</v>
      </c>
      <c r="I247" s="5" t="s">
        <v>171</v>
      </c>
      <c r="L247" s="5" t="s">
        <v>172</v>
      </c>
      <c r="O247" s="5" t="s">
        <v>555</v>
      </c>
      <c r="P247" s="5" t="s">
        <v>555</v>
      </c>
      <c r="Q247" s="6">
        <v>43521.609027777777</v>
      </c>
      <c r="R247" s="6">
        <v>43587.768055555556</v>
      </c>
      <c r="S247" s="6">
        <v>43588.406944444447</v>
      </c>
      <c r="V247" s="5" t="s">
        <v>13780</v>
      </c>
      <c r="AB247" s="5">
        <v>0</v>
      </c>
      <c r="AE247" s="5" t="s">
        <v>24274</v>
      </c>
      <c r="AG247" s="5">
        <v>1113313</v>
      </c>
      <c r="AH247" s="5" t="s">
        <v>555</v>
      </c>
      <c r="BD247" s="5" t="s">
        <v>24273</v>
      </c>
      <c r="BY247" s="5" t="s">
        <v>221</v>
      </c>
      <c r="CM247" s="5" t="s">
        <v>9631</v>
      </c>
      <c r="DF247" s="5" t="s">
        <v>14488</v>
      </c>
      <c r="EQ247" s="5" t="s">
        <v>24272</v>
      </c>
      <c r="ER247" s="5">
        <v>9.2233720368547697E+18</v>
      </c>
      <c r="EZ247" s="5" t="s">
        <v>662</v>
      </c>
      <c r="FJ247" s="5" t="s">
        <v>24271</v>
      </c>
      <c r="FK247" s="5">
        <v>2</v>
      </c>
      <c r="GE247" s="5" t="s">
        <v>24270</v>
      </c>
      <c r="GF247" s="5" t="s">
        <v>24269</v>
      </c>
    </row>
    <row r="248" spans="1:190" s="5" customFormat="1" x14ac:dyDescent="0.2">
      <c r="A248" s="5" t="s">
        <v>24268</v>
      </c>
      <c r="B248" s="5" t="s">
        <v>24267</v>
      </c>
      <c r="C248" s="5">
        <v>660752</v>
      </c>
      <c r="D248" s="5" t="s">
        <v>180</v>
      </c>
      <c r="E248" s="5" t="s">
        <v>167</v>
      </c>
      <c r="F248" s="5" t="s">
        <v>168</v>
      </c>
      <c r="G248" s="5" t="s">
        <v>169</v>
      </c>
      <c r="H248" s="5" t="s">
        <v>170</v>
      </c>
      <c r="I248" s="5" t="s">
        <v>171</v>
      </c>
      <c r="L248" s="5" t="s">
        <v>172</v>
      </c>
      <c r="M248" s="5" t="s">
        <v>167</v>
      </c>
      <c r="N248" s="5">
        <v>1119767</v>
      </c>
      <c r="O248" s="5" t="s">
        <v>12620</v>
      </c>
      <c r="P248" s="5" t="s">
        <v>12620</v>
      </c>
      <c r="Q248" s="6">
        <v>43518.758333333331</v>
      </c>
      <c r="R248" s="6">
        <v>43550.585416666669</v>
      </c>
      <c r="S248" s="6">
        <v>43588.406944444447</v>
      </c>
      <c r="T248" s="6">
        <v>43535.681944444441</v>
      </c>
      <c r="U248" s="5" t="s">
        <v>24098</v>
      </c>
      <c r="V248" s="5" t="s">
        <v>1074</v>
      </c>
      <c r="AB248" s="5">
        <v>0</v>
      </c>
      <c r="AE248" s="5" t="s">
        <v>24266</v>
      </c>
      <c r="AG248" s="5">
        <v>1119767</v>
      </c>
      <c r="AH248" s="5" t="s">
        <v>555</v>
      </c>
      <c r="AI248" s="5" t="s">
        <v>12620</v>
      </c>
      <c r="BY248" s="5" t="s">
        <v>221</v>
      </c>
      <c r="CM248" s="5" t="s">
        <v>9631</v>
      </c>
      <c r="DF248" s="5" t="s">
        <v>8676</v>
      </c>
      <c r="DW248" s="6">
        <v>43550</v>
      </c>
      <c r="EQ248" s="5" t="s">
        <v>24265</v>
      </c>
      <c r="ER248" s="5">
        <v>9.2233720368547697E+18</v>
      </c>
      <c r="EZ248" s="5" t="s">
        <v>662</v>
      </c>
      <c r="FB248" s="5" t="s">
        <v>22854</v>
      </c>
      <c r="FJ248" s="5" t="s">
        <v>24264</v>
      </c>
      <c r="FK248" s="5">
        <v>2</v>
      </c>
      <c r="GE248" s="5" t="s">
        <v>24263</v>
      </c>
      <c r="GF248" s="5" t="s">
        <v>24262</v>
      </c>
      <c r="GG248" s="5" t="s">
        <v>24261</v>
      </c>
      <c r="GH248" s="5" t="s">
        <v>24260</v>
      </c>
    </row>
    <row r="249" spans="1:190" s="5" customFormat="1" x14ac:dyDescent="0.2">
      <c r="A249" s="5" t="s">
        <v>24259</v>
      </c>
      <c r="B249" s="5" t="s">
        <v>24258</v>
      </c>
      <c r="C249" s="5">
        <v>660738</v>
      </c>
      <c r="D249" s="5" t="s">
        <v>166</v>
      </c>
      <c r="E249" s="5" t="s">
        <v>553</v>
      </c>
      <c r="F249" s="5" t="s">
        <v>168</v>
      </c>
      <c r="G249" s="5" t="s">
        <v>169</v>
      </c>
      <c r="H249" s="5" t="s">
        <v>170</v>
      </c>
      <c r="I249" s="5" t="s">
        <v>171</v>
      </c>
      <c r="L249" s="5" t="s">
        <v>172</v>
      </c>
      <c r="O249" s="5" t="s">
        <v>17802</v>
      </c>
      <c r="P249" s="5" t="s">
        <v>17802</v>
      </c>
      <c r="Q249" s="6">
        <v>43518.626388888886</v>
      </c>
      <c r="R249" s="6">
        <v>43518.62777777778</v>
      </c>
      <c r="S249" s="6">
        <v>43588.406944444447</v>
      </c>
      <c r="V249" s="5" t="s">
        <v>1640</v>
      </c>
      <c r="AB249" s="5">
        <v>0</v>
      </c>
      <c r="AE249" s="5" t="s">
        <v>24257</v>
      </c>
      <c r="AG249" s="5" t="s">
        <v>17802</v>
      </c>
      <c r="BD249" s="5" t="s">
        <v>24256</v>
      </c>
      <c r="BP249" s="5" t="s">
        <v>24255</v>
      </c>
      <c r="BY249" s="5" t="s">
        <v>221</v>
      </c>
      <c r="CM249" s="5" t="s">
        <v>9631</v>
      </c>
      <c r="EQ249" s="5" t="s">
        <v>24254</v>
      </c>
      <c r="ER249" s="5">
        <v>9.2233720368547697E+18</v>
      </c>
      <c r="EZ249" s="5" t="s">
        <v>662</v>
      </c>
    </row>
    <row r="250" spans="1:190" s="5" customFormat="1" x14ac:dyDescent="0.2">
      <c r="A250" s="5" t="s">
        <v>24253</v>
      </c>
      <c r="B250" s="5" t="s">
        <v>24252</v>
      </c>
      <c r="C250" s="5">
        <v>660735</v>
      </c>
      <c r="D250" s="5" t="s">
        <v>166</v>
      </c>
      <c r="E250" s="5" t="s">
        <v>167</v>
      </c>
      <c r="F250" s="5" t="s">
        <v>168</v>
      </c>
      <c r="G250" s="5" t="s">
        <v>169</v>
      </c>
      <c r="H250" s="5" t="s">
        <v>170</v>
      </c>
      <c r="I250" s="5" t="s">
        <v>171</v>
      </c>
      <c r="L250" s="5" t="s">
        <v>172</v>
      </c>
      <c r="M250" s="5" t="s">
        <v>167</v>
      </c>
      <c r="N250" s="5">
        <v>1119767</v>
      </c>
      <c r="O250" s="5">
        <v>1119767</v>
      </c>
      <c r="P250" s="5">
        <v>1119767</v>
      </c>
      <c r="Q250" s="6">
        <v>43518.574999999997</v>
      </c>
      <c r="R250" s="6">
        <v>43523.379166666666</v>
      </c>
      <c r="S250" s="6">
        <v>43588.406944444447</v>
      </c>
      <c r="T250" s="6">
        <v>43522.397916666669</v>
      </c>
      <c r="U250" s="5" t="s">
        <v>20615</v>
      </c>
      <c r="V250" s="5" t="s">
        <v>12747</v>
      </c>
      <c r="AB250" s="5">
        <v>0</v>
      </c>
      <c r="AE250" s="5" t="s">
        <v>24251</v>
      </c>
      <c r="AG250" s="5">
        <v>1119767</v>
      </c>
      <c r="AH250" s="5" t="s">
        <v>555</v>
      </c>
      <c r="BY250" s="5" t="s">
        <v>221</v>
      </c>
      <c r="CA250" s="5" t="s">
        <v>4903</v>
      </c>
      <c r="CM250" s="5" t="s">
        <v>9631</v>
      </c>
      <c r="DW250" s="6">
        <v>43522</v>
      </c>
      <c r="EQ250" s="5" t="s">
        <v>24250</v>
      </c>
      <c r="ER250" s="5">
        <v>9.2233720368547697E+18</v>
      </c>
      <c r="EZ250" s="5" t="s">
        <v>662</v>
      </c>
      <c r="FB250" s="5" t="s">
        <v>22855</v>
      </c>
      <c r="GE250" s="5" t="s">
        <v>24249</v>
      </c>
      <c r="GF250" s="5" t="s">
        <v>24248</v>
      </c>
      <c r="GG250" s="5" t="s">
        <v>24247</v>
      </c>
    </row>
    <row r="251" spans="1:190" s="5" customFormat="1" x14ac:dyDescent="0.2">
      <c r="A251" s="5" t="s">
        <v>24246</v>
      </c>
      <c r="B251" s="5" t="s">
        <v>24245</v>
      </c>
      <c r="C251" s="5">
        <v>660733</v>
      </c>
      <c r="D251" s="5" t="s">
        <v>166</v>
      </c>
      <c r="E251" s="5" t="s">
        <v>553</v>
      </c>
      <c r="F251" s="5" t="s">
        <v>168</v>
      </c>
      <c r="G251" s="5" t="s">
        <v>169</v>
      </c>
      <c r="H251" s="5" t="s">
        <v>170</v>
      </c>
      <c r="I251" s="5" t="s">
        <v>171</v>
      </c>
      <c r="L251" s="5" t="s">
        <v>172</v>
      </c>
      <c r="O251" s="5" t="s">
        <v>12620</v>
      </c>
      <c r="P251" s="5" t="s">
        <v>12620</v>
      </c>
      <c r="Q251" s="6">
        <v>43518.559027777781</v>
      </c>
      <c r="R251" s="6">
        <v>43553.432638888888</v>
      </c>
      <c r="S251" s="6">
        <v>43588.406944444447</v>
      </c>
      <c r="V251" s="5" t="s">
        <v>1074</v>
      </c>
      <c r="AB251" s="5">
        <v>0</v>
      </c>
      <c r="AE251" s="5" t="s">
        <v>24244</v>
      </c>
      <c r="AG251" s="5" t="s">
        <v>555</v>
      </c>
      <c r="AH251" s="5" t="s">
        <v>12620</v>
      </c>
      <c r="AI251" s="5" t="s">
        <v>13197</v>
      </c>
      <c r="AX251" s="5" t="s">
        <v>23416</v>
      </c>
      <c r="BY251" s="5" t="s">
        <v>221</v>
      </c>
      <c r="CM251" s="5" t="s">
        <v>9631</v>
      </c>
      <c r="DF251" s="5" t="s">
        <v>8676</v>
      </c>
      <c r="EQ251" s="5" t="s">
        <v>24243</v>
      </c>
      <c r="ER251" s="5">
        <v>9.2233720368547697E+18</v>
      </c>
      <c r="EZ251" s="5" t="s">
        <v>662</v>
      </c>
      <c r="FK251" s="5">
        <v>1</v>
      </c>
      <c r="GE251" s="5" t="s">
        <v>24242</v>
      </c>
    </row>
    <row r="252" spans="1:190" s="5" customFormat="1" x14ac:dyDescent="0.2">
      <c r="A252" s="5" t="s">
        <v>24241</v>
      </c>
      <c r="B252" s="5" t="s">
        <v>24240</v>
      </c>
      <c r="C252" s="5">
        <v>660720</v>
      </c>
      <c r="D252" s="5" t="s">
        <v>166</v>
      </c>
      <c r="E252" s="5" t="s">
        <v>167</v>
      </c>
      <c r="F252" s="5" t="s">
        <v>168</v>
      </c>
      <c r="G252" s="5" t="s">
        <v>169</v>
      </c>
      <c r="H252" s="5" t="s">
        <v>170</v>
      </c>
      <c r="I252" s="5" t="s">
        <v>171</v>
      </c>
      <c r="L252" s="5" t="s">
        <v>172</v>
      </c>
      <c r="M252" s="5" t="s">
        <v>167</v>
      </c>
      <c r="N252" s="5" t="s">
        <v>350</v>
      </c>
      <c r="O252" s="5" t="s">
        <v>555</v>
      </c>
      <c r="P252" s="5" t="s">
        <v>555</v>
      </c>
      <c r="Q252" s="6">
        <v>43518.384722222225</v>
      </c>
      <c r="R252" s="6">
        <v>43537.374305555553</v>
      </c>
      <c r="S252" s="6">
        <v>43588.406944444447</v>
      </c>
      <c r="T252" s="6">
        <v>43537.373611111114</v>
      </c>
      <c r="U252" s="5" t="s">
        <v>22858</v>
      </c>
      <c r="V252" s="5" t="s">
        <v>5845</v>
      </c>
      <c r="AB252" s="5">
        <v>0</v>
      </c>
      <c r="AE252" s="5" t="s">
        <v>24239</v>
      </c>
      <c r="AG252" s="5" t="s">
        <v>555</v>
      </c>
      <c r="AX252" s="5" t="s">
        <v>23968</v>
      </c>
      <c r="BY252" s="5" t="s">
        <v>221</v>
      </c>
      <c r="CM252" s="5" t="s">
        <v>9631</v>
      </c>
      <c r="DW252" s="6">
        <v>43536</v>
      </c>
      <c r="EQ252" s="5" t="s">
        <v>24238</v>
      </c>
      <c r="ER252" s="5">
        <v>9.2233720368547697E+18</v>
      </c>
      <c r="EZ252" s="5" t="s">
        <v>662</v>
      </c>
      <c r="FB252" s="5" t="s">
        <v>22854</v>
      </c>
      <c r="FK252" s="5">
        <v>1</v>
      </c>
      <c r="GE252" s="5" t="s">
        <v>24237</v>
      </c>
    </row>
    <row r="253" spans="1:190" s="5" customFormat="1" x14ac:dyDescent="0.2">
      <c r="A253" s="5" t="s">
        <v>24236</v>
      </c>
      <c r="B253" s="5" t="s">
        <v>24235</v>
      </c>
      <c r="C253" s="5">
        <v>660712</v>
      </c>
      <c r="D253" s="5" t="s">
        <v>166</v>
      </c>
      <c r="E253" s="5" t="s">
        <v>553</v>
      </c>
      <c r="F253" s="5" t="s">
        <v>168</v>
      </c>
      <c r="G253" s="5" t="s">
        <v>169</v>
      </c>
      <c r="H253" s="5" t="s">
        <v>170</v>
      </c>
      <c r="I253" s="5" t="s">
        <v>171</v>
      </c>
      <c r="L253" s="5" t="s">
        <v>172</v>
      </c>
      <c r="O253" s="5" t="s">
        <v>555</v>
      </c>
      <c r="P253" s="5" t="s">
        <v>555</v>
      </c>
      <c r="Q253" s="6">
        <v>43517.718055555553</v>
      </c>
      <c r="R253" s="6">
        <v>43553.43472222222</v>
      </c>
      <c r="S253" s="6">
        <v>43588.406944444447</v>
      </c>
      <c r="V253" s="5" t="s">
        <v>1074</v>
      </c>
      <c r="AB253" s="5">
        <v>0</v>
      </c>
      <c r="AE253" s="5" t="s">
        <v>24234</v>
      </c>
      <c r="AG253" s="5" t="s">
        <v>555</v>
      </c>
      <c r="BY253" s="5" t="s">
        <v>221</v>
      </c>
      <c r="CM253" s="5" t="s">
        <v>9631</v>
      </c>
      <c r="DF253" s="5" t="s">
        <v>8676</v>
      </c>
      <c r="EQ253" s="5" t="s">
        <v>24233</v>
      </c>
      <c r="ER253" s="5">
        <v>9.2233720368547697E+18</v>
      </c>
      <c r="EZ253" s="5" t="s">
        <v>662</v>
      </c>
      <c r="FK253" s="5">
        <v>3</v>
      </c>
    </row>
    <row r="254" spans="1:190" s="5" customFormat="1" x14ac:dyDescent="0.2">
      <c r="A254" s="5" t="s">
        <v>24232</v>
      </c>
      <c r="B254" s="5" t="s">
        <v>24231</v>
      </c>
      <c r="C254" s="5">
        <v>660711</v>
      </c>
      <c r="D254" s="5" t="s">
        <v>166</v>
      </c>
      <c r="E254" s="5" t="s">
        <v>553</v>
      </c>
      <c r="F254" s="5" t="s">
        <v>168</v>
      </c>
      <c r="G254" s="5" t="s">
        <v>169</v>
      </c>
      <c r="H254" s="5" t="s">
        <v>170</v>
      </c>
      <c r="I254" s="5" t="s">
        <v>171</v>
      </c>
      <c r="L254" s="5" t="s">
        <v>172</v>
      </c>
      <c r="O254" s="5" t="s">
        <v>555</v>
      </c>
      <c r="P254" s="5" t="s">
        <v>555</v>
      </c>
      <c r="Q254" s="6">
        <v>43517.717361111114</v>
      </c>
      <c r="R254" s="6">
        <v>43553.438888888886</v>
      </c>
      <c r="S254" s="6">
        <v>43588.406944444447</v>
      </c>
      <c r="V254" s="5" t="s">
        <v>1074</v>
      </c>
      <c r="AB254" s="5">
        <v>0</v>
      </c>
      <c r="AE254" s="5" t="s">
        <v>24230</v>
      </c>
      <c r="AG254" s="5" t="s">
        <v>555</v>
      </c>
      <c r="BY254" s="5" t="s">
        <v>221</v>
      </c>
      <c r="CM254" s="5" t="s">
        <v>9631</v>
      </c>
      <c r="DF254" s="5" t="s">
        <v>8676</v>
      </c>
      <c r="EQ254" s="5" t="s">
        <v>24229</v>
      </c>
      <c r="ER254" s="5">
        <v>9.2233720368547697E+18</v>
      </c>
      <c r="EZ254" s="5" t="s">
        <v>662</v>
      </c>
      <c r="FK254" s="5">
        <v>3</v>
      </c>
      <c r="GE254" s="5" t="s">
        <v>24228</v>
      </c>
    </row>
    <row r="255" spans="1:190" s="5" customFormat="1" x14ac:dyDescent="0.2">
      <c r="A255" s="5" t="s">
        <v>24227</v>
      </c>
      <c r="B255" s="5" t="s">
        <v>24226</v>
      </c>
      <c r="C255" s="5">
        <v>660710</v>
      </c>
      <c r="D255" s="5" t="s">
        <v>166</v>
      </c>
      <c r="E255" s="5" t="s">
        <v>553</v>
      </c>
      <c r="F255" s="5" t="s">
        <v>168</v>
      </c>
      <c r="G255" s="5" t="s">
        <v>169</v>
      </c>
      <c r="H255" s="5" t="s">
        <v>170</v>
      </c>
      <c r="I255" s="5" t="s">
        <v>171</v>
      </c>
      <c r="L255" s="5" t="s">
        <v>172</v>
      </c>
      <c r="O255" s="5" t="s">
        <v>555</v>
      </c>
      <c r="P255" s="5" t="s">
        <v>555</v>
      </c>
      <c r="Q255" s="6">
        <v>43517.716666666667</v>
      </c>
      <c r="R255" s="6">
        <v>43553.440972222219</v>
      </c>
      <c r="S255" s="6">
        <v>43588.406944444447</v>
      </c>
      <c r="V255" s="5" t="s">
        <v>1074</v>
      </c>
      <c r="AB255" s="5">
        <v>0</v>
      </c>
      <c r="AE255" s="5" t="s">
        <v>24225</v>
      </c>
      <c r="AG255" s="5" t="s">
        <v>555</v>
      </c>
      <c r="BY255" s="5" t="s">
        <v>221</v>
      </c>
      <c r="CM255" s="5" t="s">
        <v>9631</v>
      </c>
      <c r="DF255" s="5" t="s">
        <v>8676</v>
      </c>
      <c r="EQ255" s="5" t="s">
        <v>24224</v>
      </c>
      <c r="ER255" s="5">
        <v>9.2233720368547697E+18</v>
      </c>
      <c r="EZ255" s="5" t="s">
        <v>662</v>
      </c>
      <c r="GE255" s="5" t="s">
        <v>24223</v>
      </c>
    </row>
    <row r="256" spans="1:190" s="5" customFormat="1" x14ac:dyDescent="0.2">
      <c r="A256" s="5" t="s">
        <v>24222</v>
      </c>
      <c r="B256" s="5" t="s">
        <v>24221</v>
      </c>
      <c r="C256" s="5">
        <v>660709</v>
      </c>
      <c r="D256" s="5" t="s">
        <v>166</v>
      </c>
      <c r="E256" s="5" t="s">
        <v>553</v>
      </c>
      <c r="F256" s="5" t="s">
        <v>168</v>
      </c>
      <c r="G256" s="5" t="s">
        <v>169</v>
      </c>
      <c r="H256" s="5" t="s">
        <v>170</v>
      </c>
      <c r="I256" s="5" t="s">
        <v>171</v>
      </c>
      <c r="L256" s="5" t="s">
        <v>172</v>
      </c>
      <c r="O256" s="5" t="s">
        <v>555</v>
      </c>
      <c r="P256" s="5" t="s">
        <v>555</v>
      </c>
      <c r="Q256" s="6">
        <v>43517.715277777781</v>
      </c>
      <c r="R256" s="6">
        <v>43553.5625</v>
      </c>
      <c r="S256" s="6">
        <v>43588.406944444447</v>
      </c>
      <c r="V256" s="5" t="s">
        <v>1074</v>
      </c>
      <c r="AB256" s="5">
        <v>0</v>
      </c>
      <c r="AE256" s="5" t="s">
        <v>24220</v>
      </c>
      <c r="AG256" s="5" t="s">
        <v>555</v>
      </c>
      <c r="AX256" s="5" t="s">
        <v>24219</v>
      </c>
      <c r="BY256" s="5" t="s">
        <v>221</v>
      </c>
      <c r="CM256" s="5" t="s">
        <v>9631</v>
      </c>
      <c r="DF256" s="5" t="s">
        <v>8676</v>
      </c>
      <c r="EQ256" s="5" t="s">
        <v>24218</v>
      </c>
      <c r="ER256" s="5">
        <v>9.2233720368547697E+18</v>
      </c>
      <c r="EZ256" s="5" t="s">
        <v>662</v>
      </c>
      <c r="FK256" s="5">
        <v>1</v>
      </c>
      <c r="GE256" s="5" t="s">
        <v>24217</v>
      </c>
    </row>
    <row r="257" spans="1:195" s="5" customFormat="1" x14ac:dyDescent="0.2">
      <c r="A257" s="5" t="s">
        <v>24216</v>
      </c>
      <c r="B257" s="5" t="s">
        <v>24215</v>
      </c>
      <c r="C257" s="5">
        <v>660694</v>
      </c>
      <c r="D257" s="5" t="s">
        <v>166</v>
      </c>
      <c r="E257" s="5" t="s">
        <v>167</v>
      </c>
      <c r="F257" s="5" t="s">
        <v>168</v>
      </c>
      <c r="G257" s="5" t="s">
        <v>169</v>
      </c>
      <c r="H257" s="5" t="s">
        <v>170</v>
      </c>
      <c r="I257" s="5" t="s">
        <v>171</v>
      </c>
      <c r="L257" s="5" t="s">
        <v>172</v>
      </c>
      <c r="M257" s="5" t="s">
        <v>167</v>
      </c>
      <c r="N257" s="5">
        <v>1113313</v>
      </c>
      <c r="O257" s="5" t="s">
        <v>698</v>
      </c>
      <c r="P257" s="5" t="s">
        <v>698</v>
      </c>
      <c r="Q257" s="6">
        <v>43517.636111111111</v>
      </c>
      <c r="R257" s="6">
        <v>43586.36041666667</v>
      </c>
      <c r="S257" s="6">
        <v>43588.406944444447</v>
      </c>
      <c r="T257" s="6">
        <v>43544.343055555553</v>
      </c>
      <c r="U257" s="5" t="s">
        <v>23074</v>
      </c>
      <c r="V257" s="5" t="s">
        <v>13780</v>
      </c>
      <c r="AB257" s="5">
        <v>0</v>
      </c>
      <c r="AE257" s="5" t="s">
        <v>24214</v>
      </c>
      <c r="AG257" s="5" t="s">
        <v>3297</v>
      </c>
      <c r="AH257" s="5" t="s">
        <v>555</v>
      </c>
      <c r="AI257" s="5" t="s">
        <v>698</v>
      </c>
      <c r="BY257" s="5" t="s">
        <v>221</v>
      </c>
      <c r="CA257" s="5" t="s">
        <v>4903</v>
      </c>
      <c r="CM257" s="5" t="s">
        <v>9631</v>
      </c>
      <c r="DF257" s="5" t="s">
        <v>23121</v>
      </c>
      <c r="DW257" s="6">
        <v>43585</v>
      </c>
      <c r="EQ257" s="5" t="s">
        <v>24213</v>
      </c>
      <c r="ER257" s="5">
        <v>9.2233720368547697E+18</v>
      </c>
      <c r="EZ257" s="5" t="s">
        <v>662</v>
      </c>
      <c r="FB257" s="5" t="s">
        <v>22854</v>
      </c>
      <c r="FK257" s="5">
        <v>1</v>
      </c>
      <c r="GE257" s="5" t="s">
        <v>24212</v>
      </c>
      <c r="GF257" s="5" t="s">
        <v>24211</v>
      </c>
    </row>
    <row r="258" spans="1:195" s="5" customFormat="1" x14ac:dyDescent="0.2">
      <c r="A258" s="5" t="s">
        <v>24210</v>
      </c>
      <c r="B258" s="5" t="s">
        <v>24209</v>
      </c>
      <c r="C258" s="5">
        <v>660687</v>
      </c>
      <c r="D258" s="5" t="s">
        <v>166</v>
      </c>
      <c r="E258" s="5" t="s">
        <v>167</v>
      </c>
      <c r="F258" s="5" t="s">
        <v>168</v>
      </c>
      <c r="G258" s="5" t="s">
        <v>169</v>
      </c>
      <c r="H258" s="5" t="s">
        <v>170</v>
      </c>
      <c r="I258" s="5" t="s">
        <v>171</v>
      </c>
      <c r="L258" s="5" t="s">
        <v>172</v>
      </c>
      <c r="M258" s="5" t="s">
        <v>167</v>
      </c>
      <c r="N258" s="5" t="s">
        <v>350</v>
      </c>
      <c r="O258" s="5" t="s">
        <v>668</v>
      </c>
      <c r="P258" s="5" t="s">
        <v>350</v>
      </c>
      <c r="Q258" s="6">
        <v>43517.588194444441</v>
      </c>
      <c r="R258" s="6">
        <v>43537.374305555553</v>
      </c>
      <c r="S258" s="6">
        <v>43588.406944444447</v>
      </c>
      <c r="T258" s="6">
        <v>43524.412499999999</v>
      </c>
      <c r="U258" s="5" t="s">
        <v>22858</v>
      </c>
      <c r="V258" s="5" t="s">
        <v>1635</v>
      </c>
      <c r="AB258" s="5">
        <v>0</v>
      </c>
      <c r="AE258" s="5" t="s">
        <v>22857</v>
      </c>
      <c r="AG258" s="5" t="s">
        <v>555</v>
      </c>
      <c r="AH258" s="5" t="s">
        <v>206</v>
      </c>
      <c r="AI258" s="5" t="s">
        <v>350</v>
      </c>
      <c r="AV258" s="5" t="s">
        <v>22859</v>
      </c>
      <c r="AX258" s="5" t="s">
        <v>22829</v>
      </c>
      <c r="BY258" s="5" t="s">
        <v>221</v>
      </c>
      <c r="CM258" s="5" t="s">
        <v>9631</v>
      </c>
      <c r="DF258" s="5" t="s">
        <v>5241</v>
      </c>
      <c r="DW258" s="6">
        <v>43536</v>
      </c>
      <c r="EQ258" s="5" t="s">
        <v>24208</v>
      </c>
      <c r="ER258" s="5">
        <v>9.2233720368547697E+18</v>
      </c>
      <c r="EZ258" s="5" t="s">
        <v>662</v>
      </c>
      <c r="FB258" s="5" t="s">
        <v>22855</v>
      </c>
      <c r="FK258" s="5">
        <v>2</v>
      </c>
      <c r="GE258" s="5" t="s">
        <v>24207</v>
      </c>
      <c r="GF258" s="5" t="s">
        <v>24206</v>
      </c>
    </row>
    <row r="259" spans="1:195" s="5" customFormat="1" x14ac:dyDescent="0.2">
      <c r="A259" s="5" t="s">
        <v>24205</v>
      </c>
      <c r="B259" s="5" t="s">
        <v>24204</v>
      </c>
      <c r="C259" s="5">
        <v>660663</v>
      </c>
      <c r="D259" s="5" t="s">
        <v>166</v>
      </c>
      <c r="E259" s="5" t="s">
        <v>167</v>
      </c>
      <c r="F259" s="5" t="s">
        <v>168</v>
      </c>
      <c r="G259" s="5" t="s">
        <v>169</v>
      </c>
      <c r="H259" s="5" t="s">
        <v>170</v>
      </c>
      <c r="I259" s="5" t="s">
        <v>171</v>
      </c>
      <c r="L259" s="5" t="s">
        <v>172</v>
      </c>
      <c r="M259" s="5" t="s">
        <v>167</v>
      </c>
      <c r="N259" s="5">
        <v>1119767</v>
      </c>
      <c r="O259" s="5">
        <v>1119767</v>
      </c>
      <c r="P259" s="5">
        <v>1119767</v>
      </c>
      <c r="Q259" s="6">
        <v>43517.37777777778</v>
      </c>
      <c r="R259" s="6">
        <v>43523.379166666666</v>
      </c>
      <c r="S259" s="6">
        <v>43588.406944444447</v>
      </c>
      <c r="T259" s="6">
        <v>43518.37777777778</v>
      </c>
      <c r="U259" s="5" t="s">
        <v>20615</v>
      </c>
      <c r="V259" s="5" t="s">
        <v>12110</v>
      </c>
      <c r="AB259" s="5">
        <v>0</v>
      </c>
      <c r="AG259" s="5">
        <v>1119767</v>
      </c>
      <c r="AH259" s="5" t="s">
        <v>555</v>
      </c>
      <c r="BY259" s="5" t="s">
        <v>221</v>
      </c>
      <c r="CA259" s="5" t="s">
        <v>4903</v>
      </c>
      <c r="CM259" s="5" t="s">
        <v>9631</v>
      </c>
      <c r="DW259" s="6">
        <v>43522</v>
      </c>
      <c r="EQ259" s="5" t="s">
        <v>24203</v>
      </c>
      <c r="ER259" s="5">
        <v>9.2233720368547697E+18</v>
      </c>
      <c r="EZ259" s="5" t="s">
        <v>662</v>
      </c>
      <c r="FB259" s="5" t="s">
        <v>22855</v>
      </c>
      <c r="FK259" s="5">
        <v>0</v>
      </c>
      <c r="GE259" s="5" t="s">
        <v>24202</v>
      </c>
    </row>
    <row r="260" spans="1:195" s="5" customFormat="1" x14ac:dyDescent="0.2">
      <c r="A260" s="5" t="s">
        <v>24201</v>
      </c>
      <c r="B260" s="5" t="s">
        <v>24013</v>
      </c>
      <c r="C260" s="5">
        <v>660637</v>
      </c>
      <c r="D260" s="5" t="s">
        <v>166</v>
      </c>
      <c r="E260" s="5" t="s">
        <v>553</v>
      </c>
      <c r="F260" s="5" t="s">
        <v>168</v>
      </c>
      <c r="G260" s="5" t="s">
        <v>169</v>
      </c>
      <c r="H260" s="5" t="s">
        <v>170</v>
      </c>
      <c r="I260" s="5" t="s">
        <v>171</v>
      </c>
      <c r="L260" s="5" t="s">
        <v>172</v>
      </c>
      <c r="O260" s="5">
        <v>1119767</v>
      </c>
      <c r="P260" s="5">
        <v>1119767</v>
      </c>
      <c r="Q260" s="6">
        <v>43516.661805555559</v>
      </c>
      <c r="R260" s="6">
        <v>43529.429861111108</v>
      </c>
      <c r="S260" s="6">
        <v>43588.406944444447</v>
      </c>
      <c r="V260" s="5" t="s">
        <v>12747</v>
      </c>
      <c r="AB260" s="5">
        <v>0</v>
      </c>
      <c r="AE260" s="5" t="s">
        <v>24200</v>
      </c>
      <c r="AG260" s="5">
        <v>1119767</v>
      </c>
      <c r="AH260" s="5" t="s">
        <v>555</v>
      </c>
      <c r="AX260" s="5" t="s">
        <v>24012</v>
      </c>
      <c r="BY260" s="5" t="s">
        <v>221</v>
      </c>
      <c r="CM260" s="5" t="s">
        <v>9631</v>
      </c>
      <c r="DF260" s="5" t="s">
        <v>20015</v>
      </c>
      <c r="EQ260" s="5" t="s">
        <v>24199</v>
      </c>
      <c r="ER260" s="5">
        <v>9.2233720368547697E+18</v>
      </c>
      <c r="EZ260" s="5" t="s">
        <v>662</v>
      </c>
      <c r="FK260" s="5">
        <v>1</v>
      </c>
      <c r="GE260" s="5" t="s">
        <v>24196</v>
      </c>
    </row>
    <row r="261" spans="1:195" s="5" customFormat="1" x14ac:dyDescent="0.2">
      <c r="A261" s="5" t="s">
        <v>24198</v>
      </c>
      <c r="B261" s="5" t="s">
        <v>24012</v>
      </c>
      <c r="C261" s="5">
        <v>660636</v>
      </c>
      <c r="D261" s="5" t="s">
        <v>166</v>
      </c>
      <c r="E261" s="5" t="s">
        <v>553</v>
      </c>
      <c r="F261" s="5" t="s">
        <v>168</v>
      </c>
      <c r="G261" s="5" t="s">
        <v>169</v>
      </c>
      <c r="H261" s="5" t="s">
        <v>170</v>
      </c>
      <c r="I261" s="5" t="s">
        <v>171</v>
      </c>
      <c r="L261" s="5" t="s">
        <v>172</v>
      </c>
      <c r="O261" s="5">
        <v>1119767</v>
      </c>
      <c r="P261" s="5">
        <v>1119767</v>
      </c>
      <c r="Q261" s="6">
        <v>43516.660416666666</v>
      </c>
      <c r="R261" s="6">
        <v>43529.429861111108</v>
      </c>
      <c r="S261" s="6">
        <v>43588.406944444447</v>
      </c>
      <c r="V261" s="5" t="s">
        <v>615</v>
      </c>
      <c r="AB261" s="5">
        <v>0</v>
      </c>
      <c r="AG261" s="5">
        <v>1119767</v>
      </c>
      <c r="AH261" s="5" t="s">
        <v>555</v>
      </c>
      <c r="BY261" s="5" t="s">
        <v>221</v>
      </c>
      <c r="CM261" s="5" t="s">
        <v>9631</v>
      </c>
      <c r="DF261" s="5" t="s">
        <v>20015</v>
      </c>
      <c r="EQ261" s="5" t="s">
        <v>24197</v>
      </c>
      <c r="ER261" s="5">
        <v>9.2233720368547697E+18</v>
      </c>
      <c r="EZ261" s="5" t="s">
        <v>662</v>
      </c>
      <c r="FK261" s="5">
        <v>3</v>
      </c>
      <c r="GE261" s="5" t="s">
        <v>24196</v>
      </c>
    </row>
    <row r="262" spans="1:195" s="5" customFormat="1" x14ac:dyDescent="0.2">
      <c r="A262" s="5" t="s">
        <v>24195</v>
      </c>
      <c r="B262" s="5" t="s">
        <v>23232</v>
      </c>
      <c r="C262" s="5">
        <v>660604</v>
      </c>
      <c r="D262" s="5" t="s">
        <v>166</v>
      </c>
      <c r="E262" s="5" t="s">
        <v>553</v>
      </c>
      <c r="F262" s="5" t="s">
        <v>168</v>
      </c>
      <c r="G262" s="5" t="s">
        <v>169</v>
      </c>
      <c r="H262" s="5" t="s">
        <v>170</v>
      </c>
      <c r="I262" s="5" t="s">
        <v>171</v>
      </c>
      <c r="L262" s="5" t="s">
        <v>172</v>
      </c>
      <c r="O262" s="5" t="s">
        <v>555</v>
      </c>
      <c r="P262" s="5" t="s">
        <v>555</v>
      </c>
      <c r="Q262" s="6">
        <v>43516.544444444444</v>
      </c>
      <c r="R262" s="6">
        <v>43585.631944444445</v>
      </c>
      <c r="S262" s="6">
        <v>43567.593055555553</v>
      </c>
      <c r="V262" s="5" t="s">
        <v>615</v>
      </c>
      <c r="AB262" s="5">
        <v>0</v>
      </c>
      <c r="AE262" s="5" t="s">
        <v>24194</v>
      </c>
      <c r="AG262" s="5" t="s">
        <v>555</v>
      </c>
      <c r="AX262" s="5" t="s">
        <v>23105</v>
      </c>
      <c r="AY262" s="5" t="s">
        <v>23095</v>
      </c>
      <c r="AZ262" s="5" t="s">
        <v>23100</v>
      </c>
      <c r="BA262" s="5" t="s">
        <v>24043</v>
      </c>
      <c r="BY262" s="5" t="s">
        <v>221</v>
      </c>
      <c r="CM262" s="5" t="s">
        <v>9631</v>
      </c>
      <c r="DF262" s="5" t="s">
        <v>20015</v>
      </c>
      <c r="DJ262" s="5" t="s">
        <v>526</v>
      </c>
      <c r="EQ262" s="5" t="s">
        <v>24193</v>
      </c>
      <c r="ER262" s="5">
        <v>9.2233720368547697E+18</v>
      </c>
      <c r="EZ262" s="5" t="s">
        <v>662</v>
      </c>
      <c r="FK262" s="5">
        <v>8</v>
      </c>
      <c r="GE262" s="5" t="s">
        <v>24192</v>
      </c>
    </row>
    <row r="263" spans="1:195" s="5" customFormat="1" x14ac:dyDescent="0.2">
      <c r="A263" s="5" t="s">
        <v>24191</v>
      </c>
      <c r="B263" s="5" t="s">
        <v>24190</v>
      </c>
      <c r="C263" s="5">
        <v>660569</v>
      </c>
      <c r="D263" s="5" t="s">
        <v>180</v>
      </c>
      <c r="E263" s="5" t="s">
        <v>553</v>
      </c>
      <c r="F263" s="5" t="s">
        <v>168</v>
      </c>
      <c r="G263" s="5" t="s">
        <v>169</v>
      </c>
      <c r="H263" s="5" t="s">
        <v>170</v>
      </c>
      <c r="I263" s="5" t="s">
        <v>171</v>
      </c>
      <c r="L263" s="5" t="s">
        <v>172</v>
      </c>
      <c r="O263" s="5" t="s">
        <v>181</v>
      </c>
      <c r="P263" s="5" t="s">
        <v>181</v>
      </c>
      <c r="Q263" s="6">
        <v>43516.461805555555</v>
      </c>
      <c r="R263" s="6">
        <v>43587.645138888889</v>
      </c>
      <c r="S263" s="6">
        <v>43588.406944444447</v>
      </c>
      <c r="V263" s="5" t="s">
        <v>9542</v>
      </c>
      <c r="AB263" s="5">
        <v>0</v>
      </c>
      <c r="AE263" s="5" t="s">
        <v>24189</v>
      </c>
      <c r="AG263" s="5" t="s">
        <v>181</v>
      </c>
      <c r="BD263" s="5" t="s">
        <v>24188</v>
      </c>
      <c r="BP263" s="5" t="s">
        <v>24187</v>
      </c>
      <c r="BY263" s="5" t="s">
        <v>221</v>
      </c>
      <c r="CM263" s="5" t="s">
        <v>9631</v>
      </c>
      <c r="DF263" s="5" t="s">
        <v>9568</v>
      </c>
      <c r="EQ263" s="5" t="s">
        <v>24186</v>
      </c>
      <c r="ER263" s="5">
        <v>9.2233720368547697E+18</v>
      </c>
      <c r="EZ263" s="5" t="s">
        <v>662</v>
      </c>
      <c r="FJ263" s="5" t="s">
        <v>24185</v>
      </c>
      <c r="FK263" s="5">
        <v>3</v>
      </c>
    </row>
    <row r="264" spans="1:195" s="5" customFormat="1" x14ac:dyDescent="0.2">
      <c r="A264" s="5" t="s">
        <v>24184</v>
      </c>
      <c r="B264" s="5" t="s">
        <v>24183</v>
      </c>
      <c r="C264" s="5">
        <v>660563</v>
      </c>
      <c r="D264" s="5" t="s">
        <v>166</v>
      </c>
      <c r="E264" s="5" t="s">
        <v>167</v>
      </c>
      <c r="F264" s="5" t="s">
        <v>168</v>
      </c>
      <c r="G264" s="5" t="s">
        <v>169</v>
      </c>
      <c r="H264" s="5" t="s">
        <v>170</v>
      </c>
      <c r="I264" s="5" t="s">
        <v>171</v>
      </c>
      <c r="L264" s="5" t="s">
        <v>172</v>
      </c>
      <c r="M264" s="5" t="s">
        <v>167</v>
      </c>
      <c r="N264" s="5" t="s">
        <v>698</v>
      </c>
      <c r="O264" s="5" t="s">
        <v>555</v>
      </c>
      <c r="P264" s="5" t="s">
        <v>555</v>
      </c>
      <c r="Q264" s="6">
        <v>43516.432638888888</v>
      </c>
      <c r="R264" s="6">
        <v>43585.603472222225</v>
      </c>
      <c r="S264" s="6">
        <v>43588.406944444447</v>
      </c>
      <c r="T264" s="6">
        <v>43521.411805555559</v>
      </c>
      <c r="U264" s="5" t="s">
        <v>23074</v>
      </c>
      <c r="V264" s="5" t="s">
        <v>13780</v>
      </c>
      <c r="AB264" s="5">
        <v>0</v>
      </c>
      <c r="AE264" s="5" t="s">
        <v>24182</v>
      </c>
      <c r="AG264" s="5" t="s">
        <v>3297</v>
      </c>
      <c r="AH264" s="5" t="s">
        <v>555</v>
      </c>
      <c r="AI264" s="5" t="s">
        <v>698</v>
      </c>
      <c r="AX264" s="5" t="s">
        <v>24181</v>
      </c>
      <c r="BD264" s="5" t="s">
        <v>24180</v>
      </c>
      <c r="BE264" s="5" t="s">
        <v>24179</v>
      </c>
      <c r="BF264" s="5" t="s">
        <v>24178</v>
      </c>
      <c r="BY264" s="5" t="s">
        <v>221</v>
      </c>
      <c r="CM264" s="5" t="s">
        <v>9631</v>
      </c>
      <c r="DF264" s="5" t="s">
        <v>23121</v>
      </c>
      <c r="DW264" s="6">
        <v>43585</v>
      </c>
      <c r="EQ264" s="5" t="s">
        <v>24177</v>
      </c>
      <c r="ER264" s="5">
        <v>9.2233720368547697E+18</v>
      </c>
      <c r="EZ264" s="5" t="s">
        <v>662</v>
      </c>
      <c r="FB264" s="5" t="s">
        <v>22855</v>
      </c>
      <c r="FK264" s="5">
        <v>1</v>
      </c>
      <c r="GE264" s="5" t="s">
        <v>24176</v>
      </c>
      <c r="GF264" s="5" t="s">
        <v>24175</v>
      </c>
      <c r="GG264" s="5" t="s">
        <v>24174</v>
      </c>
      <c r="GH264" s="5" t="s">
        <v>24173</v>
      </c>
    </row>
    <row r="265" spans="1:195" s="5" customFormat="1" x14ac:dyDescent="0.2">
      <c r="A265" s="5" t="s">
        <v>24172</v>
      </c>
      <c r="B265" s="5" t="s">
        <v>24171</v>
      </c>
      <c r="C265" s="5">
        <v>660558</v>
      </c>
      <c r="D265" s="5" t="s">
        <v>180</v>
      </c>
      <c r="E265" s="5" t="s">
        <v>167</v>
      </c>
      <c r="F265" s="5" t="s">
        <v>168</v>
      </c>
      <c r="G265" s="5" t="s">
        <v>169</v>
      </c>
      <c r="H265" s="5" t="s">
        <v>170</v>
      </c>
      <c r="I265" s="5" t="s">
        <v>171</v>
      </c>
      <c r="L265" s="5" t="s">
        <v>212</v>
      </c>
      <c r="M265" s="5" t="s">
        <v>167</v>
      </c>
      <c r="N265" s="5">
        <v>1119767</v>
      </c>
      <c r="O265" s="5" t="s">
        <v>181</v>
      </c>
      <c r="P265" s="5" t="s">
        <v>181</v>
      </c>
      <c r="Q265" s="6">
        <v>43516.411805555559</v>
      </c>
      <c r="R265" s="6">
        <v>43523.378472222219</v>
      </c>
      <c r="S265" s="6">
        <v>43588.406944444447</v>
      </c>
      <c r="T265" s="6">
        <v>43518.368055555555</v>
      </c>
      <c r="U265" s="5" t="s">
        <v>20615</v>
      </c>
      <c r="V265" s="5" t="s">
        <v>12110</v>
      </c>
      <c r="AB265" s="5">
        <v>0</v>
      </c>
      <c r="AE265" s="5" t="s">
        <v>24170</v>
      </c>
      <c r="AG265" s="5">
        <v>1119767</v>
      </c>
      <c r="AH265" s="5" t="s">
        <v>614</v>
      </c>
      <c r="AI265" s="5" t="s">
        <v>181</v>
      </c>
      <c r="AJ265" s="5" t="s">
        <v>555</v>
      </c>
      <c r="AK265" s="5" t="s">
        <v>10375</v>
      </c>
      <c r="AL265" s="5" t="s">
        <v>13197</v>
      </c>
      <c r="AX265" s="5" t="s">
        <v>24169</v>
      </c>
      <c r="BD265" s="5" t="s">
        <v>24168</v>
      </c>
      <c r="BP265" s="5" t="s">
        <v>24167</v>
      </c>
      <c r="BY265" s="5" t="s">
        <v>221</v>
      </c>
      <c r="CM265" s="5" t="s">
        <v>9631</v>
      </c>
      <c r="DF265" s="5" t="s">
        <v>8676</v>
      </c>
      <c r="DW265" s="6">
        <v>43522</v>
      </c>
      <c r="EQ265" s="5" t="s">
        <v>24166</v>
      </c>
      <c r="ER265" s="5">
        <v>9.2233720368547697E+18</v>
      </c>
      <c r="EZ265" s="5" t="s">
        <v>662</v>
      </c>
      <c r="FB265" s="5" t="s">
        <v>22855</v>
      </c>
      <c r="FJ265" s="5" t="s">
        <v>24165</v>
      </c>
      <c r="FK265" s="5">
        <v>2</v>
      </c>
      <c r="GE265" s="5" t="s">
        <v>24164</v>
      </c>
      <c r="GF265" s="5" t="s">
        <v>24163</v>
      </c>
      <c r="GG265" s="5" t="s">
        <v>24162</v>
      </c>
      <c r="GH265" s="5" t="s">
        <v>24161</v>
      </c>
      <c r="GI265" s="5" t="s">
        <v>24160</v>
      </c>
    </row>
    <row r="266" spans="1:195" s="5" customFormat="1" x14ac:dyDescent="0.2">
      <c r="A266" s="5" t="s">
        <v>24159</v>
      </c>
      <c r="B266" s="5" t="s">
        <v>24158</v>
      </c>
      <c r="C266" s="5">
        <v>660555</v>
      </c>
      <c r="D266" s="5" t="s">
        <v>166</v>
      </c>
      <c r="E266" s="5" t="s">
        <v>167</v>
      </c>
      <c r="F266" s="5" t="s">
        <v>168</v>
      </c>
      <c r="G266" s="5" t="s">
        <v>169</v>
      </c>
      <c r="H266" s="5" t="s">
        <v>170</v>
      </c>
      <c r="I266" s="5" t="s">
        <v>171</v>
      </c>
      <c r="L266" s="5" t="s">
        <v>172</v>
      </c>
      <c r="M266" s="5" t="s">
        <v>167</v>
      </c>
      <c r="N266" s="5" t="s">
        <v>350</v>
      </c>
      <c r="O266" s="5" t="s">
        <v>350</v>
      </c>
      <c r="P266" s="5" t="s">
        <v>350</v>
      </c>
      <c r="Q266" s="6">
        <v>43516.405555555553</v>
      </c>
      <c r="R266" s="6">
        <v>43559.40902777778</v>
      </c>
      <c r="S266" s="6">
        <v>43588.406944444447</v>
      </c>
      <c r="T266" s="6">
        <v>43559.40902777778</v>
      </c>
      <c r="V266" s="5" t="s">
        <v>1635</v>
      </c>
      <c r="AB266" s="5">
        <v>0</v>
      </c>
      <c r="AE266" s="5" t="s">
        <v>24157</v>
      </c>
      <c r="AG266" s="5" t="s">
        <v>206</v>
      </c>
      <c r="AH266" s="5" t="s">
        <v>350</v>
      </c>
      <c r="AX266" s="5" t="s">
        <v>24156</v>
      </c>
      <c r="AY266" s="5" t="s">
        <v>24155</v>
      </c>
      <c r="AZ266" s="5" t="s">
        <v>24154</v>
      </c>
      <c r="BA266" s="5" t="s">
        <v>24153</v>
      </c>
      <c r="BY266" s="5" t="s">
        <v>221</v>
      </c>
      <c r="CM266" s="5" t="s">
        <v>9631</v>
      </c>
      <c r="DF266" s="5" t="s">
        <v>5241</v>
      </c>
      <c r="EQ266" s="5" t="s">
        <v>24152</v>
      </c>
      <c r="ER266" s="5">
        <v>9.2233720368547697E+18</v>
      </c>
      <c r="EZ266" s="5" t="s">
        <v>662</v>
      </c>
      <c r="FB266" s="5" t="s">
        <v>22855</v>
      </c>
      <c r="FC266" s="5" t="s">
        <v>21691</v>
      </c>
      <c r="FK266" s="5">
        <v>1</v>
      </c>
      <c r="GE266" s="5" t="s">
        <v>24151</v>
      </c>
      <c r="GF266" s="5" t="s">
        <v>24150</v>
      </c>
      <c r="GG266" s="5" t="s">
        <v>24149</v>
      </c>
    </row>
    <row r="267" spans="1:195" s="5" customFormat="1" x14ac:dyDescent="0.2">
      <c r="A267" s="5" t="s">
        <v>24148</v>
      </c>
      <c r="B267" s="5" t="s">
        <v>24147</v>
      </c>
      <c r="C267" s="5">
        <v>660538</v>
      </c>
      <c r="D267" s="5" t="s">
        <v>166</v>
      </c>
      <c r="E267" s="5" t="s">
        <v>167</v>
      </c>
      <c r="F267" s="5" t="s">
        <v>168</v>
      </c>
      <c r="G267" s="5" t="s">
        <v>169</v>
      </c>
      <c r="H267" s="5" t="s">
        <v>170</v>
      </c>
      <c r="I267" s="5" t="s">
        <v>171</v>
      </c>
      <c r="L267" s="5" t="s">
        <v>172</v>
      </c>
      <c r="M267" s="5" t="s">
        <v>167</v>
      </c>
      <c r="N267" s="5">
        <v>1113313</v>
      </c>
      <c r="O267" s="5" t="s">
        <v>350</v>
      </c>
      <c r="P267" s="5" t="s">
        <v>350</v>
      </c>
      <c r="Q267" s="6">
        <v>43515.713194444441</v>
      </c>
      <c r="R267" s="6">
        <v>43537.374305555553</v>
      </c>
      <c r="S267" s="6">
        <v>43588.406944444447</v>
      </c>
      <c r="T267" s="6">
        <v>43530.518055555556</v>
      </c>
      <c r="U267" s="5" t="s">
        <v>22858</v>
      </c>
      <c r="V267" s="5" t="s">
        <v>24146</v>
      </c>
      <c r="AB267" s="5">
        <v>0</v>
      </c>
      <c r="AE267" s="5" t="s">
        <v>24145</v>
      </c>
      <c r="AG267" s="5">
        <v>1112062</v>
      </c>
      <c r="AH267" s="5">
        <v>1113313</v>
      </c>
      <c r="AI267" s="5" t="s">
        <v>350</v>
      </c>
      <c r="BY267" s="5" t="s">
        <v>221</v>
      </c>
      <c r="CM267" s="5" t="s">
        <v>9631</v>
      </c>
      <c r="DF267" s="5" t="s">
        <v>5241</v>
      </c>
      <c r="DW267" s="6">
        <v>43536</v>
      </c>
      <c r="EQ267" s="5" t="s">
        <v>24144</v>
      </c>
      <c r="ER267" s="5">
        <v>9.2233720368547697E+18</v>
      </c>
      <c r="EZ267" s="5" t="s">
        <v>662</v>
      </c>
      <c r="FB267" s="5" t="s">
        <v>22855</v>
      </c>
      <c r="FK267" s="5">
        <v>1</v>
      </c>
      <c r="GE267" s="5" t="s">
        <v>24143</v>
      </c>
      <c r="GF267" s="5" t="s">
        <v>24142</v>
      </c>
    </row>
    <row r="268" spans="1:195" s="5" customFormat="1" x14ac:dyDescent="0.2">
      <c r="A268" s="5" t="s">
        <v>24141</v>
      </c>
      <c r="B268" s="5" t="s">
        <v>24140</v>
      </c>
      <c r="C268" s="5">
        <v>660537</v>
      </c>
      <c r="D268" s="5" t="s">
        <v>166</v>
      </c>
      <c r="E268" s="5" t="s">
        <v>167</v>
      </c>
      <c r="F268" s="5" t="s">
        <v>168</v>
      </c>
      <c r="G268" s="5" t="s">
        <v>169</v>
      </c>
      <c r="H268" s="5" t="s">
        <v>170</v>
      </c>
      <c r="I268" s="5" t="s">
        <v>171</v>
      </c>
      <c r="L268" s="5" t="s">
        <v>172</v>
      </c>
      <c r="M268" s="5" t="s">
        <v>167</v>
      </c>
      <c r="N268" s="5" t="s">
        <v>350</v>
      </c>
      <c r="O268" s="5" t="s">
        <v>350</v>
      </c>
      <c r="P268" s="5" t="s">
        <v>350</v>
      </c>
      <c r="Q268" s="6">
        <v>43515.711805555555</v>
      </c>
      <c r="R268" s="6">
        <v>43523.469444444447</v>
      </c>
      <c r="S268" s="6">
        <v>43588.406944444447</v>
      </c>
      <c r="T268" s="6">
        <v>43523.469444444447</v>
      </c>
      <c r="V268" s="5" t="s">
        <v>1635</v>
      </c>
      <c r="AB268" s="5">
        <v>0</v>
      </c>
      <c r="AE268" s="5" t="s">
        <v>24139</v>
      </c>
      <c r="AG268" s="5" t="s">
        <v>350</v>
      </c>
      <c r="BY268" s="5" t="s">
        <v>221</v>
      </c>
      <c r="CM268" s="5" t="s">
        <v>9631</v>
      </c>
      <c r="DF268" s="5" t="s">
        <v>5241</v>
      </c>
      <c r="EQ268" s="5" t="s">
        <v>24138</v>
      </c>
      <c r="ER268" s="5">
        <v>9.2233720368547697E+18</v>
      </c>
      <c r="EZ268" s="5" t="s">
        <v>662</v>
      </c>
      <c r="FB268" s="5" t="s">
        <v>22855</v>
      </c>
      <c r="FK268" s="5">
        <v>1</v>
      </c>
    </row>
    <row r="269" spans="1:195" s="5" customFormat="1" x14ac:dyDescent="0.2">
      <c r="A269" s="5" t="s">
        <v>24137</v>
      </c>
      <c r="B269" s="5" t="s">
        <v>24136</v>
      </c>
      <c r="C269" s="5">
        <v>660501</v>
      </c>
      <c r="D269" s="5" t="s">
        <v>166</v>
      </c>
      <c r="E269" s="5" t="s">
        <v>167</v>
      </c>
      <c r="F269" s="5" t="s">
        <v>168</v>
      </c>
      <c r="G269" s="5" t="s">
        <v>169</v>
      </c>
      <c r="H269" s="5" t="s">
        <v>170</v>
      </c>
      <c r="I269" s="5" t="s">
        <v>171</v>
      </c>
      <c r="L269" s="5" t="s">
        <v>172</v>
      </c>
      <c r="M269" s="5" t="s">
        <v>167</v>
      </c>
      <c r="N269" s="5">
        <v>1119767</v>
      </c>
      <c r="O269" s="5">
        <v>1123982</v>
      </c>
      <c r="P269" s="5">
        <v>1123982</v>
      </c>
      <c r="Q269" s="6">
        <v>43515.586111111108</v>
      </c>
      <c r="R269" s="6">
        <v>43523.379166666666</v>
      </c>
      <c r="S269" s="6">
        <v>43588.406944444447</v>
      </c>
      <c r="T269" s="6">
        <v>43516.465277777781</v>
      </c>
      <c r="U269" s="5" t="s">
        <v>20615</v>
      </c>
      <c r="V269" s="5" t="s">
        <v>12747</v>
      </c>
      <c r="AB269" s="5">
        <v>0</v>
      </c>
      <c r="AE269" s="5" t="s">
        <v>24135</v>
      </c>
      <c r="AG269" s="5">
        <v>1119767</v>
      </c>
      <c r="AH269" s="5">
        <v>1123982</v>
      </c>
      <c r="AI269" s="5" t="s">
        <v>555</v>
      </c>
      <c r="BY269" s="5" t="s">
        <v>221</v>
      </c>
      <c r="CA269" s="5" t="s">
        <v>4903</v>
      </c>
      <c r="CM269" s="5" t="s">
        <v>9631</v>
      </c>
      <c r="DF269" s="5" t="s">
        <v>20015</v>
      </c>
      <c r="DW269" s="6">
        <v>43522</v>
      </c>
      <c r="EQ269" s="5" t="s">
        <v>24134</v>
      </c>
      <c r="ER269" s="5">
        <v>9.2233720368547697E+18</v>
      </c>
      <c r="EZ269" s="5" t="s">
        <v>662</v>
      </c>
      <c r="FB269" s="5" t="s">
        <v>18756</v>
      </c>
      <c r="FK269" s="5">
        <v>1</v>
      </c>
      <c r="GE269" s="5" t="s">
        <v>24133</v>
      </c>
      <c r="GF269" s="5" t="s">
        <v>24132</v>
      </c>
    </row>
    <row r="270" spans="1:195" s="5" customFormat="1" x14ac:dyDescent="0.2">
      <c r="A270" s="5" t="s">
        <v>24131</v>
      </c>
      <c r="B270" s="5" t="s">
        <v>24130</v>
      </c>
      <c r="C270" s="5">
        <v>660486</v>
      </c>
      <c r="D270" s="5" t="s">
        <v>166</v>
      </c>
      <c r="E270" s="5" t="s">
        <v>553</v>
      </c>
      <c r="F270" s="5" t="s">
        <v>168</v>
      </c>
      <c r="G270" s="5" t="s">
        <v>169</v>
      </c>
      <c r="H270" s="5" t="s">
        <v>170</v>
      </c>
      <c r="I270" s="5" t="s">
        <v>171</v>
      </c>
      <c r="L270" s="5" t="s">
        <v>172</v>
      </c>
      <c r="O270" s="5" t="s">
        <v>555</v>
      </c>
      <c r="P270" s="5" t="s">
        <v>555</v>
      </c>
      <c r="Q270" s="6">
        <v>43515.493055555555</v>
      </c>
      <c r="R270" s="6">
        <v>43522.351388888892</v>
      </c>
      <c r="S270" s="6">
        <v>43588.406944444447</v>
      </c>
      <c r="V270" s="5" t="s">
        <v>7268</v>
      </c>
      <c r="AB270" s="5">
        <v>0</v>
      </c>
      <c r="AE270" s="5" t="s">
        <v>24129</v>
      </c>
      <c r="AG270" s="5" t="s">
        <v>555</v>
      </c>
      <c r="AH270" s="5" t="s">
        <v>13197</v>
      </c>
      <c r="BY270" s="5" t="s">
        <v>221</v>
      </c>
      <c r="CM270" s="5" t="s">
        <v>9631</v>
      </c>
      <c r="EQ270" s="5" t="s">
        <v>24128</v>
      </c>
      <c r="ER270" s="5">
        <v>9.2233720368547697E+18</v>
      </c>
      <c r="EZ270" s="5" t="s">
        <v>662</v>
      </c>
    </row>
    <row r="271" spans="1:195" s="5" customFormat="1" x14ac:dyDescent="0.2">
      <c r="A271" s="5" t="s">
        <v>24125</v>
      </c>
      <c r="B271" s="5" t="s">
        <v>24095</v>
      </c>
      <c r="C271" s="5">
        <v>660466</v>
      </c>
      <c r="D271" s="5" t="s">
        <v>229</v>
      </c>
      <c r="E271" s="5" t="s">
        <v>553</v>
      </c>
      <c r="F271" s="5" t="s">
        <v>168</v>
      </c>
      <c r="G271" s="5" t="s">
        <v>169</v>
      </c>
      <c r="H271" s="5" t="s">
        <v>170</v>
      </c>
      <c r="I271" s="5" t="s">
        <v>171</v>
      </c>
      <c r="L271" s="5" t="s">
        <v>172</v>
      </c>
      <c r="O271" s="5" t="s">
        <v>555</v>
      </c>
      <c r="P271" s="5" t="s">
        <v>555</v>
      </c>
      <c r="Q271" s="6">
        <v>43515.436111111114</v>
      </c>
      <c r="R271" s="6">
        <v>43587.644444444442</v>
      </c>
      <c r="S271" s="6">
        <v>43588.406944444447</v>
      </c>
      <c r="AB271" s="5">
        <v>0</v>
      </c>
      <c r="AG271" s="5">
        <v>1112062</v>
      </c>
      <c r="AH271" s="5">
        <v>1119767</v>
      </c>
      <c r="AI271" s="5" t="s">
        <v>555</v>
      </c>
      <c r="AX271" s="5" t="s">
        <v>24127</v>
      </c>
      <c r="AY271" s="5" t="s">
        <v>24126</v>
      </c>
      <c r="AZ271" s="5" t="s">
        <v>24099</v>
      </c>
      <c r="BA271" s="5" t="s">
        <v>24096</v>
      </c>
      <c r="BY271" s="5" t="s">
        <v>221</v>
      </c>
      <c r="CM271" s="5" t="s">
        <v>9631</v>
      </c>
      <c r="DE271" s="5" t="s">
        <v>3994</v>
      </c>
      <c r="DG271" s="5" t="s">
        <v>24125</v>
      </c>
      <c r="DH271" s="5" t="s">
        <v>4800</v>
      </c>
      <c r="EQ271" s="5" t="s">
        <v>24124</v>
      </c>
      <c r="ER271" s="5">
        <v>9.2233720368547697E+18</v>
      </c>
      <c r="EZ271" s="5" t="s">
        <v>662</v>
      </c>
      <c r="GE271" s="5" t="s">
        <v>24123</v>
      </c>
      <c r="GF271" s="5" t="s">
        <v>24122</v>
      </c>
    </row>
    <row r="272" spans="1:195" s="5" customFormat="1" x14ac:dyDescent="0.2">
      <c r="A272" s="5" t="s">
        <v>24121</v>
      </c>
      <c r="B272" s="5" t="s">
        <v>24120</v>
      </c>
      <c r="C272" s="5">
        <v>660453</v>
      </c>
      <c r="D272" s="5" t="s">
        <v>180</v>
      </c>
      <c r="E272" s="5" t="s">
        <v>553</v>
      </c>
      <c r="F272" s="5" t="s">
        <v>168</v>
      </c>
      <c r="G272" s="5" t="s">
        <v>169</v>
      </c>
      <c r="H272" s="5" t="s">
        <v>170</v>
      </c>
      <c r="I272" s="5" t="s">
        <v>171</v>
      </c>
      <c r="L272" s="5" t="s">
        <v>172</v>
      </c>
      <c r="O272" s="5" t="s">
        <v>181</v>
      </c>
      <c r="P272" s="5" t="s">
        <v>181</v>
      </c>
      <c r="Q272" s="6">
        <v>43515.411805555559</v>
      </c>
      <c r="R272" s="6">
        <v>43553.431944444441</v>
      </c>
      <c r="S272" s="6">
        <v>43588.406944444447</v>
      </c>
      <c r="V272" s="5" t="s">
        <v>1074</v>
      </c>
      <c r="AB272" s="5">
        <v>0</v>
      </c>
      <c r="AE272" s="5" t="s">
        <v>24119</v>
      </c>
      <c r="AG272" s="5" t="s">
        <v>181</v>
      </c>
      <c r="AH272" s="5" t="s">
        <v>555</v>
      </c>
      <c r="AI272" s="5" t="s">
        <v>350</v>
      </c>
      <c r="AX272" s="5" t="s">
        <v>24118</v>
      </c>
      <c r="BD272" s="5" t="s">
        <v>24117</v>
      </c>
      <c r="BP272" s="5" t="s">
        <v>24116</v>
      </c>
      <c r="BY272" s="5" t="s">
        <v>221</v>
      </c>
      <c r="CM272" s="5" t="s">
        <v>9631</v>
      </c>
      <c r="DF272" s="5" t="s">
        <v>8676</v>
      </c>
      <c r="EQ272" s="5" t="s">
        <v>24115</v>
      </c>
      <c r="ER272" s="5">
        <v>9.2233720368547697E+18</v>
      </c>
      <c r="EZ272" s="5" t="s">
        <v>662</v>
      </c>
      <c r="FJ272" s="5" t="s">
        <v>24114</v>
      </c>
      <c r="FK272" s="5">
        <v>13</v>
      </c>
      <c r="GE272" s="5" t="s">
        <v>24113</v>
      </c>
      <c r="GF272" s="5" t="s">
        <v>24112</v>
      </c>
      <c r="GG272" s="5" t="s">
        <v>24111</v>
      </c>
      <c r="GH272" s="5" t="s">
        <v>24110</v>
      </c>
      <c r="GI272" s="5" t="s">
        <v>24109</v>
      </c>
      <c r="GJ272" s="5" t="s">
        <v>24108</v>
      </c>
      <c r="GK272" s="5" t="s">
        <v>24107</v>
      </c>
      <c r="GL272" s="5" t="s">
        <v>24106</v>
      </c>
      <c r="GM272" s="5" t="s">
        <v>24105</v>
      </c>
    </row>
    <row r="273" spans="1:195" s="5" customFormat="1" x14ac:dyDescent="0.2">
      <c r="A273" s="5" t="s">
        <v>24104</v>
      </c>
      <c r="B273" s="5" t="s">
        <v>24096</v>
      </c>
      <c r="C273" s="5">
        <v>660449</v>
      </c>
      <c r="D273" s="5" t="s">
        <v>166</v>
      </c>
      <c r="E273" s="5" t="s">
        <v>167</v>
      </c>
      <c r="F273" s="5" t="s">
        <v>168</v>
      </c>
      <c r="G273" s="5" t="s">
        <v>169</v>
      </c>
      <c r="H273" s="5" t="s">
        <v>170</v>
      </c>
      <c r="I273" s="5" t="s">
        <v>171</v>
      </c>
      <c r="L273" s="5" t="s">
        <v>172</v>
      </c>
      <c r="M273" s="5" t="s">
        <v>167</v>
      </c>
      <c r="N273" s="5" t="s">
        <v>671</v>
      </c>
      <c r="O273" s="5" t="s">
        <v>555</v>
      </c>
      <c r="P273" s="5" t="s">
        <v>555</v>
      </c>
      <c r="Q273" s="6">
        <v>43515.395833333336</v>
      </c>
      <c r="R273" s="6">
        <v>43557.750694444447</v>
      </c>
      <c r="S273" s="6">
        <v>43588.406944444447</v>
      </c>
      <c r="T273" s="6">
        <v>43544.606249999997</v>
      </c>
      <c r="U273" s="5" t="s">
        <v>24098</v>
      </c>
      <c r="V273" s="5" t="s">
        <v>12110</v>
      </c>
      <c r="AB273" s="5">
        <v>0</v>
      </c>
      <c r="AC273" s="5" t="s">
        <v>15058</v>
      </c>
      <c r="AE273" s="5" t="s">
        <v>24103</v>
      </c>
      <c r="AG273" s="5" t="s">
        <v>555</v>
      </c>
      <c r="BY273" s="5" t="s">
        <v>221</v>
      </c>
      <c r="CA273" s="5" t="s">
        <v>4903</v>
      </c>
      <c r="CM273" s="5" t="s">
        <v>9631</v>
      </c>
      <c r="DF273" s="5" t="s">
        <v>24095</v>
      </c>
      <c r="DW273" s="6">
        <v>43550</v>
      </c>
      <c r="EQ273" s="5" t="s">
        <v>24102</v>
      </c>
      <c r="ER273" s="5">
        <v>9.2233720368547697E+18</v>
      </c>
      <c r="EZ273" s="5" t="s">
        <v>662</v>
      </c>
      <c r="FB273" s="5" t="s">
        <v>22855</v>
      </c>
      <c r="FC273" s="5" t="s">
        <v>22854</v>
      </c>
      <c r="FK273" s="5">
        <v>3</v>
      </c>
      <c r="GE273" s="5" t="s">
        <v>24092</v>
      </c>
      <c r="GF273" s="5" t="s">
        <v>24091</v>
      </c>
      <c r="GG273" s="5" t="s">
        <v>24101</v>
      </c>
    </row>
    <row r="274" spans="1:195" s="5" customFormat="1" x14ac:dyDescent="0.2">
      <c r="A274" s="5" t="s">
        <v>24100</v>
      </c>
      <c r="B274" s="5" t="s">
        <v>24099</v>
      </c>
      <c r="C274" s="5">
        <v>660448</v>
      </c>
      <c r="D274" s="5" t="s">
        <v>166</v>
      </c>
      <c r="E274" s="5" t="s">
        <v>167</v>
      </c>
      <c r="F274" s="5" t="s">
        <v>168</v>
      </c>
      <c r="G274" s="5" t="s">
        <v>169</v>
      </c>
      <c r="H274" s="5" t="s">
        <v>170</v>
      </c>
      <c r="I274" s="5" t="s">
        <v>171</v>
      </c>
      <c r="L274" s="5" t="s">
        <v>172</v>
      </c>
      <c r="M274" s="5" t="s">
        <v>167</v>
      </c>
      <c r="N274" s="5" t="s">
        <v>671</v>
      </c>
      <c r="O274" s="5" t="s">
        <v>555</v>
      </c>
      <c r="P274" s="5" t="s">
        <v>555</v>
      </c>
      <c r="Q274" s="6">
        <v>43515.395833333336</v>
      </c>
      <c r="R274" s="6">
        <v>43557.750694444447</v>
      </c>
      <c r="S274" s="6">
        <v>43588.406944444447</v>
      </c>
      <c r="T274" s="6">
        <v>43544.606249999997</v>
      </c>
      <c r="U274" s="5" t="s">
        <v>24098</v>
      </c>
      <c r="V274" s="5" t="s">
        <v>1074</v>
      </c>
      <c r="AB274" s="5">
        <v>0</v>
      </c>
      <c r="AE274" s="5" t="s">
        <v>24097</v>
      </c>
      <c r="AG274" s="5">
        <v>1119767</v>
      </c>
      <c r="AH274" s="5" t="s">
        <v>555</v>
      </c>
      <c r="AX274" s="5" t="s">
        <v>24096</v>
      </c>
      <c r="BY274" s="5" t="s">
        <v>221</v>
      </c>
      <c r="CM274" s="5" t="s">
        <v>9631</v>
      </c>
      <c r="DF274" s="5" t="s">
        <v>24095</v>
      </c>
      <c r="DW274" s="6">
        <v>43550</v>
      </c>
      <c r="EQ274" s="5" t="s">
        <v>24094</v>
      </c>
      <c r="ER274" s="5">
        <v>9.2233720368547697E+18</v>
      </c>
      <c r="EZ274" s="5" t="s">
        <v>662</v>
      </c>
      <c r="FB274" s="5" t="s">
        <v>22855</v>
      </c>
      <c r="FC274" s="5" t="s">
        <v>22854</v>
      </c>
      <c r="FK274" s="5">
        <v>3</v>
      </c>
      <c r="GE274" s="5" t="s">
        <v>24093</v>
      </c>
      <c r="GF274" s="5" t="s">
        <v>24092</v>
      </c>
      <c r="GG274" s="5" t="s">
        <v>24091</v>
      </c>
      <c r="GH274" s="5" t="s">
        <v>24090</v>
      </c>
      <c r="GI274" s="5" t="s">
        <v>24089</v>
      </c>
    </row>
    <row r="275" spans="1:195" s="5" customFormat="1" x14ac:dyDescent="0.2">
      <c r="A275" s="5" t="s">
        <v>24088</v>
      </c>
      <c r="B275" s="5" t="s">
        <v>24087</v>
      </c>
      <c r="C275" s="5">
        <v>660446</v>
      </c>
      <c r="D275" s="5" t="s">
        <v>166</v>
      </c>
      <c r="E275" s="5" t="s">
        <v>553</v>
      </c>
      <c r="F275" s="5" t="s">
        <v>168</v>
      </c>
      <c r="G275" s="5" t="s">
        <v>169</v>
      </c>
      <c r="H275" s="5" t="s">
        <v>170</v>
      </c>
      <c r="I275" s="5" t="s">
        <v>171</v>
      </c>
      <c r="L275" s="5" t="s">
        <v>172</v>
      </c>
      <c r="O275" s="5" t="s">
        <v>555</v>
      </c>
      <c r="P275" s="5" t="s">
        <v>555</v>
      </c>
      <c r="Q275" s="6">
        <v>43515.394444444442</v>
      </c>
      <c r="R275" s="6">
        <v>43529.429861111108</v>
      </c>
      <c r="S275" s="6">
        <v>43588.406944444447</v>
      </c>
      <c r="V275" s="5" t="s">
        <v>615</v>
      </c>
      <c r="AB275" s="5">
        <v>0</v>
      </c>
      <c r="AE275" s="5" t="s">
        <v>24086</v>
      </c>
      <c r="AG275" s="5" t="s">
        <v>555</v>
      </c>
      <c r="BY275" s="5" t="s">
        <v>221</v>
      </c>
      <c r="CM275" s="5" t="s">
        <v>9631</v>
      </c>
      <c r="DF275" s="5" t="s">
        <v>20015</v>
      </c>
      <c r="EQ275" s="5" t="s">
        <v>24085</v>
      </c>
      <c r="ER275" s="5">
        <v>9.2233720368547697E+18</v>
      </c>
      <c r="EZ275" s="5" t="s">
        <v>662</v>
      </c>
      <c r="FK275" s="5">
        <v>5</v>
      </c>
      <c r="GE275" s="5" t="s">
        <v>24084</v>
      </c>
    </row>
    <row r="276" spans="1:195" s="5" customFormat="1" x14ac:dyDescent="0.2">
      <c r="A276" s="5" t="s">
        <v>24083</v>
      </c>
      <c r="B276" s="5" t="s">
        <v>24082</v>
      </c>
      <c r="C276" s="5">
        <v>660445</v>
      </c>
      <c r="D276" s="5" t="s">
        <v>166</v>
      </c>
      <c r="E276" s="5" t="s">
        <v>167</v>
      </c>
      <c r="F276" s="5" t="s">
        <v>168</v>
      </c>
      <c r="G276" s="5" t="s">
        <v>169</v>
      </c>
      <c r="H276" s="5" t="s">
        <v>170</v>
      </c>
      <c r="I276" s="5" t="s">
        <v>171</v>
      </c>
      <c r="L276" s="5" t="s">
        <v>172</v>
      </c>
      <c r="M276" s="5" t="s">
        <v>167</v>
      </c>
      <c r="N276" s="5" t="s">
        <v>350</v>
      </c>
      <c r="O276" s="5" t="s">
        <v>555</v>
      </c>
      <c r="P276" s="5" t="s">
        <v>555</v>
      </c>
      <c r="Q276" s="6">
        <v>43515.393750000003</v>
      </c>
      <c r="R276" s="6">
        <v>43544.343055555553</v>
      </c>
      <c r="S276" s="6">
        <v>43588.406944444447</v>
      </c>
      <c r="T276" s="6">
        <v>43544.343055555553</v>
      </c>
      <c r="U276" s="5" t="s">
        <v>23044</v>
      </c>
      <c r="V276" s="5" t="s">
        <v>1635</v>
      </c>
      <c r="AB276" s="5">
        <v>0</v>
      </c>
      <c r="AE276" s="5" t="s">
        <v>24081</v>
      </c>
      <c r="AG276" s="5" t="s">
        <v>555</v>
      </c>
      <c r="BY276" s="5" t="s">
        <v>221</v>
      </c>
      <c r="CM276" s="5" t="s">
        <v>9631</v>
      </c>
      <c r="DF276" s="5" t="s">
        <v>23042</v>
      </c>
      <c r="EQ276" s="5" t="s">
        <v>24080</v>
      </c>
      <c r="ER276" s="5">
        <v>9.2233720368547697E+18</v>
      </c>
      <c r="EZ276" s="5" t="s">
        <v>662</v>
      </c>
      <c r="FB276" s="5" t="s">
        <v>22854</v>
      </c>
      <c r="FK276" s="5">
        <v>8</v>
      </c>
      <c r="GE276" s="5" t="s">
        <v>24079</v>
      </c>
    </row>
    <row r="277" spans="1:195" s="5" customFormat="1" x14ac:dyDescent="0.2">
      <c r="A277" s="5" t="s">
        <v>24078</v>
      </c>
      <c r="B277" s="5" t="s">
        <v>24077</v>
      </c>
      <c r="C277" s="5">
        <v>660444</v>
      </c>
      <c r="D277" s="5" t="s">
        <v>166</v>
      </c>
      <c r="E277" s="5" t="s">
        <v>167</v>
      </c>
      <c r="F277" s="5" t="s">
        <v>168</v>
      </c>
      <c r="G277" s="5" t="s">
        <v>169</v>
      </c>
      <c r="H277" s="5" t="s">
        <v>170</v>
      </c>
      <c r="I277" s="5" t="s">
        <v>171</v>
      </c>
      <c r="L277" s="5" t="s">
        <v>172</v>
      </c>
      <c r="M277" s="5" t="s">
        <v>167</v>
      </c>
      <c r="N277" s="5" t="s">
        <v>350</v>
      </c>
      <c r="O277" s="5" t="s">
        <v>555</v>
      </c>
      <c r="P277" s="5" t="s">
        <v>555</v>
      </c>
      <c r="Q277" s="6">
        <v>43515.39166666667</v>
      </c>
      <c r="R277" s="6">
        <v>43544.467361111114</v>
      </c>
      <c r="S277" s="6">
        <v>43588.406944444447</v>
      </c>
      <c r="T277" s="6">
        <v>43544.467361111114</v>
      </c>
      <c r="U277" s="5" t="s">
        <v>23044</v>
      </c>
      <c r="V277" s="5" t="s">
        <v>1635</v>
      </c>
      <c r="AB277" s="5">
        <v>0</v>
      </c>
      <c r="AE277" s="5" t="s">
        <v>24076</v>
      </c>
      <c r="AG277" s="5" t="s">
        <v>555</v>
      </c>
      <c r="BY277" s="5" t="s">
        <v>221</v>
      </c>
      <c r="CM277" s="5" t="s">
        <v>9631</v>
      </c>
      <c r="DF277" s="5" t="s">
        <v>23042</v>
      </c>
      <c r="EQ277" s="5" t="s">
        <v>24075</v>
      </c>
      <c r="ER277" s="5">
        <v>9.2233720368547697E+18</v>
      </c>
      <c r="EZ277" s="5" t="s">
        <v>662</v>
      </c>
      <c r="FB277" s="5" t="s">
        <v>22854</v>
      </c>
      <c r="FK277" s="5">
        <v>2</v>
      </c>
      <c r="GE277" s="5" t="s">
        <v>24074</v>
      </c>
      <c r="GF277" s="5" t="s">
        <v>24073</v>
      </c>
    </row>
    <row r="278" spans="1:195" s="5" customFormat="1" x14ac:dyDescent="0.2">
      <c r="A278" s="5" t="s">
        <v>24072</v>
      </c>
      <c r="B278" s="5" t="s">
        <v>24071</v>
      </c>
      <c r="C278" s="5">
        <v>660442</v>
      </c>
      <c r="D278" s="5" t="s">
        <v>166</v>
      </c>
      <c r="E278" s="5" t="s">
        <v>167</v>
      </c>
      <c r="F278" s="5" t="s">
        <v>168</v>
      </c>
      <c r="G278" s="5" t="s">
        <v>169</v>
      </c>
      <c r="H278" s="5" t="s">
        <v>170</v>
      </c>
      <c r="I278" s="5" t="s">
        <v>171</v>
      </c>
      <c r="L278" s="5" t="s">
        <v>172</v>
      </c>
      <c r="M278" s="5" t="s">
        <v>167</v>
      </c>
      <c r="N278" s="5" t="s">
        <v>671</v>
      </c>
      <c r="O278" s="5" t="s">
        <v>555</v>
      </c>
      <c r="P278" s="5" t="s">
        <v>555</v>
      </c>
      <c r="Q278" s="6">
        <v>43515.390972222223</v>
      </c>
      <c r="R278" s="6">
        <v>43559.409722222219</v>
      </c>
      <c r="S278" s="6">
        <v>43588.406944444447</v>
      </c>
      <c r="T278" s="6">
        <v>43559.409722222219</v>
      </c>
      <c r="U278" s="5" t="s">
        <v>23044</v>
      </c>
      <c r="V278" s="5" t="s">
        <v>1635</v>
      </c>
      <c r="AB278" s="5">
        <v>0</v>
      </c>
      <c r="AE278" s="5" t="s">
        <v>24070</v>
      </c>
      <c r="AG278" s="5" t="s">
        <v>555</v>
      </c>
      <c r="BY278" s="5" t="s">
        <v>221</v>
      </c>
      <c r="CM278" s="5" t="s">
        <v>9631</v>
      </c>
      <c r="DF278" s="5" t="s">
        <v>23042</v>
      </c>
      <c r="EQ278" s="5" t="s">
        <v>24069</v>
      </c>
      <c r="ER278" s="5">
        <v>9.2233720368547697E+18</v>
      </c>
      <c r="EZ278" s="5" t="s">
        <v>662</v>
      </c>
      <c r="FB278" s="5" t="s">
        <v>21691</v>
      </c>
      <c r="FK278" s="5">
        <v>3</v>
      </c>
      <c r="GE278" s="5" t="s">
        <v>24068</v>
      </c>
    </row>
    <row r="279" spans="1:195" s="5" customFormat="1" x14ac:dyDescent="0.2">
      <c r="A279" s="5" t="s">
        <v>24067</v>
      </c>
      <c r="B279" s="5" t="s">
        <v>24066</v>
      </c>
      <c r="C279" s="5">
        <v>660441</v>
      </c>
      <c r="D279" s="5" t="s">
        <v>166</v>
      </c>
      <c r="E279" s="5" t="s">
        <v>167</v>
      </c>
      <c r="F279" s="5" t="s">
        <v>168</v>
      </c>
      <c r="G279" s="5" t="s">
        <v>169</v>
      </c>
      <c r="H279" s="5" t="s">
        <v>170</v>
      </c>
      <c r="I279" s="5" t="s">
        <v>171</v>
      </c>
      <c r="L279" s="5" t="s">
        <v>172</v>
      </c>
      <c r="M279" s="5" t="s">
        <v>167</v>
      </c>
      <c r="N279" s="5" t="s">
        <v>184</v>
      </c>
      <c r="O279" s="5" t="s">
        <v>555</v>
      </c>
      <c r="P279" s="5" t="s">
        <v>555</v>
      </c>
      <c r="Q279" s="6">
        <v>43515.385416666664</v>
      </c>
      <c r="R279" s="6">
        <v>43544.532638888886</v>
      </c>
      <c r="S279" s="6">
        <v>43588.406944444447</v>
      </c>
      <c r="T279" s="6">
        <v>43544.532638888886</v>
      </c>
      <c r="U279" s="5" t="s">
        <v>23250</v>
      </c>
      <c r="V279" s="5" t="s">
        <v>204</v>
      </c>
      <c r="AB279" s="5">
        <v>0</v>
      </c>
      <c r="AE279" s="5" t="s">
        <v>24065</v>
      </c>
      <c r="AG279" s="5" t="s">
        <v>555</v>
      </c>
      <c r="BY279" s="5" t="s">
        <v>221</v>
      </c>
      <c r="CM279" s="5" t="s">
        <v>9631</v>
      </c>
      <c r="DF279" s="5" t="s">
        <v>5757</v>
      </c>
      <c r="EQ279" s="5" t="s">
        <v>24064</v>
      </c>
      <c r="ER279" s="5">
        <v>9.2233720368547697E+18</v>
      </c>
      <c r="EZ279" s="5" t="s">
        <v>662</v>
      </c>
      <c r="FB279" s="5" t="s">
        <v>22855</v>
      </c>
      <c r="FC279" s="5" t="s">
        <v>22854</v>
      </c>
      <c r="FK279" s="5">
        <v>3</v>
      </c>
      <c r="GE279" s="5" t="s">
        <v>24046</v>
      </c>
      <c r="GF279" s="5" t="s">
        <v>24063</v>
      </c>
      <c r="GG279" s="5" t="s">
        <v>24062</v>
      </c>
      <c r="GH279" s="5" t="s">
        <v>24061</v>
      </c>
    </row>
    <row r="280" spans="1:195" s="5" customFormat="1" x14ac:dyDescent="0.2">
      <c r="A280" s="5" t="s">
        <v>24060</v>
      </c>
      <c r="B280" s="5" t="s">
        <v>24059</v>
      </c>
      <c r="C280" s="5">
        <v>660440</v>
      </c>
      <c r="D280" s="5" t="s">
        <v>166</v>
      </c>
      <c r="E280" s="5" t="s">
        <v>23268</v>
      </c>
      <c r="F280" s="5" t="s">
        <v>168</v>
      </c>
      <c r="G280" s="5" t="s">
        <v>169</v>
      </c>
      <c r="H280" s="5" t="s">
        <v>170</v>
      </c>
      <c r="I280" s="5" t="s">
        <v>171</v>
      </c>
      <c r="L280" s="5" t="s">
        <v>172</v>
      </c>
      <c r="N280" s="5" t="s">
        <v>184</v>
      </c>
      <c r="O280" s="5" t="s">
        <v>555</v>
      </c>
      <c r="P280" s="5" t="s">
        <v>555</v>
      </c>
      <c r="Q280" s="6">
        <v>43515.383333333331</v>
      </c>
      <c r="R280" s="6">
        <v>43585.396527777775</v>
      </c>
      <c r="S280" s="6">
        <v>43588.406944444447</v>
      </c>
      <c r="V280" s="5" t="s">
        <v>204</v>
      </c>
      <c r="AB280" s="5">
        <v>0</v>
      </c>
      <c r="AE280" s="5" t="s">
        <v>24058</v>
      </c>
      <c r="AG280" s="5" t="s">
        <v>184</v>
      </c>
      <c r="AH280" s="5" t="s">
        <v>555</v>
      </c>
      <c r="BY280" s="5" t="s">
        <v>221</v>
      </c>
      <c r="CM280" s="5" t="s">
        <v>9631</v>
      </c>
      <c r="DF280" s="5" t="s">
        <v>5757</v>
      </c>
      <c r="EQ280" s="5" t="s">
        <v>24057</v>
      </c>
      <c r="ER280" s="5">
        <v>9.2233720368547697E+18</v>
      </c>
      <c r="EZ280" s="5" t="s">
        <v>662</v>
      </c>
      <c r="FK280" s="5">
        <v>2</v>
      </c>
      <c r="GE280" s="5" t="s">
        <v>24052</v>
      </c>
      <c r="GF280" s="5" t="s">
        <v>24051</v>
      </c>
    </row>
    <row r="281" spans="1:195" s="5" customFormat="1" x14ac:dyDescent="0.2">
      <c r="A281" s="5" t="s">
        <v>24056</v>
      </c>
      <c r="B281" s="5" t="s">
        <v>24055</v>
      </c>
      <c r="C281" s="5">
        <v>660439</v>
      </c>
      <c r="D281" s="5" t="s">
        <v>166</v>
      </c>
      <c r="E281" s="5" t="s">
        <v>23268</v>
      </c>
      <c r="F281" s="5" t="s">
        <v>168</v>
      </c>
      <c r="G281" s="5" t="s">
        <v>169</v>
      </c>
      <c r="H281" s="5" t="s">
        <v>170</v>
      </c>
      <c r="I281" s="5" t="s">
        <v>171</v>
      </c>
      <c r="L281" s="5" t="s">
        <v>172</v>
      </c>
      <c r="N281" s="5" t="s">
        <v>184</v>
      </c>
      <c r="O281" s="5" t="s">
        <v>555</v>
      </c>
      <c r="P281" s="5" t="s">
        <v>555</v>
      </c>
      <c r="Q281" s="6">
        <v>43515.383333333331</v>
      </c>
      <c r="R281" s="6">
        <v>43585.396527777775</v>
      </c>
      <c r="S281" s="6">
        <v>43588.406944444447</v>
      </c>
      <c r="V281" s="5" t="s">
        <v>204</v>
      </c>
      <c r="AB281" s="5">
        <v>0</v>
      </c>
      <c r="AE281" s="5" t="s">
        <v>24054</v>
      </c>
      <c r="AG281" s="5" t="s">
        <v>184</v>
      </c>
      <c r="AH281" s="5" t="s">
        <v>555</v>
      </c>
      <c r="BY281" s="5" t="s">
        <v>221</v>
      </c>
      <c r="CM281" s="5" t="s">
        <v>9631</v>
      </c>
      <c r="DF281" s="5" t="s">
        <v>5757</v>
      </c>
      <c r="EQ281" s="5" t="s">
        <v>24053</v>
      </c>
      <c r="ER281" s="5">
        <v>9.2233720368547697E+18</v>
      </c>
      <c r="EZ281" s="5" t="s">
        <v>662</v>
      </c>
      <c r="FK281" s="5">
        <v>3</v>
      </c>
      <c r="GE281" s="5" t="s">
        <v>24052</v>
      </c>
      <c r="GF281" s="5" t="s">
        <v>24051</v>
      </c>
    </row>
    <row r="282" spans="1:195" s="5" customFormat="1" x14ac:dyDescent="0.2">
      <c r="A282" s="5" t="s">
        <v>24050</v>
      </c>
      <c r="B282" s="5" t="s">
        <v>24049</v>
      </c>
      <c r="C282" s="5">
        <v>660438</v>
      </c>
      <c r="D282" s="5" t="s">
        <v>166</v>
      </c>
      <c r="E282" s="5" t="s">
        <v>167</v>
      </c>
      <c r="F282" s="5" t="s">
        <v>168</v>
      </c>
      <c r="G282" s="5" t="s">
        <v>169</v>
      </c>
      <c r="H282" s="5" t="s">
        <v>170</v>
      </c>
      <c r="I282" s="5" t="s">
        <v>171</v>
      </c>
      <c r="L282" s="5" t="s">
        <v>172</v>
      </c>
      <c r="M282" s="5" t="s">
        <v>167</v>
      </c>
      <c r="N282" s="5" t="s">
        <v>184</v>
      </c>
      <c r="O282" s="5" t="s">
        <v>555</v>
      </c>
      <c r="P282" s="5" t="s">
        <v>555</v>
      </c>
      <c r="Q282" s="6">
        <v>43515.382638888892</v>
      </c>
      <c r="R282" s="6">
        <v>43544.368750000001</v>
      </c>
      <c r="S282" s="6">
        <v>43588.406944444447</v>
      </c>
      <c r="T282" s="6">
        <v>43544.368750000001</v>
      </c>
      <c r="U282" s="5" t="s">
        <v>23250</v>
      </c>
      <c r="V282" s="5" t="s">
        <v>204</v>
      </c>
      <c r="AB282" s="5">
        <v>0</v>
      </c>
      <c r="AE282" s="5" t="s">
        <v>24048</v>
      </c>
      <c r="AG282" s="5" t="s">
        <v>555</v>
      </c>
      <c r="BY282" s="5" t="s">
        <v>221</v>
      </c>
      <c r="CM282" s="5" t="s">
        <v>9631</v>
      </c>
      <c r="DF282" s="5" t="s">
        <v>5757</v>
      </c>
      <c r="EQ282" s="5" t="s">
        <v>24047</v>
      </c>
      <c r="ER282" s="5">
        <v>9.2233720368547697E+18</v>
      </c>
      <c r="EZ282" s="5" t="s">
        <v>662</v>
      </c>
      <c r="FB282" s="5" t="s">
        <v>22854</v>
      </c>
      <c r="FK282" s="5">
        <v>1</v>
      </c>
      <c r="GE282" s="5" t="s">
        <v>24046</v>
      </c>
      <c r="GF282" s="5" t="s">
        <v>24045</v>
      </c>
    </row>
    <row r="283" spans="1:195" s="5" customFormat="1" x14ac:dyDescent="0.2">
      <c r="A283" s="5" t="s">
        <v>24044</v>
      </c>
      <c r="B283" s="5" t="s">
        <v>24043</v>
      </c>
      <c r="C283" s="5">
        <v>660434</v>
      </c>
      <c r="D283" s="5" t="s">
        <v>166</v>
      </c>
      <c r="E283" s="5" t="s">
        <v>167</v>
      </c>
      <c r="F283" s="5" t="s">
        <v>168</v>
      </c>
      <c r="G283" s="5" t="s">
        <v>169</v>
      </c>
      <c r="H283" s="5" t="s">
        <v>170</v>
      </c>
      <c r="I283" s="5" t="s">
        <v>171</v>
      </c>
      <c r="L283" s="5" t="s">
        <v>172</v>
      </c>
      <c r="M283" s="5" t="s">
        <v>167</v>
      </c>
      <c r="N283" s="5">
        <v>1119767</v>
      </c>
      <c r="O283" s="5" t="s">
        <v>555</v>
      </c>
      <c r="P283" s="5" t="s">
        <v>555</v>
      </c>
      <c r="Q283" s="6">
        <v>43515.37777777778</v>
      </c>
      <c r="R283" s="6">
        <v>43566.635416666664</v>
      </c>
      <c r="S283" s="6">
        <v>43588.406944444447</v>
      </c>
      <c r="T283" s="6">
        <v>43559.40625</v>
      </c>
      <c r="U283" s="5" t="s">
        <v>24042</v>
      </c>
      <c r="V283" s="5" t="s">
        <v>12747</v>
      </c>
      <c r="AB283" s="5">
        <v>0</v>
      </c>
      <c r="AE283" s="5" t="s">
        <v>24041</v>
      </c>
      <c r="AG283" s="5">
        <v>1119767</v>
      </c>
      <c r="AH283" s="5" t="s">
        <v>555</v>
      </c>
      <c r="AX283" s="5" t="s">
        <v>24040</v>
      </c>
      <c r="BD283" s="5" t="s">
        <v>24039</v>
      </c>
      <c r="BE283" s="5" t="s">
        <v>24038</v>
      </c>
      <c r="BY283" s="5" t="s">
        <v>221</v>
      </c>
      <c r="CA283" s="5" t="s">
        <v>4903</v>
      </c>
      <c r="CM283" s="5" t="s">
        <v>9631</v>
      </c>
      <c r="DF283" s="5" t="s">
        <v>23091</v>
      </c>
      <c r="DW283" s="6">
        <v>43564</v>
      </c>
      <c r="EQ283" s="5" t="s">
        <v>24037</v>
      </c>
      <c r="ER283" s="5">
        <v>9.2233720368547697E+18</v>
      </c>
      <c r="EZ283" s="5" t="s">
        <v>662</v>
      </c>
      <c r="FB283" s="5" t="s">
        <v>21691</v>
      </c>
      <c r="FK283" s="5">
        <v>5</v>
      </c>
      <c r="GE283" s="5" t="s">
        <v>24036</v>
      </c>
      <c r="GF283" s="5" t="s">
        <v>24035</v>
      </c>
      <c r="GG283" s="5" t="s">
        <v>24034</v>
      </c>
      <c r="GH283" s="5" t="s">
        <v>24033</v>
      </c>
      <c r="GI283" s="5" t="s">
        <v>24032</v>
      </c>
      <c r="GJ283" s="5" t="s">
        <v>24031</v>
      </c>
      <c r="GK283" s="5" t="s">
        <v>24030</v>
      </c>
      <c r="GL283" s="5" t="s">
        <v>24029</v>
      </c>
      <c r="GM283" s="5" t="s">
        <v>24028</v>
      </c>
    </row>
    <row r="284" spans="1:195" s="5" customFormat="1" x14ac:dyDescent="0.2">
      <c r="A284" s="5" t="s">
        <v>24027</v>
      </c>
      <c r="B284" s="5" t="s">
        <v>24026</v>
      </c>
      <c r="C284" s="5">
        <v>660377</v>
      </c>
      <c r="D284" s="5" t="s">
        <v>166</v>
      </c>
      <c r="E284" s="5" t="s">
        <v>553</v>
      </c>
      <c r="F284" s="5" t="s">
        <v>168</v>
      </c>
      <c r="G284" s="5" t="s">
        <v>169</v>
      </c>
      <c r="H284" s="5" t="s">
        <v>170</v>
      </c>
      <c r="I284" s="5" t="s">
        <v>171</v>
      </c>
      <c r="L284" s="5" t="s">
        <v>172</v>
      </c>
      <c r="O284" s="5" t="s">
        <v>11507</v>
      </c>
      <c r="P284" s="5" t="s">
        <v>11507</v>
      </c>
      <c r="Q284" s="6">
        <v>43511.598611111112</v>
      </c>
      <c r="R284" s="6">
        <v>43511.602777777778</v>
      </c>
      <c r="S284" s="6">
        <v>43588.406944444447</v>
      </c>
      <c r="AB284" s="5">
        <v>0</v>
      </c>
      <c r="AE284" s="5" t="s">
        <v>24025</v>
      </c>
      <c r="AG284" s="5" t="s">
        <v>11507</v>
      </c>
      <c r="AU284" s="5" t="s">
        <v>24024</v>
      </c>
      <c r="BY284" s="5" t="s">
        <v>221</v>
      </c>
      <c r="CM284" s="5" t="s">
        <v>9631</v>
      </c>
      <c r="EQ284" s="5" t="s">
        <v>24023</v>
      </c>
      <c r="ER284" s="5">
        <v>9.2233720368547697E+18</v>
      </c>
      <c r="EZ284" s="5" t="s">
        <v>662</v>
      </c>
    </row>
    <row r="285" spans="1:195" s="5" customFormat="1" x14ac:dyDescent="0.2">
      <c r="A285" s="5" t="s">
        <v>24022</v>
      </c>
      <c r="B285" s="5" t="s">
        <v>24021</v>
      </c>
      <c r="C285" s="5">
        <v>660363</v>
      </c>
      <c r="D285" s="5" t="s">
        <v>166</v>
      </c>
      <c r="E285" s="5" t="s">
        <v>553</v>
      </c>
      <c r="F285" s="5" t="s">
        <v>168</v>
      </c>
      <c r="G285" s="5" t="s">
        <v>169</v>
      </c>
      <c r="H285" s="5" t="s">
        <v>170</v>
      </c>
      <c r="I285" s="5" t="s">
        <v>171</v>
      </c>
      <c r="L285" s="5" t="s">
        <v>172</v>
      </c>
      <c r="N285" s="5" t="s">
        <v>614</v>
      </c>
      <c r="O285" s="5" t="s">
        <v>10021</v>
      </c>
      <c r="P285" s="5" t="s">
        <v>10021</v>
      </c>
      <c r="Q285" s="6">
        <v>43511.515972222223</v>
      </c>
      <c r="R285" s="6">
        <v>43553.457638888889</v>
      </c>
      <c r="S285" s="6">
        <v>43588.406944444447</v>
      </c>
      <c r="AB285" s="5">
        <v>0</v>
      </c>
      <c r="AE285" s="5" t="s">
        <v>24020</v>
      </c>
      <c r="AG285" s="5" t="s">
        <v>10021</v>
      </c>
      <c r="BD285" s="5" t="s">
        <v>24019</v>
      </c>
      <c r="BP285" s="5" t="s">
        <v>24018</v>
      </c>
      <c r="BY285" s="5" t="s">
        <v>221</v>
      </c>
      <c r="CM285" s="5" t="s">
        <v>9631</v>
      </c>
      <c r="DF285" s="5" t="s">
        <v>8676</v>
      </c>
      <c r="EQ285" s="5" t="s">
        <v>24017</v>
      </c>
      <c r="ER285" s="5">
        <v>9.2233720368547697E+18</v>
      </c>
      <c r="EZ285" s="5" t="s">
        <v>662</v>
      </c>
      <c r="FK285" s="5">
        <v>1</v>
      </c>
    </row>
    <row r="286" spans="1:195" s="5" customFormat="1" x14ac:dyDescent="0.2">
      <c r="A286" s="5" t="s">
        <v>24016</v>
      </c>
      <c r="B286" s="5" t="s">
        <v>24015</v>
      </c>
      <c r="C286" s="5">
        <v>660357</v>
      </c>
      <c r="D286" s="5" t="s">
        <v>166</v>
      </c>
      <c r="E286" s="5" t="s">
        <v>167</v>
      </c>
      <c r="F286" s="5" t="s">
        <v>168</v>
      </c>
      <c r="G286" s="5" t="s">
        <v>169</v>
      </c>
      <c r="H286" s="5" t="s">
        <v>170</v>
      </c>
      <c r="I286" s="5" t="s">
        <v>171</v>
      </c>
      <c r="L286" s="5" t="s">
        <v>172</v>
      </c>
      <c r="M286" s="5" t="s">
        <v>167</v>
      </c>
      <c r="N286" s="5">
        <v>1119767</v>
      </c>
      <c r="O286" s="5" t="s">
        <v>555</v>
      </c>
      <c r="P286" s="5" t="s">
        <v>555</v>
      </c>
      <c r="Q286" s="6">
        <v>43511.474999999999</v>
      </c>
      <c r="R286" s="6">
        <v>43516.666666666664</v>
      </c>
      <c r="S286" s="6">
        <v>43588.406944444447</v>
      </c>
      <c r="T286" s="6">
        <v>43516.666666666664</v>
      </c>
      <c r="AB286" s="5">
        <v>0</v>
      </c>
      <c r="AE286" s="5" t="s">
        <v>24014</v>
      </c>
      <c r="AG286" s="5">
        <v>1109751</v>
      </c>
      <c r="AH286" s="5">
        <v>1119767</v>
      </c>
      <c r="AI286" s="5" t="s">
        <v>555</v>
      </c>
      <c r="AX286" s="5" t="s">
        <v>23936</v>
      </c>
      <c r="AY286" s="5" t="s">
        <v>24013</v>
      </c>
      <c r="AZ286" s="5" t="s">
        <v>24012</v>
      </c>
      <c r="BA286" s="5" t="s">
        <v>24011</v>
      </c>
      <c r="BY286" s="5" t="s">
        <v>221</v>
      </c>
      <c r="CM286" s="5" t="s">
        <v>9631</v>
      </c>
      <c r="DF286" s="5" t="s">
        <v>20015</v>
      </c>
      <c r="EQ286" s="5" t="s">
        <v>24010</v>
      </c>
      <c r="ER286" s="5">
        <v>9.2233720368547697E+18</v>
      </c>
      <c r="EZ286" s="5" t="s">
        <v>662</v>
      </c>
      <c r="FB286" s="5" t="s">
        <v>22855</v>
      </c>
      <c r="FK286" s="5">
        <v>1</v>
      </c>
      <c r="GE286" s="5" t="s">
        <v>24009</v>
      </c>
      <c r="GF286" s="5" t="s">
        <v>24008</v>
      </c>
      <c r="GG286" s="5" t="s">
        <v>24007</v>
      </c>
    </row>
    <row r="287" spans="1:195" s="5" customFormat="1" x14ac:dyDescent="0.2">
      <c r="A287" s="5" t="s">
        <v>24006</v>
      </c>
      <c r="B287" s="5" t="s">
        <v>20015</v>
      </c>
      <c r="C287" s="5">
        <v>660356</v>
      </c>
      <c r="D287" s="5" t="s">
        <v>229</v>
      </c>
      <c r="E287" s="5" t="s">
        <v>553</v>
      </c>
      <c r="F287" s="5" t="s">
        <v>168</v>
      </c>
      <c r="G287" s="5" t="s">
        <v>169</v>
      </c>
      <c r="H287" s="5" t="s">
        <v>170</v>
      </c>
      <c r="I287" s="5" t="s">
        <v>171</v>
      </c>
      <c r="L287" s="5" t="s">
        <v>172</v>
      </c>
      <c r="O287" s="5" t="s">
        <v>555</v>
      </c>
      <c r="P287" s="5" t="s">
        <v>555</v>
      </c>
      <c r="Q287" s="6">
        <v>43511.473611111112</v>
      </c>
      <c r="R287" s="6">
        <v>43587.702777777777</v>
      </c>
      <c r="S287" s="6">
        <v>43588.406944444447</v>
      </c>
      <c r="AB287" s="5">
        <v>0</v>
      </c>
      <c r="AG287" s="5" t="s">
        <v>555</v>
      </c>
      <c r="BY287" s="5" t="s">
        <v>221</v>
      </c>
      <c r="CM287" s="5" t="s">
        <v>9631</v>
      </c>
      <c r="DE287" s="5" t="s">
        <v>1935</v>
      </c>
      <c r="DG287" s="5" t="s">
        <v>24006</v>
      </c>
      <c r="DH287" s="5" t="s">
        <v>4800</v>
      </c>
      <c r="EQ287" s="5" t="s">
        <v>24005</v>
      </c>
      <c r="ER287" s="5">
        <v>9.2233720368547697E+18</v>
      </c>
      <c r="EZ287" s="5" t="s">
        <v>662</v>
      </c>
    </row>
    <row r="288" spans="1:195" s="5" customFormat="1" x14ac:dyDescent="0.2">
      <c r="A288" s="5" t="s">
        <v>24004</v>
      </c>
      <c r="B288" s="5" t="s">
        <v>24003</v>
      </c>
      <c r="C288" s="5">
        <v>660349</v>
      </c>
      <c r="D288" s="5" t="s">
        <v>166</v>
      </c>
      <c r="E288" s="5" t="s">
        <v>167</v>
      </c>
      <c r="F288" s="5" t="s">
        <v>168</v>
      </c>
      <c r="G288" s="5" t="s">
        <v>169</v>
      </c>
      <c r="H288" s="5" t="s">
        <v>170</v>
      </c>
      <c r="I288" s="5" t="s">
        <v>171</v>
      </c>
      <c r="L288" s="5" t="s">
        <v>172</v>
      </c>
      <c r="M288" s="5" t="s">
        <v>167</v>
      </c>
      <c r="N288" s="5">
        <v>1119767</v>
      </c>
      <c r="O288" s="5">
        <v>1119767</v>
      </c>
      <c r="P288" s="5">
        <v>1119767</v>
      </c>
      <c r="Q288" s="6">
        <v>43511.426388888889</v>
      </c>
      <c r="R288" s="6">
        <v>43523.379166666666</v>
      </c>
      <c r="S288" s="6">
        <v>43588.406944444447</v>
      </c>
      <c r="T288" s="6">
        <v>43516.452777777777</v>
      </c>
      <c r="U288" s="5" t="s">
        <v>20615</v>
      </c>
      <c r="V288" s="5" t="s">
        <v>12747</v>
      </c>
      <c r="AB288" s="5">
        <v>0</v>
      </c>
      <c r="AE288" s="5" t="s">
        <v>24002</v>
      </c>
      <c r="AG288" s="5">
        <v>1119767</v>
      </c>
      <c r="AH288" s="5" t="s">
        <v>555</v>
      </c>
      <c r="BY288" s="5" t="s">
        <v>221</v>
      </c>
      <c r="CA288" s="5" t="s">
        <v>4903</v>
      </c>
      <c r="CM288" s="5" t="s">
        <v>9631</v>
      </c>
      <c r="DF288" s="5" t="s">
        <v>20015</v>
      </c>
      <c r="DW288" s="6">
        <v>43522</v>
      </c>
      <c r="EQ288" s="5" t="s">
        <v>24001</v>
      </c>
      <c r="ER288" s="5">
        <v>9.2233720368547697E+18</v>
      </c>
      <c r="EZ288" s="5" t="s">
        <v>662</v>
      </c>
      <c r="FB288" s="5" t="s">
        <v>18756</v>
      </c>
      <c r="FK288" s="5">
        <v>2</v>
      </c>
      <c r="GE288" s="5" t="s">
        <v>24000</v>
      </c>
      <c r="GF288" s="5" t="s">
        <v>23999</v>
      </c>
      <c r="GG288" s="5" t="s">
        <v>23998</v>
      </c>
      <c r="GH288" s="5" t="s">
        <v>23997</v>
      </c>
    </row>
    <row r="289" spans="1:190" s="5" customFormat="1" x14ac:dyDescent="0.2">
      <c r="A289" s="5" t="s">
        <v>23996</v>
      </c>
      <c r="B289" s="5" t="s">
        <v>23910</v>
      </c>
      <c r="C289" s="5">
        <v>660347</v>
      </c>
      <c r="D289" s="5" t="s">
        <v>166</v>
      </c>
      <c r="E289" s="5" t="s">
        <v>553</v>
      </c>
      <c r="F289" s="5" t="s">
        <v>168</v>
      </c>
      <c r="G289" s="5" t="s">
        <v>169</v>
      </c>
      <c r="H289" s="5" t="s">
        <v>170</v>
      </c>
      <c r="I289" s="5" t="s">
        <v>171</v>
      </c>
      <c r="L289" s="5" t="s">
        <v>172</v>
      </c>
      <c r="O289" s="5" t="s">
        <v>555</v>
      </c>
      <c r="P289" s="5" t="s">
        <v>555</v>
      </c>
      <c r="Q289" s="6">
        <v>43511.413888888892</v>
      </c>
      <c r="R289" s="6">
        <v>43551.452777777777</v>
      </c>
      <c r="S289" s="6">
        <v>43588.406944444447</v>
      </c>
      <c r="AB289" s="5">
        <v>0</v>
      </c>
      <c r="AE289" s="5" t="s">
        <v>23995</v>
      </c>
      <c r="AG289" s="5" t="s">
        <v>555</v>
      </c>
      <c r="BY289" s="5" t="s">
        <v>221</v>
      </c>
      <c r="CM289" s="5" t="s">
        <v>9631</v>
      </c>
      <c r="DF289" s="5" t="s">
        <v>12411</v>
      </c>
      <c r="EQ289" s="5" t="s">
        <v>23994</v>
      </c>
      <c r="ER289" s="5">
        <v>9.2233720368547697E+18</v>
      </c>
      <c r="EZ289" s="5" t="s">
        <v>662</v>
      </c>
    </row>
    <row r="290" spans="1:190" s="5" customFormat="1" x14ac:dyDescent="0.2">
      <c r="A290" s="5" t="s">
        <v>23993</v>
      </c>
      <c r="B290" s="5" t="s">
        <v>23992</v>
      </c>
      <c r="C290" s="5">
        <v>660343</v>
      </c>
      <c r="D290" s="5" t="s">
        <v>166</v>
      </c>
      <c r="E290" s="5" t="s">
        <v>553</v>
      </c>
      <c r="F290" s="5" t="s">
        <v>168</v>
      </c>
      <c r="G290" s="5" t="s">
        <v>169</v>
      </c>
      <c r="H290" s="5" t="s">
        <v>170</v>
      </c>
      <c r="I290" s="5" t="s">
        <v>171</v>
      </c>
      <c r="L290" s="5" t="s">
        <v>172</v>
      </c>
      <c r="O290" s="5" t="s">
        <v>555</v>
      </c>
      <c r="P290" s="5" t="s">
        <v>555</v>
      </c>
      <c r="Q290" s="6">
        <v>43511.383333333331</v>
      </c>
      <c r="R290" s="6">
        <v>43556.481249999997</v>
      </c>
      <c r="S290" s="6">
        <v>43556.481249999997</v>
      </c>
      <c r="V290" s="5" t="s">
        <v>1074</v>
      </c>
      <c r="AB290" s="5">
        <v>0</v>
      </c>
      <c r="AE290" s="5" t="s">
        <v>23991</v>
      </c>
      <c r="AG290" s="5" t="s">
        <v>555</v>
      </c>
      <c r="AH290" s="5" t="s">
        <v>13197</v>
      </c>
      <c r="AI290" s="5" t="s">
        <v>668</v>
      </c>
      <c r="BY290" s="5" t="s">
        <v>221</v>
      </c>
      <c r="CM290" s="5" t="s">
        <v>9631</v>
      </c>
      <c r="DF290" s="5" t="s">
        <v>8676</v>
      </c>
      <c r="EQ290" s="5" t="s">
        <v>23990</v>
      </c>
      <c r="ER290" s="5">
        <v>9.2233720368547697E+18</v>
      </c>
      <c r="EZ290" s="5" t="s">
        <v>662</v>
      </c>
      <c r="FK290" s="5">
        <v>1</v>
      </c>
      <c r="GE290" s="5" t="s">
        <v>23989</v>
      </c>
      <c r="GF290" s="5" t="s">
        <v>23988</v>
      </c>
    </row>
    <row r="291" spans="1:190" s="5" customFormat="1" x14ac:dyDescent="0.2">
      <c r="A291" s="5" t="s">
        <v>23987</v>
      </c>
      <c r="B291" s="5" t="s">
        <v>23986</v>
      </c>
      <c r="C291" s="5">
        <v>660319</v>
      </c>
      <c r="D291" s="5" t="s">
        <v>180</v>
      </c>
      <c r="E291" s="5" t="s">
        <v>167</v>
      </c>
      <c r="F291" s="5" t="s">
        <v>168</v>
      </c>
      <c r="G291" s="5" t="s">
        <v>169</v>
      </c>
      <c r="H291" s="5" t="s">
        <v>170</v>
      </c>
      <c r="I291" s="5" t="s">
        <v>171</v>
      </c>
      <c r="L291" s="5" t="s">
        <v>172</v>
      </c>
      <c r="M291" s="5" t="s">
        <v>167</v>
      </c>
      <c r="N291" s="5">
        <v>1119767</v>
      </c>
      <c r="O291" s="5" t="s">
        <v>555</v>
      </c>
      <c r="P291" s="5" t="s">
        <v>555</v>
      </c>
      <c r="Q291" s="6">
        <v>43510.640277777777</v>
      </c>
      <c r="R291" s="6">
        <v>43523.378472222219</v>
      </c>
      <c r="S291" s="6">
        <v>43588.406944444447</v>
      </c>
      <c r="T291" s="6">
        <v>43521.411111111112</v>
      </c>
      <c r="U291" s="5" t="s">
        <v>20615</v>
      </c>
      <c r="V291" s="5" t="s">
        <v>1074</v>
      </c>
      <c r="AB291" s="5">
        <v>0</v>
      </c>
      <c r="AE291" s="5" t="s">
        <v>23985</v>
      </c>
      <c r="AG291" s="5" t="s">
        <v>17802</v>
      </c>
      <c r="AH291" s="5" t="s">
        <v>555</v>
      </c>
      <c r="BD291" s="5" t="s">
        <v>23984</v>
      </c>
      <c r="BY291" s="5" t="s">
        <v>221</v>
      </c>
      <c r="CM291" s="5" t="s">
        <v>9631</v>
      </c>
      <c r="DF291" s="5" t="s">
        <v>8676</v>
      </c>
      <c r="DW291" s="6">
        <v>43522</v>
      </c>
      <c r="EQ291" s="5" t="s">
        <v>23983</v>
      </c>
      <c r="ER291" s="5">
        <v>9.2233720368547697E+18</v>
      </c>
      <c r="EZ291" s="5" t="s">
        <v>662</v>
      </c>
      <c r="FB291" s="5" t="s">
        <v>22855</v>
      </c>
      <c r="FK291" s="5">
        <v>2</v>
      </c>
      <c r="GE291" s="5" t="s">
        <v>23982</v>
      </c>
      <c r="GF291" s="5" t="s">
        <v>23981</v>
      </c>
    </row>
    <row r="292" spans="1:190" s="5" customFormat="1" x14ac:dyDescent="0.2">
      <c r="A292" s="5" t="s">
        <v>23980</v>
      </c>
      <c r="B292" s="5" t="s">
        <v>23979</v>
      </c>
      <c r="C292" s="5">
        <v>660312</v>
      </c>
      <c r="D292" s="5" t="s">
        <v>166</v>
      </c>
      <c r="E292" s="5" t="s">
        <v>167</v>
      </c>
      <c r="F292" s="5" t="s">
        <v>168</v>
      </c>
      <c r="G292" s="5" t="s">
        <v>169</v>
      </c>
      <c r="H292" s="5" t="s">
        <v>170</v>
      </c>
      <c r="I292" s="5" t="s">
        <v>171</v>
      </c>
      <c r="L292" s="5" t="s">
        <v>172</v>
      </c>
      <c r="M292" s="5" t="s">
        <v>167</v>
      </c>
      <c r="N292" s="5" t="s">
        <v>350</v>
      </c>
      <c r="O292" s="5" t="s">
        <v>350</v>
      </c>
      <c r="P292" s="5" t="s">
        <v>350</v>
      </c>
      <c r="Q292" s="6">
        <v>43510.612500000003</v>
      </c>
      <c r="R292" s="6">
        <v>43528.527083333334</v>
      </c>
      <c r="S292" s="6">
        <v>43588.406944444447</v>
      </c>
      <c r="T292" s="6">
        <v>43528.527083333334</v>
      </c>
      <c r="V292" s="5" t="s">
        <v>1635</v>
      </c>
      <c r="AB292" s="5">
        <v>0</v>
      </c>
      <c r="AE292" s="5" t="s">
        <v>23978</v>
      </c>
      <c r="AG292" s="5" t="s">
        <v>350</v>
      </c>
      <c r="BY292" s="5" t="s">
        <v>221</v>
      </c>
      <c r="CM292" s="5" t="s">
        <v>9631</v>
      </c>
      <c r="DF292" s="5" t="s">
        <v>5241</v>
      </c>
      <c r="EQ292" s="5" t="s">
        <v>23977</v>
      </c>
      <c r="ER292" s="5">
        <v>9.2233720368547697E+18</v>
      </c>
      <c r="EZ292" s="5" t="s">
        <v>662</v>
      </c>
      <c r="FB292" s="5" t="s">
        <v>22855</v>
      </c>
      <c r="FK292" s="5">
        <v>1</v>
      </c>
      <c r="GE292" s="5" t="s">
        <v>23976</v>
      </c>
      <c r="GF292" s="5" t="s">
        <v>23975</v>
      </c>
    </row>
    <row r="293" spans="1:190" s="5" customFormat="1" x14ac:dyDescent="0.2">
      <c r="A293" s="5" t="s">
        <v>23974</v>
      </c>
      <c r="B293" s="5" t="s">
        <v>23973</v>
      </c>
      <c r="C293" s="5">
        <v>660311</v>
      </c>
      <c r="D293" s="5" t="s">
        <v>166</v>
      </c>
      <c r="E293" s="5" t="s">
        <v>553</v>
      </c>
      <c r="F293" s="5" t="s">
        <v>168</v>
      </c>
      <c r="G293" s="5" t="s">
        <v>169</v>
      </c>
      <c r="H293" s="5" t="s">
        <v>170</v>
      </c>
      <c r="I293" s="5" t="s">
        <v>171</v>
      </c>
      <c r="L293" s="5" t="s">
        <v>172</v>
      </c>
      <c r="N293" s="5" t="s">
        <v>698</v>
      </c>
      <c r="O293" s="5" t="s">
        <v>555</v>
      </c>
      <c r="P293" s="5" t="s">
        <v>555</v>
      </c>
      <c r="Q293" s="6">
        <v>43510.592361111114</v>
      </c>
      <c r="R293" s="6">
        <v>43587.637499999997</v>
      </c>
      <c r="S293" s="6">
        <v>43588.406944444447</v>
      </c>
      <c r="V293" s="5" t="s">
        <v>7268</v>
      </c>
      <c r="AB293" s="5">
        <v>0</v>
      </c>
      <c r="AC293" s="5" t="s">
        <v>9170</v>
      </c>
      <c r="AE293" s="5" t="s">
        <v>23972</v>
      </c>
      <c r="AG293" s="5" t="s">
        <v>555</v>
      </c>
      <c r="BY293" s="5" t="s">
        <v>221</v>
      </c>
      <c r="CM293" s="5" t="s">
        <v>9631</v>
      </c>
      <c r="DF293" s="5" t="s">
        <v>13553</v>
      </c>
      <c r="EQ293" s="5" t="s">
        <v>23971</v>
      </c>
      <c r="ER293" s="5">
        <v>9.2233720368547697E+18</v>
      </c>
      <c r="EZ293" s="5" t="s">
        <v>662</v>
      </c>
      <c r="FB293" s="5" t="s">
        <v>14826</v>
      </c>
      <c r="FC293" s="5" t="s">
        <v>14825</v>
      </c>
      <c r="FD293" s="5" t="s">
        <v>14824</v>
      </c>
      <c r="FK293" s="5">
        <v>2</v>
      </c>
      <c r="GE293" s="5" t="s">
        <v>23970</v>
      </c>
    </row>
    <row r="294" spans="1:190" s="5" customFormat="1" x14ac:dyDescent="0.2">
      <c r="A294" s="5" t="s">
        <v>23969</v>
      </c>
      <c r="B294" s="5" t="s">
        <v>23968</v>
      </c>
      <c r="C294" s="5">
        <v>660268</v>
      </c>
      <c r="D294" s="5" t="s">
        <v>166</v>
      </c>
      <c r="E294" s="5" t="s">
        <v>167</v>
      </c>
      <c r="F294" s="5" t="s">
        <v>168</v>
      </c>
      <c r="G294" s="5" t="s">
        <v>169</v>
      </c>
      <c r="H294" s="5" t="s">
        <v>170</v>
      </c>
      <c r="I294" s="5" t="s">
        <v>171</v>
      </c>
      <c r="L294" s="5" t="s">
        <v>172</v>
      </c>
      <c r="M294" s="5" t="s">
        <v>167</v>
      </c>
      <c r="N294" s="5" t="s">
        <v>350</v>
      </c>
      <c r="O294" s="5" t="s">
        <v>181</v>
      </c>
      <c r="P294" s="5" t="s">
        <v>181</v>
      </c>
      <c r="Q294" s="6">
        <v>43510.46875</v>
      </c>
      <c r="R294" s="6">
        <v>43518.386111111111</v>
      </c>
      <c r="S294" s="6">
        <v>43588.406944444447</v>
      </c>
      <c r="T294" s="6">
        <v>43518.386111111111</v>
      </c>
      <c r="AB294" s="5">
        <v>0</v>
      </c>
      <c r="AE294" s="5" t="s">
        <v>23967</v>
      </c>
      <c r="AG294" s="5" t="s">
        <v>181</v>
      </c>
      <c r="AH294" s="5" t="s">
        <v>555</v>
      </c>
      <c r="BP294" s="5" t="s">
        <v>23966</v>
      </c>
      <c r="BY294" s="5" t="s">
        <v>221</v>
      </c>
      <c r="CM294" s="5" t="s">
        <v>9631</v>
      </c>
      <c r="EQ294" s="5" t="s">
        <v>23965</v>
      </c>
      <c r="ER294" s="5">
        <v>9.2233720368547697E+18</v>
      </c>
      <c r="EZ294" s="5" t="s">
        <v>662</v>
      </c>
      <c r="FB294" s="5" t="s">
        <v>22855</v>
      </c>
      <c r="FK294" s="5">
        <v>1</v>
      </c>
      <c r="GE294" s="5" t="s">
        <v>23964</v>
      </c>
    </row>
    <row r="295" spans="1:190" s="5" customFormat="1" x14ac:dyDescent="0.2">
      <c r="A295" s="5" t="s">
        <v>23963</v>
      </c>
      <c r="B295" s="5" t="s">
        <v>23962</v>
      </c>
      <c r="C295" s="5">
        <v>660267</v>
      </c>
      <c r="D295" s="5" t="s">
        <v>166</v>
      </c>
      <c r="E295" s="5" t="s">
        <v>167</v>
      </c>
      <c r="F295" s="5" t="s">
        <v>168</v>
      </c>
      <c r="G295" s="5" t="s">
        <v>169</v>
      </c>
      <c r="H295" s="5" t="s">
        <v>170</v>
      </c>
      <c r="I295" s="5" t="s">
        <v>171</v>
      </c>
      <c r="L295" s="5" t="s">
        <v>172</v>
      </c>
      <c r="M295" s="5" t="s">
        <v>167</v>
      </c>
      <c r="N295" s="5">
        <v>1119767</v>
      </c>
      <c r="O295" s="5">
        <v>1119767</v>
      </c>
      <c r="P295" s="5">
        <v>1119767</v>
      </c>
      <c r="Q295" s="6">
        <v>43510.46875</v>
      </c>
      <c r="R295" s="6">
        <v>43523.379166666666</v>
      </c>
      <c r="S295" s="6">
        <v>43588.406944444447</v>
      </c>
      <c r="T295" s="6">
        <v>43511.414583333331</v>
      </c>
      <c r="U295" s="5" t="s">
        <v>20615</v>
      </c>
      <c r="V295" s="5" t="s">
        <v>12747</v>
      </c>
      <c r="AB295" s="5">
        <v>0</v>
      </c>
      <c r="AE295" s="5" t="s">
        <v>23961</v>
      </c>
      <c r="AG295" s="5">
        <v>1119767</v>
      </c>
      <c r="AH295" s="5" t="s">
        <v>555</v>
      </c>
      <c r="AX295" s="5" t="s">
        <v>23910</v>
      </c>
      <c r="BY295" s="5" t="s">
        <v>221</v>
      </c>
      <c r="CA295" s="5" t="s">
        <v>4903</v>
      </c>
      <c r="CM295" s="5" t="s">
        <v>9631</v>
      </c>
      <c r="DF295" s="5" t="s">
        <v>20015</v>
      </c>
      <c r="DW295" s="6">
        <v>43522</v>
      </c>
      <c r="EQ295" s="5" t="s">
        <v>23960</v>
      </c>
      <c r="ER295" s="5">
        <v>9.2233720368547697E+18</v>
      </c>
      <c r="EZ295" s="5" t="s">
        <v>662</v>
      </c>
      <c r="FB295" s="5" t="s">
        <v>18756</v>
      </c>
      <c r="FK295" s="5">
        <v>3</v>
      </c>
      <c r="GE295" s="5" t="s">
        <v>23959</v>
      </c>
      <c r="GF295" s="5" t="s">
        <v>23958</v>
      </c>
      <c r="GG295" s="5" t="s">
        <v>23957</v>
      </c>
    </row>
    <row r="296" spans="1:190" s="5" customFormat="1" x14ac:dyDescent="0.2">
      <c r="A296" s="5" t="s">
        <v>23956</v>
      </c>
      <c r="B296" s="5" t="s">
        <v>23955</v>
      </c>
      <c r="C296" s="5">
        <v>660257</v>
      </c>
      <c r="D296" s="5" t="s">
        <v>166</v>
      </c>
      <c r="E296" s="5" t="s">
        <v>167</v>
      </c>
      <c r="F296" s="5" t="s">
        <v>168</v>
      </c>
      <c r="G296" s="5" t="s">
        <v>169</v>
      </c>
      <c r="H296" s="5" t="s">
        <v>170</v>
      </c>
      <c r="I296" s="5" t="s">
        <v>171</v>
      </c>
      <c r="L296" s="5" t="s">
        <v>172</v>
      </c>
      <c r="M296" s="5" t="s">
        <v>167</v>
      </c>
      <c r="N296" s="5">
        <v>1119767</v>
      </c>
      <c r="O296" s="5" t="s">
        <v>555</v>
      </c>
      <c r="P296" s="5" t="s">
        <v>555</v>
      </c>
      <c r="Q296" s="6">
        <v>43510.372916666667</v>
      </c>
      <c r="R296" s="6">
        <v>43523.379166666666</v>
      </c>
      <c r="S296" s="6">
        <v>43588.406944444447</v>
      </c>
      <c r="T296" s="6">
        <v>43521.40902777778</v>
      </c>
      <c r="U296" s="5" t="s">
        <v>20615</v>
      </c>
      <c r="V296" s="5" t="s">
        <v>1074</v>
      </c>
      <c r="AB296" s="5">
        <v>0</v>
      </c>
      <c r="AE296" s="5" t="s">
        <v>23954</v>
      </c>
      <c r="AG296" s="5" t="s">
        <v>17802</v>
      </c>
      <c r="AH296" s="5" t="s">
        <v>555</v>
      </c>
      <c r="AI296" s="5" t="s">
        <v>13197</v>
      </c>
      <c r="AJ296" s="5" t="s">
        <v>668</v>
      </c>
      <c r="BP296" s="5" t="s">
        <v>23953</v>
      </c>
      <c r="BY296" s="5" t="s">
        <v>221</v>
      </c>
      <c r="CA296" s="5" t="s">
        <v>4903</v>
      </c>
      <c r="CM296" s="5" t="s">
        <v>9631</v>
      </c>
      <c r="DF296" s="5" t="s">
        <v>8676</v>
      </c>
      <c r="DW296" s="6">
        <v>43522</v>
      </c>
      <c r="EQ296" s="5" t="s">
        <v>23952</v>
      </c>
      <c r="ER296" s="5">
        <v>9.2233720368547697E+18</v>
      </c>
      <c r="EZ296" s="5" t="s">
        <v>662</v>
      </c>
      <c r="FB296" s="5" t="s">
        <v>22855</v>
      </c>
      <c r="FK296" s="5">
        <v>1</v>
      </c>
      <c r="GE296" s="5" t="s">
        <v>23951</v>
      </c>
      <c r="GF296" s="5" t="s">
        <v>23950</v>
      </c>
      <c r="GG296" s="5" t="s">
        <v>23949</v>
      </c>
    </row>
    <row r="297" spans="1:190" s="5" customFormat="1" x14ac:dyDescent="0.2">
      <c r="A297" s="5" t="s">
        <v>23948</v>
      </c>
      <c r="B297" s="5" t="s">
        <v>23947</v>
      </c>
      <c r="C297" s="5">
        <v>660256</v>
      </c>
      <c r="D297" s="5" t="s">
        <v>166</v>
      </c>
      <c r="E297" s="5" t="s">
        <v>553</v>
      </c>
      <c r="F297" s="5" t="s">
        <v>168</v>
      </c>
      <c r="G297" s="5" t="s">
        <v>169</v>
      </c>
      <c r="H297" s="5" t="s">
        <v>170</v>
      </c>
      <c r="I297" s="5" t="s">
        <v>171</v>
      </c>
      <c r="L297" s="5" t="s">
        <v>172</v>
      </c>
      <c r="O297" s="5" t="s">
        <v>555</v>
      </c>
      <c r="P297" s="5" t="s">
        <v>555</v>
      </c>
      <c r="Q297" s="6">
        <v>43510.364583333336</v>
      </c>
      <c r="R297" s="6">
        <v>43553.431944444441</v>
      </c>
      <c r="S297" s="6">
        <v>43588.406944444447</v>
      </c>
      <c r="V297" s="5" t="s">
        <v>1074</v>
      </c>
      <c r="W297" s="5" t="s">
        <v>13433</v>
      </c>
      <c r="AB297" s="5">
        <v>0</v>
      </c>
      <c r="AE297" s="5" t="s">
        <v>23946</v>
      </c>
      <c r="AG297" s="5" t="s">
        <v>555</v>
      </c>
      <c r="AH297" s="5" t="s">
        <v>668</v>
      </c>
      <c r="BY297" s="5" t="s">
        <v>221</v>
      </c>
      <c r="CM297" s="5" t="s">
        <v>9631</v>
      </c>
      <c r="DF297" s="5" t="s">
        <v>8676</v>
      </c>
      <c r="EQ297" s="5" t="s">
        <v>23945</v>
      </c>
      <c r="ER297" s="5">
        <v>9.2233720368547697E+18</v>
      </c>
      <c r="EZ297" s="5" t="s">
        <v>662</v>
      </c>
      <c r="FK297" s="5">
        <v>5</v>
      </c>
      <c r="GE297" s="5" t="s">
        <v>23944</v>
      </c>
    </row>
    <row r="298" spans="1:190" s="5" customFormat="1" x14ac:dyDescent="0.2">
      <c r="A298" s="5" t="s">
        <v>23943</v>
      </c>
      <c r="B298" s="5" t="s">
        <v>23942</v>
      </c>
      <c r="C298" s="5">
        <v>660255</v>
      </c>
      <c r="D298" s="5" t="s">
        <v>166</v>
      </c>
      <c r="E298" s="5" t="s">
        <v>167</v>
      </c>
      <c r="F298" s="5" t="s">
        <v>168</v>
      </c>
      <c r="G298" s="5" t="s">
        <v>169</v>
      </c>
      <c r="H298" s="5" t="s">
        <v>170</v>
      </c>
      <c r="I298" s="5" t="s">
        <v>171</v>
      </c>
      <c r="L298" s="5" t="s">
        <v>172</v>
      </c>
      <c r="M298" s="5" t="s">
        <v>167</v>
      </c>
      <c r="N298" s="5" t="s">
        <v>614</v>
      </c>
      <c r="O298" s="5" t="s">
        <v>555</v>
      </c>
      <c r="P298" s="5" t="s">
        <v>555</v>
      </c>
      <c r="Q298" s="6">
        <v>43510.362500000003</v>
      </c>
      <c r="R298" s="6">
        <v>43523.378472222219</v>
      </c>
      <c r="S298" s="6">
        <v>43588.406944444447</v>
      </c>
      <c r="T298" s="6">
        <v>43516.622916666667</v>
      </c>
      <c r="U298" s="5" t="s">
        <v>20615</v>
      </c>
      <c r="V298" s="5" t="s">
        <v>1074</v>
      </c>
      <c r="AB298" s="5">
        <v>0</v>
      </c>
      <c r="AE298" s="5" t="s">
        <v>23941</v>
      </c>
      <c r="AG298" s="5" t="s">
        <v>555</v>
      </c>
      <c r="AH298" s="5" t="s">
        <v>668</v>
      </c>
      <c r="BY298" s="5" t="s">
        <v>221</v>
      </c>
      <c r="CM298" s="5" t="s">
        <v>9631</v>
      </c>
      <c r="DF298" s="5" t="s">
        <v>8676</v>
      </c>
      <c r="DW298" s="6">
        <v>43522</v>
      </c>
      <c r="EQ298" s="5" t="s">
        <v>23940</v>
      </c>
      <c r="ER298" s="5">
        <v>9.2233720368547697E+18</v>
      </c>
      <c r="EZ298" s="5" t="s">
        <v>662</v>
      </c>
      <c r="FB298" s="5" t="s">
        <v>18756</v>
      </c>
      <c r="FK298" s="5">
        <v>1</v>
      </c>
      <c r="GE298" s="5" t="s">
        <v>23939</v>
      </c>
      <c r="GF298" s="5" t="s">
        <v>23938</v>
      </c>
    </row>
    <row r="299" spans="1:190" s="5" customFormat="1" x14ac:dyDescent="0.2">
      <c r="A299" s="5" t="s">
        <v>23937</v>
      </c>
      <c r="B299" s="5" t="s">
        <v>23936</v>
      </c>
      <c r="C299" s="5">
        <v>660251</v>
      </c>
      <c r="D299" s="5" t="s">
        <v>166</v>
      </c>
      <c r="E299" s="5" t="s">
        <v>167</v>
      </c>
      <c r="F299" s="5" t="s">
        <v>168</v>
      </c>
      <c r="G299" s="5" t="s">
        <v>169</v>
      </c>
      <c r="H299" s="5" t="s">
        <v>170</v>
      </c>
      <c r="I299" s="5" t="s">
        <v>171</v>
      </c>
      <c r="L299" s="5" t="s">
        <v>172</v>
      </c>
      <c r="M299" s="5" t="s">
        <v>167</v>
      </c>
      <c r="N299" s="5">
        <v>1119767</v>
      </c>
      <c r="O299" s="5" t="s">
        <v>668</v>
      </c>
      <c r="P299" s="5" t="s">
        <v>668</v>
      </c>
      <c r="Q299" s="6">
        <v>43509.759027777778</v>
      </c>
      <c r="R299" s="6">
        <v>43523.379166666666</v>
      </c>
      <c r="S299" s="6">
        <v>43588.406944444447</v>
      </c>
      <c r="T299" s="6">
        <v>43511.484722222223</v>
      </c>
      <c r="U299" s="5" t="s">
        <v>20615</v>
      </c>
      <c r="V299" s="5" t="s">
        <v>12747</v>
      </c>
      <c r="AB299" s="5">
        <v>0</v>
      </c>
      <c r="AE299" s="5" t="s">
        <v>23935</v>
      </c>
      <c r="AG299" s="5">
        <v>1119767</v>
      </c>
      <c r="AH299" s="5" t="s">
        <v>555</v>
      </c>
      <c r="AI299" s="5" t="s">
        <v>668</v>
      </c>
      <c r="BY299" s="5" t="s">
        <v>221</v>
      </c>
      <c r="CA299" s="5" t="s">
        <v>4903</v>
      </c>
      <c r="CM299" s="5" t="s">
        <v>9631</v>
      </c>
      <c r="DF299" s="5" t="s">
        <v>20015</v>
      </c>
      <c r="DW299" s="6">
        <v>43522</v>
      </c>
      <c r="EQ299" s="5" t="s">
        <v>23934</v>
      </c>
      <c r="ER299" s="5">
        <v>9.2233720368547697E+18</v>
      </c>
      <c r="EZ299" s="5" t="s">
        <v>662</v>
      </c>
      <c r="FB299" s="5" t="s">
        <v>18756</v>
      </c>
      <c r="FK299" s="5">
        <v>2</v>
      </c>
      <c r="GE299" s="5" t="s">
        <v>23933</v>
      </c>
      <c r="GF299" s="5" t="s">
        <v>23932</v>
      </c>
      <c r="GG299" s="5" t="s">
        <v>23931</v>
      </c>
      <c r="GH299" s="5" t="s">
        <v>23930</v>
      </c>
    </row>
    <row r="300" spans="1:190" s="5" customFormat="1" x14ac:dyDescent="0.2">
      <c r="A300" s="5" t="s">
        <v>23929</v>
      </c>
      <c r="B300" s="5" t="s">
        <v>23928</v>
      </c>
      <c r="C300" s="5">
        <v>660246</v>
      </c>
      <c r="D300" s="5" t="s">
        <v>180</v>
      </c>
      <c r="E300" s="5" t="s">
        <v>553</v>
      </c>
      <c r="F300" s="5" t="s">
        <v>168</v>
      </c>
      <c r="G300" s="5" t="s">
        <v>169</v>
      </c>
      <c r="H300" s="5" t="s">
        <v>170</v>
      </c>
      <c r="I300" s="5" t="s">
        <v>171</v>
      </c>
      <c r="L300" s="5" t="s">
        <v>172</v>
      </c>
      <c r="O300" s="5" t="s">
        <v>17802</v>
      </c>
      <c r="P300" s="5" t="s">
        <v>17802</v>
      </c>
      <c r="Q300" s="6">
        <v>43509.701388888891</v>
      </c>
      <c r="R300" s="6">
        <v>43521.646527777775</v>
      </c>
      <c r="S300" s="6">
        <v>43588.406944444447</v>
      </c>
      <c r="V300" s="5" t="s">
        <v>1805</v>
      </c>
      <c r="AB300" s="5">
        <v>0</v>
      </c>
      <c r="AE300" s="5" t="s">
        <v>23927</v>
      </c>
      <c r="AG300" s="5" t="s">
        <v>17802</v>
      </c>
      <c r="BP300" s="5" t="s">
        <v>23926</v>
      </c>
      <c r="BY300" s="5" t="s">
        <v>221</v>
      </c>
      <c r="CM300" s="5" t="s">
        <v>9631</v>
      </c>
      <c r="EQ300" s="5" t="s">
        <v>23925</v>
      </c>
      <c r="ER300" s="5">
        <v>9.2233720368547697E+18</v>
      </c>
      <c r="EZ300" s="5" t="s">
        <v>3548</v>
      </c>
      <c r="FJ300" s="5" t="s">
        <v>23924</v>
      </c>
    </row>
    <row r="301" spans="1:190" s="5" customFormat="1" x14ac:dyDescent="0.2">
      <c r="A301" s="5" t="s">
        <v>23923</v>
      </c>
      <c r="B301" s="5" t="s">
        <v>23922</v>
      </c>
      <c r="C301" s="5">
        <v>660230</v>
      </c>
      <c r="D301" s="5" t="s">
        <v>166</v>
      </c>
      <c r="E301" s="5" t="s">
        <v>167</v>
      </c>
      <c r="F301" s="5" t="s">
        <v>168</v>
      </c>
      <c r="G301" s="5" t="s">
        <v>169</v>
      </c>
      <c r="H301" s="5" t="s">
        <v>170</v>
      </c>
      <c r="I301" s="5" t="s">
        <v>171</v>
      </c>
      <c r="L301" s="5" t="s">
        <v>172</v>
      </c>
      <c r="M301" s="5" t="s">
        <v>167</v>
      </c>
      <c r="N301" s="5" t="s">
        <v>671</v>
      </c>
      <c r="O301" s="5" t="s">
        <v>671</v>
      </c>
      <c r="P301" s="5" t="s">
        <v>671</v>
      </c>
      <c r="Q301" s="6">
        <v>43509.622916666667</v>
      </c>
      <c r="R301" s="6">
        <v>43536.392361111109</v>
      </c>
      <c r="S301" s="6">
        <v>43588.406944444447</v>
      </c>
      <c r="T301" s="6">
        <v>43530.42291666667</v>
      </c>
      <c r="U301" s="5" t="s">
        <v>13892</v>
      </c>
      <c r="V301" s="5" t="s">
        <v>1635</v>
      </c>
      <c r="AB301" s="5">
        <v>0</v>
      </c>
      <c r="AE301" s="5" t="s">
        <v>23921</v>
      </c>
      <c r="BY301" s="5" t="s">
        <v>221</v>
      </c>
      <c r="CA301" s="5" t="s">
        <v>4903</v>
      </c>
      <c r="CM301" s="5" t="s">
        <v>9631</v>
      </c>
      <c r="DF301" s="5" t="s">
        <v>5241</v>
      </c>
      <c r="DW301" s="6">
        <v>43529</v>
      </c>
      <c r="EQ301" s="5" t="s">
        <v>23920</v>
      </c>
      <c r="ER301" s="5">
        <v>9.2233720368547697E+18</v>
      </c>
      <c r="EZ301" s="5" t="s">
        <v>662</v>
      </c>
      <c r="FB301" s="5" t="s">
        <v>22855</v>
      </c>
      <c r="FK301" s="5">
        <v>2</v>
      </c>
      <c r="FQ301" s="5" t="s">
        <v>221</v>
      </c>
      <c r="GE301" s="5" t="s">
        <v>23919</v>
      </c>
    </row>
    <row r="302" spans="1:190" s="5" customFormat="1" x14ac:dyDescent="0.2">
      <c r="A302" s="5" t="s">
        <v>23918</v>
      </c>
      <c r="B302" s="5" t="s">
        <v>23917</v>
      </c>
      <c r="C302" s="5">
        <v>660217</v>
      </c>
      <c r="D302" s="5" t="s">
        <v>166</v>
      </c>
      <c r="E302" s="5" t="s">
        <v>167</v>
      </c>
      <c r="F302" s="5" t="s">
        <v>168</v>
      </c>
      <c r="G302" s="5" t="s">
        <v>169</v>
      </c>
      <c r="H302" s="5" t="s">
        <v>170</v>
      </c>
      <c r="I302" s="5" t="s">
        <v>171</v>
      </c>
      <c r="L302" s="5" t="s">
        <v>172</v>
      </c>
      <c r="M302" s="5" t="s">
        <v>167</v>
      </c>
      <c r="N302" s="5" t="s">
        <v>350</v>
      </c>
      <c r="O302" s="5" t="s">
        <v>350</v>
      </c>
      <c r="P302" s="5" t="s">
        <v>350</v>
      </c>
      <c r="Q302" s="6">
        <v>43509.585416666669</v>
      </c>
      <c r="R302" s="6">
        <v>43550.584027777775</v>
      </c>
      <c r="S302" s="6">
        <v>43588.406944444447</v>
      </c>
      <c r="T302" s="6">
        <v>43536.39166666667</v>
      </c>
      <c r="U302" s="5" t="s">
        <v>22868</v>
      </c>
      <c r="V302" s="5" t="s">
        <v>7268</v>
      </c>
      <c r="AB302" s="5">
        <v>0</v>
      </c>
      <c r="AE302" s="5" t="s">
        <v>23916</v>
      </c>
      <c r="AG302" s="5" t="s">
        <v>555</v>
      </c>
      <c r="AH302" s="5" t="s">
        <v>350</v>
      </c>
      <c r="AX302" s="5" t="s">
        <v>22494</v>
      </c>
      <c r="BY302" s="5" t="s">
        <v>221</v>
      </c>
      <c r="CA302" s="5" t="s">
        <v>4903</v>
      </c>
      <c r="CM302" s="5" t="s">
        <v>9631</v>
      </c>
      <c r="DF302" s="5" t="s">
        <v>5241</v>
      </c>
      <c r="DW302" s="6">
        <v>43545</v>
      </c>
      <c r="EQ302" s="5" t="s">
        <v>23915</v>
      </c>
      <c r="ER302" s="5">
        <v>9.2233720368547697E+18</v>
      </c>
      <c r="EZ302" s="5" t="s">
        <v>662</v>
      </c>
      <c r="FB302" s="5" t="s">
        <v>22855</v>
      </c>
      <c r="FC302" s="5" t="s">
        <v>22854</v>
      </c>
      <c r="FK302" s="5">
        <v>3</v>
      </c>
      <c r="GE302" s="5" t="s">
        <v>23914</v>
      </c>
      <c r="GF302" s="5" t="s">
        <v>23913</v>
      </c>
    </row>
    <row r="303" spans="1:190" s="5" customFormat="1" x14ac:dyDescent="0.2">
      <c r="A303" s="5" t="s">
        <v>23912</v>
      </c>
      <c r="B303" s="5" t="s">
        <v>23903</v>
      </c>
      <c r="C303" s="5">
        <v>660185</v>
      </c>
      <c r="D303" s="5" t="s">
        <v>166</v>
      </c>
      <c r="E303" s="5" t="s">
        <v>553</v>
      </c>
      <c r="F303" s="5" t="s">
        <v>168</v>
      </c>
      <c r="G303" s="5" t="s">
        <v>169</v>
      </c>
      <c r="H303" s="5" t="s">
        <v>170</v>
      </c>
      <c r="I303" s="5" t="s">
        <v>171</v>
      </c>
      <c r="L303" s="5" t="s">
        <v>172</v>
      </c>
      <c r="O303" s="5" t="s">
        <v>555</v>
      </c>
      <c r="P303" s="5" t="s">
        <v>555</v>
      </c>
      <c r="Q303" s="6">
        <v>43509.491666666669</v>
      </c>
      <c r="R303" s="6">
        <v>43553.509027777778</v>
      </c>
      <c r="S303" s="6">
        <v>43588.406944444447</v>
      </c>
      <c r="V303" s="5" t="s">
        <v>1074</v>
      </c>
      <c r="AB303" s="5">
        <v>0</v>
      </c>
      <c r="AE303" s="5" t="s">
        <v>23911</v>
      </c>
      <c r="AG303" s="5" t="s">
        <v>555</v>
      </c>
      <c r="AX303" s="5" t="s">
        <v>23570</v>
      </c>
      <c r="AY303" s="5" t="s">
        <v>23910</v>
      </c>
      <c r="AZ303" s="5" t="s">
        <v>23909</v>
      </c>
      <c r="BY303" s="5" t="s">
        <v>221</v>
      </c>
      <c r="CM303" s="5" t="s">
        <v>9631</v>
      </c>
      <c r="DF303" s="5" t="s">
        <v>8676</v>
      </c>
      <c r="EQ303" s="5" t="s">
        <v>23908</v>
      </c>
      <c r="ER303" s="5">
        <v>9.2233720368547697E+18</v>
      </c>
      <c r="EZ303" s="5" t="s">
        <v>662</v>
      </c>
      <c r="FK303" s="5">
        <v>3</v>
      </c>
      <c r="GE303" s="5" t="s">
        <v>23907</v>
      </c>
      <c r="GF303" s="5" t="s">
        <v>23906</v>
      </c>
    </row>
    <row r="304" spans="1:190" s="5" customFormat="1" x14ac:dyDescent="0.2">
      <c r="A304" s="5" t="s">
        <v>23905</v>
      </c>
      <c r="B304" s="5" t="s">
        <v>23904</v>
      </c>
      <c r="C304" s="5">
        <v>660175</v>
      </c>
      <c r="D304" s="5" t="s">
        <v>180</v>
      </c>
      <c r="E304" s="5" t="s">
        <v>167</v>
      </c>
      <c r="F304" s="5" t="s">
        <v>168</v>
      </c>
      <c r="G304" s="5" t="s">
        <v>169</v>
      </c>
      <c r="H304" s="5" t="s">
        <v>170</v>
      </c>
      <c r="I304" s="5" t="s">
        <v>171</v>
      </c>
      <c r="L304" s="5" t="s">
        <v>172</v>
      </c>
      <c r="M304" s="5" t="s">
        <v>167</v>
      </c>
      <c r="N304" s="5" t="s">
        <v>614</v>
      </c>
      <c r="O304" s="5" t="s">
        <v>614</v>
      </c>
      <c r="P304" s="5" t="s">
        <v>614</v>
      </c>
      <c r="Q304" s="6">
        <v>43509.461805555555</v>
      </c>
      <c r="R304" s="6">
        <v>43511.390277777777</v>
      </c>
      <c r="S304" s="6">
        <v>43588.406944444447</v>
      </c>
      <c r="T304" s="6">
        <v>43509.493055555555</v>
      </c>
      <c r="U304" s="5" t="s">
        <v>23356</v>
      </c>
      <c r="V304" s="5" t="s">
        <v>1074</v>
      </c>
      <c r="AB304" s="5">
        <v>0</v>
      </c>
      <c r="AG304" s="5" t="s">
        <v>614</v>
      </c>
      <c r="AH304" s="5" t="s">
        <v>555</v>
      </c>
      <c r="AX304" s="5" t="s">
        <v>23570</v>
      </c>
      <c r="AY304" s="5" t="s">
        <v>23903</v>
      </c>
      <c r="BY304" s="5" t="s">
        <v>221</v>
      </c>
      <c r="CM304" s="5" t="s">
        <v>9631</v>
      </c>
      <c r="DF304" s="5" t="s">
        <v>8676</v>
      </c>
      <c r="DW304" s="6">
        <v>43509</v>
      </c>
      <c r="EQ304" s="5" t="s">
        <v>23902</v>
      </c>
      <c r="ER304" s="5">
        <v>9.2233720368547697E+18</v>
      </c>
      <c r="EZ304" s="5" t="s">
        <v>662</v>
      </c>
      <c r="FB304" s="5" t="s">
        <v>18756</v>
      </c>
      <c r="GE304" s="5" t="s">
        <v>23901</v>
      </c>
      <c r="GF304" s="5" t="s">
        <v>23900</v>
      </c>
    </row>
    <row r="305" spans="1:200" s="5" customFormat="1" x14ac:dyDescent="0.2">
      <c r="A305" s="5" t="s">
        <v>23899</v>
      </c>
      <c r="B305" s="5" t="s">
        <v>23898</v>
      </c>
      <c r="C305" s="5">
        <v>660150</v>
      </c>
      <c r="D305" s="5" t="s">
        <v>180</v>
      </c>
      <c r="E305" s="5" t="s">
        <v>167</v>
      </c>
      <c r="F305" s="5" t="s">
        <v>168</v>
      </c>
      <c r="G305" s="5" t="s">
        <v>169</v>
      </c>
      <c r="H305" s="5" t="s">
        <v>170</v>
      </c>
      <c r="I305" s="5" t="s">
        <v>171</v>
      </c>
      <c r="L305" s="5" t="s">
        <v>172</v>
      </c>
      <c r="M305" s="5" t="s">
        <v>167</v>
      </c>
      <c r="N305" s="5" t="s">
        <v>671</v>
      </c>
      <c r="O305" s="5" t="s">
        <v>10021</v>
      </c>
      <c r="P305" s="5" t="s">
        <v>10021</v>
      </c>
      <c r="Q305" s="6">
        <v>43508.70208333333</v>
      </c>
      <c r="R305" s="6">
        <v>43511.390277777777</v>
      </c>
      <c r="S305" s="6">
        <v>43588.406944444447</v>
      </c>
      <c r="T305" s="6">
        <v>43509.461805555555</v>
      </c>
      <c r="U305" s="5" t="s">
        <v>23356</v>
      </c>
      <c r="V305" s="5" t="s">
        <v>1074</v>
      </c>
      <c r="AB305" s="5">
        <v>0</v>
      </c>
      <c r="AE305" s="5" t="s">
        <v>23897</v>
      </c>
      <c r="AG305" s="5" t="s">
        <v>181</v>
      </c>
      <c r="AH305" s="5" t="s">
        <v>10021</v>
      </c>
      <c r="AI305" s="5" t="s">
        <v>555</v>
      </c>
      <c r="AJ305" s="5" t="s">
        <v>12620</v>
      </c>
      <c r="BD305" s="5" t="s">
        <v>23896</v>
      </c>
      <c r="BE305" s="5" t="s">
        <v>23895</v>
      </c>
      <c r="BF305" s="5" t="s">
        <v>23894</v>
      </c>
      <c r="BG305" s="5" t="s">
        <v>23893</v>
      </c>
      <c r="BH305" s="5" t="s">
        <v>23892</v>
      </c>
      <c r="BI305" s="5" t="s">
        <v>23891</v>
      </c>
      <c r="BJ305" s="5" t="s">
        <v>23890</v>
      </c>
      <c r="BK305" s="5" t="s">
        <v>23889</v>
      </c>
      <c r="BL305" s="5" t="s">
        <v>23888</v>
      </c>
      <c r="BM305" s="5" t="s">
        <v>23887</v>
      </c>
      <c r="BY305" s="5" t="s">
        <v>221</v>
      </c>
      <c r="CM305" s="5" t="s">
        <v>9631</v>
      </c>
      <c r="DF305" s="5" t="s">
        <v>8676</v>
      </c>
      <c r="DW305" s="6">
        <v>43509</v>
      </c>
      <c r="EQ305" s="5" t="s">
        <v>23886</v>
      </c>
      <c r="ER305" s="5">
        <v>9.2233720368547697E+18</v>
      </c>
      <c r="EZ305" s="5" t="s">
        <v>662</v>
      </c>
      <c r="FB305" s="5" t="s">
        <v>18756</v>
      </c>
      <c r="FJ305" s="5" t="s">
        <v>23885</v>
      </c>
      <c r="GE305" s="5" t="s">
        <v>23884</v>
      </c>
      <c r="GF305" s="5" t="s">
        <v>23883</v>
      </c>
      <c r="GG305" s="5" t="s">
        <v>23882</v>
      </c>
      <c r="GH305" s="5" t="s">
        <v>23881</v>
      </c>
    </row>
    <row r="306" spans="1:200" s="5" customFormat="1" x14ac:dyDescent="0.2">
      <c r="A306" s="5" t="s">
        <v>23880</v>
      </c>
      <c r="B306" s="5" t="s">
        <v>23879</v>
      </c>
      <c r="C306" s="5">
        <v>660143</v>
      </c>
      <c r="D306" s="5" t="s">
        <v>180</v>
      </c>
      <c r="E306" s="5" t="s">
        <v>553</v>
      </c>
      <c r="F306" s="5" t="s">
        <v>168</v>
      </c>
      <c r="G306" s="5" t="s">
        <v>169</v>
      </c>
      <c r="H306" s="5" t="s">
        <v>170</v>
      </c>
      <c r="I306" s="5" t="s">
        <v>171</v>
      </c>
      <c r="L306" s="5" t="s">
        <v>172</v>
      </c>
      <c r="O306" s="5" t="s">
        <v>181</v>
      </c>
      <c r="P306" s="5" t="s">
        <v>181</v>
      </c>
      <c r="Q306" s="6">
        <v>43508.665277777778</v>
      </c>
      <c r="R306" s="6">
        <v>43574.495833333334</v>
      </c>
      <c r="S306" s="6">
        <v>43588.406944444447</v>
      </c>
      <c r="V306" s="5" t="s">
        <v>1074</v>
      </c>
      <c r="AB306" s="5">
        <v>0</v>
      </c>
      <c r="AE306" s="5" t="s">
        <v>23878</v>
      </c>
      <c r="AG306" s="5" t="s">
        <v>181</v>
      </c>
      <c r="AH306" s="5" t="s">
        <v>555</v>
      </c>
      <c r="AI306" s="5" t="s">
        <v>13197</v>
      </c>
      <c r="BD306" s="5" t="s">
        <v>23877</v>
      </c>
      <c r="BE306" s="5" t="s">
        <v>23876</v>
      </c>
      <c r="BF306" s="5" t="s">
        <v>23875</v>
      </c>
      <c r="BP306" s="5" t="s">
        <v>23874</v>
      </c>
      <c r="BY306" s="5" t="s">
        <v>221</v>
      </c>
      <c r="CM306" s="5" t="s">
        <v>9631</v>
      </c>
      <c r="DF306" s="5" t="s">
        <v>8676</v>
      </c>
      <c r="EQ306" s="5" t="s">
        <v>23873</v>
      </c>
      <c r="ER306" s="5">
        <v>9.2233720368547697E+18</v>
      </c>
      <c r="EZ306" s="5" t="s">
        <v>662</v>
      </c>
      <c r="FJ306" s="5" t="s">
        <v>23872</v>
      </c>
      <c r="FK306" s="5">
        <v>2</v>
      </c>
      <c r="GE306" s="5" t="s">
        <v>23871</v>
      </c>
      <c r="GF306" s="5" t="s">
        <v>23870</v>
      </c>
      <c r="GG306" s="5" t="s">
        <v>23869</v>
      </c>
      <c r="GH306" s="5" t="s">
        <v>23868</v>
      </c>
      <c r="GI306" s="5" t="s">
        <v>23867</v>
      </c>
    </row>
    <row r="307" spans="1:200" s="5" customFormat="1" x14ac:dyDescent="0.2">
      <c r="A307" s="5" t="s">
        <v>23866</v>
      </c>
      <c r="B307" s="5" t="s">
        <v>23860</v>
      </c>
      <c r="C307" s="5">
        <v>660136</v>
      </c>
      <c r="D307" s="5" t="s">
        <v>180</v>
      </c>
      <c r="E307" s="5" t="s">
        <v>167</v>
      </c>
      <c r="F307" s="5" t="s">
        <v>168</v>
      </c>
      <c r="G307" s="5" t="s">
        <v>169</v>
      </c>
      <c r="H307" s="5" t="s">
        <v>170</v>
      </c>
      <c r="I307" s="5" t="s">
        <v>171</v>
      </c>
      <c r="L307" s="5" t="s">
        <v>172</v>
      </c>
      <c r="M307" s="5" t="s">
        <v>167</v>
      </c>
      <c r="N307" s="5">
        <v>1119767</v>
      </c>
      <c r="O307" s="5">
        <v>1119767</v>
      </c>
      <c r="P307" s="5">
        <v>1119767</v>
      </c>
      <c r="Q307" s="6">
        <v>43508.614583333336</v>
      </c>
      <c r="R307" s="6">
        <v>43511.390277777777</v>
      </c>
      <c r="S307" s="6">
        <v>43588.406944444447</v>
      </c>
      <c r="T307" s="6">
        <v>43509.461805555555</v>
      </c>
      <c r="U307" s="5" t="s">
        <v>23356</v>
      </c>
      <c r="V307" s="5" t="s">
        <v>1074</v>
      </c>
      <c r="AB307" s="5">
        <v>0</v>
      </c>
      <c r="AG307" s="5">
        <v>1119767</v>
      </c>
      <c r="AH307" s="5" t="s">
        <v>555</v>
      </c>
      <c r="BY307" s="5" t="s">
        <v>221</v>
      </c>
      <c r="CM307" s="5" t="s">
        <v>9631</v>
      </c>
      <c r="DF307" s="5" t="s">
        <v>8676</v>
      </c>
      <c r="DW307" s="6">
        <v>43509</v>
      </c>
      <c r="EQ307" s="5" t="s">
        <v>23865</v>
      </c>
      <c r="ER307" s="5">
        <v>9.2233720368547697E+18</v>
      </c>
      <c r="EZ307" s="5" t="s">
        <v>662</v>
      </c>
      <c r="FB307" s="5" t="s">
        <v>18756</v>
      </c>
      <c r="FK307" s="5">
        <v>1</v>
      </c>
      <c r="GE307" s="5" t="s">
        <v>23864</v>
      </c>
    </row>
    <row r="308" spans="1:200" s="5" customFormat="1" x14ac:dyDescent="0.2">
      <c r="A308" s="5" t="s">
        <v>23863</v>
      </c>
      <c r="B308" s="5" t="s">
        <v>23862</v>
      </c>
      <c r="C308" s="5">
        <v>660120</v>
      </c>
      <c r="D308" s="5" t="s">
        <v>180</v>
      </c>
      <c r="E308" s="5" t="s">
        <v>167</v>
      </c>
      <c r="F308" s="5" t="s">
        <v>168</v>
      </c>
      <c r="G308" s="5" t="s">
        <v>169</v>
      </c>
      <c r="H308" s="5" t="s">
        <v>170</v>
      </c>
      <c r="I308" s="5" t="s">
        <v>171</v>
      </c>
      <c r="L308" s="5" t="s">
        <v>172</v>
      </c>
      <c r="M308" s="5" t="s">
        <v>167</v>
      </c>
      <c r="N308" s="5">
        <v>1119767</v>
      </c>
      <c r="O308" s="5" t="s">
        <v>668</v>
      </c>
      <c r="P308" s="5" t="s">
        <v>555</v>
      </c>
      <c r="Q308" s="6">
        <v>43508.546527777777</v>
      </c>
      <c r="R308" s="6">
        <v>43511.390277777777</v>
      </c>
      <c r="S308" s="6">
        <v>43588.406944444447</v>
      </c>
      <c r="T308" s="6">
        <v>43509.442361111112</v>
      </c>
      <c r="U308" s="5" t="s">
        <v>23356</v>
      </c>
      <c r="V308" s="5" t="s">
        <v>1074</v>
      </c>
      <c r="AB308" s="5">
        <v>0</v>
      </c>
      <c r="AE308" s="5" t="s">
        <v>23861</v>
      </c>
      <c r="AG308" s="5">
        <v>1119767</v>
      </c>
      <c r="AH308" s="5" t="s">
        <v>555</v>
      </c>
      <c r="AX308" s="5" t="s">
        <v>23860</v>
      </c>
      <c r="BY308" s="5" t="s">
        <v>221</v>
      </c>
      <c r="CM308" s="5" t="s">
        <v>9631</v>
      </c>
      <c r="DF308" s="5" t="s">
        <v>8676</v>
      </c>
      <c r="DW308" s="6">
        <v>43509</v>
      </c>
      <c r="EQ308" s="5" t="s">
        <v>23859</v>
      </c>
      <c r="ER308" s="5">
        <v>9.2233720368547697E+18</v>
      </c>
      <c r="EZ308" s="5" t="s">
        <v>662</v>
      </c>
      <c r="FB308" s="5" t="s">
        <v>18756</v>
      </c>
      <c r="GE308" s="5" t="s">
        <v>23858</v>
      </c>
      <c r="GF308" s="5" t="s">
        <v>23857</v>
      </c>
    </row>
    <row r="309" spans="1:200" s="5" customFormat="1" x14ac:dyDescent="0.2">
      <c r="A309" s="5" t="s">
        <v>23856</v>
      </c>
      <c r="B309" s="5" t="s">
        <v>23855</v>
      </c>
      <c r="C309" s="5">
        <v>660113</v>
      </c>
      <c r="D309" s="5" t="s">
        <v>166</v>
      </c>
      <c r="E309" s="5" t="s">
        <v>553</v>
      </c>
      <c r="F309" s="5" t="s">
        <v>168</v>
      </c>
      <c r="G309" s="5" t="s">
        <v>169</v>
      </c>
      <c r="H309" s="5" t="s">
        <v>170</v>
      </c>
      <c r="I309" s="5" t="s">
        <v>171</v>
      </c>
      <c r="L309" s="5" t="s">
        <v>172</v>
      </c>
      <c r="O309" s="5" t="s">
        <v>555</v>
      </c>
      <c r="P309" s="5" t="s">
        <v>555</v>
      </c>
      <c r="Q309" s="6">
        <v>43508.493750000001</v>
      </c>
      <c r="R309" s="6">
        <v>43553.427777777775</v>
      </c>
      <c r="S309" s="6">
        <v>43588.406944444447</v>
      </c>
      <c r="V309" s="5" t="s">
        <v>1074</v>
      </c>
      <c r="AB309" s="5">
        <v>0</v>
      </c>
      <c r="AE309" s="5" t="s">
        <v>23854</v>
      </c>
      <c r="AG309" s="5" t="s">
        <v>614</v>
      </c>
      <c r="AH309" s="5" t="s">
        <v>555</v>
      </c>
      <c r="AX309" s="5" t="s">
        <v>23396</v>
      </c>
      <c r="BY309" s="5" t="s">
        <v>221</v>
      </c>
      <c r="CM309" s="5" t="s">
        <v>9631</v>
      </c>
      <c r="DF309" s="5" t="s">
        <v>8676</v>
      </c>
      <c r="EQ309" s="5" t="s">
        <v>23853</v>
      </c>
      <c r="ER309" s="5">
        <v>9.2233720368547697E+18</v>
      </c>
      <c r="EZ309" s="5" t="s">
        <v>662</v>
      </c>
      <c r="FK309" s="5">
        <v>2</v>
      </c>
      <c r="GE309" s="5" t="s">
        <v>23852</v>
      </c>
      <c r="GF309" s="5" t="s">
        <v>23851</v>
      </c>
    </row>
    <row r="310" spans="1:200" s="5" customFormat="1" x14ac:dyDescent="0.2">
      <c r="A310" s="5" t="s">
        <v>23850</v>
      </c>
      <c r="B310" s="5" t="s">
        <v>23557</v>
      </c>
      <c r="C310" s="5">
        <v>660112</v>
      </c>
      <c r="D310" s="5" t="s">
        <v>180</v>
      </c>
      <c r="E310" s="5" t="s">
        <v>167</v>
      </c>
      <c r="F310" s="5" t="s">
        <v>168</v>
      </c>
      <c r="G310" s="5" t="s">
        <v>169</v>
      </c>
      <c r="H310" s="5" t="s">
        <v>170</v>
      </c>
      <c r="I310" s="5" t="s">
        <v>171</v>
      </c>
      <c r="L310" s="5" t="s">
        <v>172</v>
      </c>
      <c r="M310" s="5" t="s">
        <v>167</v>
      </c>
      <c r="N310" s="5" t="s">
        <v>614</v>
      </c>
      <c r="O310" s="5" t="s">
        <v>555</v>
      </c>
      <c r="P310" s="5" t="s">
        <v>555</v>
      </c>
      <c r="Q310" s="6">
        <v>43508.490277777775</v>
      </c>
      <c r="R310" s="6">
        <v>43571.686805555553</v>
      </c>
      <c r="S310" s="6">
        <v>43588.406944444447</v>
      </c>
      <c r="T310" s="6">
        <v>43571.398611111108</v>
      </c>
      <c r="U310" s="5" t="s">
        <v>23849</v>
      </c>
      <c r="V310" s="5" t="s">
        <v>1640</v>
      </c>
      <c r="W310" s="5" t="s">
        <v>16953</v>
      </c>
      <c r="X310" s="5" t="s">
        <v>16952</v>
      </c>
      <c r="Y310" s="5" t="s">
        <v>615</v>
      </c>
      <c r="Z310" s="5" t="s">
        <v>204</v>
      </c>
      <c r="AB310" s="5">
        <v>0</v>
      </c>
      <c r="AE310" s="5" t="s">
        <v>23848</v>
      </c>
      <c r="AG310" s="5" t="s">
        <v>614</v>
      </c>
      <c r="AH310" s="5" t="s">
        <v>181</v>
      </c>
      <c r="AI310" s="5" t="s">
        <v>10021</v>
      </c>
      <c r="AJ310" s="5" t="s">
        <v>555</v>
      </c>
      <c r="AX310" s="5" t="s">
        <v>23232</v>
      </c>
      <c r="BD310" s="5" t="s">
        <v>23847</v>
      </c>
      <c r="BY310" s="5" t="s">
        <v>221</v>
      </c>
      <c r="CM310" s="5" t="s">
        <v>9631</v>
      </c>
      <c r="DF310" s="5" t="s">
        <v>9568</v>
      </c>
      <c r="DW310" s="6">
        <v>43571</v>
      </c>
      <c r="EQ310" s="5" t="s">
        <v>23846</v>
      </c>
      <c r="ER310" s="5">
        <v>9.2233720368547697E+18</v>
      </c>
      <c r="EZ310" s="5" t="s">
        <v>662</v>
      </c>
      <c r="FB310" s="5" t="s">
        <v>14826</v>
      </c>
      <c r="FK310" s="5">
        <v>3</v>
      </c>
      <c r="GE310" s="5" t="s">
        <v>23845</v>
      </c>
      <c r="GF310" s="5" t="s">
        <v>23844</v>
      </c>
      <c r="GG310" s="5" t="s">
        <v>23843</v>
      </c>
      <c r="GH310" s="5" t="s">
        <v>23842</v>
      </c>
      <c r="GI310" s="5" t="s">
        <v>23841</v>
      </c>
      <c r="GJ310" s="5" t="s">
        <v>23840</v>
      </c>
      <c r="GK310" s="5" t="s">
        <v>23839</v>
      </c>
      <c r="GL310" s="5" t="s">
        <v>23838</v>
      </c>
      <c r="GM310" s="5" t="s">
        <v>23837</v>
      </c>
      <c r="GN310" s="5" t="s">
        <v>23836</v>
      </c>
      <c r="GO310" s="5" t="s">
        <v>23835</v>
      </c>
      <c r="GP310" s="5" t="s">
        <v>23834</v>
      </c>
      <c r="GQ310" s="5" t="s">
        <v>23833</v>
      </c>
      <c r="GR310" s="5" t="s">
        <v>23832</v>
      </c>
    </row>
    <row r="311" spans="1:200" s="5" customFormat="1" x14ac:dyDescent="0.2">
      <c r="A311" s="5" t="s">
        <v>23831</v>
      </c>
      <c r="B311" s="5" t="s">
        <v>23830</v>
      </c>
      <c r="C311" s="5">
        <v>660086</v>
      </c>
      <c r="D311" s="5" t="s">
        <v>166</v>
      </c>
      <c r="E311" s="5" t="s">
        <v>553</v>
      </c>
      <c r="F311" s="5" t="s">
        <v>168</v>
      </c>
      <c r="G311" s="5" t="s">
        <v>169</v>
      </c>
      <c r="H311" s="5" t="s">
        <v>170</v>
      </c>
      <c r="I311" s="5" t="s">
        <v>171</v>
      </c>
      <c r="L311" s="5" t="s">
        <v>172</v>
      </c>
      <c r="O311" s="5" t="s">
        <v>555</v>
      </c>
      <c r="P311" s="5" t="s">
        <v>555</v>
      </c>
      <c r="Q311" s="6">
        <v>43508.354166666664</v>
      </c>
      <c r="R311" s="6">
        <v>43553.445138888892</v>
      </c>
      <c r="S311" s="6">
        <v>43588.406944444447</v>
      </c>
      <c r="V311" s="5" t="s">
        <v>1074</v>
      </c>
      <c r="AB311" s="5">
        <v>0</v>
      </c>
      <c r="AG311" s="5" t="s">
        <v>555</v>
      </c>
      <c r="BY311" s="5" t="s">
        <v>221</v>
      </c>
      <c r="CM311" s="5" t="s">
        <v>9631</v>
      </c>
      <c r="DF311" s="5" t="s">
        <v>8676</v>
      </c>
      <c r="EQ311" s="5" t="s">
        <v>23829</v>
      </c>
      <c r="ER311" s="5">
        <v>9.2233720368547697E+18</v>
      </c>
      <c r="EZ311" s="5" t="s">
        <v>662</v>
      </c>
      <c r="FK311" s="5">
        <v>1</v>
      </c>
    </row>
    <row r="312" spans="1:200" s="5" customFormat="1" x14ac:dyDescent="0.2">
      <c r="A312" s="5" t="s">
        <v>23828</v>
      </c>
      <c r="B312" s="5" t="s">
        <v>23827</v>
      </c>
      <c r="C312" s="5">
        <v>660084</v>
      </c>
      <c r="D312" s="5" t="s">
        <v>166</v>
      </c>
      <c r="E312" s="5" t="s">
        <v>553</v>
      </c>
      <c r="F312" s="5" t="s">
        <v>168</v>
      </c>
      <c r="G312" s="5" t="s">
        <v>169</v>
      </c>
      <c r="H312" s="5" t="s">
        <v>170</v>
      </c>
      <c r="I312" s="5" t="s">
        <v>171</v>
      </c>
      <c r="L312" s="5" t="s">
        <v>172</v>
      </c>
      <c r="O312" s="5" t="s">
        <v>555</v>
      </c>
      <c r="P312" s="5" t="s">
        <v>555</v>
      </c>
      <c r="Q312" s="6">
        <v>43508.343055555553</v>
      </c>
      <c r="R312" s="6">
        <v>43553.553472222222</v>
      </c>
      <c r="S312" s="6">
        <v>43588.406944444447</v>
      </c>
      <c r="V312" s="5" t="s">
        <v>1074</v>
      </c>
      <c r="AB312" s="5">
        <v>0</v>
      </c>
      <c r="AE312" s="5" t="s">
        <v>23826</v>
      </c>
      <c r="AG312" s="5" t="s">
        <v>555</v>
      </c>
      <c r="BY312" s="5" t="s">
        <v>221</v>
      </c>
      <c r="CM312" s="5" t="s">
        <v>9631</v>
      </c>
      <c r="DF312" s="5" t="s">
        <v>8676</v>
      </c>
      <c r="EQ312" s="5" t="s">
        <v>23825</v>
      </c>
      <c r="ER312" s="5">
        <v>9.2233720368547697E+18</v>
      </c>
      <c r="EZ312" s="5" t="s">
        <v>662</v>
      </c>
      <c r="FK312" s="5">
        <v>1</v>
      </c>
      <c r="GE312" s="5" t="s">
        <v>23824</v>
      </c>
    </row>
    <row r="313" spans="1:200" s="5" customFormat="1" x14ac:dyDescent="0.2">
      <c r="A313" s="5" t="s">
        <v>23823</v>
      </c>
      <c r="B313" s="5" t="s">
        <v>23634</v>
      </c>
      <c r="C313" s="5">
        <v>660083</v>
      </c>
      <c r="D313" s="5" t="s">
        <v>166</v>
      </c>
      <c r="E313" s="5" t="s">
        <v>553</v>
      </c>
      <c r="F313" s="5" t="s">
        <v>168</v>
      </c>
      <c r="G313" s="5" t="s">
        <v>169</v>
      </c>
      <c r="H313" s="5" t="s">
        <v>170</v>
      </c>
      <c r="I313" s="5" t="s">
        <v>171</v>
      </c>
      <c r="L313" s="5" t="s">
        <v>172</v>
      </c>
      <c r="O313" s="5" t="s">
        <v>555</v>
      </c>
      <c r="P313" s="5" t="s">
        <v>555</v>
      </c>
      <c r="Q313" s="6">
        <v>43508.339583333334</v>
      </c>
      <c r="R313" s="6">
        <v>43553.44027777778</v>
      </c>
      <c r="S313" s="6">
        <v>43588.406944444447</v>
      </c>
      <c r="AB313" s="5">
        <v>0</v>
      </c>
      <c r="AE313" s="5" t="s">
        <v>23822</v>
      </c>
      <c r="AG313" s="5">
        <v>1119767</v>
      </c>
      <c r="AH313" s="5" t="s">
        <v>555</v>
      </c>
      <c r="BY313" s="5" t="s">
        <v>221</v>
      </c>
      <c r="CM313" s="5" t="s">
        <v>9631</v>
      </c>
      <c r="DF313" s="5" t="s">
        <v>8676</v>
      </c>
      <c r="EQ313" s="5" t="s">
        <v>23821</v>
      </c>
      <c r="ER313" s="5">
        <v>9.2233720368547697E+18</v>
      </c>
      <c r="EZ313" s="5" t="s">
        <v>662</v>
      </c>
      <c r="FK313" s="5">
        <v>2</v>
      </c>
      <c r="GE313" s="5" t="s">
        <v>23820</v>
      </c>
    </row>
    <row r="314" spans="1:200" s="5" customFormat="1" x14ac:dyDescent="0.2">
      <c r="A314" s="5" t="s">
        <v>23819</v>
      </c>
      <c r="B314" s="5" t="s">
        <v>23818</v>
      </c>
      <c r="C314" s="5">
        <v>660064</v>
      </c>
      <c r="D314" s="5" t="s">
        <v>166</v>
      </c>
      <c r="E314" s="5" t="s">
        <v>553</v>
      </c>
      <c r="F314" s="5" t="s">
        <v>168</v>
      </c>
      <c r="G314" s="5" t="s">
        <v>169</v>
      </c>
      <c r="H314" s="5" t="s">
        <v>170</v>
      </c>
      <c r="I314" s="5" t="s">
        <v>171</v>
      </c>
      <c r="L314" s="5" t="s">
        <v>172</v>
      </c>
      <c r="O314" s="5" t="s">
        <v>555</v>
      </c>
      <c r="P314" s="5" t="s">
        <v>555</v>
      </c>
      <c r="Q314" s="6">
        <v>43507.678472222222</v>
      </c>
      <c r="R314" s="6">
        <v>43553.433333333334</v>
      </c>
      <c r="S314" s="6">
        <v>43588.406944444447</v>
      </c>
      <c r="V314" s="5" t="s">
        <v>1074</v>
      </c>
      <c r="AB314" s="5">
        <v>0</v>
      </c>
      <c r="AE314" s="5" t="s">
        <v>23817</v>
      </c>
      <c r="AG314" s="5">
        <v>1119767</v>
      </c>
      <c r="AH314" s="5" t="s">
        <v>555</v>
      </c>
      <c r="AI314" s="5" t="s">
        <v>13197</v>
      </c>
      <c r="AX314" s="5" t="s">
        <v>23411</v>
      </c>
      <c r="BY314" s="5" t="s">
        <v>221</v>
      </c>
      <c r="CM314" s="5" t="s">
        <v>9631</v>
      </c>
      <c r="DF314" s="5" t="s">
        <v>8676</v>
      </c>
      <c r="EQ314" s="5" t="s">
        <v>23816</v>
      </c>
      <c r="ER314" s="5">
        <v>9.2233720368547697E+18</v>
      </c>
      <c r="EZ314" s="5" t="s">
        <v>662</v>
      </c>
      <c r="FK314" s="5">
        <v>2</v>
      </c>
      <c r="GE314" s="5" t="s">
        <v>23815</v>
      </c>
    </row>
    <row r="315" spans="1:200" s="5" customFormat="1" x14ac:dyDescent="0.2">
      <c r="A315" s="5" t="s">
        <v>23814</v>
      </c>
      <c r="B315" s="5" t="s">
        <v>23813</v>
      </c>
      <c r="C315" s="5">
        <v>660039</v>
      </c>
      <c r="D315" s="5" t="s">
        <v>166</v>
      </c>
      <c r="E315" s="5" t="s">
        <v>553</v>
      </c>
      <c r="F315" s="5" t="s">
        <v>168</v>
      </c>
      <c r="G315" s="5" t="s">
        <v>169</v>
      </c>
      <c r="H315" s="5" t="s">
        <v>170</v>
      </c>
      <c r="I315" s="5" t="s">
        <v>171</v>
      </c>
      <c r="L315" s="5" t="s">
        <v>172</v>
      </c>
      <c r="O315" s="5" t="s">
        <v>555</v>
      </c>
      <c r="P315" s="5" t="s">
        <v>555</v>
      </c>
      <c r="Q315" s="6">
        <v>43507.519444444442</v>
      </c>
      <c r="R315" s="6">
        <v>43525.445138888892</v>
      </c>
      <c r="S315" s="6">
        <v>43588.406944444447</v>
      </c>
      <c r="V315" s="5" t="s">
        <v>1074</v>
      </c>
      <c r="W315" s="5" t="s">
        <v>9899</v>
      </c>
      <c r="AB315" s="5">
        <v>0</v>
      </c>
      <c r="AE315" s="5" t="s">
        <v>23812</v>
      </c>
      <c r="AG315" s="5" t="s">
        <v>555</v>
      </c>
      <c r="BY315" s="5" t="s">
        <v>221</v>
      </c>
      <c r="CM315" s="5" t="s">
        <v>9631</v>
      </c>
      <c r="DF315" s="5" t="s">
        <v>8676</v>
      </c>
      <c r="EQ315" s="5" t="s">
        <v>23811</v>
      </c>
      <c r="ER315" s="5">
        <v>9.2233720368547697E+18</v>
      </c>
      <c r="EZ315" s="5" t="s">
        <v>662</v>
      </c>
      <c r="GE315" s="5" t="s">
        <v>23810</v>
      </c>
    </row>
    <row r="316" spans="1:200" s="5" customFormat="1" x14ac:dyDescent="0.2">
      <c r="A316" s="5" t="s">
        <v>23809</v>
      </c>
      <c r="B316" s="5" t="s">
        <v>23808</v>
      </c>
      <c r="C316" s="5">
        <v>660015</v>
      </c>
      <c r="D316" s="5" t="s">
        <v>180</v>
      </c>
      <c r="E316" s="5" t="s">
        <v>167</v>
      </c>
      <c r="F316" s="5" t="s">
        <v>168</v>
      </c>
      <c r="G316" s="5" t="s">
        <v>169</v>
      </c>
      <c r="H316" s="5" t="s">
        <v>170</v>
      </c>
      <c r="I316" s="5" t="s">
        <v>171</v>
      </c>
      <c r="L316" s="5" t="s">
        <v>172</v>
      </c>
      <c r="M316" s="5" t="s">
        <v>167</v>
      </c>
      <c r="N316" s="5" t="s">
        <v>614</v>
      </c>
      <c r="O316" s="5" t="s">
        <v>181</v>
      </c>
      <c r="P316" s="5" t="s">
        <v>181</v>
      </c>
      <c r="Q316" s="6">
        <v>43504.693749999999</v>
      </c>
      <c r="R316" s="6">
        <v>43523.378472222219</v>
      </c>
      <c r="S316" s="6">
        <v>43588.406944444447</v>
      </c>
      <c r="T316" s="6">
        <v>43516.459722222222</v>
      </c>
      <c r="U316" s="5" t="s">
        <v>20615</v>
      </c>
      <c r="V316" s="5" t="s">
        <v>1074</v>
      </c>
      <c r="AB316" s="5">
        <v>0</v>
      </c>
      <c r="AE316" s="5" t="s">
        <v>23807</v>
      </c>
      <c r="AG316" s="5" t="s">
        <v>181</v>
      </c>
      <c r="AH316" s="5" t="s">
        <v>555</v>
      </c>
      <c r="AI316" s="5" t="s">
        <v>13197</v>
      </c>
      <c r="AX316" s="5" t="s">
        <v>23447</v>
      </c>
      <c r="BD316" s="5" t="s">
        <v>23806</v>
      </c>
      <c r="BP316" s="5" t="s">
        <v>23805</v>
      </c>
      <c r="BY316" s="5" t="s">
        <v>221</v>
      </c>
      <c r="CM316" s="5" t="s">
        <v>9631</v>
      </c>
      <c r="DF316" s="5" t="s">
        <v>8676</v>
      </c>
      <c r="DW316" s="6">
        <v>43522</v>
      </c>
      <c r="EQ316" s="5" t="s">
        <v>23804</v>
      </c>
      <c r="ER316" s="5">
        <v>9.2233720368547697E+18</v>
      </c>
      <c r="EZ316" s="5" t="s">
        <v>662</v>
      </c>
      <c r="FB316" s="5" t="s">
        <v>18756</v>
      </c>
      <c r="FJ316" s="5" t="s">
        <v>23803</v>
      </c>
      <c r="GE316" s="5" t="s">
        <v>23802</v>
      </c>
      <c r="GF316" s="5" t="s">
        <v>23801</v>
      </c>
      <c r="GG316" s="5" t="s">
        <v>23800</v>
      </c>
      <c r="GH316" s="5" t="s">
        <v>23799</v>
      </c>
    </row>
    <row r="317" spans="1:200" s="5" customFormat="1" x14ac:dyDescent="0.2">
      <c r="A317" s="5" t="s">
        <v>23798</v>
      </c>
      <c r="B317" s="5" t="s">
        <v>23797</v>
      </c>
      <c r="C317" s="5">
        <v>659959</v>
      </c>
      <c r="D317" s="5" t="s">
        <v>166</v>
      </c>
      <c r="E317" s="5" t="s">
        <v>167</v>
      </c>
      <c r="F317" s="5" t="s">
        <v>168</v>
      </c>
      <c r="G317" s="5" t="s">
        <v>169</v>
      </c>
      <c r="H317" s="5" t="s">
        <v>170</v>
      </c>
      <c r="I317" s="5" t="s">
        <v>171</v>
      </c>
      <c r="L317" s="5" t="s">
        <v>172</v>
      </c>
      <c r="M317" s="5" t="s">
        <v>167</v>
      </c>
      <c r="N317" s="5">
        <v>1124769</v>
      </c>
      <c r="O317" s="5" t="s">
        <v>13197</v>
      </c>
      <c r="P317" s="5" t="s">
        <v>13197</v>
      </c>
      <c r="Q317" s="6">
        <v>43503.754166666666</v>
      </c>
      <c r="R317" s="6">
        <v>43585.603472222225</v>
      </c>
      <c r="S317" s="6">
        <v>43588.406944444447</v>
      </c>
      <c r="T317" s="6">
        <v>43585.345833333333</v>
      </c>
      <c r="U317" s="5" t="s">
        <v>23074</v>
      </c>
      <c r="V317" s="5" t="s">
        <v>1074</v>
      </c>
      <c r="AB317" s="5">
        <v>0</v>
      </c>
      <c r="AE317" s="5" t="s">
        <v>23796</v>
      </c>
      <c r="AG317" s="5">
        <v>1124769</v>
      </c>
      <c r="AH317" s="5" t="s">
        <v>555</v>
      </c>
      <c r="AI317" s="5" t="s">
        <v>13197</v>
      </c>
      <c r="BD317" s="5" t="s">
        <v>23795</v>
      </c>
      <c r="BY317" s="5" t="s">
        <v>221</v>
      </c>
      <c r="CM317" s="5" t="s">
        <v>9631</v>
      </c>
      <c r="DF317" s="5" t="s">
        <v>8676</v>
      </c>
      <c r="DW317" s="6">
        <v>43585</v>
      </c>
      <c r="EQ317" s="5" t="s">
        <v>23794</v>
      </c>
      <c r="ER317" s="5">
        <v>9.2233720368547697E+18</v>
      </c>
      <c r="EZ317" s="5" t="s">
        <v>662</v>
      </c>
      <c r="FB317" s="5" t="s">
        <v>14825</v>
      </c>
      <c r="FK317" s="5">
        <v>2</v>
      </c>
      <c r="GE317" s="5" t="s">
        <v>23793</v>
      </c>
      <c r="GF317" s="5" t="s">
        <v>23792</v>
      </c>
    </row>
    <row r="318" spans="1:200" s="5" customFormat="1" x14ac:dyDescent="0.2">
      <c r="A318" s="5" t="s">
        <v>23791</v>
      </c>
      <c r="B318" s="5" t="s">
        <v>23790</v>
      </c>
      <c r="C318" s="5">
        <v>659952</v>
      </c>
      <c r="D318" s="5" t="s">
        <v>180</v>
      </c>
      <c r="E318" s="5" t="s">
        <v>553</v>
      </c>
      <c r="F318" s="5" t="s">
        <v>168</v>
      </c>
      <c r="G318" s="5" t="s">
        <v>169</v>
      </c>
      <c r="H318" s="5" t="s">
        <v>170</v>
      </c>
      <c r="I318" s="5" t="s">
        <v>171</v>
      </c>
      <c r="L318" s="5" t="s">
        <v>172</v>
      </c>
      <c r="O318" s="5" t="s">
        <v>13197</v>
      </c>
      <c r="P318" s="5" t="s">
        <v>13197</v>
      </c>
      <c r="Q318" s="6">
        <v>43503.723611111112</v>
      </c>
      <c r="R318" s="6">
        <v>43556.472222222219</v>
      </c>
      <c r="S318" s="6">
        <v>43556.472222222219</v>
      </c>
      <c r="V318" s="5" t="s">
        <v>1074</v>
      </c>
      <c r="AB318" s="5">
        <v>0</v>
      </c>
      <c r="AE318" s="5" t="s">
        <v>23789</v>
      </c>
      <c r="AG318" s="5" t="s">
        <v>614</v>
      </c>
      <c r="AH318" s="5" t="s">
        <v>13197</v>
      </c>
      <c r="AI318" s="5" t="s">
        <v>668</v>
      </c>
      <c r="BD318" s="5" t="s">
        <v>23788</v>
      </c>
      <c r="BX318" s="5" t="s">
        <v>217</v>
      </c>
      <c r="BY318" s="5" t="s">
        <v>221</v>
      </c>
      <c r="CM318" s="5" t="s">
        <v>9631</v>
      </c>
      <c r="DF318" s="5" t="s">
        <v>8676</v>
      </c>
      <c r="EF318" s="5" t="s">
        <v>222</v>
      </c>
      <c r="EQ318" s="5" t="s">
        <v>23787</v>
      </c>
      <c r="ER318" s="5">
        <v>9.2233720368547697E+18</v>
      </c>
      <c r="EZ318" s="5" t="s">
        <v>662</v>
      </c>
      <c r="FK318" s="5">
        <v>0</v>
      </c>
      <c r="GE318" s="5" t="s">
        <v>23786</v>
      </c>
      <c r="GF318" s="5" t="s">
        <v>23785</v>
      </c>
    </row>
    <row r="319" spans="1:200" s="5" customFormat="1" x14ac:dyDescent="0.2">
      <c r="A319" s="5" t="s">
        <v>23784</v>
      </c>
      <c r="B319" s="5" t="s">
        <v>23746</v>
      </c>
      <c r="C319" s="5">
        <v>659942</v>
      </c>
      <c r="D319" s="5" t="s">
        <v>166</v>
      </c>
      <c r="E319" s="5" t="s">
        <v>553</v>
      </c>
      <c r="F319" s="5" t="s">
        <v>168</v>
      </c>
      <c r="G319" s="5" t="s">
        <v>169</v>
      </c>
      <c r="H319" s="5" t="s">
        <v>170</v>
      </c>
      <c r="I319" s="5" t="s">
        <v>171</v>
      </c>
      <c r="L319" s="5" t="s">
        <v>172</v>
      </c>
      <c r="O319" s="5">
        <v>1113313</v>
      </c>
      <c r="P319" s="5">
        <v>1113313</v>
      </c>
      <c r="Q319" s="6">
        <v>43503.69027777778</v>
      </c>
      <c r="R319" s="6">
        <v>43521.654861111114</v>
      </c>
      <c r="S319" s="6">
        <v>43588.406944444447</v>
      </c>
      <c r="V319" s="5" t="s">
        <v>7379</v>
      </c>
      <c r="AB319" s="5">
        <v>0</v>
      </c>
      <c r="AE319" s="5" t="s">
        <v>23783</v>
      </c>
      <c r="AG319" s="5">
        <v>1113313</v>
      </c>
      <c r="AX319" s="5" t="s">
        <v>23747</v>
      </c>
      <c r="BY319" s="5" t="s">
        <v>221</v>
      </c>
      <c r="CM319" s="5" t="s">
        <v>9631</v>
      </c>
      <c r="DF319" s="5" t="s">
        <v>8872</v>
      </c>
      <c r="EQ319" s="5" t="s">
        <v>23782</v>
      </c>
      <c r="ER319" s="5">
        <v>9.2233720368547697E+18</v>
      </c>
      <c r="EZ319" s="5" t="s">
        <v>662</v>
      </c>
    </row>
    <row r="320" spans="1:200" s="5" customFormat="1" x14ac:dyDescent="0.2">
      <c r="A320" s="5" t="s">
        <v>23781</v>
      </c>
      <c r="B320" s="5" t="s">
        <v>23780</v>
      </c>
      <c r="C320" s="5">
        <v>659933</v>
      </c>
      <c r="D320" s="5" t="s">
        <v>166</v>
      </c>
      <c r="E320" s="5" t="s">
        <v>553</v>
      </c>
      <c r="F320" s="5" t="s">
        <v>168</v>
      </c>
      <c r="G320" s="5" t="s">
        <v>169</v>
      </c>
      <c r="H320" s="5" t="s">
        <v>170</v>
      </c>
      <c r="I320" s="5" t="s">
        <v>171</v>
      </c>
      <c r="L320" s="5" t="s">
        <v>172</v>
      </c>
      <c r="O320" s="5" t="s">
        <v>13197</v>
      </c>
      <c r="P320" s="5" t="s">
        <v>13197</v>
      </c>
      <c r="Q320" s="6">
        <v>43503.588888888888</v>
      </c>
      <c r="R320" s="6">
        <v>43553.447916666664</v>
      </c>
      <c r="S320" s="6">
        <v>43556.397916666669</v>
      </c>
      <c r="V320" s="5" t="s">
        <v>1074</v>
      </c>
      <c r="AB320" s="5">
        <v>0</v>
      </c>
      <c r="AE320" s="5" t="s">
        <v>23779</v>
      </c>
      <c r="AG320" s="5" t="s">
        <v>614</v>
      </c>
      <c r="AH320" s="5" t="s">
        <v>13197</v>
      </c>
      <c r="AI320" s="5" t="s">
        <v>668</v>
      </c>
      <c r="BD320" s="5" t="s">
        <v>23778</v>
      </c>
      <c r="BE320" s="5" t="s">
        <v>23777</v>
      </c>
      <c r="BY320" s="5" t="s">
        <v>221</v>
      </c>
      <c r="CM320" s="5" t="s">
        <v>9631</v>
      </c>
      <c r="DF320" s="5" t="s">
        <v>8676</v>
      </c>
      <c r="EQ320" s="5" t="s">
        <v>23776</v>
      </c>
      <c r="ER320" s="5">
        <v>9.2233720368547697E+18</v>
      </c>
      <c r="EZ320" s="5" t="s">
        <v>662</v>
      </c>
      <c r="FK320" s="5">
        <v>13</v>
      </c>
      <c r="GE320" s="5" t="s">
        <v>23775</v>
      </c>
      <c r="GF320" s="5" t="s">
        <v>23774</v>
      </c>
      <c r="GG320" s="5" t="s">
        <v>23773</v>
      </c>
      <c r="GH320" s="5" t="s">
        <v>23772</v>
      </c>
      <c r="GI320" s="5" t="s">
        <v>23771</v>
      </c>
    </row>
    <row r="321" spans="1:196" s="5" customFormat="1" x14ac:dyDescent="0.2">
      <c r="A321" s="5" t="s">
        <v>23770</v>
      </c>
      <c r="B321" s="5" t="s">
        <v>23769</v>
      </c>
      <c r="C321" s="5">
        <v>659912</v>
      </c>
      <c r="D321" s="5" t="s">
        <v>180</v>
      </c>
      <c r="E321" s="5" t="s">
        <v>553</v>
      </c>
      <c r="F321" s="5" t="s">
        <v>168</v>
      </c>
      <c r="G321" s="5" t="s">
        <v>169</v>
      </c>
      <c r="H321" s="5" t="s">
        <v>170</v>
      </c>
      <c r="I321" s="5" t="s">
        <v>171</v>
      </c>
      <c r="L321" s="5" t="s">
        <v>172</v>
      </c>
      <c r="O321" s="5" t="s">
        <v>12620</v>
      </c>
      <c r="P321" s="5" t="s">
        <v>12620</v>
      </c>
      <c r="Q321" s="6">
        <v>43503.472222222219</v>
      </c>
      <c r="R321" s="6">
        <v>43515.402083333334</v>
      </c>
      <c r="S321" s="6">
        <v>43588.406944444447</v>
      </c>
      <c r="AB321" s="5">
        <v>0</v>
      </c>
      <c r="AE321" s="5" t="s">
        <v>23768</v>
      </c>
      <c r="AG321" s="5" t="s">
        <v>555</v>
      </c>
      <c r="AH321" s="5" t="s">
        <v>12620</v>
      </c>
      <c r="BY321" s="5" t="s">
        <v>221</v>
      </c>
      <c r="CM321" s="5" t="s">
        <v>9631</v>
      </c>
      <c r="DF321" s="5" t="s">
        <v>9568</v>
      </c>
      <c r="EQ321" s="5" t="s">
        <v>23767</v>
      </c>
      <c r="ER321" s="5">
        <v>9.2233720368547697E+18</v>
      </c>
      <c r="EZ321" s="5" t="s">
        <v>662</v>
      </c>
      <c r="FJ321" s="5" t="s">
        <v>23766</v>
      </c>
      <c r="GE321" s="5" t="s">
        <v>23765</v>
      </c>
    </row>
    <row r="322" spans="1:196" s="5" customFormat="1" x14ac:dyDescent="0.2">
      <c r="A322" s="5" t="s">
        <v>23764</v>
      </c>
      <c r="B322" s="5" t="s">
        <v>23763</v>
      </c>
      <c r="C322" s="5">
        <v>659877</v>
      </c>
      <c r="D322" s="5" t="s">
        <v>180</v>
      </c>
      <c r="E322" s="5" t="s">
        <v>553</v>
      </c>
      <c r="F322" s="5" t="s">
        <v>168</v>
      </c>
      <c r="G322" s="5" t="s">
        <v>169</v>
      </c>
      <c r="H322" s="5" t="s">
        <v>170</v>
      </c>
      <c r="I322" s="5" t="s">
        <v>171</v>
      </c>
      <c r="L322" s="5" t="s">
        <v>172</v>
      </c>
      <c r="O322" s="5" t="s">
        <v>555</v>
      </c>
      <c r="P322" s="5" t="s">
        <v>555</v>
      </c>
      <c r="Q322" s="6">
        <v>43502.613194444442</v>
      </c>
      <c r="R322" s="6">
        <v>43522.351388888892</v>
      </c>
      <c r="S322" s="6">
        <v>43588.406944444447</v>
      </c>
      <c r="V322" s="5" t="s">
        <v>7379</v>
      </c>
      <c r="AB322" s="5">
        <v>0</v>
      </c>
      <c r="AE322" s="5" t="s">
        <v>23762</v>
      </c>
      <c r="AG322" s="5" t="s">
        <v>555</v>
      </c>
      <c r="AH322" s="5" t="s">
        <v>698</v>
      </c>
      <c r="BD322" s="5" t="s">
        <v>23761</v>
      </c>
      <c r="BE322" s="5" t="s">
        <v>23760</v>
      </c>
      <c r="BY322" s="5" t="s">
        <v>221</v>
      </c>
      <c r="CM322" s="5" t="s">
        <v>9631</v>
      </c>
      <c r="DF322" s="5" t="s">
        <v>8872</v>
      </c>
      <c r="EQ322" s="5" t="s">
        <v>23759</v>
      </c>
      <c r="ER322" s="5">
        <v>9.2233720368547697E+18</v>
      </c>
      <c r="EZ322" s="5" t="s">
        <v>662</v>
      </c>
      <c r="GE322" s="5" t="s">
        <v>23758</v>
      </c>
    </row>
    <row r="323" spans="1:196" s="5" customFormat="1" x14ac:dyDescent="0.2">
      <c r="A323" s="5" t="s">
        <v>23757</v>
      </c>
      <c r="B323" s="5" t="s">
        <v>20847</v>
      </c>
      <c r="C323" s="5">
        <v>659872</v>
      </c>
      <c r="D323" s="5" t="s">
        <v>180</v>
      </c>
      <c r="E323" s="5" t="s">
        <v>167</v>
      </c>
      <c r="F323" s="5" t="s">
        <v>168</v>
      </c>
      <c r="G323" s="5" t="s">
        <v>169</v>
      </c>
      <c r="H323" s="5" t="s">
        <v>170</v>
      </c>
      <c r="I323" s="5" t="s">
        <v>171</v>
      </c>
      <c r="L323" s="5" t="s">
        <v>172</v>
      </c>
      <c r="M323" s="5" t="s">
        <v>167</v>
      </c>
      <c r="N323" s="5" t="s">
        <v>671</v>
      </c>
      <c r="O323" s="5" t="s">
        <v>555</v>
      </c>
      <c r="P323" s="5" t="s">
        <v>555</v>
      </c>
      <c r="Q323" s="6">
        <v>43502.601388888892</v>
      </c>
      <c r="R323" s="6">
        <v>43523.378472222219</v>
      </c>
      <c r="S323" s="6">
        <v>43588.406944444447</v>
      </c>
      <c r="T323" s="6">
        <v>43516.461805555555</v>
      </c>
      <c r="U323" s="5" t="s">
        <v>20615</v>
      </c>
      <c r="V323" s="5" t="s">
        <v>615</v>
      </c>
      <c r="AB323" s="5">
        <v>0</v>
      </c>
      <c r="AE323" s="5" t="s">
        <v>23756</v>
      </c>
      <c r="AG323" s="5" t="s">
        <v>555</v>
      </c>
      <c r="BD323" s="5" t="s">
        <v>23755</v>
      </c>
      <c r="BY323" s="5" t="s">
        <v>221</v>
      </c>
      <c r="CM323" s="5" t="s">
        <v>9631</v>
      </c>
      <c r="DF323" s="5" t="s">
        <v>10086</v>
      </c>
      <c r="DW323" s="6">
        <v>43522</v>
      </c>
      <c r="EQ323" s="5" t="s">
        <v>23754</v>
      </c>
      <c r="ER323" s="5">
        <v>9.2233720368547697E+18</v>
      </c>
      <c r="EZ323" s="5" t="s">
        <v>662</v>
      </c>
      <c r="FB323" s="5" t="s">
        <v>18756</v>
      </c>
      <c r="FK323" s="5">
        <v>1</v>
      </c>
      <c r="GE323" s="5" t="s">
        <v>23753</v>
      </c>
    </row>
    <row r="324" spans="1:196" s="5" customFormat="1" x14ac:dyDescent="0.2">
      <c r="A324" s="5" t="s">
        <v>23752</v>
      </c>
      <c r="B324" s="5" t="s">
        <v>23751</v>
      </c>
      <c r="C324" s="5">
        <v>659842</v>
      </c>
      <c r="D324" s="5" t="s">
        <v>180</v>
      </c>
      <c r="E324" s="5" t="s">
        <v>553</v>
      </c>
      <c r="F324" s="5" t="s">
        <v>168</v>
      </c>
      <c r="G324" s="5" t="s">
        <v>169</v>
      </c>
      <c r="H324" s="5" t="s">
        <v>170</v>
      </c>
      <c r="I324" s="5" t="s">
        <v>171</v>
      </c>
      <c r="L324" s="5" t="s">
        <v>172</v>
      </c>
      <c r="O324" s="5" t="s">
        <v>555</v>
      </c>
      <c r="P324" s="5" t="s">
        <v>555</v>
      </c>
      <c r="Q324" s="6">
        <v>43502.501388888886</v>
      </c>
      <c r="R324" s="6">
        <v>43522.351388888892</v>
      </c>
      <c r="S324" s="6">
        <v>43588.406944444447</v>
      </c>
      <c r="V324" s="5" t="s">
        <v>7379</v>
      </c>
      <c r="AB324" s="5">
        <v>0</v>
      </c>
      <c r="AE324" s="5" t="s">
        <v>23750</v>
      </c>
      <c r="AG324" s="5" t="s">
        <v>555</v>
      </c>
      <c r="AH324" s="5" t="s">
        <v>206</v>
      </c>
      <c r="BY324" s="5" t="s">
        <v>221</v>
      </c>
      <c r="CM324" s="5" t="s">
        <v>9631</v>
      </c>
      <c r="DF324" s="5" t="s">
        <v>8872</v>
      </c>
      <c r="EQ324" s="5" t="s">
        <v>23749</v>
      </c>
      <c r="ER324" s="5">
        <v>9.2233720368547697E+18</v>
      </c>
      <c r="EZ324" s="5" t="s">
        <v>662</v>
      </c>
    </row>
    <row r="325" spans="1:196" s="5" customFormat="1" x14ac:dyDescent="0.2">
      <c r="A325" s="5" t="s">
        <v>23748</v>
      </c>
      <c r="B325" s="5" t="s">
        <v>23747</v>
      </c>
      <c r="C325" s="5">
        <v>659837</v>
      </c>
      <c r="D325" s="5" t="s">
        <v>166</v>
      </c>
      <c r="E325" s="5" t="s">
        <v>167</v>
      </c>
      <c r="F325" s="5" t="s">
        <v>168</v>
      </c>
      <c r="G325" s="5" t="s">
        <v>169</v>
      </c>
      <c r="H325" s="5" t="s">
        <v>170</v>
      </c>
      <c r="I325" s="5" t="s">
        <v>171</v>
      </c>
      <c r="L325" s="5" t="s">
        <v>172</v>
      </c>
      <c r="M325" s="5" t="s">
        <v>167</v>
      </c>
      <c r="N325" s="5">
        <v>1113313</v>
      </c>
      <c r="O325" s="5" t="s">
        <v>555</v>
      </c>
      <c r="P325" s="5" t="s">
        <v>555</v>
      </c>
      <c r="Q325" s="6">
        <v>43502.49722222222</v>
      </c>
      <c r="R325" s="6">
        <v>43511.388194444444</v>
      </c>
      <c r="S325" s="6">
        <v>43588.406944444447</v>
      </c>
      <c r="T325" s="6">
        <v>43507.661805555559</v>
      </c>
      <c r="U325" s="5" t="s">
        <v>18409</v>
      </c>
      <c r="V325" s="5" t="s">
        <v>7379</v>
      </c>
      <c r="AB325" s="5">
        <v>0</v>
      </c>
      <c r="AG325" s="5">
        <v>1113313</v>
      </c>
      <c r="AH325" s="5" t="s">
        <v>555</v>
      </c>
      <c r="AI325" s="5" t="s">
        <v>206</v>
      </c>
      <c r="AX325" s="5" t="s">
        <v>23746</v>
      </c>
      <c r="BY325" s="5" t="s">
        <v>221</v>
      </c>
      <c r="CA325" s="5" t="s">
        <v>4903</v>
      </c>
      <c r="CM325" s="5" t="s">
        <v>9631</v>
      </c>
      <c r="DW325" s="6">
        <v>43508</v>
      </c>
      <c r="EQ325" s="5" t="s">
        <v>23745</v>
      </c>
      <c r="ER325" s="5">
        <v>9.2233720368547697E+18</v>
      </c>
      <c r="EZ325" s="5" t="s">
        <v>662</v>
      </c>
      <c r="FB325" s="5" t="s">
        <v>18756</v>
      </c>
      <c r="FK325" s="5">
        <v>3</v>
      </c>
      <c r="GE325" s="5" t="s">
        <v>23744</v>
      </c>
      <c r="GF325" s="5" t="s">
        <v>23743</v>
      </c>
    </row>
    <row r="326" spans="1:196" s="5" customFormat="1" x14ac:dyDescent="0.2">
      <c r="A326" s="5" t="s">
        <v>23742</v>
      </c>
      <c r="B326" s="5" t="s">
        <v>23741</v>
      </c>
      <c r="C326" s="5">
        <v>659830</v>
      </c>
      <c r="D326" s="5" t="s">
        <v>166</v>
      </c>
      <c r="E326" s="5" t="s">
        <v>553</v>
      </c>
      <c r="F326" s="5" t="s">
        <v>168</v>
      </c>
      <c r="G326" s="5" t="s">
        <v>169</v>
      </c>
      <c r="H326" s="5" t="s">
        <v>170</v>
      </c>
      <c r="I326" s="5" t="s">
        <v>171</v>
      </c>
      <c r="L326" s="5" t="s">
        <v>172</v>
      </c>
      <c r="O326" s="5" t="s">
        <v>12620</v>
      </c>
      <c r="P326" s="5" t="s">
        <v>12620</v>
      </c>
      <c r="Q326" s="6">
        <v>43502.490277777775</v>
      </c>
      <c r="R326" s="6">
        <v>43521.65625</v>
      </c>
      <c r="S326" s="6">
        <v>43588.406944444447</v>
      </c>
      <c r="AB326" s="5">
        <v>0</v>
      </c>
      <c r="AE326" s="5" t="s">
        <v>23740</v>
      </c>
      <c r="AG326" s="5" t="s">
        <v>555</v>
      </c>
      <c r="AH326" s="5" t="s">
        <v>12620</v>
      </c>
      <c r="BY326" s="5" t="s">
        <v>221</v>
      </c>
      <c r="CM326" s="5" t="s">
        <v>9631</v>
      </c>
      <c r="DF326" s="5" t="s">
        <v>9568</v>
      </c>
      <c r="EQ326" s="5" t="s">
        <v>23739</v>
      </c>
      <c r="ER326" s="5">
        <v>9.2233720368547697E+18</v>
      </c>
      <c r="EZ326" s="5" t="s">
        <v>662</v>
      </c>
      <c r="GE326" s="5" t="s">
        <v>23738</v>
      </c>
    </row>
    <row r="327" spans="1:196" s="5" customFormat="1" x14ac:dyDescent="0.2">
      <c r="A327" s="5" t="s">
        <v>23737</v>
      </c>
      <c r="B327" s="5" t="s">
        <v>23736</v>
      </c>
      <c r="C327" s="5">
        <v>659787</v>
      </c>
      <c r="D327" s="5" t="s">
        <v>166</v>
      </c>
      <c r="E327" s="5" t="s">
        <v>167</v>
      </c>
      <c r="F327" s="5" t="s">
        <v>168</v>
      </c>
      <c r="G327" s="5" t="s">
        <v>169</v>
      </c>
      <c r="H327" s="5" t="s">
        <v>170</v>
      </c>
      <c r="I327" s="5" t="s">
        <v>171</v>
      </c>
      <c r="L327" s="5" t="s">
        <v>172</v>
      </c>
      <c r="M327" s="5" t="s">
        <v>167</v>
      </c>
      <c r="N327" s="5" t="s">
        <v>350</v>
      </c>
      <c r="O327" s="5" t="s">
        <v>555</v>
      </c>
      <c r="P327" s="5" t="s">
        <v>555</v>
      </c>
      <c r="Q327" s="6">
        <v>43502.341666666667</v>
      </c>
      <c r="R327" s="6">
        <v>43530.628472222219</v>
      </c>
      <c r="S327" s="6">
        <v>43588.406944444447</v>
      </c>
      <c r="T327" s="6">
        <v>43530.628472222219</v>
      </c>
      <c r="V327" s="5" t="s">
        <v>751</v>
      </c>
      <c r="AB327" s="5">
        <v>0</v>
      </c>
      <c r="AE327" s="5" t="s">
        <v>23735</v>
      </c>
      <c r="AG327" s="5" t="s">
        <v>555</v>
      </c>
      <c r="BP327" s="5" t="s">
        <v>23734</v>
      </c>
      <c r="BY327" s="5" t="s">
        <v>221</v>
      </c>
      <c r="CM327" s="5" t="s">
        <v>9631</v>
      </c>
      <c r="DF327" s="5" t="s">
        <v>23042</v>
      </c>
      <c r="EQ327" s="5" t="s">
        <v>23733</v>
      </c>
      <c r="ER327" s="5">
        <v>9.2233720368547697E+18</v>
      </c>
      <c r="EZ327" s="5" t="s">
        <v>662</v>
      </c>
      <c r="FB327" s="5" t="s">
        <v>22855</v>
      </c>
      <c r="FK327" s="5">
        <v>1</v>
      </c>
      <c r="GE327" s="5" t="s">
        <v>23732</v>
      </c>
    </row>
    <row r="328" spans="1:196" s="5" customFormat="1" x14ac:dyDescent="0.2">
      <c r="A328" s="5" t="s">
        <v>23731</v>
      </c>
      <c r="B328" s="5" t="s">
        <v>23730</v>
      </c>
      <c r="C328" s="5">
        <v>659775</v>
      </c>
      <c r="D328" s="5" t="s">
        <v>166</v>
      </c>
      <c r="E328" s="5" t="s">
        <v>167</v>
      </c>
      <c r="F328" s="5" t="s">
        <v>168</v>
      </c>
      <c r="G328" s="5" t="s">
        <v>169</v>
      </c>
      <c r="H328" s="5" t="s">
        <v>170</v>
      </c>
      <c r="I328" s="5" t="s">
        <v>171</v>
      </c>
      <c r="L328" s="5" t="s">
        <v>172</v>
      </c>
      <c r="M328" s="5" t="s">
        <v>167</v>
      </c>
      <c r="N328" s="5">
        <v>1119767</v>
      </c>
      <c r="O328" s="5">
        <v>1119767</v>
      </c>
      <c r="P328" s="5">
        <v>1119767</v>
      </c>
      <c r="Q328" s="6">
        <v>43501.799305555556</v>
      </c>
      <c r="R328" s="6">
        <v>43503.660416666666</v>
      </c>
      <c r="S328" s="6">
        <v>43588.406944444447</v>
      </c>
      <c r="T328" s="6">
        <v>43503.660416666666</v>
      </c>
      <c r="U328" s="5" t="s">
        <v>22770</v>
      </c>
      <c r="V328" s="5" t="s">
        <v>23729</v>
      </c>
      <c r="AB328" s="5">
        <v>0</v>
      </c>
      <c r="AG328" s="5">
        <v>1119767</v>
      </c>
      <c r="AH328" s="5" t="s">
        <v>555</v>
      </c>
      <c r="BY328" s="5" t="s">
        <v>221</v>
      </c>
      <c r="CM328" s="5" t="s">
        <v>9631</v>
      </c>
      <c r="EQ328" s="5" t="s">
        <v>23728</v>
      </c>
      <c r="ER328" s="5">
        <v>9.2233720368547697E+18</v>
      </c>
      <c r="EZ328" s="5" t="s">
        <v>662</v>
      </c>
      <c r="FB328" s="5" t="s">
        <v>18756</v>
      </c>
      <c r="FK328" s="5">
        <v>0</v>
      </c>
      <c r="GE328" s="5" t="s">
        <v>23727</v>
      </c>
    </row>
    <row r="329" spans="1:196" s="5" customFormat="1" x14ac:dyDescent="0.2">
      <c r="A329" s="5" t="s">
        <v>23726</v>
      </c>
      <c r="B329" s="5" t="s">
        <v>23725</v>
      </c>
      <c r="C329" s="5">
        <v>659767</v>
      </c>
      <c r="D329" s="5" t="s">
        <v>166</v>
      </c>
      <c r="E329" s="5" t="s">
        <v>167</v>
      </c>
      <c r="F329" s="5" t="s">
        <v>168</v>
      </c>
      <c r="G329" s="5" t="s">
        <v>169</v>
      </c>
      <c r="H329" s="5" t="s">
        <v>170</v>
      </c>
      <c r="I329" s="5" t="s">
        <v>171</v>
      </c>
      <c r="L329" s="5" t="s">
        <v>172</v>
      </c>
      <c r="M329" s="5" t="s">
        <v>167</v>
      </c>
      <c r="N329" s="5">
        <v>1119767</v>
      </c>
      <c r="O329" s="5">
        <v>1119767</v>
      </c>
      <c r="P329" s="5">
        <v>1119767</v>
      </c>
      <c r="Q329" s="6">
        <v>43501.736805555556</v>
      </c>
      <c r="R329" s="6">
        <v>43523.379166666666</v>
      </c>
      <c r="S329" s="6">
        <v>43588.406944444447</v>
      </c>
      <c r="T329" s="6">
        <v>43503.659722222219</v>
      </c>
      <c r="U329" s="5" t="s">
        <v>20615</v>
      </c>
      <c r="V329" s="5" t="s">
        <v>615</v>
      </c>
      <c r="AB329" s="5">
        <v>0</v>
      </c>
      <c r="AG329" s="5">
        <v>1119767</v>
      </c>
      <c r="AH329" s="5" t="s">
        <v>555</v>
      </c>
      <c r="BY329" s="5" t="s">
        <v>221</v>
      </c>
      <c r="CA329" s="5" t="s">
        <v>4903</v>
      </c>
      <c r="CM329" s="5" t="s">
        <v>9631</v>
      </c>
      <c r="DW329" s="6">
        <v>43522</v>
      </c>
      <c r="EQ329" s="5" t="s">
        <v>23724</v>
      </c>
      <c r="ER329" s="5">
        <v>9.2233720368547697E+18</v>
      </c>
      <c r="EZ329" s="5" t="s">
        <v>662</v>
      </c>
      <c r="FB329" s="5" t="s">
        <v>18756</v>
      </c>
      <c r="FK329" s="5">
        <v>0</v>
      </c>
      <c r="GE329" s="5" t="s">
        <v>23723</v>
      </c>
      <c r="GF329" s="5" t="s">
        <v>23722</v>
      </c>
      <c r="GG329" s="5" t="s">
        <v>23721</v>
      </c>
    </row>
    <row r="330" spans="1:196" s="5" customFormat="1" x14ac:dyDescent="0.2">
      <c r="A330" s="5" t="s">
        <v>23720</v>
      </c>
      <c r="B330" s="5" t="s">
        <v>23719</v>
      </c>
      <c r="C330" s="5">
        <v>659762</v>
      </c>
      <c r="D330" s="5" t="s">
        <v>166</v>
      </c>
      <c r="E330" s="5" t="s">
        <v>167</v>
      </c>
      <c r="F330" s="5" t="s">
        <v>168</v>
      </c>
      <c r="G330" s="5" t="s">
        <v>169</v>
      </c>
      <c r="H330" s="5" t="s">
        <v>170</v>
      </c>
      <c r="I330" s="5" t="s">
        <v>171</v>
      </c>
      <c r="L330" s="5" t="s">
        <v>172</v>
      </c>
      <c r="M330" s="5" t="s">
        <v>167</v>
      </c>
      <c r="N330" s="5">
        <v>1119767</v>
      </c>
      <c r="O330" s="5">
        <v>1119767</v>
      </c>
      <c r="P330" s="5">
        <v>1119767</v>
      </c>
      <c r="Q330" s="6">
        <v>43501.707638888889</v>
      </c>
      <c r="R330" s="6">
        <v>43511.388194444444</v>
      </c>
      <c r="S330" s="6">
        <v>43588.406944444447</v>
      </c>
      <c r="T330" s="6">
        <v>43503.656944444447</v>
      </c>
      <c r="U330" s="5" t="s">
        <v>18409</v>
      </c>
      <c r="V330" s="5" t="s">
        <v>1074</v>
      </c>
      <c r="AB330" s="5">
        <v>0</v>
      </c>
      <c r="AG330" s="5">
        <v>1119767</v>
      </c>
      <c r="AH330" s="5" t="s">
        <v>555</v>
      </c>
      <c r="BY330" s="5" t="s">
        <v>221</v>
      </c>
      <c r="CA330" s="5" t="s">
        <v>4903</v>
      </c>
      <c r="CM330" s="5" t="s">
        <v>9631</v>
      </c>
      <c r="DW330" s="6">
        <v>43508</v>
      </c>
      <c r="EQ330" s="5" t="s">
        <v>23718</v>
      </c>
      <c r="ER330" s="5">
        <v>9.2233720368547697E+18</v>
      </c>
      <c r="EZ330" s="5" t="s">
        <v>662</v>
      </c>
      <c r="FB330" s="5" t="s">
        <v>18756</v>
      </c>
      <c r="FK330" s="5">
        <v>0</v>
      </c>
      <c r="GE330" s="5" t="s">
        <v>23717</v>
      </c>
    </row>
    <row r="331" spans="1:196" s="5" customFormat="1" x14ac:dyDescent="0.2">
      <c r="A331" s="5" t="s">
        <v>23716</v>
      </c>
      <c r="B331" s="5" t="s">
        <v>23715</v>
      </c>
      <c r="C331" s="5">
        <v>659759</v>
      </c>
      <c r="D331" s="5" t="s">
        <v>166</v>
      </c>
      <c r="E331" s="5" t="s">
        <v>167</v>
      </c>
      <c r="F331" s="5" t="s">
        <v>168</v>
      </c>
      <c r="G331" s="5" t="s">
        <v>169</v>
      </c>
      <c r="H331" s="5" t="s">
        <v>170</v>
      </c>
      <c r="I331" s="5" t="s">
        <v>171</v>
      </c>
      <c r="L331" s="5" t="s">
        <v>172</v>
      </c>
      <c r="M331" s="5" t="s">
        <v>167</v>
      </c>
      <c r="N331" s="5">
        <v>1119767</v>
      </c>
      <c r="O331" s="5">
        <v>1119767</v>
      </c>
      <c r="P331" s="5">
        <v>1119767</v>
      </c>
      <c r="Q331" s="6">
        <v>43501.702777777777</v>
      </c>
      <c r="R331" s="6">
        <v>43523.379166666666</v>
      </c>
      <c r="S331" s="6">
        <v>43588.406944444447</v>
      </c>
      <c r="T331" s="6">
        <v>43503.654166666667</v>
      </c>
      <c r="U331" s="5" t="s">
        <v>20615</v>
      </c>
      <c r="V331" s="5" t="s">
        <v>12747</v>
      </c>
      <c r="AB331" s="5">
        <v>0</v>
      </c>
      <c r="AG331" s="5">
        <v>1119767</v>
      </c>
      <c r="AH331" s="5" t="s">
        <v>555</v>
      </c>
      <c r="BY331" s="5" t="s">
        <v>221</v>
      </c>
      <c r="CA331" s="5" t="s">
        <v>4903</v>
      </c>
      <c r="CM331" s="5" t="s">
        <v>9631</v>
      </c>
      <c r="DW331" s="6">
        <v>43522</v>
      </c>
      <c r="EQ331" s="5" t="s">
        <v>23714</v>
      </c>
      <c r="ER331" s="5">
        <v>9.2233720368547697E+18</v>
      </c>
      <c r="EZ331" s="5" t="s">
        <v>662</v>
      </c>
      <c r="FB331" s="5" t="s">
        <v>18756</v>
      </c>
      <c r="FK331" s="5">
        <v>0</v>
      </c>
      <c r="GE331" s="5" t="s">
        <v>23713</v>
      </c>
    </row>
    <row r="332" spans="1:196" s="5" customFormat="1" x14ac:dyDescent="0.2">
      <c r="A332" s="5" t="s">
        <v>23712</v>
      </c>
      <c r="B332" s="5" t="s">
        <v>23711</v>
      </c>
      <c r="C332" s="5">
        <v>659733</v>
      </c>
      <c r="D332" s="5" t="s">
        <v>180</v>
      </c>
      <c r="E332" s="5" t="s">
        <v>167</v>
      </c>
      <c r="F332" s="5" t="s">
        <v>168</v>
      </c>
      <c r="G332" s="5" t="s">
        <v>169</v>
      </c>
      <c r="H332" s="5" t="s">
        <v>170</v>
      </c>
      <c r="I332" s="5" t="s">
        <v>171</v>
      </c>
      <c r="L332" s="5" t="s">
        <v>172</v>
      </c>
      <c r="M332" s="5" t="s">
        <v>167</v>
      </c>
      <c r="N332" s="5" t="s">
        <v>698</v>
      </c>
      <c r="O332" s="5" t="s">
        <v>555</v>
      </c>
      <c r="P332" s="5" t="s">
        <v>555</v>
      </c>
      <c r="Q332" s="6">
        <v>43501.561111111114</v>
      </c>
      <c r="R332" s="6">
        <v>43509.396527777775</v>
      </c>
      <c r="S332" s="6">
        <v>43588.406944444447</v>
      </c>
      <c r="T332" s="6">
        <v>43507.663888888892</v>
      </c>
      <c r="U332" s="5" t="s">
        <v>18409</v>
      </c>
      <c r="V332" s="5" t="s">
        <v>7379</v>
      </c>
      <c r="AB332" s="5">
        <v>0</v>
      </c>
      <c r="AC332" s="5" t="s">
        <v>9170</v>
      </c>
      <c r="AE332" s="5" t="s">
        <v>23710</v>
      </c>
      <c r="AG332" s="5" t="s">
        <v>555</v>
      </c>
      <c r="AH332" s="5" t="s">
        <v>698</v>
      </c>
      <c r="BY332" s="5" t="s">
        <v>221</v>
      </c>
      <c r="CM332" s="5" t="s">
        <v>9631</v>
      </c>
      <c r="DF332" s="5" t="s">
        <v>8872</v>
      </c>
      <c r="DW332" s="6">
        <v>43508</v>
      </c>
      <c r="EQ332" s="5" t="s">
        <v>23709</v>
      </c>
      <c r="ER332" s="5">
        <v>9.2233720368547697E+18</v>
      </c>
      <c r="EZ332" s="5" t="s">
        <v>662</v>
      </c>
      <c r="FJ332" s="5" t="s">
        <v>23708</v>
      </c>
      <c r="GE332" s="5" t="s">
        <v>23707</v>
      </c>
      <c r="GF332" s="5" t="s">
        <v>23706</v>
      </c>
      <c r="GG332" s="5" t="s">
        <v>23705</v>
      </c>
    </row>
    <row r="333" spans="1:196" s="5" customFormat="1" x14ac:dyDescent="0.2">
      <c r="A333" s="5" t="s">
        <v>23704</v>
      </c>
      <c r="B333" s="5" t="s">
        <v>23126</v>
      </c>
      <c r="C333" s="5">
        <v>659713</v>
      </c>
      <c r="D333" s="5" t="s">
        <v>166</v>
      </c>
      <c r="E333" s="5" t="s">
        <v>167</v>
      </c>
      <c r="F333" s="5" t="s">
        <v>168</v>
      </c>
      <c r="G333" s="5" t="s">
        <v>169</v>
      </c>
      <c r="H333" s="5" t="s">
        <v>170</v>
      </c>
      <c r="I333" s="5" t="s">
        <v>171</v>
      </c>
      <c r="L333" s="5" t="s">
        <v>172</v>
      </c>
      <c r="M333" s="5" t="s">
        <v>167</v>
      </c>
      <c r="N333" s="5">
        <v>1113313</v>
      </c>
      <c r="O333" s="5">
        <v>1113313</v>
      </c>
      <c r="P333" s="5">
        <v>1113313</v>
      </c>
      <c r="Q333" s="6">
        <v>43501.488194444442</v>
      </c>
      <c r="R333" s="6">
        <v>43586.36041666667</v>
      </c>
      <c r="S333" s="6">
        <v>43588.406944444447</v>
      </c>
      <c r="T333" s="6">
        <v>43501.645138888889</v>
      </c>
      <c r="U333" s="5" t="s">
        <v>23074</v>
      </c>
      <c r="V333" s="5" t="s">
        <v>13780</v>
      </c>
      <c r="AB333" s="5">
        <v>0</v>
      </c>
      <c r="AG333" s="5">
        <v>1113313</v>
      </c>
      <c r="AH333" s="5" t="s">
        <v>555</v>
      </c>
      <c r="AI333" s="5" t="s">
        <v>23703</v>
      </c>
      <c r="BD333" s="5" t="s">
        <v>23702</v>
      </c>
      <c r="BP333" s="5" t="s">
        <v>23701</v>
      </c>
      <c r="BY333" s="5" t="s">
        <v>221</v>
      </c>
      <c r="CA333" s="5" t="s">
        <v>4903</v>
      </c>
      <c r="CM333" s="5" t="s">
        <v>9631</v>
      </c>
      <c r="DF333" s="5" t="s">
        <v>23121</v>
      </c>
      <c r="DW333" s="6">
        <v>43585</v>
      </c>
      <c r="EQ333" s="5" t="s">
        <v>23700</v>
      </c>
      <c r="ER333" s="5">
        <v>9.2233720368547697E+18</v>
      </c>
      <c r="EZ333" s="5" t="s">
        <v>662</v>
      </c>
      <c r="FB333" s="5" t="s">
        <v>18756</v>
      </c>
      <c r="FK333" s="5">
        <v>3</v>
      </c>
      <c r="GE333" s="5" t="s">
        <v>23699</v>
      </c>
      <c r="GF333" s="5" t="s">
        <v>23698</v>
      </c>
      <c r="GG333" s="5" t="s">
        <v>23697</v>
      </c>
      <c r="GH333" s="5" t="s">
        <v>23696</v>
      </c>
      <c r="GI333" s="5" t="s">
        <v>23695</v>
      </c>
      <c r="GJ333" s="5" t="s">
        <v>23694</v>
      </c>
      <c r="GK333" s="5" t="s">
        <v>23693</v>
      </c>
      <c r="GL333" s="5" t="s">
        <v>23692</v>
      </c>
      <c r="GM333" s="5" t="s">
        <v>23691</v>
      </c>
      <c r="GN333" s="5" t="s">
        <v>23690</v>
      </c>
    </row>
    <row r="334" spans="1:196" s="5" customFormat="1" x14ac:dyDescent="0.2">
      <c r="A334" s="5" t="s">
        <v>23689</v>
      </c>
      <c r="B334" s="5" t="s">
        <v>23688</v>
      </c>
      <c r="C334" s="5">
        <v>659711</v>
      </c>
      <c r="D334" s="5" t="s">
        <v>166</v>
      </c>
      <c r="E334" s="5" t="s">
        <v>167</v>
      </c>
      <c r="F334" s="5" t="s">
        <v>168</v>
      </c>
      <c r="G334" s="5" t="s">
        <v>169</v>
      </c>
      <c r="H334" s="5" t="s">
        <v>170</v>
      </c>
      <c r="I334" s="5" t="s">
        <v>171</v>
      </c>
      <c r="L334" s="5" t="s">
        <v>172</v>
      </c>
      <c r="M334" s="5" t="s">
        <v>167</v>
      </c>
      <c r="N334" s="5">
        <v>1114537</v>
      </c>
      <c r="O334" s="5">
        <v>1114537</v>
      </c>
      <c r="P334" s="5">
        <v>1114537</v>
      </c>
      <c r="Q334" s="6">
        <v>43501.479861111111</v>
      </c>
      <c r="R334" s="6">
        <v>43516.375694444447</v>
      </c>
      <c r="S334" s="6">
        <v>43588.406944444447</v>
      </c>
      <c r="T334" s="6">
        <v>43516.375694444447</v>
      </c>
      <c r="U334" s="5" t="s">
        <v>23044</v>
      </c>
      <c r="AB334" s="5">
        <v>0</v>
      </c>
      <c r="AE334" s="5" t="s">
        <v>23687</v>
      </c>
      <c r="AG334" s="5">
        <v>1114537</v>
      </c>
      <c r="BY334" s="5" t="s">
        <v>221</v>
      </c>
      <c r="CM334" s="5" t="s">
        <v>9631</v>
      </c>
      <c r="DF334" s="5" t="s">
        <v>23042</v>
      </c>
      <c r="EQ334" s="5" t="s">
        <v>23686</v>
      </c>
      <c r="ER334" s="5">
        <v>9.2233720368547697E+18</v>
      </c>
      <c r="EZ334" s="5" t="s">
        <v>662</v>
      </c>
      <c r="FB334" s="5" t="s">
        <v>18756</v>
      </c>
      <c r="FK334" s="5">
        <v>5</v>
      </c>
    </row>
    <row r="335" spans="1:196" s="5" customFormat="1" x14ac:dyDescent="0.2">
      <c r="A335" s="5" t="s">
        <v>23685</v>
      </c>
      <c r="B335" s="5" t="s">
        <v>23684</v>
      </c>
      <c r="C335" s="5">
        <v>659709</v>
      </c>
      <c r="D335" s="5" t="s">
        <v>166</v>
      </c>
      <c r="E335" s="5" t="s">
        <v>167</v>
      </c>
      <c r="F335" s="5" t="s">
        <v>168</v>
      </c>
      <c r="G335" s="5" t="s">
        <v>169</v>
      </c>
      <c r="H335" s="5" t="s">
        <v>170</v>
      </c>
      <c r="I335" s="5" t="s">
        <v>171</v>
      </c>
      <c r="L335" s="5" t="s">
        <v>172</v>
      </c>
      <c r="M335" s="5" t="s">
        <v>167</v>
      </c>
      <c r="N335" s="5" t="s">
        <v>668</v>
      </c>
      <c r="O335" s="5">
        <v>1114537</v>
      </c>
      <c r="P335" s="5">
        <v>1114537</v>
      </c>
      <c r="Q335" s="6">
        <v>43501.475694444445</v>
      </c>
      <c r="R335" s="6">
        <v>43516.376388888886</v>
      </c>
      <c r="S335" s="6">
        <v>43588.406944444447</v>
      </c>
      <c r="T335" s="6">
        <v>43516.376388888886</v>
      </c>
      <c r="U335" s="5" t="s">
        <v>23044</v>
      </c>
      <c r="AB335" s="5">
        <v>0</v>
      </c>
      <c r="AE335" s="5" t="s">
        <v>23683</v>
      </c>
      <c r="AG335" s="5">
        <v>1114537</v>
      </c>
      <c r="BY335" s="5" t="s">
        <v>221</v>
      </c>
      <c r="CM335" s="5" t="s">
        <v>9631</v>
      </c>
      <c r="DF335" s="5" t="s">
        <v>23042</v>
      </c>
      <c r="EQ335" s="5" t="s">
        <v>23682</v>
      </c>
      <c r="ER335" s="5">
        <v>9.2233720368547697E+18</v>
      </c>
      <c r="EZ335" s="5" t="s">
        <v>662</v>
      </c>
      <c r="FB335" s="5" t="s">
        <v>18756</v>
      </c>
      <c r="FK335" s="5">
        <v>3</v>
      </c>
    </row>
    <row r="336" spans="1:196" s="5" customFormat="1" x14ac:dyDescent="0.2">
      <c r="A336" s="5" t="s">
        <v>23681</v>
      </c>
      <c r="B336" s="5" t="s">
        <v>23680</v>
      </c>
      <c r="C336" s="5">
        <v>659707</v>
      </c>
      <c r="D336" s="5" t="s">
        <v>166</v>
      </c>
      <c r="E336" s="5" t="s">
        <v>553</v>
      </c>
      <c r="F336" s="5" t="s">
        <v>168</v>
      </c>
      <c r="G336" s="5" t="s">
        <v>169</v>
      </c>
      <c r="H336" s="5" t="s">
        <v>170</v>
      </c>
      <c r="I336" s="5" t="s">
        <v>171</v>
      </c>
      <c r="L336" s="5" t="s">
        <v>172</v>
      </c>
      <c r="O336" s="5" t="s">
        <v>12620</v>
      </c>
      <c r="P336" s="5" t="s">
        <v>12620</v>
      </c>
      <c r="Q336" s="6">
        <v>43501.473611111112</v>
      </c>
      <c r="R336" s="6">
        <v>43556.488194444442</v>
      </c>
      <c r="S336" s="6">
        <v>43556.488194444442</v>
      </c>
      <c r="V336" s="5" t="s">
        <v>1074</v>
      </c>
      <c r="AB336" s="5">
        <v>0</v>
      </c>
      <c r="AE336" s="5" t="s">
        <v>23679</v>
      </c>
      <c r="AG336" s="5" t="s">
        <v>12620</v>
      </c>
      <c r="AH336" s="5" t="s">
        <v>668</v>
      </c>
      <c r="BY336" s="5" t="s">
        <v>221</v>
      </c>
      <c r="CM336" s="5" t="s">
        <v>9631</v>
      </c>
      <c r="DF336" s="5" t="s">
        <v>8676</v>
      </c>
      <c r="EQ336" s="5" t="s">
        <v>23678</v>
      </c>
      <c r="ER336" s="5">
        <v>9.2233720368547697E+18</v>
      </c>
      <c r="EZ336" s="5" t="s">
        <v>662</v>
      </c>
      <c r="FK336" s="5">
        <v>5</v>
      </c>
      <c r="GE336" s="5" t="s">
        <v>23677</v>
      </c>
    </row>
    <row r="337" spans="1:193" s="5" customFormat="1" x14ac:dyDescent="0.2">
      <c r="A337" s="5" t="s">
        <v>23676</v>
      </c>
      <c r="B337" s="5" t="s">
        <v>23675</v>
      </c>
      <c r="C337" s="5">
        <v>659686</v>
      </c>
      <c r="D337" s="5" t="s">
        <v>166</v>
      </c>
      <c r="E337" s="5" t="s">
        <v>167</v>
      </c>
      <c r="F337" s="5" t="s">
        <v>168</v>
      </c>
      <c r="G337" s="5" t="s">
        <v>169</v>
      </c>
      <c r="H337" s="5" t="s">
        <v>170</v>
      </c>
      <c r="I337" s="5" t="s">
        <v>171</v>
      </c>
      <c r="L337" s="5" t="s">
        <v>172</v>
      </c>
      <c r="M337" s="5" t="s">
        <v>167</v>
      </c>
      <c r="N337" s="5" t="s">
        <v>614</v>
      </c>
      <c r="O337" s="5" t="s">
        <v>10021</v>
      </c>
      <c r="P337" s="5" t="s">
        <v>10021</v>
      </c>
      <c r="Q337" s="6">
        <v>43500.724305555559</v>
      </c>
      <c r="R337" s="6">
        <v>43523.379166666666</v>
      </c>
      <c r="S337" s="6">
        <v>43588.406944444447</v>
      </c>
      <c r="T337" s="6">
        <v>43516.621527777781</v>
      </c>
      <c r="U337" s="5" t="s">
        <v>20615</v>
      </c>
      <c r="V337" s="5" t="s">
        <v>1074</v>
      </c>
      <c r="AB337" s="5">
        <v>0</v>
      </c>
      <c r="AE337" s="5" t="s">
        <v>23674</v>
      </c>
      <c r="AG337" s="5" t="s">
        <v>10021</v>
      </c>
      <c r="AH337" s="5" t="s">
        <v>555</v>
      </c>
      <c r="BD337" s="5" t="s">
        <v>23673</v>
      </c>
      <c r="BE337" s="5" t="s">
        <v>23672</v>
      </c>
      <c r="BF337" s="5" t="s">
        <v>23671</v>
      </c>
      <c r="BY337" s="5" t="s">
        <v>221</v>
      </c>
      <c r="CA337" s="5" t="s">
        <v>4903</v>
      </c>
      <c r="CM337" s="5" t="s">
        <v>9631</v>
      </c>
      <c r="DF337" s="5" t="s">
        <v>8676</v>
      </c>
      <c r="DW337" s="6">
        <v>43522</v>
      </c>
      <c r="EQ337" s="5" t="s">
        <v>23670</v>
      </c>
      <c r="ER337" s="5">
        <v>9.2233720368547697E+18</v>
      </c>
      <c r="EZ337" s="5" t="s">
        <v>662</v>
      </c>
      <c r="FB337" s="5" t="s">
        <v>18756</v>
      </c>
      <c r="FK337" s="5">
        <v>2</v>
      </c>
      <c r="GE337" s="5" t="s">
        <v>23669</v>
      </c>
      <c r="GF337" s="5" t="s">
        <v>23668</v>
      </c>
    </row>
    <row r="338" spans="1:193" s="5" customFormat="1" x14ac:dyDescent="0.2">
      <c r="A338" s="5" t="s">
        <v>23667</v>
      </c>
      <c r="B338" s="5" t="s">
        <v>23666</v>
      </c>
      <c r="C338" s="5">
        <v>659674</v>
      </c>
      <c r="D338" s="5" t="s">
        <v>166</v>
      </c>
      <c r="E338" s="5" t="s">
        <v>553</v>
      </c>
      <c r="F338" s="5" t="s">
        <v>168</v>
      </c>
      <c r="G338" s="5" t="s">
        <v>169</v>
      </c>
      <c r="H338" s="5" t="s">
        <v>170</v>
      </c>
      <c r="I338" s="5" t="s">
        <v>171</v>
      </c>
      <c r="L338" s="5" t="s">
        <v>172</v>
      </c>
      <c r="O338" s="5" t="s">
        <v>12620</v>
      </c>
      <c r="P338" s="5" t="s">
        <v>12620</v>
      </c>
      <c r="Q338" s="6">
        <v>43500.63958333333</v>
      </c>
      <c r="R338" s="6">
        <v>43553.593055555553</v>
      </c>
      <c r="S338" s="6">
        <v>43588.406944444447</v>
      </c>
      <c r="V338" s="5" t="s">
        <v>1074</v>
      </c>
      <c r="AB338" s="5">
        <v>0</v>
      </c>
      <c r="AE338" s="5" t="s">
        <v>23665</v>
      </c>
      <c r="AG338" s="5" t="s">
        <v>555</v>
      </c>
      <c r="AH338" s="5" t="s">
        <v>12620</v>
      </c>
      <c r="AI338" s="5" t="s">
        <v>13197</v>
      </c>
      <c r="AX338" s="5" t="s">
        <v>23601</v>
      </c>
      <c r="BD338" s="5" t="s">
        <v>23664</v>
      </c>
      <c r="BY338" s="5" t="s">
        <v>221</v>
      </c>
      <c r="CM338" s="5" t="s">
        <v>9631</v>
      </c>
      <c r="DF338" s="5" t="s">
        <v>8676</v>
      </c>
      <c r="EQ338" s="5" t="s">
        <v>23663</v>
      </c>
      <c r="ER338" s="5">
        <v>9.2233720368547697E+18</v>
      </c>
      <c r="EZ338" s="5" t="s">
        <v>662</v>
      </c>
      <c r="FK338" s="5">
        <v>3</v>
      </c>
      <c r="GE338" s="5" t="s">
        <v>23662</v>
      </c>
      <c r="GF338" s="5" t="s">
        <v>23661</v>
      </c>
    </row>
    <row r="339" spans="1:193" s="5" customFormat="1" x14ac:dyDescent="0.2">
      <c r="A339" s="5" t="s">
        <v>23660</v>
      </c>
      <c r="B339" s="5" t="s">
        <v>23659</v>
      </c>
      <c r="C339" s="5">
        <v>659652</v>
      </c>
      <c r="D339" s="5" t="s">
        <v>180</v>
      </c>
      <c r="E339" s="5" t="s">
        <v>22511</v>
      </c>
      <c r="F339" s="5" t="s">
        <v>168</v>
      </c>
      <c r="G339" s="5" t="s">
        <v>169</v>
      </c>
      <c r="H339" s="5" t="s">
        <v>170</v>
      </c>
      <c r="I339" s="5" t="s">
        <v>171</v>
      </c>
      <c r="L339" s="5" t="s">
        <v>172</v>
      </c>
      <c r="N339" s="5">
        <v>1124769</v>
      </c>
      <c r="O339" s="5" t="s">
        <v>12620</v>
      </c>
      <c r="P339" s="5" t="s">
        <v>12620</v>
      </c>
      <c r="Q339" s="6">
        <v>43500.544444444444</v>
      </c>
      <c r="R339" s="6">
        <v>43588.368750000001</v>
      </c>
      <c r="S339" s="6">
        <v>43588.406944444447</v>
      </c>
      <c r="V339" s="5" t="s">
        <v>1074</v>
      </c>
      <c r="AB339" s="5">
        <v>0</v>
      </c>
      <c r="AE339" s="5" t="s">
        <v>23658</v>
      </c>
      <c r="AG339" s="5">
        <v>1124769</v>
      </c>
      <c r="AH339" s="5" t="s">
        <v>12620</v>
      </c>
      <c r="BD339" s="5" t="s">
        <v>23657</v>
      </c>
      <c r="BE339" s="5" t="s">
        <v>23656</v>
      </c>
      <c r="BY339" s="5" t="s">
        <v>221</v>
      </c>
      <c r="CM339" s="5" t="s">
        <v>9631</v>
      </c>
      <c r="DF339" s="5" t="s">
        <v>8676</v>
      </c>
      <c r="EQ339" s="5" t="s">
        <v>23655</v>
      </c>
      <c r="ER339" s="5">
        <v>9.2233720368547697E+18</v>
      </c>
      <c r="EZ339" s="5" t="s">
        <v>662</v>
      </c>
      <c r="FB339" s="5" t="s">
        <v>14824</v>
      </c>
      <c r="FK339" s="5">
        <v>3</v>
      </c>
      <c r="GE339" s="5" t="s">
        <v>23654</v>
      </c>
    </row>
    <row r="340" spans="1:193" s="5" customFormat="1" x14ac:dyDescent="0.2">
      <c r="A340" s="5" t="s">
        <v>23653</v>
      </c>
      <c r="B340" s="5" t="s">
        <v>23652</v>
      </c>
      <c r="C340" s="5">
        <v>659645</v>
      </c>
      <c r="D340" s="5" t="s">
        <v>180</v>
      </c>
      <c r="E340" s="5" t="s">
        <v>167</v>
      </c>
      <c r="F340" s="5" t="s">
        <v>168</v>
      </c>
      <c r="G340" s="5" t="s">
        <v>169</v>
      </c>
      <c r="H340" s="5" t="s">
        <v>170</v>
      </c>
      <c r="I340" s="5" t="s">
        <v>171</v>
      </c>
      <c r="L340" s="5" t="s">
        <v>172</v>
      </c>
      <c r="M340" s="5" t="s">
        <v>167</v>
      </c>
      <c r="N340" s="5" t="s">
        <v>671</v>
      </c>
      <c r="O340" s="5" t="s">
        <v>17802</v>
      </c>
      <c r="P340" s="5" t="s">
        <v>17802</v>
      </c>
      <c r="Q340" s="6">
        <v>43500.482638888891</v>
      </c>
      <c r="R340" s="6">
        <v>43509.396527777775</v>
      </c>
      <c r="S340" s="6">
        <v>43588.406944444447</v>
      </c>
      <c r="T340" s="6">
        <v>43508.364583333336</v>
      </c>
      <c r="U340" s="5" t="s">
        <v>18409</v>
      </c>
      <c r="V340" s="5" t="s">
        <v>1074</v>
      </c>
      <c r="AB340" s="5">
        <v>0</v>
      </c>
      <c r="AC340" s="5" t="s">
        <v>15058</v>
      </c>
      <c r="AE340" s="5" t="s">
        <v>23651</v>
      </c>
      <c r="AG340" s="5" t="s">
        <v>17802</v>
      </c>
      <c r="AH340" s="5" t="s">
        <v>555</v>
      </c>
      <c r="AI340" s="5" t="s">
        <v>13197</v>
      </c>
      <c r="BP340" s="5" t="s">
        <v>23650</v>
      </c>
      <c r="BY340" s="5" t="s">
        <v>221</v>
      </c>
      <c r="CM340" s="5" t="s">
        <v>9631</v>
      </c>
      <c r="DF340" s="5" t="s">
        <v>8676</v>
      </c>
      <c r="DW340" s="6">
        <v>43508</v>
      </c>
      <c r="EQ340" s="5" t="s">
        <v>23649</v>
      </c>
      <c r="ER340" s="5">
        <v>9.2233720368547697E+18</v>
      </c>
      <c r="EZ340" s="5" t="s">
        <v>3518</v>
      </c>
      <c r="FB340" s="5" t="s">
        <v>18756</v>
      </c>
      <c r="FJ340" s="5" t="s">
        <v>23648</v>
      </c>
      <c r="FK340" s="5">
        <v>3</v>
      </c>
      <c r="GE340" s="5" t="s">
        <v>23647</v>
      </c>
      <c r="GF340" s="5" t="s">
        <v>23646</v>
      </c>
    </row>
    <row r="341" spans="1:193" s="5" customFormat="1" x14ac:dyDescent="0.2">
      <c r="A341" s="5" t="s">
        <v>23645</v>
      </c>
      <c r="B341" s="5" t="s">
        <v>23644</v>
      </c>
      <c r="C341" s="5">
        <v>659642</v>
      </c>
      <c r="D341" s="5" t="s">
        <v>180</v>
      </c>
      <c r="E341" s="5" t="s">
        <v>167</v>
      </c>
      <c r="F341" s="5" t="s">
        <v>168</v>
      </c>
      <c r="G341" s="5" t="s">
        <v>169</v>
      </c>
      <c r="H341" s="5" t="s">
        <v>170</v>
      </c>
      <c r="I341" s="5" t="s">
        <v>171</v>
      </c>
      <c r="L341" s="5" t="s">
        <v>172</v>
      </c>
      <c r="M341" s="5" t="s">
        <v>167</v>
      </c>
      <c r="N341" s="5">
        <v>1119767</v>
      </c>
      <c r="O341" s="5" t="s">
        <v>181</v>
      </c>
      <c r="P341" s="5" t="s">
        <v>181</v>
      </c>
      <c r="Q341" s="6">
        <v>43500.460416666669</v>
      </c>
      <c r="R341" s="6">
        <v>43509.396527777775</v>
      </c>
      <c r="S341" s="6">
        <v>43588.406944444447</v>
      </c>
      <c r="T341" s="6">
        <v>43508.340277777781</v>
      </c>
      <c r="U341" s="5" t="s">
        <v>18409</v>
      </c>
      <c r="V341" s="5" t="s">
        <v>1074</v>
      </c>
      <c r="AB341" s="5">
        <v>0</v>
      </c>
      <c r="AE341" s="5" t="s">
        <v>23643</v>
      </c>
      <c r="AG341" s="5" t="s">
        <v>181</v>
      </c>
      <c r="AH341" s="5" t="s">
        <v>555</v>
      </c>
      <c r="AX341" s="5" t="s">
        <v>23634</v>
      </c>
      <c r="BD341" s="5" t="s">
        <v>23642</v>
      </c>
      <c r="BP341" s="5" t="s">
        <v>23641</v>
      </c>
      <c r="BY341" s="5" t="s">
        <v>221</v>
      </c>
      <c r="CM341" s="5" t="s">
        <v>9631</v>
      </c>
      <c r="DF341" s="5" t="s">
        <v>8676</v>
      </c>
      <c r="DW341" s="6">
        <v>43508</v>
      </c>
      <c r="EQ341" s="5" t="s">
        <v>23640</v>
      </c>
      <c r="ER341" s="5">
        <v>9.2233720368547697E+18</v>
      </c>
      <c r="EZ341" s="5" t="s">
        <v>662</v>
      </c>
      <c r="FB341" s="5" t="s">
        <v>18756</v>
      </c>
      <c r="FJ341" s="5" t="s">
        <v>23639</v>
      </c>
      <c r="FK341" s="5">
        <v>2</v>
      </c>
      <c r="GE341" s="5" t="s">
        <v>23638</v>
      </c>
    </row>
    <row r="342" spans="1:193" s="5" customFormat="1" x14ac:dyDescent="0.2">
      <c r="A342" s="5" t="s">
        <v>23637</v>
      </c>
      <c r="B342" s="5" t="s">
        <v>23636</v>
      </c>
      <c r="C342" s="5">
        <v>659640</v>
      </c>
      <c r="D342" s="5" t="s">
        <v>180</v>
      </c>
      <c r="E342" s="5" t="s">
        <v>167</v>
      </c>
      <c r="F342" s="5" t="s">
        <v>168</v>
      </c>
      <c r="G342" s="5" t="s">
        <v>169</v>
      </c>
      <c r="H342" s="5" t="s">
        <v>170</v>
      </c>
      <c r="I342" s="5" t="s">
        <v>171</v>
      </c>
      <c r="L342" s="5" t="s">
        <v>172</v>
      </c>
      <c r="M342" s="5" t="s">
        <v>167</v>
      </c>
      <c r="N342" s="5">
        <v>1119767</v>
      </c>
      <c r="O342" s="5" t="s">
        <v>181</v>
      </c>
      <c r="P342" s="5" t="s">
        <v>181</v>
      </c>
      <c r="Q342" s="6">
        <v>43500.45208333333</v>
      </c>
      <c r="R342" s="6">
        <v>43509.396527777775</v>
      </c>
      <c r="S342" s="6">
        <v>43588.406944444447</v>
      </c>
      <c r="T342" s="6">
        <v>43508.393055555556</v>
      </c>
      <c r="U342" s="5" t="s">
        <v>18409</v>
      </c>
      <c r="V342" s="5" t="s">
        <v>1074</v>
      </c>
      <c r="AB342" s="5">
        <v>0</v>
      </c>
      <c r="AE342" s="5" t="s">
        <v>23635</v>
      </c>
      <c r="AG342" s="5">
        <v>1119767</v>
      </c>
      <c r="AH342" s="5" t="s">
        <v>181</v>
      </c>
      <c r="AI342" s="5" t="s">
        <v>555</v>
      </c>
      <c r="AX342" s="5" t="s">
        <v>23634</v>
      </c>
      <c r="BD342" s="5" t="s">
        <v>23633</v>
      </c>
      <c r="BE342" s="5" t="s">
        <v>23632</v>
      </c>
      <c r="BF342" s="5" t="s">
        <v>23631</v>
      </c>
      <c r="BP342" s="5" t="s">
        <v>23630</v>
      </c>
      <c r="BY342" s="5" t="s">
        <v>221</v>
      </c>
      <c r="CM342" s="5" t="s">
        <v>9631</v>
      </c>
      <c r="DF342" s="5" t="s">
        <v>8676</v>
      </c>
      <c r="DW342" s="6">
        <v>43508</v>
      </c>
      <c r="EQ342" s="5" t="s">
        <v>23629</v>
      </c>
      <c r="ER342" s="5">
        <v>9.2233720368547697E+18</v>
      </c>
      <c r="EZ342" s="5" t="s">
        <v>662</v>
      </c>
      <c r="FB342" s="5" t="s">
        <v>18756</v>
      </c>
      <c r="FJ342" s="5" t="s">
        <v>23628</v>
      </c>
      <c r="FK342" s="5">
        <v>0</v>
      </c>
      <c r="GE342" s="5" t="s">
        <v>23627</v>
      </c>
      <c r="GF342" s="5" t="s">
        <v>23626</v>
      </c>
      <c r="GG342" s="5" t="s">
        <v>23625</v>
      </c>
      <c r="GH342" s="5" t="s">
        <v>23624</v>
      </c>
      <c r="GI342" s="5" t="s">
        <v>23623</v>
      </c>
      <c r="GJ342" s="5" t="s">
        <v>23622</v>
      </c>
      <c r="GK342" s="5" t="s">
        <v>23621</v>
      </c>
    </row>
    <row r="343" spans="1:193" s="5" customFormat="1" x14ac:dyDescent="0.2">
      <c r="A343" s="5" t="s">
        <v>23620</v>
      </c>
      <c r="B343" s="5" t="s">
        <v>23619</v>
      </c>
      <c r="C343" s="5">
        <v>659638</v>
      </c>
      <c r="D343" s="5" t="s">
        <v>180</v>
      </c>
      <c r="E343" s="5" t="s">
        <v>553</v>
      </c>
      <c r="F343" s="5" t="s">
        <v>168</v>
      </c>
      <c r="G343" s="5" t="s">
        <v>169</v>
      </c>
      <c r="H343" s="5" t="s">
        <v>170</v>
      </c>
      <c r="I343" s="5" t="s">
        <v>171</v>
      </c>
      <c r="L343" s="5" t="s">
        <v>172</v>
      </c>
      <c r="O343" s="5" t="s">
        <v>17802</v>
      </c>
      <c r="P343" s="5" t="s">
        <v>17802</v>
      </c>
      <c r="Q343" s="6">
        <v>43500.425000000003</v>
      </c>
      <c r="R343" s="6">
        <v>43586.461805555555</v>
      </c>
      <c r="S343" s="6">
        <v>43588.406944444447</v>
      </c>
      <c r="V343" s="5" t="s">
        <v>1074</v>
      </c>
      <c r="AB343" s="5">
        <v>0</v>
      </c>
      <c r="AE343" s="5" t="s">
        <v>23618</v>
      </c>
      <c r="AG343" s="5">
        <v>1124769</v>
      </c>
      <c r="AH343" s="5" t="s">
        <v>17802</v>
      </c>
      <c r="BD343" s="5" t="s">
        <v>23617</v>
      </c>
      <c r="BP343" s="5" t="s">
        <v>23616</v>
      </c>
      <c r="BY343" s="5" t="s">
        <v>221</v>
      </c>
      <c r="CM343" s="5" t="s">
        <v>9631</v>
      </c>
      <c r="DF343" s="5" t="s">
        <v>8676</v>
      </c>
      <c r="EQ343" s="5" t="s">
        <v>23615</v>
      </c>
      <c r="ER343" s="5">
        <v>9.2233720368547697E+18</v>
      </c>
      <c r="EZ343" s="5" t="s">
        <v>662</v>
      </c>
      <c r="FJ343" s="5" t="s">
        <v>23614</v>
      </c>
      <c r="FK343" s="5">
        <v>3</v>
      </c>
      <c r="GE343" s="5" t="s">
        <v>23613</v>
      </c>
      <c r="GF343" s="5" t="s">
        <v>23612</v>
      </c>
    </row>
    <row r="344" spans="1:193" s="5" customFormat="1" x14ac:dyDescent="0.2">
      <c r="A344" s="5" t="s">
        <v>23611</v>
      </c>
      <c r="B344" s="5" t="s">
        <v>23610</v>
      </c>
      <c r="C344" s="5">
        <v>659623</v>
      </c>
      <c r="D344" s="5" t="s">
        <v>166</v>
      </c>
      <c r="E344" s="5" t="s">
        <v>167</v>
      </c>
      <c r="F344" s="5" t="s">
        <v>168</v>
      </c>
      <c r="G344" s="5" t="s">
        <v>169</v>
      </c>
      <c r="H344" s="5" t="s">
        <v>170</v>
      </c>
      <c r="I344" s="5" t="s">
        <v>171</v>
      </c>
      <c r="L344" s="5" t="s">
        <v>172</v>
      </c>
      <c r="M344" s="5" t="s">
        <v>167</v>
      </c>
      <c r="N344" s="5" t="s">
        <v>350</v>
      </c>
      <c r="O344" s="5" t="s">
        <v>350</v>
      </c>
      <c r="P344" s="5" t="s">
        <v>350</v>
      </c>
      <c r="Q344" s="6">
        <v>43497.756249999999</v>
      </c>
      <c r="R344" s="6">
        <v>43500.618055555555</v>
      </c>
      <c r="S344" s="6">
        <v>43588.406944444447</v>
      </c>
      <c r="T344" s="6">
        <v>43500.618055555555</v>
      </c>
      <c r="V344" s="5" t="s">
        <v>1635</v>
      </c>
      <c r="AB344" s="5">
        <v>0</v>
      </c>
      <c r="AG344" s="5" t="s">
        <v>350</v>
      </c>
      <c r="BY344" s="5" t="s">
        <v>221</v>
      </c>
      <c r="CM344" s="5" t="s">
        <v>9631</v>
      </c>
      <c r="EQ344" s="5" t="s">
        <v>23609</v>
      </c>
      <c r="ER344" s="5">
        <v>9.2233720368547697E+18</v>
      </c>
      <c r="EZ344" s="5" t="s">
        <v>662</v>
      </c>
      <c r="FB344" s="5" t="s">
        <v>19742</v>
      </c>
      <c r="FK344" s="5">
        <v>1</v>
      </c>
    </row>
    <row r="345" spans="1:193" s="5" customFormat="1" x14ac:dyDescent="0.2">
      <c r="A345" s="5" t="s">
        <v>23608</v>
      </c>
      <c r="B345" s="5" t="s">
        <v>23607</v>
      </c>
      <c r="C345" s="5">
        <v>659608</v>
      </c>
      <c r="D345" s="5" t="s">
        <v>180</v>
      </c>
      <c r="E345" s="5" t="s">
        <v>167</v>
      </c>
      <c r="F345" s="5" t="s">
        <v>168</v>
      </c>
      <c r="G345" s="5" t="s">
        <v>169</v>
      </c>
      <c r="H345" s="5" t="s">
        <v>170</v>
      </c>
      <c r="I345" s="5" t="s">
        <v>171</v>
      </c>
      <c r="L345" s="5" t="s">
        <v>172</v>
      </c>
      <c r="M345" s="5" t="s">
        <v>167</v>
      </c>
      <c r="N345" s="5" t="s">
        <v>614</v>
      </c>
      <c r="O345" s="5" t="s">
        <v>12620</v>
      </c>
      <c r="P345" s="5" t="s">
        <v>12620</v>
      </c>
      <c r="Q345" s="6">
        <v>43497.668749999997</v>
      </c>
      <c r="R345" s="6">
        <v>43509.396527777775</v>
      </c>
      <c r="S345" s="6">
        <v>43588.406944444447</v>
      </c>
      <c r="T345" s="6">
        <v>43508.351388888892</v>
      </c>
      <c r="U345" s="5" t="s">
        <v>18409</v>
      </c>
      <c r="V345" s="5" t="s">
        <v>1074</v>
      </c>
      <c r="AB345" s="5">
        <v>0</v>
      </c>
      <c r="AE345" s="5" t="s">
        <v>23606</v>
      </c>
      <c r="AG345" s="5" t="s">
        <v>614</v>
      </c>
      <c r="AH345" s="5" t="s">
        <v>555</v>
      </c>
      <c r="AI345" s="5" t="s">
        <v>12620</v>
      </c>
      <c r="AJ345" s="5" t="s">
        <v>13197</v>
      </c>
      <c r="AX345" s="5" t="s">
        <v>23385</v>
      </c>
      <c r="BY345" s="5" t="s">
        <v>221</v>
      </c>
      <c r="CM345" s="5" t="s">
        <v>9631</v>
      </c>
      <c r="DF345" s="5" t="s">
        <v>8676</v>
      </c>
      <c r="DW345" s="6">
        <v>43508</v>
      </c>
      <c r="EQ345" s="5" t="s">
        <v>23605</v>
      </c>
      <c r="ER345" s="5">
        <v>9.2233720368547697E+18</v>
      </c>
      <c r="EZ345" s="5" t="s">
        <v>662</v>
      </c>
      <c r="FB345" s="5" t="s">
        <v>18756</v>
      </c>
      <c r="FK345" s="5">
        <v>2</v>
      </c>
      <c r="GE345" s="5" t="s">
        <v>23604</v>
      </c>
      <c r="GF345" s="5" t="s">
        <v>23603</v>
      </c>
    </row>
    <row r="346" spans="1:193" s="5" customFormat="1" x14ac:dyDescent="0.2">
      <c r="A346" s="5" t="s">
        <v>23602</v>
      </c>
      <c r="B346" s="5" t="s">
        <v>23601</v>
      </c>
      <c r="C346" s="5">
        <v>659590</v>
      </c>
      <c r="D346" s="5" t="s">
        <v>180</v>
      </c>
      <c r="E346" s="5" t="s">
        <v>167</v>
      </c>
      <c r="F346" s="5" t="s">
        <v>168</v>
      </c>
      <c r="G346" s="5" t="s">
        <v>169</v>
      </c>
      <c r="H346" s="5" t="s">
        <v>170</v>
      </c>
      <c r="I346" s="5" t="s">
        <v>171</v>
      </c>
      <c r="L346" s="5" t="s">
        <v>172</v>
      </c>
      <c r="M346" s="5" t="s">
        <v>167</v>
      </c>
      <c r="N346" s="5">
        <v>1119767</v>
      </c>
      <c r="O346" s="5" t="s">
        <v>555</v>
      </c>
      <c r="P346" s="5" t="s">
        <v>555</v>
      </c>
      <c r="Q346" s="6">
        <v>43497.607638888891</v>
      </c>
      <c r="R346" s="6">
        <v>43509.396527777775</v>
      </c>
      <c r="S346" s="6">
        <v>43588.406944444447</v>
      </c>
      <c r="T346" s="6">
        <v>43507.677777777775</v>
      </c>
      <c r="U346" s="5" t="s">
        <v>18409</v>
      </c>
      <c r="V346" s="5" t="s">
        <v>1074</v>
      </c>
      <c r="AB346" s="5">
        <v>0</v>
      </c>
      <c r="AE346" s="5" t="s">
        <v>23600</v>
      </c>
      <c r="AG346" s="5">
        <v>1119767</v>
      </c>
      <c r="AH346" s="5" t="s">
        <v>555</v>
      </c>
      <c r="AI346" s="5" t="s">
        <v>13197</v>
      </c>
      <c r="BY346" s="5" t="s">
        <v>221</v>
      </c>
      <c r="CM346" s="5" t="s">
        <v>9631</v>
      </c>
      <c r="DF346" s="5" t="s">
        <v>8676</v>
      </c>
      <c r="DW346" s="6">
        <v>43508</v>
      </c>
      <c r="EQ346" s="5" t="s">
        <v>23599</v>
      </c>
      <c r="ER346" s="5">
        <v>9.2233720368547697E+18</v>
      </c>
      <c r="EZ346" s="5" t="s">
        <v>662</v>
      </c>
      <c r="FB346" s="5" t="s">
        <v>18756</v>
      </c>
      <c r="FK346" s="5">
        <v>2</v>
      </c>
      <c r="GE346" s="5" t="s">
        <v>23598</v>
      </c>
      <c r="GF346" s="5" t="s">
        <v>23597</v>
      </c>
      <c r="GG346" s="5" t="s">
        <v>23596</v>
      </c>
      <c r="GH346" s="5" t="s">
        <v>23595</v>
      </c>
    </row>
    <row r="347" spans="1:193" s="5" customFormat="1" x14ac:dyDescent="0.2">
      <c r="A347" s="5" t="s">
        <v>23594</v>
      </c>
      <c r="B347" s="5" t="s">
        <v>23593</v>
      </c>
      <c r="C347" s="5">
        <v>659574</v>
      </c>
      <c r="D347" s="5" t="s">
        <v>180</v>
      </c>
      <c r="E347" s="5" t="s">
        <v>167</v>
      </c>
      <c r="F347" s="5" t="s">
        <v>168</v>
      </c>
      <c r="G347" s="5" t="s">
        <v>169</v>
      </c>
      <c r="H347" s="5" t="s">
        <v>170</v>
      </c>
      <c r="I347" s="5" t="s">
        <v>171</v>
      </c>
      <c r="L347" s="5" t="s">
        <v>172</v>
      </c>
      <c r="M347" s="5" t="s">
        <v>167</v>
      </c>
      <c r="N347" s="5">
        <v>1119767</v>
      </c>
      <c r="O347" s="5" t="s">
        <v>555</v>
      </c>
      <c r="P347" s="5" t="s">
        <v>555</v>
      </c>
      <c r="Q347" s="6">
        <v>43497.554861111108</v>
      </c>
      <c r="R347" s="6">
        <v>43509.396527777775</v>
      </c>
      <c r="S347" s="6">
        <v>43588.406944444447</v>
      </c>
      <c r="T347" s="6">
        <v>43507.681250000001</v>
      </c>
      <c r="U347" s="5" t="s">
        <v>18409</v>
      </c>
      <c r="V347" s="5" t="s">
        <v>1074</v>
      </c>
      <c r="AB347" s="5">
        <v>0</v>
      </c>
      <c r="AE347" s="5" t="s">
        <v>23592</v>
      </c>
      <c r="AG347" s="5" t="s">
        <v>555</v>
      </c>
      <c r="AX347" s="5" t="s">
        <v>23489</v>
      </c>
      <c r="BD347" s="5" t="s">
        <v>23591</v>
      </c>
      <c r="BY347" s="5" t="s">
        <v>221</v>
      </c>
      <c r="CM347" s="5" t="s">
        <v>9631</v>
      </c>
      <c r="DF347" s="5" t="s">
        <v>8676</v>
      </c>
      <c r="DW347" s="6">
        <v>43508</v>
      </c>
      <c r="EQ347" s="5" t="s">
        <v>23590</v>
      </c>
      <c r="ER347" s="5">
        <v>9.2233720368547697E+18</v>
      </c>
      <c r="EZ347" s="5" t="s">
        <v>662</v>
      </c>
      <c r="FB347" s="5" t="s">
        <v>18756</v>
      </c>
      <c r="FJ347" s="5" t="s">
        <v>23589</v>
      </c>
      <c r="FK347" s="5">
        <v>1</v>
      </c>
      <c r="GE347" s="5" t="s">
        <v>23588</v>
      </c>
    </row>
    <row r="348" spans="1:193" s="5" customFormat="1" x14ac:dyDescent="0.2">
      <c r="A348" s="5" t="s">
        <v>23587</v>
      </c>
      <c r="B348" s="5" t="s">
        <v>23434</v>
      </c>
      <c r="C348" s="5">
        <v>659570</v>
      </c>
      <c r="D348" s="5" t="s">
        <v>166</v>
      </c>
      <c r="E348" s="5" t="s">
        <v>167</v>
      </c>
      <c r="F348" s="5" t="s">
        <v>168</v>
      </c>
      <c r="G348" s="5" t="s">
        <v>169</v>
      </c>
      <c r="H348" s="5" t="s">
        <v>170</v>
      </c>
      <c r="I348" s="5" t="s">
        <v>171</v>
      </c>
      <c r="L348" s="5" t="s">
        <v>172</v>
      </c>
      <c r="M348" s="5" t="s">
        <v>167</v>
      </c>
      <c r="N348" s="5">
        <v>1119767</v>
      </c>
      <c r="O348" s="5" t="s">
        <v>671</v>
      </c>
      <c r="P348" s="5" t="s">
        <v>671</v>
      </c>
      <c r="Q348" s="6">
        <v>43497.547222222223</v>
      </c>
      <c r="R348" s="6">
        <v>43509.396527777775</v>
      </c>
      <c r="S348" s="6">
        <v>43588.406944444447</v>
      </c>
      <c r="T348" s="6">
        <v>43508.34097222222</v>
      </c>
      <c r="U348" s="5" t="s">
        <v>18409</v>
      </c>
      <c r="V348" s="5" t="s">
        <v>1074</v>
      </c>
      <c r="AB348" s="5">
        <v>0</v>
      </c>
      <c r="AG348" s="5">
        <v>1119767</v>
      </c>
      <c r="AH348" s="5" t="s">
        <v>555</v>
      </c>
      <c r="BY348" s="5" t="s">
        <v>221</v>
      </c>
      <c r="CM348" s="5" t="s">
        <v>9631</v>
      </c>
      <c r="DF348" s="5" t="s">
        <v>8676</v>
      </c>
      <c r="DW348" s="6">
        <v>43508</v>
      </c>
      <c r="EQ348" s="5" t="s">
        <v>23586</v>
      </c>
      <c r="ER348" s="5">
        <v>9.2233720368547697E+18</v>
      </c>
      <c r="EZ348" s="5" t="s">
        <v>662</v>
      </c>
      <c r="FB348" s="5" t="s">
        <v>18756</v>
      </c>
      <c r="FK348" s="5">
        <v>2</v>
      </c>
      <c r="GE348" s="5" t="s">
        <v>23585</v>
      </c>
      <c r="GF348" s="5" t="s">
        <v>23584</v>
      </c>
    </row>
    <row r="349" spans="1:193" s="5" customFormat="1" x14ac:dyDescent="0.2">
      <c r="A349" s="5" t="s">
        <v>23583</v>
      </c>
      <c r="B349" s="5" t="s">
        <v>23582</v>
      </c>
      <c r="C349" s="5">
        <v>659569</v>
      </c>
      <c r="D349" s="5" t="s">
        <v>180</v>
      </c>
      <c r="E349" s="5" t="s">
        <v>167</v>
      </c>
      <c r="F349" s="5" t="s">
        <v>168</v>
      </c>
      <c r="G349" s="5" t="s">
        <v>169</v>
      </c>
      <c r="H349" s="5" t="s">
        <v>170</v>
      </c>
      <c r="I349" s="5" t="s">
        <v>171</v>
      </c>
      <c r="L349" s="5" t="s">
        <v>172</v>
      </c>
      <c r="M349" s="5" t="s">
        <v>167</v>
      </c>
      <c r="N349" s="5" t="s">
        <v>671</v>
      </c>
      <c r="O349" s="5" t="s">
        <v>671</v>
      </c>
      <c r="P349" s="5" t="s">
        <v>671</v>
      </c>
      <c r="Q349" s="6">
        <v>43497.547222222223</v>
      </c>
      <c r="R349" s="6">
        <v>43509.396527777775</v>
      </c>
      <c r="S349" s="6">
        <v>43588.406944444447</v>
      </c>
      <c r="T349" s="6">
        <v>43508.476388888892</v>
      </c>
      <c r="U349" s="5" t="s">
        <v>18409</v>
      </c>
      <c r="V349" s="5" t="s">
        <v>13433</v>
      </c>
      <c r="AB349" s="5">
        <v>0</v>
      </c>
      <c r="AE349" s="5" t="s">
        <v>23581</v>
      </c>
      <c r="AG349" s="5" t="s">
        <v>555</v>
      </c>
      <c r="BY349" s="5" t="s">
        <v>221</v>
      </c>
      <c r="CM349" s="5" t="s">
        <v>9631</v>
      </c>
      <c r="DF349" s="5" t="s">
        <v>8676</v>
      </c>
      <c r="DW349" s="6">
        <v>43508</v>
      </c>
      <c r="EQ349" s="5" t="s">
        <v>23580</v>
      </c>
      <c r="ER349" s="5">
        <v>9.2233720368547697E+18</v>
      </c>
      <c r="EZ349" s="5" t="s">
        <v>662</v>
      </c>
      <c r="FB349" s="5" t="s">
        <v>18756</v>
      </c>
      <c r="FK349" s="5">
        <v>1</v>
      </c>
      <c r="GE349" s="5" t="s">
        <v>23579</v>
      </c>
    </row>
    <row r="350" spans="1:193" s="5" customFormat="1" x14ac:dyDescent="0.2">
      <c r="A350" s="5" t="s">
        <v>23578</v>
      </c>
      <c r="B350" s="5" t="s">
        <v>23577</v>
      </c>
      <c r="C350" s="5">
        <v>659557</v>
      </c>
      <c r="D350" s="5" t="s">
        <v>180</v>
      </c>
      <c r="E350" s="5" t="s">
        <v>167</v>
      </c>
      <c r="F350" s="5" t="s">
        <v>168</v>
      </c>
      <c r="G350" s="5" t="s">
        <v>169</v>
      </c>
      <c r="H350" s="5" t="s">
        <v>170</v>
      </c>
      <c r="I350" s="5" t="s">
        <v>171</v>
      </c>
      <c r="L350" s="5" t="s">
        <v>172</v>
      </c>
      <c r="M350" s="5" t="s">
        <v>167</v>
      </c>
      <c r="N350" s="5" t="s">
        <v>614</v>
      </c>
      <c r="O350" s="5" t="s">
        <v>555</v>
      </c>
      <c r="P350" s="5" t="s">
        <v>555</v>
      </c>
      <c r="Q350" s="6">
        <v>43497.462500000001</v>
      </c>
      <c r="R350" s="6">
        <v>43509.396527777775</v>
      </c>
      <c r="S350" s="6">
        <v>43588.406944444447</v>
      </c>
      <c r="T350" s="6">
        <v>43508.481249999997</v>
      </c>
      <c r="U350" s="5" t="s">
        <v>18409</v>
      </c>
      <c r="V350" s="5" t="s">
        <v>1074</v>
      </c>
      <c r="AB350" s="5">
        <v>0</v>
      </c>
      <c r="AE350" s="5" t="s">
        <v>23576</v>
      </c>
      <c r="AG350" s="5" t="s">
        <v>614</v>
      </c>
      <c r="AH350" s="5" t="s">
        <v>555</v>
      </c>
      <c r="AI350" s="5" t="s">
        <v>13197</v>
      </c>
      <c r="BY350" s="5" t="s">
        <v>221</v>
      </c>
      <c r="CM350" s="5" t="s">
        <v>9631</v>
      </c>
      <c r="DF350" s="5" t="s">
        <v>8676</v>
      </c>
      <c r="DW350" s="6">
        <v>43508</v>
      </c>
      <c r="EQ350" s="5" t="s">
        <v>23575</v>
      </c>
      <c r="ER350" s="5">
        <v>9.2233720368547697E+18</v>
      </c>
      <c r="EZ350" s="5" t="s">
        <v>662</v>
      </c>
      <c r="FB350" s="5" t="s">
        <v>18756</v>
      </c>
      <c r="FK350" s="5">
        <v>1</v>
      </c>
      <c r="GE350" s="5" t="s">
        <v>23574</v>
      </c>
      <c r="GF350" s="5" t="s">
        <v>23573</v>
      </c>
      <c r="GG350" s="5" t="s">
        <v>23572</v>
      </c>
    </row>
    <row r="351" spans="1:193" s="5" customFormat="1" x14ac:dyDescent="0.2">
      <c r="A351" s="5" t="s">
        <v>23571</v>
      </c>
      <c r="B351" s="5" t="s">
        <v>23570</v>
      </c>
      <c r="C351" s="5">
        <v>659518</v>
      </c>
      <c r="D351" s="5" t="s">
        <v>180</v>
      </c>
      <c r="E351" s="5" t="s">
        <v>553</v>
      </c>
      <c r="F351" s="5" t="s">
        <v>168</v>
      </c>
      <c r="G351" s="5" t="s">
        <v>169</v>
      </c>
      <c r="H351" s="5" t="s">
        <v>170</v>
      </c>
      <c r="I351" s="5" t="s">
        <v>171</v>
      </c>
      <c r="L351" s="5" t="s">
        <v>172</v>
      </c>
      <c r="O351" s="5" t="s">
        <v>555</v>
      </c>
      <c r="P351" s="5" t="s">
        <v>555</v>
      </c>
      <c r="Q351" s="6">
        <v>43496.654166666667</v>
      </c>
      <c r="R351" s="6">
        <v>43553.509027777778</v>
      </c>
      <c r="S351" s="6">
        <v>43588.406944444447</v>
      </c>
      <c r="V351" s="5" t="s">
        <v>1074</v>
      </c>
      <c r="AB351" s="5">
        <v>0</v>
      </c>
      <c r="AE351" s="5" t="s">
        <v>23569</v>
      </c>
      <c r="AG351" s="5" t="s">
        <v>555</v>
      </c>
      <c r="BY351" s="5" t="s">
        <v>221</v>
      </c>
      <c r="CM351" s="5" t="s">
        <v>9631</v>
      </c>
      <c r="DF351" s="5" t="s">
        <v>8676</v>
      </c>
      <c r="EQ351" s="5" t="s">
        <v>23568</v>
      </c>
      <c r="ER351" s="5">
        <v>9.2233720368547697E+18</v>
      </c>
      <c r="EZ351" s="5" t="s">
        <v>662</v>
      </c>
      <c r="FK351" s="5">
        <v>2</v>
      </c>
    </row>
    <row r="352" spans="1:193" s="5" customFormat="1" x14ac:dyDescent="0.2">
      <c r="A352" s="5" t="s">
        <v>23567</v>
      </c>
      <c r="B352" s="5" t="s">
        <v>23566</v>
      </c>
      <c r="C352" s="5">
        <v>659472</v>
      </c>
      <c r="D352" s="5" t="s">
        <v>180</v>
      </c>
      <c r="E352" s="5" t="s">
        <v>167</v>
      </c>
      <c r="F352" s="5" t="s">
        <v>168</v>
      </c>
      <c r="G352" s="5" t="s">
        <v>169</v>
      </c>
      <c r="H352" s="5" t="s">
        <v>170</v>
      </c>
      <c r="I352" s="5" t="s">
        <v>171</v>
      </c>
      <c r="L352" s="5" t="s">
        <v>172</v>
      </c>
      <c r="M352" s="5" t="s">
        <v>167</v>
      </c>
      <c r="N352" s="5">
        <v>1124769</v>
      </c>
      <c r="O352" s="5" t="s">
        <v>555</v>
      </c>
      <c r="P352" s="5" t="s">
        <v>555</v>
      </c>
      <c r="Q352" s="6">
        <v>43496.506249999999</v>
      </c>
      <c r="R352" s="6">
        <v>43585.603472222225</v>
      </c>
      <c r="S352" s="6">
        <v>43588.406944444447</v>
      </c>
      <c r="T352" s="6">
        <v>43584.637499999997</v>
      </c>
      <c r="U352" s="5" t="s">
        <v>23074</v>
      </c>
      <c r="V352" s="5" t="s">
        <v>1074</v>
      </c>
      <c r="AB352" s="5">
        <v>0</v>
      </c>
      <c r="AE352" s="5" t="s">
        <v>23565</v>
      </c>
      <c r="AG352" s="5" t="s">
        <v>614</v>
      </c>
      <c r="AH352" s="5" t="s">
        <v>555</v>
      </c>
      <c r="BD352" s="5" t="s">
        <v>23564</v>
      </c>
      <c r="BY352" s="5" t="s">
        <v>221</v>
      </c>
      <c r="CM352" s="5" t="s">
        <v>9631</v>
      </c>
      <c r="DF352" s="5" t="s">
        <v>8676</v>
      </c>
      <c r="DW352" s="6">
        <v>43585</v>
      </c>
      <c r="EQ352" s="5" t="s">
        <v>23563</v>
      </c>
      <c r="ER352" s="5">
        <v>9.2233720368547697E+18</v>
      </c>
      <c r="EZ352" s="5" t="s">
        <v>662</v>
      </c>
      <c r="FB352" s="5" t="s">
        <v>14825</v>
      </c>
      <c r="FK352" s="5">
        <v>3</v>
      </c>
      <c r="GE352" s="5" t="s">
        <v>23562</v>
      </c>
      <c r="GF352" s="5" t="s">
        <v>23561</v>
      </c>
    </row>
    <row r="353" spans="1:195" s="5" customFormat="1" x14ac:dyDescent="0.2">
      <c r="A353" s="5" t="s">
        <v>23560</v>
      </c>
      <c r="B353" s="5" t="s">
        <v>23559</v>
      </c>
      <c r="C353" s="5">
        <v>659471</v>
      </c>
      <c r="D353" s="5" t="s">
        <v>180</v>
      </c>
      <c r="E353" s="5" t="s">
        <v>167</v>
      </c>
      <c r="F353" s="5" t="s">
        <v>168</v>
      </c>
      <c r="G353" s="5" t="s">
        <v>169</v>
      </c>
      <c r="H353" s="5" t="s">
        <v>170</v>
      </c>
      <c r="I353" s="5" t="s">
        <v>171</v>
      </c>
      <c r="L353" s="5" t="s">
        <v>172</v>
      </c>
      <c r="M353" s="5" t="s">
        <v>167</v>
      </c>
      <c r="N353" s="5" t="s">
        <v>614</v>
      </c>
      <c r="O353" s="5" t="s">
        <v>555</v>
      </c>
      <c r="P353" s="5" t="s">
        <v>555</v>
      </c>
      <c r="Q353" s="6">
        <v>43496.50277777778</v>
      </c>
      <c r="R353" s="6">
        <v>43509.396527777775</v>
      </c>
      <c r="S353" s="6">
        <v>43588.406944444447</v>
      </c>
      <c r="T353" s="6">
        <v>43508.491666666669</v>
      </c>
      <c r="U353" s="5" t="s">
        <v>18409</v>
      </c>
      <c r="V353" s="5" t="s">
        <v>11119</v>
      </c>
      <c r="W353" s="5" t="s">
        <v>1074</v>
      </c>
      <c r="AB353" s="5">
        <v>0</v>
      </c>
      <c r="AE353" s="5" t="s">
        <v>23558</v>
      </c>
      <c r="AG353" s="5" t="s">
        <v>614</v>
      </c>
      <c r="AH353" s="5" t="s">
        <v>555</v>
      </c>
      <c r="AI353" s="5" t="s">
        <v>12620</v>
      </c>
      <c r="AX353" s="5" t="s">
        <v>23557</v>
      </c>
      <c r="BD353" s="5" t="s">
        <v>23556</v>
      </c>
      <c r="BE353" s="5" t="s">
        <v>23555</v>
      </c>
      <c r="BF353" s="5" t="s">
        <v>23554</v>
      </c>
      <c r="BG353" s="5" t="s">
        <v>23553</v>
      </c>
      <c r="BY353" s="5" t="s">
        <v>221</v>
      </c>
      <c r="CM353" s="5" t="s">
        <v>9631</v>
      </c>
      <c r="DF353" s="5" t="s">
        <v>8676</v>
      </c>
      <c r="DW353" s="6">
        <v>43508</v>
      </c>
      <c r="EQ353" s="5" t="s">
        <v>23552</v>
      </c>
      <c r="ER353" s="5">
        <v>9.2233720368547697E+18</v>
      </c>
      <c r="EZ353" s="5" t="s">
        <v>662</v>
      </c>
      <c r="FB353" s="5" t="s">
        <v>18756</v>
      </c>
      <c r="FK353" s="5">
        <v>1</v>
      </c>
      <c r="GE353" s="5" t="s">
        <v>23551</v>
      </c>
      <c r="GF353" s="5" t="s">
        <v>23550</v>
      </c>
      <c r="GG353" s="5" t="s">
        <v>23549</v>
      </c>
      <c r="GH353" s="5" t="s">
        <v>23548</v>
      </c>
    </row>
    <row r="354" spans="1:195" s="5" customFormat="1" x14ac:dyDescent="0.2">
      <c r="A354" s="5" t="s">
        <v>23547</v>
      </c>
      <c r="B354" s="5" t="s">
        <v>23546</v>
      </c>
      <c r="C354" s="5">
        <v>659468</v>
      </c>
      <c r="D354" s="5" t="s">
        <v>180</v>
      </c>
      <c r="E354" s="5" t="s">
        <v>167</v>
      </c>
      <c r="F354" s="5" t="s">
        <v>168</v>
      </c>
      <c r="G354" s="5" t="s">
        <v>169</v>
      </c>
      <c r="H354" s="5" t="s">
        <v>170</v>
      </c>
      <c r="I354" s="5" t="s">
        <v>171</v>
      </c>
      <c r="L354" s="5" t="s">
        <v>172</v>
      </c>
      <c r="M354" s="5" t="s">
        <v>167</v>
      </c>
      <c r="N354" s="5">
        <v>1119767</v>
      </c>
      <c r="O354" s="5" t="s">
        <v>555</v>
      </c>
      <c r="P354" s="5" t="s">
        <v>555</v>
      </c>
      <c r="Q354" s="6">
        <v>43496.493055555555</v>
      </c>
      <c r="R354" s="6">
        <v>43509.396527777775</v>
      </c>
      <c r="S354" s="6">
        <v>43588.406944444447</v>
      </c>
      <c r="T354" s="6">
        <v>43507.574999999997</v>
      </c>
      <c r="U354" s="5" t="s">
        <v>18409</v>
      </c>
      <c r="V354" s="5" t="s">
        <v>1074</v>
      </c>
      <c r="AB354" s="5">
        <v>0</v>
      </c>
      <c r="AE354" s="5" t="s">
        <v>23545</v>
      </c>
      <c r="AG354" s="5" t="s">
        <v>555</v>
      </c>
      <c r="BY354" s="5" t="s">
        <v>221</v>
      </c>
      <c r="CM354" s="5" t="s">
        <v>9631</v>
      </c>
      <c r="DF354" s="5" t="s">
        <v>8676</v>
      </c>
      <c r="DW354" s="6">
        <v>43508</v>
      </c>
      <c r="EQ354" s="5" t="s">
        <v>23544</v>
      </c>
      <c r="ER354" s="5">
        <v>9.2233720368547697E+18</v>
      </c>
      <c r="EZ354" s="5" t="s">
        <v>662</v>
      </c>
      <c r="FB354" s="5" t="s">
        <v>18756</v>
      </c>
      <c r="FK354" s="5">
        <v>1</v>
      </c>
      <c r="GE354" s="5" t="s">
        <v>23543</v>
      </c>
    </row>
    <row r="355" spans="1:195" s="5" customFormat="1" x14ac:dyDescent="0.2">
      <c r="A355" s="5" t="s">
        <v>23542</v>
      </c>
      <c r="B355" s="5" t="s">
        <v>23541</v>
      </c>
      <c r="C355" s="5">
        <v>659467</v>
      </c>
      <c r="D355" s="5" t="s">
        <v>166</v>
      </c>
      <c r="E355" s="5" t="s">
        <v>553</v>
      </c>
      <c r="F355" s="5" t="s">
        <v>168</v>
      </c>
      <c r="G355" s="5" t="s">
        <v>169</v>
      </c>
      <c r="H355" s="5" t="s">
        <v>170</v>
      </c>
      <c r="I355" s="5" t="s">
        <v>171</v>
      </c>
      <c r="L355" s="5" t="s">
        <v>172</v>
      </c>
      <c r="O355" s="5" t="s">
        <v>555</v>
      </c>
      <c r="P355" s="5" t="s">
        <v>555</v>
      </c>
      <c r="Q355" s="6">
        <v>43496.492361111108</v>
      </c>
      <c r="R355" s="6">
        <v>43552.626388888886</v>
      </c>
      <c r="S355" s="6">
        <v>43588.406944444447</v>
      </c>
      <c r="V355" s="5" t="s">
        <v>1074</v>
      </c>
      <c r="AB355" s="5">
        <v>0</v>
      </c>
      <c r="AE355" s="5" t="s">
        <v>23540</v>
      </c>
      <c r="AG355" s="5" t="s">
        <v>555</v>
      </c>
      <c r="AH355" s="5" t="s">
        <v>668</v>
      </c>
      <c r="BY355" s="5" t="s">
        <v>221</v>
      </c>
      <c r="CM355" s="5" t="s">
        <v>9631</v>
      </c>
      <c r="DF355" s="5" t="s">
        <v>8676</v>
      </c>
      <c r="EQ355" s="5" t="s">
        <v>23539</v>
      </c>
      <c r="ER355" s="5">
        <v>9.2233720368547697E+18</v>
      </c>
      <c r="EZ355" s="5" t="s">
        <v>662</v>
      </c>
      <c r="FK355" s="5">
        <v>1</v>
      </c>
      <c r="GE355" s="5" t="s">
        <v>23538</v>
      </c>
    </row>
    <row r="356" spans="1:195" s="5" customFormat="1" x14ac:dyDescent="0.2">
      <c r="A356" s="5" t="s">
        <v>23537</v>
      </c>
      <c r="B356" s="5" t="s">
        <v>23536</v>
      </c>
      <c r="C356" s="5">
        <v>659465</v>
      </c>
      <c r="D356" s="5" t="s">
        <v>180</v>
      </c>
      <c r="E356" s="5" t="s">
        <v>167</v>
      </c>
      <c r="F356" s="5" t="s">
        <v>168</v>
      </c>
      <c r="G356" s="5" t="s">
        <v>169</v>
      </c>
      <c r="H356" s="5" t="s">
        <v>170</v>
      </c>
      <c r="I356" s="5" t="s">
        <v>171</v>
      </c>
      <c r="L356" s="5" t="s">
        <v>172</v>
      </c>
      <c r="M356" s="5" t="s">
        <v>167</v>
      </c>
      <c r="N356" s="5">
        <v>1119767</v>
      </c>
      <c r="O356" s="5" t="s">
        <v>181</v>
      </c>
      <c r="P356" s="5" t="s">
        <v>181</v>
      </c>
      <c r="Q356" s="6">
        <v>43496.486805555556</v>
      </c>
      <c r="R356" s="6">
        <v>43509.381944444445</v>
      </c>
      <c r="S356" s="6">
        <v>43588.406944444447</v>
      </c>
      <c r="T356" s="6">
        <v>43501.646527777775</v>
      </c>
      <c r="U356" s="5" t="s">
        <v>21293</v>
      </c>
      <c r="V356" s="5" t="s">
        <v>1074</v>
      </c>
      <c r="AB356" s="5">
        <v>0</v>
      </c>
      <c r="AE356" s="5" t="s">
        <v>23535</v>
      </c>
      <c r="AG356" s="5">
        <v>1109751</v>
      </c>
      <c r="AH356" s="5">
        <v>1119767</v>
      </c>
      <c r="AI356" s="5" t="s">
        <v>181</v>
      </c>
      <c r="AJ356" s="5" t="s">
        <v>555</v>
      </c>
      <c r="BD356" s="5" t="s">
        <v>23534</v>
      </c>
      <c r="BE356" s="5" t="s">
        <v>23533</v>
      </c>
      <c r="BP356" s="5" t="s">
        <v>23532</v>
      </c>
      <c r="BY356" s="5" t="s">
        <v>221</v>
      </c>
      <c r="CM356" s="5" t="s">
        <v>9631</v>
      </c>
      <c r="DF356" s="5" t="s">
        <v>8676</v>
      </c>
      <c r="DW356" s="6">
        <v>43497</v>
      </c>
      <c r="EQ356" s="5" t="s">
        <v>23531</v>
      </c>
      <c r="ER356" s="5">
        <v>9.2233720368547697E+18</v>
      </c>
      <c r="EZ356" s="5" t="s">
        <v>662</v>
      </c>
      <c r="FB356" s="5" t="s">
        <v>19742</v>
      </c>
      <c r="FK356" s="5">
        <v>1</v>
      </c>
      <c r="GE356" s="5" t="s">
        <v>23530</v>
      </c>
      <c r="GF356" s="5" t="s">
        <v>23529</v>
      </c>
      <c r="GG356" s="5" t="s">
        <v>23528</v>
      </c>
      <c r="GH356" s="5" t="s">
        <v>23527</v>
      </c>
      <c r="GI356" s="5" t="s">
        <v>23526</v>
      </c>
      <c r="GJ356" s="5" t="s">
        <v>23525</v>
      </c>
      <c r="GK356" s="5" t="s">
        <v>23524</v>
      </c>
    </row>
    <row r="357" spans="1:195" s="5" customFormat="1" x14ac:dyDescent="0.2">
      <c r="A357" s="5" t="s">
        <v>23523</v>
      </c>
      <c r="B357" s="5" t="s">
        <v>23522</v>
      </c>
      <c r="C357" s="5">
        <v>659463</v>
      </c>
      <c r="D357" s="5" t="s">
        <v>180</v>
      </c>
      <c r="E357" s="5" t="s">
        <v>553</v>
      </c>
      <c r="F357" s="5" t="s">
        <v>168</v>
      </c>
      <c r="G357" s="5" t="s">
        <v>169</v>
      </c>
      <c r="H357" s="5" t="s">
        <v>170</v>
      </c>
      <c r="I357" s="5" t="s">
        <v>171</v>
      </c>
      <c r="L357" s="5" t="s">
        <v>172</v>
      </c>
      <c r="O357" s="5" t="s">
        <v>555</v>
      </c>
      <c r="P357" s="5" t="s">
        <v>555</v>
      </c>
      <c r="Q357" s="6">
        <v>43496.460416666669</v>
      </c>
      <c r="R357" s="6">
        <v>43517.388888888891</v>
      </c>
      <c r="S357" s="6">
        <v>43588.406944444447</v>
      </c>
      <c r="V357" s="5" t="s">
        <v>615</v>
      </c>
      <c r="AB357" s="5">
        <v>0</v>
      </c>
      <c r="AE357" s="5" t="s">
        <v>23521</v>
      </c>
      <c r="AG357" s="5" t="s">
        <v>555</v>
      </c>
      <c r="BY357" s="5" t="s">
        <v>221</v>
      </c>
      <c r="CM357" s="5" t="s">
        <v>9631</v>
      </c>
      <c r="DF357" s="5" t="s">
        <v>10086</v>
      </c>
      <c r="EQ357" s="5" t="s">
        <v>23520</v>
      </c>
      <c r="ER357" s="5">
        <v>9.2233720368547697E+18</v>
      </c>
      <c r="EZ357" s="5" t="s">
        <v>662</v>
      </c>
    </row>
    <row r="358" spans="1:195" s="5" customFormat="1" x14ac:dyDescent="0.2">
      <c r="A358" s="5" t="s">
        <v>23519</v>
      </c>
      <c r="B358" s="5" t="s">
        <v>23518</v>
      </c>
      <c r="C358" s="5">
        <v>659438</v>
      </c>
      <c r="D358" s="5" t="s">
        <v>166</v>
      </c>
      <c r="E358" s="5" t="s">
        <v>553</v>
      </c>
      <c r="F358" s="5" t="s">
        <v>168</v>
      </c>
      <c r="G358" s="5" t="s">
        <v>169</v>
      </c>
      <c r="H358" s="5" t="s">
        <v>170</v>
      </c>
      <c r="I358" s="5" t="s">
        <v>171</v>
      </c>
      <c r="L358" s="5" t="s">
        <v>172</v>
      </c>
      <c r="O358" s="5" t="s">
        <v>12620</v>
      </c>
      <c r="P358" s="5" t="s">
        <v>12620</v>
      </c>
      <c r="Q358" s="6">
        <v>43495.731249999997</v>
      </c>
      <c r="R358" s="6">
        <v>43556.461805555555</v>
      </c>
      <c r="S358" s="6">
        <v>43556.461805555555</v>
      </c>
      <c r="V358" s="5" t="s">
        <v>1074</v>
      </c>
      <c r="AB358" s="5">
        <v>0</v>
      </c>
      <c r="AE358" s="5" t="s">
        <v>23517</v>
      </c>
      <c r="AG358" s="5">
        <v>1119767</v>
      </c>
      <c r="AH358" s="5" t="s">
        <v>12620</v>
      </c>
      <c r="AI358" s="5" t="s">
        <v>668</v>
      </c>
      <c r="BD358" s="5" t="s">
        <v>23516</v>
      </c>
      <c r="BY358" s="5" t="s">
        <v>221</v>
      </c>
      <c r="CM358" s="5" t="s">
        <v>9631</v>
      </c>
      <c r="DF358" s="5" t="s">
        <v>8676</v>
      </c>
      <c r="EQ358" s="5" t="s">
        <v>23515</v>
      </c>
      <c r="ER358" s="5">
        <v>9.2233720368547697E+18</v>
      </c>
      <c r="EZ358" s="5" t="s">
        <v>662</v>
      </c>
      <c r="FK358" s="5">
        <v>0</v>
      </c>
      <c r="GE358" s="5" t="s">
        <v>23514</v>
      </c>
      <c r="GF358" s="5" t="s">
        <v>23513</v>
      </c>
    </row>
    <row r="359" spans="1:195" s="5" customFormat="1" x14ac:dyDescent="0.2">
      <c r="A359" s="5" t="s">
        <v>23512</v>
      </c>
      <c r="B359" s="5" t="s">
        <v>23511</v>
      </c>
      <c r="C359" s="5">
        <v>659422</v>
      </c>
      <c r="D359" s="5" t="s">
        <v>180</v>
      </c>
      <c r="E359" s="5" t="s">
        <v>167</v>
      </c>
      <c r="F359" s="5" t="s">
        <v>168</v>
      </c>
      <c r="G359" s="5" t="s">
        <v>169</v>
      </c>
      <c r="H359" s="5" t="s">
        <v>170</v>
      </c>
      <c r="I359" s="5" t="s">
        <v>171</v>
      </c>
      <c r="L359" s="5" t="s">
        <v>172</v>
      </c>
      <c r="M359" s="5" t="s">
        <v>167</v>
      </c>
      <c r="N359" s="5" t="s">
        <v>614</v>
      </c>
      <c r="O359" s="5" t="s">
        <v>181</v>
      </c>
      <c r="P359" s="5" t="s">
        <v>181</v>
      </c>
      <c r="Q359" s="6">
        <v>43495.658333333333</v>
      </c>
      <c r="R359" s="6">
        <v>43509.396527777775</v>
      </c>
      <c r="S359" s="6">
        <v>43588.406944444447</v>
      </c>
      <c r="T359" s="6">
        <v>43508.472916666666</v>
      </c>
      <c r="U359" s="5" t="s">
        <v>18409</v>
      </c>
      <c r="V359" s="5" t="s">
        <v>1074</v>
      </c>
      <c r="AB359" s="5">
        <v>0</v>
      </c>
      <c r="AE359" s="5" t="s">
        <v>23510</v>
      </c>
      <c r="AG359" s="5" t="s">
        <v>181</v>
      </c>
      <c r="AH359" s="5" t="s">
        <v>555</v>
      </c>
      <c r="AI359" s="5" t="s">
        <v>13197</v>
      </c>
      <c r="BD359" s="5" t="s">
        <v>23509</v>
      </c>
      <c r="BP359" s="5" t="s">
        <v>23508</v>
      </c>
      <c r="BY359" s="5" t="s">
        <v>221</v>
      </c>
      <c r="CM359" s="5" t="s">
        <v>9631</v>
      </c>
      <c r="DF359" s="5" t="s">
        <v>8676</v>
      </c>
      <c r="DW359" s="6">
        <v>43508</v>
      </c>
      <c r="EQ359" s="5" t="s">
        <v>23507</v>
      </c>
      <c r="ER359" s="5">
        <v>9.2233720368547697E+18</v>
      </c>
      <c r="EZ359" s="5" t="s">
        <v>3548</v>
      </c>
      <c r="FB359" s="5" t="s">
        <v>18756</v>
      </c>
      <c r="FK359" s="5">
        <v>1</v>
      </c>
      <c r="GE359" s="5" t="s">
        <v>23506</v>
      </c>
    </row>
    <row r="360" spans="1:195" s="5" customFormat="1" x14ac:dyDescent="0.2">
      <c r="A360" s="5" t="s">
        <v>23505</v>
      </c>
      <c r="B360" s="5" t="s">
        <v>23504</v>
      </c>
      <c r="C360" s="5">
        <v>659416</v>
      </c>
      <c r="D360" s="5" t="s">
        <v>166</v>
      </c>
      <c r="E360" s="5" t="s">
        <v>553</v>
      </c>
      <c r="F360" s="5" t="s">
        <v>168</v>
      </c>
      <c r="G360" s="5" t="s">
        <v>169</v>
      </c>
      <c r="H360" s="5" t="s">
        <v>170</v>
      </c>
      <c r="I360" s="5" t="s">
        <v>171</v>
      </c>
      <c r="L360" s="5" t="s">
        <v>172</v>
      </c>
      <c r="O360" s="5" t="s">
        <v>181</v>
      </c>
      <c r="P360" s="5" t="s">
        <v>181</v>
      </c>
      <c r="Q360" s="6">
        <v>43495.645833333336</v>
      </c>
      <c r="R360" s="6">
        <v>43522.375694444447</v>
      </c>
      <c r="S360" s="6">
        <v>43588.406944444447</v>
      </c>
      <c r="V360" s="5" t="s">
        <v>615</v>
      </c>
      <c r="AB360" s="5">
        <v>0</v>
      </c>
      <c r="AE360" s="5" t="s">
        <v>23503</v>
      </c>
      <c r="AG360" s="5" t="s">
        <v>181</v>
      </c>
      <c r="BD360" s="5" t="s">
        <v>23502</v>
      </c>
      <c r="BP360" s="5" t="s">
        <v>23501</v>
      </c>
      <c r="BY360" s="5" t="s">
        <v>221</v>
      </c>
      <c r="CM360" s="5" t="s">
        <v>9631</v>
      </c>
      <c r="DF360" s="5" t="s">
        <v>10086</v>
      </c>
      <c r="EQ360" s="5" t="s">
        <v>23500</v>
      </c>
      <c r="ER360" s="5">
        <v>9.2233720368547697E+18</v>
      </c>
      <c r="EZ360" s="5" t="s">
        <v>662</v>
      </c>
    </row>
    <row r="361" spans="1:195" s="5" customFormat="1" x14ac:dyDescent="0.2">
      <c r="A361" s="5" t="s">
        <v>23499</v>
      </c>
      <c r="B361" s="5" t="s">
        <v>23498</v>
      </c>
      <c r="C361" s="5">
        <v>659407</v>
      </c>
      <c r="D361" s="5" t="s">
        <v>180</v>
      </c>
      <c r="E361" s="5" t="s">
        <v>167</v>
      </c>
      <c r="F361" s="5" t="s">
        <v>168</v>
      </c>
      <c r="G361" s="5" t="s">
        <v>169</v>
      </c>
      <c r="H361" s="5" t="s">
        <v>170</v>
      </c>
      <c r="I361" s="5" t="s">
        <v>171</v>
      </c>
      <c r="L361" s="5" t="s">
        <v>172</v>
      </c>
      <c r="M361" s="5" t="s">
        <v>167</v>
      </c>
      <c r="N361" s="5" t="s">
        <v>671</v>
      </c>
      <c r="O361" s="5" t="s">
        <v>17802</v>
      </c>
      <c r="P361" s="5" t="s">
        <v>17802</v>
      </c>
      <c r="Q361" s="6">
        <v>43495.631249999999</v>
      </c>
      <c r="R361" s="6">
        <v>43509.396527777775</v>
      </c>
      <c r="S361" s="6">
        <v>43588.406944444447</v>
      </c>
      <c r="T361" s="6">
        <v>43508.35833333333</v>
      </c>
      <c r="U361" s="5" t="s">
        <v>18409</v>
      </c>
      <c r="V361" s="5" t="s">
        <v>1074</v>
      </c>
      <c r="W361" s="5" t="s">
        <v>18983</v>
      </c>
      <c r="AB361" s="5">
        <v>0</v>
      </c>
      <c r="AE361" s="5" t="s">
        <v>23497</v>
      </c>
      <c r="AG361" s="5" t="s">
        <v>17802</v>
      </c>
      <c r="AH361" s="5" t="s">
        <v>555</v>
      </c>
      <c r="AI361" s="5" t="s">
        <v>13197</v>
      </c>
      <c r="AJ361" s="5" t="s">
        <v>668</v>
      </c>
      <c r="BP361" s="5" t="s">
        <v>23496</v>
      </c>
      <c r="BY361" s="5" t="s">
        <v>221</v>
      </c>
      <c r="CM361" s="5" t="s">
        <v>9631</v>
      </c>
      <c r="DF361" s="5" t="s">
        <v>8676</v>
      </c>
      <c r="DW361" s="6">
        <v>43508</v>
      </c>
      <c r="EQ361" s="5" t="s">
        <v>23495</v>
      </c>
      <c r="ER361" s="5">
        <v>9.2233720368547697E+18</v>
      </c>
      <c r="EZ361" s="5" t="s">
        <v>662</v>
      </c>
      <c r="FB361" s="5" t="s">
        <v>18756</v>
      </c>
      <c r="FJ361" s="5" t="s">
        <v>23494</v>
      </c>
      <c r="FK361" s="5">
        <v>2</v>
      </c>
      <c r="GE361" s="5" t="s">
        <v>23493</v>
      </c>
      <c r="GF361" s="5" t="s">
        <v>23492</v>
      </c>
      <c r="GG361" s="5" t="s">
        <v>23491</v>
      </c>
    </row>
    <row r="362" spans="1:195" s="5" customFormat="1" x14ac:dyDescent="0.2">
      <c r="A362" s="5" t="s">
        <v>23490</v>
      </c>
      <c r="B362" s="5" t="s">
        <v>23489</v>
      </c>
      <c r="C362" s="5">
        <v>659367</v>
      </c>
      <c r="D362" s="5" t="s">
        <v>166</v>
      </c>
      <c r="E362" s="5" t="s">
        <v>167</v>
      </c>
      <c r="F362" s="5" t="s">
        <v>168</v>
      </c>
      <c r="G362" s="5" t="s">
        <v>169</v>
      </c>
      <c r="H362" s="5" t="s">
        <v>170</v>
      </c>
      <c r="I362" s="5" t="s">
        <v>171</v>
      </c>
      <c r="L362" s="5" t="s">
        <v>172</v>
      </c>
      <c r="M362" s="5" t="s">
        <v>167</v>
      </c>
      <c r="N362" s="5">
        <v>1119767</v>
      </c>
      <c r="O362" s="5" t="s">
        <v>555</v>
      </c>
      <c r="P362" s="5" t="s">
        <v>555</v>
      </c>
      <c r="Q362" s="6">
        <v>43495.446527777778</v>
      </c>
      <c r="R362" s="6">
        <v>43509.381944444445</v>
      </c>
      <c r="S362" s="6">
        <v>43588.406944444447</v>
      </c>
      <c r="T362" s="6">
        <v>43500.419444444444</v>
      </c>
      <c r="U362" s="5" t="s">
        <v>21293</v>
      </c>
      <c r="V362" s="5" t="s">
        <v>1074</v>
      </c>
      <c r="AB362" s="5">
        <v>0</v>
      </c>
      <c r="AE362" s="5" t="s">
        <v>23488</v>
      </c>
      <c r="AG362" s="5" t="s">
        <v>555</v>
      </c>
      <c r="AH362" s="5" t="s">
        <v>13197</v>
      </c>
      <c r="BD362" s="5" t="s">
        <v>23487</v>
      </c>
      <c r="BE362" s="5" t="s">
        <v>23486</v>
      </c>
      <c r="BF362" s="5" t="s">
        <v>23485</v>
      </c>
      <c r="BG362" s="5" t="s">
        <v>23484</v>
      </c>
      <c r="BY362" s="5" t="s">
        <v>221</v>
      </c>
      <c r="CM362" s="5" t="s">
        <v>9631</v>
      </c>
      <c r="DF362" s="5" t="s">
        <v>8676</v>
      </c>
      <c r="DW362" s="6">
        <v>43497</v>
      </c>
      <c r="EQ362" s="5" t="s">
        <v>23483</v>
      </c>
      <c r="ER362" s="5">
        <v>9.2233720368547697E+18</v>
      </c>
      <c r="EZ362" s="5" t="s">
        <v>662</v>
      </c>
      <c r="FB362" s="5" t="s">
        <v>19742</v>
      </c>
      <c r="FK362" s="5">
        <v>1</v>
      </c>
      <c r="GE362" s="5" t="s">
        <v>23482</v>
      </c>
    </row>
    <row r="363" spans="1:195" s="5" customFormat="1" x14ac:dyDescent="0.2">
      <c r="A363" s="5" t="s">
        <v>23481</v>
      </c>
      <c r="B363" s="5" t="s">
        <v>23480</v>
      </c>
      <c r="C363" s="5">
        <v>659362</v>
      </c>
      <c r="D363" s="5" t="s">
        <v>166</v>
      </c>
      <c r="E363" s="5" t="s">
        <v>167</v>
      </c>
      <c r="F363" s="5" t="s">
        <v>168</v>
      </c>
      <c r="G363" s="5" t="s">
        <v>169</v>
      </c>
      <c r="H363" s="5" t="s">
        <v>170</v>
      </c>
      <c r="I363" s="5" t="s">
        <v>171</v>
      </c>
      <c r="L363" s="5" t="s">
        <v>172</v>
      </c>
      <c r="M363" s="5" t="s">
        <v>167</v>
      </c>
      <c r="N363" s="5">
        <v>1119767</v>
      </c>
      <c r="O363" s="5" t="s">
        <v>10021</v>
      </c>
      <c r="P363" s="5" t="s">
        <v>10021</v>
      </c>
      <c r="Q363" s="6">
        <v>43495.435416666667</v>
      </c>
      <c r="R363" s="6">
        <v>43509.396527777775</v>
      </c>
      <c r="S363" s="6">
        <v>43588.406944444447</v>
      </c>
      <c r="T363" s="6">
        <v>43508.353472222225</v>
      </c>
      <c r="U363" s="5" t="s">
        <v>18409</v>
      </c>
      <c r="V363" s="5" t="s">
        <v>1074</v>
      </c>
      <c r="AB363" s="5">
        <v>0</v>
      </c>
      <c r="AE363" s="5" t="s">
        <v>23479</v>
      </c>
      <c r="AG363" s="5" t="s">
        <v>10021</v>
      </c>
      <c r="AH363" s="5" t="s">
        <v>555</v>
      </c>
      <c r="BD363" s="5" t="s">
        <v>23478</v>
      </c>
      <c r="BP363" s="5" t="s">
        <v>23477</v>
      </c>
      <c r="BY363" s="5" t="s">
        <v>221</v>
      </c>
      <c r="CM363" s="5" t="s">
        <v>9631</v>
      </c>
      <c r="DF363" s="5" t="s">
        <v>8676</v>
      </c>
      <c r="DW363" s="6">
        <v>43508</v>
      </c>
      <c r="EQ363" s="5" t="s">
        <v>23476</v>
      </c>
      <c r="ER363" s="5">
        <v>9.2233720368547697E+18</v>
      </c>
      <c r="EZ363" s="5" t="s">
        <v>662</v>
      </c>
      <c r="FB363" s="5" t="s">
        <v>18756</v>
      </c>
      <c r="FK363" s="5">
        <v>1</v>
      </c>
      <c r="GE363" s="5" t="s">
        <v>23475</v>
      </c>
      <c r="GF363" s="5" t="s">
        <v>23474</v>
      </c>
      <c r="GG363" s="5" t="s">
        <v>23473</v>
      </c>
    </row>
    <row r="364" spans="1:195" s="5" customFormat="1" x14ac:dyDescent="0.2">
      <c r="A364" s="5" t="s">
        <v>23472</v>
      </c>
      <c r="B364" s="5" t="s">
        <v>23354</v>
      </c>
      <c r="C364" s="5">
        <v>659355</v>
      </c>
      <c r="D364" s="5" t="s">
        <v>180</v>
      </c>
      <c r="E364" s="5" t="s">
        <v>167</v>
      </c>
      <c r="F364" s="5" t="s">
        <v>168</v>
      </c>
      <c r="G364" s="5" t="s">
        <v>169</v>
      </c>
      <c r="H364" s="5" t="s">
        <v>170</v>
      </c>
      <c r="I364" s="5" t="s">
        <v>171</v>
      </c>
      <c r="L364" s="5" t="s">
        <v>172</v>
      </c>
      <c r="M364" s="5" t="s">
        <v>167</v>
      </c>
      <c r="O364" s="5" t="s">
        <v>555</v>
      </c>
      <c r="P364" s="5" t="s">
        <v>555</v>
      </c>
      <c r="Q364" s="6">
        <v>43495.397222222222</v>
      </c>
      <c r="R364" s="6">
        <v>43511.390277777777</v>
      </c>
      <c r="S364" s="6">
        <v>43588.406944444447</v>
      </c>
      <c r="T364" s="6">
        <v>43509.453472222223</v>
      </c>
      <c r="U364" s="5" t="s">
        <v>23356</v>
      </c>
      <c r="V364" s="5" t="s">
        <v>1074</v>
      </c>
      <c r="AB364" s="5">
        <v>0</v>
      </c>
      <c r="AE364" s="5" t="s">
        <v>23471</v>
      </c>
      <c r="AG364" s="5" t="s">
        <v>17802</v>
      </c>
      <c r="AH364" s="5" t="s">
        <v>555</v>
      </c>
      <c r="BD364" s="5" t="s">
        <v>23470</v>
      </c>
      <c r="BY364" s="5" t="s">
        <v>221</v>
      </c>
      <c r="CM364" s="5" t="s">
        <v>9631</v>
      </c>
      <c r="DF364" s="5" t="s">
        <v>8676</v>
      </c>
      <c r="DW364" s="6">
        <v>43509</v>
      </c>
      <c r="EQ364" s="5" t="s">
        <v>23469</v>
      </c>
      <c r="ER364" s="5">
        <v>9.2233720368547697E+18</v>
      </c>
      <c r="EZ364" s="5" t="s">
        <v>662</v>
      </c>
      <c r="FB364" s="5" t="s">
        <v>18756</v>
      </c>
      <c r="FK364" s="5">
        <v>0</v>
      </c>
      <c r="GE364" s="5" t="s">
        <v>23468</v>
      </c>
      <c r="GF364" s="5" t="s">
        <v>23467</v>
      </c>
      <c r="GG364" s="5" t="s">
        <v>23466</v>
      </c>
    </row>
    <row r="365" spans="1:195" s="5" customFormat="1" x14ac:dyDescent="0.2">
      <c r="A365" s="5" t="s">
        <v>23465</v>
      </c>
      <c r="B365" s="5" t="s">
        <v>23464</v>
      </c>
      <c r="C365" s="5">
        <v>659354</v>
      </c>
      <c r="D365" s="5" t="s">
        <v>180</v>
      </c>
      <c r="E365" s="5" t="s">
        <v>167</v>
      </c>
      <c r="F365" s="5" t="s">
        <v>168</v>
      </c>
      <c r="G365" s="5" t="s">
        <v>169</v>
      </c>
      <c r="H365" s="5" t="s">
        <v>170</v>
      </c>
      <c r="I365" s="5" t="s">
        <v>171</v>
      </c>
      <c r="L365" s="5" t="s">
        <v>172</v>
      </c>
      <c r="M365" s="5" t="s">
        <v>167</v>
      </c>
      <c r="N365" s="5">
        <v>1119767</v>
      </c>
      <c r="O365" s="5" t="s">
        <v>555</v>
      </c>
      <c r="P365" s="5" t="s">
        <v>555</v>
      </c>
      <c r="Q365" s="6">
        <v>43495.395138888889</v>
      </c>
      <c r="R365" s="6">
        <v>43509.396527777775</v>
      </c>
      <c r="S365" s="6">
        <v>43588.406944444447</v>
      </c>
      <c r="T365" s="6">
        <v>43508.474999999999</v>
      </c>
      <c r="U365" s="5" t="s">
        <v>18409</v>
      </c>
      <c r="V365" s="5" t="s">
        <v>1074</v>
      </c>
      <c r="AB365" s="5">
        <v>0</v>
      </c>
      <c r="AE365" s="5" t="s">
        <v>23463</v>
      </c>
      <c r="AG365" s="5">
        <v>1119767</v>
      </c>
      <c r="AH365" s="5" t="s">
        <v>181</v>
      </c>
      <c r="AI365" s="5" t="s">
        <v>555</v>
      </c>
      <c r="BD365" s="5" t="s">
        <v>23462</v>
      </c>
      <c r="BE365" s="5" t="s">
        <v>23461</v>
      </c>
      <c r="BF365" s="5" t="s">
        <v>23460</v>
      </c>
      <c r="BP365" s="5" t="s">
        <v>23459</v>
      </c>
      <c r="BY365" s="5" t="s">
        <v>221</v>
      </c>
      <c r="CM365" s="5" t="s">
        <v>9631</v>
      </c>
      <c r="DF365" s="5" t="s">
        <v>8676</v>
      </c>
      <c r="DW365" s="6">
        <v>43508</v>
      </c>
      <c r="EQ365" s="5" t="s">
        <v>23458</v>
      </c>
      <c r="ER365" s="5">
        <v>9.2233720368547697E+18</v>
      </c>
      <c r="EZ365" s="5" t="s">
        <v>662</v>
      </c>
      <c r="FB365" s="5" t="s">
        <v>18756</v>
      </c>
      <c r="FK365" s="5">
        <v>2</v>
      </c>
      <c r="GE365" s="5" t="s">
        <v>23457</v>
      </c>
      <c r="GF365" s="5" t="s">
        <v>23456</v>
      </c>
      <c r="GG365" s="5" t="s">
        <v>23455</v>
      </c>
      <c r="GH365" s="5" t="s">
        <v>23454</v>
      </c>
      <c r="GI365" s="5" t="s">
        <v>23453</v>
      </c>
      <c r="GJ365" s="5" t="s">
        <v>23452</v>
      </c>
      <c r="GK365" s="5" t="s">
        <v>23451</v>
      </c>
      <c r="GL365" s="5" t="s">
        <v>23450</v>
      </c>
      <c r="GM365" s="5" t="s">
        <v>23449</v>
      </c>
    </row>
    <row r="366" spans="1:195" s="5" customFormat="1" x14ac:dyDescent="0.2">
      <c r="A366" s="5" t="s">
        <v>23448</v>
      </c>
      <c r="B366" s="5" t="s">
        <v>23447</v>
      </c>
      <c r="C366" s="5">
        <v>659353</v>
      </c>
      <c r="D366" s="5" t="s">
        <v>166</v>
      </c>
      <c r="E366" s="5" t="s">
        <v>553</v>
      </c>
      <c r="F366" s="5" t="s">
        <v>168</v>
      </c>
      <c r="G366" s="5" t="s">
        <v>169</v>
      </c>
      <c r="H366" s="5" t="s">
        <v>170</v>
      </c>
      <c r="I366" s="5" t="s">
        <v>171</v>
      </c>
      <c r="L366" s="5" t="s">
        <v>172</v>
      </c>
      <c r="O366" s="5" t="s">
        <v>555</v>
      </c>
      <c r="P366" s="5" t="s">
        <v>555</v>
      </c>
      <c r="Q366" s="6">
        <v>43495.393750000003</v>
      </c>
      <c r="R366" s="6">
        <v>43525.470138888886</v>
      </c>
      <c r="S366" s="6">
        <v>43588.406944444447</v>
      </c>
      <c r="V366" s="5" t="s">
        <v>1074</v>
      </c>
      <c r="AB366" s="5">
        <v>0</v>
      </c>
      <c r="AE366" s="5" t="s">
        <v>23446</v>
      </c>
      <c r="AG366" s="5" t="s">
        <v>555</v>
      </c>
      <c r="BY366" s="5" t="s">
        <v>221</v>
      </c>
      <c r="CM366" s="5" t="s">
        <v>9631</v>
      </c>
      <c r="DF366" s="5" t="s">
        <v>8676</v>
      </c>
      <c r="EQ366" s="5" t="s">
        <v>23445</v>
      </c>
      <c r="ER366" s="5">
        <v>9.2233720368547697E+18</v>
      </c>
      <c r="EZ366" s="5" t="s">
        <v>662</v>
      </c>
      <c r="FK366" s="5">
        <v>3</v>
      </c>
      <c r="GE366" s="5" t="s">
        <v>23444</v>
      </c>
    </row>
    <row r="367" spans="1:195" s="5" customFormat="1" x14ac:dyDescent="0.2">
      <c r="A367" s="5" t="s">
        <v>23443</v>
      </c>
      <c r="B367" s="5" t="s">
        <v>23442</v>
      </c>
      <c r="C367" s="5">
        <v>659351</v>
      </c>
      <c r="D367" s="5" t="s">
        <v>180</v>
      </c>
      <c r="E367" s="5" t="s">
        <v>167</v>
      </c>
      <c r="F367" s="5" t="s">
        <v>168</v>
      </c>
      <c r="G367" s="5" t="s">
        <v>169</v>
      </c>
      <c r="H367" s="5" t="s">
        <v>170</v>
      </c>
      <c r="I367" s="5" t="s">
        <v>171</v>
      </c>
      <c r="L367" s="5" t="s">
        <v>172</v>
      </c>
      <c r="M367" s="5" t="s">
        <v>167</v>
      </c>
      <c r="N367" s="5" t="s">
        <v>614</v>
      </c>
      <c r="O367" s="5" t="s">
        <v>555</v>
      </c>
      <c r="P367" s="5" t="s">
        <v>555</v>
      </c>
      <c r="Q367" s="6">
        <v>43495.370833333334</v>
      </c>
      <c r="R367" s="6">
        <v>43509.396527777775</v>
      </c>
      <c r="S367" s="6">
        <v>43588.406944444447</v>
      </c>
      <c r="T367" s="6">
        <v>43507.692361111112</v>
      </c>
      <c r="U367" s="5" t="s">
        <v>18409</v>
      </c>
      <c r="V367" s="5" t="s">
        <v>1074</v>
      </c>
      <c r="AB367" s="5">
        <v>0</v>
      </c>
      <c r="AE367" s="5" t="s">
        <v>23441</v>
      </c>
      <c r="AG367" s="5" t="s">
        <v>181</v>
      </c>
      <c r="AH367" s="5" t="s">
        <v>555</v>
      </c>
      <c r="AI367" s="5" t="s">
        <v>13197</v>
      </c>
      <c r="BY367" s="5" t="s">
        <v>221</v>
      </c>
      <c r="CM367" s="5" t="s">
        <v>9631</v>
      </c>
      <c r="DF367" s="5" t="s">
        <v>8676</v>
      </c>
      <c r="DW367" s="6">
        <v>43508</v>
      </c>
      <c r="EQ367" s="5" t="s">
        <v>23440</v>
      </c>
      <c r="ER367" s="5">
        <v>9.2233720368547697E+18</v>
      </c>
      <c r="EZ367" s="5" t="s">
        <v>662</v>
      </c>
      <c r="FB367" s="5" t="s">
        <v>18756</v>
      </c>
      <c r="FK367" s="5">
        <v>2</v>
      </c>
      <c r="GE367" s="5" t="s">
        <v>23439</v>
      </c>
      <c r="GF367" s="5" t="s">
        <v>23438</v>
      </c>
    </row>
    <row r="368" spans="1:195" s="5" customFormat="1" x14ac:dyDescent="0.2">
      <c r="A368" s="5" t="s">
        <v>23437</v>
      </c>
      <c r="B368" s="5" t="s">
        <v>23436</v>
      </c>
      <c r="C368" s="5">
        <v>659350</v>
      </c>
      <c r="D368" s="5" t="s">
        <v>180</v>
      </c>
      <c r="E368" s="5" t="s">
        <v>167</v>
      </c>
      <c r="F368" s="5" t="s">
        <v>168</v>
      </c>
      <c r="G368" s="5" t="s">
        <v>169</v>
      </c>
      <c r="H368" s="5" t="s">
        <v>170</v>
      </c>
      <c r="I368" s="5" t="s">
        <v>171</v>
      </c>
      <c r="L368" s="5" t="s">
        <v>172</v>
      </c>
      <c r="M368" s="5" t="s">
        <v>167</v>
      </c>
      <c r="N368" s="5">
        <v>1119767</v>
      </c>
      <c r="O368" s="5" t="s">
        <v>555</v>
      </c>
      <c r="P368" s="5" t="s">
        <v>555</v>
      </c>
      <c r="Q368" s="6">
        <v>43495.370138888888</v>
      </c>
      <c r="R368" s="6">
        <v>43509.396527777775</v>
      </c>
      <c r="S368" s="6">
        <v>43588.406944444447</v>
      </c>
      <c r="T368" s="6">
        <v>43507.696527777778</v>
      </c>
      <c r="U368" s="5" t="s">
        <v>18409</v>
      </c>
      <c r="V368" s="5" t="s">
        <v>1074</v>
      </c>
      <c r="AB368" s="5">
        <v>0</v>
      </c>
      <c r="AE368" s="5" t="s">
        <v>23435</v>
      </c>
      <c r="AG368" s="5">
        <v>1119767</v>
      </c>
      <c r="AH368" s="5" t="s">
        <v>555</v>
      </c>
      <c r="AX368" s="5" t="s">
        <v>23434</v>
      </c>
      <c r="BY368" s="5" t="s">
        <v>221</v>
      </c>
      <c r="CM368" s="5" t="s">
        <v>9631</v>
      </c>
      <c r="DF368" s="5" t="s">
        <v>8676</v>
      </c>
      <c r="DW368" s="6">
        <v>43508</v>
      </c>
      <c r="EQ368" s="5" t="s">
        <v>23433</v>
      </c>
      <c r="ER368" s="5">
        <v>9.2233720368547697E+18</v>
      </c>
      <c r="EZ368" s="5" t="s">
        <v>662</v>
      </c>
      <c r="FB368" s="5" t="s">
        <v>18756</v>
      </c>
      <c r="FK368" s="5">
        <v>0</v>
      </c>
      <c r="GE368" s="5" t="s">
        <v>23432</v>
      </c>
      <c r="GF368" s="5" t="s">
        <v>23431</v>
      </c>
      <c r="GG368" s="5" t="s">
        <v>23430</v>
      </c>
      <c r="GH368" s="5" t="s">
        <v>23429</v>
      </c>
    </row>
    <row r="369" spans="1:193" s="5" customFormat="1" x14ac:dyDescent="0.2">
      <c r="A369" s="5" t="s">
        <v>23428</v>
      </c>
      <c r="B369" s="5" t="s">
        <v>23427</v>
      </c>
      <c r="C369" s="5">
        <v>659347</v>
      </c>
      <c r="D369" s="5" t="s">
        <v>166</v>
      </c>
      <c r="E369" s="5" t="s">
        <v>553</v>
      </c>
      <c r="F369" s="5" t="s">
        <v>168</v>
      </c>
      <c r="G369" s="5" t="s">
        <v>169</v>
      </c>
      <c r="H369" s="5" t="s">
        <v>170</v>
      </c>
      <c r="I369" s="5" t="s">
        <v>171</v>
      </c>
      <c r="L369" s="5" t="s">
        <v>172</v>
      </c>
      <c r="O369" s="5" t="s">
        <v>555</v>
      </c>
      <c r="P369" s="5" t="s">
        <v>555</v>
      </c>
      <c r="Q369" s="6">
        <v>43495.365277777775</v>
      </c>
      <c r="R369" s="6">
        <v>43556.462500000001</v>
      </c>
      <c r="S369" s="6">
        <v>43588.406944444447</v>
      </c>
      <c r="V369" s="5" t="s">
        <v>1074</v>
      </c>
      <c r="AB369" s="5">
        <v>0</v>
      </c>
      <c r="AE369" s="5" t="s">
        <v>23426</v>
      </c>
      <c r="AG369" s="5" t="s">
        <v>614</v>
      </c>
      <c r="AH369" s="5" t="s">
        <v>17802</v>
      </c>
      <c r="AI369" s="5" t="s">
        <v>555</v>
      </c>
      <c r="AJ369" s="5" t="s">
        <v>668</v>
      </c>
      <c r="BY369" s="5" t="s">
        <v>221</v>
      </c>
      <c r="CM369" s="5" t="s">
        <v>9631</v>
      </c>
      <c r="DF369" s="5" t="s">
        <v>8676</v>
      </c>
      <c r="EQ369" s="5" t="s">
        <v>23425</v>
      </c>
      <c r="ER369" s="5">
        <v>9.2233720368547697E+18</v>
      </c>
      <c r="EZ369" s="5" t="s">
        <v>662</v>
      </c>
      <c r="GE369" s="5" t="s">
        <v>23424</v>
      </c>
      <c r="GF369" s="5" t="s">
        <v>23423</v>
      </c>
      <c r="GG369" s="5" t="s">
        <v>23422</v>
      </c>
      <c r="GH369" s="5" t="s">
        <v>23421</v>
      </c>
      <c r="GI369" s="5" t="s">
        <v>23420</v>
      </c>
      <c r="GJ369" s="5" t="s">
        <v>23419</v>
      </c>
      <c r="GK369" s="5" t="s">
        <v>23418</v>
      </c>
    </row>
    <row r="370" spans="1:193" s="5" customFormat="1" x14ac:dyDescent="0.2">
      <c r="A370" s="5" t="s">
        <v>23417</v>
      </c>
      <c r="B370" s="5" t="s">
        <v>23416</v>
      </c>
      <c r="C370" s="5">
        <v>659346</v>
      </c>
      <c r="D370" s="5" t="s">
        <v>166</v>
      </c>
      <c r="E370" s="5" t="s">
        <v>167</v>
      </c>
      <c r="F370" s="5" t="s">
        <v>168</v>
      </c>
      <c r="G370" s="5" t="s">
        <v>169</v>
      </c>
      <c r="H370" s="5" t="s">
        <v>170</v>
      </c>
      <c r="I370" s="5" t="s">
        <v>171</v>
      </c>
      <c r="L370" s="5" t="s">
        <v>172</v>
      </c>
      <c r="M370" s="5" t="s">
        <v>167</v>
      </c>
      <c r="N370" s="5">
        <v>1119767</v>
      </c>
      <c r="O370" s="5" t="s">
        <v>555</v>
      </c>
      <c r="P370" s="5" t="s">
        <v>555</v>
      </c>
      <c r="Q370" s="6">
        <v>43495.363888888889</v>
      </c>
      <c r="R370" s="6">
        <v>43518.559027777781</v>
      </c>
      <c r="S370" s="6">
        <v>43588.406944444447</v>
      </c>
      <c r="T370" s="6">
        <v>43508.347916666666</v>
      </c>
      <c r="U370" s="5" t="s">
        <v>18409</v>
      </c>
      <c r="V370" s="5" t="s">
        <v>1074</v>
      </c>
      <c r="AB370" s="5">
        <v>0</v>
      </c>
      <c r="AE370" s="5" t="s">
        <v>23415</v>
      </c>
      <c r="AG370" s="5" t="s">
        <v>555</v>
      </c>
      <c r="AH370" s="5" t="s">
        <v>13197</v>
      </c>
      <c r="BY370" s="5" t="s">
        <v>221</v>
      </c>
      <c r="CM370" s="5" t="s">
        <v>9631</v>
      </c>
      <c r="DF370" s="5" t="s">
        <v>8676</v>
      </c>
      <c r="DW370" s="6">
        <v>43508</v>
      </c>
      <c r="EQ370" s="5" t="s">
        <v>23414</v>
      </c>
      <c r="ER370" s="5">
        <v>9.2233720368547697E+18</v>
      </c>
      <c r="EZ370" s="5" t="s">
        <v>662</v>
      </c>
      <c r="FB370" s="5" t="s">
        <v>18756</v>
      </c>
      <c r="FK370" s="5">
        <v>3</v>
      </c>
      <c r="GE370" s="5" t="s">
        <v>23413</v>
      </c>
    </row>
    <row r="371" spans="1:193" s="5" customFormat="1" x14ac:dyDescent="0.2">
      <c r="A371" s="5" t="s">
        <v>23412</v>
      </c>
      <c r="B371" s="5" t="s">
        <v>23411</v>
      </c>
      <c r="C371" s="5">
        <v>659345</v>
      </c>
      <c r="D371" s="5" t="s">
        <v>166</v>
      </c>
      <c r="E371" s="5" t="s">
        <v>167</v>
      </c>
      <c r="F371" s="5" t="s">
        <v>168</v>
      </c>
      <c r="G371" s="5" t="s">
        <v>169</v>
      </c>
      <c r="H371" s="5" t="s">
        <v>170</v>
      </c>
      <c r="I371" s="5" t="s">
        <v>171</v>
      </c>
      <c r="L371" s="5" t="s">
        <v>172</v>
      </c>
      <c r="M371" s="5" t="s">
        <v>167</v>
      </c>
      <c r="N371" s="5">
        <v>1119767</v>
      </c>
      <c r="O371" s="5" t="s">
        <v>555</v>
      </c>
      <c r="P371" s="5" t="s">
        <v>555</v>
      </c>
      <c r="Q371" s="6">
        <v>43495.363194444442</v>
      </c>
      <c r="R371" s="6">
        <v>43509.396527777775</v>
      </c>
      <c r="S371" s="6">
        <v>43588.406944444447</v>
      </c>
      <c r="T371" s="6">
        <v>43507.679861111108</v>
      </c>
      <c r="U371" s="5" t="s">
        <v>18409</v>
      </c>
      <c r="V371" s="5" t="s">
        <v>1074</v>
      </c>
      <c r="AB371" s="5">
        <v>1</v>
      </c>
      <c r="AE371" s="5" t="s">
        <v>23410</v>
      </c>
      <c r="AG371" s="5" t="s">
        <v>555</v>
      </c>
      <c r="AH371" s="5" t="s">
        <v>13197</v>
      </c>
      <c r="BY371" s="5" t="s">
        <v>221</v>
      </c>
      <c r="CM371" s="5" t="s">
        <v>9631</v>
      </c>
      <c r="DF371" s="5" t="s">
        <v>8676</v>
      </c>
      <c r="DW371" s="6">
        <v>43508</v>
      </c>
      <c r="EQ371" s="5" t="s">
        <v>23409</v>
      </c>
      <c r="ER371" s="5">
        <v>9.2233720368547697E+18</v>
      </c>
      <c r="EZ371" s="5" t="s">
        <v>662</v>
      </c>
      <c r="FB371" s="5" t="s">
        <v>18756</v>
      </c>
      <c r="FK371" s="5">
        <v>1</v>
      </c>
      <c r="GE371" s="5" t="s">
        <v>23408</v>
      </c>
    </row>
    <row r="372" spans="1:193" s="5" customFormat="1" x14ac:dyDescent="0.2">
      <c r="A372" s="5" t="s">
        <v>23407</v>
      </c>
      <c r="B372" s="5" t="s">
        <v>23406</v>
      </c>
      <c r="C372" s="5">
        <v>659343</v>
      </c>
      <c r="D372" s="5" t="s">
        <v>180</v>
      </c>
      <c r="E372" s="5" t="s">
        <v>167</v>
      </c>
      <c r="F372" s="5" t="s">
        <v>168</v>
      </c>
      <c r="G372" s="5" t="s">
        <v>169</v>
      </c>
      <c r="H372" s="5" t="s">
        <v>170</v>
      </c>
      <c r="I372" s="5" t="s">
        <v>171</v>
      </c>
      <c r="L372" s="5" t="s">
        <v>172</v>
      </c>
      <c r="M372" s="5" t="s">
        <v>167</v>
      </c>
      <c r="N372" s="5" t="s">
        <v>671</v>
      </c>
      <c r="O372" s="5" t="s">
        <v>555</v>
      </c>
      <c r="P372" s="5" t="s">
        <v>555</v>
      </c>
      <c r="Q372" s="6">
        <v>43495.36041666667</v>
      </c>
      <c r="R372" s="6">
        <v>43497.632638888892</v>
      </c>
      <c r="S372" s="6">
        <v>43588.406944444447</v>
      </c>
      <c r="T372" s="6">
        <v>43496.569444444445</v>
      </c>
      <c r="U372" s="5" t="s">
        <v>23328</v>
      </c>
      <c r="V372" s="5" t="s">
        <v>1074</v>
      </c>
      <c r="AB372" s="5">
        <v>0</v>
      </c>
      <c r="AE372" s="5" t="s">
        <v>23405</v>
      </c>
      <c r="AG372" s="5" t="s">
        <v>555</v>
      </c>
      <c r="BY372" s="5" t="s">
        <v>221</v>
      </c>
      <c r="CM372" s="5" t="s">
        <v>9631</v>
      </c>
      <c r="DF372" s="5" t="s">
        <v>8676</v>
      </c>
      <c r="DW372" s="6">
        <v>43495</v>
      </c>
      <c r="EQ372" s="5" t="s">
        <v>23404</v>
      </c>
      <c r="ER372" s="5">
        <v>9.2233720368547697E+18</v>
      </c>
      <c r="EZ372" s="5" t="s">
        <v>662</v>
      </c>
      <c r="FB372" s="5" t="s">
        <v>19742</v>
      </c>
      <c r="FK372" s="5">
        <v>1</v>
      </c>
      <c r="GE372" s="5" t="s">
        <v>23403</v>
      </c>
    </row>
    <row r="373" spans="1:193" s="5" customFormat="1" x14ac:dyDescent="0.2">
      <c r="A373" s="5" t="s">
        <v>23402</v>
      </c>
      <c r="B373" s="5" t="s">
        <v>23401</v>
      </c>
      <c r="C373" s="5">
        <v>659342</v>
      </c>
      <c r="D373" s="5" t="s">
        <v>166</v>
      </c>
      <c r="E373" s="5" t="s">
        <v>167</v>
      </c>
      <c r="F373" s="5" t="s">
        <v>168</v>
      </c>
      <c r="G373" s="5" t="s">
        <v>169</v>
      </c>
      <c r="H373" s="5" t="s">
        <v>170</v>
      </c>
      <c r="I373" s="5" t="s">
        <v>171</v>
      </c>
      <c r="L373" s="5" t="s">
        <v>172</v>
      </c>
      <c r="M373" s="5" t="s">
        <v>167</v>
      </c>
      <c r="N373" s="5">
        <v>1119767</v>
      </c>
      <c r="O373" s="5" t="s">
        <v>555</v>
      </c>
      <c r="P373" s="5" t="s">
        <v>555</v>
      </c>
      <c r="Q373" s="6">
        <v>43495.347222222219</v>
      </c>
      <c r="R373" s="6">
        <v>43509.396527777775</v>
      </c>
      <c r="S373" s="6">
        <v>43588.406944444447</v>
      </c>
      <c r="T373" s="6">
        <v>43507.695833333331</v>
      </c>
      <c r="U373" s="5" t="s">
        <v>18409</v>
      </c>
      <c r="V373" s="5" t="s">
        <v>1074</v>
      </c>
      <c r="AB373" s="5">
        <v>0</v>
      </c>
      <c r="AE373" s="5" t="s">
        <v>23400</v>
      </c>
      <c r="AG373" s="5" t="s">
        <v>555</v>
      </c>
      <c r="BY373" s="5" t="s">
        <v>221</v>
      </c>
      <c r="CM373" s="5" t="s">
        <v>9631</v>
      </c>
      <c r="DF373" s="5" t="s">
        <v>8676</v>
      </c>
      <c r="DW373" s="6">
        <v>43508</v>
      </c>
      <c r="EQ373" s="5" t="s">
        <v>23399</v>
      </c>
      <c r="ER373" s="5">
        <v>9.2233720368547697E+18</v>
      </c>
      <c r="EZ373" s="5" t="s">
        <v>662</v>
      </c>
      <c r="FB373" s="5" t="s">
        <v>18756</v>
      </c>
      <c r="FK373" s="5">
        <v>3</v>
      </c>
      <c r="GE373" s="5" t="s">
        <v>23398</v>
      </c>
    </row>
    <row r="374" spans="1:193" s="5" customFormat="1" x14ac:dyDescent="0.2">
      <c r="A374" s="5" t="s">
        <v>23397</v>
      </c>
      <c r="B374" s="5" t="s">
        <v>23396</v>
      </c>
      <c r="C374" s="5">
        <v>659326</v>
      </c>
      <c r="D374" s="5" t="s">
        <v>180</v>
      </c>
      <c r="E374" s="5" t="s">
        <v>167</v>
      </c>
      <c r="F374" s="5" t="s">
        <v>168</v>
      </c>
      <c r="G374" s="5" t="s">
        <v>169</v>
      </c>
      <c r="H374" s="5" t="s">
        <v>170</v>
      </c>
      <c r="I374" s="5" t="s">
        <v>171</v>
      </c>
      <c r="L374" s="5" t="s">
        <v>172</v>
      </c>
      <c r="M374" s="5" t="s">
        <v>167</v>
      </c>
      <c r="N374" s="5">
        <v>1119767</v>
      </c>
      <c r="O374" s="5" t="s">
        <v>17802</v>
      </c>
      <c r="P374" s="5" t="s">
        <v>17802</v>
      </c>
      <c r="Q374" s="6">
        <v>43494.697222222225</v>
      </c>
      <c r="R374" s="6">
        <v>43509.396527777775</v>
      </c>
      <c r="S374" s="6">
        <v>43588.406944444447</v>
      </c>
      <c r="T374" s="6">
        <v>43508.496527777781</v>
      </c>
      <c r="U374" s="5" t="s">
        <v>18409</v>
      </c>
      <c r="V374" s="5" t="s">
        <v>1074</v>
      </c>
      <c r="AB374" s="5">
        <v>0</v>
      </c>
      <c r="AE374" s="5" t="s">
        <v>23395</v>
      </c>
      <c r="AG374" s="5">
        <v>1119767</v>
      </c>
      <c r="AH374" s="5" t="s">
        <v>17802</v>
      </c>
      <c r="AI374" s="5" t="s">
        <v>555</v>
      </c>
      <c r="AJ374" s="5" t="s">
        <v>668</v>
      </c>
      <c r="BP374" s="5" t="s">
        <v>23394</v>
      </c>
      <c r="BY374" s="5" t="s">
        <v>221</v>
      </c>
      <c r="CM374" s="5" t="s">
        <v>9631</v>
      </c>
      <c r="DF374" s="5" t="s">
        <v>8676</v>
      </c>
      <c r="DW374" s="6">
        <v>43508</v>
      </c>
      <c r="EQ374" s="5" t="s">
        <v>23393</v>
      </c>
      <c r="ER374" s="5">
        <v>9.2233720368547697E+18</v>
      </c>
      <c r="EZ374" s="5" t="s">
        <v>662</v>
      </c>
      <c r="FB374" s="5" t="s">
        <v>18756</v>
      </c>
      <c r="FJ374" s="5" t="s">
        <v>23392</v>
      </c>
      <c r="FK374" s="5">
        <v>1</v>
      </c>
      <c r="GE374" s="5" t="s">
        <v>23391</v>
      </c>
      <c r="GF374" s="5" t="s">
        <v>23390</v>
      </c>
      <c r="GG374" s="5" t="s">
        <v>23389</v>
      </c>
      <c r="GH374" s="5" t="s">
        <v>23388</v>
      </c>
      <c r="GI374" s="5" t="s">
        <v>23387</v>
      </c>
    </row>
    <row r="375" spans="1:193" s="5" customFormat="1" x14ac:dyDescent="0.2">
      <c r="A375" s="5" t="s">
        <v>23386</v>
      </c>
      <c r="B375" s="5" t="s">
        <v>23385</v>
      </c>
      <c r="C375" s="5">
        <v>659304</v>
      </c>
      <c r="D375" s="5" t="s">
        <v>180</v>
      </c>
      <c r="E375" s="5" t="s">
        <v>167</v>
      </c>
      <c r="F375" s="5" t="s">
        <v>168</v>
      </c>
      <c r="G375" s="5" t="s">
        <v>169</v>
      </c>
      <c r="H375" s="5" t="s">
        <v>170</v>
      </c>
      <c r="I375" s="5" t="s">
        <v>171</v>
      </c>
      <c r="L375" s="5" t="s">
        <v>172</v>
      </c>
      <c r="M375" s="5" t="s">
        <v>167</v>
      </c>
      <c r="N375" s="5">
        <v>1119767</v>
      </c>
      <c r="O375" s="5" t="s">
        <v>10021</v>
      </c>
      <c r="P375" s="5" t="s">
        <v>10021</v>
      </c>
      <c r="Q375" s="6">
        <v>43494.588888888888</v>
      </c>
      <c r="R375" s="6">
        <v>43509.396527777775</v>
      </c>
      <c r="S375" s="6">
        <v>43588.406944444447</v>
      </c>
      <c r="T375" s="6">
        <v>43507.697916666664</v>
      </c>
      <c r="U375" s="5" t="s">
        <v>18409</v>
      </c>
      <c r="V375" s="5" t="s">
        <v>1074</v>
      </c>
      <c r="AB375" s="5">
        <v>0</v>
      </c>
      <c r="AE375" s="5" t="s">
        <v>23384</v>
      </c>
      <c r="AG375" s="5" t="s">
        <v>10021</v>
      </c>
      <c r="AH375" s="5" t="s">
        <v>555</v>
      </c>
      <c r="BD375" s="5" t="s">
        <v>23383</v>
      </c>
      <c r="BY375" s="5" t="s">
        <v>221</v>
      </c>
      <c r="CM375" s="5" t="s">
        <v>9631</v>
      </c>
      <c r="DF375" s="5" t="s">
        <v>8676</v>
      </c>
      <c r="DW375" s="6">
        <v>43508</v>
      </c>
      <c r="EQ375" s="5" t="s">
        <v>23382</v>
      </c>
      <c r="ER375" s="5">
        <v>9.2233720368547697E+18</v>
      </c>
      <c r="EZ375" s="5" t="s">
        <v>662</v>
      </c>
      <c r="FB375" s="5" t="s">
        <v>18756</v>
      </c>
      <c r="FJ375" s="5" t="s">
        <v>23381</v>
      </c>
      <c r="FK375" s="5">
        <v>1</v>
      </c>
      <c r="GE375" s="5" t="s">
        <v>23380</v>
      </c>
    </row>
    <row r="376" spans="1:193" s="5" customFormat="1" x14ac:dyDescent="0.2">
      <c r="A376" s="5" t="s">
        <v>23379</v>
      </c>
      <c r="B376" s="5" t="s">
        <v>23378</v>
      </c>
      <c r="C376" s="5">
        <v>659303</v>
      </c>
      <c r="D376" s="5" t="s">
        <v>180</v>
      </c>
      <c r="E376" s="5" t="s">
        <v>167</v>
      </c>
      <c r="F376" s="5" t="s">
        <v>168</v>
      </c>
      <c r="G376" s="5" t="s">
        <v>169</v>
      </c>
      <c r="H376" s="5" t="s">
        <v>170</v>
      </c>
      <c r="I376" s="5" t="s">
        <v>171</v>
      </c>
      <c r="L376" s="5" t="s">
        <v>172</v>
      </c>
      <c r="M376" s="5" t="s">
        <v>167</v>
      </c>
      <c r="N376" s="5">
        <v>1119767</v>
      </c>
      <c r="O376" s="5" t="s">
        <v>555</v>
      </c>
      <c r="P376" s="5" t="s">
        <v>555</v>
      </c>
      <c r="Q376" s="6">
        <v>43494.588194444441</v>
      </c>
      <c r="R376" s="6">
        <v>43509.396527777775</v>
      </c>
      <c r="S376" s="6">
        <v>43588.406944444447</v>
      </c>
      <c r="T376" s="6">
        <v>43507.570138888892</v>
      </c>
      <c r="U376" s="5" t="s">
        <v>18409</v>
      </c>
      <c r="V376" s="5" t="s">
        <v>1074</v>
      </c>
      <c r="AB376" s="5">
        <v>0</v>
      </c>
      <c r="AE376" s="5" t="s">
        <v>23377</v>
      </c>
      <c r="AG376" s="5" t="s">
        <v>555</v>
      </c>
      <c r="BD376" s="5" t="s">
        <v>23376</v>
      </c>
      <c r="BE376" s="5" t="s">
        <v>23375</v>
      </c>
      <c r="BY376" s="5" t="s">
        <v>221</v>
      </c>
      <c r="CM376" s="5" t="s">
        <v>9631</v>
      </c>
      <c r="DF376" s="5" t="s">
        <v>8676</v>
      </c>
      <c r="DW376" s="6">
        <v>43508</v>
      </c>
      <c r="EQ376" s="5" t="s">
        <v>23374</v>
      </c>
      <c r="ER376" s="5">
        <v>9.2233720368547697E+18</v>
      </c>
      <c r="EZ376" s="5" t="s">
        <v>662</v>
      </c>
      <c r="FB376" s="5" t="s">
        <v>18756</v>
      </c>
      <c r="FK376" s="5">
        <v>1</v>
      </c>
      <c r="GE376" s="5" t="s">
        <v>23373</v>
      </c>
    </row>
    <row r="377" spans="1:193" s="5" customFormat="1" x14ac:dyDescent="0.2">
      <c r="A377" s="5" t="s">
        <v>23372</v>
      </c>
      <c r="B377" s="5" t="s">
        <v>23371</v>
      </c>
      <c r="C377" s="5">
        <v>659294</v>
      </c>
      <c r="D377" s="5" t="s">
        <v>166</v>
      </c>
      <c r="E377" s="5" t="s">
        <v>553</v>
      </c>
      <c r="F377" s="5" t="s">
        <v>168</v>
      </c>
      <c r="G377" s="5" t="s">
        <v>169</v>
      </c>
      <c r="H377" s="5" t="s">
        <v>170</v>
      </c>
      <c r="I377" s="5" t="s">
        <v>171</v>
      </c>
      <c r="L377" s="5" t="s">
        <v>172</v>
      </c>
      <c r="O377" s="5" t="s">
        <v>12620</v>
      </c>
      <c r="P377" s="5" t="s">
        <v>12620</v>
      </c>
      <c r="Q377" s="6">
        <v>43494.552083333336</v>
      </c>
      <c r="R377" s="6">
        <v>43556.456250000003</v>
      </c>
      <c r="S377" s="6">
        <v>43556.455555555556</v>
      </c>
      <c r="V377" s="5" t="s">
        <v>1074</v>
      </c>
      <c r="AB377" s="5">
        <v>1</v>
      </c>
      <c r="AE377" s="5" t="s">
        <v>23370</v>
      </c>
      <c r="AG377" s="5" t="s">
        <v>555</v>
      </c>
      <c r="AH377" s="5" t="s">
        <v>12620</v>
      </c>
      <c r="AI377" s="5" t="s">
        <v>13197</v>
      </c>
      <c r="AJ377" s="5" t="s">
        <v>668</v>
      </c>
      <c r="BY377" s="5" t="s">
        <v>221</v>
      </c>
      <c r="CM377" s="5" t="s">
        <v>9631</v>
      </c>
      <c r="DF377" s="5" t="s">
        <v>8676</v>
      </c>
      <c r="EQ377" s="5" t="s">
        <v>23369</v>
      </c>
      <c r="ER377" s="5">
        <v>9.2233720368547697E+18</v>
      </c>
      <c r="EZ377" s="5" t="s">
        <v>662</v>
      </c>
      <c r="FK377" s="5">
        <v>1</v>
      </c>
      <c r="GE377" s="5" t="s">
        <v>23368</v>
      </c>
      <c r="GF377" s="5" t="s">
        <v>23367</v>
      </c>
      <c r="GG377" s="5" t="s">
        <v>23366</v>
      </c>
    </row>
    <row r="378" spans="1:193" s="5" customFormat="1" x14ac:dyDescent="0.2">
      <c r="A378" s="5" t="s">
        <v>23365</v>
      </c>
      <c r="B378" s="5" t="s">
        <v>23364</v>
      </c>
      <c r="C378" s="5">
        <v>659292</v>
      </c>
      <c r="D378" s="5" t="s">
        <v>180</v>
      </c>
      <c r="E378" s="5" t="s">
        <v>167</v>
      </c>
      <c r="F378" s="5" t="s">
        <v>168</v>
      </c>
      <c r="G378" s="5" t="s">
        <v>169</v>
      </c>
      <c r="H378" s="5" t="s">
        <v>170</v>
      </c>
      <c r="I378" s="5" t="s">
        <v>171</v>
      </c>
      <c r="L378" s="5" t="s">
        <v>172</v>
      </c>
      <c r="M378" s="5" t="s">
        <v>167</v>
      </c>
      <c r="N378" s="5" t="s">
        <v>184</v>
      </c>
      <c r="O378" s="5" t="s">
        <v>17802</v>
      </c>
      <c r="P378" s="5" t="s">
        <v>17802</v>
      </c>
      <c r="Q378" s="6">
        <v>43494.54791666667</v>
      </c>
      <c r="R378" s="6">
        <v>43500.463888888888</v>
      </c>
      <c r="S378" s="6">
        <v>43588.406944444447</v>
      </c>
      <c r="T378" s="6">
        <v>43496.383333333331</v>
      </c>
      <c r="U378" s="5" t="s">
        <v>23328</v>
      </c>
      <c r="V378" s="5" t="s">
        <v>9542</v>
      </c>
      <c r="AB378" s="5">
        <v>0</v>
      </c>
      <c r="AE378" s="5" t="s">
        <v>23363</v>
      </c>
      <c r="AG378" s="5" t="s">
        <v>17802</v>
      </c>
      <c r="AH378" s="5" t="s">
        <v>555</v>
      </c>
      <c r="BP378" s="5" t="s">
        <v>23362</v>
      </c>
      <c r="BY378" s="5" t="s">
        <v>221</v>
      </c>
      <c r="CM378" s="5" t="s">
        <v>9631</v>
      </c>
      <c r="DF378" s="5" t="s">
        <v>8676</v>
      </c>
      <c r="DW378" s="6">
        <v>43495</v>
      </c>
      <c r="EQ378" s="5" t="s">
        <v>23361</v>
      </c>
      <c r="ER378" s="5">
        <v>9.2233720368547697E+18</v>
      </c>
      <c r="EZ378" s="5" t="s">
        <v>12079</v>
      </c>
      <c r="FB378" s="5" t="s">
        <v>19742</v>
      </c>
      <c r="FJ378" s="5" t="s">
        <v>23360</v>
      </c>
      <c r="FK378" s="5">
        <v>2</v>
      </c>
      <c r="GE378" s="5" t="s">
        <v>23359</v>
      </c>
    </row>
    <row r="379" spans="1:193" s="5" customFormat="1" x14ac:dyDescent="0.2">
      <c r="A379" s="5" t="s">
        <v>23358</v>
      </c>
      <c r="B379" s="5" t="s">
        <v>23357</v>
      </c>
      <c r="C379" s="5">
        <v>659288</v>
      </c>
      <c r="D379" s="5" t="s">
        <v>180</v>
      </c>
      <c r="E379" s="5" t="s">
        <v>167</v>
      </c>
      <c r="F379" s="5" t="s">
        <v>168</v>
      </c>
      <c r="G379" s="5" t="s">
        <v>169</v>
      </c>
      <c r="H379" s="5" t="s">
        <v>170</v>
      </c>
      <c r="I379" s="5" t="s">
        <v>171</v>
      </c>
      <c r="L379" s="5" t="s">
        <v>172</v>
      </c>
      <c r="M379" s="5" t="s">
        <v>167</v>
      </c>
      <c r="N379" s="5" t="s">
        <v>671</v>
      </c>
      <c r="O379" s="5" t="s">
        <v>555</v>
      </c>
      <c r="P379" s="5" t="s">
        <v>555</v>
      </c>
      <c r="Q379" s="6">
        <v>43494.536805555559</v>
      </c>
      <c r="R379" s="6">
        <v>43511.390277777777</v>
      </c>
      <c r="S379" s="6">
        <v>43588.406944444447</v>
      </c>
      <c r="T379" s="6">
        <v>43509.454861111109</v>
      </c>
      <c r="U379" s="5" t="s">
        <v>23356</v>
      </c>
      <c r="V379" s="5" t="s">
        <v>1074</v>
      </c>
      <c r="AB379" s="5">
        <v>0</v>
      </c>
      <c r="AE379" s="5" t="s">
        <v>23355</v>
      </c>
      <c r="AG379" s="5" t="s">
        <v>555</v>
      </c>
      <c r="BC379" s="5" t="s">
        <v>23354</v>
      </c>
      <c r="BY379" s="5" t="s">
        <v>221</v>
      </c>
      <c r="CM379" s="5" t="s">
        <v>9631</v>
      </c>
      <c r="DF379" s="5" t="s">
        <v>8676</v>
      </c>
      <c r="DW379" s="6">
        <v>43509</v>
      </c>
      <c r="EQ379" s="5" t="s">
        <v>23353</v>
      </c>
      <c r="ER379" s="5">
        <v>9.2233720368547697E+18</v>
      </c>
      <c r="EZ379" s="5" t="s">
        <v>662</v>
      </c>
      <c r="FB379" s="5" t="s">
        <v>18756</v>
      </c>
      <c r="FK379" s="5">
        <v>1</v>
      </c>
      <c r="GE379" s="5" t="s">
        <v>23352</v>
      </c>
    </row>
    <row r="380" spans="1:193" s="5" customFormat="1" x14ac:dyDescent="0.2">
      <c r="A380" s="5" t="s">
        <v>23351</v>
      </c>
      <c r="B380" s="5" t="s">
        <v>23350</v>
      </c>
      <c r="C380" s="5">
        <v>659283</v>
      </c>
      <c r="D380" s="5" t="s">
        <v>166</v>
      </c>
      <c r="E380" s="5" t="s">
        <v>167</v>
      </c>
      <c r="F380" s="5" t="s">
        <v>168</v>
      </c>
      <c r="G380" s="5" t="s">
        <v>169</v>
      </c>
      <c r="H380" s="5" t="s">
        <v>170</v>
      </c>
      <c r="I380" s="5" t="s">
        <v>171</v>
      </c>
      <c r="L380" s="5" t="s">
        <v>172</v>
      </c>
      <c r="M380" s="5" t="s">
        <v>167</v>
      </c>
      <c r="N380" s="5" t="s">
        <v>614</v>
      </c>
      <c r="O380" s="5" t="s">
        <v>555</v>
      </c>
      <c r="P380" s="5" t="s">
        <v>555</v>
      </c>
      <c r="Q380" s="6">
        <v>43494.517361111109</v>
      </c>
      <c r="R380" s="6">
        <v>43523.379166666666</v>
      </c>
      <c r="S380" s="6">
        <v>43588.406944444447</v>
      </c>
      <c r="T380" s="6">
        <v>43523.37777777778</v>
      </c>
      <c r="U380" s="5" t="s">
        <v>20615</v>
      </c>
      <c r="V380" s="5" t="s">
        <v>1074</v>
      </c>
      <c r="AB380" s="5">
        <v>0</v>
      </c>
      <c r="AE380" s="5" t="s">
        <v>23349</v>
      </c>
      <c r="AG380" s="5" t="s">
        <v>614</v>
      </c>
      <c r="AH380" s="5" t="s">
        <v>555</v>
      </c>
      <c r="AI380" s="5" t="s">
        <v>13197</v>
      </c>
      <c r="BY380" s="5" t="s">
        <v>221</v>
      </c>
      <c r="CA380" s="5" t="s">
        <v>4903</v>
      </c>
      <c r="CM380" s="5" t="s">
        <v>9631</v>
      </c>
      <c r="DF380" s="5" t="s">
        <v>8676</v>
      </c>
      <c r="DW380" s="6">
        <v>43522</v>
      </c>
      <c r="EQ380" s="5" t="s">
        <v>23348</v>
      </c>
      <c r="ER380" s="5">
        <v>9.2233720368547697E+18</v>
      </c>
      <c r="EZ380" s="5" t="s">
        <v>662</v>
      </c>
      <c r="FB380" s="5" t="s">
        <v>22855</v>
      </c>
      <c r="FK380" s="5">
        <v>2</v>
      </c>
      <c r="GE380" s="5" t="s">
        <v>23347</v>
      </c>
      <c r="GF380" s="5" t="s">
        <v>23346</v>
      </c>
    </row>
    <row r="381" spans="1:193" s="5" customFormat="1" x14ac:dyDescent="0.2">
      <c r="A381" s="5" t="s">
        <v>23345</v>
      </c>
      <c r="B381" s="5" t="s">
        <v>23344</v>
      </c>
      <c r="C381" s="5">
        <v>659278</v>
      </c>
      <c r="D381" s="5" t="s">
        <v>180</v>
      </c>
      <c r="E381" s="5" t="s">
        <v>553</v>
      </c>
      <c r="F381" s="5" t="s">
        <v>168</v>
      </c>
      <c r="G381" s="5" t="s">
        <v>169</v>
      </c>
      <c r="H381" s="5" t="s">
        <v>170</v>
      </c>
      <c r="I381" s="5" t="s">
        <v>171</v>
      </c>
      <c r="L381" s="5" t="s">
        <v>172</v>
      </c>
      <c r="O381" s="5" t="s">
        <v>10021</v>
      </c>
      <c r="P381" s="5" t="s">
        <v>10021</v>
      </c>
      <c r="Q381" s="6">
        <v>43494.508333333331</v>
      </c>
      <c r="R381" s="6">
        <v>43584.419444444444</v>
      </c>
      <c r="S381" s="6">
        <v>43588.406944444447</v>
      </c>
      <c r="V381" s="5" t="s">
        <v>1074</v>
      </c>
      <c r="AB381" s="5">
        <v>0</v>
      </c>
      <c r="AE381" s="5" t="s">
        <v>23343</v>
      </c>
      <c r="AG381" s="5">
        <v>1124769</v>
      </c>
      <c r="AH381" s="5" t="s">
        <v>10021</v>
      </c>
      <c r="AI381" s="5" t="s">
        <v>555</v>
      </c>
      <c r="BD381" s="5" t="s">
        <v>23342</v>
      </c>
      <c r="BY381" s="5" t="s">
        <v>221</v>
      </c>
      <c r="CM381" s="5" t="s">
        <v>9631</v>
      </c>
      <c r="DF381" s="5" t="s">
        <v>8676</v>
      </c>
      <c r="EQ381" s="5" t="s">
        <v>23341</v>
      </c>
      <c r="ER381" s="5">
        <v>9.2233720368547697E+18</v>
      </c>
      <c r="EZ381" s="5" t="s">
        <v>662</v>
      </c>
      <c r="FJ381" s="5" t="s">
        <v>23340</v>
      </c>
      <c r="FK381" s="5">
        <v>2</v>
      </c>
      <c r="GE381" s="5" t="s">
        <v>23339</v>
      </c>
      <c r="GF381" s="5" t="s">
        <v>23338</v>
      </c>
      <c r="GG381" s="5" t="s">
        <v>23337</v>
      </c>
      <c r="GH381" s="5" t="s">
        <v>23336</v>
      </c>
      <c r="GI381" s="5" t="s">
        <v>23335</v>
      </c>
    </row>
    <row r="382" spans="1:193" s="5" customFormat="1" x14ac:dyDescent="0.2">
      <c r="A382" s="5" t="s">
        <v>23334</v>
      </c>
      <c r="B382" s="5" t="s">
        <v>23333</v>
      </c>
      <c r="C382" s="5">
        <v>659275</v>
      </c>
      <c r="D382" s="5" t="s">
        <v>166</v>
      </c>
      <c r="E382" s="5" t="s">
        <v>553</v>
      </c>
      <c r="F382" s="5" t="s">
        <v>168</v>
      </c>
      <c r="G382" s="5" t="s">
        <v>169</v>
      </c>
      <c r="H382" s="5" t="s">
        <v>170</v>
      </c>
      <c r="I382" s="5" t="s">
        <v>171</v>
      </c>
      <c r="L382" s="5" t="s">
        <v>172</v>
      </c>
      <c r="O382" s="5" t="s">
        <v>555</v>
      </c>
      <c r="P382" s="5" t="s">
        <v>555</v>
      </c>
      <c r="Q382" s="6">
        <v>43494.490972222222</v>
      </c>
      <c r="R382" s="6">
        <v>43553.663194444445</v>
      </c>
      <c r="S382" s="6">
        <v>43588.406944444447</v>
      </c>
      <c r="V382" s="5" t="s">
        <v>1074</v>
      </c>
      <c r="AB382" s="5">
        <v>0</v>
      </c>
      <c r="AE382" s="5" t="s">
        <v>23332</v>
      </c>
      <c r="AG382" s="5" t="s">
        <v>555</v>
      </c>
      <c r="BY382" s="5" t="s">
        <v>221</v>
      </c>
      <c r="CM382" s="5" t="s">
        <v>9631</v>
      </c>
      <c r="DF382" s="5" t="s">
        <v>8676</v>
      </c>
      <c r="EQ382" s="5" t="s">
        <v>23331</v>
      </c>
      <c r="ER382" s="5">
        <v>9.2233720368547697E+18</v>
      </c>
      <c r="EZ382" s="5" t="s">
        <v>662</v>
      </c>
      <c r="FK382" s="5">
        <v>1</v>
      </c>
    </row>
    <row r="383" spans="1:193" s="5" customFormat="1" x14ac:dyDescent="0.2">
      <c r="A383" s="5" t="s">
        <v>23330</v>
      </c>
      <c r="B383" s="5" t="s">
        <v>23329</v>
      </c>
      <c r="C383" s="5">
        <v>659273</v>
      </c>
      <c r="D383" s="5" t="s">
        <v>180</v>
      </c>
      <c r="E383" s="5" t="s">
        <v>167</v>
      </c>
      <c r="F383" s="5" t="s">
        <v>168</v>
      </c>
      <c r="G383" s="5" t="s">
        <v>169</v>
      </c>
      <c r="H383" s="5" t="s">
        <v>170</v>
      </c>
      <c r="I383" s="5" t="s">
        <v>171</v>
      </c>
      <c r="L383" s="5" t="s">
        <v>172</v>
      </c>
      <c r="M383" s="5" t="s">
        <v>167</v>
      </c>
      <c r="N383" s="5" t="s">
        <v>184</v>
      </c>
      <c r="O383" s="5" t="s">
        <v>555</v>
      </c>
      <c r="P383" s="5" t="s">
        <v>555</v>
      </c>
      <c r="Q383" s="6">
        <v>43494.478472222225</v>
      </c>
      <c r="R383" s="6">
        <v>43497.632638888892</v>
      </c>
      <c r="S383" s="6">
        <v>43588.406944444447</v>
      </c>
      <c r="T383" s="6">
        <v>43496.384027777778</v>
      </c>
      <c r="U383" s="5" t="s">
        <v>23328</v>
      </c>
      <c r="V383" s="5" t="s">
        <v>9542</v>
      </c>
      <c r="AB383" s="5">
        <v>0</v>
      </c>
      <c r="AE383" s="5" t="s">
        <v>23327</v>
      </c>
      <c r="AG383" s="5" t="s">
        <v>555</v>
      </c>
      <c r="BY383" s="5" t="s">
        <v>221</v>
      </c>
      <c r="CM383" s="5" t="s">
        <v>9631</v>
      </c>
      <c r="DW383" s="6">
        <v>43495</v>
      </c>
      <c r="EQ383" s="5" t="s">
        <v>23326</v>
      </c>
      <c r="ER383" s="5">
        <v>9.2233720368547697E+18</v>
      </c>
      <c r="EZ383" s="5" t="s">
        <v>662</v>
      </c>
      <c r="GE383" s="5" t="s">
        <v>23325</v>
      </c>
    </row>
    <row r="384" spans="1:193" s="5" customFormat="1" x14ac:dyDescent="0.2">
      <c r="A384" s="5" t="s">
        <v>23324</v>
      </c>
      <c r="B384" s="5" t="s">
        <v>23323</v>
      </c>
      <c r="C384" s="5">
        <v>659260</v>
      </c>
      <c r="D384" s="5" t="s">
        <v>180</v>
      </c>
      <c r="E384" s="5" t="s">
        <v>167</v>
      </c>
      <c r="F384" s="5" t="s">
        <v>168</v>
      </c>
      <c r="G384" s="5" t="s">
        <v>169</v>
      </c>
      <c r="H384" s="5" t="s">
        <v>170</v>
      </c>
      <c r="I384" s="5" t="s">
        <v>171</v>
      </c>
      <c r="L384" s="5" t="s">
        <v>172</v>
      </c>
      <c r="M384" s="5" t="s">
        <v>167</v>
      </c>
      <c r="N384" s="5" t="s">
        <v>184</v>
      </c>
      <c r="O384" s="5" t="s">
        <v>555</v>
      </c>
      <c r="P384" s="5" t="s">
        <v>555</v>
      </c>
      <c r="Q384" s="6">
        <v>43494.408333333333</v>
      </c>
      <c r="R384" s="6">
        <v>43497.625</v>
      </c>
      <c r="S384" s="6">
        <v>43588.406944444447</v>
      </c>
      <c r="T384" s="6">
        <v>43496.383333333331</v>
      </c>
      <c r="U384" s="5" t="s">
        <v>20602</v>
      </c>
      <c r="V384" s="5" t="s">
        <v>204</v>
      </c>
      <c r="AB384" s="5">
        <v>0</v>
      </c>
      <c r="AE384" s="5" t="s">
        <v>23322</v>
      </c>
      <c r="AG384" s="5">
        <v>1119007</v>
      </c>
      <c r="AH384" s="5" t="s">
        <v>555</v>
      </c>
      <c r="BY384" s="5" t="s">
        <v>221</v>
      </c>
      <c r="CM384" s="5" t="s">
        <v>9631</v>
      </c>
      <c r="DF384" s="5" t="s">
        <v>556</v>
      </c>
      <c r="DW384" s="6">
        <v>43494</v>
      </c>
      <c r="EQ384" s="5" t="s">
        <v>23321</v>
      </c>
      <c r="ER384" s="5">
        <v>9.2233720368547697E+18</v>
      </c>
      <c r="EZ384" s="5" t="s">
        <v>662</v>
      </c>
      <c r="FB384" s="5" t="s">
        <v>19742</v>
      </c>
      <c r="FK384" s="5">
        <v>1</v>
      </c>
      <c r="GE384" s="5" t="s">
        <v>23320</v>
      </c>
    </row>
    <row r="385" spans="1:193" s="5" customFormat="1" x14ac:dyDescent="0.2">
      <c r="A385" s="5" t="s">
        <v>23319</v>
      </c>
      <c r="B385" s="5" t="s">
        <v>23318</v>
      </c>
      <c r="C385" s="5">
        <v>659256</v>
      </c>
      <c r="D385" s="5" t="s">
        <v>166</v>
      </c>
      <c r="E385" s="5" t="s">
        <v>553</v>
      </c>
      <c r="F385" s="5" t="s">
        <v>168</v>
      </c>
      <c r="G385" s="5" t="s">
        <v>169</v>
      </c>
      <c r="H385" s="5" t="s">
        <v>170</v>
      </c>
      <c r="I385" s="5" t="s">
        <v>171</v>
      </c>
      <c r="L385" s="5" t="s">
        <v>172</v>
      </c>
      <c r="O385" s="5" t="s">
        <v>555</v>
      </c>
      <c r="P385" s="5" t="s">
        <v>555</v>
      </c>
      <c r="Q385" s="6">
        <v>43494.390972222223</v>
      </c>
      <c r="R385" s="6">
        <v>43587.637499999997</v>
      </c>
      <c r="S385" s="6">
        <v>43588.406944444447</v>
      </c>
      <c r="V385" s="5" t="s">
        <v>3427</v>
      </c>
      <c r="AB385" s="5">
        <v>0</v>
      </c>
      <c r="AE385" s="5" t="s">
        <v>23317</v>
      </c>
      <c r="AG385" s="5" t="s">
        <v>555</v>
      </c>
      <c r="BY385" s="5" t="s">
        <v>221</v>
      </c>
      <c r="CM385" s="5" t="s">
        <v>9631</v>
      </c>
      <c r="DF385" s="5" t="s">
        <v>23042</v>
      </c>
      <c r="DJ385" s="5" t="s">
        <v>526</v>
      </c>
      <c r="EQ385" s="5" t="s">
        <v>23316</v>
      </c>
      <c r="ER385" s="5">
        <v>9.2233720368547697E+18</v>
      </c>
      <c r="EZ385" s="5" t="s">
        <v>662</v>
      </c>
      <c r="FB385" s="5" t="s">
        <v>22855</v>
      </c>
      <c r="FC385" s="5" t="s">
        <v>14826</v>
      </c>
      <c r="FD385" s="5" t="s">
        <v>14824</v>
      </c>
      <c r="FK385" s="5">
        <v>1</v>
      </c>
      <c r="GE385" s="5" t="s">
        <v>23305</v>
      </c>
      <c r="GF385" s="5" t="s">
        <v>23311</v>
      </c>
    </row>
    <row r="386" spans="1:193" s="5" customFormat="1" x14ac:dyDescent="0.2">
      <c r="A386" s="5" t="s">
        <v>23315</v>
      </c>
      <c r="B386" s="5" t="s">
        <v>23314</v>
      </c>
      <c r="C386" s="5">
        <v>659255</v>
      </c>
      <c r="D386" s="5" t="s">
        <v>166</v>
      </c>
      <c r="E386" s="5" t="s">
        <v>553</v>
      </c>
      <c r="F386" s="5" t="s">
        <v>168</v>
      </c>
      <c r="G386" s="5" t="s">
        <v>169</v>
      </c>
      <c r="H386" s="5" t="s">
        <v>170</v>
      </c>
      <c r="I386" s="5" t="s">
        <v>171</v>
      </c>
      <c r="L386" s="5" t="s">
        <v>172</v>
      </c>
      <c r="O386" s="5" t="s">
        <v>555</v>
      </c>
      <c r="P386" s="5" t="s">
        <v>555</v>
      </c>
      <c r="Q386" s="6">
        <v>43494.390972222223</v>
      </c>
      <c r="R386" s="6">
        <v>43587.637499999997</v>
      </c>
      <c r="S386" s="6">
        <v>43588.406944444447</v>
      </c>
      <c r="V386" s="5" t="s">
        <v>3427</v>
      </c>
      <c r="AB386" s="5">
        <v>0</v>
      </c>
      <c r="AE386" s="5" t="s">
        <v>23313</v>
      </c>
      <c r="AG386" s="5" t="s">
        <v>555</v>
      </c>
      <c r="BY386" s="5" t="s">
        <v>221</v>
      </c>
      <c r="CM386" s="5" t="s">
        <v>9631</v>
      </c>
      <c r="DF386" s="5" t="s">
        <v>23042</v>
      </c>
      <c r="DJ386" s="5" t="s">
        <v>526</v>
      </c>
      <c r="EQ386" s="5" t="s">
        <v>23312</v>
      </c>
      <c r="ER386" s="5">
        <v>9.2233720368547697E+18</v>
      </c>
      <c r="EZ386" s="5" t="s">
        <v>662</v>
      </c>
      <c r="FB386" s="5" t="s">
        <v>22855</v>
      </c>
      <c r="FC386" s="5" t="s">
        <v>14826</v>
      </c>
      <c r="FD386" s="5" t="s">
        <v>14824</v>
      </c>
      <c r="FK386" s="5">
        <v>1</v>
      </c>
      <c r="GE386" s="5" t="s">
        <v>23305</v>
      </c>
      <c r="GF386" s="5" t="s">
        <v>23311</v>
      </c>
      <c r="GG386" s="5" t="s">
        <v>23310</v>
      </c>
    </row>
    <row r="387" spans="1:193" s="5" customFormat="1" x14ac:dyDescent="0.2">
      <c r="A387" s="5" t="s">
        <v>23309</v>
      </c>
      <c r="B387" s="5" t="s">
        <v>23308</v>
      </c>
      <c r="C387" s="5">
        <v>659254</v>
      </c>
      <c r="D387" s="5" t="s">
        <v>166</v>
      </c>
      <c r="E387" s="5" t="s">
        <v>553</v>
      </c>
      <c r="F387" s="5" t="s">
        <v>168</v>
      </c>
      <c r="G387" s="5" t="s">
        <v>169</v>
      </c>
      <c r="H387" s="5" t="s">
        <v>170</v>
      </c>
      <c r="I387" s="5" t="s">
        <v>171</v>
      </c>
      <c r="L387" s="5" t="s">
        <v>172</v>
      </c>
      <c r="O387" s="5" t="s">
        <v>555</v>
      </c>
      <c r="P387" s="5" t="s">
        <v>555</v>
      </c>
      <c r="Q387" s="6">
        <v>43494.390972222223</v>
      </c>
      <c r="R387" s="6">
        <v>43587.637499999997</v>
      </c>
      <c r="S387" s="6">
        <v>43588.406944444447</v>
      </c>
      <c r="V387" s="5" t="s">
        <v>3427</v>
      </c>
      <c r="AB387" s="5">
        <v>0</v>
      </c>
      <c r="AE387" s="5" t="s">
        <v>23307</v>
      </c>
      <c r="AG387" s="5" t="s">
        <v>555</v>
      </c>
      <c r="BY387" s="5" t="s">
        <v>221</v>
      </c>
      <c r="CM387" s="5" t="s">
        <v>9631</v>
      </c>
      <c r="DF387" s="5" t="s">
        <v>23042</v>
      </c>
      <c r="DJ387" s="5" t="s">
        <v>526</v>
      </c>
      <c r="EQ387" s="5" t="s">
        <v>23306</v>
      </c>
      <c r="ER387" s="5">
        <v>9.2233720368547697E+18</v>
      </c>
      <c r="EZ387" s="5" t="s">
        <v>662</v>
      </c>
      <c r="FB387" s="5" t="s">
        <v>22855</v>
      </c>
      <c r="FC387" s="5" t="s">
        <v>14824</v>
      </c>
      <c r="FK387" s="5">
        <v>2</v>
      </c>
      <c r="GE387" s="5" t="s">
        <v>23305</v>
      </c>
      <c r="GF387" s="5" t="s">
        <v>23304</v>
      </c>
      <c r="GG387" s="5" t="s">
        <v>23303</v>
      </c>
    </row>
    <row r="388" spans="1:193" s="5" customFormat="1" x14ac:dyDescent="0.2">
      <c r="A388" s="5" t="s">
        <v>23302</v>
      </c>
      <c r="B388" s="5" t="s">
        <v>22575</v>
      </c>
      <c r="C388" s="5">
        <v>659253</v>
      </c>
      <c r="D388" s="5" t="s">
        <v>229</v>
      </c>
      <c r="E388" s="5" t="s">
        <v>553</v>
      </c>
      <c r="F388" s="5" t="s">
        <v>168</v>
      </c>
      <c r="G388" s="5" t="s">
        <v>169</v>
      </c>
      <c r="H388" s="5" t="s">
        <v>170</v>
      </c>
      <c r="I388" s="5" t="s">
        <v>171</v>
      </c>
      <c r="L388" s="5" t="s">
        <v>172</v>
      </c>
      <c r="O388" s="5" t="s">
        <v>555</v>
      </c>
      <c r="P388" s="5" t="s">
        <v>555</v>
      </c>
      <c r="Q388" s="6">
        <v>43494.390277777777</v>
      </c>
      <c r="R388" s="6">
        <v>43570.382638888892</v>
      </c>
      <c r="S388" s="6">
        <v>43588.406944444447</v>
      </c>
      <c r="AB388" s="5">
        <v>0</v>
      </c>
      <c r="AG388" s="5" t="s">
        <v>555</v>
      </c>
      <c r="BY388" s="5" t="s">
        <v>221</v>
      </c>
      <c r="CM388" s="5" t="s">
        <v>9631</v>
      </c>
      <c r="DE388" s="5" t="s">
        <v>878</v>
      </c>
      <c r="DG388" s="5" t="s">
        <v>23302</v>
      </c>
      <c r="DH388" s="5" t="s">
        <v>4800</v>
      </c>
      <c r="EQ388" s="5" t="s">
        <v>23301</v>
      </c>
      <c r="ER388" s="5">
        <v>9.2233720368547697E+18</v>
      </c>
      <c r="EZ388" s="5" t="s">
        <v>662</v>
      </c>
    </row>
    <row r="389" spans="1:193" s="5" customFormat="1" x14ac:dyDescent="0.2">
      <c r="A389" s="5" t="s">
        <v>23300</v>
      </c>
      <c r="B389" s="5" t="s">
        <v>23299</v>
      </c>
      <c r="C389" s="5">
        <v>659252</v>
      </c>
      <c r="D389" s="5" t="s">
        <v>166</v>
      </c>
      <c r="E389" s="5" t="s">
        <v>167</v>
      </c>
      <c r="F389" s="5" t="s">
        <v>168</v>
      </c>
      <c r="G389" s="5" t="s">
        <v>169</v>
      </c>
      <c r="H389" s="5" t="s">
        <v>170</v>
      </c>
      <c r="I389" s="5" t="s">
        <v>171</v>
      </c>
      <c r="L389" s="5" t="s">
        <v>172</v>
      </c>
      <c r="M389" s="5" t="s">
        <v>167</v>
      </c>
      <c r="N389" s="5" t="s">
        <v>671</v>
      </c>
      <c r="O389" s="5" t="s">
        <v>555</v>
      </c>
      <c r="P389" s="5" t="s">
        <v>555</v>
      </c>
      <c r="Q389" s="6">
        <v>43494.38958333333</v>
      </c>
      <c r="R389" s="6">
        <v>43516.581250000003</v>
      </c>
      <c r="S389" s="6">
        <v>43588.406944444447</v>
      </c>
      <c r="T389" s="6">
        <v>43516.581250000003</v>
      </c>
      <c r="V389" s="5" t="s">
        <v>1635</v>
      </c>
      <c r="AB389" s="5">
        <v>0</v>
      </c>
      <c r="AE389" s="5" t="s">
        <v>23298</v>
      </c>
      <c r="AG389" s="5" t="s">
        <v>555</v>
      </c>
      <c r="BY389" s="5" t="s">
        <v>221</v>
      </c>
      <c r="CM389" s="5" t="s">
        <v>9631</v>
      </c>
      <c r="DF389" s="5" t="s">
        <v>23042</v>
      </c>
      <c r="EQ389" s="5" t="s">
        <v>23297</v>
      </c>
      <c r="ER389" s="5">
        <v>9.2233720368547697E+18</v>
      </c>
      <c r="EZ389" s="5" t="s">
        <v>662</v>
      </c>
      <c r="FB389" s="5" t="s">
        <v>18756</v>
      </c>
      <c r="FK389" s="5">
        <v>2</v>
      </c>
    </row>
    <row r="390" spans="1:193" s="5" customFormat="1" x14ac:dyDescent="0.2">
      <c r="A390" s="5" t="s">
        <v>23296</v>
      </c>
      <c r="B390" s="5" t="s">
        <v>23295</v>
      </c>
      <c r="C390" s="5">
        <v>659251</v>
      </c>
      <c r="D390" s="5" t="s">
        <v>166</v>
      </c>
      <c r="E390" s="5" t="s">
        <v>553</v>
      </c>
      <c r="F390" s="5" t="s">
        <v>168</v>
      </c>
      <c r="G390" s="5" t="s">
        <v>169</v>
      </c>
      <c r="H390" s="5" t="s">
        <v>170</v>
      </c>
      <c r="I390" s="5" t="s">
        <v>171</v>
      </c>
      <c r="L390" s="5" t="s">
        <v>172</v>
      </c>
      <c r="N390" s="5" t="s">
        <v>350</v>
      </c>
      <c r="O390" s="5" t="s">
        <v>555</v>
      </c>
      <c r="P390" s="5" t="s">
        <v>555</v>
      </c>
      <c r="Q390" s="6">
        <v>43494.38958333333</v>
      </c>
      <c r="R390" s="6">
        <v>43585.607638888891</v>
      </c>
      <c r="S390" s="6">
        <v>43588.406944444447</v>
      </c>
      <c r="V390" s="5" t="s">
        <v>1635</v>
      </c>
      <c r="AB390" s="5">
        <v>0</v>
      </c>
      <c r="AE390" s="5" t="s">
        <v>23294</v>
      </c>
      <c r="AG390" s="5" t="s">
        <v>555</v>
      </c>
      <c r="BY390" s="5" t="s">
        <v>221</v>
      </c>
      <c r="CM390" s="5" t="s">
        <v>9631</v>
      </c>
      <c r="DF390" s="5" t="s">
        <v>23042</v>
      </c>
      <c r="DJ390" s="5" t="s">
        <v>526</v>
      </c>
      <c r="EQ390" s="5" t="s">
        <v>23293</v>
      </c>
      <c r="ER390" s="5">
        <v>9.2233720368547697E+18</v>
      </c>
      <c r="EZ390" s="5" t="s">
        <v>662</v>
      </c>
      <c r="FB390" s="5" t="s">
        <v>22855</v>
      </c>
      <c r="FC390" s="5" t="s">
        <v>21691</v>
      </c>
      <c r="FK390" s="5">
        <v>5</v>
      </c>
      <c r="GE390" s="5" t="s">
        <v>23292</v>
      </c>
      <c r="GF390" s="5" t="s">
        <v>23291</v>
      </c>
      <c r="GG390" s="5" t="s">
        <v>23290</v>
      </c>
      <c r="GH390" s="5" t="s">
        <v>23289</v>
      </c>
    </row>
    <row r="391" spans="1:193" s="5" customFormat="1" x14ac:dyDescent="0.2">
      <c r="A391" s="5" t="s">
        <v>23288</v>
      </c>
      <c r="B391" s="5" t="s">
        <v>23287</v>
      </c>
      <c r="C391" s="5">
        <v>659250</v>
      </c>
      <c r="D391" s="5" t="s">
        <v>166</v>
      </c>
      <c r="E391" s="5" t="s">
        <v>167</v>
      </c>
      <c r="F391" s="5" t="s">
        <v>168</v>
      </c>
      <c r="G391" s="5" t="s">
        <v>169</v>
      </c>
      <c r="H391" s="5" t="s">
        <v>170</v>
      </c>
      <c r="I391" s="5" t="s">
        <v>171</v>
      </c>
      <c r="L391" s="5" t="s">
        <v>172</v>
      </c>
      <c r="M391" s="5" t="s">
        <v>167</v>
      </c>
      <c r="O391" s="5" t="s">
        <v>555</v>
      </c>
      <c r="P391" s="5" t="s">
        <v>555</v>
      </c>
      <c r="Q391" s="6">
        <v>43494.38958333333</v>
      </c>
      <c r="R391" s="6">
        <v>43530.638194444444</v>
      </c>
      <c r="S391" s="6">
        <v>43588.406944444447</v>
      </c>
      <c r="T391" s="6">
        <v>43530.638194444444</v>
      </c>
      <c r="V391" s="5" t="s">
        <v>1635</v>
      </c>
      <c r="AB391" s="5">
        <v>0</v>
      </c>
      <c r="AE391" s="5" t="s">
        <v>23286</v>
      </c>
      <c r="AG391" s="5" t="s">
        <v>555</v>
      </c>
      <c r="BY391" s="5" t="s">
        <v>221</v>
      </c>
      <c r="CM391" s="5" t="s">
        <v>9631</v>
      </c>
      <c r="DF391" s="5" t="s">
        <v>23042</v>
      </c>
      <c r="EQ391" s="5" t="s">
        <v>23285</v>
      </c>
      <c r="ER391" s="5">
        <v>9.2233720368547697E+18</v>
      </c>
      <c r="EZ391" s="5" t="s">
        <v>662</v>
      </c>
      <c r="FB391" s="5" t="s">
        <v>18756</v>
      </c>
      <c r="FC391" s="5" t="s">
        <v>12502</v>
      </c>
      <c r="FK391" s="5">
        <v>2</v>
      </c>
      <c r="GE391" s="5" t="s">
        <v>23284</v>
      </c>
      <c r="GF391" s="5" t="s">
        <v>23283</v>
      </c>
      <c r="GG391" s="5" t="s">
        <v>23282</v>
      </c>
    </row>
    <row r="392" spans="1:193" s="5" customFormat="1" x14ac:dyDescent="0.2">
      <c r="A392" s="5" t="s">
        <v>23281</v>
      </c>
      <c r="B392" s="5" t="s">
        <v>23280</v>
      </c>
      <c r="C392" s="5">
        <v>659249</v>
      </c>
      <c r="D392" s="5" t="s">
        <v>166</v>
      </c>
      <c r="E392" s="5" t="s">
        <v>167</v>
      </c>
      <c r="F392" s="5" t="s">
        <v>168</v>
      </c>
      <c r="G392" s="5" t="s">
        <v>169</v>
      </c>
      <c r="H392" s="5" t="s">
        <v>170</v>
      </c>
      <c r="I392" s="5" t="s">
        <v>171</v>
      </c>
      <c r="L392" s="5" t="s">
        <v>172</v>
      </c>
      <c r="M392" s="5" t="s">
        <v>167</v>
      </c>
      <c r="N392" s="5" t="s">
        <v>671</v>
      </c>
      <c r="O392" s="5" t="s">
        <v>555</v>
      </c>
      <c r="P392" s="5" t="s">
        <v>555</v>
      </c>
      <c r="Q392" s="6">
        <v>43494.38958333333</v>
      </c>
      <c r="R392" s="6">
        <v>43544.588888888888</v>
      </c>
      <c r="S392" s="6">
        <v>43588.406944444447</v>
      </c>
      <c r="T392" s="6">
        <v>43544.588888888888</v>
      </c>
      <c r="U392" s="5" t="s">
        <v>23044</v>
      </c>
      <c r="V392" s="5" t="s">
        <v>1635</v>
      </c>
      <c r="AB392" s="5">
        <v>0</v>
      </c>
      <c r="AE392" s="5" t="s">
        <v>23279</v>
      </c>
      <c r="AG392" s="5" t="s">
        <v>555</v>
      </c>
      <c r="AX392" s="5" t="s">
        <v>23278</v>
      </c>
      <c r="BY392" s="5" t="s">
        <v>221</v>
      </c>
      <c r="CM392" s="5" t="s">
        <v>9631</v>
      </c>
      <c r="DF392" s="5" t="s">
        <v>23042</v>
      </c>
      <c r="EQ392" s="5" t="s">
        <v>23277</v>
      </c>
      <c r="ER392" s="5">
        <v>9.2233720368547697E+18</v>
      </c>
      <c r="EZ392" s="5" t="s">
        <v>662</v>
      </c>
      <c r="FB392" s="5" t="s">
        <v>22855</v>
      </c>
      <c r="FC392" s="5" t="s">
        <v>22854</v>
      </c>
      <c r="FK392" s="5">
        <v>3</v>
      </c>
      <c r="GE392" s="5" t="s">
        <v>23276</v>
      </c>
      <c r="GF392" s="5" t="s">
        <v>23275</v>
      </c>
    </row>
    <row r="393" spans="1:193" s="5" customFormat="1" x14ac:dyDescent="0.2">
      <c r="A393" s="5" t="s">
        <v>23274</v>
      </c>
      <c r="B393" s="5" t="s">
        <v>23266</v>
      </c>
      <c r="C393" s="5">
        <v>659248</v>
      </c>
      <c r="D393" s="5" t="s">
        <v>166</v>
      </c>
      <c r="E393" s="5" t="s">
        <v>23268</v>
      </c>
      <c r="F393" s="5" t="s">
        <v>168</v>
      </c>
      <c r="G393" s="5" t="s">
        <v>169</v>
      </c>
      <c r="H393" s="5" t="s">
        <v>170</v>
      </c>
      <c r="I393" s="5" t="s">
        <v>171</v>
      </c>
      <c r="L393" s="5" t="s">
        <v>172</v>
      </c>
      <c r="N393" s="5" t="s">
        <v>184</v>
      </c>
      <c r="O393" s="5" t="s">
        <v>555</v>
      </c>
      <c r="P393" s="5" t="s">
        <v>555</v>
      </c>
      <c r="Q393" s="6">
        <v>43494.38958333333</v>
      </c>
      <c r="R393" s="6">
        <v>43585.396527777775</v>
      </c>
      <c r="S393" s="6">
        <v>43588.406944444447</v>
      </c>
      <c r="V393" s="5" t="s">
        <v>204</v>
      </c>
      <c r="AB393" s="5">
        <v>0</v>
      </c>
      <c r="AE393" s="5" t="s">
        <v>23273</v>
      </c>
      <c r="AG393" s="5" t="s">
        <v>184</v>
      </c>
      <c r="AH393" s="5" t="s">
        <v>555</v>
      </c>
      <c r="AW393" s="5" t="s">
        <v>23251</v>
      </c>
      <c r="BY393" s="5" t="s">
        <v>221</v>
      </c>
      <c r="CM393" s="5" t="s">
        <v>9631</v>
      </c>
      <c r="DF393" s="5" t="s">
        <v>5757</v>
      </c>
      <c r="EQ393" s="5" t="s">
        <v>23272</v>
      </c>
      <c r="ER393" s="5">
        <v>9.2233720368547697E+18</v>
      </c>
      <c r="EZ393" s="5" t="s">
        <v>662</v>
      </c>
      <c r="FB393" s="5" t="s">
        <v>21691</v>
      </c>
      <c r="FK393" s="5">
        <v>2</v>
      </c>
      <c r="GE393" s="5" t="s">
        <v>23271</v>
      </c>
    </row>
    <row r="394" spans="1:193" s="5" customFormat="1" x14ac:dyDescent="0.2">
      <c r="A394" s="5" t="s">
        <v>23270</v>
      </c>
      <c r="B394" s="5" t="s">
        <v>23269</v>
      </c>
      <c r="C394" s="5">
        <v>659247</v>
      </c>
      <c r="D394" s="5" t="s">
        <v>166</v>
      </c>
      <c r="E394" s="5" t="s">
        <v>23268</v>
      </c>
      <c r="F394" s="5" t="s">
        <v>168</v>
      </c>
      <c r="G394" s="5" t="s">
        <v>169</v>
      </c>
      <c r="H394" s="5" t="s">
        <v>170</v>
      </c>
      <c r="I394" s="5" t="s">
        <v>171</v>
      </c>
      <c r="L394" s="5" t="s">
        <v>172</v>
      </c>
      <c r="N394" s="5" t="s">
        <v>184</v>
      </c>
      <c r="O394" s="5" t="s">
        <v>555</v>
      </c>
      <c r="P394" s="5" t="s">
        <v>555</v>
      </c>
      <c r="Q394" s="6">
        <v>43494.38958333333</v>
      </c>
      <c r="R394" s="6">
        <v>43585.396527777775</v>
      </c>
      <c r="S394" s="6">
        <v>43588.406944444447</v>
      </c>
      <c r="V394" s="5" t="s">
        <v>204</v>
      </c>
      <c r="AB394" s="5">
        <v>0</v>
      </c>
      <c r="AE394" s="5" t="s">
        <v>23267</v>
      </c>
      <c r="AG394" s="5" t="s">
        <v>184</v>
      </c>
      <c r="AH394" s="5" t="s">
        <v>555</v>
      </c>
      <c r="AW394" s="5" t="s">
        <v>23251</v>
      </c>
      <c r="AX394" s="5" t="s">
        <v>23266</v>
      </c>
      <c r="BY394" s="5" t="s">
        <v>221</v>
      </c>
      <c r="CM394" s="5" t="s">
        <v>9631</v>
      </c>
      <c r="DF394" s="5" t="s">
        <v>5757</v>
      </c>
      <c r="EQ394" s="5" t="s">
        <v>23265</v>
      </c>
      <c r="ER394" s="5">
        <v>9.2233720368547697E+18</v>
      </c>
      <c r="EZ394" s="5" t="s">
        <v>662</v>
      </c>
      <c r="FB394" s="5" t="s">
        <v>21691</v>
      </c>
      <c r="FK394" s="5">
        <v>1</v>
      </c>
      <c r="GE394" s="5" t="s">
        <v>23264</v>
      </c>
      <c r="GF394" s="5" t="s">
        <v>23263</v>
      </c>
    </row>
    <row r="395" spans="1:193" s="5" customFormat="1" x14ac:dyDescent="0.2">
      <c r="A395" s="5" t="s">
        <v>23262</v>
      </c>
      <c r="B395" s="5" t="s">
        <v>23261</v>
      </c>
      <c r="C395" s="5">
        <v>659246</v>
      </c>
      <c r="D395" s="5" t="s">
        <v>166</v>
      </c>
      <c r="E395" s="5" t="s">
        <v>167</v>
      </c>
      <c r="F395" s="5" t="s">
        <v>168</v>
      </c>
      <c r="G395" s="5" t="s">
        <v>169</v>
      </c>
      <c r="H395" s="5" t="s">
        <v>170</v>
      </c>
      <c r="I395" s="5" t="s">
        <v>171</v>
      </c>
      <c r="L395" s="5" t="s">
        <v>172</v>
      </c>
      <c r="M395" s="5" t="s">
        <v>167</v>
      </c>
      <c r="N395" s="5" t="s">
        <v>184</v>
      </c>
      <c r="O395" s="5" t="s">
        <v>555</v>
      </c>
      <c r="P395" s="5" t="s">
        <v>555</v>
      </c>
      <c r="Q395" s="6">
        <v>43494.388888888891</v>
      </c>
      <c r="R395" s="6">
        <v>43535.420138888891</v>
      </c>
      <c r="S395" s="6">
        <v>43588.406944444447</v>
      </c>
      <c r="T395" s="6">
        <v>43530.520138888889</v>
      </c>
      <c r="U395" s="5" t="s">
        <v>23250</v>
      </c>
      <c r="V395" s="5" t="s">
        <v>204</v>
      </c>
      <c r="AB395" s="5">
        <v>0</v>
      </c>
      <c r="AE395" s="5" t="s">
        <v>23260</v>
      </c>
      <c r="AG395" s="5" t="s">
        <v>184</v>
      </c>
      <c r="AH395" s="5" t="s">
        <v>555</v>
      </c>
      <c r="AW395" s="5" t="s">
        <v>23251</v>
      </c>
      <c r="BD395" s="5" t="s">
        <v>23259</v>
      </c>
      <c r="BY395" s="5" t="s">
        <v>221</v>
      </c>
      <c r="CM395" s="5" t="s">
        <v>9631</v>
      </c>
      <c r="DF395" s="5" t="s">
        <v>5757</v>
      </c>
      <c r="EQ395" s="5" t="s">
        <v>23258</v>
      </c>
      <c r="ER395" s="5">
        <v>9.2233720368547697E+18</v>
      </c>
      <c r="EZ395" s="5" t="s">
        <v>662</v>
      </c>
      <c r="FB395" s="5" t="s">
        <v>18756</v>
      </c>
      <c r="FC395" s="5" t="s">
        <v>22855</v>
      </c>
      <c r="FK395" s="5">
        <v>2</v>
      </c>
      <c r="GE395" s="5" t="s">
        <v>23257</v>
      </c>
      <c r="GF395" s="5" t="s">
        <v>23256</v>
      </c>
      <c r="GG395" s="5" t="s">
        <v>23255</v>
      </c>
      <c r="GH395" s="5" t="s">
        <v>23254</v>
      </c>
      <c r="GI395" s="5" t="s">
        <v>23253</v>
      </c>
    </row>
    <row r="396" spans="1:193" s="5" customFormat="1" x14ac:dyDescent="0.2">
      <c r="A396" s="5" t="s">
        <v>23252</v>
      </c>
      <c r="B396" s="5" t="s">
        <v>23251</v>
      </c>
      <c r="C396" s="5">
        <v>659245</v>
      </c>
      <c r="D396" s="5" t="s">
        <v>166</v>
      </c>
      <c r="E396" s="5" t="s">
        <v>167</v>
      </c>
      <c r="F396" s="5" t="s">
        <v>168</v>
      </c>
      <c r="G396" s="5" t="s">
        <v>169</v>
      </c>
      <c r="H396" s="5" t="s">
        <v>170</v>
      </c>
      <c r="I396" s="5" t="s">
        <v>171</v>
      </c>
      <c r="L396" s="5" t="s">
        <v>172</v>
      </c>
      <c r="M396" s="5" t="s">
        <v>167</v>
      </c>
      <c r="N396" s="5" t="s">
        <v>184</v>
      </c>
      <c r="O396" s="5" t="s">
        <v>555</v>
      </c>
      <c r="P396" s="5" t="s">
        <v>555</v>
      </c>
      <c r="Q396" s="6">
        <v>43494.388888888891</v>
      </c>
      <c r="R396" s="6">
        <v>43535.419444444444</v>
      </c>
      <c r="S396" s="6">
        <v>43588.406944444447</v>
      </c>
      <c r="T396" s="6">
        <v>43511.463194444441</v>
      </c>
      <c r="U396" s="5" t="s">
        <v>23250</v>
      </c>
      <c r="V396" s="5" t="s">
        <v>204</v>
      </c>
      <c r="AB396" s="5">
        <v>0</v>
      </c>
      <c r="AE396" s="5" t="s">
        <v>23249</v>
      </c>
      <c r="AG396" s="5" t="s">
        <v>184</v>
      </c>
      <c r="AH396" s="5" t="s">
        <v>555</v>
      </c>
      <c r="BY396" s="5" t="s">
        <v>221</v>
      </c>
      <c r="CM396" s="5" t="s">
        <v>9631</v>
      </c>
      <c r="DF396" s="5" t="s">
        <v>5757</v>
      </c>
      <c r="EQ396" s="5" t="s">
        <v>23248</v>
      </c>
      <c r="ER396" s="5">
        <v>9.2233720368547697E+18</v>
      </c>
      <c r="EZ396" s="5" t="s">
        <v>662</v>
      </c>
      <c r="FB396" s="5" t="s">
        <v>18756</v>
      </c>
      <c r="FK396" s="5">
        <v>3</v>
      </c>
      <c r="GE396" s="5" t="s">
        <v>23247</v>
      </c>
      <c r="GF396" s="5" t="s">
        <v>23246</v>
      </c>
      <c r="GG396" s="5" t="s">
        <v>23245</v>
      </c>
    </row>
    <row r="397" spans="1:193" s="5" customFormat="1" x14ac:dyDescent="0.2">
      <c r="A397" s="5" t="s">
        <v>23244</v>
      </c>
      <c r="B397" s="5" t="s">
        <v>23243</v>
      </c>
      <c r="C397" s="5">
        <v>659244</v>
      </c>
      <c r="D397" s="5" t="s">
        <v>166</v>
      </c>
      <c r="E397" s="5" t="s">
        <v>167</v>
      </c>
      <c r="F397" s="5" t="s">
        <v>168</v>
      </c>
      <c r="G397" s="5" t="s">
        <v>169</v>
      </c>
      <c r="H397" s="5" t="s">
        <v>170</v>
      </c>
      <c r="I397" s="5" t="s">
        <v>171</v>
      </c>
      <c r="L397" s="5" t="s">
        <v>172</v>
      </c>
      <c r="M397" s="5" t="s">
        <v>167</v>
      </c>
      <c r="N397" s="5">
        <v>1119767</v>
      </c>
      <c r="O397" s="5" t="s">
        <v>555</v>
      </c>
      <c r="P397" s="5" t="s">
        <v>555</v>
      </c>
      <c r="Q397" s="6">
        <v>43494.388888888891</v>
      </c>
      <c r="R397" s="6">
        <v>43558.420138888891</v>
      </c>
      <c r="S397" s="6">
        <v>43588.406944444447</v>
      </c>
      <c r="T397" s="6">
        <v>43551.430555555555</v>
      </c>
      <c r="U397" s="5" t="s">
        <v>23028</v>
      </c>
      <c r="V397" s="5" t="s">
        <v>615</v>
      </c>
      <c r="AB397" s="5">
        <v>0</v>
      </c>
      <c r="AE397" s="5" t="s">
        <v>23242</v>
      </c>
      <c r="AG397" s="5">
        <v>1119767</v>
      </c>
      <c r="AH397" s="5" t="s">
        <v>555</v>
      </c>
      <c r="BY397" s="5" t="s">
        <v>221</v>
      </c>
      <c r="CA397" s="5" t="s">
        <v>4903</v>
      </c>
      <c r="CM397" s="5" t="s">
        <v>9631</v>
      </c>
      <c r="DF397" s="5" t="s">
        <v>23091</v>
      </c>
      <c r="DW397" s="6">
        <v>43557</v>
      </c>
      <c r="EQ397" s="5" t="s">
        <v>23241</v>
      </c>
      <c r="ER397" s="5">
        <v>9.2233720368547697E+18</v>
      </c>
      <c r="EZ397" s="5" t="s">
        <v>662</v>
      </c>
      <c r="FB397" s="5" t="s">
        <v>22855</v>
      </c>
      <c r="FC397" s="5" t="s">
        <v>22854</v>
      </c>
      <c r="FD397" s="5" t="s">
        <v>21691</v>
      </c>
      <c r="FK397" s="5">
        <v>1</v>
      </c>
      <c r="GE397" s="5" t="s">
        <v>23222</v>
      </c>
      <c r="GF397" s="5" t="s">
        <v>23240</v>
      </c>
      <c r="GG397" s="5" t="s">
        <v>23239</v>
      </c>
      <c r="GH397" s="5" t="s">
        <v>23238</v>
      </c>
      <c r="GI397" s="5" t="s">
        <v>23237</v>
      </c>
      <c r="GJ397" s="5" t="s">
        <v>23236</v>
      </c>
    </row>
    <row r="398" spans="1:193" s="5" customFormat="1" x14ac:dyDescent="0.2">
      <c r="A398" s="5" t="s">
        <v>23235</v>
      </c>
      <c r="B398" s="5" t="s">
        <v>23234</v>
      </c>
      <c r="C398" s="5">
        <v>659243</v>
      </c>
      <c r="D398" s="5" t="s">
        <v>166</v>
      </c>
      <c r="E398" s="5" t="s">
        <v>167</v>
      </c>
      <c r="F398" s="5" t="s">
        <v>168</v>
      </c>
      <c r="G398" s="5" t="s">
        <v>169</v>
      </c>
      <c r="H398" s="5" t="s">
        <v>170</v>
      </c>
      <c r="I398" s="5" t="s">
        <v>171</v>
      </c>
      <c r="L398" s="5" t="s">
        <v>172</v>
      </c>
      <c r="M398" s="5" t="s">
        <v>167</v>
      </c>
      <c r="N398" s="5">
        <v>1120341</v>
      </c>
      <c r="O398" s="5" t="s">
        <v>555</v>
      </c>
      <c r="P398" s="5" t="s">
        <v>555</v>
      </c>
      <c r="Q398" s="6">
        <v>43494.388888888891</v>
      </c>
      <c r="R398" s="6">
        <v>43558.420138888891</v>
      </c>
      <c r="S398" s="6">
        <v>43588.406944444447</v>
      </c>
      <c r="T398" s="6">
        <v>43556.361111111109</v>
      </c>
      <c r="U398" s="5" t="s">
        <v>23028</v>
      </c>
      <c r="V398" s="5" t="s">
        <v>615</v>
      </c>
      <c r="AB398" s="5">
        <v>0</v>
      </c>
      <c r="AE398" s="5" t="s">
        <v>23233</v>
      </c>
      <c r="AG398" s="5" t="s">
        <v>555</v>
      </c>
      <c r="AX398" s="5" t="s">
        <v>23232</v>
      </c>
      <c r="BY398" s="5" t="s">
        <v>221</v>
      </c>
      <c r="CA398" s="5" t="s">
        <v>4903</v>
      </c>
      <c r="CM398" s="5" t="s">
        <v>9631</v>
      </c>
      <c r="DF398" s="5" t="s">
        <v>23091</v>
      </c>
      <c r="DW398" s="6">
        <v>43557</v>
      </c>
      <c r="EQ398" s="5" t="s">
        <v>23231</v>
      </c>
      <c r="ER398" s="5">
        <v>9.2233720368547697E+18</v>
      </c>
      <c r="EZ398" s="5" t="s">
        <v>662</v>
      </c>
      <c r="FB398" s="5" t="s">
        <v>22854</v>
      </c>
      <c r="FC398" s="5" t="s">
        <v>21691</v>
      </c>
      <c r="FK398" s="5">
        <v>5</v>
      </c>
      <c r="GE398" s="5" t="s">
        <v>23222</v>
      </c>
      <c r="GF398" s="5" t="s">
        <v>23230</v>
      </c>
      <c r="GG398" s="5" t="s">
        <v>23229</v>
      </c>
      <c r="GH398" s="5" t="s">
        <v>23228</v>
      </c>
    </row>
    <row r="399" spans="1:193" s="5" customFormat="1" x14ac:dyDescent="0.2">
      <c r="A399" s="5" t="s">
        <v>23227</v>
      </c>
      <c r="B399" s="5" t="s">
        <v>23226</v>
      </c>
      <c r="C399" s="5">
        <v>659242</v>
      </c>
      <c r="D399" s="5" t="s">
        <v>166</v>
      </c>
      <c r="E399" s="5" t="s">
        <v>167</v>
      </c>
      <c r="F399" s="5" t="s">
        <v>168</v>
      </c>
      <c r="G399" s="5" t="s">
        <v>169</v>
      </c>
      <c r="H399" s="5" t="s">
        <v>170</v>
      </c>
      <c r="I399" s="5" t="s">
        <v>171</v>
      </c>
      <c r="L399" s="5" t="s">
        <v>172</v>
      </c>
      <c r="M399" s="5" t="s">
        <v>167</v>
      </c>
      <c r="N399" s="5" t="s">
        <v>614</v>
      </c>
      <c r="O399" s="5" t="s">
        <v>555</v>
      </c>
      <c r="P399" s="5" t="s">
        <v>555</v>
      </c>
      <c r="Q399" s="6">
        <v>43494.388194444444</v>
      </c>
      <c r="R399" s="6">
        <v>43558.420138888891</v>
      </c>
      <c r="S399" s="6">
        <v>43588.406944444447</v>
      </c>
      <c r="T399" s="6">
        <v>43551.436805555553</v>
      </c>
      <c r="U399" s="5" t="s">
        <v>23028</v>
      </c>
      <c r="V399" s="5" t="s">
        <v>615</v>
      </c>
      <c r="AB399" s="5">
        <v>0</v>
      </c>
      <c r="AE399" s="5" t="s">
        <v>23225</v>
      </c>
      <c r="AG399" s="5">
        <v>1119767</v>
      </c>
      <c r="AH399" s="5" t="s">
        <v>614</v>
      </c>
      <c r="AI399" s="5" t="s">
        <v>555</v>
      </c>
      <c r="BD399" s="5" t="s">
        <v>23224</v>
      </c>
      <c r="BY399" s="5" t="s">
        <v>221</v>
      </c>
      <c r="CA399" s="5" t="s">
        <v>4903</v>
      </c>
      <c r="CM399" s="5" t="s">
        <v>9631</v>
      </c>
      <c r="DF399" s="5" t="s">
        <v>23091</v>
      </c>
      <c r="DW399" s="6">
        <v>43557</v>
      </c>
      <c r="EQ399" s="5" t="s">
        <v>23223</v>
      </c>
      <c r="ER399" s="5">
        <v>9.2233720368547697E+18</v>
      </c>
      <c r="EZ399" s="5" t="s">
        <v>662</v>
      </c>
      <c r="FB399" s="5" t="s">
        <v>22855</v>
      </c>
      <c r="FC399" s="5" t="s">
        <v>22854</v>
      </c>
      <c r="FD399" s="5" t="s">
        <v>21691</v>
      </c>
      <c r="FK399" s="5">
        <v>3</v>
      </c>
      <c r="GE399" s="5" t="s">
        <v>23222</v>
      </c>
      <c r="GF399" s="5" t="s">
        <v>23221</v>
      </c>
      <c r="GG399" s="5" t="s">
        <v>23220</v>
      </c>
      <c r="GH399" s="5" t="s">
        <v>23219</v>
      </c>
      <c r="GI399" s="5" t="s">
        <v>23218</v>
      </c>
      <c r="GJ399" s="5" t="s">
        <v>23217</v>
      </c>
      <c r="GK399" s="5" t="s">
        <v>23216</v>
      </c>
    </row>
    <row r="400" spans="1:193" s="5" customFormat="1" x14ac:dyDescent="0.2">
      <c r="A400" s="5" t="s">
        <v>23215</v>
      </c>
      <c r="B400" s="5" t="s">
        <v>23214</v>
      </c>
      <c r="C400" s="5">
        <v>659181</v>
      </c>
      <c r="D400" s="5" t="s">
        <v>180</v>
      </c>
      <c r="E400" s="5" t="s">
        <v>167</v>
      </c>
      <c r="F400" s="5" t="s">
        <v>168</v>
      </c>
      <c r="G400" s="5" t="s">
        <v>169</v>
      </c>
      <c r="H400" s="5" t="s">
        <v>170</v>
      </c>
      <c r="I400" s="5" t="s">
        <v>171</v>
      </c>
      <c r="L400" s="5" t="s">
        <v>172</v>
      </c>
      <c r="M400" s="5" t="s">
        <v>167</v>
      </c>
      <c r="N400" s="5">
        <v>1119767</v>
      </c>
      <c r="O400" s="5" t="s">
        <v>555</v>
      </c>
      <c r="P400" s="5" t="s">
        <v>555</v>
      </c>
      <c r="Q400" s="6">
        <v>43493.59097222222</v>
      </c>
      <c r="R400" s="6">
        <v>43509.396527777775</v>
      </c>
      <c r="S400" s="6">
        <v>43588.406944444447</v>
      </c>
      <c r="T400" s="6">
        <v>43508.347222222219</v>
      </c>
      <c r="U400" s="5" t="s">
        <v>18409</v>
      </c>
      <c r="V400" s="5" t="s">
        <v>1074</v>
      </c>
      <c r="AB400" s="5">
        <v>0</v>
      </c>
      <c r="AE400" s="5" t="s">
        <v>23213</v>
      </c>
      <c r="AG400" s="5">
        <v>1119767</v>
      </c>
      <c r="AH400" s="5" t="s">
        <v>555</v>
      </c>
      <c r="BY400" s="5" t="s">
        <v>221</v>
      </c>
      <c r="CM400" s="5" t="s">
        <v>9631</v>
      </c>
      <c r="DF400" s="5" t="s">
        <v>8676</v>
      </c>
      <c r="DW400" s="6">
        <v>43508</v>
      </c>
      <c r="EQ400" s="5" t="s">
        <v>23212</v>
      </c>
      <c r="ER400" s="5">
        <v>9.2233720368547697E+18</v>
      </c>
      <c r="EZ400" s="5" t="s">
        <v>662</v>
      </c>
      <c r="FB400" s="5" t="s">
        <v>18756</v>
      </c>
      <c r="FK400" s="5">
        <v>1</v>
      </c>
      <c r="GE400" s="5" t="s">
        <v>23211</v>
      </c>
      <c r="GF400" s="5" t="s">
        <v>23210</v>
      </c>
    </row>
    <row r="401" spans="1:199" s="5" customFormat="1" x14ac:dyDescent="0.2">
      <c r="A401" s="5" t="s">
        <v>23209</v>
      </c>
      <c r="B401" s="5" t="s">
        <v>23208</v>
      </c>
      <c r="C401" s="5">
        <v>659166</v>
      </c>
      <c r="D401" s="5" t="s">
        <v>180</v>
      </c>
      <c r="E401" s="5" t="s">
        <v>167</v>
      </c>
      <c r="F401" s="5" t="s">
        <v>168</v>
      </c>
      <c r="G401" s="5" t="s">
        <v>169</v>
      </c>
      <c r="H401" s="5" t="s">
        <v>170</v>
      </c>
      <c r="I401" s="5" t="s">
        <v>171</v>
      </c>
      <c r="L401" s="5" t="s">
        <v>172</v>
      </c>
      <c r="M401" s="5" t="s">
        <v>167</v>
      </c>
      <c r="N401" s="5" t="s">
        <v>184</v>
      </c>
      <c r="O401" s="5" t="s">
        <v>555</v>
      </c>
      <c r="P401" s="5" t="s">
        <v>555</v>
      </c>
      <c r="Q401" s="6">
        <v>43493.502083333333</v>
      </c>
      <c r="R401" s="6">
        <v>43509.396527777775</v>
      </c>
      <c r="S401" s="6">
        <v>43588.406944444447</v>
      </c>
      <c r="T401" s="6">
        <v>43507.37777777778</v>
      </c>
      <c r="U401" s="5" t="s">
        <v>18409</v>
      </c>
      <c r="V401" s="5" t="s">
        <v>204</v>
      </c>
      <c r="AB401" s="5">
        <v>0</v>
      </c>
      <c r="AE401" s="5" t="s">
        <v>23207</v>
      </c>
      <c r="AG401" s="5" t="s">
        <v>555</v>
      </c>
      <c r="BD401" s="5" t="s">
        <v>23206</v>
      </c>
      <c r="BY401" s="5" t="s">
        <v>221</v>
      </c>
      <c r="CM401" s="5" t="s">
        <v>9631</v>
      </c>
      <c r="DF401" s="5" t="s">
        <v>556</v>
      </c>
      <c r="DW401" s="6">
        <v>43508</v>
      </c>
      <c r="EQ401" s="5" t="s">
        <v>23205</v>
      </c>
      <c r="ER401" s="5">
        <v>9.2233720368547697E+18</v>
      </c>
      <c r="EZ401" s="5" t="s">
        <v>662</v>
      </c>
      <c r="FB401" s="5" t="s">
        <v>18756</v>
      </c>
      <c r="FK401" s="5">
        <v>2</v>
      </c>
      <c r="GE401" s="5" t="s">
        <v>23204</v>
      </c>
    </row>
    <row r="402" spans="1:199" s="5" customFormat="1" x14ac:dyDescent="0.2">
      <c r="A402" s="5" t="s">
        <v>23203</v>
      </c>
      <c r="B402" s="5" t="s">
        <v>23202</v>
      </c>
      <c r="C402" s="5">
        <v>659164</v>
      </c>
      <c r="D402" s="5" t="s">
        <v>180</v>
      </c>
      <c r="E402" s="5" t="s">
        <v>167</v>
      </c>
      <c r="F402" s="5" t="s">
        <v>168</v>
      </c>
      <c r="G402" s="5" t="s">
        <v>169</v>
      </c>
      <c r="H402" s="5" t="s">
        <v>170</v>
      </c>
      <c r="I402" s="5" t="s">
        <v>171</v>
      </c>
      <c r="L402" s="5" t="s">
        <v>172</v>
      </c>
      <c r="M402" s="5" t="s">
        <v>167</v>
      </c>
      <c r="N402" s="5" t="s">
        <v>184</v>
      </c>
      <c r="O402" s="5" t="s">
        <v>555</v>
      </c>
      <c r="P402" s="5" t="s">
        <v>555</v>
      </c>
      <c r="Q402" s="6">
        <v>43493.479861111111</v>
      </c>
      <c r="R402" s="6">
        <v>43565.525694444441</v>
      </c>
      <c r="S402" s="6">
        <v>43588.406944444447</v>
      </c>
      <c r="T402" s="6">
        <v>43507.376388888886</v>
      </c>
      <c r="U402" s="5" t="s">
        <v>18409</v>
      </c>
      <c r="V402" s="5" t="s">
        <v>204</v>
      </c>
      <c r="AB402" s="5">
        <v>0</v>
      </c>
      <c r="AE402" s="5" t="s">
        <v>23201</v>
      </c>
      <c r="AG402" s="5" t="s">
        <v>555</v>
      </c>
      <c r="BD402" s="5" t="s">
        <v>23200</v>
      </c>
      <c r="BY402" s="5" t="s">
        <v>221</v>
      </c>
      <c r="CM402" s="5" t="s">
        <v>9631</v>
      </c>
      <c r="DF402" s="5" t="s">
        <v>556</v>
      </c>
      <c r="DW402" s="6">
        <v>43508</v>
      </c>
      <c r="EQ402" s="5" t="s">
        <v>23199</v>
      </c>
      <c r="ER402" s="5">
        <v>9.2233720368547697E+18</v>
      </c>
      <c r="EZ402" s="5" t="s">
        <v>662</v>
      </c>
      <c r="FB402" s="5" t="s">
        <v>18756</v>
      </c>
      <c r="FK402" s="5">
        <v>1</v>
      </c>
      <c r="GE402" s="5" t="s">
        <v>23198</v>
      </c>
      <c r="GF402" s="5" t="s">
        <v>23197</v>
      </c>
    </row>
    <row r="403" spans="1:199" s="5" customFormat="1" x14ac:dyDescent="0.2">
      <c r="A403" s="5" t="s">
        <v>23196</v>
      </c>
      <c r="B403" s="5" t="s">
        <v>23195</v>
      </c>
      <c r="C403" s="5">
        <v>658912</v>
      </c>
      <c r="D403" s="5" t="s">
        <v>166</v>
      </c>
      <c r="E403" s="5" t="s">
        <v>167</v>
      </c>
      <c r="F403" s="5" t="s">
        <v>168</v>
      </c>
      <c r="G403" s="5" t="s">
        <v>169</v>
      </c>
      <c r="H403" s="5" t="s">
        <v>170</v>
      </c>
      <c r="I403" s="5" t="s">
        <v>171</v>
      </c>
      <c r="L403" s="5" t="s">
        <v>172</v>
      </c>
      <c r="M403" s="5" t="s">
        <v>167</v>
      </c>
      <c r="N403" s="5" t="s">
        <v>671</v>
      </c>
      <c r="O403" s="5" t="s">
        <v>12620</v>
      </c>
      <c r="P403" s="5" t="s">
        <v>12620</v>
      </c>
      <c r="Q403" s="6">
        <v>43489.789583333331</v>
      </c>
      <c r="R403" s="6">
        <v>43509.396527777775</v>
      </c>
      <c r="S403" s="6">
        <v>43588.406944444447</v>
      </c>
      <c r="T403" s="6">
        <v>43508.344444444447</v>
      </c>
      <c r="U403" s="5" t="s">
        <v>18409</v>
      </c>
      <c r="V403" s="5" t="s">
        <v>9899</v>
      </c>
      <c r="AB403" s="5">
        <v>0</v>
      </c>
      <c r="AE403" s="5" t="s">
        <v>23194</v>
      </c>
      <c r="AG403" s="5" t="s">
        <v>555</v>
      </c>
      <c r="AH403" s="5" t="s">
        <v>12620</v>
      </c>
      <c r="BD403" s="5" t="s">
        <v>23193</v>
      </c>
      <c r="BE403" s="5" t="s">
        <v>23192</v>
      </c>
      <c r="BF403" s="5" t="s">
        <v>23191</v>
      </c>
      <c r="BY403" s="5" t="s">
        <v>221</v>
      </c>
      <c r="CM403" s="5" t="s">
        <v>9631</v>
      </c>
      <c r="DF403" s="5" t="s">
        <v>9568</v>
      </c>
      <c r="DW403" s="6">
        <v>43508</v>
      </c>
      <c r="EQ403" s="5" t="s">
        <v>23190</v>
      </c>
      <c r="ER403" s="5">
        <v>9.2233720368547697E+18</v>
      </c>
      <c r="EZ403" s="5" t="s">
        <v>662</v>
      </c>
      <c r="FB403" s="5" t="s">
        <v>18756</v>
      </c>
      <c r="FK403" s="5">
        <v>2</v>
      </c>
      <c r="GE403" s="5" t="s">
        <v>23189</v>
      </c>
    </row>
    <row r="404" spans="1:199" s="5" customFormat="1" x14ac:dyDescent="0.2">
      <c r="A404" s="5" t="s">
        <v>23188</v>
      </c>
      <c r="B404" s="5" t="s">
        <v>23187</v>
      </c>
      <c r="C404" s="5">
        <v>658844</v>
      </c>
      <c r="D404" s="5" t="s">
        <v>166</v>
      </c>
      <c r="E404" s="5" t="s">
        <v>167</v>
      </c>
      <c r="F404" s="5" t="s">
        <v>168</v>
      </c>
      <c r="G404" s="5" t="s">
        <v>169</v>
      </c>
      <c r="H404" s="5" t="s">
        <v>170</v>
      </c>
      <c r="I404" s="5" t="s">
        <v>171</v>
      </c>
      <c r="L404" s="5" t="s">
        <v>172</v>
      </c>
      <c r="M404" s="5" t="s">
        <v>167</v>
      </c>
      <c r="N404" s="5">
        <v>1113313</v>
      </c>
      <c r="O404" s="5" t="s">
        <v>555</v>
      </c>
      <c r="P404" s="5" t="s">
        <v>555</v>
      </c>
      <c r="Q404" s="6">
        <v>43489.418749999997</v>
      </c>
      <c r="R404" s="6">
        <v>43586.36041666667</v>
      </c>
      <c r="S404" s="6">
        <v>43556.418055555558</v>
      </c>
      <c r="T404" s="6">
        <v>43558.447222222225</v>
      </c>
      <c r="U404" s="5" t="s">
        <v>23074</v>
      </c>
      <c r="V404" s="5" t="s">
        <v>13780</v>
      </c>
      <c r="AB404" s="5">
        <v>0</v>
      </c>
      <c r="AC404" s="5" t="s">
        <v>19091</v>
      </c>
      <c r="AE404" s="5" t="s">
        <v>23186</v>
      </c>
      <c r="AG404" s="5">
        <v>1113313</v>
      </c>
      <c r="AH404" s="5">
        <v>1119767</v>
      </c>
      <c r="AI404" s="5" t="s">
        <v>555</v>
      </c>
      <c r="AJ404" s="5" t="s">
        <v>668</v>
      </c>
      <c r="AX404" s="5" t="s">
        <v>23185</v>
      </c>
      <c r="BP404" s="5" t="s">
        <v>23184</v>
      </c>
      <c r="BY404" s="5" t="s">
        <v>221</v>
      </c>
      <c r="CA404" s="5" t="s">
        <v>4903</v>
      </c>
      <c r="CM404" s="5" t="s">
        <v>9631</v>
      </c>
      <c r="DF404" s="5" t="s">
        <v>23121</v>
      </c>
      <c r="DW404" s="6">
        <v>43585</v>
      </c>
      <c r="EQ404" s="5" t="s">
        <v>23183</v>
      </c>
      <c r="ER404" s="5">
        <v>9.2233720368547697E+18</v>
      </c>
      <c r="EZ404" s="5" t="s">
        <v>662</v>
      </c>
      <c r="FB404" s="5" t="s">
        <v>21691</v>
      </c>
      <c r="FK404" s="5">
        <v>5</v>
      </c>
      <c r="GE404" s="5" t="s">
        <v>23182</v>
      </c>
      <c r="GF404" s="5" t="s">
        <v>23181</v>
      </c>
      <c r="GG404" s="5" t="s">
        <v>23180</v>
      </c>
      <c r="GH404" s="5" t="s">
        <v>23179</v>
      </c>
      <c r="GI404" s="5" t="s">
        <v>23178</v>
      </c>
      <c r="GJ404" s="5" t="s">
        <v>23177</v>
      </c>
      <c r="GK404" s="5" t="s">
        <v>23176</v>
      </c>
      <c r="GL404" s="5" t="s">
        <v>23175</v>
      </c>
      <c r="GM404" s="5" t="s">
        <v>23174</v>
      </c>
      <c r="GN404" s="5" t="s">
        <v>23173</v>
      </c>
      <c r="GO404" s="5" t="s">
        <v>23172</v>
      </c>
      <c r="GP404" s="5" t="s">
        <v>23171</v>
      </c>
      <c r="GQ404" s="5" t="s">
        <v>23170</v>
      </c>
    </row>
    <row r="405" spans="1:199" s="5" customFormat="1" x14ac:dyDescent="0.2">
      <c r="A405" s="5" t="s">
        <v>23169</v>
      </c>
      <c r="B405" s="5" t="s">
        <v>23168</v>
      </c>
      <c r="C405" s="5">
        <v>658716</v>
      </c>
      <c r="D405" s="5" t="s">
        <v>166</v>
      </c>
      <c r="E405" s="5" t="s">
        <v>167</v>
      </c>
      <c r="F405" s="5" t="s">
        <v>168</v>
      </c>
      <c r="G405" s="5" t="s">
        <v>169</v>
      </c>
      <c r="H405" s="5" t="s">
        <v>170</v>
      </c>
      <c r="I405" s="5" t="s">
        <v>171</v>
      </c>
      <c r="L405" s="5" t="s">
        <v>172</v>
      </c>
      <c r="M405" s="5" t="s">
        <v>167</v>
      </c>
      <c r="N405" s="5">
        <v>1113313</v>
      </c>
      <c r="O405" s="5" t="s">
        <v>555</v>
      </c>
      <c r="P405" s="5" t="s">
        <v>555</v>
      </c>
      <c r="Q405" s="6">
        <v>43488.628472222219</v>
      </c>
      <c r="R405" s="6">
        <v>43586.36041666667</v>
      </c>
      <c r="S405" s="6">
        <v>43588.406944444447</v>
      </c>
      <c r="T405" s="6">
        <v>43501.694444444445</v>
      </c>
      <c r="U405" s="5" t="s">
        <v>23074</v>
      </c>
      <c r="V405" s="5" t="s">
        <v>13780</v>
      </c>
      <c r="AB405" s="5">
        <v>0</v>
      </c>
      <c r="AC405" s="5" t="s">
        <v>19091</v>
      </c>
      <c r="AE405" s="5" t="s">
        <v>23167</v>
      </c>
      <c r="AG405" s="5">
        <v>1113313</v>
      </c>
      <c r="AH405" s="5" t="s">
        <v>555</v>
      </c>
      <c r="AX405" s="5" t="s">
        <v>23166</v>
      </c>
      <c r="AY405" s="5" t="s">
        <v>23126</v>
      </c>
      <c r="BP405" s="5" t="s">
        <v>23165</v>
      </c>
      <c r="BY405" s="5" t="s">
        <v>221</v>
      </c>
      <c r="CA405" s="5" t="s">
        <v>4903</v>
      </c>
      <c r="CM405" s="5" t="s">
        <v>9631</v>
      </c>
      <c r="DF405" s="5" t="s">
        <v>23121</v>
      </c>
      <c r="DW405" s="6">
        <v>43585</v>
      </c>
      <c r="EQ405" s="5" t="s">
        <v>23164</v>
      </c>
      <c r="ER405" s="5">
        <v>9.2233720368547697E+18</v>
      </c>
      <c r="EZ405" s="5" t="s">
        <v>662</v>
      </c>
      <c r="FB405" s="5" t="s">
        <v>19742</v>
      </c>
      <c r="FK405" s="5">
        <v>1</v>
      </c>
      <c r="GE405" s="5" t="s">
        <v>23163</v>
      </c>
      <c r="GF405" s="5" t="s">
        <v>23162</v>
      </c>
      <c r="GG405" s="5" t="s">
        <v>23161</v>
      </c>
      <c r="GH405" s="5" t="s">
        <v>23160</v>
      </c>
    </row>
    <row r="406" spans="1:199" s="5" customFormat="1" x14ac:dyDescent="0.2">
      <c r="A406" s="5" t="s">
        <v>23159</v>
      </c>
      <c r="B406" s="5" t="s">
        <v>23158</v>
      </c>
      <c r="C406" s="5">
        <v>658714</v>
      </c>
      <c r="D406" s="5" t="s">
        <v>166</v>
      </c>
      <c r="E406" s="5" t="s">
        <v>167</v>
      </c>
      <c r="F406" s="5" t="s">
        <v>168</v>
      </c>
      <c r="G406" s="5" t="s">
        <v>169</v>
      </c>
      <c r="H406" s="5" t="s">
        <v>170</v>
      </c>
      <c r="I406" s="5" t="s">
        <v>171</v>
      </c>
      <c r="L406" s="5" t="s">
        <v>172</v>
      </c>
      <c r="M406" s="5" t="s">
        <v>167</v>
      </c>
      <c r="N406" s="5">
        <v>1113313</v>
      </c>
      <c r="O406" s="5" t="s">
        <v>555</v>
      </c>
      <c r="P406" s="5" t="s">
        <v>555</v>
      </c>
      <c r="Q406" s="6">
        <v>43488.62777777778</v>
      </c>
      <c r="R406" s="6">
        <v>43586.36041666667</v>
      </c>
      <c r="S406" s="6">
        <v>43588.406944444447</v>
      </c>
      <c r="T406" s="6">
        <v>43501.645833333336</v>
      </c>
      <c r="U406" s="5" t="s">
        <v>23074</v>
      </c>
      <c r="V406" s="5" t="s">
        <v>13780</v>
      </c>
      <c r="AB406" s="5">
        <v>0</v>
      </c>
      <c r="AC406" s="5" t="s">
        <v>19091</v>
      </c>
      <c r="AE406" s="5" t="s">
        <v>23157</v>
      </c>
      <c r="AG406" s="5">
        <v>1113313</v>
      </c>
      <c r="AH406" s="5" t="s">
        <v>555</v>
      </c>
      <c r="AX406" s="5" t="s">
        <v>23156</v>
      </c>
      <c r="AY406" s="5" t="s">
        <v>23126</v>
      </c>
      <c r="BD406" s="5" t="s">
        <v>23155</v>
      </c>
      <c r="BP406" s="5" t="s">
        <v>23154</v>
      </c>
      <c r="BY406" s="5" t="s">
        <v>221</v>
      </c>
      <c r="CA406" s="5" t="s">
        <v>4903</v>
      </c>
      <c r="CM406" s="5" t="s">
        <v>9631</v>
      </c>
      <c r="DF406" s="5" t="s">
        <v>23121</v>
      </c>
      <c r="DW406" s="6">
        <v>43585</v>
      </c>
      <c r="EQ406" s="5" t="s">
        <v>23153</v>
      </c>
      <c r="ER406" s="5">
        <v>9.2233720368547697E+18</v>
      </c>
      <c r="EZ406" s="5" t="s">
        <v>662</v>
      </c>
      <c r="FB406" s="5" t="s">
        <v>19742</v>
      </c>
      <c r="FK406" s="5">
        <v>3</v>
      </c>
      <c r="GE406" s="5" t="s">
        <v>23152</v>
      </c>
      <c r="GF406" s="5" t="s">
        <v>23151</v>
      </c>
      <c r="GG406" s="5" t="s">
        <v>23150</v>
      </c>
      <c r="GH406" s="5" t="s">
        <v>23149</v>
      </c>
      <c r="GI406" s="5" t="s">
        <v>23148</v>
      </c>
    </row>
    <row r="407" spans="1:199" s="5" customFormat="1" x14ac:dyDescent="0.2">
      <c r="A407" s="5" t="s">
        <v>23147</v>
      </c>
      <c r="B407" s="5" t="s">
        <v>23146</v>
      </c>
      <c r="C407" s="5">
        <v>658713</v>
      </c>
      <c r="D407" s="5" t="s">
        <v>166</v>
      </c>
      <c r="E407" s="5" t="s">
        <v>167</v>
      </c>
      <c r="F407" s="5" t="s">
        <v>168</v>
      </c>
      <c r="G407" s="5" t="s">
        <v>169</v>
      </c>
      <c r="H407" s="5" t="s">
        <v>170</v>
      </c>
      <c r="I407" s="5" t="s">
        <v>171</v>
      </c>
      <c r="L407" s="5" t="s">
        <v>172</v>
      </c>
      <c r="M407" s="5" t="s">
        <v>167</v>
      </c>
      <c r="N407" s="5">
        <v>1113313</v>
      </c>
      <c r="O407" s="5" t="s">
        <v>555</v>
      </c>
      <c r="P407" s="5" t="s">
        <v>555</v>
      </c>
      <c r="Q407" s="6">
        <v>43488.62777777778</v>
      </c>
      <c r="R407" s="6">
        <v>43586.36041666667</v>
      </c>
      <c r="S407" s="6">
        <v>43588.406944444447</v>
      </c>
      <c r="T407" s="6">
        <v>43501.693055555559</v>
      </c>
      <c r="U407" s="5" t="s">
        <v>23074</v>
      </c>
      <c r="V407" s="5" t="s">
        <v>13780</v>
      </c>
      <c r="AB407" s="5">
        <v>0</v>
      </c>
      <c r="AC407" s="5" t="s">
        <v>23145</v>
      </c>
      <c r="AD407" s="5" t="s">
        <v>19091</v>
      </c>
      <c r="AE407" s="5" t="s">
        <v>23144</v>
      </c>
      <c r="AG407" s="5">
        <v>1113313</v>
      </c>
      <c r="AH407" s="5" t="s">
        <v>555</v>
      </c>
      <c r="AI407" s="5" t="s">
        <v>7580</v>
      </c>
      <c r="AX407" s="5" t="s">
        <v>23143</v>
      </c>
      <c r="AY407" s="5" t="s">
        <v>23126</v>
      </c>
      <c r="BP407" s="5" t="s">
        <v>23142</v>
      </c>
      <c r="BY407" s="5" t="s">
        <v>221</v>
      </c>
      <c r="CA407" s="5" t="s">
        <v>4903</v>
      </c>
      <c r="CM407" s="5" t="s">
        <v>9631</v>
      </c>
      <c r="DF407" s="5" t="s">
        <v>23121</v>
      </c>
      <c r="DW407" s="6">
        <v>43585</v>
      </c>
      <c r="EQ407" s="5" t="s">
        <v>23141</v>
      </c>
      <c r="ER407" s="5">
        <v>9.2233720368547697E+18</v>
      </c>
      <c r="EZ407" s="5" t="s">
        <v>662</v>
      </c>
      <c r="FB407" s="5" t="s">
        <v>19742</v>
      </c>
      <c r="FK407" s="5">
        <v>2</v>
      </c>
      <c r="GE407" s="5" t="s">
        <v>23140</v>
      </c>
      <c r="GF407" s="5" t="s">
        <v>23139</v>
      </c>
      <c r="GG407" s="5" t="s">
        <v>23138</v>
      </c>
      <c r="GH407" s="5" t="s">
        <v>23137</v>
      </c>
      <c r="GI407" s="5" t="s">
        <v>23136</v>
      </c>
      <c r="GJ407" s="5" t="s">
        <v>23135</v>
      </c>
      <c r="GK407" s="5" t="s">
        <v>23134</v>
      </c>
      <c r="GL407" s="5" t="s">
        <v>23133</v>
      </c>
      <c r="GM407" s="5" t="s">
        <v>23132</v>
      </c>
      <c r="GN407" s="5" t="s">
        <v>23131</v>
      </c>
    </row>
    <row r="408" spans="1:199" s="5" customFormat="1" x14ac:dyDescent="0.2">
      <c r="A408" s="5" t="s">
        <v>23130</v>
      </c>
      <c r="B408" s="5" t="s">
        <v>23129</v>
      </c>
      <c r="C408" s="5">
        <v>658712</v>
      </c>
      <c r="D408" s="5" t="s">
        <v>166</v>
      </c>
      <c r="E408" s="5" t="s">
        <v>167</v>
      </c>
      <c r="F408" s="5" t="s">
        <v>168</v>
      </c>
      <c r="G408" s="5" t="s">
        <v>169</v>
      </c>
      <c r="H408" s="5" t="s">
        <v>170</v>
      </c>
      <c r="I408" s="5" t="s">
        <v>171</v>
      </c>
      <c r="L408" s="5" t="s">
        <v>172</v>
      </c>
      <c r="M408" s="5" t="s">
        <v>167</v>
      </c>
      <c r="N408" s="5">
        <v>1113313</v>
      </c>
      <c r="O408" s="5" t="s">
        <v>555</v>
      </c>
      <c r="P408" s="5" t="s">
        <v>555</v>
      </c>
      <c r="Q408" s="6">
        <v>43488.62777777778</v>
      </c>
      <c r="R408" s="6">
        <v>43586.36041666667</v>
      </c>
      <c r="S408" s="6">
        <v>43588.406944444447</v>
      </c>
      <c r="T408" s="6">
        <v>43501.640277777777</v>
      </c>
      <c r="U408" s="5" t="s">
        <v>23074</v>
      </c>
      <c r="V408" s="5" t="s">
        <v>13780</v>
      </c>
      <c r="AB408" s="5">
        <v>0</v>
      </c>
      <c r="AC408" s="5" t="s">
        <v>19091</v>
      </c>
      <c r="AE408" s="5" t="s">
        <v>23128</v>
      </c>
      <c r="AG408" s="5" t="s">
        <v>555</v>
      </c>
      <c r="AX408" s="5" t="s">
        <v>23127</v>
      </c>
      <c r="AY408" s="5" t="s">
        <v>23126</v>
      </c>
      <c r="BP408" s="5" t="s">
        <v>23125</v>
      </c>
      <c r="BY408" s="5" t="s">
        <v>221</v>
      </c>
      <c r="CA408" s="5" t="s">
        <v>4903</v>
      </c>
      <c r="CM408" s="5" t="s">
        <v>9631</v>
      </c>
      <c r="DF408" s="5" t="s">
        <v>23121</v>
      </c>
      <c r="DW408" s="6">
        <v>43585</v>
      </c>
      <c r="EQ408" s="5" t="s">
        <v>23124</v>
      </c>
      <c r="ER408" s="5">
        <v>9.2233720368547697E+18</v>
      </c>
      <c r="EZ408" s="5" t="s">
        <v>662</v>
      </c>
      <c r="FB408" s="5" t="s">
        <v>19742</v>
      </c>
      <c r="FK408" s="5">
        <v>3</v>
      </c>
      <c r="GE408" s="5" t="s">
        <v>23123</v>
      </c>
      <c r="GF408" s="5" t="s">
        <v>23122</v>
      </c>
    </row>
    <row r="409" spans="1:199" s="5" customFormat="1" x14ac:dyDescent="0.2">
      <c r="A409" s="5" t="s">
        <v>23120</v>
      </c>
      <c r="B409" s="5" t="s">
        <v>23121</v>
      </c>
      <c r="C409" s="5">
        <v>658711</v>
      </c>
      <c r="D409" s="5" t="s">
        <v>229</v>
      </c>
      <c r="E409" s="5" t="s">
        <v>553</v>
      </c>
      <c r="F409" s="5" t="s">
        <v>168</v>
      </c>
      <c r="G409" s="5" t="s">
        <v>169</v>
      </c>
      <c r="H409" s="5" t="s">
        <v>170</v>
      </c>
      <c r="I409" s="5" t="s">
        <v>171</v>
      </c>
      <c r="L409" s="5" t="s">
        <v>172</v>
      </c>
      <c r="O409" s="5" t="s">
        <v>555</v>
      </c>
      <c r="P409" s="5" t="s">
        <v>555</v>
      </c>
      <c r="Q409" s="6">
        <v>43488.62777777778</v>
      </c>
      <c r="R409" s="6">
        <v>43585.4</v>
      </c>
      <c r="S409" s="6">
        <v>43588.406944444447</v>
      </c>
      <c r="AB409" s="5">
        <v>0</v>
      </c>
      <c r="AG409" s="5" t="s">
        <v>555</v>
      </c>
      <c r="BY409" s="5" t="s">
        <v>221</v>
      </c>
      <c r="CM409" s="5" t="s">
        <v>9631</v>
      </c>
      <c r="DE409" s="5" t="s">
        <v>3994</v>
      </c>
      <c r="DG409" s="5" t="s">
        <v>23120</v>
      </c>
      <c r="DH409" s="5" t="s">
        <v>4800</v>
      </c>
      <c r="EQ409" s="5" t="s">
        <v>23119</v>
      </c>
      <c r="ER409" s="5">
        <v>9.2233720368547697E+18</v>
      </c>
      <c r="EZ409" s="5" t="s">
        <v>662</v>
      </c>
    </row>
    <row r="410" spans="1:199" s="5" customFormat="1" x14ac:dyDescent="0.2">
      <c r="A410" s="5" t="s">
        <v>23118</v>
      </c>
      <c r="B410" s="5" t="s">
        <v>23117</v>
      </c>
      <c r="C410" s="5">
        <v>658710</v>
      </c>
      <c r="D410" s="5" t="s">
        <v>166</v>
      </c>
      <c r="E410" s="5" t="s">
        <v>167</v>
      </c>
      <c r="F410" s="5" t="s">
        <v>168</v>
      </c>
      <c r="G410" s="5" t="s">
        <v>169</v>
      </c>
      <c r="H410" s="5" t="s">
        <v>170</v>
      </c>
      <c r="I410" s="5" t="s">
        <v>171</v>
      </c>
      <c r="L410" s="5" t="s">
        <v>172</v>
      </c>
      <c r="M410" s="5" t="s">
        <v>167</v>
      </c>
      <c r="N410" s="5">
        <v>1114537</v>
      </c>
      <c r="O410" s="5" t="s">
        <v>555</v>
      </c>
      <c r="P410" s="5" t="s">
        <v>555</v>
      </c>
      <c r="Q410" s="6">
        <v>43488.626388888886</v>
      </c>
      <c r="R410" s="6">
        <v>43502.484722222223</v>
      </c>
      <c r="S410" s="6">
        <v>43588.406944444447</v>
      </c>
      <c r="T410" s="6">
        <v>43502.48333333333</v>
      </c>
      <c r="U410" s="5" t="s">
        <v>23044</v>
      </c>
      <c r="V410" s="5" t="s">
        <v>1635</v>
      </c>
      <c r="AB410" s="5">
        <v>0</v>
      </c>
      <c r="AE410" s="5" t="s">
        <v>23116</v>
      </c>
      <c r="AG410" s="5">
        <v>1114537</v>
      </c>
      <c r="AH410" s="5" t="s">
        <v>555</v>
      </c>
      <c r="BY410" s="5" t="s">
        <v>221</v>
      </c>
      <c r="CM410" s="5" t="s">
        <v>9631</v>
      </c>
      <c r="DF410" s="5" t="s">
        <v>23042</v>
      </c>
      <c r="EQ410" s="5" t="s">
        <v>23115</v>
      </c>
      <c r="ER410" s="5">
        <v>9.2233720368547697E+18</v>
      </c>
      <c r="EZ410" s="5" t="s">
        <v>662</v>
      </c>
      <c r="FB410" s="5" t="s">
        <v>19742</v>
      </c>
      <c r="FK410" s="5">
        <v>3</v>
      </c>
      <c r="GE410" s="5" t="s">
        <v>23114</v>
      </c>
    </row>
    <row r="411" spans="1:199" s="5" customFormat="1" x14ac:dyDescent="0.2">
      <c r="A411" s="5" t="s">
        <v>23113</v>
      </c>
      <c r="B411" s="5" t="s">
        <v>23112</v>
      </c>
      <c r="C411" s="5">
        <v>658709</v>
      </c>
      <c r="D411" s="5" t="s">
        <v>166</v>
      </c>
      <c r="E411" s="5" t="s">
        <v>167</v>
      </c>
      <c r="F411" s="5" t="s">
        <v>168</v>
      </c>
      <c r="G411" s="5" t="s">
        <v>169</v>
      </c>
      <c r="H411" s="5" t="s">
        <v>170</v>
      </c>
      <c r="I411" s="5" t="s">
        <v>171</v>
      </c>
      <c r="L411" s="5" t="s">
        <v>172</v>
      </c>
      <c r="M411" s="5" t="s">
        <v>167</v>
      </c>
      <c r="N411" s="5">
        <v>1114537</v>
      </c>
      <c r="O411" s="5" t="s">
        <v>555</v>
      </c>
      <c r="P411" s="5" t="s">
        <v>555</v>
      </c>
      <c r="Q411" s="6">
        <v>43488.626388888886</v>
      </c>
      <c r="R411" s="6">
        <v>43502.48541666667</v>
      </c>
      <c r="S411" s="6">
        <v>43588.406944444447</v>
      </c>
      <c r="T411" s="6">
        <v>43501.62777777778</v>
      </c>
      <c r="U411" s="5" t="s">
        <v>23044</v>
      </c>
      <c r="V411" s="5" t="s">
        <v>1635</v>
      </c>
      <c r="AB411" s="5">
        <v>0</v>
      </c>
      <c r="AE411" s="5" t="s">
        <v>23111</v>
      </c>
      <c r="AG411" s="5">
        <v>1114537</v>
      </c>
      <c r="AH411" s="5" t="s">
        <v>555</v>
      </c>
      <c r="BY411" s="5" t="s">
        <v>221</v>
      </c>
      <c r="CM411" s="5" t="s">
        <v>9631</v>
      </c>
      <c r="DF411" s="5" t="s">
        <v>23042</v>
      </c>
      <c r="EQ411" s="5" t="s">
        <v>23110</v>
      </c>
      <c r="ER411" s="5">
        <v>9.2233720368547697E+18</v>
      </c>
      <c r="EZ411" s="5" t="s">
        <v>662</v>
      </c>
      <c r="FB411" s="5" t="s">
        <v>19742</v>
      </c>
      <c r="FK411" s="5">
        <v>5</v>
      </c>
      <c r="GE411" s="5" t="s">
        <v>23109</v>
      </c>
    </row>
    <row r="412" spans="1:199" s="5" customFormat="1" x14ac:dyDescent="0.2">
      <c r="A412" s="5" t="s">
        <v>23108</v>
      </c>
      <c r="B412" s="5" t="s">
        <v>23042</v>
      </c>
      <c r="C412" s="5">
        <v>658708</v>
      </c>
      <c r="D412" s="5" t="s">
        <v>229</v>
      </c>
      <c r="E412" s="5" t="s">
        <v>553</v>
      </c>
      <c r="F412" s="5" t="s">
        <v>168</v>
      </c>
      <c r="G412" s="5" t="s">
        <v>169</v>
      </c>
      <c r="H412" s="5" t="s">
        <v>170</v>
      </c>
      <c r="I412" s="5" t="s">
        <v>171</v>
      </c>
      <c r="L412" s="5" t="s">
        <v>172</v>
      </c>
      <c r="O412" s="5" t="s">
        <v>555</v>
      </c>
      <c r="P412" s="5" t="s">
        <v>555</v>
      </c>
      <c r="Q412" s="6">
        <v>43488.625694444447</v>
      </c>
      <c r="R412" s="6">
        <v>43585.37222222222</v>
      </c>
      <c r="S412" s="6">
        <v>43588.406944444447</v>
      </c>
      <c r="AB412" s="5">
        <v>0</v>
      </c>
      <c r="AG412" s="5" t="s">
        <v>555</v>
      </c>
      <c r="BY412" s="5" t="s">
        <v>221</v>
      </c>
      <c r="CM412" s="5" t="s">
        <v>9631</v>
      </c>
      <c r="DE412" s="5" t="s">
        <v>2354</v>
      </c>
      <c r="DG412" s="5" t="s">
        <v>23108</v>
      </c>
      <c r="DH412" s="5" t="s">
        <v>4800</v>
      </c>
      <c r="EQ412" s="5" t="s">
        <v>23107</v>
      </c>
      <c r="ER412" s="5">
        <v>9.2233720368547697E+18</v>
      </c>
      <c r="EZ412" s="5" t="s">
        <v>662</v>
      </c>
    </row>
    <row r="413" spans="1:199" s="5" customFormat="1" x14ac:dyDescent="0.2">
      <c r="A413" s="5" t="s">
        <v>23106</v>
      </c>
      <c r="B413" s="5" t="s">
        <v>23105</v>
      </c>
      <c r="C413" s="5">
        <v>658706</v>
      </c>
      <c r="D413" s="5" t="s">
        <v>166</v>
      </c>
      <c r="E413" s="5" t="s">
        <v>167</v>
      </c>
      <c r="F413" s="5" t="s">
        <v>168</v>
      </c>
      <c r="G413" s="5" t="s">
        <v>169</v>
      </c>
      <c r="H413" s="5" t="s">
        <v>170</v>
      </c>
      <c r="I413" s="5" t="s">
        <v>171</v>
      </c>
      <c r="L413" s="5" t="s">
        <v>172</v>
      </c>
      <c r="M413" s="5" t="s">
        <v>167</v>
      </c>
      <c r="N413" s="5" t="s">
        <v>614</v>
      </c>
      <c r="O413" s="5" t="s">
        <v>555</v>
      </c>
      <c r="P413" s="5" t="s">
        <v>555</v>
      </c>
      <c r="Q413" s="6">
        <v>43488.624305555553</v>
      </c>
      <c r="R413" s="6">
        <v>43523.379166666666</v>
      </c>
      <c r="S413" s="6">
        <v>43588.406944444447</v>
      </c>
      <c r="T413" s="6">
        <v>43516.558333333334</v>
      </c>
      <c r="U413" s="5" t="s">
        <v>20615</v>
      </c>
      <c r="V413" s="5" t="s">
        <v>615</v>
      </c>
      <c r="AB413" s="5">
        <v>0</v>
      </c>
      <c r="AE413" s="5" t="s">
        <v>23104</v>
      </c>
      <c r="AG413" s="5" t="s">
        <v>555</v>
      </c>
      <c r="BY413" s="5" t="s">
        <v>221</v>
      </c>
      <c r="CA413" s="5" t="s">
        <v>4903</v>
      </c>
      <c r="CM413" s="5" t="s">
        <v>9631</v>
      </c>
      <c r="DF413" s="5" t="s">
        <v>23091</v>
      </c>
      <c r="DW413" s="6">
        <v>43522</v>
      </c>
      <c r="EQ413" s="5" t="s">
        <v>23103</v>
      </c>
      <c r="ER413" s="5">
        <v>9.2233720368547697E+18</v>
      </c>
      <c r="EZ413" s="5" t="s">
        <v>662</v>
      </c>
      <c r="FB413" s="5" t="s">
        <v>19742</v>
      </c>
      <c r="FC413" s="5" t="s">
        <v>18756</v>
      </c>
      <c r="FK413" s="5">
        <v>3</v>
      </c>
      <c r="GE413" s="5" t="s">
        <v>23102</v>
      </c>
    </row>
    <row r="414" spans="1:199" s="5" customFormat="1" x14ac:dyDescent="0.2">
      <c r="A414" s="5" t="s">
        <v>23101</v>
      </c>
      <c r="B414" s="5" t="s">
        <v>23100</v>
      </c>
      <c r="C414" s="5">
        <v>658705</v>
      </c>
      <c r="D414" s="5" t="s">
        <v>166</v>
      </c>
      <c r="E414" s="5" t="s">
        <v>167</v>
      </c>
      <c r="F414" s="5" t="s">
        <v>168</v>
      </c>
      <c r="G414" s="5" t="s">
        <v>169</v>
      </c>
      <c r="H414" s="5" t="s">
        <v>170</v>
      </c>
      <c r="I414" s="5" t="s">
        <v>171</v>
      </c>
      <c r="L414" s="5" t="s">
        <v>172</v>
      </c>
      <c r="M414" s="5" t="s">
        <v>167</v>
      </c>
      <c r="N414" s="5" t="s">
        <v>614</v>
      </c>
      <c r="O414" s="5" t="s">
        <v>555</v>
      </c>
      <c r="P414" s="5" t="s">
        <v>555</v>
      </c>
      <c r="Q414" s="6">
        <v>43488.624305555553</v>
      </c>
      <c r="R414" s="6">
        <v>43523.379166666666</v>
      </c>
      <c r="S414" s="6">
        <v>43588.406944444447</v>
      </c>
      <c r="T414" s="6">
        <v>43516.558333333334</v>
      </c>
      <c r="U414" s="5" t="s">
        <v>20615</v>
      </c>
      <c r="V414" s="5" t="s">
        <v>615</v>
      </c>
      <c r="AB414" s="5">
        <v>0</v>
      </c>
      <c r="AE414" s="5" t="s">
        <v>23099</v>
      </c>
      <c r="AG414" s="5" t="s">
        <v>555</v>
      </c>
      <c r="BY414" s="5" t="s">
        <v>221</v>
      </c>
      <c r="CA414" s="5" t="s">
        <v>4903</v>
      </c>
      <c r="CM414" s="5" t="s">
        <v>9631</v>
      </c>
      <c r="DF414" s="5" t="s">
        <v>23091</v>
      </c>
      <c r="DW414" s="6">
        <v>43522</v>
      </c>
      <c r="EQ414" s="5" t="s">
        <v>23098</v>
      </c>
      <c r="ER414" s="5">
        <v>9.2233720368547697E+18</v>
      </c>
      <c r="EZ414" s="5" t="s">
        <v>662</v>
      </c>
      <c r="FB414" s="5" t="s">
        <v>19742</v>
      </c>
      <c r="FC414" s="5" t="s">
        <v>18756</v>
      </c>
      <c r="FK414" s="5">
        <v>5</v>
      </c>
      <c r="GE414" s="5" t="s">
        <v>23097</v>
      </c>
    </row>
    <row r="415" spans="1:199" s="5" customFormat="1" x14ac:dyDescent="0.2">
      <c r="A415" s="5" t="s">
        <v>23096</v>
      </c>
      <c r="B415" s="5" t="s">
        <v>23095</v>
      </c>
      <c r="C415" s="5">
        <v>658704</v>
      </c>
      <c r="D415" s="5" t="s">
        <v>166</v>
      </c>
      <c r="E415" s="5" t="s">
        <v>167</v>
      </c>
      <c r="F415" s="5" t="s">
        <v>168</v>
      </c>
      <c r="G415" s="5" t="s">
        <v>169</v>
      </c>
      <c r="H415" s="5" t="s">
        <v>170</v>
      </c>
      <c r="I415" s="5" t="s">
        <v>171</v>
      </c>
      <c r="L415" s="5" t="s">
        <v>172</v>
      </c>
      <c r="M415" s="5" t="s">
        <v>167</v>
      </c>
      <c r="N415" s="5" t="s">
        <v>614</v>
      </c>
      <c r="O415" s="5" t="s">
        <v>555</v>
      </c>
      <c r="P415" s="5" t="s">
        <v>555</v>
      </c>
      <c r="Q415" s="6">
        <v>43488.624305555553</v>
      </c>
      <c r="R415" s="6">
        <v>43523.379166666666</v>
      </c>
      <c r="S415" s="6">
        <v>43588.406944444447</v>
      </c>
      <c r="T415" s="6">
        <v>43516.557638888888</v>
      </c>
      <c r="U415" s="5" t="s">
        <v>20615</v>
      </c>
      <c r="V415" s="5" t="s">
        <v>615</v>
      </c>
      <c r="AB415" s="5">
        <v>0</v>
      </c>
      <c r="AE415" s="5" t="s">
        <v>23094</v>
      </c>
      <c r="AG415" s="5" t="s">
        <v>555</v>
      </c>
      <c r="BY415" s="5" t="s">
        <v>221</v>
      </c>
      <c r="CA415" s="5" t="s">
        <v>4903</v>
      </c>
      <c r="CM415" s="5" t="s">
        <v>9631</v>
      </c>
      <c r="DF415" s="5" t="s">
        <v>23091</v>
      </c>
      <c r="DW415" s="6">
        <v>43522</v>
      </c>
      <c r="EQ415" s="5" t="s">
        <v>23093</v>
      </c>
      <c r="ER415" s="5">
        <v>9.2233720368547697E+18</v>
      </c>
      <c r="EZ415" s="5" t="s">
        <v>662</v>
      </c>
      <c r="FB415" s="5" t="s">
        <v>19742</v>
      </c>
      <c r="FC415" s="5" t="s">
        <v>18756</v>
      </c>
      <c r="FK415" s="5">
        <v>3</v>
      </c>
      <c r="GE415" s="5" t="s">
        <v>23092</v>
      </c>
    </row>
    <row r="416" spans="1:199" s="5" customFormat="1" x14ac:dyDescent="0.2">
      <c r="A416" s="5" t="s">
        <v>23090</v>
      </c>
      <c r="B416" s="5" t="s">
        <v>23091</v>
      </c>
      <c r="C416" s="5">
        <v>658690</v>
      </c>
      <c r="D416" s="5" t="s">
        <v>229</v>
      </c>
      <c r="E416" s="5" t="s">
        <v>553</v>
      </c>
      <c r="F416" s="5" t="s">
        <v>168</v>
      </c>
      <c r="G416" s="5" t="s">
        <v>169</v>
      </c>
      <c r="H416" s="5" t="s">
        <v>170</v>
      </c>
      <c r="I416" s="5" t="s">
        <v>171</v>
      </c>
      <c r="L416" s="5" t="s">
        <v>172</v>
      </c>
      <c r="O416" s="5" t="s">
        <v>555</v>
      </c>
      <c r="P416" s="5" t="s">
        <v>555</v>
      </c>
      <c r="Q416" s="6">
        <v>43488.585416666669</v>
      </c>
      <c r="R416" s="6">
        <v>43585.352083333331</v>
      </c>
      <c r="S416" s="6">
        <v>43588.406944444447</v>
      </c>
      <c r="AB416" s="5">
        <v>0</v>
      </c>
      <c r="AG416" s="5" t="s">
        <v>555</v>
      </c>
      <c r="BY416" s="5" t="s">
        <v>221</v>
      </c>
      <c r="CM416" s="5" t="s">
        <v>9631</v>
      </c>
      <c r="DE416" s="5" t="s">
        <v>1656</v>
      </c>
      <c r="DG416" s="5" t="s">
        <v>23090</v>
      </c>
      <c r="DH416" s="5" t="s">
        <v>4800</v>
      </c>
      <c r="EQ416" s="5" t="s">
        <v>23089</v>
      </c>
      <c r="ER416" s="5">
        <v>9.2233720368547697E+18</v>
      </c>
      <c r="EZ416" s="5" t="s">
        <v>662</v>
      </c>
    </row>
    <row r="417" spans="1:191" s="5" customFormat="1" x14ac:dyDescent="0.2">
      <c r="A417" s="5" t="s">
        <v>23088</v>
      </c>
      <c r="B417" s="5" t="s">
        <v>23087</v>
      </c>
      <c r="C417" s="5">
        <v>658443</v>
      </c>
      <c r="D417" s="5" t="s">
        <v>180</v>
      </c>
      <c r="E417" s="5" t="s">
        <v>167</v>
      </c>
      <c r="F417" s="5" t="s">
        <v>168</v>
      </c>
      <c r="G417" s="5" t="s">
        <v>169</v>
      </c>
      <c r="H417" s="5" t="s">
        <v>170</v>
      </c>
      <c r="I417" s="5" t="s">
        <v>171</v>
      </c>
      <c r="L417" s="5" t="s">
        <v>172</v>
      </c>
      <c r="M417" s="5" t="s">
        <v>167</v>
      </c>
      <c r="N417" s="5" t="s">
        <v>698</v>
      </c>
      <c r="O417" s="5" t="s">
        <v>555</v>
      </c>
      <c r="P417" s="5" t="s">
        <v>555</v>
      </c>
      <c r="Q417" s="6">
        <v>43487.404166666667</v>
      </c>
      <c r="R417" s="6">
        <v>43535.692361111112</v>
      </c>
      <c r="S417" s="6">
        <v>43588.406944444447</v>
      </c>
      <c r="T417" s="6">
        <v>43522.376388888886</v>
      </c>
      <c r="U417" s="5" t="s">
        <v>13892</v>
      </c>
      <c r="V417" s="5" t="s">
        <v>7268</v>
      </c>
      <c r="AB417" s="5">
        <v>0</v>
      </c>
      <c r="AE417" s="5" t="s">
        <v>23086</v>
      </c>
      <c r="AG417" s="5" t="s">
        <v>555</v>
      </c>
      <c r="AH417" s="5" t="s">
        <v>698</v>
      </c>
      <c r="AX417" s="5" t="s">
        <v>13893</v>
      </c>
      <c r="BY417" s="5" t="s">
        <v>221</v>
      </c>
      <c r="CM417" s="5" t="s">
        <v>9631</v>
      </c>
      <c r="DF417" s="5" t="s">
        <v>10689</v>
      </c>
      <c r="DW417" s="6">
        <v>43529</v>
      </c>
      <c r="EQ417" s="5" t="s">
        <v>23085</v>
      </c>
      <c r="ER417" s="5">
        <v>9.2233720368547697E+18</v>
      </c>
      <c r="EZ417" s="5" t="s">
        <v>662</v>
      </c>
      <c r="GE417" s="5" t="s">
        <v>23084</v>
      </c>
      <c r="GF417" s="5" t="s">
        <v>23083</v>
      </c>
    </row>
    <row r="418" spans="1:191" s="5" customFormat="1" x14ac:dyDescent="0.2">
      <c r="A418" s="5" t="s">
        <v>23082</v>
      </c>
      <c r="B418" s="5" t="s">
        <v>23081</v>
      </c>
      <c r="C418" s="5">
        <v>658441</v>
      </c>
      <c r="D418" s="5" t="s">
        <v>180</v>
      </c>
      <c r="E418" s="5" t="s">
        <v>167</v>
      </c>
      <c r="F418" s="5" t="s">
        <v>168</v>
      </c>
      <c r="G418" s="5" t="s">
        <v>169</v>
      </c>
      <c r="H418" s="5" t="s">
        <v>170</v>
      </c>
      <c r="I418" s="5" t="s">
        <v>171</v>
      </c>
      <c r="L418" s="5" t="s">
        <v>172</v>
      </c>
      <c r="M418" s="5" t="s">
        <v>167</v>
      </c>
      <c r="N418" s="5" t="s">
        <v>184</v>
      </c>
      <c r="O418" s="5" t="s">
        <v>555</v>
      </c>
      <c r="P418" s="5" t="s">
        <v>555</v>
      </c>
      <c r="Q418" s="6">
        <v>43487.386805555558</v>
      </c>
      <c r="R418" s="6">
        <v>43497.625</v>
      </c>
      <c r="S418" s="6">
        <v>43588.406944444447</v>
      </c>
      <c r="T418" s="6">
        <v>43488.64166666667</v>
      </c>
      <c r="U418" s="5" t="s">
        <v>20602</v>
      </c>
      <c r="V418" s="5" t="s">
        <v>204</v>
      </c>
      <c r="AB418" s="5">
        <v>0</v>
      </c>
      <c r="AE418" s="5" t="s">
        <v>23080</v>
      </c>
      <c r="AG418" s="5" t="s">
        <v>555</v>
      </c>
      <c r="BD418" s="5" t="s">
        <v>23079</v>
      </c>
      <c r="BY418" s="5" t="s">
        <v>221</v>
      </c>
      <c r="CM418" s="5" t="s">
        <v>9631</v>
      </c>
      <c r="DF418" s="5" t="s">
        <v>556</v>
      </c>
      <c r="DW418" s="6">
        <v>43494</v>
      </c>
      <c r="EQ418" s="5" t="s">
        <v>23078</v>
      </c>
      <c r="ER418" s="5">
        <v>9.2233720368547697E+18</v>
      </c>
      <c r="EZ418" s="5" t="s">
        <v>662</v>
      </c>
      <c r="FB418" s="5" t="s">
        <v>12901</v>
      </c>
      <c r="FK418" s="5">
        <v>1</v>
      </c>
      <c r="GE418" s="5" t="s">
        <v>23077</v>
      </c>
    </row>
    <row r="419" spans="1:191" s="5" customFormat="1" x14ac:dyDescent="0.2">
      <c r="A419" s="5" t="s">
        <v>23076</v>
      </c>
      <c r="B419" s="5" t="s">
        <v>23075</v>
      </c>
      <c r="C419" s="5">
        <v>658342</v>
      </c>
      <c r="D419" s="5" t="s">
        <v>180</v>
      </c>
      <c r="E419" s="5" t="s">
        <v>167</v>
      </c>
      <c r="F419" s="5" t="s">
        <v>168</v>
      </c>
      <c r="G419" s="5" t="s">
        <v>169</v>
      </c>
      <c r="H419" s="5" t="s">
        <v>170</v>
      </c>
      <c r="I419" s="5" t="s">
        <v>171</v>
      </c>
      <c r="L419" s="5" t="s">
        <v>172</v>
      </c>
      <c r="M419" s="5" t="s">
        <v>167</v>
      </c>
      <c r="N419" s="5" t="s">
        <v>698</v>
      </c>
      <c r="O419" s="5" t="s">
        <v>555</v>
      </c>
      <c r="P419" s="5" t="s">
        <v>555</v>
      </c>
      <c r="Q419" s="6">
        <v>43483.579861111109</v>
      </c>
      <c r="R419" s="6">
        <v>43585.603472222225</v>
      </c>
      <c r="S419" s="6">
        <v>43588.406944444447</v>
      </c>
      <c r="T419" s="6">
        <v>43517.386805555558</v>
      </c>
      <c r="U419" s="5" t="s">
        <v>23074</v>
      </c>
      <c r="V419" s="5" t="s">
        <v>13780</v>
      </c>
      <c r="AB419" s="5">
        <v>0</v>
      </c>
      <c r="AC419" s="5" t="s">
        <v>9170</v>
      </c>
      <c r="AE419" s="5" t="s">
        <v>23073</v>
      </c>
      <c r="AG419" s="5" t="s">
        <v>555</v>
      </c>
      <c r="AH419" s="5" t="s">
        <v>698</v>
      </c>
      <c r="BP419" s="5" t="s">
        <v>23072</v>
      </c>
      <c r="BY419" s="5" t="s">
        <v>221</v>
      </c>
      <c r="CM419" s="5" t="s">
        <v>9631</v>
      </c>
      <c r="DW419" s="6">
        <v>43585</v>
      </c>
      <c r="EQ419" s="5" t="s">
        <v>23071</v>
      </c>
      <c r="ER419" s="5">
        <v>9.2233720368547697E+18</v>
      </c>
      <c r="EZ419" s="5" t="s">
        <v>662</v>
      </c>
      <c r="GE419" s="5" t="s">
        <v>23070</v>
      </c>
      <c r="GF419" s="5" t="s">
        <v>23069</v>
      </c>
    </row>
    <row r="420" spans="1:191" s="5" customFormat="1" x14ac:dyDescent="0.2">
      <c r="A420" s="5" t="s">
        <v>23068</v>
      </c>
      <c r="B420" s="5" t="s">
        <v>23067</v>
      </c>
      <c r="C420" s="5">
        <v>658310</v>
      </c>
      <c r="D420" s="5" t="s">
        <v>166</v>
      </c>
      <c r="E420" s="5" t="s">
        <v>553</v>
      </c>
      <c r="F420" s="5" t="s">
        <v>168</v>
      </c>
      <c r="G420" s="5" t="s">
        <v>169</v>
      </c>
      <c r="H420" s="5" t="s">
        <v>170</v>
      </c>
      <c r="I420" s="5" t="s">
        <v>171</v>
      </c>
      <c r="L420" s="5" t="s">
        <v>172</v>
      </c>
      <c r="O420" s="5" t="s">
        <v>668</v>
      </c>
      <c r="P420" s="5" t="s">
        <v>668</v>
      </c>
      <c r="Q420" s="6">
        <v>43483.443055555559</v>
      </c>
      <c r="R420" s="6">
        <v>43580.380555555559</v>
      </c>
      <c r="S420" s="6">
        <v>43588.406944444447</v>
      </c>
      <c r="V420" s="5" t="s">
        <v>1635</v>
      </c>
      <c r="AB420" s="5">
        <v>0</v>
      </c>
      <c r="AE420" s="5" t="s">
        <v>23066</v>
      </c>
      <c r="AG420" s="5" t="s">
        <v>668</v>
      </c>
      <c r="BC420" s="5" t="s">
        <v>23065</v>
      </c>
      <c r="BY420" s="5" t="s">
        <v>221</v>
      </c>
      <c r="CM420" s="5" t="s">
        <v>9631</v>
      </c>
      <c r="EQ420" s="5" t="s">
        <v>23064</v>
      </c>
      <c r="ER420" s="5">
        <v>9.2233720368547697E+18</v>
      </c>
      <c r="EZ420" s="5" t="s">
        <v>662</v>
      </c>
      <c r="FK420" s="5">
        <v>8</v>
      </c>
    </row>
    <row r="421" spans="1:191" s="5" customFormat="1" x14ac:dyDescent="0.2">
      <c r="A421" s="5" t="s">
        <v>23063</v>
      </c>
      <c r="B421" s="5" t="s">
        <v>23062</v>
      </c>
      <c r="C421" s="5">
        <v>658297</v>
      </c>
      <c r="D421" s="5" t="s">
        <v>166</v>
      </c>
      <c r="E421" s="5" t="s">
        <v>167</v>
      </c>
      <c r="F421" s="5" t="s">
        <v>168</v>
      </c>
      <c r="G421" s="5" t="s">
        <v>169</v>
      </c>
      <c r="H421" s="5" t="s">
        <v>170</v>
      </c>
      <c r="I421" s="5" t="s">
        <v>171</v>
      </c>
      <c r="L421" s="5" t="s">
        <v>172</v>
      </c>
      <c r="M421" s="5" t="s">
        <v>167</v>
      </c>
      <c r="N421" s="5" t="s">
        <v>185</v>
      </c>
      <c r="O421" s="5" t="s">
        <v>185</v>
      </c>
      <c r="P421" s="5" t="s">
        <v>185</v>
      </c>
      <c r="Q421" s="6">
        <v>43482.982638888891</v>
      </c>
      <c r="R421" s="6">
        <v>43509.395138888889</v>
      </c>
      <c r="S421" s="6">
        <v>43588.406944444447</v>
      </c>
      <c r="T421" s="6">
        <v>43501.696527777778</v>
      </c>
      <c r="U421" s="5" t="s">
        <v>22753</v>
      </c>
      <c r="V421" s="5" t="s">
        <v>615</v>
      </c>
      <c r="AB421" s="5">
        <v>0</v>
      </c>
      <c r="AE421" s="5" t="s">
        <v>23061</v>
      </c>
      <c r="AG421" s="5" t="s">
        <v>185</v>
      </c>
      <c r="AH421" s="5" t="s">
        <v>555</v>
      </c>
      <c r="BP421" s="5" t="s">
        <v>23060</v>
      </c>
      <c r="BY421" s="5" t="s">
        <v>221</v>
      </c>
      <c r="CM421" s="5" t="s">
        <v>9631</v>
      </c>
      <c r="DW421" s="6">
        <v>43501</v>
      </c>
      <c r="EQ421" s="5" t="s">
        <v>23059</v>
      </c>
      <c r="ER421" s="5">
        <v>9.2233720368547697E+18</v>
      </c>
      <c r="EZ421" s="5" t="s">
        <v>662</v>
      </c>
      <c r="FB421" s="5" t="s">
        <v>12901</v>
      </c>
      <c r="FC421" s="5" t="s">
        <v>19742</v>
      </c>
      <c r="FK421" s="5">
        <v>1</v>
      </c>
      <c r="GE421" s="5" t="s">
        <v>23046</v>
      </c>
    </row>
    <row r="422" spans="1:191" s="5" customFormat="1" x14ac:dyDescent="0.2">
      <c r="A422" s="5" t="s">
        <v>23058</v>
      </c>
      <c r="B422" s="5" t="s">
        <v>23057</v>
      </c>
      <c r="C422" s="5">
        <v>658265</v>
      </c>
      <c r="D422" s="5" t="s">
        <v>166</v>
      </c>
      <c r="E422" s="5" t="s">
        <v>167</v>
      </c>
      <c r="F422" s="5" t="s">
        <v>168</v>
      </c>
      <c r="G422" s="5" t="s">
        <v>169</v>
      </c>
      <c r="H422" s="5" t="s">
        <v>170</v>
      </c>
      <c r="I422" s="5" t="s">
        <v>171</v>
      </c>
      <c r="L422" s="5" t="s">
        <v>172</v>
      </c>
      <c r="M422" s="5" t="s">
        <v>167</v>
      </c>
      <c r="N422" s="5">
        <v>1119767</v>
      </c>
      <c r="O422" s="5" t="s">
        <v>555</v>
      </c>
      <c r="P422" s="5" t="s">
        <v>555</v>
      </c>
      <c r="Q422" s="6">
        <v>43482.665972222225</v>
      </c>
      <c r="R422" s="6">
        <v>43490.398611111108</v>
      </c>
      <c r="S422" s="6">
        <v>43588.406944444447</v>
      </c>
      <c r="T422" s="6">
        <v>43483.478472222225</v>
      </c>
      <c r="U422" s="5" t="s">
        <v>12904</v>
      </c>
      <c r="V422" s="5" t="s">
        <v>615</v>
      </c>
      <c r="AB422" s="5">
        <v>0</v>
      </c>
      <c r="AE422" s="5" t="s">
        <v>23056</v>
      </c>
      <c r="AG422" s="5">
        <v>1119767</v>
      </c>
      <c r="AH422" s="5" t="s">
        <v>555</v>
      </c>
      <c r="AX422" s="5" t="s">
        <v>21400</v>
      </c>
      <c r="BY422" s="5" t="s">
        <v>221</v>
      </c>
      <c r="CM422" s="5" t="s">
        <v>9631</v>
      </c>
      <c r="DF422" s="5" t="s">
        <v>10086</v>
      </c>
      <c r="DW422" s="6">
        <v>43487</v>
      </c>
      <c r="EQ422" s="5" t="s">
        <v>23055</v>
      </c>
      <c r="ER422" s="5">
        <v>9.2233720368547697E+18</v>
      </c>
      <c r="EZ422" s="5" t="s">
        <v>662</v>
      </c>
      <c r="FB422" s="5" t="s">
        <v>12901</v>
      </c>
      <c r="FK422" s="5">
        <v>1</v>
      </c>
      <c r="GE422" s="5" t="s">
        <v>23054</v>
      </c>
      <c r="GF422" s="5" t="s">
        <v>23053</v>
      </c>
      <c r="GG422" s="5" t="s">
        <v>23052</v>
      </c>
      <c r="GH422" s="5" t="s">
        <v>23051</v>
      </c>
    </row>
    <row r="423" spans="1:191" s="5" customFormat="1" x14ac:dyDescent="0.2">
      <c r="A423" s="5" t="s">
        <v>23050</v>
      </c>
      <c r="B423" s="5" t="s">
        <v>23049</v>
      </c>
      <c r="C423" s="5">
        <v>658222</v>
      </c>
      <c r="D423" s="5" t="s">
        <v>166</v>
      </c>
      <c r="E423" s="5" t="s">
        <v>167</v>
      </c>
      <c r="F423" s="5" t="s">
        <v>168</v>
      </c>
      <c r="G423" s="5" t="s">
        <v>169</v>
      </c>
      <c r="H423" s="5" t="s">
        <v>170</v>
      </c>
      <c r="I423" s="5" t="s">
        <v>171</v>
      </c>
      <c r="L423" s="5" t="s">
        <v>172</v>
      </c>
      <c r="M423" s="5" t="s">
        <v>167</v>
      </c>
      <c r="N423" s="5" t="s">
        <v>671</v>
      </c>
      <c r="O423" s="5" t="s">
        <v>184</v>
      </c>
      <c r="P423" s="5" t="s">
        <v>184</v>
      </c>
      <c r="Q423" s="6">
        <v>43482.52847222222</v>
      </c>
      <c r="R423" s="6">
        <v>43509.395138888889</v>
      </c>
      <c r="S423" s="6">
        <v>43588.406944444447</v>
      </c>
      <c r="T423" s="6">
        <v>43501.696527777778</v>
      </c>
      <c r="U423" s="5" t="s">
        <v>22753</v>
      </c>
      <c r="V423" s="5" t="s">
        <v>615</v>
      </c>
      <c r="AB423" s="5">
        <v>0</v>
      </c>
      <c r="AE423" s="5" t="s">
        <v>23048</v>
      </c>
      <c r="AG423" s="5" t="s">
        <v>184</v>
      </c>
      <c r="AH423" s="5" t="s">
        <v>555</v>
      </c>
      <c r="AU423" s="5" t="s">
        <v>21619</v>
      </c>
      <c r="AX423" s="5" t="s">
        <v>22740</v>
      </c>
      <c r="BY423" s="5" t="s">
        <v>221</v>
      </c>
      <c r="CM423" s="5" t="s">
        <v>9631</v>
      </c>
      <c r="DW423" s="6">
        <v>43501</v>
      </c>
      <c r="EQ423" s="5" t="s">
        <v>23047</v>
      </c>
      <c r="ER423" s="5">
        <v>9.2233720368547697E+18</v>
      </c>
      <c r="EZ423" s="5" t="s">
        <v>662</v>
      </c>
      <c r="FB423" s="5" t="s">
        <v>12901</v>
      </c>
      <c r="FC423" s="5" t="s">
        <v>19742</v>
      </c>
      <c r="FK423" s="5">
        <v>1</v>
      </c>
      <c r="GE423" s="5" t="s">
        <v>23046</v>
      </c>
    </row>
    <row r="424" spans="1:191" s="5" customFormat="1" x14ac:dyDescent="0.2">
      <c r="A424" s="5" t="s">
        <v>23045</v>
      </c>
      <c r="B424" s="5" t="s">
        <v>22802</v>
      </c>
      <c r="C424" s="5">
        <v>658169</v>
      </c>
      <c r="D424" s="5" t="s">
        <v>166</v>
      </c>
      <c r="E424" s="5" t="s">
        <v>167</v>
      </c>
      <c r="F424" s="5" t="s">
        <v>168</v>
      </c>
      <c r="G424" s="5" t="s">
        <v>169</v>
      </c>
      <c r="H424" s="5" t="s">
        <v>170</v>
      </c>
      <c r="I424" s="5" t="s">
        <v>171</v>
      </c>
      <c r="L424" s="5" t="s">
        <v>172</v>
      </c>
      <c r="M424" s="5" t="s">
        <v>167</v>
      </c>
      <c r="N424" s="5">
        <v>1114537</v>
      </c>
      <c r="O424" s="5" t="s">
        <v>668</v>
      </c>
      <c r="P424" s="5" t="s">
        <v>668</v>
      </c>
      <c r="Q424" s="6">
        <v>43481.723611111112</v>
      </c>
      <c r="R424" s="6">
        <v>43502.48541666667</v>
      </c>
      <c r="S424" s="6">
        <v>43588.406944444447</v>
      </c>
      <c r="T424" s="6">
        <v>43500.422222222223</v>
      </c>
      <c r="U424" s="5" t="s">
        <v>23044</v>
      </c>
      <c r="V424" s="5" t="s">
        <v>1635</v>
      </c>
      <c r="AB424" s="5">
        <v>0</v>
      </c>
      <c r="AE424" s="5" t="s">
        <v>23043</v>
      </c>
      <c r="AG424" s="5" t="s">
        <v>668</v>
      </c>
      <c r="BY424" s="5" t="s">
        <v>221</v>
      </c>
      <c r="CM424" s="5" t="s">
        <v>9631</v>
      </c>
      <c r="DF424" s="5" t="s">
        <v>23042</v>
      </c>
      <c r="EQ424" s="5" t="s">
        <v>23041</v>
      </c>
      <c r="ER424" s="5">
        <v>9.2233720368547697E+18</v>
      </c>
      <c r="EZ424" s="5" t="s">
        <v>662</v>
      </c>
      <c r="FB424" s="5" t="s">
        <v>19742</v>
      </c>
      <c r="FK424" s="5">
        <v>8</v>
      </c>
    </row>
    <row r="425" spans="1:191" s="5" customFormat="1" x14ac:dyDescent="0.2">
      <c r="A425" s="5" t="s">
        <v>23040</v>
      </c>
      <c r="B425" s="5" t="s">
        <v>23039</v>
      </c>
      <c r="C425" s="5">
        <v>658143</v>
      </c>
      <c r="D425" s="5" t="s">
        <v>166</v>
      </c>
      <c r="E425" s="5" t="s">
        <v>167</v>
      </c>
      <c r="F425" s="5" t="s">
        <v>168</v>
      </c>
      <c r="G425" s="5" t="s">
        <v>169</v>
      </c>
      <c r="H425" s="5" t="s">
        <v>170</v>
      </c>
      <c r="I425" s="5" t="s">
        <v>171</v>
      </c>
      <c r="L425" s="5" t="s">
        <v>172</v>
      </c>
      <c r="M425" s="5" t="s">
        <v>167</v>
      </c>
      <c r="N425" s="5" t="s">
        <v>698</v>
      </c>
      <c r="O425" s="5" t="s">
        <v>555</v>
      </c>
      <c r="P425" s="5" t="s">
        <v>555</v>
      </c>
      <c r="Q425" s="6">
        <v>43481.629166666666</v>
      </c>
      <c r="R425" s="6">
        <v>43511.388194444444</v>
      </c>
      <c r="S425" s="6">
        <v>43588.406944444447</v>
      </c>
      <c r="T425" s="6">
        <v>43507.663194444445</v>
      </c>
      <c r="U425" s="5" t="s">
        <v>18409</v>
      </c>
      <c r="V425" s="5" t="s">
        <v>7379</v>
      </c>
      <c r="AB425" s="5">
        <v>0</v>
      </c>
      <c r="AC425" s="5" t="s">
        <v>9170</v>
      </c>
      <c r="AE425" s="5" t="s">
        <v>23038</v>
      </c>
      <c r="AG425" s="5" t="s">
        <v>555</v>
      </c>
      <c r="AH425" s="5" t="s">
        <v>698</v>
      </c>
      <c r="AX425" s="5" t="s">
        <v>17871</v>
      </c>
      <c r="AY425" s="5" t="s">
        <v>17870</v>
      </c>
      <c r="AZ425" s="5" t="s">
        <v>20321</v>
      </c>
      <c r="BA425" s="5" t="s">
        <v>21733</v>
      </c>
      <c r="BP425" s="5" t="s">
        <v>23037</v>
      </c>
      <c r="BY425" s="5" t="s">
        <v>221</v>
      </c>
      <c r="CA425" s="5" t="s">
        <v>4903</v>
      </c>
      <c r="CM425" s="5" t="s">
        <v>9631</v>
      </c>
      <c r="DW425" s="6">
        <v>43508</v>
      </c>
      <c r="EQ425" s="5" t="s">
        <v>23036</v>
      </c>
      <c r="ER425" s="5">
        <v>9.2233720368547697E+18</v>
      </c>
      <c r="EZ425" s="5" t="s">
        <v>662</v>
      </c>
      <c r="GE425" s="5" t="s">
        <v>23035</v>
      </c>
      <c r="GF425" s="5" t="s">
        <v>23034</v>
      </c>
      <c r="GG425" s="5" t="s">
        <v>23033</v>
      </c>
      <c r="GH425" s="5" t="s">
        <v>23032</v>
      </c>
      <c r="GI425" s="5" t="s">
        <v>23031</v>
      </c>
    </row>
    <row r="426" spans="1:191" s="5" customFormat="1" x14ac:dyDescent="0.2">
      <c r="A426" s="5" t="s">
        <v>23030</v>
      </c>
      <c r="B426" s="5" t="s">
        <v>23029</v>
      </c>
      <c r="C426" s="5">
        <v>658129</v>
      </c>
      <c r="D426" s="5" t="s">
        <v>166</v>
      </c>
      <c r="E426" s="5" t="s">
        <v>167</v>
      </c>
      <c r="F426" s="5" t="s">
        <v>168</v>
      </c>
      <c r="G426" s="5" t="s">
        <v>169</v>
      </c>
      <c r="H426" s="5" t="s">
        <v>170</v>
      </c>
      <c r="I426" s="5" t="s">
        <v>171</v>
      </c>
      <c r="L426" s="5" t="s">
        <v>172</v>
      </c>
      <c r="M426" s="5" t="s">
        <v>167</v>
      </c>
      <c r="N426" s="5">
        <v>1113313</v>
      </c>
      <c r="O426" s="5">
        <v>1113313</v>
      </c>
      <c r="P426" s="5">
        <v>1113313</v>
      </c>
      <c r="Q426" s="6">
        <v>43481.573611111111</v>
      </c>
      <c r="R426" s="6">
        <v>43558.420138888891</v>
      </c>
      <c r="S426" s="6">
        <v>43588.406944444447</v>
      </c>
      <c r="T426" s="6">
        <v>43556.359027777777</v>
      </c>
      <c r="U426" s="5" t="s">
        <v>23028</v>
      </c>
      <c r="V426" s="5" t="s">
        <v>15419</v>
      </c>
      <c r="AB426" s="5">
        <v>0</v>
      </c>
      <c r="AE426" s="5" t="s">
        <v>23027</v>
      </c>
      <c r="AG426" s="5">
        <v>1113313</v>
      </c>
      <c r="AH426" s="5" t="s">
        <v>555</v>
      </c>
      <c r="BY426" s="5" t="s">
        <v>221</v>
      </c>
      <c r="CA426" s="5" t="s">
        <v>4903</v>
      </c>
      <c r="CM426" s="5" t="s">
        <v>9631</v>
      </c>
      <c r="DW426" s="6">
        <v>43557</v>
      </c>
      <c r="EQ426" s="5" t="s">
        <v>23026</v>
      </c>
      <c r="ER426" s="5">
        <v>9.2233720368547697E+18</v>
      </c>
      <c r="EZ426" s="5" t="s">
        <v>662</v>
      </c>
      <c r="FB426" s="5" t="s">
        <v>21691</v>
      </c>
      <c r="FK426" s="5">
        <v>1</v>
      </c>
      <c r="GE426" s="5" t="s">
        <v>23025</v>
      </c>
    </row>
    <row r="427" spans="1:191" s="5" customFormat="1" x14ac:dyDescent="0.2">
      <c r="A427" s="5" t="s">
        <v>23024</v>
      </c>
      <c r="B427" s="5" t="s">
        <v>23023</v>
      </c>
      <c r="C427" s="5">
        <v>658108</v>
      </c>
      <c r="D427" s="5" t="s">
        <v>180</v>
      </c>
      <c r="E427" s="5" t="s">
        <v>553</v>
      </c>
      <c r="F427" s="5" t="s">
        <v>168</v>
      </c>
      <c r="G427" s="5" t="s">
        <v>169</v>
      </c>
      <c r="H427" s="5" t="s">
        <v>170</v>
      </c>
      <c r="I427" s="5" t="s">
        <v>171</v>
      </c>
      <c r="L427" s="5" t="s">
        <v>172</v>
      </c>
      <c r="O427" s="5" t="s">
        <v>282</v>
      </c>
      <c r="P427" s="5" t="s">
        <v>282</v>
      </c>
      <c r="Q427" s="6">
        <v>43481.464583333334</v>
      </c>
      <c r="R427" s="6">
        <v>43585.397222222222</v>
      </c>
      <c r="S427" s="6">
        <v>43588.406944444447</v>
      </c>
      <c r="V427" s="5" t="s">
        <v>204</v>
      </c>
      <c r="AB427" s="5">
        <v>0</v>
      </c>
      <c r="AE427" s="5" t="s">
        <v>23022</v>
      </c>
      <c r="AG427" s="5" t="s">
        <v>282</v>
      </c>
      <c r="BD427" s="5" t="s">
        <v>23021</v>
      </c>
      <c r="BY427" s="5" t="s">
        <v>221</v>
      </c>
      <c r="CM427" s="5" t="s">
        <v>9631</v>
      </c>
      <c r="DF427" s="5" t="s">
        <v>556</v>
      </c>
      <c r="EQ427" s="5" t="s">
        <v>23020</v>
      </c>
      <c r="ER427" s="5">
        <v>9.2233720368547697E+18</v>
      </c>
      <c r="EZ427" s="5" t="s">
        <v>662</v>
      </c>
    </row>
    <row r="428" spans="1:191" s="5" customFormat="1" x14ac:dyDescent="0.2">
      <c r="A428" s="5" t="s">
        <v>23019</v>
      </c>
      <c r="B428" s="5" t="s">
        <v>23018</v>
      </c>
      <c r="C428" s="5">
        <v>658065</v>
      </c>
      <c r="D428" s="5" t="s">
        <v>166</v>
      </c>
      <c r="E428" s="5" t="s">
        <v>167</v>
      </c>
      <c r="F428" s="5" t="s">
        <v>168</v>
      </c>
      <c r="G428" s="5" t="s">
        <v>169</v>
      </c>
      <c r="H428" s="5" t="s">
        <v>170</v>
      </c>
      <c r="I428" s="5" t="s">
        <v>171</v>
      </c>
      <c r="L428" s="5" t="s">
        <v>172</v>
      </c>
      <c r="M428" s="5" t="s">
        <v>167</v>
      </c>
      <c r="N428" s="5">
        <v>1119767</v>
      </c>
      <c r="O428" s="5">
        <v>1119767</v>
      </c>
      <c r="P428" s="5">
        <v>1119767</v>
      </c>
      <c r="Q428" s="6">
        <v>43480.706944444442</v>
      </c>
      <c r="R428" s="6">
        <v>43487.504861111112</v>
      </c>
      <c r="S428" s="6">
        <v>43588.406944444447</v>
      </c>
      <c r="T428" s="6">
        <v>43487.504861111112</v>
      </c>
      <c r="U428" s="5" t="s">
        <v>22770</v>
      </c>
      <c r="AB428" s="5">
        <v>0</v>
      </c>
      <c r="AE428" s="5" t="s">
        <v>23017</v>
      </c>
      <c r="AG428" s="5">
        <v>1119767</v>
      </c>
      <c r="BY428" s="5" t="s">
        <v>221</v>
      </c>
      <c r="CM428" s="5" t="s">
        <v>9631</v>
      </c>
      <c r="DF428" s="5" t="s">
        <v>5241</v>
      </c>
      <c r="EQ428" s="5" t="s">
        <v>23016</v>
      </c>
      <c r="ER428" s="5">
        <v>9.2233720368547697E+18</v>
      </c>
      <c r="EZ428" s="5" t="s">
        <v>662</v>
      </c>
      <c r="FB428" s="5" t="s">
        <v>12901</v>
      </c>
      <c r="FK428" s="5">
        <v>2</v>
      </c>
    </row>
    <row r="429" spans="1:191" s="5" customFormat="1" x14ac:dyDescent="0.2">
      <c r="A429" s="5" t="s">
        <v>23015</v>
      </c>
      <c r="B429" s="5" t="s">
        <v>23014</v>
      </c>
      <c r="C429" s="5">
        <v>658030</v>
      </c>
      <c r="D429" s="5" t="s">
        <v>180</v>
      </c>
      <c r="E429" s="5" t="s">
        <v>167</v>
      </c>
      <c r="F429" s="5" t="s">
        <v>168</v>
      </c>
      <c r="G429" s="5" t="s">
        <v>169</v>
      </c>
      <c r="H429" s="5" t="s">
        <v>170</v>
      </c>
      <c r="I429" s="5" t="s">
        <v>171</v>
      </c>
      <c r="L429" s="5" t="s">
        <v>172</v>
      </c>
      <c r="M429" s="5" t="s">
        <v>167</v>
      </c>
      <c r="N429" s="5" t="s">
        <v>614</v>
      </c>
      <c r="O429" s="5" t="s">
        <v>555</v>
      </c>
      <c r="P429" s="5" t="s">
        <v>555</v>
      </c>
      <c r="Q429" s="6">
        <v>43480.638888888891</v>
      </c>
      <c r="R429" s="6">
        <v>43497.627083333333</v>
      </c>
      <c r="S429" s="6">
        <v>43588.406944444447</v>
      </c>
      <c r="T429" s="6">
        <v>43481.719444444447</v>
      </c>
      <c r="U429" s="5" t="s">
        <v>15769</v>
      </c>
      <c r="V429" s="5" t="s">
        <v>1074</v>
      </c>
      <c r="AB429" s="5">
        <v>0</v>
      </c>
      <c r="AE429" s="5" t="s">
        <v>23013</v>
      </c>
      <c r="AG429" s="5" t="s">
        <v>555</v>
      </c>
      <c r="AX429" s="5" t="s">
        <v>19524</v>
      </c>
      <c r="BP429" s="5" t="s">
        <v>19522</v>
      </c>
      <c r="BY429" s="5" t="s">
        <v>221</v>
      </c>
      <c r="CM429" s="5" t="s">
        <v>9631</v>
      </c>
      <c r="DF429" s="5" t="s">
        <v>15254</v>
      </c>
      <c r="DW429" s="6">
        <v>43494</v>
      </c>
      <c r="EQ429" s="5" t="s">
        <v>23012</v>
      </c>
      <c r="ER429" s="5">
        <v>9.2233720368547697E+18</v>
      </c>
      <c r="EZ429" s="5" t="s">
        <v>662</v>
      </c>
      <c r="FB429" s="5" t="s">
        <v>12901</v>
      </c>
    </row>
    <row r="430" spans="1:191" s="5" customFormat="1" x14ac:dyDescent="0.2">
      <c r="A430" s="5" t="s">
        <v>23011</v>
      </c>
      <c r="B430" s="5" t="s">
        <v>22912</v>
      </c>
      <c r="C430" s="5">
        <v>657967</v>
      </c>
      <c r="D430" s="5" t="s">
        <v>166</v>
      </c>
      <c r="E430" s="5" t="s">
        <v>167</v>
      </c>
      <c r="F430" s="5" t="s">
        <v>168</v>
      </c>
      <c r="G430" s="5" t="s">
        <v>169</v>
      </c>
      <c r="H430" s="5" t="s">
        <v>170</v>
      </c>
      <c r="I430" s="5" t="s">
        <v>171</v>
      </c>
      <c r="L430" s="5" t="s">
        <v>172</v>
      </c>
      <c r="M430" s="5" t="s">
        <v>167</v>
      </c>
      <c r="N430" s="5">
        <v>1120341</v>
      </c>
      <c r="O430" s="5" t="s">
        <v>555</v>
      </c>
      <c r="P430" s="5" t="s">
        <v>555</v>
      </c>
      <c r="Q430" s="6">
        <v>43480.379166666666</v>
      </c>
      <c r="R430" s="6">
        <v>43497.630555555559</v>
      </c>
      <c r="S430" s="6">
        <v>43588.406944444447</v>
      </c>
      <c r="T430" s="6">
        <v>43488.643750000003</v>
      </c>
      <c r="U430" s="5" t="s">
        <v>15769</v>
      </c>
      <c r="V430" s="5" t="s">
        <v>1074</v>
      </c>
      <c r="AB430" s="5">
        <v>0</v>
      </c>
      <c r="AE430" s="5" t="s">
        <v>23010</v>
      </c>
      <c r="AG430" s="5" t="s">
        <v>555</v>
      </c>
      <c r="BD430" s="5" t="s">
        <v>23009</v>
      </c>
      <c r="BY430" s="5" t="s">
        <v>221</v>
      </c>
      <c r="CA430" s="5" t="s">
        <v>4903</v>
      </c>
      <c r="CM430" s="5" t="s">
        <v>9631</v>
      </c>
      <c r="DF430" s="5" t="s">
        <v>8676</v>
      </c>
      <c r="DW430" s="6">
        <v>43494</v>
      </c>
      <c r="EQ430" s="5" t="s">
        <v>23008</v>
      </c>
      <c r="ER430" s="5">
        <v>9.2233720368547697E+18</v>
      </c>
      <c r="EZ430" s="5" t="s">
        <v>662</v>
      </c>
      <c r="FB430" s="5" t="s">
        <v>12901</v>
      </c>
      <c r="FK430" s="5">
        <v>1</v>
      </c>
      <c r="GE430" s="5" t="s">
        <v>23007</v>
      </c>
    </row>
    <row r="431" spans="1:191" s="5" customFormat="1" x14ac:dyDescent="0.2">
      <c r="A431" s="5" t="s">
        <v>23006</v>
      </c>
      <c r="B431" s="5" t="s">
        <v>23005</v>
      </c>
      <c r="C431" s="5">
        <v>657966</v>
      </c>
      <c r="D431" s="5" t="s">
        <v>166</v>
      </c>
      <c r="E431" s="5" t="s">
        <v>167</v>
      </c>
      <c r="F431" s="5" t="s">
        <v>168</v>
      </c>
      <c r="G431" s="5" t="s">
        <v>169</v>
      </c>
      <c r="H431" s="5" t="s">
        <v>170</v>
      </c>
      <c r="I431" s="5" t="s">
        <v>171</v>
      </c>
      <c r="L431" s="5" t="s">
        <v>172</v>
      </c>
      <c r="M431" s="5" t="s">
        <v>167</v>
      </c>
      <c r="N431" s="5">
        <v>1120341</v>
      </c>
      <c r="O431" s="5" t="s">
        <v>555</v>
      </c>
      <c r="P431" s="5" t="s">
        <v>555</v>
      </c>
      <c r="Q431" s="6">
        <v>43480.353472222225</v>
      </c>
      <c r="R431" s="6">
        <v>43497.631249999999</v>
      </c>
      <c r="S431" s="6">
        <v>43588.406944444447</v>
      </c>
      <c r="T431" s="6">
        <v>43481.429861111108</v>
      </c>
      <c r="U431" s="5" t="s">
        <v>15769</v>
      </c>
      <c r="V431" s="5" t="s">
        <v>1074</v>
      </c>
      <c r="AB431" s="5">
        <v>0</v>
      </c>
      <c r="AE431" s="5" t="s">
        <v>23004</v>
      </c>
      <c r="AG431" s="5">
        <v>1119767</v>
      </c>
      <c r="AH431" s="5" t="s">
        <v>555</v>
      </c>
      <c r="BD431" s="5" t="s">
        <v>23003</v>
      </c>
      <c r="BE431" s="5" t="s">
        <v>23002</v>
      </c>
      <c r="BY431" s="5" t="s">
        <v>221</v>
      </c>
      <c r="CA431" s="5" t="s">
        <v>4903</v>
      </c>
      <c r="CM431" s="5" t="s">
        <v>9631</v>
      </c>
      <c r="DF431" s="5" t="s">
        <v>8676</v>
      </c>
      <c r="DW431" s="6">
        <v>43494</v>
      </c>
      <c r="EQ431" s="5" t="s">
        <v>23001</v>
      </c>
      <c r="ER431" s="5">
        <v>9.2233720368547697E+18</v>
      </c>
      <c r="EZ431" s="5" t="s">
        <v>662</v>
      </c>
      <c r="FB431" s="5" t="s">
        <v>12901</v>
      </c>
      <c r="FK431" s="5">
        <v>1</v>
      </c>
      <c r="GE431" s="5" t="s">
        <v>23000</v>
      </c>
      <c r="GF431" s="5" t="s">
        <v>22999</v>
      </c>
      <c r="GG431" s="5" t="s">
        <v>22998</v>
      </c>
    </row>
    <row r="432" spans="1:191" s="5" customFormat="1" x14ac:dyDescent="0.2">
      <c r="A432" s="5" t="s">
        <v>22997</v>
      </c>
      <c r="B432" s="5" t="s">
        <v>22996</v>
      </c>
      <c r="C432" s="5">
        <v>657965</v>
      </c>
      <c r="D432" s="5" t="s">
        <v>166</v>
      </c>
      <c r="E432" s="5" t="s">
        <v>167</v>
      </c>
      <c r="F432" s="5" t="s">
        <v>168</v>
      </c>
      <c r="G432" s="5" t="s">
        <v>169</v>
      </c>
      <c r="H432" s="5" t="s">
        <v>170</v>
      </c>
      <c r="I432" s="5" t="s">
        <v>171</v>
      </c>
      <c r="L432" s="5" t="s">
        <v>172</v>
      </c>
      <c r="M432" s="5" t="s">
        <v>167</v>
      </c>
      <c r="N432" s="5">
        <v>1120341</v>
      </c>
      <c r="O432" s="5" t="s">
        <v>555</v>
      </c>
      <c r="P432" s="5" t="s">
        <v>555</v>
      </c>
      <c r="Q432" s="6">
        <v>43480.339583333334</v>
      </c>
      <c r="R432" s="6">
        <v>43497.630555555559</v>
      </c>
      <c r="S432" s="6">
        <v>43588.406944444447</v>
      </c>
      <c r="T432" s="6">
        <v>43481.430555555555</v>
      </c>
      <c r="U432" s="5" t="s">
        <v>15769</v>
      </c>
      <c r="V432" s="5" t="s">
        <v>1074</v>
      </c>
      <c r="AB432" s="5">
        <v>0</v>
      </c>
      <c r="AE432" s="5" t="s">
        <v>22995</v>
      </c>
      <c r="AG432" s="5" t="s">
        <v>555</v>
      </c>
      <c r="BD432" s="5" t="s">
        <v>22994</v>
      </c>
      <c r="BY432" s="5" t="s">
        <v>221</v>
      </c>
      <c r="CA432" s="5" t="s">
        <v>4903</v>
      </c>
      <c r="CM432" s="5" t="s">
        <v>9631</v>
      </c>
      <c r="DF432" s="5" t="s">
        <v>8676</v>
      </c>
      <c r="DW432" s="6">
        <v>43494</v>
      </c>
      <c r="EQ432" s="5" t="s">
        <v>22993</v>
      </c>
      <c r="ER432" s="5">
        <v>9.2233720368547697E+18</v>
      </c>
      <c r="EZ432" s="5" t="s">
        <v>662</v>
      </c>
      <c r="FB432" s="5" t="s">
        <v>12901</v>
      </c>
      <c r="FK432" s="5">
        <v>1</v>
      </c>
      <c r="GE432" s="5" t="s">
        <v>22992</v>
      </c>
    </row>
    <row r="433" spans="1:192" s="5" customFormat="1" x14ac:dyDescent="0.2">
      <c r="A433" s="5" t="s">
        <v>22991</v>
      </c>
      <c r="B433" s="5" t="s">
        <v>22990</v>
      </c>
      <c r="C433" s="5">
        <v>657959</v>
      </c>
      <c r="D433" s="5" t="s">
        <v>166</v>
      </c>
      <c r="E433" s="5" t="s">
        <v>167</v>
      </c>
      <c r="F433" s="5" t="s">
        <v>168</v>
      </c>
      <c r="G433" s="5" t="s">
        <v>169</v>
      </c>
      <c r="H433" s="5" t="s">
        <v>170</v>
      </c>
      <c r="I433" s="5" t="s">
        <v>171</v>
      </c>
      <c r="L433" s="5" t="s">
        <v>172</v>
      </c>
      <c r="M433" s="5" t="s">
        <v>167</v>
      </c>
      <c r="N433" s="5" t="s">
        <v>350</v>
      </c>
      <c r="O433" s="5" t="s">
        <v>671</v>
      </c>
      <c r="P433" s="5" t="s">
        <v>671</v>
      </c>
      <c r="Q433" s="6">
        <v>43479.770138888889</v>
      </c>
      <c r="R433" s="6">
        <v>43497.631249999999</v>
      </c>
      <c r="S433" s="6">
        <v>43588.406944444447</v>
      </c>
      <c r="T433" s="6">
        <v>43495.647222222222</v>
      </c>
      <c r="U433" s="5" t="s">
        <v>15769</v>
      </c>
      <c r="V433" s="5" t="s">
        <v>1074</v>
      </c>
      <c r="AB433" s="5">
        <v>0</v>
      </c>
      <c r="AE433" s="5" t="s">
        <v>22989</v>
      </c>
      <c r="BY433" s="5" t="s">
        <v>221</v>
      </c>
      <c r="CA433" s="5" t="s">
        <v>4903</v>
      </c>
      <c r="CM433" s="5" t="s">
        <v>9631</v>
      </c>
      <c r="DF433" s="5" t="s">
        <v>15254</v>
      </c>
      <c r="DW433" s="6">
        <v>43494</v>
      </c>
      <c r="EQ433" s="5" t="s">
        <v>22988</v>
      </c>
      <c r="ER433" s="5">
        <v>9.2233720368547697E+18</v>
      </c>
      <c r="EZ433" s="5" t="s">
        <v>662</v>
      </c>
      <c r="FB433" s="5" t="s">
        <v>12901</v>
      </c>
      <c r="FC433" s="5" t="s">
        <v>19742</v>
      </c>
      <c r="FK433" s="5">
        <v>0</v>
      </c>
      <c r="GE433" s="5" t="s">
        <v>22987</v>
      </c>
      <c r="GF433" s="5" t="s">
        <v>22986</v>
      </c>
      <c r="GG433" s="5" t="s">
        <v>22985</v>
      </c>
      <c r="GH433" s="5" t="s">
        <v>22984</v>
      </c>
      <c r="GI433" s="5" t="s">
        <v>22983</v>
      </c>
      <c r="GJ433" s="5" t="s">
        <v>22982</v>
      </c>
    </row>
    <row r="434" spans="1:192" s="5" customFormat="1" x14ac:dyDescent="0.2">
      <c r="A434" s="5" t="s">
        <v>22981</v>
      </c>
      <c r="B434" s="5" t="s">
        <v>22980</v>
      </c>
      <c r="C434" s="5">
        <v>657921</v>
      </c>
      <c r="D434" s="5" t="s">
        <v>166</v>
      </c>
      <c r="E434" s="5" t="s">
        <v>553</v>
      </c>
      <c r="F434" s="5" t="s">
        <v>168</v>
      </c>
      <c r="G434" s="5" t="s">
        <v>169</v>
      </c>
      <c r="H434" s="5" t="s">
        <v>170</v>
      </c>
      <c r="I434" s="5" t="s">
        <v>171</v>
      </c>
      <c r="L434" s="5" t="s">
        <v>172</v>
      </c>
      <c r="O434" s="5" t="s">
        <v>671</v>
      </c>
      <c r="P434" s="5" t="s">
        <v>671</v>
      </c>
      <c r="Q434" s="6">
        <v>43479.586111111108</v>
      </c>
      <c r="R434" s="6">
        <v>43553.506249999999</v>
      </c>
      <c r="S434" s="6">
        <v>43588.406944444447</v>
      </c>
      <c r="V434" s="5" t="s">
        <v>1074</v>
      </c>
      <c r="AB434" s="5">
        <v>0</v>
      </c>
      <c r="AG434" s="5" t="s">
        <v>555</v>
      </c>
      <c r="BY434" s="5" t="s">
        <v>221</v>
      </c>
      <c r="CM434" s="5" t="s">
        <v>9631</v>
      </c>
      <c r="DF434" s="5" t="s">
        <v>8676</v>
      </c>
      <c r="EQ434" s="5" t="s">
        <v>22979</v>
      </c>
      <c r="ER434" s="5">
        <v>9.2233720368547697E+18</v>
      </c>
      <c r="EZ434" s="5" t="s">
        <v>662</v>
      </c>
      <c r="FK434" s="5">
        <v>3</v>
      </c>
      <c r="GE434" s="5" t="s">
        <v>22978</v>
      </c>
      <c r="GF434" s="5" t="s">
        <v>22977</v>
      </c>
    </row>
    <row r="435" spans="1:192" s="5" customFormat="1" x14ac:dyDescent="0.2">
      <c r="A435" s="5" t="s">
        <v>22976</v>
      </c>
      <c r="B435" s="5" t="s">
        <v>22913</v>
      </c>
      <c r="C435" s="5">
        <v>657892</v>
      </c>
      <c r="D435" s="5" t="s">
        <v>180</v>
      </c>
      <c r="E435" s="5" t="s">
        <v>167</v>
      </c>
      <c r="F435" s="5" t="s">
        <v>168</v>
      </c>
      <c r="G435" s="5" t="s">
        <v>169</v>
      </c>
      <c r="H435" s="5" t="s">
        <v>170</v>
      </c>
      <c r="I435" s="5" t="s">
        <v>171</v>
      </c>
      <c r="L435" s="5" t="s">
        <v>172</v>
      </c>
      <c r="M435" s="5" t="s">
        <v>167</v>
      </c>
      <c r="N435" s="5">
        <v>1120341</v>
      </c>
      <c r="O435" s="5" t="s">
        <v>555</v>
      </c>
      <c r="P435" s="5" t="s">
        <v>555</v>
      </c>
      <c r="Q435" s="6">
        <v>43479.50277777778</v>
      </c>
      <c r="R435" s="6">
        <v>43497.627083333333</v>
      </c>
      <c r="S435" s="6">
        <v>43588.406944444447</v>
      </c>
      <c r="T435" s="6">
        <v>43480.370138888888</v>
      </c>
      <c r="U435" s="5" t="s">
        <v>15769</v>
      </c>
      <c r="V435" s="5" t="s">
        <v>1074</v>
      </c>
      <c r="AB435" s="5">
        <v>0</v>
      </c>
      <c r="AE435" s="5" t="s">
        <v>22975</v>
      </c>
      <c r="AG435" s="5" t="s">
        <v>555</v>
      </c>
      <c r="AX435" s="5" t="s">
        <v>22128</v>
      </c>
      <c r="BY435" s="5" t="s">
        <v>221</v>
      </c>
      <c r="CM435" s="5" t="s">
        <v>9631</v>
      </c>
      <c r="DF435" s="5" t="s">
        <v>15254</v>
      </c>
      <c r="DW435" s="6">
        <v>43494</v>
      </c>
      <c r="EQ435" s="5" t="s">
        <v>22974</v>
      </c>
      <c r="ER435" s="5">
        <v>9.2233720368547697E+18</v>
      </c>
      <c r="EZ435" s="5" t="s">
        <v>662</v>
      </c>
      <c r="FB435" s="5" t="s">
        <v>12901</v>
      </c>
      <c r="FJ435" s="5" t="s">
        <v>22973</v>
      </c>
      <c r="FK435" s="5">
        <v>2</v>
      </c>
      <c r="GE435" s="5" t="s">
        <v>22972</v>
      </c>
    </row>
    <row r="436" spans="1:192" s="5" customFormat="1" x14ac:dyDescent="0.2">
      <c r="A436" s="5" t="s">
        <v>22971</v>
      </c>
      <c r="B436" s="5" t="s">
        <v>22970</v>
      </c>
      <c r="C436" s="5">
        <v>657881</v>
      </c>
      <c r="D436" s="5" t="s">
        <v>166</v>
      </c>
      <c r="E436" s="5" t="s">
        <v>553</v>
      </c>
      <c r="F436" s="5" t="s">
        <v>168</v>
      </c>
      <c r="G436" s="5" t="s">
        <v>169</v>
      </c>
      <c r="H436" s="5" t="s">
        <v>170</v>
      </c>
      <c r="I436" s="5" t="s">
        <v>171</v>
      </c>
      <c r="L436" s="5" t="s">
        <v>172</v>
      </c>
      <c r="N436" s="5">
        <v>1113313</v>
      </c>
      <c r="O436" s="5">
        <v>1110604</v>
      </c>
      <c r="P436" s="5">
        <v>1110604</v>
      </c>
      <c r="Q436" s="6">
        <v>43479.484722222223</v>
      </c>
      <c r="R436" s="6">
        <v>43584.495138888888</v>
      </c>
      <c r="S436" s="6">
        <v>43588.406944444447</v>
      </c>
      <c r="V436" s="5" t="s">
        <v>15419</v>
      </c>
      <c r="AB436" s="5">
        <v>0</v>
      </c>
      <c r="AE436" s="5" t="s">
        <v>22969</v>
      </c>
      <c r="AG436" s="5">
        <v>1110604</v>
      </c>
      <c r="BY436" s="5" t="s">
        <v>221</v>
      </c>
      <c r="CM436" s="5" t="s">
        <v>9631</v>
      </c>
      <c r="EQ436" s="5" t="s">
        <v>22968</v>
      </c>
      <c r="ER436" s="5">
        <v>9.2233720368547697E+18</v>
      </c>
      <c r="EZ436" s="5" t="s">
        <v>662</v>
      </c>
      <c r="FK436" s="5">
        <v>1</v>
      </c>
    </row>
    <row r="437" spans="1:192" s="5" customFormat="1" x14ac:dyDescent="0.2">
      <c r="A437" s="5" t="s">
        <v>22967</v>
      </c>
      <c r="B437" s="5" t="s">
        <v>22966</v>
      </c>
      <c r="C437" s="5">
        <v>657852</v>
      </c>
      <c r="D437" s="5" t="s">
        <v>180</v>
      </c>
      <c r="E437" s="5" t="s">
        <v>553</v>
      </c>
      <c r="F437" s="5" t="s">
        <v>168</v>
      </c>
      <c r="G437" s="5" t="s">
        <v>169</v>
      </c>
      <c r="H437" s="5" t="s">
        <v>170</v>
      </c>
      <c r="I437" s="5" t="s">
        <v>171</v>
      </c>
      <c r="L437" s="5" t="s">
        <v>172</v>
      </c>
      <c r="O437" s="5" t="s">
        <v>555</v>
      </c>
      <c r="P437" s="5" t="s">
        <v>555</v>
      </c>
      <c r="Q437" s="6">
        <v>43479.374305555553</v>
      </c>
      <c r="R437" s="6">
        <v>43585.397222222222</v>
      </c>
      <c r="S437" s="6">
        <v>43588.406944444447</v>
      </c>
      <c r="V437" s="5" t="s">
        <v>204</v>
      </c>
      <c r="AB437" s="5">
        <v>0</v>
      </c>
      <c r="AE437" s="5" t="s">
        <v>22965</v>
      </c>
      <c r="AG437" s="5" t="s">
        <v>555</v>
      </c>
      <c r="BY437" s="5" t="s">
        <v>221</v>
      </c>
      <c r="CM437" s="5" t="s">
        <v>9631</v>
      </c>
      <c r="DF437" s="5" t="s">
        <v>556</v>
      </c>
      <c r="EQ437" s="5" t="s">
        <v>22964</v>
      </c>
      <c r="ER437" s="5">
        <v>9.2233720368547697E+18</v>
      </c>
      <c r="EZ437" s="5" t="s">
        <v>662</v>
      </c>
      <c r="FJ437" s="5" t="s">
        <v>22963</v>
      </c>
    </row>
    <row r="438" spans="1:192" s="5" customFormat="1" x14ac:dyDescent="0.2">
      <c r="A438" s="5" t="s">
        <v>22962</v>
      </c>
      <c r="B438" s="5" t="s">
        <v>22961</v>
      </c>
      <c r="C438" s="5">
        <v>657742</v>
      </c>
      <c r="D438" s="5" t="s">
        <v>180</v>
      </c>
      <c r="E438" s="5" t="s">
        <v>167</v>
      </c>
      <c r="F438" s="5" t="s">
        <v>168</v>
      </c>
      <c r="G438" s="5" t="s">
        <v>169</v>
      </c>
      <c r="H438" s="5" t="s">
        <v>170</v>
      </c>
      <c r="I438" s="5" t="s">
        <v>171</v>
      </c>
      <c r="L438" s="5" t="s">
        <v>172</v>
      </c>
      <c r="M438" s="5" t="s">
        <v>167</v>
      </c>
      <c r="N438" s="5">
        <v>1119767</v>
      </c>
      <c r="O438" s="5" t="s">
        <v>555</v>
      </c>
      <c r="P438" s="5" t="s">
        <v>555</v>
      </c>
      <c r="Q438" s="6">
        <v>43476.407638888886</v>
      </c>
      <c r="R438" s="6">
        <v>43497.627083333333</v>
      </c>
      <c r="S438" s="6">
        <v>43588.406944444447</v>
      </c>
      <c r="T438" s="6">
        <v>43480.368055555555</v>
      </c>
      <c r="U438" s="5" t="s">
        <v>15769</v>
      </c>
      <c r="V438" s="5" t="s">
        <v>1074</v>
      </c>
      <c r="AB438" s="5">
        <v>0</v>
      </c>
      <c r="AE438" s="5" t="s">
        <v>22960</v>
      </c>
      <c r="AG438" s="5" t="s">
        <v>555</v>
      </c>
      <c r="BD438" s="5" t="s">
        <v>22959</v>
      </c>
      <c r="BY438" s="5" t="s">
        <v>221</v>
      </c>
      <c r="CM438" s="5" t="s">
        <v>9631</v>
      </c>
      <c r="DF438" s="5" t="s">
        <v>15254</v>
      </c>
      <c r="DW438" s="6">
        <v>43494</v>
      </c>
      <c r="EQ438" s="5" t="s">
        <v>22958</v>
      </c>
      <c r="ER438" s="5">
        <v>9.2233720368547697E+18</v>
      </c>
      <c r="EZ438" s="5" t="s">
        <v>662</v>
      </c>
      <c r="FB438" s="5" t="s">
        <v>12901</v>
      </c>
      <c r="FK438" s="5">
        <v>1</v>
      </c>
      <c r="GE438" s="5" t="s">
        <v>22957</v>
      </c>
    </row>
    <row r="439" spans="1:192" s="5" customFormat="1" x14ac:dyDescent="0.2">
      <c r="A439" s="5" t="s">
        <v>22956</v>
      </c>
      <c r="B439" s="5" t="s">
        <v>22955</v>
      </c>
      <c r="C439" s="5">
        <v>657628</v>
      </c>
      <c r="D439" s="5" t="s">
        <v>166</v>
      </c>
      <c r="E439" s="5" t="s">
        <v>167</v>
      </c>
      <c r="F439" s="5" t="s">
        <v>168</v>
      </c>
      <c r="G439" s="5" t="s">
        <v>169</v>
      </c>
      <c r="H439" s="5" t="s">
        <v>170</v>
      </c>
      <c r="I439" s="5" t="s">
        <v>171</v>
      </c>
      <c r="L439" s="5" t="s">
        <v>172</v>
      </c>
      <c r="M439" s="5" t="s">
        <v>167</v>
      </c>
      <c r="N439" s="5">
        <v>1119767</v>
      </c>
      <c r="O439" s="5">
        <v>1119767</v>
      </c>
      <c r="P439" s="5">
        <v>1119767</v>
      </c>
      <c r="Q439" s="6">
        <v>43474.683333333334</v>
      </c>
      <c r="R439" s="6">
        <v>43480.460416666669</v>
      </c>
      <c r="S439" s="6">
        <v>43588.406944444447</v>
      </c>
      <c r="T439" s="6">
        <v>43479.658333333333</v>
      </c>
      <c r="U439" s="5" t="s">
        <v>22770</v>
      </c>
      <c r="V439" s="5" t="s">
        <v>1635</v>
      </c>
      <c r="AB439" s="5">
        <v>0</v>
      </c>
      <c r="AG439" s="5">
        <v>1119767</v>
      </c>
      <c r="BY439" s="5" t="s">
        <v>221</v>
      </c>
      <c r="CM439" s="5" t="s">
        <v>9631</v>
      </c>
      <c r="DF439" s="5" t="s">
        <v>5241</v>
      </c>
      <c r="EQ439" s="5" t="s">
        <v>22954</v>
      </c>
      <c r="ER439" s="5">
        <v>9.2233720368547697E+18</v>
      </c>
      <c r="EZ439" s="5" t="s">
        <v>662</v>
      </c>
      <c r="FB439" s="5" t="s">
        <v>12901</v>
      </c>
      <c r="FK439" s="5">
        <v>1</v>
      </c>
    </row>
    <row r="440" spans="1:192" s="5" customFormat="1" x14ac:dyDescent="0.2">
      <c r="A440" s="5" t="s">
        <v>22953</v>
      </c>
      <c r="B440" s="5" t="s">
        <v>22776</v>
      </c>
      <c r="C440" s="5">
        <v>657597</v>
      </c>
      <c r="D440" s="5" t="s">
        <v>166</v>
      </c>
      <c r="E440" s="5" t="s">
        <v>167</v>
      </c>
      <c r="F440" s="5" t="s">
        <v>168</v>
      </c>
      <c r="G440" s="5" t="s">
        <v>169</v>
      </c>
      <c r="H440" s="5" t="s">
        <v>170</v>
      </c>
      <c r="I440" s="5" t="s">
        <v>171</v>
      </c>
      <c r="L440" s="5" t="s">
        <v>172</v>
      </c>
      <c r="M440" s="5" t="s">
        <v>167</v>
      </c>
      <c r="N440" s="5">
        <v>1119767</v>
      </c>
      <c r="O440" s="5">
        <v>1119767</v>
      </c>
      <c r="P440" s="5">
        <v>1119767</v>
      </c>
      <c r="Q440" s="6">
        <v>43474.571527777778</v>
      </c>
      <c r="R440" s="6">
        <v>43480.461111111108</v>
      </c>
      <c r="S440" s="6">
        <v>43588.406944444447</v>
      </c>
      <c r="T440" s="6">
        <v>43479.658333333333</v>
      </c>
      <c r="U440" s="5" t="s">
        <v>22770</v>
      </c>
      <c r="AB440" s="5">
        <v>0</v>
      </c>
      <c r="AG440" s="5">
        <v>1119767</v>
      </c>
      <c r="BY440" s="5" t="s">
        <v>221</v>
      </c>
      <c r="CM440" s="5" t="s">
        <v>9631</v>
      </c>
      <c r="DF440" s="5" t="s">
        <v>5241</v>
      </c>
      <c r="EQ440" s="5" t="s">
        <v>22952</v>
      </c>
      <c r="ER440" s="5">
        <v>9.2233720368547697E+18</v>
      </c>
      <c r="EZ440" s="5" t="s">
        <v>662</v>
      </c>
      <c r="FB440" s="5" t="s">
        <v>12901</v>
      </c>
      <c r="FK440" s="5">
        <v>2</v>
      </c>
    </row>
    <row r="441" spans="1:192" s="5" customFormat="1" x14ac:dyDescent="0.2">
      <c r="A441" s="5" t="s">
        <v>22951</v>
      </c>
      <c r="B441" s="5" t="s">
        <v>22950</v>
      </c>
      <c r="C441" s="5">
        <v>657596</v>
      </c>
      <c r="D441" s="5" t="s">
        <v>180</v>
      </c>
      <c r="E441" s="5" t="s">
        <v>553</v>
      </c>
      <c r="F441" s="5" t="s">
        <v>168</v>
      </c>
      <c r="G441" s="5" t="s">
        <v>169</v>
      </c>
      <c r="H441" s="5" t="s">
        <v>170</v>
      </c>
      <c r="I441" s="5" t="s">
        <v>171</v>
      </c>
      <c r="L441" s="5" t="s">
        <v>172</v>
      </c>
      <c r="O441" s="5">
        <v>1120341</v>
      </c>
      <c r="P441" s="5">
        <v>1120341</v>
      </c>
      <c r="Q441" s="6">
        <v>43474.570833333331</v>
      </c>
      <c r="R441" s="6">
        <v>43481.72152777778</v>
      </c>
      <c r="S441" s="6">
        <v>43588.406944444447</v>
      </c>
      <c r="AB441" s="5">
        <v>0</v>
      </c>
      <c r="AE441" s="5" t="s">
        <v>22949</v>
      </c>
      <c r="AG441" s="5">
        <v>1119767</v>
      </c>
      <c r="AH441" s="5">
        <v>1120341</v>
      </c>
      <c r="AX441" s="5" t="s">
        <v>22792</v>
      </c>
      <c r="AY441" s="5" t="s">
        <v>22804</v>
      </c>
      <c r="BY441" s="5" t="s">
        <v>221</v>
      </c>
      <c r="CM441" s="5" t="s">
        <v>9631</v>
      </c>
      <c r="DF441" s="5" t="s">
        <v>5241</v>
      </c>
      <c r="EQ441" s="5" t="s">
        <v>22948</v>
      </c>
      <c r="ER441" s="5">
        <v>9.2233720368547697E+18</v>
      </c>
      <c r="EZ441" s="5" t="s">
        <v>662</v>
      </c>
      <c r="FK441" s="5">
        <v>2</v>
      </c>
      <c r="GE441" s="5" t="s">
        <v>22947</v>
      </c>
    </row>
    <row r="442" spans="1:192" s="5" customFormat="1" x14ac:dyDescent="0.2">
      <c r="A442" s="5" t="s">
        <v>22946</v>
      </c>
      <c r="B442" s="5" t="s">
        <v>22777</v>
      </c>
      <c r="C442" s="5">
        <v>657595</v>
      </c>
      <c r="D442" s="5" t="s">
        <v>166</v>
      </c>
      <c r="E442" s="5" t="s">
        <v>167</v>
      </c>
      <c r="F442" s="5" t="s">
        <v>168</v>
      </c>
      <c r="G442" s="5" t="s">
        <v>169</v>
      </c>
      <c r="H442" s="5" t="s">
        <v>170</v>
      </c>
      <c r="I442" s="5" t="s">
        <v>171</v>
      </c>
      <c r="L442" s="5" t="s">
        <v>172</v>
      </c>
      <c r="M442" s="5" t="s">
        <v>167</v>
      </c>
      <c r="N442" s="5">
        <v>1120341</v>
      </c>
      <c r="O442" s="5">
        <v>1119767</v>
      </c>
      <c r="P442" s="5">
        <v>1119767</v>
      </c>
      <c r="Q442" s="6">
        <v>43474.570833333331</v>
      </c>
      <c r="R442" s="6">
        <v>43480.461111111108</v>
      </c>
      <c r="S442" s="6">
        <v>43588.406944444447</v>
      </c>
      <c r="T442" s="6">
        <v>43479.658333333333</v>
      </c>
      <c r="U442" s="5" t="s">
        <v>22770</v>
      </c>
      <c r="AB442" s="5">
        <v>0</v>
      </c>
      <c r="AE442" s="5" t="s">
        <v>22945</v>
      </c>
      <c r="AG442" s="5">
        <v>1119767</v>
      </c>
      <c r="BY442" s="5" t="s">
        <v>221</v>
      </c>
      <c r="CM442" s="5" t="s">
        <v>9631</v>
      </c>
      <c r="DF442" s="5" t="s">
        <v>5241</v>
      </c>
      <c r="EQ442" s="5" t="s">
        <v>22944</v>
      </c>
      <c r="ER442" s="5">
        <v>9.2233720368547697E+18</v>
      </c>
      <c r="EZ442" s="5" t="s">
        <v>662</v>
      </c>
      <c r="FB442" s="5" t="s">
        <v>12901</v>
      </c>
      <c r="FK442" s="5">
        <v>2</v>
      </c>
    </row>
    <row r="443" spans="1:192" s="5" customFormat="1" x14ac:dyDescent="0.2">
      <c r="A443" s="5" t="s">
        <v>22943</v>
      </c>
      <c r="B443" s="5" t="s">
        <v>22942</v>
      </c>
      <c r="C443" s="5">
        <v>657593</v>
      </c>
      <c r="D443" s="5" t="s">
        <v>166</v>
      </c>
      <c r="E443" s="5" t="s">
        <v>167</v>
      </c>
      <c r="F443" s="5" t="s">
        <v>168</v>
      </c>
      <c r="G443" s="5" t="s">
        <v>169</v>
      </c>
      <c r="H443" s="5" t="s">
        <v>170</v>
      </c>
      <c r="I443" s="5" t="s">
        <v>171</v>
      </c>
      <c r="L443" s="5" t="s">
        <v>172</v>
      </c>
      <c r="M443" s="5" t="s">
        <v>167</v>
      </c>
      <c r="N443" s="5" t="s">
        <v>668</v>
      </c>
      <c r="O443" s="5">
        <v>1119767</v>
      </c>
      <c r="P443" s="5">
        <v>1119767</v>
      </c>
      <c r="Q443" s="6">
        <v>43474.569444444445</v>
      </c>
      <c r="R443" s="6">
        <v>43480.460416666669</v>
      </c>
      <c r="S443" s="6">
        <v>43588.406944444447</v>
      </c>
      <c r="T443" s="6">
        <v>43476.673611111109</v>
      </c>
      <c r="U443" s="5" t="s">
        <v>22770</v>
      </c>
      <c r="V443" s="5" t="s">
        <v>801</v>
      </c>
      <c r="AB443" s="5">
        <v>0</v>
      </c>
      <c r="AE443" s="5" t="s">
        <v>22941</v>
      </c>
      <c r="AG443" s="5">
        <v>1119767</v>
      </c>
      <c r="BY443" s="5" t="s">
        <v>221</v>
      </c>
      <c r="CM443" s="5" t="s">
        <v>9631</v>
      </c>
      <c r="DF443" s="5" t="s">
        <v>5241</v>
      </c>
      <c r="EQ443" s="5" t="s">
        <v>22940</v>
      </c>
      <c r="ER443" s="5">
        <v>9.2233720368547697E+18</v>
      </c>
      <c r="EZ443" s="5" t="s">
        <v>662</v>
      </c>
      <c r="FB443" s="5" t="s">
        <v>12901</v>
      </c>
      <c r="FK443" s="5">
        <v>1</v>
      </c>
    </row>
    <row r="444" spans="1:192" s="5" customFormat="1" x14ac:dyDescent="0.2">
      <c r="A444" s="5" t="s">
        <v>22939</v>
      </c>
      <c r="B444" s="5" t="s">
        <v>22938</v>
      </c>
      <c r="C444" s="5">
        <v>657586</v>
      </c>
      <c r="D444" s="5" t="s">
        <v>166</v>
      </c>
      <c r="E444" s="5" t="s">
        <v>553</v>
      </c>
      <c r="F444" s="5" t="s">
        <v>168</v>
      </c>
      <c r="G444" s="5" t="s">
        <v>169</v>
      </c>
      <c r="H444" s="5" t="s">
        <v>170</v>
      </c>
      <c r="I444" s="5" t="s">
        <v>171</v>
      </c>
      <c r="L444" s="5" t="s">
        <v>172</v>
      </c>
      <c r="N444" s="5" t="s">
        <v>350</v>
      </c>
      <c r="O444" s="5" t="s">
        <v>350</v>
      </c>
      <c r="P444" s="5" t="s">
        <v>350</v>
      </c>
      <c r="Q444" s="6">
        <v>43474.559027777781</v>
      </c>
      <c r="R444" s="6">
        <v>43488.625694444447</v>
      </c>
      <c r="S444" s="6">
        <v>43588.406944444447</v>
      </c>
      <c r="V444" s="5" t="s">
        <v>683</v>
      </c>
      <c r="AB444" s="5">
        <v>0</v>
      </c>
      <c r="AE444" s="5" t="s">
        <v>22937</v>
      </c>
      <c r="AG444" s="5" t="s">
        <v>350</v>
      </c>
      <c r="BY444" s="5" t="s">
        <v>221</v>
      </c>
      <c r="CM444" s="5" t="s">
        <v>9631</v>
      </c>
      <c r="DF444" s="5" t="s">
        <v>5241</v>
      </c>
      <c r="EQ444" s="5" t="s">
        <v>22936</v>
      </c>
      <c r="ER444" s="5">
        <v>9.2233720368547697E+18</v>
      </c>
      <c r="EZ444" s="5" t="s">
        <v>662</v>
      </c>
      <c r="FK444" s="5">
        <v>2</v>
      </c>
    </row>
    <row r="445" spans="1:192" s="5" customFormat="1" x14ac:dyDescent="0.2">
      <c r="A445" s="5" t="s">
        <v>22935</v>
      </c>
      <c r="B445" s="5" t="s">
        <v>22679</v>
      </c>
      <c r="C445" s="5">
        <v>657583</v>
      </c>
      <c r="D445" s="5" t="s">
        <v>180</v>
      </c>
      <c r="E445" s="5" t="s">
        <v>167</v>
      </c>
      <c r="F445" s="5" t="s">
        <v>168</v>
      </c>
      <c r="G445" s="5" t="s">
        <v>169</v>
      </c>
      <c r="H445" s="5" t="s">
        <v>170</v>
      </c>
      <c r="I445" s="5" t="s">
        <v>171</v>
      </c>
      <c r="L445" s="5" t="s">
        <v>172</v>
      </c>
      <c r="M445" s="5" t="s">
        <v>167</v>
      </c>
      <c r="N445" s="5">
        <v>1120341</v>
      </c>
      <c r="O445" s="5" t="s">
        <v>614</v>
      </c>
      <c r="P445" s="5" t="s">
        <v>614</v>
      </c>
      <c r="Q445" s="6">
        <v>43474.55</v>
      </c>
      <c r="R445" s="6">
        <v>43497.626388888886</v>
      </c>
      <c r="S445" s="6">
        <v>43588.406944444447</v>
      </c>
      <c r="T445" s="6">
        <v>43476.40625</v>
      </c>
      <c r="U445" s="5" t="s">
        <v>15769</v>
      </c>
      <c r="V445" s="5" t="s">
        <v>1074</v>
      </c>
      <c r="AB445" s="5">
        <v>0</v>
      </c>
      <c r="AE445" s="5" t="s">
        <v>22934</v>
      </c>
      <c r="AG445" s="5">
        <v>1120341</v>
      </c>
      <c r="AH445" s="5" t="s">
        <v>614</v>
      </c>
      <c r="AI445" s="5" t="s">
        <v>555</v>
      </c>
      <c r="BD445" s="5" t="s">
        <v>22933</v>
      </c>
      <c r="BP445" s="5" t="s">
        <v>22932</v>
      </c>
      <c r="BY445" s="5" t="s">
        <v>221</v>
      </c>
      <c r="CM445" s="5" t="s">
        <v>9631</v>
      </c>
      <c r="DF445" s="5" t="s">
        <v>15254</v>
      </c>
      <c r="DW445" s="6">
        <v>43494</v>
      </c>
      <c r="EQ445" s="5" t="s">
        <v>22931</v>
      </c>
      <c r="ER445" s="5">
        <v>9.2233720368547697E+18</v>
      </c>
      <c r="EZ445" s="5" t="s">
        <v>662</v>
      </c>
      <c r="FB445" s="5" t="s">
        <v>12901</v>
      </c>
      <c r="FK445" s="5">
        <v>1</v>
      </c>
      <c r="GE445" s="5" t="s">
        <v>22930</v>
      </c>
      <c r="GF445" s="5" t="s">
        <v>22929</v>
      </c>
      <c r="GG445" s="5" t="s">
        <v>22928</v>
      </c>
    </row>
    <row r="446" spans="1:192" s="5" customFormat="1" x14ac:dyDescent="0.2">
      <c r="A446" s="5" t="s">
        <v>22927</v>
      </c>
      <c r="B446" s="5" t="s">
        <v>22926</v>
      </c>
      <c r="C446" s="5">
        <v>657527</v>
      </c>
      <c r="D446" s="5" t="s">
        <v>180</v>
      </c>
      <c r="E446" s="5" t="s">
        <v>167</v>
      </c>
      <c r="F446" s="5" t="s">
        <v>168</v>
      </c>
      <c r="G446" s="5" t="s">
        <v>169</v>
      </c>
      <c r="H446" s="5" t="s">
        <v>170</v>
      </c>
      <c r="I446" s="5" t="s">
        <v>171</v>
      </c>
      <c r="L446" s="5" t="s">
        <v>172</v>
      </c>
      <c r="M446" s="5" t="s">
        <v>167</v>
      </c>
      <c r="N446" s="5">
        <v>1119767</v>
      </c>
      <c r="O446" s="5" t="s">
        <v>555</v>
      </c>
      <c r="P446" s="5" t="s">
        <v>555</v>
      </c>
      <c r="Q446" s="6">
        <v>43473.696527777778</v>
      </c>
      <c r="R446" s="6">
        <v>43497.627083333333</v>
      </c>
      <c r="S446" s="6">
        <v>43588.406944444447</v>
      </c>
      <c r="T446" s="6">
        <v>43476.414583333331</v>
      </c>
      <c r="U446" s="5" t="s">
        <v>15769</v>
      </c>
      <c r="V446" s="5" t="s">
        <v>12110</v>
      </c>
      <c r="AB446" s="5">
        <v>0</v>
      </c>
      <c r="AE446" s="5" t="s">
        <v>22925</v>
      </c>
      <c r="AG446" s="5">
        <v>1119767</v>
      </c>
      <c r="AH446" s="5" t="s">
        <v>555</v>
      </c>
      <c r="AI446" s="5" t="s">
        <v>668</v>
      </c>
      <c r="AX446" s="5" t="s">
        <v>21888</v>
      </c>
      <c r="BP446" s="5" t="s">
        <v>22924</v>
      </c>
      <c r="BY446" s="5" t="s">
        <v>221</v>
      </c>
      <c r="CM446" s="5" t="s">
        <v>9631</v>
      </c>
      <c r="DF446" s="5" t="s">
        <v>15254</v>
      </c>
      <c r="DW446" s="6">
        <v>43494</v>
      </c>
      <c r="EQ446" s="5" t="s">
        <v>22923</v>
      </c>
      <c r="ER446" s="5">
        <v>9.2233720368547697E+18</v>
      </c>
      <c r="EZ446" s="5" t="s">
        <v>662</v>
      </c>
      <c r="FB446" s="5" t="s">
        <v>12901</v>
      </c>
      <c r="FJ446" s="5" t="s">
        <v>22922</v>
      </c>
      <c r="FK446" s="5">
        <v>1</v>
      </c>
      <c r="GE446" s="5" t="s">
        <v>22921</v>
      </c>
      <c r="GF446" s="5" t="s">
        <v>22920</v>
      </c>
      <c r="GG446" s="5" t="s">
        <v>22919</v>
      </c>
      <c r="GH446" s="5" t="s">
        <v>22918</v>
      </c>
      <c r="GI446" s="5" t="s">
        <v>22917</v>
      </c>
    </row>
    <row r="447" spans="1:192" s="5" customFormat="1" x14ac:dyDescent="0.2">
      <c r="A447" s="5" t="s">
        <v>22916</v>
      </c>
      <c r="B447" s="5" t="s">
        <v>22915</v>
      </c>
      <c r="C447" s="5">
        <v>657518</v>
      </c>
      <c r="D447" s="5" t="s">
        <v>166</v>
      </c>
      <c r="E447" s="5" t="s">
        <v>167</v>
      </c>
      <c r="F447" s="5" t="s">
        <v>168</v>
      </c>
      <c r="G447" s="5" t="s">
        <v>169</v>
      </c>
      <c r="H447" s="5" t="s">
        <v>170</v>
      </c>
      <c r="I447" s="5" t="s">
        <v>171</v>
      </c>
      <c r="L447" s="5" t="s">
        <v>172</v>
      </c>
      <c r="M447" s="5" t="s">
        <v>167</v>
      </c>
      <c r="N447" s="5" t="s">
        <v>671</v>
      </c>
      <c r="O447" s="5" t="s">
        <v>555</v>
      </c>
      <c r="P447" s="5" t="s">
        <v>555</v>
      </c>
      <c r="Q447" s="6">
        <v>43473.679861111108</v>
      </c>
      <c r="R447" s="6">
        <v>43497.631249999999</v>
      </c>
      <c r="S447" s="6">
        <v>43588.406944444447</v>
      </c>
      <c r="T447" s="6">
        <v>43480.390972222223</v>
      </c>
      <c r="U447" s="5" t="s">
        <v>15769</v>
      </c>
      <c r="V447" s="5" t="s">
        <v>1074</v>
      </c>
      <c r="AB447" s="5">
        <v>0</v>
      </c>
      <c r="AC447" s="5" t="s">
        <v>15058</v>
      </c>
      <c r="AE447" s="5" t="s">
        <v>22914</v>
      </c>
      <c r="AG447" s="5" t="s">
        <v>555</v>
      </c>
      <c r="AX447" s="5" t="s">
        <v>22913</v>
      </c>
      <c r="AY447" s="5" t="s">
        <v>22912</v>
      </c>
      <c r="BP447" s="5" t="s">
        <v>22911</v>
      </c>
      <c r="BY447" s="5" t="s">
        <v>221</v>
      </c>
      <c r="CA447" s="5" t="s">
        <v>4903</v>
      </c>
      <c r="CM447" s="5" t="s">
        <v>9631</v>
      </c>
      <c r="DF447" s="5" t="s">
        <v>15254</v>
      </c>
      <c r="DW447" s="6">
        <v>43494</v>
      </c>
      <c r="EQ447" s="5" t="s">
        <v>22910</v>
      </c>
      <c r="ER447" s="5">
        <v>9.2233720368547697E+18</v>
      </c>
      <c r="EZ447" s="5" t="s">
        <v>662</v>
      </c>
      <c r="FB447" s="5" t="s">
        <v>12901</v>
      </c>
      <c r="FK447" s="5">
        <v>5</v>
      </c>
      <c r="GE447" s="5" t="s">
        <v>22909</v>
      </c>
      <c r="GF447" s="5" t="s">
        <v>22908</v>
      </c>
    </row>
    <row r="448" spans="1:192" s="5" customFormat="1" x14ac:dyDescent="0.2">
      <c r="A448" s="5" t="s">
        <v>22907</v>
      </c>
      <c r="B448" s="5" t="s">
        <v>22906</v>
      </c>
      <c r="C448" s="5">
        <v>657499</v>
      </c>
      <c r="D448" s="5" t="s">
        <v>180</v>
      </c>
      <c r="E448" s="5" t="s">
        <v>553</v>
      </c>
      <c r="F448" s="5" t="s">
        <v>168</v>
      </c>
      <c r="G448" s="5" t="s">
        <v>169</v>
      </c>
      <c r="H448" s="5" t="s">
        <v>170</v>
      </c>
      <c r="I448" s="5" t="s">
        <v>171</v>
      </c>
      <c r="L448" s="5" t="s">
        <v>172</v>
      </c>
      <c r="O448" s="5">
        <v>1123129</v>
      </c>
      <c r="P448" s="5">
        <v>1123129</v>
      </c>
      <c r="Q448" s="6">
        <v>43473.634722222225</v>
      </c>
      <c r="R448" s="6">
        <v>43585.397222222222</v>
      </c>
      <c r="S448" s="6">
        <v>43588.406944444447</v>
      </c>
      <c r="V448" s="5" t="s">
        <v>204</v>
      </c>
      <c r="AB448" s="5">
        <v>0</v>
      </c>
      <c r="AE448" s="5" t="s">
        <v>22905</v>
      </c>
      <c r="AG448" s="5">
        <v>1123129</v>
      </c>
      <c r="AH448" s="5" t="s">
        <v>555</v>
      </c>
      <c r="AI448" s="5" t="s">
        <v>5020</v>
      </c>
      <c r="AU448" s="5" t="s">
        <v>22904</v>
      </c>
      <c r="BY448" s="5" t="s">
        <v>221</v>
      </c>
      <c r="DF448" s="5" t="s">
        <v>556</v>
      </c>
      <c r="EQ448" s="5" t="s">
        <v>22903</v>
      </c>
      <c r="ER448" s="5">
        <v>9.2233720368547697E+18</v>
      </c>
      <c r="EZ448" s="5" t="s">
        <v>3548</v>
      </c>
      <c r="GE448" s="5" t="s">
        <v>22902</v>
      </c>
      <c r="GF448" s="5" t="s">
        <v>22901</v>
      </c>
    </row>
    <row r="449" spans="1:194" s="5" customFormat="1" x14ac:dyDescent="0.2">
      <c r="A449" s="5" t="s">
        <v>22900</v>
      </c>
      <c r="B449" s="5" t="s">
        <v>22899</v>
      </c>
      <c r="C449" s="5">
        <v>657471</v>
      </c>
      <c r="D449" s="5" t="s">
        <v>166</v>
      </c>
      <c r="E449" s="5" t="s">
        <v>553</v>
      </c>
      <c r="F449" s="5" t="s">
        <v>168</v>
      </c>
      <c r="G449" s="5" t="s">
        <v>169</v>
      </c>
      <c r="H449" s="5" t="s">
        <v>170</v>
      </c>
      <c r="I449" s="5" t="s">
        <v>171</v>
      </c>
      <c r="L449" s="5" t="s">
        <v>172</v>
      </c>
      <c r="O449" s="5" t="s">
        <v>668</v>
      </c>
      <c r="P449" s="5" t="s">
        <v>668</v>
      </c>
      <c r="Q449" s="6">
        <v>43473.481249999997</v>
      </c>
      <c r="R449" s="6">
        <v>43473.481249999997</v>
      </c>
      <c r="S449" s="6">
        <v>43588.406944444447</v>
      </c>
      <c r="V449" s="5" t="s">
        <v>12110</v>
      </c>
      <c r="AB449" s="5">
        <v>0</v>
      </c>
      <c r="AE449" s="5" t="s">
        <v>22898</v>
      </c>
      <c r="AG449" s="5" t="s">
        <v>668</v>
      </c>
      <c r="BY449" s="5" t="s">
        <v>221</v>
      </c>
      <c r="CM449" s="5" t="s">
        <v>9631</v>
      </c>
      <c r="DF449" s="5" t="s">
        <v>10078</v>
      </c>
      <c r="EQ449" s="5" t="s">
        <v>22897</v>
      </c>
      <c r="ER449" s="5">
        <v>9.2233720368547697E+18</v>
      </c>
      <c r="EZ449" s="5" t="s">
        <v>662</v>
      </c>
      <c r="FK449" s="5">
        <v>5</v>
      </c>
    </row>
    <row r="450" spans="1:194" s="5" customFormat="1" x14ac:dyDescent="0.2">
      <c r="A450" s="5" t="s">
        <v>22896</v>
      </c>
      <c r="B450" s="5" t="s">
        <v>22895</v>
      </c>
      <c r="C450" s="5">
        <v>657465</v>
      </c>
      <c r="D450" s="5" t="s">
        <v>166</v>
      </c>
      <c r="E450" s="5" t="s">
        <v>167</v>
      </c>
      <c r="F450" s="5" t="s">
        <v>168</v>
      </c>
      <c r="G450" s="5" t="s">
        <v>169</v>
      </c>
      <c r="H450" s="5" t="s">
        <v>170</v>
      </c>
      <c r="I450" s="5" t="s">
        <v>171</v>
      </c>
      <c r="L450" s="5" t="s">
        <v>172</v>
      </c>
      <c r="M450" s="5" t="s">
        <v>167</v>
      </c>
      <c r="N450" s="5" t="s">
        <v>671</v>
      </c>
      <c r="O450" s="5" t="s">
        <v>668</v>
      </c>
      <c r="P450" s="5" t="s">
        <v>668</v>
      </c>
      <c r="Q450" s="6">
        <v>43473.440972222219</v>
      </c>
      <c r="R450" s="6">
        <v>43497.625</v>
      </c>
      <c r="S450" s="6">
        <v>43588.406944444447</v>
      </c>
      <c r="T450" s="6">
        <v>43490.377083333333</v>
      </c>
      <c r="U450" s="5" t="s">
        <v>20602</v>
      </c>
      <c r="V450" s="5" t="s">
        <v>11576</v>
      </c>
      <c r="AB450" s="5">
        <v>0</v>
      </c>
      <c r="AE450" s="5" t="s">
        <v>22857</v>
      </c>
      <c r="AG450" s="5" t="s">
        <v>555</v>
      </c>
      <c r="AH450" s="5" t="s">
        <v>668</v>
      </c>
      <c r="AX450" s="5" t="s">
        <v>22829</v>
      </c>
      <c r="BY450" s="5" t="s">
        <v>221</v>
      </c>
      <c r="CM450" s="5" t="s">
        <v>9631</v>
      </c>
      <c r="DF450" s="5" t="s">
        <v>5241</v>
      </c>
      <c r="DW450" s="6">
        <v>43494</v>
      </c>
      <c r="EQ450" s="5" t="s">
        <v>22894</v>
      </c>
      <c r="ER450" s="5">
        <v>9.2233720368547697E+18</v>
      </c>
      <c r="EZ450" s="5" t="s">
        <v>662</v>
      </c>
      <c r="FB450" s="5" t="s">
        <v>12901</v>
      </c>
      <c r="FC450" s="5" t="s">
        <v>19742</v>
      </c>
      <c r="FK450" s="5">
        <v>2</v>
      </c>
      <c r="FR450" s="5" t="s">
        <v>22893</v>
      </c>
      <c r="GE450" s="5" t="s">
        <v>22892</v>
      </c>
      <c r="GF450" s="5" t="s">
        <v>22891</v>
      </c>
      <c r="GG450" s="5" t="s">
        <v>22890</v>
      </c>
    </row>
    <row r="451" spans="1:194" s="5" customFormat="1" x14ac:dyDescent="0.2">
      <c r="A451" s="5" t="s">
        <v>22889</v>
      </c>
      <c r="B451" s="5" t="s">
        <v>22888</v>
      </c>
      <c r="C451" s="5">
        <v>657464</v>
      </c>
      <c r="D451" s="5" t="s">
        <v>166</v>
      </c>
      <c r="E451" s="5" t="s">
        <v>167</v>
      </c>
      <c r="F451" s="5" t="s">
        <v>168</v>
      </c>
      <c r="G451" s="5" t="s">
        <v>169</v>
      </c>
      <c r="H451" s="5" t="s">
        <v>170</v>
      </c>
      <c r="I451" s="5" t="s">
        <v>171</v>
      </c>
      <c r="L451" s="5" t="s">
        <v>172</v>
      </c>
      <c r="M451" s="5" t="s">
        <v>167</v>
      </c>
      <c r="N451" s="5" t="s">
        <v>671</v>
      </c>
      <c r="O451" s="5" t="s">
        <v>668</v>
      </c>
      <c r="P451" s="5" t="s">
        <v>668</v>
      </c>
      <c r="Q451" s="6">
        <v>43473.44027777778</v>
      </c>
      <c r="R451" s="6">
        <v>43497.625</v>
      </c>
      <c r="S451" s="6">
        <v>43588.406944444447</v>
      </c>
      <c r="T451" s="6">
        <v>43488.632638888892</v>
      </c>
      <c r="U451" s="5" t="s">
        <v>20602</v>
      </c>
      <c r="V451" s="5" t="s">
        <v>826</v>
      </c>
      <c r="AB451" s="5">
        <v>0</v>
      </c>
      <c r="AE451" s="5" t="s">
        <v>22857</v>
      </c>
      <c r="AG451" s="5" t="s">
        <v>555</v>
      </c>
      <c r="AH451" s="5" t="s">
        <v>668</v>
      </c>
      <c r="AX451" s="5" t="s">
        <v>22829</v>
      </c>
      <c r="BY451" s="5" t="s">
        <v>221</v>
      </c>
      <c r="CM451" s="5" t="s">
        <v>9631</v>
      </c>
      <c r="DF451" s="5" t="s">
        <v>5241</v>
      </c>
      <c r="DW451" s="6">
        <v>43494</v>
      </c>
      <c r="EQ451" s="5" t="s">
        <v>22887</v>
      </c>
      <c r="ER451" s="5">
        <v>9.2233720368547697E+18</v>
      </c>
      <c r="EZ451" s="5" t="s">
        <v>662</v>
      </c>
      <c r="FB451" s="5" t="s">
        <v>12901</v>
      </c>
      <c r="FK451" s="5">
        <v>2</v>
      </c>
      <c r="FR451" s="5" t="s">
        <v>22886</v>
      </c>
      <c r="GE451" s="5" t="s">
        <v>22885</v>
      </c>
    </row>
    <row r="452" spans="1:194" s="5" customFormat="1" x14ac:dyDescent="0.2">
      <c r="A452" s="5" t="s">
        <v>22884</v>
      </c>
      <c r="B452" s="5" t="s">
        <v>22883</v>
      </c>
      <c r="C452" s="5">
        <v>657463</v>
      </c>
      <c r="D452" s="5" t="s">
        <v>166</v>
      </c>
      <c r="E452" s="5" t="s">
        <v>167</v>
      </c>
      <c r="F452" s="5" t="s">
        <v>168</v>
      </c>
      <c r="G452" s="5" t="s">
        <v>169</v>
      </c>
      <c r="H452" s="5" t="s">
        <v>170</v>
      </c>
      <c r="I452" s="5" t="s">
        <v>171</v>
      </c>
      <c r="L452" s="5" t="s">
        <v>172</v>
      </c>
      <c r="M452" s="5" t="s">
        <v>167</v>
      </c>
      <c r="N452" s="5">
        <v>1119767</v>
      </c>
      <c r="O452" s="5" t="s">
        <v>668</v>
      </c>
      <c r="P452" s="5" t="s">
        <v>668</v>
      </c>
      <c r="Q452" s="6">
        <v>43473.44027777778</v>
      </c>
      <c r="R452" s="6">
        <v>43490.396527777775</v>
      </c>
      <c r="S452" s="6">
        <v>43588.406944444447</v>
      </c>
      <c r="T452" s="6">
        <v>43476.542361111111</v>
      </c>
      <c r="U452" s="5" t="s">
        <v>22464</v>
      </c>
      <c r="V452" s="5" t="s">
        <v>1640</v>
      </c>
      <c r="AB452" s="5">
        <v>0</v>
      </c>
      <c r="AE452" s="5" t="s">
        <v>22857</v>
      </c>
      <c r="AG452" s="5">
        <v>1119767</v>
      </c>
      <c r="AH452" s="5" t="s">
        <v>668</v>
      </c>
      <c r="AX452" s="5" t="s">
        <v>22829</v>
      </c>
      <c r="BY452" s="5" t="s">
        <v>221</v>
      </c>
      <c r="CM452" s="5" t="s">
        <v>9631</v>
      </c>
      <c r="DF452" s="5" t="s">
        <v>5241</v>
      </c>
      <c r="DW452" s="6">
        <v>43480</v>
      </c>
      <c r="EQ452" s="5" t="s">
        <v>22882</v>
      </c>
      <c r="ER452" s="5">
        <v>9.2233720368547697E+18</v>
      </c>
      <c r="EZ452" s="5" t="s">
        <v>662</v>
      </c>
      <c r="FB452" s="5" t="s">
        <v>12901</v>
      </c>
      <c r="FK452" s="5">
        <v>2</v>
      </c>
      <c r="GE452" s="5" t="s">
        <v>22881</v>
      </c>
    </row>
    <row r="453" spans="1:194" s="5" customFormat="1" x14ac:dyDescent="0.2">
      <c r="A453" s="5" t="s">
        <v>22880</v>
      </c>
      <c r="B453" s="5" t="s">
        <v>22879</v>
      </c>
      <c r="C453" s="5">
        <v>657462</v>
      </c>
      <c r="D453" s="5" t="s">
        <v>166</v>
      </c>
      <c r="E453" s="5" t="s">
        <v>167</v>
      </c>
      <c r="F453" s="5" t="s">
        <v>168</v>
      </c>
      <c r="G453" s="5" t="s">
        <v>169</v>
      </c>
      <c r="H453" s="5" t="s">
        <v>170</v>
      </c>
      <c r="I453" s="5" t="s">
        <v>171</v>
      </c>
      <c r="L453" s="5" t="s">
        <v>172</v>
      </c>
      <c r="M453" s="5" t="s">
        <v>167</v>
      </c>
      <c r="N453" s="5">
        <v>1119767</v>
      </c>
      <c r="O453" s="5" t="s">
        <v>668</v>
      </c>
      <c r="P453" s="5" t="s">
        <v>668</v>
      </c>
      <c r="Q453" s="6">
        <v>43473.439583333333</v>
      </c>
      <c r="R453" s="6">
        <v>43490.396527777775</v>
      </c>
      <c r="S453" s="6">
        <v>43588.406944444447</v>
      </c>
      <c r="T453" s="6">
        <v>43476.546527777777</v>
      </c>
      <c r="U453" s="5" t="s">
        <v>22464</v>
      </c>
      <c r="V453" s="5" t="s">
        <v>12747</v>
      </c>
      <c r="AB453" s="5">
        <v>0</v>
      </c>
      <c r="AE453" s="5" t="s">
        <v>22857</v>
      </c>
      <c r="AG453" s="5" t="s">
        <v>668</v>
      </c>
      <c r="AX453" s="5" t="s">
        <v>22829</v>
      </c>
      <c r="BY453" s="5" t="s">
        <v>221</v>
      </c>
      <c r="CM453" s="5" t="s">
        <v>9631</v>
      </c>
      <c r="DF453" s="5" t="s">
        <v>5241</v>
      </c>
      <c r="DW453" s="6">
        <v>43480</v>
      </c>
      <c r="EQ453" s="5" t="s">
        <v>22878</v>
      </c>
      <c r="ER453" s="5">
        <v>9.2233720368547697E+18</v>
      </c>
      <c r="EZ453" s="5" t="s">
        <v>662</v>
      </c>
      <c r="FB453" s="5" t="s">
        <v>12901</v>
      </c>
      <c r="FK453" s="5">
        <v>2</v>
      </c>
    </row>
    <row r="454" spans="1:194" s="5" customFormat="1" x14ac:dyDescent="0.2">
      <c r="A454" s="5" t="s">
        <v>22877</v>
      </c>
      <c r="B454" s="5" t="s">
        <v>22876</v>
      </c>
      <c r="C454" s="5">
        <v>657461</v>
      </c>
      <c r="D454" s="5" t="s">
        <v>166</v>
      </c>
      <c r="E454" s="5" t="s">
        <v>167</v>
      </c>
      <c r="F454" s="5" t="s">
        <v>168</v>
      </c>
      <c r="G454" s="5" t="s">
        <v>169</v>
      </c>
      <c r="H454" s="5" t="s">
        <v>170</v>
      </c>
      <c r="I454" s="5" t="s">
        <v>171</v>
      </c>
      <c r="L454" s="5" t="s">
        <v>172</v>
      </c>
      <c r="M454" s="5" t="s">
        <v>167</v>
      </c>
      <c r="N454" s="5">
        <v>1119767</v>
      </c>
      <c r="O454" s="5" t="s">
        <v>668</v>
      </c>
      <c r="P454" s="5" t="s">
        <v>668</v>
      </c>
      <c r="Q454" s="6">
        <v>43473.439583333333</v>
      </c>
      <c r="R454" s="6">
        <v>43490.396527777775</v>
      </c>
      <c r="S454" s="6">
        <v>43588.406944444447</v>
      </c>
      <c r="T454" s="6">
        <v>43476.627083333333</v>
      </c>
      <c r="U454" s="5" t="s">
        <v>22464</v>
      </c>
      <c r="V454" s="5" t="s">
        <v>12110</v>
      </c>
      <c r="AB454" s="5">
        <v>0</v>
      </c>
      <c r="AE454" s="5" t="s">
        <v>22857</v>
      </c>
      <c r="AG454" s="5" t="s">
        <v>668</v>
      </c>
      <c r="AX454" s="5" t="s">
        <v>22829</v>
      </c>
      <c r="BY454" s="5" t="s">
        <v>221</v>
      </c>
      <c r="CM454" s="5" t="s">
        <v>9631</v>
      </c>
      <c r="DF454" s="5" t="s">
        <v>5241</v>
      </c>
      <c r="DW454" s="6">
        <v>43480</v>
      </c>
      <c r="EQ454" s="5" t="s">
        <v>22875</v>
      </c>
      <c r="ER454" s="5">
        <v>9.2233720368547697E+18</v>
      </c>
      <c r="EZ454" s="5" t="s">
        <v>662</v>
      </c>
      <c r="FB454" s="5" t="s">
        <v>12901</v>
      </c>
      <c r="FK454" s="5">
        <v>2</v>
      </c>
    </row>
    <row r="455" spans="1:194" s="5" customFormat="1" x14ac:dyDescent="0.2">
      <c r="A455" s="5" t="s">
        <v>22873</v>
      </c>
      <c r="B455" s="5" t="s">
        <v>22874</v>
      </c>
      <c r="C455" s="5">
        <v>657460</v>
      </c>
      <c r="D455" s="5" t="s">
        <v>166</v>
      </c>
      <c r="E455" s="5" t="s">
        <v>167</v>
      </c>
      <c r="F455" s="5" t="s">
        <v>168</v>
      </c>
      <c r="G455" s="5" t="s">
        <v>169</v>
      </c>
      <c r="H455" s="5" t="s">
        <v>170</v>
      </c>
      <c r="I455" s="5" t="s">
        <v>171</v>
      </c>
      <c r="L455" s="5" t="s">
        <v>172</v>
      </c>
      <c r="M455" s="5" t="s">
        <v>167</v>
      </c>
      <c r="N455" s="5" t="s">
        <v>184</v>
      </c>
      <c r="O455" s="5" t="s">
        <v>184</v>
      </c>
      <c r="P455" s="5" t="s">
        <v>184</v>
      </c>
      <c r="Q455" s="6">
        <v>43473.439583333333</v>
      </c>
      <c r="R455" s="6">
        <v>43482.531944444447</v>
      </c>
      <c r="S455" s="6">
        <v>43588.406944444447</v>
      </c>
      <c r="T455" s="6">
        <v>43482.531944444447</v>
      </c>
      <c r="V455" s="5" t="s">
        <v>9542</v>
      </c>
      <c r="AB455" s="5">
        <v>0</v>
      </c>
      <c r="AE455" s="5" t="s">
        <v>22873</v>
      </c>
      <c r="AG455" s="5" t="s">
        <v>184</v>
      </c>
      <c r="AH455" s="5" t="s">
        <v>555</v>
      </c>
      <c r="BY455" s="5" t="s">
        <v>221</v>
      </c>
      <c r="CM455" s="5" t="s">
        <v>9631</v>
      </c>
      <c r="DF455" s="5" t="s">
        <v>5241</v>
      </c>
      <c r="EQ455" s="5" t="s">
        <v>22872</v>
      </c>
      <c r="ER455" s="5">
        <v>9.2233720368547697E+18</v>
      </c>
      <c r="EZ455" s="5" t="s">
        <v>662</v>
      </c>
      <c r="FB455" s="5" t="s">
        <v>12901</v>
      </c>
      <c r="FK455" s="5">
        <v>1</v>
      </c>
      <c r="GE455" s="5" t="s">
        <v>22871</v>
      </c>
    </row>
    <row r="456" spans="1:194" s="5" customFormat="1" x14ac:dyDescent="0.2">
      <c r="A456" s="5" t="s">
        <v>22870</v>
      </c>
      <c r="B456" s="5" t="s">
        <v>22869</v>
      </c>
      <c r="C456" s="5">
        <v>657459</v>
      </c>
      <c r="D456" s="5" t="s">
        <v>166</v>
      </c>
      <c r="E456" s="5" t="s">
        <v>167</v>
      </c>
      <c r="F456" s="5" t="s">
        <v>168</v>
      </c>
      <c r="G456" s="5" t="s">
        <v>169</v>
      </c>
      <c r="H456" s="5" t="s">
        <v>170</v>
      </c>
      <c r="I456" s="5" t="s">
        <v>171</v>
      </c>
      <c r="L456" s="5" t="s">
        <v>172</v>
      </c>
      <c r="M456" s="5" t="s">
        <v>167</v>
      </c>
      <c r="N456" s="5" t="s">
        <v>698</v>
      </c>
      <c r="O456" s="5" t="s">
        <v>668</v>
      </c>
      <c r="P456" s="5" t="s">
        <v>668</v>
      </c>
      <c r="Q456" s="6">
        <v>43473.439583333333</v>
      </c>
      <c r="R456" s="6">
        <v>43549.506249999999</v>
      </c>
      <c r="S456" s="6">
        <v>43588.406944444447</v>
      </c>
      <c r="T456" s="6">
        <v>43549.505555555559</v>
      </c>
      <c r="U456" s="5" t="s">
        <v>22868</v>
      </c>
      <c r="V456" s="5" t="s">
        <v>7268</v>
      </c>
      <c r="AB456" s="5">
        <v>0</v>
      </c>
      <c r="AC456" s="5" t="s">
        <v>9170</v>
      </c>
      <c r="AE456" s="5" t="s">
        <v>22857</v>
      </c>
      <c r="AG456" s="5" t="s">
        <v>555</v>
      </c>
      <c r="AH456" s="5" t="s">
        <v>668</v>
      </c>
      <c r="AI456" s="5" t="s">
        <v>350</v>
      </c>
      <c r="AX456" s="5" t="s">
        <v>22829</v>
      </c>
      <c r="AY456" s="5" t="s">
        <v>19020</v>
      </c>
      <c r="BY456" s="5" t="s">
        <v>221</v>
      </c>
      <c r="CM456" s="5" t="s">
        <v>9631</v>
      </c>
      <c r="DF456" s="5" t="s">
        <v>5241</v>
      </c>
      <c r="DW456" s="6">
        <v>43545</v>
      </c>
      <c r="EQ456" s="5" t="s">
        <v>22867</v>
      </c>
      <c r="ER456" s="5">
        <v>9.2233720368547697E+18</v>
      </c>
      <c r="EZ456" s="5" t="s">
        <v>662</v>
      </c>
      <c r="FB456" s="5" t="s">
        <v>22855</v>
      </c>
      <c r="FC456" s="5" t="s">
        <v>22854</v>
      </c>
      <c r="FD456" s="5" t="s">
        <v>21691</v>
      </c>
      <c r="FK456" s="5">
        <v>2</v>
      </c>
      <c r="GE456" s="5" t="s">
        <v>22866</v>
      </c>
      <c r="GF456" s="5" t="s">
        <v>22865</v>
      </c>
    </row>
    <row r="457" spans="1:194" s="5" customFormat="1" x14ac:dyDescent="0.2">
      <c r="A457" s="5" t="s">
        <v>22864</v>
      </c>
      <c r="B457" s="5" t="s">
        <v>22863</v>
      </c>
      <c r="C457" s="5">
        <v>657458</v>
      </c>
      <c r="D457" s="5" t="s">
        <v>166</v>
      </c>
      <c r="E457" s="5" t="s">
        <v>167</v>
      </c>
      <c r="F457" s="5" t="s">
        <v>168</v>
      </c>
      <c r="G457" s="5" t="s">
        <v>169</v>
      </c>
      <c r="H457" s="5" t="s">
        <v>170</v>
      </c>
      <c r="I457" s="5" t="s">
        <v>171</v>
      </c>
      <c r="L457" s="5" t="s">
        <v>172</v>
      </c>
      <c r="M457" s="5" t="s">
        <v>167</v>
      </c>
      <c r="N457" s="5">
        <v>1119767</v>
      </c>
      <c r="O457" s="5" t="s">
        <v>668</v>
      </c>
      <c r="P457" s="5" t="s">
        <v>668</v>
      </c>
      <c r="Q457" s="6">
        <v>43473.438194444447</v>
      </c>
      <c r="R457" s="6">
        <v>43497.630555555559</v>
      </c>
      <c r="S457" s="6">
        <v>43588.406944444447</v>
      </c>
      <c r="T457" s="6">
        <v>43479.398611111108</v>
      </c>
      <c r="U457" s="5" t="s">
        <v>15769</v>
      </c>
      <c r="V457" s="5" t="s">
        <v>1074</v>
      </c>
      <c r="AB457" s="5">
        <v>0</v>
      </c>
      <c r="AE457" s="5" t="s">
        <v>22857</v>
      </c>
      <c r="AG457" s="5">
        <v>1119767</v>
      </c>
      <c r="AH457" s="5" t="s">
        <v>668</v>
      </c>
      <c r="AX457" s="5" t="s">
        <v>22829</v>
      </c>
      <c r="BY457" s="5" t="s">
        <v>221</v>
      </c>
      <c r="CA457" s="5" t="s">
        <v>4903</v>
      </c>
      <c r="CM457" s="5" t="s">
        <v>9631</v>
      </c>
      <c r="DF457" s="5" t="s">
        <v>5241</v>
      </c>
      <c r="DW457" s="6">
        <v>43494</v>
      </c>
      <c r="EQ457" s="5" t="s">
        <v>22862</v>
      </c>
      <c r="ER457" s="5">
        <v>9.2233720368547697E+18</v>
      </c>
      <c r="EZ457" s="5" t="s">
        <v>662</v>
      </c>
      <c r="FB457" s="5" t="s">
        <v>12901</v>
      </c>
      <c r="FK457" s="5">
        <v>2</v>
      </c>
      <c r="GE457" s="5" t="s">
        <v>22861</v>
      </c>
    </row>
    <row r="458" spans="1:194" s="5" customFormat="1" x14ac:dyDescent="0.2">
      <c r="A458" s="5" t="s">
        <v>22860</v>
      </c>
      <c r="B458" s="5" t="s">
        <v>22859</v>
      </c>
      <c r="C458" s="5">
        <v>657457</v>
      </c>
      <c r="D458" s="5" t="s">
        <v>166</v>
      </c>
      <c r="E458" s="5" t="s">
        <v>167</v>
      </c>
      <c r="F458" s="5" t="s">
        <v>168</v>
      </c>
      <c r="G458" s="5" t="s">
        <v>169</v>
      </c>
      <c r="H458" s="5" t="s">
        <v>170</v>
      </c>
      <c r="I458" s="5" t="s">
        <v>171</v>
      </c>
      <c r="L458" s="5" t="s">
        <v>172</v>
      </c>
      <c r="M458" s="5" t="s">
        <v>167</v>
      </c>
      <c r="N458" s="5" t="s">
        <v>671</v>
      </c>
      <c r="O458" s="5" t="s">
        <v>668</v>
      </c>
      <c r="P458" s="5" t="s">
        <v>668</v>
      </c>
      <c r="Q458" s="6">
        <v>43473.438194444447</v>
      </c>
      <c r="R458" s="6">
        <v>43537.374305555553</v>
      </c>
      <c r="S458" s="6">
        <v>43588.406944444447</v>
      </c>
      <c r="T458" s="6">
        <v>43535.686111111114</v>
      </c>
      <c r="U458" s="5" t="s">
        <v>22858</v>
      </c>
      <c r="V458" s="5" t="s">
        <v>7157</v>
      </c>
      <c r="AB458" s="5">
        <v>0</v>
      </c>
      <c r="AE458" s="5" t="s">
        <v>22857</v>
      </c>
      <c r="AG458" s="5" t="s">
        <v>555</v>
      </c>
      <c r="AH458" s="5" t="s">
        <v>206</v>
      </c>
      <c r="AI458" s="5" t="s">
        <v>668</v>
      </c>
      <c r="AX458" s="5" t="s">
        <v>22829</v>
      </c>
      <c r="BY458" s="5" t="s">
        <v>221</v>
      </c>
      <c r="CM458" s="5" t="s">
        <v>9631</v>
      </c>
      <c r="DF458" s="5" t="s">
        <v>5241</v>
      </c>
      <c r="DW458" s="6">
        <v>43536</v>
      </c>
      <c r="EQ458" s="5" t="s">
        <v>22856</v>
      </c>
      <c r="ER458" s="5">
        <v>9.2233720368547697E+18</v>
      </c>
      <c r="EZ458" s="5" t="s">
        <v>662</v>
      </c>
      <c r="FB458" s="5" t="s">
        <v>12901</v>
      </c>
      <c r="FC458" s="5" t="s">
        <v>22855</v>
      </c>
      <c r="FD458" s="5" t="s">
        <v>22854</v>
      </c>
      <c r="FK458" s="5">
        <v>2</v>
      </c>
      <c r="GE458" s="5" t="s">
        <v>22853</v>
      </c>
      <c r="GF458" s="5" t="s">
        <v>22852</v>
      </c>
    </row>
    <row r="459" spans="1:194" s="5" customFormat="1" x14ac:dyDescent="0.2">
      <c r="A459" s="5" t="s">
        <v>22851</v>
      </c>
      <c r="B459" s="5" t="s">
        <v>22850</v>
      </c>
      <c r="C459" s="5">
        <v>657331</v>
      </c>
      <c r="D459" s="5" t="s">
        <v>180</v>
      </c>
      <c r="E459" s="5" t="s">
        <v>167</v>
      </c>
      <c r="F459" s="5" t="s">
        <v>168</v>
      </c>
      <c r="G459" s="5" t="s">
        <v>169</v>
      </c>
      <c r="H459" s="5" t="s">
        <v>170</v>
      </c>
      <c r="I459" s="5" t="s">
        <v>171</v>
      </c>
      <c r="L459" s="5" t="s">
        <v>172</v>
      </c>
      <c r="M459" s="5" t="s">
        <v>167</v>
      </c>
      <c r="N459" s="5">
        <v>1120341</v>
      </c>
      <c r="O459" s="5" t="s">
        <v>555</v>
      </c>
      <c r="P459" s="5" t="s">
        <v>555</v>
      </c>
      <c r="Q459" s="6">
        <v>43469.461111111108</v>
      </c>
      <c r="R459" s="6">
        <v>43497.626388888886</v>
      </c>
      <c r="S459" s="6">
        <v>43588.406944444447</v>
      </c>
      <c r="T459" s="6">
        <v>43476.401388888888</v>
      </c>
      <c r="U459" s="5" t="s">
        <v>15769</v>
      </c>
      <c r="V459" s="5" t="s">
        <v>1074</v>
      </c>
      <c r="AB459" s="5">
        <v>0</v>
      </c>
      <c r="AE459" s="5" t="s">
        <v>22849</v>
      </c>
      <c r="AG459" s="5" t="s">
        <v>555</v>
      </c>
      <c r="BD459" s="5" t="s">
        <v>22848</v>
      </c>
      <c r="BE459" s="5" t="s">
        <v>22847</v>
      </c>
      <c r="BY459" s="5" t="s">
        <v>221</v>
      </c>
      <c r="CM459" s="5" t="s">
        <v>9631</v>
      </c>
      <c r="DF459" s="5" t="s">
        <v>15254</v>
      </c>
      <c r="DW459" s="6">
        <v>43494</v>
      </c>
      <c r="EQ459" s="5" t="s">
        <v>22846</v>
      </c>
      <c r="ER459" s="5">
        <v>9.2233720368547697E+18</v>
      </c>
      <c r="EZ459" s="5" t="s">
        <v>662</v>
      </c>
      <c r="FB459" s="5" t="s">
        <v>12901</v>
      </c>
      <c r="FK459" s="5">
        <v>1</v>
      </c>
      <c r="GE459" s="5" t="s">
        <v>22845</v>
      </c>
    </row>
    <row r="460" spans="1:194" s="5" customFormat="1" x14ac:dyDescent="0.2">
      <c r="A460" s="5" t="s">
        <v>22844</v>
      </c>
      <c r="B460" s="5" t="s">
        <v>22843</v>
      </c>
      <c r="C460" s="5">
        <v>657319</v>
      </c>
      <c r="D460" s="5" t="s">
        <v>180</v>
      </c>
      <c r="E460" s="5" t="s">
        <v>167</v>
      </c>
      <c r="F460" s="5" t="s">
        <v>168</v>
      </c>
      <c r="G460" s="5" t="s">
        <v>169</v>
      </c>
      <c r="H460" s="5" t="s">
        <v>170</v>
      </c>
      <c r="I460" s="5" t="s">
        <v>171</v>
      </c>
      <c r="L460" s="5" t="s">
        <v>172</v>
      </c>
      <c r="M460" s="5" t="s">
        <v>167</v>
      </c>
      <c r="N460" s="5">
        <v>1119767</v>
      </c>
      <c r="O460" s="5" t="s">
        <v>12620</v>
      </c>
      <c r="P460" s="5" t="s">
        <v>12620</v>
      </c>
      <c r="Q460" s="6">
        <v>43468.827777777777</v>
      </c>
      <c r="R460" s="6">
        <v>43490.398611111108</v>
      </c>
      <c r="S460" s="6">
        <v>43588.406944444447</v>
      </c>
      <c r="T460" s="6">
        <v>43483.541666666664</v>
      </c>
      <c r="U460" s="5" t="s">
        <v>12904</v>
      </c>
      <c r="V460" s="5" t="s">
        <v>615</v>
      </c>
      <c r="AB460" s="5">
        <v>0</v>
      </c>
      <c r="AE460" s="5" t="s">
        <v>22842</v>
      </c>
      <c r="AG460" s="5">
        <v>1119767</v>
      </c>
      <c r="AH460" s="5" t="s">
        <v>10021</v>
      </c>
      <c r="AI460" s="5" t="s">
        <v>555</v>
      </c>
      <c r="AJ460" s="5" t="s">
        <v>12620</v>
      </c>
      <c r="BD460" s="5" t="s">
        <v>22841</v>
      </c>
      <c r="BE460" s="5" t="s">
        <v>22840</v>
      </c>
      <c r="BY460" s="5" t="s">
        <v>221</v>
      </c>
      <c r="CM460" s="5" t="s">
        <v>9631</v>
      </c>
      <c r="DF460" s="5" t="s">
        <v>9568</v>
      </c>
      <c r="DW460" s="6">
        <v>43487</v>
      </c>
      <c r="EQ460" s="5" t="s">
        <v>22839</v>
      </c>
      <c r="ER460" s="5">
        <v>9.2233720368547697E+18</v>
      </c>
      <c r="EZ460" s="5" t="s">
        <v>662</v>
      </c>
      <c r="FB460" s="5" t="s">
        <v>12901</v>
      </c>
      <c r="FK460" s="5">
        <v>2</v>
      </c>
      <c r="GE460" s="5" t="s">
        <v>22838</v>
      </c>
      <c r="GF460" s="5" t="s">
        <v>22837</v>
      </c>
      <c r="GG460" s="5" t="s">
        <v>22836</v>
      </c>
      <c r="GH460" s="5" t="s">
        <v>22835</v>
      </c>
      <c r="GI460" s="5" t="s">
        <v>22834</v>
      </c>
      <c r="GJ460" s="5" t="s">
        <v>22833</v>
      </c>
      <c r="GK460" s="5" t="s">
        <v>22832</v>
      </c>
      <c r="GL460" s="5" t="s">
        <v>22831</v>
      </c>
    </row>
    <row r="461" spans="1:194" s="5" customFormat="1" x14ac:dyDescent="0.2">
      <c r="A461" s="5" t="s">
        <v>22830</v>
      </c>
      <c r="B461" s="5" t="s">
        <v>22829</v>
      </c>
      <c r="C461" s="5">
        <v>657229</v>
      </c>
      <c r="D461" s="5" t="s">
        <v>166</v>
      </c>
      <c r="E461" s="5" t="s">
        <v>167</v>
      </c>
      <c r="F461" s="5" t="s">
        <v>168</v>
      </c>
      <c r="G461" s="5" t="s">
        <v>169</v>
      </c>
      <c r="H461" s="5" t="s">
        <v>170</v>
      </c>
      <c r="I461" s="5" t="s">
        <v>171</v>
      </c>
      <c r="L461" s="5" t="s">
        <v>172</v>
      </c>
      <c r="M461" s="5" t="s">
        <v>167</v>
      </c>
      <c r="N461" s="5">
        <v>1119767</v>
      </c>
      <c r="O461" s="5" t="s">
        <v>668</v>
      </c>
      <c r="P461" s="5" t="s">
        <v>668</v>
      </c>
      <c r="Q461" s="6">
        <v>43468.411805555559</v>
      </c>
      <c r="R461" s="6">
        <v>43517.588194444441</v>
      </c>
      <c r="S461" s="6">
        <v>43588.406944444447</v>
      </c>
      <c r="T461" s="6">
        <v>43476.561805555553</v>
      </c>
      <c r="U461" s="5" t="s">
        <v>12904</v>
      </c>
      <c r="V461" s="5" t="s">
        <v>615</v>
      </c>
      <c r="AB461" s="5">
        <v>0</v>
      </c>
      <c r="AE461" s="5" t="s">
        <v>22828</v>
      </c>
      <c r="AG461" s="5" t="s">
        <v>555</v>
      </c>
      <c r="AH461" s="5" t="s">
        <v>668</v>
      </c>
      <c r="BY461" s="5" t="s">
        <v>221</v>
      </c>
      <c r="CM461" s="5" t="s">
        <v>9631</v>
      </c>
      <c r="DF461" s="5" t="s">
        <v>5241</v>
      </c>
      <c r="DW461" s="6">
        <v>43487</v>
      </c>
      <c r="EQ461" s="5" t="s">
        <v>22827</v>
      </c>
      <c r="ER461" s="5">
        <v>9.2233720368547697E+18</v>
      </c>
      <c r="EZ461" s="5" t="s">
        <v>662</v>
      </c>
      <c r="FB461" s="5" t="s">
        <v>12901</v>
      </c>
      <c r="FK461" s="5">
        <v>3</v>
      </c>
      <c r="GE461" s="5" t="s">
        <v>22826</v>
      </c>
      <c r="GF461" s="5" t="s">
        <v>22825</v>
      </c>
    </row>
    <row r="462" spans="1:194" s="5" customFormat="1" x14ac:dyDescent="0.2">
      <c r="A462" s="5" t="s">
        <v>22824</v>
      </c>
      <c r="B462" s="5" t="s">
        <v>22823</v>
      </c>
      <c r="C462" s="5">
        <v>657205</v>
      </c>
      <c r="D462" s="5" t="s">
        <v>166</v>
      </c>
      <c r="E462" s="5" t="s">
        <v>553</v>
      </c>
      <c r="F462" s="5" t="s">
        <v>168</v>
      </c>
      <c r="G462" s="5" t="s">
        <v>169</v>
      </c>
      <c r="H462" s="5" t="s">
        <v>170</v>
      </c>
      <c r="I462" s="5" t="s">
        <v>171</v>
      </c>
      <c r="L462" s="5" t="s">
        <v>172</v>
      </c>
      <c r="N462" s="5" t="s">
        <v>350</v>
      </c>
      <c r="O462" s="5" t="s">
        <v>350</v>
      </c>
      <c r="P462" s="5" t="s">
        <v>350</v>
      </c>
      <c r="Q462" s="6">
        <v>43467.686805555553</v>
      </c>
      <c r="R462" s="6">
        <v>43488.667361111111</v>
      </c>
      <c r="S462" s="6">
        <v>43588.406944444447</v>
      </c>
      <c r="V462" s="5" t="s">
        <v>1635</v>
      </c>
      <c r="AB462" s="5">
        <v>0</v>
      </c>
      <c r="AE462" s="5" t="s">
        <v>22822</v>
      </c>
      <c r="AG462" s="5" t="s">
        <v>668</v>
      </c>
      <c r="AH462" s="5" t="s">
        <v>350</v>
      </c>
      <c r="BY462" s="5" t="s">
        <v>221</v>
      </c>
      <c r="CM462" s="5" t="s">
        <v>9631</v>
      </c>
      <c r="DF462" s="5" t="s">
        <v>5241</v>
      </c>
      <c r="EQ462" s="5" t="s">
        <v>22821</v>
      </c>
      <c r="ER462" s="5">
        <v>9.2233720368547697E+18</v>
      </c>
      <c r="EZ462" s="5" t="s">
        <v>662</v>
      </c>
      <c r="FB462" s="5" t="s">
        <v>21952</v>
      </c>
      <c r="FC462" s="5" t="s">
        <v>12901</v>
      </c>
      <c r="FK462" s="5">
        <v>1</v>
      </c>
      <c r="GE462" s="5" t="s">
        <v>22820</v>
      </c>
    </row>
    <row r="463" spans="1:194" s="5" customFormat="1" x14ac:dyDescent="0.2">
      <c r="A463" s="5" t="s">
        <v>22819</v>
      </c>
      <c r="B463" s="5" t="s">
        <v>22818</v>
      </c>
      <c r="C463" s="5">
        <v>657177</v>
      </c>
      <c r="D463" s="5" t="s">
        <v>166</v>
      </c>
      <c r="E463" s="5" t="s">
        <v>19547</v>
      </c>
      <c r="F463" s="5" t="s">
        <v>168</v>
      </c>
      <c r="G463" s="5" t="s">
        <v>169</v>
      </c>
      <c r="H463" s="5" t="s">
        <v>170</v>
      </c>
      <c r="I463" s="5" t="s">
        <v>171</v>
      </c>
      <c r="L463" s="5" t="s">
        <v>172</v>
      </c>
      <c r="N463" s="5" t="s">
        <v>698</v>
      </c>
      <c r="O463" s="5" t="s">
        <v>668</v>
      </c>
      <c r="P463" s="5" t="s">
        <v>668</v>
      </c>
      <c r="Q463" s="6">
        <v>43467.613888888889</v>
      </c>
      <c r="R463" s="6">
        <v>43509.618055555555</v>
      </c>
      <c r="S463" s="6">
        <v>43588.406944444447</v>
      </c>
      <c r="V463" s="5" t="s">
        <v>7268</v>
      </c>
      <c r="AB463" s="5">
        <v>0</v>
      </c>
      <c r="AG463" s="5" t="s">
        <v>698</v>
      </c>
      <c r="AH463" s="5" t="s">
        <v>668</v>
      </c>
      <c r="BY463" s="5" t="s">
        <v>221</v>
      </c>
      <c r="CM463" s="5" t="s">
        <v>9631</v>
      </c>
      <c r="EQ463" s="5" t="s">
        <v>22817</v>
      </c>
      <c r="ER463" s="5">
        <v>9.2233720368547697E+18</v>
      </c>
      <c r="EZ463" s="5" t="s">
        <v>662</v>
      </c>
      <c r="FK463" s="5">
        <v>1</v>
      </c>
      <c r="GE463" s="5" t="s">
        <v>22816</v>
      </c>
    </row>
    <row r="464" spans="1:194" s="5" customFormat="1" x14ac:dyDescent="0.2">
      <c r="A464" s="5" t="s">
        <v>22815</v>
      </c>
      <c r="B464" s="5" t="s">
        <v>22814</v>
      </c>
      <c r="C464" s="5">
        <v>657176</v>
      </c>
      <c r="D464" s="5" t="s">
        <v>166</v>
      </c>
      <c r="E464" s="5" t="s">
        <v>553</v>
      </c>
      <c r="F464" s="5" t="s">
        <v>168</v>
      </c>
      <c r="G464" s="5" t="s">
        <v>169</v>
      </c>
      <c r="H464" s="5" t="s">
        <v>170</v>
      </c>
      <c r="I464" s="5" t="s">
        <v>171</v>
      </c>
      <c r="L464" s="5" t="s">
        <v>172</v>
      </c>
      <c r="O464" s="5" t="s">
        <v>555</v>
      </c>
      <c r="P464" s="5" t="s">
        <v>555</v>
      </c>
      <c r="Q464" s="6">
        <v>43467.611805555556</v>
      </c>
      <c r="R464" s="6">
        <v>43572.352777777778</v>
      </c>
      <c r="S464" s="6">
        <v>43588.406944444447</v>
      </c>
      <c r="V464" s="5" t="s">
        <v>5761</v>
      </c>
      <c r="AB464" s="5">
        <v>0</v>
      </c>
      <c r="AG464" s="5" t="s">
        <v>555</v>
      </c>
      <c r="BY464" s="5" t="s">
        <v>221</v>
      </c>
      <c r="CM464" s="5" t="s">
        <v>9631</v>
      </c>
      <c r="DF464" s="5" t="s">
        <v>5757</v>
      </c>
      <c r="EQ464" s="5" t="s">
        <v>22813</v>
      </c>
      <c r="ER464" s="5">
        <v>9.2233720368547697E+18</v>
      </c>
      <c r="EZ464" s="5" t="s">
        <v>662</v>
      </c>
    </row>
    <row r="465" spans="1:188" s="5" customFormat="1" x14ac:dyDescent="0.2">
      <c r="A465" s="5" t="s">
        <v>22812</v>
      </c>
      <c r="B465" s="5" t="s">
        <v>5757</v>
      </c>
      <c r="C465" s="5">
        <v>657174</v>
      </c>
      <c r="D465" s="5" t="s">
        <v>229</v>
      </c>
      <c r="E465" s="5" t="s">
        <v>553</v>
      </c>
      <c r="F465" s="5" t="s">
        <v>168</v>
      </c>
      <c r="G465" s="5" t="s">
        <v>169</v>
      </c>
      <c r="H465" s="5" t="s">
        <v>170</v>
      </c>
      <c r="I465" s="5" t="s">
        <v>171</v>
      </c>
      <c r="L465" s="5" t="s">
        <v>172</v>
      </c>
      <c r="O465" s="5" t="s">
        <v>555</v>
      </c>
      <c r="P465" s="5" t="s">
        <v>555</v>
      </c>
      <c r="Q465" s="6">
        <v>43467.61041666667</v>
      </c>
      <c r="R465" s="6">
        <v>43585.398611111108</v>
      </c>
      <c r="S465" s="6">
        <v>43588.406944444447</v>
      </c>
      <c r="AB465" s="5">
        <v>0</v>
      </c>
      <c r="AG465" s="5" t="s">
        <v>555</v>
      </c>
      <c r="BY465" s="5" t="s">
        <v>221</v>
      </c>
      <c r="CM465" s="5" t="s">
        <v>9631</v>
      </c>
      <c r="DE465" s="5" t="s">
        <v>2031</v>
      </c>
      <c r="DG465" s="5" t="s">
        <v>22811</v>
      </c>
      <c r="DH465" s="5" t="s">
        <v>4800</v>
      </c>
      <c r="EQ465" s="5" t="s">
        <v>22810</v>
      </c>
      <c r="ER465" s="5">
        <v>9.2233720368547697E+18</v>
      </c>
      <c r="EZ465" s="5" t="s">
        <v>662</v>
      </c>
    </row>
    <row r="466" spans="1:188" s="5" customFormat="1" x14ac:dyDescent="0.2">
      <c r="A466" s="5" t="s">
        <v>22809</v>
      </c>
      <c r="B466" s="5" t="s">
        <v>22808</v>
      </c>
      <c r="C466" s="5">
        <v>657166</v>
      </c>
      <c r="D466" s="5" t="s">
        <v>166</v>
      </c>
      <c r="E466" s="5" t="s">
        <v>553</v>
      </c>
      <c r="F466" s="5" t="s">
        <v>168</v>
      </c>
      <c r="G466" s="5" t="s">
        <v>169</v>
      </c>
      <c r="H466" s="5" t="s">
        <v>170</v>
      </c>
      <c r="I466" s="5" t="s">
        <v>171</v>
      </c>
      <c r="L466" s="5" t="s">
        <v>172</v>
      </c>
      <c r="O466" s="5">
        <v>1114558</v>
      </c>
      <c r="P466" s="5">
        <v>1114558</v>
      </c>
      <c r="Q466" s="6">
        <v>43467.566666666666</v>
      </c>
      <c r="R466" s="6">
        <v>43467.566666666666</v>
      </c>
      <c r="S466" s="6">
        <v>43588.406944444447</v>
      </c>
      <c r="AB466" s="5">
        <v>0</v>
      </c>
      <c r="AE466" s="5" t="s">
        <v>22807</v>
      </c>
      <c r="AG466" s="5">
        <v>1114558</v>
      </c>
      <c r="BY466" s="5" t="s">
        <v>221</v>
      </c>
      <c r="CM466" s="5" t="s">
        <v>9631</v>
      </c>
      <c r="EQ466" s="5" t="s">
        <v>22806</v>
      </c>
      <c r="ER466" s="5">
        <v>9.2233720368547697E+18</v>
      </c>
      <c r="EZ466" s="5" t="s">
        <v>662</v>
      </c>
    </row>
    <row r="467" spans="1:188" s="5" customFormat="1" x14ac:dyDescent="0.2">
      <c r="A467" s="5" t="s">
        <v>22805</v>
      </c>
      <c r="B467" s="5" t="s">
        <v>22804</v>
      </c>
      <c r="C467" s="5">
        <v>657143</v>
      </c>
      <c r="D467" s="5" t="s">
        <v>166</v>
      </c>
      <c r="E467" s="5" t="s">
        <v>553</v>
      </c>
      <c r="F467" s="5" t="s">
        <v>168</v>
      </c>
      <c r="G467" s="5" t="s">
        <v>169</v>
      </c>
      <c r="H467" s="5" t="s">
        <v>170</v>
      </c>
      <c r="I467" s="5" t="s">
        <v>171</v>
      </c>
      <c r="L467" s="5" t="s">
        <v>172</v>
      </c>
      <c r="O467" s="5" t="s">
        <v>668</v>
      </c>
      <c r="P467" s="5" t="s">
        <v>668</v>
      </c>
      <c r="Q467" s="6">
        <v>43467.474305555559</v>
      </c>
      <c r="R467" s="6">
        <v>43482.557638888888</v>
      </c>
      <c r="S467" s="6">
        <v>43588.406944444447</v>
      </c>
      <c r="AB467" s="5">
        <v>0</v>
      </c>
      <c r="AE467" s="5" t="s">
        <v>22803</v>
      </c>
      <c r="AG467" s="5">
        <v>1119767</v>
      </c>
      <c r="AH467" s="5" t="s">
        <v>668</v>
      </c>
      <c r="AX467" s="5" t="s">
        <v>22802</v>
      </c>
      <c r="BY467" s="5" t="s">
        <v>221</v>
      </c>
      <c r="CM467" s="5" t="s">
        <v>9631</v>
      </c>
      <c r="DF467" s="5" t="s">
        <v>5241</v>
      </c>
      <c r="EQ467" s="5" t="s">
        <v>22801</v>
      </c>
      <c r="ER467" s="5">
        <v>9.2233720368547697E+18</v>
      </c>
      <c r="EZ467" s="5" t="s">
        <v>662</v>
      </c>
      <c r="FK467" s="5">
        <v>8</v>
      </c>
      <c r="GE467" s="5" t="s">
        <v>22800</v>
      </c>
    </row>
    <row r="468" spans="1:188" s="5" customFormat="1" x14ac:dyDescent="0.2">
      <c r="A468" s="5" t="s">
        <v>22799</v>
      </c>
      <c r="B468" s="5" t="s">
        <v>22798</v>
      </c>
      <c r="C468" s="5">
        <v>657137</v>
      </c>
      <c r="D468" s="5" t="s">
        <v>180</v>
      </c>
      <c r="E468" s="5" t="s">
        <v>553</v>
      </c>
      <c r="F468" s="5" t="s">
        <v>168</v>
      </c>
      <c r="G468" s="5" t="s">
        <v>169</v>
      </c>
      <c r="H468" s="5" t="s">
        <v>170</v>
      </c>
      <c r="I468" s="5" t="s">
        <v>171</v>
      </c>
      <c r="L468" s="5" t="s">
        <v>172</v>
      </c>
      <c r="O468" s="5" t="s">
        <v>555</v>
      </c>
      <c r="P468" s="5" t="s">
        <v>555</v>
      </c>
      <c r="Q468" s="6">
        <v>43467.46875</v>
      </c>
      <c r="R468" s="6">
        <v>43585.397916666669</v>
      </c>
      <c r="S468" s="6">
        <v>43588.406944444447</v>
      </c>
      <c r="V468" s="5" t="s">
        <v>204</v>
      </c>
      <c r="AB468" s="5">
        <v>0</v>
      </c>
      <c r="AE468" s="5" t="s">
        <v>22797</v>
      </c>
      <c r="AG468" s="5" t="s">
        <v>555</v>
      </c>
      <c r="AX468" s="5" t="s">
        <v>22748</v>
      </c>
      <c r="BD468" s="5" t="s">
        <v>22796</v>
      </c>
      <c r="BY468" s="5" t="s">
        <v>221</v>
      </c>
      <c r="CM468" s="5" t="s">
        <v>9631</v>
      </c>
      <c r="DF468" s="5" t="s">
        <v>556</v>
      </c>
      <c r="EQ468" s="5" t="s">
        <v>22795</v>
      </c>
      <c r="ER468" s="5">
        <v>9.2233720368547697E+18</v>
      </c>
      <c r="EZ468" s="5" t="s">
        <v>662</v>
      </c>
      <c r="GE468" s="5" t="s">
        <v>22794</v>
      </c>
    </row>
    <row r="469" spans="1:188" s="5" customFormat="1" x14ac:dyDescent="0.2">
      <c r="A469" s="5" t="s">
        <v>22793</v>
      </c>
      <c r="B469" s="5" t="s">
        <v>22792</v>
      </c>
      <c r="C469" s="5">
        <v>657136</v>
      </c>
      <c r="D469" s="5" t="s">
        <v>166</v>
      </c>
      <c r="E469" s="5" t="s">
        <v>167</v>
      </c>
      <c r="F469" s="5" t="s">
        <v>168</v>
      </c>
      <c r="G469" s="5" t="s">
        <v>169</v>
      </c>
      <c r="H469" s="5" t="s">
        <v>170</v>
      </c>
      <c r="I469" s="5" t="s">
        <v>171</v>
      </c>
      <c r="L469" s="5" t="s">
        <v>172</v>
      </c>
      <c r="M469" s="5" t="s">
        <v>167</v>
      </c>
      <c r="N469" s="5">
        <v>1120341</v>
      </c>
      <c r="O469" s="5" t="s">
        <v>668</v>
      </c>
      <c r="P469" s="5" t="s">
        <v>668</v>
      </c>
      <c r="Q469" s="6">
        <v>43467.46597222222</v>
      </c>
      <c r="R469" s="6">
        <v>43474.575694444444</v>
      </c>
      <c r="S469" s="6">
        <v>43588.406944444447</v>
      </c>
      <c r="T469" s="6">
        <v>43474.575694444444</v>
      </c>
      <c r="AB469" s="5">
        <v>0</v>
      </c>
      <c r="AE469" s="5" t="s">
        <v>22791</v>
      </c>
      <c r="AG469" s="5" t="s">
        <v>668</v>
      </c>
      <c r="BY469" s="5" t="s">
        <v>221</v>
      </c>
      <c r="CM469" s="5" t="s">
        <v>9631</v>
      </c>
      <c r="DF469" s="5" t="s">
        <v>5241</v>
      </c>
      <c r="EQ469" s="5" t="s">
        <v>22790</v>
      </c>
      <c r="ER469" s="5">
        <v>9.2233720368547697E+18</v>
      </c>
      <c r="EZ469" s="5" t="s">
        <v>662</v>
      </c>
      <c r="FB469" s="5" t="s">
        <v>21952</v>
      </c>
      <c r="FK469" s="5">
        <v>3</v>
      </c>
    </row>
    <row r="470" spans="1:188" s="5" customFormat="1" x14ac:dyDescent="0.2">
      <c r="A470" s="5" t="s">
        <v>22789</v>
      </c>
      <c r="B470" s="5" t="s">
        <v>22788</v>
      </c>
      <c r="C470" s="5">
        <v>657135</v>
      </c>
      <c r="D470" s="5" t="s">
        <v>166</v>
      </c>
      <c r="E470" s="5" t="s">
        <v>167</v>
      </c>
      <c r="F470" s="5" t="s">
        <v>168</v>
      </c>
      <c r="G470" s="5" t="s">
        <v>169</v>
      </c>
      <c r="H470" s="5" t="s">
        <v>170</v>
      </c>
      <c r="I470" s="5" t="s">
        <v>171</v>
      </c>
      <c r="L470" s="5" t="s">
        <v>172</v>
      </c>
      <c r="M470" s="5" t="s">
        <v>167</v>
      </c>
      <c r="N470" s="5" t="s">
        <v>614</v>
      </c>
      <c r="O470" s="5" t="s">
        <v>668</v>
      </c>
      <c r="P470" s="5" t="s">
        <v>668</v>
      </c>
      <c r="Q470" s="6">
        <v>43467.465277777781</v>
      </c>
      <c r="R470" s="6">
        <v>43480.460416666669</v>
      </c>
      <c r="S470" s="6">
        <v>43588.406944444447</v>
      </c>
      <c r="T470" s="6">
        <v>43479.693055555559</v>
      </c>
      <c r="U470" s="5" t="s">
        <v>22770</v>
      </c>
      <c r="AB470" s="5">
        <v>0</v>
      </c>
      <c r="AE470" s="5" t="s">
        <v>22787</v>
      </c>
      <c r="AG470" s="5">
        <v>1119767</v>
      </c>
      <c r="AH470" s="5" t="s">
        <v>668</v>
      </c>
      <c r="AX470" s="5" t="s">
        <v>22779</v>
      </c>
      <c r="BY470" s="5" t="s">
        <v>221</v>
      </c>
      <c r="CM470" s="5" t="s">
        <v>9631</v>
      </c>
      <c r="DF470" s="5" t="s">
        <v>5241</v>
      </c>
      <c r="EQ470" s="5" t="s">
        <v>22786</v>
      </c>
      <c r="ER470" s="5">
        <v>9.2233720368547697E+18</v>
      </c>
      <c r="EZ470" s="5" t="s">
        <v>662</v>
      </c>
      <c r="FB470" s="5" t="s">
        <v>12901</v>
      </c>
      <c r="FK470" s="5">
        <v>2</v>
      </c>
      <c r="GE470" s="5" t="s">
        <v>22785</v>
      </c>
    </row>
    <row r="471" spans="1:188" s="5" customFormat="1" x14ac:dyDescent="0.2">
      <c r="A471" s="5" t="s">
        <v>22784</v>
      </c>
      <c r="B471" s="5" t="s">
        <v>22783</v>
      </c>
      <c r="C471" s="5">
        <v>657134</v>
      </c>
      <c r="D471" s="5" t="s">
        <v>166</v>
      </c>
      <c r="E471" s="5" t="s">
        <v>13452</v>
      </c>
      <c r="F471" s="5" t="s">
        <v>168</v>
      </c>
      <c r="G471" s="5" t="s">
        <v>169</v>
      </c>
      <c r="H471" s="5" t="s">
        <v>170</v>
      </c>
      <c r="I471" s="5" t="s">
        <v>171</v>
      </c>
      <c r="L471" s="5" t="s">
        <v>172</v>
      </c>
      <c r="N471" s="5" t="s">
        <v>671</v>
      </c>
      <c r="O471" s="5" t="s">
        <v>668</v>
      </c>
      <c r="P471" s="5" t="s">
        <v>668</v>
      </c>
      <c r="Q471" s="6">
        <v>43467.464583333334</v>
      </c>
      <c r="R471" s="6">
        <v>43489.419444444444</v>
      </c>
      <c r="S471" s="6">
        <v>43588.406944444447</v>
      </c>
      <c r="U471" s="5" t="s">
        <v>22770</v>
      </c>
      <c r="AB471" s="5">
        <v>0</v>
      </c>
      <c r="AE471" s="5" t="s">
        <v>22782</v>
      </c>
      <c r="AG471" s="5" t="s">
        <v>668</v>
      </c>
      <c r="BY471" s="5" t="s">
        <v>221</v>
      </c>
      <c r="CM471" s="5" t="s">
        <v>9631</v>
      </c>
      <c r="DF471" s="5" t="s">
        <v>5241</v>
      </c>
      <c r="EQ471" s="5" t="s">
        <v>22781</v>
      </c>
      <c r="ER471" s="5">
        <v>9.2233720368547697E+18</v>
      </c>
      <c r="EZ471" s="5" t="s">
        <v>662</v>
      </c>
      <c r="FB471" s="5" t="s">
        <v>21952</v>
      </c>
      <c r="FC471" s="5" t="s">
        <v>12901</v>
      </c>
      <c r="FK471" s="5">
        <v>3</v>
      </c>
    </row>
    <row r="472" spans="1:188" s="5" customFormat="1" x14ac:dyDescent="0.2">
      <c r="A472" s="5" t="s">
        <v>22780</v>
      </c>
      <c r="B472" s="5" t="s">
        <v>22779</v>
      </c>
      <c r="C472" s="5">
        <v>657132</v>
      </c>
      <c r="D472" s="5" t="s">
        <v>166</v>
      </c>
      <c r="E472" s="5" t="s">
        <v>167</v>
      </c>
      <c r="F472" s="5" t="s">
        <v>168</v>
      </c>
      <c r="G472" s="5" t="s">
        <v>169</v>
      </c>
      <c r="H472" s="5" t="s">
        <v>170</v>
      </c>
      <c r="I472" s="5" t="s">
        <v>171</v>
      </c>
      <c r="L472" s="5" t="s">
        <v>172</v>
      </c>
      <c r="M472" s="5" t="s">
        <v>167</v>
      </c>
      <c r="N472" s="5">
        <v>1119767</v>
      </c>
      <c r="O472" s="5" t="s">
        <v>668</v>
      </c>
      <c r="P472" s="5" t="s">
        <v>668</v>
      </c>
      <c r="Q472" s="6">
        <v>43467.462500000001</v>
      </c>
      <c r="R472" s="6">
        <v>43476.388888888891</v>
      </c>
      <c r="S472" s="6">
        <v>43588.406944444447</v>
      </c>
      <c r="T472" s="6">
        <v>43475.402083333334</v>
      </c>
      <c r="U472" s="5" t="s">
        <v>22770</v>
      </c>
      <c r="AB472" s="5">
        <v>0</v>
      </c>
      <c r="AE472" s="5" t="s">
        <v>22778</v>
      </c>
      <c r="AG472" s="5">
        <v>1119767</v>
      </c>
      <c r="AH472" s="5" t="s">
        <v>668</v>
      </c>
      <c r="AX472" s="5" t="s">
        <v>22777</v>
      </c>
      <c r="AY472" s="5" t="s">
        <v>22776</v>
      </c>
      <c r="BY472" s="5" t="s">
        <v>221</v>
      </c>
      <c r="CM472" s="5" t="s">
        <v>9631</v>
      </c>
      <c r="DF472" s="5" t="s">
        <v>5241</v>
      </c>
      <c r="EQ472" s="5" t="s">
        <v>22775</v>
      </c>
      <c r="ER472" s="5">
        <v>9.2233720368547697E+18</v>
      </c>
      <c r="EZ472" s="5" t="s">
        <v>662</v>
      </c>
      <c r="FB472" s="5" t="s">
        <v>21952</v>
      </c>
      <c r="FC472" s="5" t="s">
        <v>12901</v>
      </c>
      <c r="FK472" s="5">
        <v>5</v>
      </c>
      <c r="GE472" s="5" t="s">
        <v>22774</v>
      </c>
      <c r="GF472" s="5" t="s">
        <v>22773</v>
      </c>
    </row>
    <row r="473" spans="1:188" s="5" customFormat="1" x14ac:dyDescent="0.2">
      <c r="A473" s="5" t="s">
        <v>22772</v>
      </c>
      <c r="B473" s="5" t="s">
        <v>22771</v>
      </c>
      <c r="C473" s="5">
        <v>657130</v>
      </c>
      <c r="D473" s="5" t="s">
        <v>166</v>
      </c>
      <c r="E473" s="5" t="s">
        <v>167</v>
      </c>
      <c r="F473" s="5" t="s">
        <v>168</v>
      </c>
      <c r="G473" s="5" t="s">
        <v>169</v>
      </c>
      <c r="H473" s="5" t="s">
        <v>170</v>
      </c>
      <c r="I473" s="5" t="s">
        <v>171</v>
      </c>
      <c r="L473" s="5" t="s">
        <v>172</v>
      </c>
      <c r="M473" s="5" t="s">
        <v>167</v>
      </c>
      <c r="N473" s="5" t="s">
        <v>614</v>
      </c>
      <c r="O473" s="5" t="s">
        <v>668</v>
      </c>
      <c r="P473" s="5" t="s">
        <v>668</v>
      </c>
      <c r="Q473" s="6">
        <v>43467.460416666669</v>
      </c>
      <c r="R473" s="6">
        <v>43476.388888888891</v>
      </c>
      <c r="S473" s="6">
        <v>43588.406944444447</v>
      </c>
      <c r="T473" s="6">
        <v>43475.402083333334</v>
      </c>
      <c r="U473" s="5" t="s">
        <v>22770</v>
      </c>
      <c r="AB473" s="5">
        <v>0</v>
      </c>
      <c r="AE473" s="5" t="s">
        <v>22769</v>
      </c>
      <c r="AG473" s="5" t="s">
        <v>668</v>
      </c>
      <c r="BY473" s="5" t="s">
        <v>221</v>
      </c>
      <c r="CM473" s="5" t="s">
        <v>9631</v>
      </c>
      <c r="DF473" s="5" t="s">
        <v>5241</v>
      </c>
      <c r="EQ473" s="5" t="s">
        <v>22768</v>
      </c>
      <c r="ER473" s="5">
        <v>9.2233720368547697E+18</v>
      </c>
      <c r="EZ473" s="5" t="s">
        <v>662</v>
      </c>
      <c r="FB473" s="5" t="s">
        <v>21952</v>
      </c>
      <c r="FC473" s="5" t="s">
        <v>12901</v>
      </c>
      <c r="FK473" s="5">
        <v>2</v>
      </c>
    </row>
    <row r="474" spans="1:188" s="5" customFormat="1" x14ac:dyDescent="0.2">
      <c r="A474" s="5" t="s">
        <v>22767</v>
      </c>
      <c r="B474" s="5" t="s">
        <v>22766</v>
      </c>
      <c r="C474" s="5">
        <v>657129</v>
      </c>
      <c r="D474" s="5" t="s">
        <v>166</v>
      </c>
      <c r="E474" s="5" t="s">
        <v>167</v>
      </c>
      <c r="F474" s="5" t="s">
        <v>168</v>
      </c>
      <c r="G474" s="5" t="s">
        <v>169</v>
      </c>
      <c r="H474" s="5" t="s">
        <v>170</v>
      </c>
      <c r="I474" s="5" t="s">
        <v>171</v>
      </c>
      <c r="L474" s="5" t="s">
        <v>172</v>
      </c>
      <c r="M474" s="5" t="s">
        <v>167</v>
      </c>
      <c r="N474" s="5" t="s">
        <v>668</v>
      </c>
      <c r="O474" s="5" t="s">
        <v>668</v>
      </c>
      <c r="P474" s="5" t="s">
        <v>668</v>
      </c>
      <c r="Q474" s="6">
        <v>43467.459027777775</v>
      </c>
      <c r="R474" s="6">
        <v>43473.447222222225</v>
      </c>
      <c r="S474" s="6">
        <v>43588.406944444447</v>
      </c>
      <c r="T474" s="6">
        <v>43473.447222222225</v>
      </c>
      <c r="AB474" s="5">
        <v>0</v>
      </c>
      <c r="AG474" s="5" t="s">
        <v>668</v>
      </c>
      <c r="BY474" s="5" t="s">
        <v>221</v>
      </c>
      <c r="CM474" s="5" t="s">
        <v>9631</v>
      </c>
      <c r="DF474" s="5" t="s">
        <v>5241</v>
      </c>
      <c r="EQ474" s="5" t="s">
        <v>22765</v>
      </c>
      <c r="ER474" s="5">
        <v>9.2233720368547697E+18</v>
      </c>
      <c r="EZ474" s="5" t="s">
        <v>662</v>
      </c>
      <c r="FB474" s="5" t="s">
        <v>21952</v>
      </c>
      <c r="FK474" s="5">
        <v>2</v>
      </c>
    </row>
    <row r="475" spans="1:188" s="5" customFormat="1" x14ac:dyDescent="0.2">
      <c r="A475" s="5" t="s">
        <v>22764</v>
      </c>
      <c r="B475" s="5" t="s">
        <v>22763</v>
      </c>
      <c r="C475" s="5">
        <v>657118</v>
      </c>
      <c r="D475" s="5" t="s">
        <v>166</v>
      </c>
      <c r="E475" s="5" t="s">
        <v>167</v>
      </c>
      <c r="F475" s="5" t="s">
        <v>168</v>
      </c>
      <c r="G475" s="5" t="s">
        <v>169</v>
      </c>
      <c r="H475" s="5" t="s">
        <v>170</v>
      </c>
      <c r="I475" s="5" t="s">
        <v>171</v>
      </c>
      <c r="L475" s="5" t="s">
        <v>172</v>
      </c>
      <c r="M475" s="5" t="s">
        <v>167</v>
      </c>
      <c r="N475" s="5" t="s">
        <v>668</v>
      </c>
      <c r="O475" s="5" t="s">
        <v>555</v>
      </c>
      <c r="P475" s="5" t="s">
        <v>555</v>
      </c>
      <c r="Q475" s="6">
        <v>43467.400694444441</v>
      </c>
      <c r="R475" s="6">
        <v>43474.567361111112</v>
      </c>
      <c r="S475" s="6">
        <v>43588.406944444447</v>
      </c>
      <c r="T475" s="6">
        <v>43474.567361111112</v>
      </c>
      <c r="AB475" s="5">
        <v>0</v>
      </c>
      <c r="AE475" s="5" t="s">
        <v>22762</v>
      </c>
      <c r="AG475" s="5" t="s">
        <v>555</v>
      </c>
      <c r="AH475" s="5" t="s">
        <v>668</v>
      </c>
      <c r="BY475" s="5" t="s">
        <v>221</v>
      </c>
      <c r="CM475" s="5" t="s">
        <v>9631</v>
      </c>
      <c r="DF475" s="5" t="s">
        <v>12531</v>
      </c>
      <c r="EQ475" s="5" t="s">
        <v>22761</v>
      </c>
      <c r="ER475" s="5">
        <v>9.2233720368547697E+18</v>
      </c>
      <c r="EZ475" s="5" t="s">
        <v>662</v>
      </c>
      <c r="FB475" s="5" t="s">
        <v>21952</v>
      </c>
      <c r="FK475" s="5">
        <v>3</v>
      </c>
      <c r="GE475" s="5" t="s">
        <v>22760</v>
      </c>
      <c r="GF475" s="5" t="s">
        <v>22759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B74"/>
  <sheetViews>
    <sheetView workbookViewId="0">
      <selection activeCell="B1" sqref="B1:B74"/>
    </sheetView>
  </sheetViews>
  <sheetFormatPr baseColWidth="10" defaultRowHeight="16" x14ac:dyDescent="0.2"/>
  <cols>
    <col min="1" max="1" width="7.6640625" bestFit="1" customWidth="1"/>
    <col min="2" max="2" width="11.1640625" bestFit="1" customWidth="1"/>
    <col min="3" max="7" width="11.5" bestFit="1" customWidth="1"/>
    <col min="8" max="8" width="11.33203125" bestFit="1" customWidth="1"/>
    <col min="9" max="10" width="11.5" bestFit="1" customWidth="1"/>
  </cols>
  <sheetData>
    <row r="1" spans="2:2" x14ac:dyDescent="0.2">
      <c r="B1" s="5">
        <v>1104436</v>
      </c>
    </row>
    <row r="2" spans="2:2" x14ac:dyDescent="0.2">
      <c r="B2" s="5">
        <v>1104800</v>
      </c>
    </row>
    <row r="3" spans="2:2" x14ac:dyDescent="0.2">
      <c r="B3" s="5">
        <v>1109751</v>
      </c>
    </row>
    <row r="4" spans="2:2" x14ac:dyDescent="0.2">
      <c r="B4" s="5">
        <v>1110204</v>
      </c>
    </row>
    <row r="5" spans="2:2" x14ac:dyDescent="0.2">
      <c r="B5" s="5">
        <v>1110604</v>
      </c>
    </row>
    <row r="6" spans="2:2" x14ac:dyDescent="0.2">
      <c r="B6" s="5">
        <v>1110663</v>
      </c>
    </row>
    <row r="7" spans="2:2" x14ac:dyDescent="0.2">
      <c r="B7" s="5">
        <v>1111362</v>
      </c>
    </row>
    <row r="8" spans="2:2" x14ac:dyDescent="0.2">
      <c r="B8" s="5">
        <v>1112033</v>
      </c>
    </row>
    <row r="9" spans="2:2" x14ac:dyDescent="0.2">
      <c r="B9" s="5">
        <v>1112034</v>
      </c>
    </row>
    <row r="10" spans="2:2" x14ac:dyDescent="0.2">
      <c r="B10" s="5">
        <v>1112062</v>
      </c>
    </row>
    <row r="11" spans="2:2" x14ac:dyDescent="0.2">
      <c r="B11" s="5">
        <v>1112284</v>
      </c>
    </row>
    <row r="12" spans="2:2" x14ac:dyDescent="0.2">
      <c r="B12" s="5">
        <v>1112348</v>
      </c>
    </row>
    <row r="13" spans="2:2" x14ac:dyDescent="0.2">
      <c r="B13" s="5">
        <v>1113313</v>
      </c>
    </row>
    <row r="14" spans="2:2" x14ac:dyDescent="0.2">
      <c r="B14" s="5">
        <v>1113379</v>
      </c>
    </row>
    <row r="15" spans="2:2" x14ac:dyDescent="0.2">
      <c r="B15" s="5">
        <v>1113864</v>
      </c>
    </row>
    <row r="16" spans="2:2" x14ac:dyDescent="0.2">
      <c r="B16" s="5">
        <v>1114537</v>
      </c>
    </row>
    <row r="17" spans="2:2" x14ac:dyDescent="0.2">
      <c r="B17" s="5">
        <v>1114558</v>
      </c>
    </row>
    <row r="18" spans="2:2" x14ac:dyDescent="0.2">
      <c r="B18" s="5">
        <v>1114886</v>
      </c>
    </row>
    <row r="19" spans="2:2" x14ac:dyDescent="0.2">
      <c r="B19" s="5">
        <v>1115091</v>
      </c>
    </row>
    <row r="20" spans="2:2" x14ac:dyDescent="0.2">
      <c r="B20" s="5">
        <v>1115445</v>
      </c>
    </row>
    <row r="21" spans="2:2" x14ac:dyDescent="0.2">
      <c r="B21" s="5">
        <v>1115488</v>
      </c>
    </row>
    <row r="22" spans="2:2" x14ac:dyDescent="0.2">
      <c r="B22" s="5">
        <v>1115730</v>
      </c>
    </row>
    <row r="23" spans="2:2" x14ac:dyDescent="0.2">
      <c r="B23" s="5">
        <v>1116329</v>
      </c>
    </row>
    <row r="24" spans="2:2" x14ac:dyDescent="0.2">
      <c r="B24" s="5">
        <v>1117167</v>
      </c>
    </row>
    <row r="25" spans="2:2" x14ac:dyDescent="0.2">
      <c r="B25" s="5">
        <v>1118371</v>
      </c>
    </row>
    <row r="26" spans="2:2" x14ac:dyDescent="0.2">
      <c r="B26" s="5">
        <v>1118626</v>
      </c>
    </row>
    <row r="27" spans="2:2" x14ac:dyDescent="0.2">
      <c r="B27" s="5">
        <v>1119007</v>
      </c>
    </row>
    <row r="28" spans="2:2" x14ac:dyDescent="0.2">
      <c r="B28" s="5">
        <v>1119594</v>
      </c>
    </row>
    <row r="29" spans="2:2" x14ac:dyDescent="0.2">
      <c r="B29" s="5">
        <v>1119767</v>
      </c>
    </row>
    <row r="30" spans="2:2" x14ac:dyDescent="0.2">
      <c r="B30" s="5">
        <v>1120072</v>
      </c>
    </row>
    <row r="31" spans="2:2" x14ac:dyDescent="0.2">
      <c r="B31" s="5">
        <v>1120341</v>
      </c>
    </row>
    <row r="32" spans="2:2" x14ac:dyDescent="0.2">
      <c r="B32" s="5">
        <v>1120884</v>
      </c>
    </row>
    <row r="33" spans="2:2" x14ac:dyDescent="0.2">
      <c r="B33" s="5">
        <v>1121542</v>
      </c>
    </row>
    <row r="34" spans="2:2" x14ac:dyDescent="0.2">
      <c r="B34" s="5">
        <v>1123129</v>
      </c>
    </row>
    <row r="35" spans="2:2" x14ac:dyDescent="0.2">
      <c r="B35" s="5">
        <v>1123334</v>
      </c>
    </row>
    <row r="36" spans="2:2" x14ac:dyDescent="0.2">
      <c r="B36" s="5">
        <v>1123470</v>
      </c>
    </row>
    <row r="37" spans="2:2" x14ac:dyDescent="0.2">
      <c r="B37" s="5">
        <v>1123549</v>
      </c>
    </row>
    <row r="38" spans="2:2" x14ac:dyDescent="0.2">
      <c r="B38" s="5">
        <v>1123982</v>
      </c>
    </row>
    <row r="39" spans="2:2" x14ac:dyDescent="0.2">
      <c r="B39" s="5">
        <v>1124769</v>
      </c>
    </row>
    <row r="40" spans="2:2" x14ac:dyDescent="0.2">
      <c r="B40" s="5" t="s">
        <v>6832</v>
      </c>
    </row>
    <row r="41" spans="2:2" x14ac:dyDescent="0.2">
      <c r="B41" s="5" t="s">
        <v>184</v>
      </c>
    </row>
    <row r="42" spans="2:2" x14ac:dyDescent="0.2">
      <c r="B42" s="5" t="s">
        <v>614</v>
      </c>
    </row>
    <row r="43" spans="2:2" x14ac:dyDescent="0.2">
      <c r="B43" s="5" t="s">
        <v>322</v>
      </c>
    </row>
    <row r="44" spans="2:2" x14ac:dyDescent="0.2">
      <c r="B44" s="5" t="s">
        <v>14970</v>
      </c>
    </row>
    <row r="45" spans="2:2" x14ac:dyDescent="0.2">
      <c r="B45" s="5" t="s">
        <v>3297</v>
      </c>
    </row>
    <row r="46" spans="2:2" x14ac:dyDescent="0.2">
      <c r="B46" s="5" t="s">
        <v>181</v>
      </c>
    </row>
    <row r="47" spans="2:2" x14ac:dyDescent="0.2">
      <c r="B47" s="5" t="s">
        <v>185</v>
      </c>
    </row>
    <row r="48" spans="2:2" x14ac:dyDescent="0.2">
      <c r="B48" s="5" t="s">
        <v>2944</v>
      </c>
    </row>
    <row r="49" spans="2:2" x14ac:dyDescent="0.2">
      <c r="B49" s="5" t="s">
        <v>17802</v>
      </c>
    </row>
    <row r="50" spans="2:2" x14ac:dyDescent="0.2">
      <c r="B50" s="5" t="s">
        <v>10021</v>
      </c>
    </row>
    <row r="51" spans="2:2" x14ac:dyDescent="0.2">
      <c r="B51" s="5" t="s">
        <v>215</v>
      </c>
    </row>
    <row r="52" spans="2:2" x14ac:dyDescent="0.2">
      <c r="B52" s="5" t="s">
        <v>282</v>
      </c>
    </row>
    <row r="53" spans="2:2" x14ac:dyDescent="0.2">
      <c r="B53" s="5" t="s">
        <v>595</v>
      </c>
    </row>
    <row r="54" spans="2:2" x14ac:dyDescent="0.2">
      <c r="B54" s="5" t="s">
        <v>25660</v>
      </c>
    </row>
    <row r="55" spans="2:2" x14ac:dyDescent="0.2">
      <c r="B55" s="5" t="s">
        <v>555</v>
      </c>
    </row>
    <row r="56" spans="2:2" x14ac:dyDescent="0.2">
      <c r="B56" s="5" t="s">
        <v>12620</v>
      </c>
    </row>
    <row r="57" spans="2:2" x14ac:dyDescent="0.2">
      <c r="B57" s="5" t="s">
        <v>7580</v>
      </c>
    </row>
    <row r="58" spans="2:2" x14ac:dyDescent="0.2">
      <c r="B58" s="5" t="s">
        <v>11507</v>
      </c>
    </row>
    <row r="59" spans="2:2" x14ac:dyDescent="0.2">
      <c r="B59" s="5" t="s">
        <v>10375</v>
      </c>
    </row>
    <row r="60" spans="2:2" x14ac:dyDescent="0.2">
      <c r="B60" s="5" t="s">
        <v>4975</v>
      </c>
    </row>
    <row r="61" spans="2:2" x14ac:dyDescent="0.2">
      <c r="B61" s="5" t="s">
        <v>698</v>
      </c>
    </row>
    <row r="62" spans="2:2" x14ac:dyDescent="0.2">
      <c r="B62" s="5" t="s">
        <v>171</v>
      </c>
    </row>
    <row r="63" spans="2:2" x14ac:dyDescent="0.2">
      <c r="B63" s="5" t="s">
        <v>1600</v>
      </c>
    </row>
    <row r="64" spans="2:2" x14ac:dyDescent="0.2">
      <c r="B64" s="5" t="s">
        <v>10059</v>
      </c>
    </row>
    <row r="65" spans="2:2" x14ac:dyDescent="0.2">
      <c r="B65" s="5" t="s">
        <v>23703</v>
      </c>
    </row>
    <row r="66" spans="2:2" x14ac:dyDescent="0.2">
      <c r="B66" s="5" t="s">
        <v>5020</v>
      </c>
    </row>
    <row r="67" spans="2:2" x14ac:dyDescent="0.2">
      <c r="B67" s="5" t="s">
        <v>13197</v>
      </c>
    </row>
    <row r="68" spans="2:2" x14ac:dyDescent="0.2">
      <c r="B68" s="5" t="s">
        <v>671</v>
      </c>
    </row>
    <row r="69" spans="2:2" x14ac:dyDescent="0.2">
      <c r="B69" s="5" t="s">
        <v>448</v>
      </c>
    </row>
    <row r="70" spans="2:2" x14ac:dyDescent="0.2">
      <c r="B70" s="5" t="s">
        <v>21070</v>
      </c>
    </row>
    <row r="71" spans="2:2" x14ac:dyDescent="0.2">
      <c r="B71" s="5" t="s">
        <v>3533</v>
      </c>
    </row>
    <row r="72" spans="2:2" x14ac:dyDescent="0.2">
      <c r="B72" s="5" t="s">
        <v>206</v>
      </c>
    </row>
    <row r="73" spans="2:2" x14ac:dyDescent="0.2">
      <c r="B73" s="5" t="s">
        <v>668</v>
      </c>
    </row>
    <row r="74" spans="2:2" x14ac:dyDescent="0.2">
      <c r="B74" s="5" t="s">
        <v>350</v>
      </c>
    </row>
  </sheetData>
  <sortState xmlns:xlrd2="http://schemas.microsoft.com/office/spreadsheetml/2017/richdata2" ref="B1:B1233">
    <sortCondition ref="B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15"/>
  <sheetViews>
    <sheetView workbookViewId="0">
      <selection activeCell="H10" activeCellId="3" sqref="H24 H12 H11 H10"/>
    </sheetView>
  </sheetViews>
  <sheetFormatPr baseColWidth="10" defaultRowHeight="16" x14ac:dyDescent="0.2"/>
  <cols>
    <col min="8" max="8" width="41.83203125" style="5" bestFit="1" customWidth="1"/>
    <col min="9" max="9" width="12.33203125" style="5" bestFit="1" customWidth="1"/>
    <col min="10" max="10" width="71.33203125" style="5" bestFit="1" customWidth="1"/>
  </cols>
  <sheetData>
    <row r="1" spans="1:11" x14ac:dyDescent="0.2">
      <c r="A1" t="s">
        <v>0</v>
      </c>
      <c r="H1" s="10" t="s">
        <v>25683</v>
      </c>
      <c r="I1" s="10" t="s">
        <v>25684</v>
      </c>
      <c r="J1" s="10"/>
      <c r="K1" s="9"/>
    </row>
    <row r="2" spans="1:11" x14ac:dyDescent="0.2">
      <c r="A2" t="s">
        <v>1</v>
      </c>
      <c r="H2" s="11" t="s">
        <v>0</v>
      </c>
      <c r="I2" s="10" t="s">
        <v>241</v>
      </c>
      <c r="J2" s="10"/>
      <c r="K2" s="9"/>
    </row>
    <row r="3" spans="1:11" x14ac:dyDescent="0.2">
      <c r="A3" t="s">
        <v>2</v>
      </c>
      <c r="H3" s="11" t="s">
        <v>1</v>
      </c>
      <c r="I3" s="10" t="s">
        <v>241</v>
      </c>
      <c r="J3" s="10"/>
      <c r="K3" s="9"/>
    </row>
    <row r="4" spans="1:11" x14ac:dyDescent="0.2">
      <c r="A4" t="s">
        <v>3</v>
      </c>
      <c r="H4" s="11" t="s">
        <v>2</v>
      </c>
      <c r="I4" s="10"/>
      <c r="J4" s="10" t="s">
        <v>25685</v>
      </c>
      <c r="K4" s="9"/>
    </row>
    <row r="5" spans="1:11" x14ac:dyDescent="0.2">
      <c r="A5" t="s">
        <v>4</v>
      </c>
      <c r="H5" s="11" t="s">
        <v>3</v>
      </c>
      <c r="I5" s="10"/>
      <c r="J5" s="10"/>
      <c r="K5" s="9"/>
    </row>
    <row r="6" spans="1:11" x14ac:dyDescent="0.2">
      <c r="A6" t="s">
        <v>5</v>
      </c>
      <c r="H6" s="11" t="s">
        <v>4</v>
      </c>
      <c r="I6" s="10" t="s">
        <v>241</v>
      </c>
      <c r="J6" s="10"/>
      <c r="K6" s="9"/>
    </row>
    <row r="7" spans="1:11" x14ac:dyDescent="0.2">
      <c r="A7" t="s">
        <v>6</v>
      </c>
      <c r="H7" s="11" t="s">
        <v>5</v>
      </c>
      <c r="I7" s="10" t="s">
        <v>241</v>
      </c>
      <c r="J7" s="10"/>
      <c r="K7" s="9"/>
    </row>
    <row r="8" spans="1:11" x14ac:dyDescent="0.2">
      <c r="A8" t="s">
        <v>7</v>
      </c>
      <c r="H8" s="11" t="s">
        <v>6</v>
      </c>
      <c r="I8" s="10"/>
      <c r="J8" s="10" t="s">
        <v>25686</v>
      </c>
      <c r="K8" s="9"/>
    </row>
    <row r="9" spans="1:11" x14ac:dyDescent="0.2">
      <c r="A9" t="s">
        <v>8</v>
      </c>
      <c r="H9" s="11" t="s">
        <v>13</v>
      </c>
      <c r="I9" s="10"/>
      <c r="J9" s="10"/>
      <c r="K9" s="9"/>
    </row>
    <row r="10" spans="1:11" x14ac:dyDescent="0.2">
      <c r="A10" t="s">
        <v>9</v>
      </c>
      <c r="H10" s="11" t="s">
        <v>14</v>
      </c>
      <c r="I10" s="10"/>
      <c r="J10" s="10"/>
      <c r="K10" s="9"/>
    </row>
    <row r="11" spans="1:11" x14ac:dyDescent="0.2">
      <c r="A11" t="s">
        <v>10</v>
      </c>
      <c r="H11" s="11" t="s">
        <v>15</v>
      </c>
      <c r="I11" s="10"/>
      <c r="J11" s="10"/>
      <c r="K11" s="9"/>
    </row>
    <row r="12" spans="1:11" x14ac:dyDescent="0.2">
      <c r="A12" t="s">
        <v>11</v>
      </c>
      <c r="H12" s="11" t="s">
        <v>16</v>
      </c>
      <c r="I12" s="10"/>
      <c r="J12" s="10"/>
      <c r="K12" s="9"/>
    </row>
    <row r="13" spans="1:11" x14ac:dyDescent="0.2">
      <c r="A13" t="s">
        <v>12</v>
      </c>
      <c r="H13" s="11" t="s">
        <v>17</v>
      </c>
      <c r="I13" s="10"/>
      <c r="J13" s="10"/>
      <c r="K13" s="9"/>
    </row>
    <row r="14" spans="1:11" x14ac:dyDescent="0.2">
      <c r="A14" t="s">
        <v>13</v>
      </c>
      <c r="H14" s="11" t="s">
        <v>18</v>
      </c>
      <c r="I14" s="10"/>
      <c r="J14" s="10"/>
      <c r="K14" s="9"/>
    </row>
    <row r="15" spans="1:11" x14ac:dyDescent="0.2">
      <c r="A15" t="s">
        <v>14</v>
      </c>
      <c r="H15" s="11" t="s">
        <v>20</v>
      </c>
      <c r="I15" s="10" t="s">
        <v>241</v>
      </c>
      <c r="J15" s="10"/>
      <c r="K15" s="9"/>
    </row>
    <row r="16" spans="1:11" x14ac:dyDescent="0.2">
      <c r="A16" t="s">
        <v>15</v>
      </c>
      <c r="H16" s="11" t="s">
        <v>21</v>
      </c>
      <c r="I16" s="10" t="s">
        <v>241</v>
      </c>
      <c r="J16" s="10"/>
      <c r="K16" s="9"/>
    </row>
    <row r="17" spans="1:11" x14ac:dyDescent="0.2">
      <c r="A17" t="s">
        <v>16</v>
      </c>
      <c r="H17" s="11" t="s">
        <v>22</v>
      </c>
      <c r="I17" s="10" t="s">
        <v>241</v>
      </c>
      <c r="J17" s="10"/>
      <c r="K17" s="9"/>
    </row>
    <row r="18" spans="1:11" x14ac:dyDescent="0.2">
      <c r="A18" t="s">
        <v>17</v>
      </c>
      <c r="H18" s="11" t="s">
        <v>22</v>
      </c>
      <c r="I18" s="10"/>
      <c r="J18" s="10" t="s">
        <v>25687</v>
      </c>
      <c r="K18" s="9"/>
    </row>
    <row r="19" spans="1:11" x14ac:dyDescent="0.2">
      <c r="A19" t="s">
        <v>18</v>
      </c>
      <c r="H19" s="11" t="s">
        <v>22</v>
      </c>
      <c r="I19" s="10" t="s">
        <v>241</v>
      </c>
      <c r="J19" s="10"/>
      <c r="K19" s="9"/>
    </row>
    <row r="20" spans="1:11" x14ac:dyDescent="0.2">
      <c r="A20" t="s">
        <v>19</v>
      </c>
      <c r="H20" s="11" t="s">
        <v>22</v>
      </c>
      <c r="I20" s="10" t="s">
        <v>241</v>
      </c>
      <c r="J20" s="10"/>
      <c r="K20" s="9"/>
    </row>
    <row r="21" spans="1:11" x14ac:dyDescent="0.2">
      <c r="A21" t="s">
        <v>20</v>
      </c>
      <c r="H21" s="11" t="s">
        <v>22</v>
      </c>
      <c r="I21" s="10"/>
      <c r="J21" s="10"/>
      <c r="K21" s="9"/>
    </row>
    <row r="22" spans="1:11" x14ac:dyDescent="0.2">
      <c r="A22" t="s">
        <v>5471</v>
      </c>
      <c r="H22" s="11" t="s">
        <v>25</v>
      </c>
      <c r="I22" s="10" t="s">
        <v>241</v>
      </c>
      <c r="J22" s="10"/>
      <c r="K22" s="9"/>
    </row>
    <row r="23" spans="1:11" x14ac:dyDescent="0.2">
      <c r="A23" t="s">
        <v>21</v>
      </c>
      <c r="H23" s="11" t="s">
        <v>26</v>
      </c>
      <c r="I23" s="10"/>
      <c r="J23" s="10"/>
      <c r="K23" s="9"/>
    </row>
    <row r="24" spans="1:11" x14ac:dyDescent="0.2">
      <c r="A24" t="s">
        <v>22</v>
      </c>
      <c r="H24" s="11" t="s">
        <v>28</v>
      </c>
      <c r="I24" s="10" t="s">
        <v>241</v>
      </c>
      <c r="J24" s="10"/>
      <c r="K24" s="9"/>
    </row>
    <row r="25" spans="1:11" x14ac:dyDescent="0.2">
      <c r="A25" t="s">
        <v>22</v>
      </c>
      <c r="H25" s="11" t="s">
        <v>28</v>
      </c>
      <c r="I25" s="10"/>
      <c r="J25" s="10" t="s">
        <v>25688</v>
      </c>
      <c r="K25" s="9"/>
    </row>
    <row r="26" spans="1:11" x14ac:dyDescent="0.2">
      <c r="A26" t="s">
        <v>22</v>
      </c>
      <c r="H26" s="11" t="s">
        <v>28</v>
      </c>
      <c r="I26" s="10"/>
      <c r="J26" s="10"/>
      <c r="K26" s="9"/>
    </row>
    <row r="27" spans="1:11" x14ac:dyDescent="0.2">
      <c r="A27" t="s">
        <v>22</v>
      </c>
      <c r="H27" s="11" t="s">
        <v>28</v>
      </c>
      <c r="I27" s="10"/>
      <c r="J27" s="10"/>
      <c r="K27" s="9"/>
    </row>
    <row r="28" spans="1:11" x14ac:dyDescent="0.2">
      <c r="A28" t="s">
        <v>22</v>
      </c>
      <c r="H28" s="11" t="s">
        <v>28</v>
      </c>
      <c r="I28" s="10"/>
      <c r="J28" s="10"/>
      <c r="K28" s="9"/>
    </row>
    <row r="29" spans="1:11" x14ac:dyDescent="0.2">
      <c r="A29" t="s">
        <v>23</v>
      </c>
      <c r="H29" s="11" t="s">
        <v>28</v>
      </c>
      <c r="I29" s="10"/>
      <c r="J29" s="10"/>
      <c r="K29" s="9"/>
    </row>
    <row r="30" spans="1:11" x14ac:dyDescent="0.2">
      <c r="A30" t="s">
        <v>24</v>
      </c>
      <c r="H30" s="11" t="s">
        <v>28</v>
      </c>
      <c r="I30" s="10"/>
      <c r="J30" s="10"/>
      <c r="K30" s="9"/>
    </row>
    <row r="31" spans="1:11" x14ac:dyDescent="0.2">
      <c r="A31" t="s">
        <v>25</v>
      </c>
      <c r="H31" s="11" t="s">
        <v>28</v>
      </c>
      <c r="I31" s="10"/>
      <c r="J31" s="10"/>
      <c r="K31" s="9"/>
    </row>
    <row r="32" spans="1:11" x14ac:dyDescent="0.2">
      <c r="A32" t="s">
        <v>26</v>
      </c>
      <c r="H32" s="11" t="s">
        <v>37</v>
      </c>
      <c r="I32" s="10" t="s">
        <v>241</v>
      </c>
      <c r="J32" s="10"/>
      <c r="K32" s="9"/>
    </row>
    <row r="33" spans="1:11" x14ac:dyDescent="0.2">
      <c r="A33" t="s">
        <v>27</v>
      </c>
      <c r="H33" s="11" t="s">
        <v>37</v>
      </c>
      <c r="I33" s="10" t="s">
        <v>241</v>
      </c>
      <c r="J33" s="10"/>
      <c r="K33" s="9"/>
    </row>
    <row r="34" spans="1:11" x14ac:dyDescent="0.2">
      <c r="A34" t="s">
        <v>28</v>
      </c>
      <c r="H34" s="11" t="s">
        <v>37</v>
      </c>
      <c r="I34" s="10"/>
      <c r="J34" s="10"/>
      <c r="K34" s="9"/>
    </row>
    <row r="35" spans="1:11" x14ac:dyDescent="0.2">
      <c r="A35" t="s">
        <v>28</v>
      </c>
      <c r="H35" s="11" t="s">
        <v>5470</v>
      </c>
      <c r="I35" s="10" t="s">
        <v>241</v>
      </c>
      <c r="J35" s="10"/>
      <c r="K35" s="9"/>
    </row>
    <row r="36" spans="1:11" x14ac:dyDescent="0.2">
      <c r="A36" t="s">
        <v>28</v>
      </c>
      <c r="H36" s="11" t="s">
        <v>5469</v>
      </c>
      <c r="I36" s="10"/>
      <c r="J36" s="10" t="s">
        <v>25689</v>
      </c>
      <c r="K36" s="9"/>
    </row>
    <row r="37" spans="1:11" x14ac:dyDescent="0.2">
      <c r="A37" t="s">
        <v>28</v>
      </c>
      <c r="H37" s="11" t="s">
        <v>38</v>
      </c>
      <c r="I37" s="10"/>
      <c r="J37" s="10"/>
      <c r="K37" s="9"/>
    </row>
    <row r="38" spans="1:11" x14ac:dyDescent="0.2">
      <c r="A38" t="s">
        <v>28</v>
      </c>
      <c r="H38" s="11" t="s">
        <v>38</v>
      </c>
      <c r="I38" s="10"/>
      <c r="J38" s="10"/>
      <c r="K38" s="9"/>
    </row>
    <row r="39" spans="1:11" x14ac:dyDescent="0.2">
      <c r="A39" t="s">
        <v>28</v>
      </c>
      <c r="H39" s="11" t="s">
        <v>38</v>
      </c>
      <c r="I39" s="10"/>
      <c r="J39" s="10"/>
      <c r="K39" s="9"/>
    </row>
    <row r="40" spans="1:11" x14ac:dyDescent="0.2">
      <c r="A40" t="s">
        <v>28</v>
      </c>
      <c r="H40" s="11" t="s">
        <v>38</v>
      </c>
      <c r="I40" s="10"/>
      <c r="J40" s="10"/>
      <c r="K40" s="9"/>
    </row>
    <row r="41" spans="1:11" x14ac:dyDescent="0.2">
      <c r="A41" t="s">
        <v>28</v>
      </c>
      <c r="H41" s="11" t="s">
        <v>38</v>
      </c>
      <c r="I41" s="10"/>
      <c r="J41" s="10"/>
      <c r="K41" s="9"/>
    </row>
    <row r="42" spans="1:11" x14ac:dyDescent="0.2">
      <c r="A42" t="s">
        <v>29</v>
      </c>
      <c r="H42" s="11" t="s">
        <v>38</v>
      </c>
      <c r="I42" s="10"/>
      <c r="J42" s="10"/>
      <c r="K42" s="9"/>
    </row>
    <row r="43" spans="1:11" x14ac:dyDescent="0.2">
      <c r="A43" t="s">
        <v>30</v>
      </c>
      <c r="H43" s="11" t="s">
        <v>39</v>
      </c>
      <c r="I43" s="10"/>
      <c r="J43" s="10"/>
      <c r="K43" s="9"/>
    </row>
    <row r="44" spans="1:11" x14ac:dyDescent="0.2">
      <c r="A44" t="s">
        <v>31</v>
      </c>
      <c r="H44" s="11" t="s">
        <v>39</v>
      </c>
      <c r="I44" s="10"/>
      <c r="J44" s="10"/>
      <c r="K44" s="9"/>
    </row>
    <row r="45" spans="1:11" x14ac:dyDescent="0.2">
      <c r="A45" t="s">
        <v>32</v>
      </c>
      <c r="H45" s="11" t="s">
        <v>40</v>
      </c>
      <c r="I45" s="10"/>
      <c r="J45" s="10"/>
      <c r="K45" s="9"/>
    </row>
    <row r="46" spans="1:11" x14ac:dyDescent="0.2">
      <c r="A46" t="s">
        <v>33</v>
      </c>
      <c r="H46" s="11" t="s">
        <v>40</v>
      </c>
      <c r="I46" s="10"/>
      <c r="J46" s="10"/>
      <c r="K46" s="9"/>
    </row>
    <row r="47" spans="1:11" x14ac:dyDescent="0.2">
      <c r="A47" t="s">
        <v>34</v>
      </c>
      <c r="H47" s="11" t="s">
        <v>40</v>
      </c>
      <c r="I47" s="10"/>
      <c r="J47" s="10"/>
      <c r="K47" s="9"/>
    </row>
    <row r="48" spans="1:11" x14ac:dyDescent="0.2">
      <c r="A48" t="s">
        <v>35</v>
      </c>
      <c r="H48" s="11" t="s">
        <v>40</v>
      </c>
      <c r="I48" s="10"/>
      <c r="J48" s="10"/>
      <c r="K48" s="9"/>
    </row>
    <row r="49" spans="1:11" x14ac:dyDescent="0.2">
      <c r="A49" t="s">
        <v>36</v>
      </c>
      <c r="H49" s="11" t="s">
        <v>40</v>
      </c>
      <c r="I49" s="10"/>
      <c r="J49" s="10"/>
      <c r="K49" s="9"/>
    </row>
    <row r="50" spans="1:11" x14ac:dyDescent="0.2">
      <c r="A50" t="s">
        <v>37</v>
      </c>
      <c r="H50" s="11" t="s">
        <v>40</v>
      </c>
      <c r="I50" s="10"/>
      <c r="J50" s="10"/>
      <c r="K50" s="9"/>
    </row>
    <row r="51" spans="1:11" x14ac:dyDescent="0.2">
      <c r="A51" t="s">
        <v>37</v>
      </c>
      <c r="H51" s="11" t="s">
        <v>40</v>
      </c>
      <c r="I51" s="10"/>
      <c r="J51" s="10" t="s">
        <v>25690</v>
      </c>
      <c r="K51" s="9"/>
    </row>
    <row r="52" spans="1:11" x14ac:dyDescent="0.2">
      <c r="A52" t="s">
        <v>37</v>
      </c>
      <c r="H52" s="11" t="s">
        <v>40</v>
      </c>
      <c r="I52" s="10"/>
      <c r="J52" s="10"/>
      <c r="K52" s="9"/>
    </row>
    <row r="53" spans="1:11" x14ac:dyDescent="0.2">
      <c r="A53" t="s">
        <v>5470</v>
      </c>
      <c r="H53" s="11" t="s">
        <v>40</v>
      </c>
      <c r="I53" s="10"/>
      <c r="J53" s="10"/>
      <c r="K53" s="9"/>
    </row>
    <row r="54" spans="1:11" x14ac:dyDescent="0.2">
      <c r="A54" t="s">
        <v>5469</v>
      </c>
      <c r="H54" s="11" t="s">
        <v>40</v>
      </c>
      <c r="I54" s="10"/>
      <c r="J54" s="10"/>
      <c r="K54" s="9"/>
    </row>
    <row r="55" spans="1:11" x14ac:dyDescent="0.2">
      <c r="A55" t="s">
        <v>38</v>
      </c>
      <c r="H55" s="11" t="s">
        <v>40</v>
      </c>
      <c r="I55" s="10"/>
      <c r="J55" s="10"/>
      <c r="K55" s="9"/>
    </row>
    <row r="56" spans="1:11" x14ac:dyDescent="0.2">
      <c r="A56" t="s">
        <v>38</v>
      </c>
      <c r="H56" s="11" t="s">
        <v>40</v>
      </c>
      <c r="I56" s="10"/>
      <c r="J56" s="10"/>
      <c r="K56" s="9"/>
    </row>
    <row r="57" spans="1:11" x14ac:dyDescent="0.2">
      <c r="A57" t="s">
        <v>38</v>
      </c>
      <c r="H57" s="11" t="s">
        <v>40</v>
      </c>
      <c r="I57" s="10"/>
      <c r="J57" s="10"/>
      <c r="K57" s="9"/>
    </row>
    <row r="58" spans="1:11" x14ac:dyDescent="0.2">
      <c r="A58" t="s">
        <v>38</v>
      </c>
      <c r="H58" s="11" t="s">
        <v>40</v>
      </c>
      <c r="I58" s="10"/>
      <c r="J58" s="10"/>
      <c r="K58" s="9"/>
    </row>
    <row r="59" spans="1:11" x14ac:dyDescent="0.2">
      <c r="A59" t="s">
        <v>38</v>
      </c>
      <c r="H59" s="11" t="s">
        <v>40</v>
      </c>
      <c r="I59" s="10"/>
      <c r="J59" s="10"/>
      <c r="K59" s="9"/>
    </row>
    <row r="60" spans="1:11" x14ac:dyDescent="0.2">
      <c r="A60" t="s">
        <v>38</v>
      </c>
      <c r="H60" s="11" t="s">
        <v>41</v>
      </c>
      <c r="I60" s="10"/>
      <c r="J60" s="10"/>
      <c r="K60" s="9"/>
    </row>
    <row r="61" spans="1:11" x14ac:dyDescent="0.2">
      <c r="A61" t="s">
        <v>39</v>
      </c>
      <c r="H61" s="11" t="s">
        <v>42</v>
      </c>
      <c r="I61" s="10"/>
      <c r="J61" s="10"/>
      <c r="K61" s="9"/>
    </row>
    <row r="62" spans="1:11" x14ac:dyDescent="0.2">
      <c r="A62" t="s">
        <v>39</v>
      </c>
      <c r="H62" s="11" t="s">
        <v>42</v>
      </c>
      <c r="I62" s="10"/>
      <c r="J62" s="10"/>
      <c r="K62" s="9"/>
    </row>
    <row r="63" spans="1:11" x14ac:dyDescent="0.2">
      <c r="A63" t="s">
        <v>40</v>
      </c>
      <c r="H63" s="11" t="s">
        <v>5468</v>
      </c>
      <c r="I63" s="10"/>
      <c r="J63" s="10"/>
      <c r="K63" s="9"/>
    </row>
    <row r="64" spans="1:11" x14ac:dyDescent="0.2">
      <c r="A64" t="s">
        <v>40</v>
      </c>
      <c r="H64" s="11" t="s">
        <v>5467</v>
      </c>
      <c r="I64" s="10"/>
      <c r="J64" s="10"/>
      <c r="K64" s="9"/>
    </row>
    <row r="65" spans="1:11" x14ac:dyDescent="0.2">
      <c r="A65" t="s">
        <v>40</v>
      </c>
      <c r="H65" s="11" t="s">
        <v>43</v>
      </c>
      <c r="I65" s="10"/>
      <c r="J65" s="10"/>
      <c r="K65" s="9"/>
    </row>
    <row r="66" spans="1:11" x14ac:dyDescent="0.2">
      <c r="A66" t="s">
        <v>40</v>
      </c>
      <c r="H66" s="11" t="s">
        <v>43</v>
      </c>
      <c r="I66" s="10"/>
      <c r="J66" s="10"/>
      <c r="K66" s="9"/>
    </row>
    <row r="67" spans="1:11" x14ac:dyDescent="0.2">
      <c r="A67" t="s">
        <v>40</v>
      </c>
      <c r="H67" s="11" t="s">
        <v>43</v>
      </c>
      <c r="I67" s="10"/>
      <c r="J67" s="10"/>
      <c r="K67" s="9"/>
    </row>
    <row r="68" spans="1:11" x14ac:dyDescent="0.2">
      <c r="A68" t="s">
        <v>40</v>
      </c>
      <c r="H68" s="11" t="s">
        <v>43</v>
      </c>
      <c r="I68" s="10"/>
      <c r="J68" s="10"/>
      <c r="K68" s="9"/>
    </row>
    <row r="69" spans="1:11" x14ac:dyDescent="0.2">
      <c r="A69" t="s">
        <v>40</v>
      </c>
      <c r="H69" s="11" t="s">
        <v>43</v>
      </c>
      <c r="I69" s="10"/>
      <c r="J69" s="10"/>
      <c r="K69" s="9"/>
    </row>
    <row r="70" spans="1:11" x14ac:dyDescent="0.2">
      <c r="A70" t="s">
        <v>40</v>
      </c>
      <c r="H70" s="11" t="s">
        <v>46</v>
      </c>
      <c r="I70" s="10"/>
      <c r="J70" s="10"/>
      <c r="K70" s="9"/>
    </row>
    <row r="71" spans="1:11" x14ac:dyDescent="0.2">
      <c r="A71" t="s">
        <v>40</v>
      </c>
      <c r="H71" s="11" t="s">
        <v>5466</v>
      </c>
      <c r="I71" s="10"/>
      <c r="J71" s="10"/>
      <c r="K71" s="9"/>
    </row>
    <row r="72" spans="1:11" x14ac:dyDescent="0.2">
      <c r="A72" t="s">
        <v>40</v>
      </c>
      <c r="H72" s="11" t="s">
        <v>84</v>
      </c>
      <c r="I72" s="10"/>
      <c r="J72" s="10"/>
      <c r="K72" s="9"/>
    </row>
    <row r="73" spans="1:11" x14ac:dyDescent="0.2">
      <c r="A73" t="s">
        <v>40</v>
      </c>
      <c r="H73" s="11" t="s">
        <v>85</v>
      </c>
      <c r="I73" s="10"/>
      <c r="J73" s="10"/>
      <c r="K73" s="9"/>
    </row>
    <row r="74" spans="1:11" x14ac:dyDescent="0.2">
      <c r="A74" t="s">
        <v>40</v>
      </c>
      <c r="H74" s="11" t="s">
        <v>86</v>
      </c>
      <c r="I74" s="10"/>
      <c r="J74" s="10"/>
      <c r="K74" s="9"/>
    </row>
    <row r="75" spans="1:11" x14ac:dyDescent="0.2">
      <c r="A75" t="s">
        <v>40</v>
      </c>
      <c r="H75" s="11" t="s">
        <v>87</v>
      </c>
      <c r="I75" s="10"/>
      <c r="J75" s="10"/>
      <c r="K75" s="9"/>
    </row>
    <row r="76" spans="1:11" x14ac:dyDescent="0.2">
      <c r="A76" t="s">
        <v>40</v>
      </c>
      <c r="H76" s="11" t="s">
        <v>136</v>
      </c>
      <c r="I76" s="10"/>
      <c r="J76" s="10"/>
      <c r="K76" s="9"/>
    </row>
    <row r="77" spans="1:11" x14ac:dyDescent="0.2">
      <c r="A77" t="s">
        <v>40</v>
      </c>
      <c r="H77" s="11" t="s">
        <v>136</v>
      </c>
      <c r="I77" s="10"/>
      <c r="J77" s="10"/>
      <c r="K77" s="9"/>
    </row>
    <row r="78" spans="1:11" x14ac:dyDescent="0.2">
      <c r="A78" t="s">
        <v>41</v>
      </c>
      <c r="H78" s="11" t="s">
        <v>136</v>
      </c>
      <c r="I78" s="10"/>
      <c r="J78" s="10"/>
      <c r="K78" s="9"/>
    </row>
    <row r="79" spans="1:11" x14ac:dyDescent="0.2">
      <c r="A79" t="s">
        <v>42</v>
      </c>
      <c r="H79" s="11" t="s">
        <v>136</v>
      </c>
      <c r="I79" s="10"/>
      <c r="J79" s="10"/>
      <c r="K79" s="9"/>
    </row>
    <row r="80" spans="1:11" x14ac:dyDescent="0.2">
      <c r="A80" t="s">
        <v>42</v>
      </c>
      <c r="H80" s="11" t="s">
        <v>136</v>
      </c>
      <c r="I80" s="10"/>
      <c r="J80" s="10"/>
      <c r="K80" s="9"/>
    </row>
    <row r="81" spans="1:11" x14ac:dyDescent="0.2">
      <c r="A81" t="s">
        <v>5468</v>
      </c>
      <c r="H81" s="11" t="s">
        <v>136</v>
      </c>
      <c r="I81" s="10"/>
      <c r="J81" s="10"/>
      <c r="K81" s="9"/>
    </row>
    <row r="82" spans="1:11" x14ac:dyDescent="0.2">
      <c r="A82" t="s">
        <v>5467</v>
      </c>
      <c r="H82" s="11" t="s">
        <v>142</v>
      </c>
      <c r="I82" s="10"/>
      <c r="J82" s="10"/>
      <c r="K82" s="9"/>
    </row>
    <row r="83" spans="1:11" x14ac:dyDescent="0.2">
      <c r="A83" t="s">
        <v>43</v>
      </c>
      <c r="H83" s="11" t="s">
        <v>143</v>
      </c>
      <c r="I83" s="10"/>
      <c r="J83" s="10"/>
      <c r="K83" s="9"/>
    </row>
    <row r="84" spans="1:11" x14ac:dyDescent="0.2">
      <c r="A84" t="s">
        <v>43</v>
      </c>
      <c r="H84" s="11" t="s">
        <v>149</v>
      </c>
      <c r="I84" s="10"/>
      <c r="J84" s="10"/>
      <c r="K84" s="9"/>
    </row>
    <row r="85" spans="1:11" x14ac:dyDescent="0.2">
      <c r="A85" t="s">
        <v>43</v>
      </c>
      <c r="H85" s="11" t="s">
        <v>150</v>
      </c>
      <c r="I85" s="10"/>
      <c r="J85" s="10"/>
      <c r="K85" s="9"/>
    </row>
    <row r="86" spans="1:11" x14ac:dyDescent="0.2">
      <c r="A86" t="s">
        <v>43</v>
      </c>
      <c r="H86" s="11" t="s">
        <v>163</v>
      </c>
      <c r="I86" s="10"/>
      <c r="J86" s="10"/>
      <c r="K86" s="9"/>
    </row>
    <row r="87" spans="1:11" x14ac:dyDescent="0.2">
      <c r="A87" t="s">
        <v>43</v>
      </c>
      <c r="I87" s="10"/>
      <c r="J87" s="10"/>
      <c r="K87" s="9"/>
    </row>
    <row r="88" spans="1:11" x14ac:dyDescent="0.2">
      <c r="A88" t="s">
        <v>44</v>
      </c>
      <c r="I88" s="10"/>
      <c r="J88" s="10"/>
      <c r="K88" s="9"/>
    </row>
    <row r="89" spans="1:11" x14ac:dyDescent="0.2">
      <c r="A89" t="s">
        <v>45</v>
      </c>
      <c r="I89" s="10"/>
      <c r="J89" s="10"/>
      <c r="K89" s="9"/>
    </row>
    <row r="90" spans="1:11" x14ac:dyDescent="0.2">
      <c r="A90" t="s">
        <v>46</v>
      </c>
      <c r="I90" s="10"/>
      <c r="J90" s="10"/>
      <c r="K90" s="9"/>
    </row>
    <row r="91" spans="1:11" x14ac:dyDescent="0.2">
      <c r="A91" t="s">
        <v>47</v>
      </c>
      <c r="I91" s="10" t="s">
        <v>241</v>
      </c>
      <c r="J91" s="10"/>
      <c r="K91" s="9"/>
    </row>
    <row r="92" spans="1:11" x14ac:dyDescent="0.2">
      <c r="A92" t="s">
        <v>48</v>
      </c>
      <c r="I92" s="10"/>
      <c r="J92" s="10"/>
      <c r="K92" s="9"/>
    </row>
    <row r="93" spans="1:11" x14ac:dyDescent="0.2">
      <c r="A93" t="s">
        <v>49</v>
      </c>
      <c r="I93" s="10"/>
      <c r="J93" s="10"/>
      <c r="K93" s="9"/>
    </row>
    <row r="94" spans="1:11" x14ac:dyDescent="0.2">
      <c r="A94" t="s">
        <v>50</v>
      </c>
      <c r="I94" s="10"/>
      <c r="J94" s="10"/>
      <c r="K94" s="9"/>
    </row>
    <row r="95" spans="1:11" x14ac:dyDescent="0.2">
      <c r="A95" t="s">
        <v>51</v>
      </c>
      <c r="I95" s="10"/>
      <c r="J95" s="10"/>
      <c r="K95" s="9"/>
    </row>
    <row r="96" spans="1:11" x14ac:dyDescent="0.2">
      <c r="A96" t="s">
        <v>52</v>
      </c>
      <c r="I96" s="10"/>
      <c r="J96" s="10"/>
      <c r="K96" s="9"/>
    </row>
    <row r="97" spans="1:11" x14ac:dyDescent="0.2">
      <c r="A97" t="s">
        <v>53</v>
      </c>
      <c r="I97" s="10"/>
      <c r="J97" s="10"/>
      <c r="K97" s="9"/>
    </row>
    <row r="98" spans="1:11" x14ac:dyDescent="0.2">
      <c r="A98" t="s">
        <v>54</v>
      </c>
      <c r="I98" s="10"/>
      <c r="J98" s="10"/>
      <c r="K98" s="9"/>
    </row>
    <row r="99" spans="1:11" x14ac:dyDescent="0.2">
      <c r="A99" t="s">
        <v>54</v>
      </c>
      <c r="I99" s="10"/>
      <c r="J99" s="10"/>
      <c r="K99" s="9"/>
    </row>
    <row r="100" spans="1:11" x14ac:dyDescent="0.2">
      <c r="A100" t="s">
        <v>55</v>
      </c>
      <c r="I100" s="10"/>
      <c r="J100" s="10"/>
      <c r="K100" s="9"/>
    </row>
    <row r="101" spans="1:11" x14ac:dyDescent="0.2">
      <c r="A101" t="s">
        <v>56</v>
      </c>
      <c r="I101" s="10"/>
      <c r="J101" s="10"/>
      <c r="K101" s="9"/>
    </row>
    <row r="102" spans="1:11" x14ac:dyDescent="0.2">
      <c r="A102" t="s">
        <v>5466</v>
      </c>
      <c r="I102" s="10"/>
      <c r="J102" s="10"/>
      <c r="K102" s="9"/>
    </row>
    <row r="103" spans="1:11" x14ac:dyDescent="0.2">
      <c r="A103" t="s">
        <v>57</v>
      </c>
      <c r="I103" s="10" t="s">
        <v>241</v>
      </c>
      <c r="J103" s="10"/>
      <c r="K103" s="9"/>
    </row>
    <row r="104" spans="1:11" x14ac:dyDescent="0.2">
      <c r="A104" t="s">
        <v>58</v>
      </c>
      <c r="I104" s="10"/>
      <c r="J104" s="10"/>
      <c r="K104" s="9"/>
    </row>
    <row r="105" spans="1:11" x14ac:dyDescent="0.2">
      <c r="A105" t="s">
        <v>59</v>
      </c>
      <c r="I105" s="10"/>
      <c r="J105" s="10"/>
      <c r="K105" s="9"/>
    </row>
    <row r="106" spans="1:11" x14ac:dyDescent="0.2">
      <c r="A106" t="s">
        <v>60</v>
      </c>
      <c r="I106" s="10"/>
      <c r="J106" s="10"/>
      <c r="K106" s="9"/>
    </row>
    <row r="107" spans="1:11" x14ac:dyDescent="0.2">
      <c r="A107" t="s">
        <v>61</v>
      </c>
      <c r="I107" s="10"/>
      <c r="J107" s="10"/>
      <c r="K107" s="9"/>
    </row>
    <row r="108" spans="1:11" x14ac:dyDescent="0.2">
      <c r="A108" t="s">
        <v>62</v>
      </c>
      <c r="I108" s="10"/>
      <c r="J108" s="10"/>
      <c r="K108" s="9"/>
    </row>
    <row r="109" spans="1:11" x14ac:dyDescent="0.2">
      <c r="A109" t="s">
        <v>63</v>
      </c>
      <c r="I109" s="10"/>
      <c r="J109" s="10"/>
      <c r="K109" s="9"/>
    </row>
    <row r="110" spans="1:11" x14ac:dyDescent="0.2">
      <c r="A110" t="s">
        <v>63</v>
      </c>
      <c r="I110" s="10"/>
      <c r="J110" s="10"/>
      <c r="K110" s="9"/>
    </row>
    <row r="111" spans="1:11" x14ac:dyDescent="0.2">
      <c r="A111" t="s">
        <v>64</v>
      </c>
      <c r="I111" s="10"/>
      <c r="J111" s="10"/>
      <c r="K111" s="9"/>
    </row>
    <row r="112" spans="1:11" x14ac:dyDescent="0.2">
      <c r="A112" t="s">
        <v>65</v>
      </c>
      <c r="I112" s="10"/>
      <c r="J112" s="10"/>
      <c r="K112" s="9"/>
    </row>
    <row r="113" spans="1:11" x14ac:dyDescent="0.2">
      <c r="A113" t="s">
        <v>66</v>
      </c>
      <c r="I113" s="10"/>
      <c r="J113" s="10"/>
      <c r="K113" s="9"/>
    </row>
    <row r="114" spans="1:11" x14ac:dyDescent="0.2">
      <c r="A114" t="s">
        <v>67</v>
      </c>
      <c r="I114" s="10"/>
      <c r="J114" s="10"/>
      <c r="K114" s="9"/>
    </row>
    <row r="115" spans="1:11" x14ac:dyDescent="0.2">
      <c r="A115" t="s">
        <v>68</v>
      </c>
      <c r="I115" s="10"/>
      <c r="J115" s="10"/>
      <c r="K115" s="9"/>
    </row>
    <row r="116" spans="1:11" x14ac:dyDescent="0.2">
      <c r="A116" t="s">
        <v>69</v>
      </c>
      <c r="I116" s="10"/>
      <c r="J116" s="10"/>
      <c r="K116" s="9"/>
    </row>
    <row r="117" spans="1:11" x14ac:dyDescent="0.2">
      <c r="A117" t="s">
        <v>70</v>
      </c>
      <c r="I117" s="10"/>
      <c r="J117" s="10"/>
      <c r="K117" s="9"/>
    </row>
    <row r="118" spans="1:11" x14ac:dyDescent="0.2">
      <c r="A118" t="s">
        <v>71</v>
      </c>
      <c r="I118" s="10"/>
      <c r="J118" s="10"/>
      <c r="K118" s="9"/>
    </row>
    <row r="119" spans="1:11" x14ac:dyDescent="0.2">
      <c r="A119" t="s">
        <v>72</v>
      </c>
      <c r="H119" s="11"/>
      <c r="I119" s="10"/>
      <c r="J119" s="10"/>
      <c r="K119" s="9"/>
    </row>
    <row r="120" spans="1:11" x14ac:dyDescent="0.2">
      <c r="A120" t="s">
        <v>73</v>
      </c>
      <c r="H120" s="11"/>
      <c r="I120" s="10"/>
      <c r="J120" s="10"/>
      <c r="K120" s="9"/>
    </row>
    <row r="121" spans="1:11" x14ac:dyDescent="0.2">
      <c r="A121" t="s">
        <v>74</v>
      </c>
      <c r="H121" s="11"/>
      <c r="I121" s="10"/>
      <c r="J121" s="10"/>
      <c r="K121" s="9"/>
    </row>
    <row r="122" spans="1:11" x14ac:dyDescent="0.2">
      <c r="A122" t="s">
        <v>75</v>
      </c>
      <c r="H122" s="11"/>
      <c r="I122" s="10"/>
      <c r="J122" s="10"/>
      <c r="K122" s="9"/>
    </row>
    <row r="123" spans="1:11" x14ac:dyDescent="0.2">
      <c r="A123" t="s">
        <v>76</v>
      </c>
      <c r="H123" s="11"/>
      <c r="I123" s="10"/>
      <c r="J123" s="10"/>
      <c r="K123" s="9"/>
    </row>
    <row r="124" spans="1:11" x14ac:dyDescent="0.2">
      <c r="A124" t="s">
        <v>77</v>
      </c>
      <c r="H124" s="11"/>
      <c r="I124" s="10"/>
      <c r="J124" s="10"/>
      <c r="K124" s="9"/>
    </row>
    <row r="125" spans="1:11" x14ac:dyDescent="0.2">
      <c r="A125" t="s">
        <v>78</v>
      </c>
      <c r="H125" s="11"/>
      <c r="I125" s="10"/>
      <c r="J125" s="10"/>
      <c r="K125" s="9"/>
    </row>
    <row r="126" spans="1:11" x14ac:dyDescent="0.2">
      <c r="A126" t="s">
        <v>79</v>
      </c>
      <c r="H126" s="11"/>
      <c r="I126" s="10"/>
      <c r="J126" s="10"/>
      <c r="K126" s="9"/>
    </row>
    <row r="127" spans="1:11" x14ac:dyDescent="0.2">
      <c r="A127" t="s">
        <v>80</v>
      </c>
      <c r="H127" s="11"/>
      <c r="I127" s="10"/>
      <c r="J127" s="10"/>
      <c r="K127" s="9"/>
    </row>
    <row r="128" spans="1:11" x14ac:dyDescent="0.2">
      <c r="A128" t="s">
        <v>81</v>
      </c>
      <c r="H128" s="11"/>
      <c r="I128" s="10"/>
      <c r="J128" s="10"/>
      <c r="K128" s="9"/>
    </row>
    <row r="129" spans="1:11" x14ac:dyDescent="0.2">
      <c r="A129" t="s">
        <v>82</v>
      </c>
      <c r="H129" s="11"/>
      <c r="I129" s="10"/>
      <c r="J129" s="10"/>
      <c r="K129" s="9"/>
    </row>
    <row r="130" spans="1:11" x14ac:dyDescent="0.2">
      <c r="A130" t="s">
        <v>83</v>
      </c>
      <c r="H130" s="11"/>
      <c r="I130" s="10"/>
      <c r="J130" s="10"/>
      <c r="K130" s="9"/>
    </row>
    <row r="131" spans="1:11" x14ac:dyDescent="0.2">
      <c r="A131" t="s">
        <v>84</v>
      </c>
      <c r="H131" s="11"/>
      <c r="I131" s="10"/>
      <c r="J131" s="10"/>
      <c r="K131" s="9"/>
    </row>
    <row r="132" spans="1:11" x14ac:dyDescent="0.2">
      <c r="A132" t="s">
        <v>85</v>
      </c>
      <c r="I132" s="10"/>
      <c r="J132" s="10" t="s">
        <v>25691</v>
      </c>
      <c r="K132" s="9"/>
    </row>
    <row r="133" spans="1:11" x14ac:dyDescent="0.2">
      <c r="A133" t="s">
        <v>86</v>
      </c>
      <c r="I133" s="10"/>
      <c r="J133" s="10"/>
      <c r="K133" s="9"/>
    </row>
    <row r="134" spans="1:11" x14ac:dyDescent="0.2">
      <c r="A134" t="s">
        <v>87</v>
      </c>
      <c r="I134" s="10"/>
      <c r="J134" s="10"/>
      <c r="K134" s="9"/>
    </row>
    <row r="135" spans="1:11" x14ac:dyDescent="0.2">
      <c r="A135" t="s">
        <v>88</v>
      </c>
      <c r="I135" s="10"/>
      <c r="J135" s="10"/>
      <c r="K135" s="9"/>
    </row>
    <row r="136" spans="1:11" x14ac:dyDescent="0.2">
      <c r="A136" t="s">
        <v>89</v>
      </c>
      <c r="I136" s="10"/>
      <c r="J136" s="10"/>
      <c r="K136" s="9"/>
    </row>
    <row r="137" spans="1:11" x14ac:dyDescent="0.2">
      <c r="A137" t="s">
        <v>90</v>
      </c>
      <c r="I137" s="10"/>
      <c r="J137" s="10"/>
      <c r="K137" s="9"/>
    </row>
    <row r="138" spans="1:11" x14ac:dyDescent="0.2">
      <c r="A138" t="s">
        <v>91</v>
      </c>
      <c r="I138" s="10"/>
      <c r="J138" s="10"/>
      <c r="K138" s="9"/>
    </row>
    <row r="139" spans="1:11" x14ac:dyDescent="0.2">
      <c r="A139" t="s">
        <v>92</v>
      </c>
      <c r="I139" s="10"/>
      <c r="J139" s="10"/>
      <c r="K139" s="9"/>
    </row>
    <row r="140" spans="1:11" x14ac:dyDescent="0.2">
      <c r="A140" t="s">
        <v>93</v>
      </c>
      <c r="I140" s="10"/>
      <c r="J140" s="10"/>
      <c r="K140" s="9"/>
    </row>
    <row r="141" spans="1:11" x14ac:dyDescent="0.2">
      <c r="A141" t="s">
        <v>94</v>
      </c>
      <c r="I141" s="10"/>
      <c r="J141" s="10"/>
      <c r="K141" s="9"/>
    </row>
    <row r="142" spans="1:11" x14ac:dyDescent="0.2">
      <c r="A142" t="s">
        <v>95</v>
      </c>
      <c r="I142" s="10"/>
      <c r="J142" s="10"/>
      <c r="K142" s="9"/>
    </row>
    <row r="143" spans="1:11" x14ac:dyDescent="0.2">
      <c r="A143" t="s">
        <v>96</v>
      </c>
      <c r="I143" s="10"/>
      <c r="J143" s="10"/>
      <c r="K143" s="9"/>
    </row>
    <row r="144" spans="1:11" x14ac:dyDescent="0.2">
      <c r="A144" t="s">
        <v>97</v>
      </c>
      <c r="I144" s="10"/>
      <c r="J144" s="10"/>
      <c r="K144" s="9"/>
    </row>
    <row r="145" spans="1:11" x14ac:dyDescent="0.2">
      <c r="A145" t="s">
        <v>98</v>
      </c>
      <c r="I145" s="10"/>
      <c r="J145" s="10"/>
      <c r="K145" s="9"/>
    </row>
    <row r="146" spans="1:11" x14ac:dyDescent="0.2">
      <c r="A146" t="s">
        <v>99</v>
      </c>
      <c r="I146" s="10"/>
      <c r="J146" s="10"/>
      <c r="K146" s="9"/>
    </row>
    <row r="147" spans="1:11" x14ac:dyDescent="0.2">
      <c r="A147" t="s">
        <v>100</v>
      </c>
      <c r="I147" s="10"/>
      <c r="J147" s="10"/>
      <c r="K147" s="9"/>
    </row>
    <row r="148" spans="1:11" x14ac:dyDescent="0.2">
      <c r="A148" t="s">
        <v>101</v>
      </c>
      <c r="H148" s="11"/>
      <c r="I148" s="10"/>
      <c r="J148" s="10"/>
      <c r="K148" s="9"/>
    </row>
    <row r="149" spans="1:11" x14ac:dyDescent="0.2">
      <c r="A149" t="s">
        <v>102</v>
      </c>
      <c r="H149" s="11"/>
      <c r="I149" s="10"/>
      <c r="J149" s="10"/>
      <c r="K149" s="9"/>
    </row>
    <row r="150" spans="1:11" x14ac:dyDescent="0.2">
      <c r="A150" t="s">
        <v>103</v>
      </c>
      <c r="H150" s="11"/>
      <c r="I150" s="10"/>
      <c r="J150" s="10"/>
      <c r="K150" s="9"/>
    </row>
    <row r="151" spans="1:11" x14ac:dyDescent="0.2">
      <c r="A151" t="s">
        <v>104</v>
      </c>
      <c r="H151" s="11"/>
      <c r="I151" s="10"/>
      <c r="J151" s="10"/>
      <c r="K151" s="9"/>
    </row>
    <row r="152" spans="1:11" x14ac:dyDescent="0.2">
      <c r="A152" t="s">
        <v>105</v>
      </c>
      <c r="H152" s="11"/>
      <c r="I152" s="10"/>
      <c r="J152" s="10"/>
      <c r="K152" s="9"/>
    </row>
    <row r="153" spans="1:11" x14ac:dyDescent="0.2">
      <c r="A153" t="s">
        <v>106</v>
      </c>
      <c r="H153" s="11"/>
      <c r="I153" s="10"/>
      <c r="J153" s="10"/>
      <c r="K153" s="9"/>
    </row>
    <row r="154" spans="1:11" x14ac:dyDescent="0.2">
      <c r="A154" t="s">
        <v>107</v>
      </c>
      <c r="H154" s="11"/>
      <c r="I154" s="10"/>
      <c r="J154" s="10"/>
      <c r="K154" s="9"/>
    </row>
    <row r="155" spans="1:11" x14ac:dyDescent="0.2">
      <c r="A155" t="s">
        <v>108</v>
      </c>
      <c r="H155" s="11"/>
      <c r="I155" s="10"/>
      <c r="J155" s="10"/>
      <c r="K155" s="9"/>
    </row>
    <row r="156" spans="1:11" x14ac:dyDescent="0.2">
      <c r="A156" t="s">
        <v>109</v>
      </c>
      <c r="H156" s="11"/>
      <c r="I156" s="10"/>
      <c r="J156" s="10"/>
      <c r="K156" s="9"/>
    </row>
    <row r="157" spans="1:11" x14ac:dyDescent="0.2">
      <c r="A157" t="s">
        <v>110</v>
      </c>
      <c r="H157" s="11"/>
      <c r="I157" s="10"/>
      <c r="J157" s="10"/>
      <c r="K157" s="9"/>
    </row>
    <row r="158" spans="1:11" x14ac:dyDescent="0.2">
      <c r="A158" t="s">
        <v>111</v>
      </c>
      <c r="H158" s="11"/>
      <c r="I158" s="10"/>
      <c r="J158" s="10"/>
      <c r="K158" s="9"/>
    </row>
    <row r="159" spans="1:11" x14ac:dyDescent="0.2">
      <c r="A159" t="s">
        <v>112</v>
      </c>
      <c r="H159" s="11"/>
      <c r="I159" s="10"/>
      <c r="J159" s="10"/>
      <c r="K159" s="9"/>
    </row>
    <row r="160" spans="1:11" x14ac:dyDescent="0.2">
      <c r="A160" t="s">
        <v>112</v>
      </c>
      <c r="H160" s="11"/>
      <c r="I160" s="10"/>
      <c r="J160" s="10"/>
      <c r="K160" s="9"/>
    </row>
    <row r="161" spans="1:11" x14ac:dyDescent="0.2">
      <c r="A161" t="s">
        <v>113</v>
      </c>
      <c r="H161" s="11"/>
      <c r="I161" s="10"/>
      <c r="J161" s="10"/>
      <c r="K161" s="9"/>
    </row>
    <row r="162" spans="1:11" x14ac:dyDescent="0.2">
      <c r="A162" t="s">
        <v>115</v>
      </c>
      <c r="H162" s="11"/>
      <c r="I162" s="10"/>
      <c r="J162" s="10"/>
      <c r="K162" s="9"/>
    </row>
    <row r="163" spans="1:11" x14ac:dyDescent="0.2">
      <c r="A163" t="s">
        <v>116</v>
      </c>
      <c r="H163" s="11"/>
      <c r="I163" s="10"/>
      <c r="J163" s="10"/>
      <c r="K163" s="9"/>
    </row>
    <row r="164" spans="1:11" x14ac:dyDescent="0.2">
      <c r="A164" t="s">
        <v>117</v>
      </c>
      <c r="H164" s="11"/>
      <c r="I164" s="10"/>
      <c r="J164" s="10"/>
      <c r="K164" s="9"/>
    </row>
    <row r="165" spans="1:11" x14ac:dyDescent="0.2">
      <c r="A165" t="s">
        <v>118</v>
      </c>
      <c r="H165" s="11"/>
      <c r="I165" s="10"/>
      <c r="J165" s="10"/>
      <c r="K165" s="9"/>
    </row>
    <row r="166" spans="1:11" x14ac:dyDescent="0.2">
      <c r="A166" t="s">
        <v>119</v>
      </c>
      <c r="H166" s="11"/>
      <c r="I166" s="10"/>
      <c r="J166" s="10"/>
      <c r="K166" s="9"/>
    </row>
    <row r="167" spans="1:11" x14ac:dyDescent="0.2">
      <c r="A167" t="s">
        <v>120</v>
      </c>
      <c r="H167" s="11"/>
      <c r="I167" s="10"/>
      <c r="J167" s="10"/>
      <c r="K167" s="9"/>
    </row>
    <row r="168" spans="1:11" x14ac:dyDescent="0.2">
      <c r="A168" t="s">
        <v>121</v>
      </c>
      <c r="H168" s="11"/>
      <c r="I168" s="10"/>
      <c r="J168" s="10"/>
      <c r="K168" s="9"/>
    </row>
    <row r="169" spans="1:11" x14ac:dyDescent="0.2">
      <c r="A169" t="s">
        <v>122</v>
      </c>
      <c r="H169" s="11"/>
      <c r="I169" s="10"/>
      <c r="J169" s="10"/>
      <c r="K169" s="9"/>
    </row>
    <row r="170" spans="1:11" x14ac:dyDescent="0.2">
      <c r="A170" t="s">
        <v>123</v>
      </c>
      <c r="H170" s="11"/>
      <c r="I170" s="10"/>
      <c r="J170" s="10"/>
      <c r="K170" s="9"/>
    </row>
    <row r="171" spans="1:11" x14ac:dyDescent="0.2">
      <c r="A171" t="s">
        <v>124</v>
      </c>
      <c r="H171" s="11"/>
      <c r="I171" s="10"/>
      <c r="J171" s="10"/>
      <c r="K171" s="9"/>
    </row>
    <row r="172" spans="1:11" x14ac:dyDescent="0.2">
      <c r="A172" t="s">
        <v>125</v>
      </c>
      <c r="H172" s="11"/>
      <c r="I172" s="10"/>
      <c r="J172" s="10"/>
      <c r="K172" s="9"/>
    </row>
    <row r="173" spans="1:11" x14ac:dyDescent="0.2">
      <c r="A173" t="s">
        <v>126</v>
      </c>
      <c r="H173" s="11"/>
      <c r="I173" s="10"/>
      <c r="J173" s="10"/>
      <c r="K173" s="9"/>
    </row>
    <row r="174" spans="1:11" x14ac:dyDescent="0.2">
      <c r="A174" t="s">
        <v>127</v>
      </c>
      <c r="H174" s="11"/>
      <c r="I174" s="10"/>
      <c r="J174" s="10"/>
      <c r="K174" s="9"/>
    </row>
    <row r="175" spans="1:11" x14ac:dyDescent="0.2">
      <c r="A175" t="s">
        <v>128</v>
      </c>
      <c r="H175" s="11"/>
      <c r="I175" s="10"/>
      <c r="J175" s="10"/>
      <c r="K175" s="9"/>
    </row>
    <row r="176" spans="1:11" x14ac:dyDescent="0.2">
      <c r="A176" t="s">
        <v>130</v>
      </c>
      <c r="H176" s="11"/>
      <c r="I176" s="10"/>
      <c r="J176" s="10"/>
      <c r="K176" s="9"/>
    </row>
    <row r="177" spans="1:11" x14ac:dyDescent="0.2">
      <c r="A177" t="s">
        <v>131</v>
      </c>
      <c r="H177" s="11"/>
      <c r="I177" s="10"/>
      <c r="J177" s="10"/>
      <c r="K177" s="9"/>
    </row>
    <row r="178" spans="1:11" x14ac:dyDescent="0.2">
      <c r="A178" t="s">
        <v>132</v>
      </c>
      <c r="H178" s="11"/>
      <c r="I178" s="10"/>
      <c r="J178" s="10"/>
      <c r="K178" s="9"/>
    </row>
    <row r="179" spans="1:11" x14ac:dyDescent="0.2">
      <c r="A179" t="s">
        <v>133</v>
      </c>
      <c r="H179" s="11"/>
      <c r="I179" s="10"/>
      <c r="J179" s="10"/>
      <c r="K179" s="9"/>
    </row>
    <row r="180" spans="1:11" x14ac:dyDescent="0.2">
      <c r="A180" t="s">
        <v>134</v>
      </c>
      <c r="H180" s="11"/>
      <c r="I180" s="10"/>
      <c r="J180" s="10"/>
      <c r="K180" s="9"/>
    </row>
    <row r="181" spans="1:11" x14ac:dyDescent="0.2">
      <c r="A181" t="s">
        <v>135</v>
      </c>
      <c r="H181" s="11"/>
      <c r="I181" s="10"/>
      <c r="J181" s="10"/>
      <c r="K181" s="9"/>
    </row>
    <row r="182" spans="1:11" x14ac:dyDescent="0.2">
      <c r="A182" t="s">
        <v>136</v>
      </c>
      <c r="H182" s="11"/>
      <c r="I182" s="10"/>
      <c r="J182" s="10"/>
      <c r="K182" s="9"/>
    </row>
    <row r="183" spans="1:11" x14ac:dyDescent="0.2">
      <c r="A183" t="s">
        <v>136</v>
      </c>
      <c r="I183" s="10" t="s">
        <v>241</v>
      </c>
      <c r="J183" s="10"/>
      <c r="K183" s="9"/>
    </row>
    <row r="184" spans="1:11" x14ac:dyDescent="0.2">
      <c r="A184" t="s">
        <v>136</v>
      </c>
      <c r="I184" s="10"/>
      <c r="J184" s="10" t="s">
        <v>25692</v>
      </c>
      <c r="K184" s="9"/>
    </row>
    <row r="185" spans="1:11" x14ac:dyDescent="0.2">
      <c r="A185" t="s">
        <v>136</v>
      </c>
      <c r="I185" s="10"/>
      <c r="J185" s="10"/>
      <c r="K185" s="9"/>
    </row>
    <row r="186" spans="1:11" x14ac:dyDescent="0.2">
      <c r="A186" t="s">
        <v>136</v>
      </c>
      <c r="I186" s="10"/>
      <c r="J186" s="10"/>
      <c r="K186" s="9"/>
    </row>
    <row r="187" spans="1:11" x14ac:dyDescent="0.2">
      <c r="A187" t="s">
        <v>136</v>
      </c>
      <c r="I187" s="10"/>
      <c r="J187" s="10"/>
      <c r="K187" s="9"/>
    </row>
    <row r="188" spans="1:11" x14ac:dyDescent="0.2">
      <c r="A188" t="s">
        <v>137</v>
      </c>
      <c r="I188" s="10"/>
      <c r="J188" s="10"/>
      <c r="K188" s="9"/>
    </row>
    <row r="189" spans="1:11" x14ac:dyDescent="0.2">
      <c r="A189" t="s">
        <v>138</v>
      </c>
      <c r="I189" s="10"/>
      <c r="J189" s="10"/>
      <c r="K189" s="9"/>
    </row>
    <row r="190" spans="1:11" x14ac:dyDescent="0.2">
      <c r="A190" t="s">
        <v>139</v>
      </c>
      <c r="I190" s="10"/>
      <c r="J190" s="10"/>
      <c r="K190" s="9"/>
    </row>
    <row r="191" spans="1:11" x14ac:dyDescent="0.2">
      <c r="A191" t="s">
        <v>140</v>
      </c>
      <c r="I191" s="10"/>
      <c r="J191" s="10"/>
      <c r="K191" s="9"/>
    </row>
    <row r="192" spans="1:11" x14ac:dyDescent="0.2">
      <c r="A192" t="s">
        <v>141</v>
      </c>
      <c r="I192" s="10"/>
      <c r="J192" s="10"/>
      <c r="K192" s="9"/>
    </row>
    <row r="193" spans="1:11" x14ac:dyDescent="0.2">
      <c r="A193" t="s">
        <v>142</v>
      </c>
      <c r="I193" s="10"/>
      <c r="J193" s="10"/>
      <c r="K193" s="9"/>
    </row>
    <row r="194" spans="1:11" x14ac:dyDescent="0.2">
      <c r="A194" t="s">
        <v>143</v>
      </c>
      <c r="I194" s="10" t="s">
        <v>241</v>
      </c>
      <c r="J194" s="10"/>
      <c r="K194" s="9"/>
    </row>
    <row r="195" spans="1:11" x14ac:dyDescent="0.2">
      <c r="A195" t="s">
        <v>144</v>
      </c>
      <c r="I195" s="10" t="s">
        <v>241</v>
      </c>
      <c r="J195" s="10"/>
      <c r="K195" s="9"/>
    </row>
    <row r="196" spans="1:11" x14ac:dyDescent="0.2">
      <c r="A196" t="s">
        <v>145</v>
      </c>
      <c r="I196" s="10"/>
      <c r="J196" s="10"/>
      <c r="K196" s="9"/>
    </row>
    <row r="197" spans="1:11" x14ac:dyDescent="0.2">
      <c r="A197" t="s">
        <v>146</v>
      </c>
      <c r="I197" s="10"/>
      <c r="J197" s="10"/>
      <c r="K197" s="9"/>
    </row>
    <row r="198" spans="1:11" x14ac:dyDescent="0.2">
      <c r="A198" t="s">
        <v>147</v>
      </c>
      <c r="I198" s="10"/>
      <c r="J198" s="10"/>
      <c r="K198" s="9"/>
    </row>
    <row r="199" spans="1:11" x14ac:dyDescent="0.2">
      <c r="A199" t="s">
        <v>148</v>
      </c>
      <c r="H199" s="11"/>
      <c r="I199" s="10"/>
      <c r="J199" s="10"/>
      <c r="K199" s="9"/>
    </row>
    <row r="200" spans="1:11" x14ac:dyDescent="0.2">
      <c r="A200" t="s">
        <v>149</v>
      </c>
      <c r="H200" s="11"/>
      <c r="I200" s="10"/>
      <c r="J200" s="10"/>
      <c r="K200" s="9"/>
    </row>
    <row r="201" spans="1:11" x14ac:dyDescent="0.2">
      <c r="A201" t="s">
        <v>150</v>
      </c>
      <c r="I201" s="10" t="s">
        <v>241</v>
      </c>
      <c r="J201" s="10"/>
      <c r="K201" s="9"/>
    </row>
    <row r="202" spans="1:11" x14ac:dyDescent="0.2">
      <c r="A202" t="s">
        <v>151</v>
      </c>
      <c r="I202" s="10" t="s">
        <v>241</v>
      </c>
      <c r="J202" s="10"/>
      <c r="K202" s="9"/>
    </row>
    <row r="203" spans="1:11" x14ac:dyDescent="0.2">
      <c r="A203" t="s">
        <v>152</v>
      </c>
      <c r="I203" s="10"/>
      <c r="J203" s="10"/>
      <c r="K203" s="9"/>
    </row>
    <row r="204" spans="1:11" x14ac:dyDescent="0.2">
      <c r="A204" t="s">
        <v>153</v>
      </c>
      <c r="H204" s="11"/>
      <c r="I204" s="10"/>
      <c r="J204" s="10"/>
      <c r="K204" s="9"/>
    </row>
    <row r="205" spans="1:11" x14ac:dyDescent="0.2">
      <c r="A205" t="s">
        <v>154</v>
      </c>
      <c r="H205" s="11"/>
      <c r="I205" s="10"/>
      <c r="J205" s="10"/>
      <c r="K205" s="9"/>
    </row>
    <row r="206" spans="1:11" x14ac:dyDescent="0.2">
      <c r="A206" t="s">
        <v>155</v>
      </c>
      <c r="H206" s="11"/>
      <c r="I206" s="10"/>
      <c r="J206" s="10"/>
      <c r="K206" s="9"/>
    </row>
    <row r="207" spans="1:11" x14ac:dyDescent="0.2">
      <c r="A207" t="s">
        <v>156</v>
      </c>
      <c r="H207" s="11"/>
      <c r="I207" s="10"/>
      <c r="J207" s="10"/>
      <c r="K207" s="9"/>
    </row>
    <row r="208" spans="1:11" x14ac:dyDescent="0.2">
      <c r="A208" t="s">
        <v>157</v>
      </c>
      <c r="H208" s="11"/>
      <c r="I208" s="10"/>
      <c r="J208" s="10"/>
      <c r="K208" s="9"/>
    </row>
    <row r="209" spans="1:11" x14ac:dyDescent="0.2">
      <c r="A209" t="s">
        <v>158</v>
      </c>
      <c r="H209" s="11"/>
      <c r="I209" s="10"/>
      <c r="J209" s="10"/>
      <c r="K209" s="9"/>
    </row>
    <row r="210" spans="1:11" x14ac:dyDescent="0.2">
      <c r="A210" t="s">
        <v>159</v>
      </c>
      <c r="H210" s="11"/>
      <c r="I210" s="10"/>
      <c r="J210" s="10"/>
      <c r="K210" s="9"/>
    </row>
    <row r="211" spans="1:11" x14ac:dyDescent="0.2">
      <c r="A211" t="s">
        <v>160</v>
      </c>
      <c r="H211" s="11"/>
      <c r="I211" s="10"/>
      <c r="J211" s="10"/>
      <c r="K211" s="9"/>
    </row>
    <row r="212" spans="1:11" x14ac:dyDescent="0.2">
      <c r="A212" t="s">
        <v>161</v>
      </c>
      <c r="H212" s="11"/>
      <c r="I212" s="10"/>
      <c r="J212" s="10"/>
      <c r="K212" s="9"/>
    </row>
    <row r="213" spans="1:11" x14ac:dyDescent="0.2">
      <c r="A213" t="s">
        <v>162</v>
      </c>
      <c r="H213" s="11"/>
      <c r="I213" s="10"/>
      <c r="J213" s="10"/>
      <c r="K213" s="9"/>
    </row>
    <row r="214" spans="1:11" x14ac:dyDescent="0.2">
      <c r="A214" t="s">
        <v>163</v>
      </c>
      <c r="H214" s="11"/>
      <c r="I214" s="10"/>
      <c r="J214" s="10"/>
      <c r="K214" s="9"/>
    </row>
    <row r="215" spans="1:11" x14ac:dyDescent="0.2">
      <c r="I215" s="10" t="s">
        <v>241</v>
      </c>
      <c r="J215" s="10"/>
      <c r="K215" s="9"/>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2014</vt:lpstr>
      <vt:lpstr>2015</vt:lpstr>
      <vt:lpstr>2016</vt:lpstr>
      <vt:lpstr>2017</vt:lpstr>
      <vt:lpstr>2018</vt:lpstr>
      <vt:lpstr>2019</vt:lpstr>
      <vt:lpstr>Sheet8</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Long, Trey</dc:creator>
  <cp:lastModifiedBy>Long, Trey</cp:lastModifiedBy>
  <dcterms:created xsi:type="dcterms:W3CDTF">2019-05-03T14:38:12Z</dcterms:created>
  <dcterms:modified xsi:type="dcterms:W3CDTF">2019-05-03T15:50:48Z</dcterms:modified>
</cp:coreProperties>
</file>